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l/Downloads/"/>
    </mc:Choice>
  </mc:AlternateContent>
  <xr:revisionPtr revIDLastSave="0" documentId="13_ncr:1_{06256130-FF5B-604E-9B02-8B967F005EE4}" xr6:coauthVersionLast="47" xr6:coauthVersionMax="47" xr10:uidLastSave="{00000000-0000-0000-0000-000000000000}"/>
  <bookViews>
    <workbookView xWindow="4240" yWindow="640" windowWidth="28040" windowHeight="15800" activeTab="7" xr2:uid="{00000000-000D-0000-FFFF-FFFF00000000}"/>
  </bookViews>
  <sheets>
    <sheet name="1全量还款明细汇总" sheetId="2" r:id="rId1"/>
    <sheet name="2更新的资产数据表" sheetId="3" r:id="rId2"/>
    <sheet name="3已发行数据0610（明道云数据）" sheetId="4" r:id="rId3"/>
    <sheet name="4已发行数据（原始入池数据表格）" sheetId="5" r:id="rId4"/>
    <sheet name="数量和金额统计" sheetId="6" r:id="rId5"/>
    <sheet name="房源最后还款日" sheetId="7" r:id="rId6"/>
    <sheet name="提前还款" sheetId="8" r:id="rId7"/>
    <sheet name="逾期自检0618" sheetId="9" r:id="rId8"/>
    <sheet name="信托逾期反馈" sheetId="10" r:id="rId9"/>
    <sheet name="结算系统待清理" sheetId="11" r:id="rId10"/>
    <sheet name="待检查发行状态" sheetId="12" r:id="rId11"/>
  </sheets>
  <calcPr calcId="191029"/>
  <pivotCaches>
    <pivotCache cacheId="8" r:id="rId12"/>
    <pivotCache cacheId="12" r:id="rId13"/>
    <pivotCache cacheId="16" r:id="rId14"/>
    <pivotCache cacheId="2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0" l="1"/>
  <c r="C29" i="10"/>
  <c r="D28" i="10"/>
  <c r="C28" i="10"/>
  <c r="D27" i="10"/>
  <c r="C27" i="10"/>
  <c r="D26" i="10"/>
  <c r="C26" i="10"/>
  <c r="D25" i="10"/>
  <c r="C25" i="10"/>
  <c r="D24" i="10"/>
  <c r="C24" i="10"/>
  <c r="D23" i="10"/>
  <c r="C23" i="10"/>
  <c r="D22" i="10"/>
  <c r="C22" i="10"/>
  <c r="D21" i="10"/>
  <c r="C21" i="10"/>
  <c r="D20" i="10"/>
  <c r="C20" i="10"/>
  <c r="D19" i="10"/>
  <c r="C19" i="10"/>
  <c r="D18" i="10"/>
  <c r="C18" i="10"/>
  <c r="D17" i="10"/>
  <c r="C17" i="10"/>
  <c r="D16" i="10"/>
  <c r="C16" i="10"/>
  <c r="D15" i="10"/>
  <c r="C15" i="10"/>
  <c r="D14" i="10"/>
  <c r="C14" i="10"/>
  <c r="D13" i="10"/>
  <c r="C13" i="10"/>
  <c r="D12" i="10"/>
  <c r="C12" i="10"/>
  <c r="D11" i="10"/>
  <c r="C11" i="10"/>
  <c r="D10" i="10"/>
  <c r="C10" i="10"/>
  <c r="D9" i="10"/>
  <c r="C9" i="10"/>
  <c r="D8" i="10"/>
  <c r="C8" i="10"/>
  <c r="D7" i="10"/>
  <c r="C7" i="10"/>
  <c r="D6" i="10"/>
  <c r="C6" i="10"/>
  <c r="D5" i="10"/>
  <c r="C5" i="10"/>
  <c r="D4" i="10"/>
  <c r="C4" i="10"/>
  <c r="D3" i="10"/>
  <c r="C3" i="10"/>
  <c r="D2" i="10"/>
  <c r="C2" i="10"/>
  <c r="G1248" i="9"/>
  <c r="F1248" i="9"/>
  <c r="E1248" i="9"/>
  <c r="D1248" i="9"/>
  <c r="C1248" i="9"/>
  <c r="B1248" i="9"/>
  <c r="G1247" i="9"/>
  <c r="F1247" i="9"/>
  <c r="E1247" i="9"/>
  <c r="D1247" i="9"/>
  <c r="C1247" i="9"/>
  <c r="B1247" i="9"/>
  <c r="G1246" i="9"/>
  <c r="F1246" i="9"/>
  <c r="E1246" i="9"/>
  <c r="D1246" i="9"/>
  <c r="C1246" i="9"/>
  <c r="B1246" i="9"/>
  <c r="G1245" i="9"/>
  <c r="F1245" i="9"/>
  <c r="E1245" i="9"/>
  <c r="D1245" i="9"/>
  <c r="C1245" i="9"/>
  <c r="B1245" i="9"/>
  <c r="G1244" i="9"/>
  <c r="F1244" i="9"/>
  <c r="E1244" i="9"/>
  <c r="D1244" i="9"/>
  <c r="C1244" i="9"/>
  <c r="B1244" i="9"/>
  <c r="G1243" i="9"/>
  <c r="F1243" i="9"/>
  <c r="E1243" i="9"/>
  <c r="D1243" i="9"/>
  <c r="C1243" i="9"/>
  <c r="B1243" i="9"/>
  <c r="G1242" i="9"/>
  <c r="F1242" i="9"/>
  <c r="E1242" i="9"/>
  <c r="D1242" i="9"/>
  <c r="C1242" i="9"/>
  <c r="B1242" i="9"/>
  <c r="G1241" i="9"/>
  <c r="F1241" i="9"/>
  <c r="E1241" i="9"/>
  <c r="D1241" i="9"/>
  <c r="C1241" i="9"/>
  <c r="B1241" i="9"/>
  <c r="G1240" i="9"/>
  <c r="F1240" i="9"/>
  <c r="E1240" i="9"/>
  <c r="D1240" i="9"/>
  <c r="C1240" i="9"/>
  <c r="B1240" i="9"/>
  <c r="G1239" i="9"/>
  <c r="F1239" i="9"/>
  <c r="E1239" i="9"/>
  <c r="D1239" i="9"/>
  <c r="C1239" i="9"/>
  <c r="B1239" i="9"/>
  <c r="G1238" i="9"/>
  <c r="F1238" i="9"/>
  <c r="E1238" i="9"/>
  <c r="D1238" i="9"/>
  <c r="C1238" i="9"/>
  <c r="B1238" i="9"/>
  <c r="G1237" i="9"/>
  <c r="F1237" i="9"/>
  <c r="E1237" i="9"/>
  <c r="D1237" i="9"/>
  <c r="C1237" i="9"/>
  <c r="B1237" i="9"/>
  <c r="G1236" i="9"/>
  <c r="F1236" i="9"/>
  <c r="E1236" i="9"/>
  <c r="D1236" i="9"/>
  <c r="C1236" i="9"/>
  <c r="B1236" i="9"/>
  <c r="G1235" i="9"/>
  <c r="F1235" i="9"/>
  <c r="E1235" i="9"/>
  <c r="D1235" i="9"/>
  <c r="C1235" i="9"/>
  <c r="B1235" i="9"/>
  <c r="G1234" i="9"/>
  <c r="F1234" i="9"/>
  <c r="E1234" i="9"/>
  <c r="D1234" i="9"/>
  <c r="C1234" i="9"/>
  <c r="B1234" i="9"/>
  <c r="G1233" i="9"/>
  <c r="F1233" i="9"/>
  <c r="E1233" i="9"/>
  <c r="D1233" i="9"/>
  <c r="C1233" i="9"/>
  <c r="B1233" i="9"/>
  <c r="G1232" i="9"/>
  <c r="F1232" i="9"/>
  <c r="E1232" i="9"/>
  <c r="D1232" i="9"/>
  <c r="C1232" i="9"/>
  <c r="B1232" i="9"/>
  <c r="G1231" i="9"/>
  <c r="F1231" i="9"/>
  <c r="E1231" i="9"/>
  <c r="D1231" i="9"/>
  <c r="C1231" i="9"/>
  <c r="B1231" i="9"/>
  <c r="G1230" i="9"/>
  <c r="F1230" i="9"/>
  <c r="E1230" i="9"/>
  <c r="D1230" i="9"/>
  <c r="C1230" i="9"/>
  <c r="B1230" i="9"/>
  <c r="G1229" i="9"/>
  <c r="F1229" i="9"/>
  <c r="E1229" i="9"/>
  <c r="D1229" i="9"/>
  <c r="C1229" i="9"/>
  <c r="B1229" i="9"/>
  <c r="G1228" i="9"/>
  <c r="F1228" i="9"/>
  <c r="E1228" i="9"/>
  <c r="D1228" i="9"/>
  <c r="C1228" i="9"/>
  <c r="B1228" i="9"/>
  <c r="G1227" i="9"/>
  <c r="F1227" i="9"/>
  <c r="E1227" i="9"/>
  <c r="D1227" i="9"/>
  <c r="C1227" i="9"/>
  <c r="B1227" i="9"/>
  <c r="G1226" i="9"/>
  <c r="F1226" i="9"/>
  <c r="E1226" i="9"/>
  <c r="D1226" i="9"/>
  <c r="C1226" i="9"/>
  <c r="B1226" i="9"/>
  <c r="G1225" i="9"/>
  <c r="F1225" i="9"/>
  <c r="E1225" i="9"/>
  <c r="D1225" i="9"/>
  <c r="C1225" i="9"/>
  <c r="B1225" i="9"/>
  <c r="G1224" i="9"/>
  <c r="F1224" i="9"/>
  <c r="E1224" i="9"/>
  <c r="D1224" i="9"/>
  <c r="C1224" i="9"/>
  <c r="B1224" i="9"/>
  <c r="G1223" i="9"/>
  <c r="F1223" i="9"/>
  <c r="E1223" i="9"/>
  <c r="D1223" i="9"/>
  <c r="C1223" i="9"/>
  <c r="B1223" i="9"/>
  <c r="G1222" i="9"/>
  <c r="F1222" i="9"/>
  <c r="E1222" i="9"/>
  <c r="D1222" i="9"/>
  <c r="C1222" i="9"/>
  <c r="B1222" i="9"/>
  <c r="G1221" i="9"/>
  <c r="F1221" i="9"/>
  <c r="E1221" i="9"/>
  <c r="D1221" i="9"/>
  <c r="C1221" i="9"/>
  <c r="B1221" i="9"/>
  <c r="G1220" i="9"/>
  <c r="F1220" i="9"/>
  <c r="E1220" i="9"/>
  <c r="D1220" i="9"/>
  <c r="C1220" i="9"/>
  <c r="B1220" i="9"/>
  <c r="G1219" i="9"/>
  <c r="F1219" i="9"/>
  <c r="E1219" i="9"/>
  <c r="D1219" i="9"/>
  <c r="C1219" i="9"/>
  <c r="B1219" i="9"/>
  <c r="G1218" i="9"/>
  <c r="F1218" i="9"/>
  <c r="E1218" i="9"/>
  <c r="D1218" i="9"/>
  <c r="C1218" i="9"/>
  <c r="B1218" i="9"/>
  <c r="G1217" i="9"/>
  <c r="F1217" i="9"/>
  <c r="E1217" i="9"/>
  <c r="D1217" i="9"/>
  <c r="C1217" i="9"/>
  <c r="B1217" i="9"/>
  <c r="G1216" i="9"/>
  <c r="F1216" i="9"/>
  <c r="E1216" i="9"/>
  <c r="D1216" i="9"/>
  <c r="C1216" i="9"/>
  <c r="B1216" i="9"/>
  <c r="G1215" i="9"/>
  <c r="F1215" i="9"/>
  <c r="E1215" i="9"/>
  <c r="D1215" i="9"/>
  <c r="C1215" i="9"/>
  <c r="B1215" i="9"/>
  <c r="G1214" i="9"/>
  <c r="F1214" i="9"/>
  <c r="E1214" i="9"/>
  <c r="D1214" i="9"/>
  <c r="C1214" i="9"/>
  <c r="B1214" i="9"/>
  <c r="G1213" i="9"/>
  <c r="F1213" i="9"/>
  <c r="E1213" i="9"/>
  <c r="D1213" i="9"/>
  <c r="C1213" i="9"/>
  <c r="B1213" i="9"/>
  <c r="G1212" i="9"/>
  <c r="F1212" i="9"/>
  <c r="E1212" i="9"/>
  <c r="D1212" i="9"/>
  <c r="C1212" i="9"/>
  <c r="B1212" i="9"/>
  <c r="G1211" i="9"/>
  <c r="F1211" i="9"/>
  <c r="E1211" i="9"/>
  <c r="D1211" i="9"/>
  <c r="C1211" i="9"/>
  <c r="B1211" i="9"/>
  <c r="G1210" i="9"/>
  <c r="F1210" i="9"/>
  <c r="E1210" i="9"/>
  <c r="D1210" i="9"/>
  <c r="C1210" i="9"/>
  <c r="B1210" i="9"/>
  <c r="G1209" i="9"/>
  <c r="F1209" i="9"/>
  <c r="E1209" i="9"/>
  <c r="D1209" i="9"/>
  <c r="C1209" i="9"/>
  <c r="B1209" i="9"/>
  <c r="G1208" i="9"/>
  <c r="F1208" i="9"/>
  <c r="E1208" i="9"/>
  <c r="D1208" i="9"/>
  <c r="C1208" i="9"/>
  <c r="B1208" i="9"/>
  <c r="G1207" i="9"/>
  <c r="F1207" i="9"/>
  <c r="E1207" i="9"/>
  <c r="D1207" i="9"/>
  <c r="C1207" i="9"/>
  <c r="B1207" i="9"/>
  <c r="G1206" i="9"/>
  <c r="F1206" i="9"/>
  <c r="E1206" i="9"/>
  <c r="D1206" i="9"/>
  <c r="C1206" i="9"/>
  <c r="B1206" i="9"/>
  <c r="G1205" i="9"/>
  <c r="F1205" i="9"/>
  <c r="E1205" i="9"/>
  <c r="D1205" i="9"/>
  <c r="C1205" i="9"/>
  <c r="B1205" i="9"/>
  <c r="G1204" i="9"/>
  <c r="F1204" i="9"/>
  <c r="E1204" i="9"/>
  <c r="D1204" i="9"/>
  <c r="C1204" i="9"/>
  <c r="B1204" i="9"/>
  <c r="G1203" i="9"/>
  <c r="F1203" i="9"/>
  <c r="E1203" i="9"/>
  <c r="D1203" i="9"/>
  <c r="C1203" i="9"/>
  <c r="B1203" i="9"/>
  <c r="G1202" i="9"/>
  <c r="F1202" i="9"/>
  <c r="E1202" i="9"/>
  <c r="D1202" i="9"/>
  <c r="C1202" i="9"/>
  <c r="B1202" i="9"/>
  <c r="G1201" i="9"/>
  <c r="F1201" i="9"/>
  <c r="E1201" i="9"/>
  <c r="D1201" i="9"/>
  <c r="C1201" i="9"/>
  <c r="B1201" i="9"/>
  <c r="G1200" i="9"/>
  <c r="F1200" i="9"/>
  <c r="E1200" i="9"/>
  <c r="D1200" i="9"/>
  <c r="C1200" i="9"/>
  <c r="B1200" i="9"/>
  <c r="G1199" i="9"/>
  <c r="F1199" i="9"/>
  <c r="E1199" i="9"/>
  <c r="D1199" i="9"/>
  <c r="C1199" i="9"/>
  <c r="B1199" i="9"/>
  <c r="G1198" i="9"/>
  <c r="F1198" i="9"/>
  <c r="E1198" i="9"/>
  <c r="D1198" i="9"/>
  <c r="C1198" i="9"/>
  <c r="B1198" i="9"/>
  <c r="G1197" i="9"/>
  <c r="F1197" i="9"/>
  <c r="E1197" i="9"/>
  <c r="D1197" i="9"/>
  <c r="C1197" i="9"/>
  <c r="B1197" i="9"/>
  <c r="G1196" i="9"/>
  <c r="F1196" i="9"/>
  <c r="E1196" i="9"/>
  <c r="D1196" i="9"/>
  <c r="C1196" i="9"/>
  <c r="B1196" i="9"/>
  <c r="G1195" i="9"/>
  <c r="F1195" i="9"/>
  <c r="E1195" i="9"/>
  <c r="D1195" i="9"/>
  <c r="C1195" i="9"/>
  <c r="B1195" i="9"/>
  <c r="G1194" i="9"/>
  <c r="F1194" i="9"/>
  <c r="E1194" i="9"/>
  <c r="D1194" i="9"/>
  <c r="C1194" i="9"/>
  <c r="B1194" i="9"/>
  <c r="G1193" i="9"/>
  <c r="F1193" i="9"/>
  <c r="E1193" i="9"/>
  <c r="D1193" i="9"/>
  <c r="C1193" i="9"/>
  <c r="B1193" i="9"/>
  <c r="G1192" i="9"/>
  <c r="F1192" i="9"/>
  <c r="E1192" i="9"/>
  <c r="D1192" i="9"/>
  <c r="C1192" i="9"/>
  <c r="B1192" i="9"/>
  <c r="G1191" i="9"/>
  <c r="F1191" i="9"/>
  <c r="E1191" i="9"/>
  <c r="D1191" i="9"/>
  <c r="C1191" i="9"/>
  <c r="B1191" i="9"/>
  <c r="G1190" i="9"/>
  <c r="F1190" i="9"/>
  <c r="E1190" i="9"/>
  <c r="D1190" i="9"/>
  <c r="C1190" i="9"/>
  <c r="B1190" i="9"/>
  <c r="G1189" i="9"/>
  <c r="F1189" i="9"/>
  <c r="E1189" i="9"/>
  <c r="D1189" i="9"/>
  <c r="C1189" i="9"/>
  <c r="B1189" i="9"/>
  <c r="G1188" i="9"/>
  <c r="F1188" i="9"/>
  <c r="E1188" i="9"/>
  <c r="D1188" i="9"/>
  <c r="C1188" i="9"/>
  <c r="B1188" i="9"/>
  <c r="G1187" i="9"/>
  <c r="F1187" i="9"/>
  <c r="E1187" i="9"/>
  <c r="D1187" i="9"/>
  <c r="C1187" i="9"/>
  <c r="B1187" i="9"/>
  <c r="G1186" i="9"/>
  <c r="F1186" i="9"/>
  <c r="E1186" i="9"/>
  <c r="D1186" i="9"/>
  <c r="C1186" i="9"/>
  <c r="B1186" i="9"/>
  <c r="G1185" i="9"/>
  <c r="F1185" i="9"/>
  <c r="E1185" i="9"/>
  <c r="D1185" i="9"/>
  <c r="C1185" i="9"/>
  <c r="B1185" i="9"/>
  <c r="G1184" i="9"/>
  <c r="F1184" i="9"/>
  <c r="E1184" i="9"/>
  <c r="D1184" i="9"/>
  <c r="C1184" i="9"/>
  <c r="B1184" i="9"/>
  <c r="G1183" i="9"/>
  <c r="F1183" i="9"/>
  <c r="E1183" i="9"/>
  <c r="D1183" i="9"/>
  <c r="C1183" i="9"/>
  <c r="B1183" i="9"/>
  <c r="G1182" i="9"/>
  <c r="F1182" i="9"/>
  <c r="E1182" i="9"/>
  <c r="D1182" i="9"/>
  <c r="C1182" i="9"/>
  <c r="B1182" i="9"/>
  <c r="G1181" i="9"/>
  <c r="F1181" i="9"/>
  <c r="E1181" i="9"/>
  <c r="D1181" i="9"/>
  <c r="C1181" i="9"/>
  <c r="B1181" i="9"/>
  <c r="G1180" i="9"/>
  <c r="F1180" i="9"/>
  <c r="E1180" i="9"/>
  <c r="D1180" i="9"/>
  <c r="C1180" i="9"/>
  <c r="B1180" i="9"/>
  <c r="G1179" i="9"/>
  <c r="F1179" i="9"/>
  <c r="E1179" i="9"/>
  <c r="D1179" i="9"/>
  <c r="C1179" i="9"/>
  <c r="B1179" i="9"/>
  <c r="G1178" i="9"/>
  <c r="F1178" i="9"/>
  <c r="E1178" i="9"/>
  <c r="D1178" i="9"/>
  <c r="C1178" i="9"/>
  <c r="B1178" i="9"/>
  <c r="G1177" i="9"/>
  <c r="F1177" i="9"/>
  <c r="E1177" i="9"/>
  <c r="D1177" i="9"/>
  <c r="C1177" i="9"/>
  <c r="B1177" i="9"/>
  <c r="G1176" i="9"/>
  <c r="F1176" i="9"/>
  <c r="E1176" i="9"/>
  <c r="D1176" i="9"/>
  <c r="C1176" i="9"/>
  <c r="B1176" i="9"/>
  <c r="G1175" i="9"/>
  <c r="F1175" i="9"/>
  <c r="E1175" i="9"/>
  <c r="D1175" i="9"/>
  <c r="C1175" i="9"/>
  <c r="B1175" i="9"/>
  <c r="G1174" i="9"/>
  <c r="F1174" i="9"/>
  <c r="E1174" i="9"/>
  <c r="D1174" i="9"/>
  <c r="C1174" i="9"/>
  <c r="B1174" i="9"/>
  <c r="G1173" i="9"/>
  <c r="F1173" i="9"/>
  <c r="E1173" i="9"/>
  <c r="D1173" i="9"/>
  <c r="C1173" i="9"/>
  <c r="B1173" i="9"/>
  <c r="G1172" i="9"/>
  <c r="F1172" i="9"/>
  <c r="E1172" i="9"/>
  <c r="D1172" i="9"/>
  <c r="C1172" i="9"/>
  <c r="B1172" i="9"/>
  <c r="G1171" i="9"/>
  <c r="F1171" i="9"/>
  <c r="E1171" i="9"/>
  <c r="D1171" i="9"/>
  <c r="C1171" i="9"/>
  <c r="B1171" i="9"/>
  <c r="G1170" i="9"/>
  <c r="F1170" i="9"/>
  <c r="E1170" i="9"/>
  <c r="D1170" i="9"/>
  <c r="C1170" i="9"/>
  <c r="B1170" i="9"/>
  <c r="G1169" i="9"/>
  <c r="F1169" i="9"/>
  <c r="E1169" i="9"/>
  <c r="D1169" i="9"/>
  <c r="C1169" i="9"/>
  <c r="B1169" i="9"/>
  <c r="G1168" i="9"/>
  <c r="F1168" i="9"/>
  <c r="E1168" i="9"/>
  <c r="D1168" i="9"/>
  <c r="C1168" i="9"/>
  <c r="B1168" i="9"/>
  <c r="G1167" i="9"/>
  <c r="F1167" i="9"/>
  <c r="E1167" i="9"/>
  <c r="D1167" i="9"/>
  <c r="C1167" i="9"/>
  <c r="B1167" i="9"/>
  <c r="G1166" i="9"/>
  <c r="F1166" i="9"/>
  <c r="E1166" i="9"/>
  <c r="D1166" i="9"/>
  <c r="C1166" i="9"/>
  <c r="B1166" i="9"/>
  <c r="G1165" i="9"/>
  <c r="F1165" i="9"/>
  <c r="E1165" i="9"/>
  <c r="D1165" i="9"/>
  <c r="C1165" i="9"/>
  <c r="B1165" i="9"/>
  <c r="G1164" i="9"/>
  <c r="F1164" i="9"/>
  <c r="E1164" i="9"/>
  <c r="D1164" i="9"/>
  <c r="C1164" i="9"/>
  <c r="B1164" i="9"/>
  <c r="G1163" i="9"/>
  <c r="F1163" i="9"/>
  <c r="E1163" i="9"/>
  <c r="D1163" i="9"/>
  <c r="C1163" i="9"/>
  <c r="B1163" i="9"/>
  <c r="G1162" i="9"/>
  <c r="F1162" i="9"/>
  <c r="E1162" i="9"/>
  <c r="D1162" i="9"/>
  <c r="C1162" i="9"/>
  <c r="B1162" i="9"/>
  <c r="G1161" i="9"/>
  <c r="F1161" i="9"/>
  <c r="E1161" i="9"/>
  <c r="D1161" i="9"/>
  <c r="C1161" i="9"/>
  <c r="B1161" i="9"/>
  <c r="G1160" i="9"/>
  <c r="F1160" i="9"/>
  <c r="E1160" i="9"/>
  <c r="D1160" i="9"/>
  <c r="C1160" i="9"/>
  <c r="B1160" i="9"/>
  <c r="G1159" i="9"/>
  <c r="F1159" i="9"/>
  <c r="E1159" i="9"/>
  <c r="D1159" i="9"/>
  <c r="C1159" i="9"/>
  <c r="B1159" i="9"/>
  <c r="G1158" i="9"/>
  <c r="F1158" i="9"/>
  <c r="E1158" i="9"/>
  <c r="D1158" i="9"/>
  <c r="C1158" i="9"/>
  <c r="B1158" i="9"/>
  <c r="G1157" i="9"/>
  <c r="F1157" i="9"/>
  <c r="E1157" i="9"/>
  <c r="D1157" i="9"/>
  <c r="C1157" i="9"/>
  <c r="B1157" i="9"/>
  <c r="G1156" i="9"/>
  <c r="F1156" i="9"/>
  <c r="E1156" i="9"/>
  <c r="D1156" i="9"/>
  <c r="C1156" i="9"/>
  <c r="B1156" i="9"/>
  <c r="G1155" i="9"/>
  <c r="F1155" i="9"/>
  <c r="E1155" i="9"/>
  <c r="D1155" i="9"/>
  <c r="C1155" i="9"/>
  <c r="B1155" i="9"/>
  <c r="G1154" i="9"/>
  <c r="F1154" i="9"/>
  <c r="E1154" i="9"/>
  <c r="D1154" i="9"/>
  <c r="C1154" i="9"/>
  <c r="B1154" i="9"/>
  <c r="G1153" i="9"/>
  <c r="F1153" i="9"/>
  <c r="E1153" i="9"/>
  <c r="D1153" i="9"/>
  <c r="C1153" i="9"/>
  <c r="B1153" i="9"/>
  <c r="G1152" i="9"/>
  <c r="F1152" i="9"/>
  <c r="E1152" i="9"/>
  <c r="D1152" i="9"/>
  <c r="C1152" i="9"/>
  <c r="B1152" i="9"/>
  <c r="G1151" i="9"/>
  <c r="F1151" i="9"/>
  <c r="E1151" i="9"/>
  <c r="D1151" i="9"/>
  <c r="C1151" i="9"/>
  <c r="B1151" i="9"/>
  <c r="G1150" i="9"/>
  <c r="F1150" i="9"/>
  <c r="E1150" i="9"/>
  <c r="D1150" i="9"/>
  <c r="C1150" i="9"/>
  <c r="B1150" i="9"/>
  <c r="G1149" i="9"/>
  <c r="F1149" i="9"/>
  <c r="E1149" i="9"/>
  <c r="D1149" i="9"/>
  <c r="C1149" i="9"/>
  <c r="B1149" i="9"/>
  <c r="G1148" i="9"/>
  <c r="F1148" i="9"/>
  <c r="E1148" i="9"/>
  <c r="D1148" i="9"/>
  <c r="C1148" i="9"/>
  <c r="B1148" i="9"/>
  <c r="G1147" i="9"/>
  <c r="F1147" i="9"/>
  <c r="E1147" i="9"/>
  <c r="D1147" i="9"/>
  <c r="C1147" i="9"/>
  <c r="B1147" i="9"/>
  <c r="G1146" i="9"/>
  <c r="F1146" i="9"/>
  <c r="E1146" i="9"/>
  <c r="D1146" i="9"/>
  <c r="C1146" i="9"/>
  <c r="B1146" i="9"/>
  <c r="G1145" i="9"/>
  <c r="F1145" i="9"/>
  <c r="E1145" i="9"/>
  <c r="D1145" i="9"/>
  <c r="C1145" i="9"/>
  <c r="B1145" i="9"/>
  <c r="G1144" i="9"/>
  <c r="F1144" i="9"/>
  <c r="E1144" i="9"/>
  <c r="D1144" i="9"/>
  <c r="C1144" i="9"/>
  <c r="B1144" i="9"/>
  <c r="G1143" i="9"/>
  <c r="F1143" i="9"/>
  <c r="E1143" i="9"/>
  <c r="D1143" i="9"/>
  <c r="C1143" i="9"/>
  <c r="B1143" i="9"/>
  <c r="G1142" i="9"/>
  <c r="F1142" i="9"/>
  <c r="E1142" i="9"/>
  <c r="D1142" i="9"/>
  <c r="C1142" i="9"/>
  <c r="B1142" i="9"/>
  <c r="G1141" i="9"/>
  <c r="F1141" i="9"/>
  <c r="E1141" i="9"/>
  <c r="D1141" i="9"/>
  <c r="C1141" i="9"/>
  <c r="B1141" i="9"/>
  <c r="G1140" i="9"/>
  <c r="F1140" i="9"/>
  <c r="E1140" i="9"/>
  <c r="D1140" i="9"/>
  <c r="C1140" i="9"/>
  <c r="B1140" i="9"/>
  <c r="G1139" i="9"/>
  <c r="F1139" i="9"/>
  <c r="E1139" i="9"/>
  <c r="D1139" i="9"/>
  <c r="C1139" i="9"/>
  <c r="B1139" i="9"/>
  <c r="G1138" i="9"/>
  <c r="F1138" i="9"/>
  <c r="E1138" i="9"/>
  <c r="D1138" i="9"/>
  <c r="C1138" i="9"/>
  <c r="B1138" i="9"/>
  <c r="G1137" i="9"/>
  <c r="F1137" i="9"/>
  <c r="E1137" i="9"/>
  <c r="D1137" i="9"/>
  <c r="C1137" i="9"/>
  <c r="B1137" i="9"/>
  <c r="G1136" i="9"/>
  <c r="F1136" i="9"/>
  <c r="E1136" i="9"/>
  <c r="D1136" i="9"/>
  <c r="C1136" i="9"/>
  <c r="B1136" i="9"/>
  <c r="G1135" i="9"/>
  <c r="F1135" i="9"/>
  <c r="E1135" i="9"/>
  <c r="D1135" i="9"/>
  <c r="C1135" i="9"/>
  <c r="B1135" i="9"/>
  <c r="G1134" i="9"/>
  <c r="F1134" i="9"/>
  <c r="E1134" i="9"/>
  <c r="D1134" i="9"/>
  <c r="C1134" i="9"/>
  <c r="B1134" i="9"/>
  <c r="G1133" i="9"/>
  <c r="F1133" i="9"/>
  <c r="E1133" i="9"/>
  <c r="D1133" i="9"/>
  <c r="C1133" i="9"/>
  <c r="B1133" i="9"/>
  <c r="G1132" i="9"/>
  <c r="F1132" i="9"/>
  <c r="E1132" i="9"/>
  <c r="D1132" i="9"/>
  <c r="C1132" i="9"/>
  <c r="B1132" i="9"/>
  <c r="G1131" i="9"/>
  <c r="F1131" i="9"/>
  <c r="E1131" i="9"/>
  <c r="D1131" i="9"/>
  <c r="C1131" i="9"/>
  <c r="B1131" i="9"/>
  <c r="G1130" i="9"/>
  <c r="F1130" i="9"/>
  <c r="E1130" i="9"/>
  <c r="D1130" i="9"/>
  <c r="C1130" i="9"/>
  <c r="B1130" i="9"/>
  <c r="G1129" i="9"/>
  <c r="F1129" i="9"/>
  <c r="E1129" i="9"/>
  <c r="D1129" i="9"/>
  <c r="C1129" i="9"/>
  <c r="B1129" i="9"/>
  <c r="G1128" i="9"/>
  <c r="F1128" i="9"/>
  <c r="E1128" i="9"/>
  <c r="D1128" i="9"/>
  <c r="C1128" i="9"/>
  <c r="B1128" i="9"/>
  <c r="G1127" i="9"/>
  <c r="F1127" i="9"/>
  <c r="E1127" i="9"/>
  <c r="D1127" i="9"/>
  <c r="C1127" i="9"/>
  <c r="B1127" i="9"/>
  <c r="G1126" i="9"/>
  <c r="F1126" i="9"/>
  <c r="E1126" i="9"/>
  <c r="D1126" i="9"/>
  <c r="C1126" i="9"/>
  <c r="B1126" i="9"/>
  <c r="G1125" i="9"/>
  <c r="F1125" i="9"/>
  <c r="E1125" i="9"/>
  <c r="D1125" i="9"/>
  <c r="C1125" i="9"/>
  <c r="B1125" i="9"/>
  <c r="G1124" i="9"/>
  <c r="F1124" i="9"/>
  <c r="E1124" i="9"/>
  <c r="D1124" i="9"/>
  <c r="C1124" i="9"/>
  <c r="B1124" i="9"/>
  <c r="G1123" i="9"/>
  <c r="F1123" i="9"/>
  <c r="E1123" i="9"/>
  <c r="D1123" i="9"/>
  <c r="C1123" i="9"/>
  <c r="B1123" i="9"/>
  <c r="G1122" i="9"/>
  <c r="F1122" i="9"/>
  <c r="E1122" i="9"/>
  <c r="D1122" i="9"/>
  <c r="C1122" i="9"/>
  <c r="B1122" i="9"/>
  <c r="G1121" i="9"/>
  <c r="F1121" i="9"/>
  <c r="E1121" i="9"/>
  <c r="D1121" i="9"/>
  <c r="C1121" i="9"/>
  <c r="B1121" i="9"/>
  <c r="G1120" i="9"/>
  <c r="F1120" i="9"/>
  <c r="E1120" i="9"/>
  <c r="D1120" i="9"/>
  <c r="C1120" i="9"/>
  <c r="B1120" i="9"/>
  <c r="G1119" i="9"/>
  <c r="F1119" i="9"/>
  <c r="E1119" i="9"/>
  <c r="D1119" i="9"/>
  <c r="C1119" i="9"/>
  <c r="B1119" i="9"/>
  <c r="G1118" i="9"/>
  <c r="F1118" i="9"/>
  <c r="E1118" i="9"/>
  <c r="D1118" i="9"/>
  <c r="C1118" i="9"/>
  <c r="B1118" i="9"/>
  <c r="G1117" i="9"/>
  <c r="F1117" i="9"/>
  <c r="E1117" i="9"/>
  <c r="D1117" i="9"/>
  <c r="C1117" i="9"/>
  <c r="B1117" i="9"/>
  <c r="G1116" i="9"/>
  <c r="F1116" i="9"/>
  <c r="E1116" i="9"/>
  <c r="D1116" i="9"/>
  <c r="C1116" i="9"/>
  <c r="B1116" i="9"/>
  <c r="G1115" i="9"/>
  <c r="F1115" i="9"/>
  <c r="E1115" i="9"/>
  <c r="D1115" i="9"/>
  <c r="C1115" i="9"/>
  <c r="B1115" i="9"/>
  <c r="G1114" i="9"/>
  <c r="F1114" i="9"/>
  <c r="E1114" i="9"/>
  <c r="D1114" i="9"/>
  <c r="C1114" i="9"/>
  <c r="B1114" i="9"/>
  <c r="G1113" i="9"/>
  <c r="F1113" i="9"/>
  <c r="E1113" i="9"/>
  <c r="D1113" i="9"/>
  <c r="C1113" i="9"/>
  <c r="B1113" i="9"/>
  <c r="G1112" i="9"/>
  <c r="F1112" i="9"/>
  <c r="E1112" i="9"/>
  <c r="D1112" i="9"/>
  <c r="C1112" i="9"/>
  <c r="B1112" i="9"/>
  <c r="G1111" i="9"/>
  <c r="F1111" i="9"/>
  <c r="E1111" i="9"/>
  <c r="D1111" i="9"/>
  <c r="C1111" i="9"/>
  <c r="B1111" i="9"/>
  <c r="G1110" i="9"/>
  <c r="F1110" i="9"/>
  <c r="E1110" i="9"/>
  <c r="D1110" i="9"/>
  <c r="C1110" i="9"/>
  <c r="B1110" i="9"/>
  <c r="G1109" i="9"/>
  <c r="F1109" i="9"/>
  <c r="E1109" i="9"/>
  <c r="D1109" i="9"/>
  <c r="C1109" i="9"/>
  <c r="B1109" i="9"/>
  <c r="G1108" i="9"/>
  <c r="F1108" i="9"/>
  <c r="E1108" i="9"/>
  <c r="D1108" i="9"/>
  <c r="C1108" i="9"/>
  <c r="B1108" i="9"/>
  <c r="G1107" i="9"/>
  <c r="F1107" i="9"/>
  <c r="E1107" i="9"/>
  <c r="D1107" i="9"/>
  <c r="C1107" i="9"/>
  <c r="B1107" i="9"/>
  <c r="G1106" i="9"/>
  <c r="F1106" i="9"/>
  <c r="E1106" i="9"/>
  <c r="D1106" i="9"/>
  <c r="C1106" i="9"/>
  <c r="B1106" i="9"/>
  <c r="G1105" i="9"/>
  <c r="F1105" i="9"/>
  <c r="E1105" i="9"/>
  <c r="D1105" i="9"/>
  <c r="C1105" i="9"/>
  <c r="B1105" i="9"/>
  <c r="G1104" i="9"/>
  <c r="F1104" i="9"/>
  <c r="E1104" i="9"/>
  <c r="D1104" i="9"/>
  <c r="C1104" i="9"/>
  <c r="B1104" i="9"/>
  <c r="G1103" i="9"/>
  <c r="F1103" i="9"/>
  <c r="E1103" i="9"/>
  <c r="D1103" i="9"/>
  <c r="C1103" i="9"/>
  <c r="B1103" i="9"/>
  <c r="G1102" i="9"/>
  <c r="F1102" i="9"/>
  <c r="E1102" i="9"/>
  <c r="D1102" i="9"/>
  <c r="C1102" i="9"/>
  <c r="B1102" i="9"/>
  <c r="G1101" i="9"/>
  <c r="F1101" i="9"/>
  <c r="E1101" i="9"/>
  <c r="D1101" i="9"/>
  <c r="C1101" i="9"/>
  <c r="B1101" i="9"/>
  <c r="G1100" i="9"/>
  <c r="F1100" i="9"/>
  <c r="E1100" i="9"/>
  <c r="D1100" i="9"/>
  <c r="C1100" i="9"/>
  <c r="B1100" i="9"/>
  <c r="G1099" i="9"/>
  <c r="F1099" i="9"/>
  <c r="E1099" i="9"/>
  <c r="D1099" i="9"/>
  <c r="C1099" i="9"/>
  <c r="B1099" i="9"/>
  <c r="G1098" i="9"/>
  <c r="F1098" i="9"/>
  <c r="E1098" i="9"/>
  <c r="D1098" i="9"/>
  <c r="C1098" i="9"/>
  <c r="B1098" i="9"/>
  <c r="G1097" i="9"/>
  <c r="F1097" i="9"/>
  <c r="E1097" i="9"/>
  <c r="D1097" i="9"/>
  <c r="C1097" i="9"/>
  <c r="B1097" i="9"/>
  <c r="G1096" i="9"/>
  <c r="F1096" i="9"/>
  <c r="E1096" i="9"/>
  <c r="D1096" i="9"/>
  <c r="C1096" i="9"/>
  <c r="B1096" i="9"/>
  <c r="G1095" i="9"/>
  <c r="F1095" i="9"/>
  <c r="E1095" i="9"/>
  <c r="D1095" i="9"/>
  <c r="C1095" i="9"/>
  <c r="B1095" i="9"/>
  <c r="G1094" i="9"/>
  <c r="F1094" i="9"/>
  <c r="E1094" i="9"/>
  <c r="D1094" i="9"/>
  <c r="C1094" i="9"/>
  <c r="B1094" i="9"/>
  <c r="G1093" i="9"/>
  <c r="F1093" i="9"/>
  <c r="E1093" i="9"/>
  <c r="D1093" i="9"/>
  <c r="C1093" i="9"/>
  <c r="B1093" i="9"/>
  <c r="G1092" i="9"/>
  <c r="F1092" i="9"/>
  <c r="E1092" i="9"/>
  <c r="D1092" i="9"/>
  <c r="C1092" i="9"/>
  <c r="B1092" i="9"/>
  <c r="G1091" i="9"/>
  <c r="F1091" i="9"/>
  <c r="E1091" i="9"/>
  <c r="D1091" i="9"/>
  <c r="C1091" i="9"/>
  <c r="B1091" i="9"/>
  <c r="G1090" i="9"/>
  <c r="F1090" i="9"/>
  <c r="E1090" i="9"/>
  <c r="D1090" i="9"/>
  <c r="C1090" i="9"/>
  <c r="B1090" i="9"/>
  <c r="G1089" i="9"/>
  <c r="F1089" i="9"/>
  <c r="E1089" i="9"/>
  <c r="D1089" i="9"/>
  <c r="C1089" i="9"/>
  <c r="B1089" i="9"/>
  <c r="G1088" i="9"/>
  <c r="F1088" i="9"/>
  <c r="E1088" i="9"/>
  <c r="D1088" i="9"/>
  <c r="C1088" i="9"/>
  <c r="B1088" i="9"/>
  <c r="G1087" i="9"/>
  <c r="F1087" i="9"/>
  <c r="E1087" i="9"/>
  <c r="D1087" i="9"/>
  <c r="C1087" i="9"/>
  <c r="B1087" i="9"/>
  <c r="G1086" i="9"/>
  <c r="F1086" i="9"/>
  <c r="E1086" i="9"/>
  <c r="D1086" i="9"/>
  <c r="C1086" i="9"/>
  <c r="B1086" i="9"/>
  <c r="G1085" i="9"/>
  <c r="F1085" i="9"/>
  <c r="E1085" i="9"/>
  <c r="D1085" i="9"/>
  <c r="C1085" i="9"/>
  <c r="B1085" i="9"/>
  <c r="G1084" i="9"/>
  <c r="F1084" i="9"/>
  <c r="E1084" i="9"/>
  <c r="D1084" i="9"/>
  <c r="C1084" i="9"/>
  <c r="B1084" i="9"/>
  <c r="G1083" i="9"/>
  <c r="F1083" i="9"/>
  <c r="E1083" i="9"/>
  <c r="D1083" i="9"/>
  <c r="C1083" i="9"/>
  <c r="B1083" i="9"/>
  <c r="G1082" i="9"/>
  <c r="F1082" i="9"/>
  <c r="E1082" i="9"/>
  <c r="D1082" i="9"/>
  <c r="C1082" i="9"/>
  <c r="B1082" i="9"/>
  <c r="G1081" i="9"/>
  <c r="F1081" i="9"/>
  <c r="E1081" i="9"/>
  <c r="D1081" i="9"/>
  <c r="C1081" i="9"/>
  <c r="B1081" i="9"/>
  <c r="G1080" i="9"/>
  <c r="F1080" i="9"/>
  <c r="E1080" i="9"/>
  <c r="D1080" i="9"/>
  <c r="C1080" i="9"/>
  <c r="B1080" i="9"/>
  <c r="G1079" i="9"/>
  <c r="F1079" i="9"/>
  <c r="E1079" i="9"/>
  <c r="D1079" i="9"/>
  <c r="C1079" i="9"/>
  <c r="B1079" i="9"/>
  <c r="G1078" i="9"/>
  <c r="F1078" i="9"/>
  <c r="E1078" i="9"/>
  <c r="D1078" i="9"/>
  <c r="C1078" i="9"/>
  <c r="B1078" i="9"/>
  <c r="G1077" i="9"/>
  <c r="F1077" i="9"/>
  <c r="E1077" i="9"/>
  <c r="D1077" i="9"/>
  <c r="C1077" i="9"/>
  <c r="B1077" i="9"/>
  <c r="G1076" i="9"/>
  <c r="F1076" i="9"/>
  <c r="E1076" i="9"/>
  <c r="D1076" i="9"/>
  <c r="C1076" i="9"/>
  <c r="B1076" i="9"/>
  <c r="G1075" i="9"/>
  <c r="F1075" i="9"/>
  <c r="E1075" i="9"/>
  <c r="D1075" i="9"/>
  <c r="C1075" i="9"/>
  <c r="B1075" i="9"/>
  <c r="G1074" i="9"/>
  <c r="F1074" i="9"/>
  <c r="E1074" i="9"/>
  <c r="D1074" i="9"/>
  <c r="C1074" i="9"/>
  <c r="B1074" i="9"/>
  <c r="G1073" i="9"/>
  <c r="F1073" i="9"/>
  <c r="E1073" i="9"/>
  <c r="D1073" i="9"/>
  <c r="C1073" i="9"/>
  <c r="B1073" i="9"/>
  <c r="G1072" i="9"/>
  <c r="F1072" i="9"/>
  <c r="E1072" i="9"/>
  <c r="D1072" i="9"/>
  <c r="C1072" i="9"/>
  <c r="B1072" i="9"/>
  <c r="G1071" i="9"/>
  <c r="F1071" i="9"/>
  <c r="E1071" i="9"/>
  <c r="D1071" i="9"/>
  <c r="C1071" i="9"/>
  <c r="B1071" i="9"/>
  <c r="G1070" i="9"/>
  <c r="F1070" i="9"/>
  <c r="E1070" i="9"/>
  <c r="D1070" i="9"/>
  <c r="C1070" i="9"/>
  <c r="B1070" i="9"/>
  <c r="G1069" i="9"/>
  <c r="F1069" i="9"/>
  <c r="E1069" i="9"/>
  <c r="D1069" i="9"/>
  <c r="C1069" i="9"/>
  <c r="B1069" i="9"/>
  <c r="G1068" i="9"/>
  <c r="F1068" i="9"/>
  <c r="E1068" i="9"/>
  <c r="D1068" i="9"/>
  <c r="C1068" i="9"/>
  <c r="B1068" i="9"/>
  <c r="G1067" i="9"/>
  <c r="F1067" i="9"/>
  <c r="E1067" i="9"/>
  <c r="D1067" i="9"/>
  <c r="C1067" i="9"/>
  <c r="B1067" i="9"/>
  <c r="G1066" i="9"/>
  <c r="F1066" i="9"/>
  <c r="E1066" i="9"/>
  <c r="D1066" i="9"/>
  <c r="C1066" i="9"/>
  <c r="B1066" i="9"/>
  <c r="G1065" i="9"/>
  <c r="F1065" i="9"/>
  <c r="E1065" i="9"/>
  <c r="D1065" i="9"/>
  <c r="C1065" i="9"/>
  <c r="B1065" i="9"/>
  <c r="G1064" i="9"/>
  <c r="F1064" i="9"/>
  <c r="E1064" i="9"/>
  <c r="D1064" i="9"/>
  <c r="C1064" i="9"/>
  <c r="B1064" i="9"/>
  <c r="B22" i="10" s="1"/>
  <c r="G1063" i="9"/>
  <c r="F1063" i="9"/>
  <c r="E1063" i="9"/>
  <c r="D1063" i="9"/>
  <c r="C1063" i="9"/>
  <c r="B1063" i="9"/>
  <c r="G1062" i="9"/>
  <c r="F1062" i="9"/>
  <c r="E1062" i="9"/>
  <c r="D1062" i="9"/>
  <c r="C1062" i="9"/>
  <c r="B1062" i="9"/>
  <c r="G1061" i="9"/>
  <c r="F1061" i="9"/>
  <c r="E1061" i="9"/>
  <c r="D1061" i="9"/>
  <c r="C1061" i="9"/>
  <c r="B1061" i="9"/>
  <c r="G1060" i="9"/>
  <c r="F1060" i="9"/>
  <c r="E1060" i="9"/>
  <c r="D1060" i="9"/>
  <c r="C1060" i="9"/>
  <c r="B1060" i="9"/>
  <c r="G1059" i="9"/>
  <c r="F1059" i="9"/>
  <c r="E1059" i="9"/>
  <c r="D1059" i="9"/>
  <c r="C1059" i="9"/>
  <c r="B1059" i="9"/>
  <c r="B26" i="10" s="1"/>
  <c r="G1058" i="9"/>
  <c r="F1058" i="9"/>
  <c r="E1058" i="9"/>
  <c r="D1058" i="9"/>
  <c r="C1058" i="9"/>
  <c r="B1058" i="9"/>
  <c r="G1057" i="9"/>
  <c r="F1057" i="9"/>
  <c r="E1057" i="9"/>
  <c r="D1057" i="9"/>
  <c r="C1057" i="9"/>
  <c r="B1057" i="9"/>
  <c r="G1056" i="9"/>
  <c r="F1056" i="9"/>
  <c r="E1056" i="9"/>
  <c r="D1056" i="9"/>
  <c r="C1056" i="9"/>
  <c r="B1056" i="9"/>
  <c r="G1055" i="9"/>
  <c r="F1055" i="9"/>
  <c r="E1055" i="9"/>
  <c r="D1055" i="9"/>
  <c r="C1055" i="9"/>
  <c r="B1055" i="9"/>
  <c r="G1054" i="9"/>
  <c r="F1054" i="9"/>
  <c r="E1054" i="9"/>
  <c r="D1054" i="9"/>
  <c r="C1054" i="9"/>
  <c r="B1054" i="9"/>
  <c r="G1053" i="9"/>
  <c r="F1053" i="9"/>
  <c r="E1053" i="9"/>
  <c r="D1053" i="9"/>
  <c r="C1053" i="9"/>
  <c r="B1053" i="9"/>
  <c r="G1052" i="9"/>
  <c r="F1052" i="9"/>
  <c r="E1052" i="9"/>
  <c r="D1052" i="9"/>
  <c r="C1052" i="9"/>
  <c r="B1052" i="9"/>
  <c r="G1051" i="9"/>
  <c r="F1051" i="9"/>
  <c r="E1051" i="9"/>
  <c r="D1051" i="9"/>
  <c r="C1051" i="9"/>
  <c r="B1051" i="9"/>
  <c r="G1050" i="9"/>
  <c r="F1050" i="9"/>
  <c r="E1050" i="9"/>
  <c r="D1050" i="9"/>
  <c r="C1050" i="9"/>
  <c r="B1050" i="9"/>
  <c r="G1049" i="9"/>
  <c r="F1049" i="9"/>
  <c r="E1049" i="9"/>
  <c r="D1049" i="9"/>
  <c r="C1049" i="9"/>
  <c r="B1049" i="9"/>
  <c r="G1048" i="9"/>
  <c r="F1048" i="9"/>
  <c r="E1048" i="9"/>
  <c r="D1048" i="9"/>
  <c r="C1048" i="9"/>
  <c r="B1048" i="9"/>
  <c r="G1047" i="9"/>
  <c r="F1047" i="9"/>
  <c r="E1047" i="9"/>
  <c r="D1047" i="9"/>
  <c r="C1047" i="9"/>
  <c r="B1047" i="9"/>
  <c r="G1046" i="9"/>
  <c r="F1046" i="9"/>
  <c r="E1046" i="9"/>
  <c r="D1046" i="9"/>
  <c r="C1046" i="9"/>
  <c r="B1046" i="9"/>
  <c r="G1045" i="9"/>
  <c r="F1045" i="9"/>
  <c r="E1045" i="9"/>
  <c r="D1045" i="9"/>
  <c r="C1045" i="9"/>
  <c r="B1045" i="9"/>
  <c r="G1044" i="9"/>
  <c r="F1044" i="9"/>
  <c r="E1044" i="9"/>
  <c r="D1044" i="9"/>
  <c r="C1044" i="9"/>
  <c r="B1044" i="9"/>
  <c r="G1043" i="9"/>
  <c r="F1043" i="9"/>
  <c r="E1043" i="9"/>
  <c r="D1043" i="9"/>
  <c r="C1043" i="9"/>
  <c r="B1043" i="9"/>
  <c r="G1042" i="9"/>
  <c r="F1042" i="9"/>
  <c r="E1042" i="9"/>
  <c r="D1042" i="9"/>
  <c r="C1042" i="9"/>
  <c r="B1042" i="9"/>
  <c r="G1041" i="9"/>
  <c r="F1041" i="9"/>
  <c r="E1041" i="9"/>
  <c r="D1041" i="9"/>
  <c r="C1041" i="9"/>
  <c r="B1041" i="9"/>
  <c r="G1040" i="9"/>
  <c r="F1040" i="9"/>
  <c r="E1040" i="9"/>
  <c r="D1040" i="9"/>
  <c r="C1040" i="9"/>
  <c r="B1040" i="9"/>
  <c r="G1039" i="9"/>
  <c r="F1039" i="9"/>
  <c r="E1039" i="9"/>
  <c r="D1039" i="9"/>
  <c r="C1039" i="9"/>
  <c r="B1039" i="9"/>
  <c r="G1038" i="9"/>
  <c r="F1038" i="9"/>
  <c r="E1038" i="9"/>
  <c r="D1038" i="9"/>
  <c r="C1038" i="9"/>
  <c r="B1038" i="9"/>
  <c r="G1037" i="9"/>
  <c r="F1037" i="9"/>
  <c r="E1037" i="9"/>
  <c r="D1037" i="9"/>
  <c r="C1037" i="9"/>
  <c r="B1037" i="9"/>
  <c r="G1036" i="9"/>
  <c r="F1036" i="9"/>
  <c r="E1036" i="9"/>
  <c r="D1036" i="9"/>
  <c r="C1036" i="9"/>
  <c r="B1036" i="9"/>
  <c r="G1035" i="9"/>
  <c r="F1035" i="9"/>
  <c r="E1035" i="9"/>
  <c r="D1035" i="9"/>
  <c r="C1035" i="9"/>
  <c r="B1035" i="9"/>
  <c r="G1034" i="9"/>
  <c r="F1034" i="9"/>
  <c r="E1034" i="9"/>
  <c r="D1034" i="9"/>
  <c r="C1034" i="9"/>
  <c r="B1034" i="9"/>
  <c r="G1033" i="9"/>
  <c r="F1033" i="9"/>
  <c r="E1033" i="9"/>
  <c r="D1033" i="9"/>
  <c r="C1033" i="9"/>
  <c r="B1033" i="9"/>
  <c r="G1032" i="9"/>
  <c r="F1032" i="9"/>
  <c r="E1032" i="9"/>
  <c r="D1032" i="9"/>
  <c r="C1032" i="9"/>
  <c r="B1032" i="9"/>
  <c r="G1031" i="9"/>
  <c r="F1031" i="9"/>
  <c r="E1031" i="9"/>
  <c r="D1031" i="9"/>
  <c r="C1031" i="9"/>
  <c r="B1031" i="9"/>
  <c r="G1030" i="9"/>
  <c r="F1030" i="9"/>
  <c r="E1030" i="9"/>
  <c r="D1030" i="9"/>
  <c r="C1030" i="9"/>
  <c r="B1030" i="9"/>
  <c r="G1029" i="9"/>
  <c r="F1029" i="9"/>
  <c r="E1029" i="9"/>
  <c r="D1029" i="9"/>
  <c r="C1029" i="9"/>
  <c r="B1029" i="9"/>
  <c r="G1028" i="9"/>
  <c r="F1028" i="9"/>
  <c r="E1028" i="9"/>
  <c r="D1028" i="9"/>
  <c r="C1028" i="9"/>
  <c r="B1028" i="9"/>
  <c r="G1027" i="9"/>
  <c r="F1027" i="9"/>
  <c r="E1027" i="9"/>
  <c r="D1027" i="9"/>
  <c r="C1027" i="9"/>
  <c r="B1027" i="9"/>
  <c r="G1026" i="9"/>
  <c r="F1026" i="9"/>
  <c r="E1026" i="9"/>
  <c r="D1026" i="9"/>
  <c r="C1026" i="9"/>
  <c r="B1026" i="9"/>
  <c r="G1025" i="9"/>
  <c r="F1025" i="9"/>
  <c r="E1025" i="9"/>
  <c r="D1025" i="9"/>
  <c r="C1025" i="9"/>
  <c r="B1025" i="9"/>
  <c r="G1024" i="9"/>
  <c r="F1024" i="9"/>
  <c r="E1024" i="9"/>
  <c r="D1024" i="9"/>
  <c r="C1024" i="9"/>
  <c r="B1024" i="9"/>
  <c r="G1023" i="9"/>
  <c r="F1023" i="9"/>
  <c r="E1023" i="9"/>
  <c r="D1023" i="9"/>
  <c r="C1023" i="9"/>
  <c r="B1023" i="9"/>
  <c r="G1022" i="9"/>
  <c r="F1022" i="9"/>
  <c r="E1022" i="9"/>
  <c r="D1022" i="9"/>
  <c r="C1022" i="9"/>
  <c r="B1022" i="9"/>
  <c r="G1021" i="9"/>
  <c r="F1021" i="9"/>
  <c r="E1021" i="9"/>
  <c r="D1021" i="9"/>
  <c r="C1021" i="9"/>
  <c r="B1021" i="9"/>
  <c r="G1020" i="9"/>
  <c r="F1020" i="9"/>
  <c r="E1020" i="9"/>
  <c r="D1020" i="9"/>
  <c r="C1020" i="9"/>
  <c r="B1020" i="9"/>
  <c r="G1019" i="9"/>
  <c r="F1019" i="9"/>
  <c r="E1019" i="9"/>
  <c r="D1019" i="9"/>
  <c r="C1019" i="9"/>
  <c r="B1019" i="9"/>
  <c r="G1018" i="9"/>
  <c r="F1018" i="9"/>
  <c r="E1018" i="9"/>
  <c r="D1018" i="9"/>
  <c r="C1018" i="9"/>
  <c r="B1018" i="9"/>
  <c r="G1017" i="9"/>
  <c r="F1017" i="9"/>
  <c r="E1017" i="9"/>
  <c r="D1017" i="9"/>
  <c r="C1017" i="9"/>
  <c r="B1017" i="9"/>
  <c r="G1016" i="9"/>
  <c r="F1016" i="9"/>
  <c r="E1016" i="9"/>
  <c r="D1016" i="9"/>
  <c r="C1016" i="9"/>
  <c r="B1016" i="9"/>
  <c r="G1015" i="9"/>
  <c r="F1015" i="9"/>
  <c r="E1015" i="9"/>
  <c r="D1015" i="9"/>
  <c r="C1015" i="9"/>
  <c r="B1015" i="9"/>
  <c r="G1014" i="9"/>
  <c r="F1014" i="9"/>
  <c r="E1014" i="9"/>
  <c r="D1014" i="9"/>
  <c r="C1014" i="9"/>
  <c r="B1014" i="9"/>
  <c r="G1013" i="9"/>
  <c r="F1013" i="9"/>
  <c r="E1013" i="9"/>
  <c r="D1013" i="9"/>
  <c r="C1013" i="9"/>
  <c r="B1013" i="9"/>
  <c r="G1012" i="9"/>
  <c r="F1012" i="9"/>
  <c r="E1012" i="9"/>
  <c r="D1012" i="9"/>
  <c r="C1012" i="9"/>
  <c r="B1012" i="9"/>
  <c r="G1011" i="9"/>
  <c r="F1011" i="9"/>
  <c r="E1011" i="9"/>
  <c r="D1011" i="9"/>
  <c r="C1011" i="9"/>
  <c r="B1011" i="9"/>
  <c r="G1010" i="9"/>
  <c r="F1010" i="9"/>
  <c r="E1010" i="9"/>
  <c r="D1010" i="9"/>
  <c r="C1010" i="9"/>
  <c r="B1010" i="9"/>
  <c r="G1009" i="9"/>
  <c r="F1009" i="9"/>
  <c r="E1009" i="9"/>
  <c r="D1009" i="9"/>
  <c r="C1009" i="9"/>
  <c r="B1009" i="9"/>
  <c r="G1008" i="9"/>
  <c r="F1008" i="9"/>
  <c r="E1008" i="9"/>
  <c r="D1008" i="9"/>
  <c r="C1008" i="9"/>
  <c r="B1008" i="9"/>
  <c r="G1007" i="9"/>
  <c r="F1007" i="9"/>
  <c r="E1007" i="9"/>
  <c r="D1007" i="9"/>
  <c r="C1007" i="9"/>
  <c r="B1007" i="9"/>
  <c r="G1006" i="9"/>
  <c r="F1006" i="9"/>
  <c r="E1006" i="9"/>
  <c r="D1006" i="9"/>
  <c r="C1006" i="9"/>
  <c r="B1006" i="9"/>
  <c r="G1005" i="9"/>
  <c r="H1005" i="9" s="1"/>
  <c r="F1005" i="9"/>
  <c r="E1005" i="9"/>
  <c r="D1005" i="9"/>
  <c r="C1005" i="9"/>
  <c r="B1005" i="9"/>
  <c r="B23" i="10" s="1"/>
  <c r="G1004" i="9"/>
  <c r="F1004" i="9"/>
  <c r="E1004" i="9"/>
  <c r="D1004" i="9"/>
  <c r="C1004" i="9"/>
  <c r="B1004" i="9"/>
  <c r="G1003" i="9"/>
  <c r="F1003" i="9"/>
  <c r="E1003" i="9"/>
  <c r="D1003" i="9"/>
  <c r="C1003" i="9"/>
  <c r="B1003" i="9"/>
  <c r="G1002" i="9"/>
  <c r="F1002" i="9"/>
  <c r="E1002" i="9"/>
  <c r="D1002" i="9"/>
  <c r="C1002" i="9"/>
  <c r="B1002" i="9"/>
  <c r="G1001" i="9"/>
  <c r="F1001" i="9"/>
  <c r="E1001" i="9"/>
  <c r="D1001" i="9"/>
  <c r="C1001" i="9"/>
  <c r="B1001" i="9"/>
  <c r="G1000" i="9"/>
  <c r="F1000" i="9"/>
  <c r="E1000" i="9"/>
  <c r="D1000" i="9"/>
  <c r="C1000" i="9"/>
  <c r="B1000" i="9"/>
  <c r="G999" i="9"/>
  <c r="F999" i="9"/>
  <c r="E999" i="9"/>
  <c r="D999" i="9"/>
  <c r="C999" i="9"/>
  <c r="B999" i="9"/>
  <c r="G998" i="9"/>
  <c r="F998" i="9"/>
  <c r="E998" i="9"/>
  <c r="D998" i="9"/>
  <c r="C998" i="9"/>
  <c r="B998" i="9"/>
  <c r="G997" i="9"/>
  <c r="F997" i="9"/>
  <c r="E997" i="9"/>
  <c r="D997" i="9"/>
  <c r="C997" i="9"/>
  <c r="B997" i="9"/>
  <c r="G996" i="9"/>
  <c r="F996" i="9"/>
  <c r="E996" i="9"/>
  <c r="D996" i="9"/>
  <c r="C996" i="9"/>
  <c r="B996" i="9"/>
  <c r="G995" i="9"/>
  <c r="F995" i="9"/>
  <c r="E995" i="9"/>
  <c r="D995" i="9"/>
  <c r="C995" i="9"/>
  <c r="B995" i="9"/>
  <c r="G994" i="9"/>
  <c r="F994" i="9"/>
  <c r="E994" i="9"/>
  <c r="D994" i="9"/>
  <c r="C994" i="9"/>
  <c r="B994" i="9"/>
  <c r="G993" i="9"/>
  <c r="F993" i="9"/>
  <c r="E993" i="9"/>
  <c r="D993" i="9"/>
  <c r="C993" i="9"/>
  <c r="B993" i="9"/>
  <c r="G992" i="9"/>
  <c r="F992" i="9"/>
  <c r="E992" i="9"/>
  <c r="D992" i="9"/>
  <c r="C992" i="9"/>
  <c r="B992" i="9"/>
  <c r="G991" i="9"/>
  <c r="F991" i="9"/>
  <c r="E991" i="9"/>
  <c r="D991" i="9"/>
  <c r="C991" i="9"/>
  <c r="B991" i="9"/>
  <c r="G990" i="9"/>
  <c r="F990" i="9"/>
  <c r="E990" i="9"/>
  <c r="D990" i="9"/>
  <c r="C990" i="9"/>
  <c r="B990" i="9"/>
  <c r="G989" i="9"/>
  <c r="F989" i="9"/>
  <c r="E989" i="9"/>
  <c r="D989" i="9"/>
  <c r="C989" i="9"/>
  <c r="B989" i="9"/>
  <c r="G988" i="9"/>
  <c r="F988" i="9"/>
  <c r="E988" i="9"/>
  <c r="D988" i="9"/>
  <c r="C988" i="9"/>
  <c r="B988" i="9"/>
  <c r="G987" i="9"/>
  <c r="F987" i="9"/>
  <c r="E987" i="9"/>
  <c r="D987" i="9"/>
  <c r="C987" i="9"/>
  <c r="B987" i="9"/>
  <c r="G986" i="9"/>
  <c r="F986" i="9"/>
  <c r="E986" i="9"/>
  <c r="D986" i="9"/>
  <c r="C986" i="9"/>
  <c r="B986" i="9"/>
  <c r="G985" i="9"/>
  <c r="F985" i="9"/>
  <c r="E985" i="9"/>
  <c r="D985" i="9"/>
  <c r="C985" i="9"/>
  <c r="B985" i="9"/>
  <c r="G984" i="9"/>
  <c r="F984" i="9"/>
  <c r="E984" i="9"/>
  <c r="D984" i="9"/>
  <c r="C984" i="9"/>
  <c r="B984" i="9"/>
  <c r="G983" i="9"/>
  <c r="F983" i="9"/>
  <c r="E983" i="9"/>
  <c r="D983" i="9"/>
  <c r="C983" i="9"/>
  <c r="B983" i="9"/>
  <c r="G982" i="9"/>
  <c r="F982" i="9"/>
  <c r="E982" i="9"/>
  <c r="D982" i="9"/>
  <c r="C982" i="9"/>
  <c r="B982" i="9"/>
  <c r="G981" i="9"/>
  <c r="F981" i="9"/>
  <c r="E981" i="9"/>
  <c r="D981" i="9"/>
  <c r="C981" i="9"/>
  <c r="B981" i="9"/>
  <c r="G980" i="9"/>
  <c r="F980" i="9"/>
  <c r="E980" i="9"/>
  <c r="D980" i="9"/>
  <c r="C980" i="9"/>
  <c r="B980" i="9"/>
  <c r="G979" i="9"/>
  <c r="F979" i="9"/>
  <c r="E979" i="9"/>
  <c r="D979" i="9"/>
  <c r="C979" i="9"/>
  <c r="B979" i="9"/>
  <c r="G978" i="9"/>
  <c r="F978" i="9"/>
  <c r="E978" i="9"/>
  <c r="D978" i="9"/>
  <c r="C978" i="9"/>
  <c r="B978" i="9"/>
  <c r="G977" i="9"/>
  <c r="F977" i="9"/>
  <c r="E977" i="9"/>
  <c r="D977" i="9"/>
  <c r="C977" i="9"/>
  <c r="B977" i="9"/>
  <c r="G976" i="9"/>
  <c r="F976" i="9"/>
  <c r="E976" i="9"/>
  <c r="D976" i="9"/>
  <c r="C976" i="9"/>
  <c r="B976" i="9"/>
  <c r="G975" i="9"/>
  <c r="F975" i="9"/>
  <c r="E975" i="9"/>
  <c r="D975" i="9"/>
  <c r="C975" i="9"/>
  <c r="B975" i="9"/>
  <c r="G974" i="9"/>
  <c r="F974" i="9"/>
  <c r="E974" i="9"/>
  <c r="D974" i="9"/>
  <c r="C974" i="9"/>
  <c r="B974" i="9"/>
  <c r="G973" i="9"/>
  <c r="F973" i="9"/>
  <c r="E973" i="9"/>
  <c r="D973" i="9"/>
  <c r="C973" i="9"/>
  <c r="B973" i="9"/>
  <c r="G972" i="9"/>
  <c r="F972" i="9"/>
  <c r="E972" i="9"/>
  <c r="D972" i="9"/>
  <c r="C972" i="9"/>
  <c r="B972" i="9"/>
  <c r="G971" i="9"/>
  <c r="F971" i="9"/>
  <c r="E971" i="9"/>
  <c r="D971" i="9"/>
  <c r="C971" i="9"/>
  <c r="B971" i="9"/>
  <c r="G970" i="9"/>
  <c r="F970" i="9"/>
  <c r="E970" i="9"/>
  <c r="D970" i="9"/>
  <c r="C970" i="9"/>
  <c r="B970" i="9"/>
  <c r="G969" i="9"/>
  <c r="F969" i="9"/>
  <c r="E969" i="9"/>
  <c r="D969" i="9"/>
  <c r="C969" i="9"/>
  <c r="B969" i="9"/>
  <c r="G968" i="9"/>
  <c r="F968" i="9"/>
  <c r="E968" i="9"/>
  <c r="D968" i="9"/>
  <c r="C968" i="9"/>
  <c r="B968" i="9"/>
  <c r="G967" i="9"/>
  <c r="F967" i="9"/>
  <c r="E967" i="9"/>
  <c r="D967" i="9"/>
  <c r="C967" i="9"/>
  <c r="B967" i="9"/>
  <c r="G966" i="9"/>
  <c r="F966" i="9"/>
  <c r="E966" i="9"/>
  <c r="D966" i="9"/>
  <c r="C966" i="9"/>
  <c r="B966" i="9"/>
  <c r="G965" i="9"/>
  <c r="F965" i="9"/>
  <c r="E965" i="9"/>
  <c r="D965" i="9"/>
  <c r="C965" i="9"/>
  <c r="B965" i="9"/>
  <c r="G964" i="9"/>
  <c r="F964" i="9"/>
  <c r="E964" i="9"/>
  <c r="D964" i="9"/>
  <c r="C964" i="9"/>
  <c r="B964" i="9"/>
  <c r="G963" i="9"/>
  <c r="F963" i="9"/>
  <c r="E963" i="9"/>
  <c r="D963" i="9"/>
  <c r="C963" i="9"/>
  <c r="B963" i="9"/>
  <c r="G962" i="9"/>
  <c r="F962" i="9"/>
  <c r="E962" i="9"/>
  <c r="D962" i="9"/>
  <c r="C962" i="9"/>
  <c r="B962" i="9"/>
  <c r="G961" i="9"/>
  <c r="F961" i="9"/>
  <c r="E961" i="9"/>
  <c r="D961" i="9"/>
  <c r="C961" i="9"/>
  <c r="B961" i="9"/>
  <c r="H960" i="9"/>
  <c r="G960" i="9"/>
  <c r="F960" i="9"/>
  <c r="E960" i="9"/>
  <c r="D960" i="9"/>
  <c r="C960" i="9"/>
  <c r="B960" i="9"/>
  <c r="B24" i="10" s="1"/>
  <c r="G959" i="9"/>
  <c r="F959" i="9"/>
  <c r="E959" i="9"/>
  <c r="D959" i="9"/>
  <c r="C959" i="9"/>
  <c r="B959" i="9"/>
  <c r="G958" i="9"/>
  <c r="F958" i="9"/>
  <c r="E958" i="9"/>
  <c r="D958" i="9"/>
  <c r="C958" i="9"/>
  <c r="B958" i="9"/>
  <c r="G957" i="9"/>
  <c r="F957" i="9"/>
  <c r="E957" i="9"/>
  <c r="D957" i="9"/>
  <c r="C957" i="9"/>
  <c r="B957" i="9"/>
  <c r="G956" i="9"/>
  <c r="F956" i="9"/>
  <c r="E956" i="9"/>
  <c r="D956" i="9"/>
  <c r="C956" i="9"/>
  <c r="B956" i="9"/>
  <c r="G955" i="9"/>
  <c r="F955" i="9"/>
  <c r="E955" i="9"/>
  <c r="D955" i="9"/>
  <c r="C955" i="9"/>
  <c r="B955" i="9"/>
  <c r="G954" i="9"/>
  <c r="F954" i="9"/>
  <c r="E954" i="9"/>
  <c r="D954" i="9"/>
  <c r="C954" i="9"/>
  <c r="B954" i="9"/>
  <c r="G953" i="9"/>
  <c r="F953" i="9"/>
  <c r="E953" i="9"/>
  <c r="D953" i="9"/>
  <c r="C953" i="9"/>
  <c r="B953" i="9"/>
  <c r="G952" i="9"/>
  <c r="F952" i="9"/>
  <c r="E952" i="9"/>
  <c r="D952" i="9"/>
  <c r="C952" i="9"/>
  <c r="B952" i="9"/>
  <c r="G951" i="9"/>
  <c r="F951" i="9"/>
  <c r="E951" i="9"/>
  <c r="D951" i="9"/>
  <c r="C951" i="9"/>
  <c r="B951" i="9"/>
  <c r="G950" i="9"/>
  <c r="F950" i="9"/>
  <c r="E950" i="9"/>
  <c r="D950" i="9"/>
  <c r="C950" i="9"/>
  <c r="B950" i="9"/>
  <c r="G949" i="9"/>
  <c r="F949" i="9"/>
  <c r="E949" i="9"/>
  <c r="D949" i="9"/>
  <c r="C949" i="9"/>
  <c r="B949" i="9"/>
  <c r="G948" i="9"/>
  <c r="F948" i="9"/>
  <c r="E948" i="9"/>
  <c r="D948" i="9"/>
  <c r="C948" i="9"/>
  <c r="B948" i="9"/>
  <c r="G947" i="9"/>
  <c r="F947" i="9"/>
  <c r="E947" i="9"/>
  <c r="D947" i="9"/>
  <c r="C947" i="9"/>
  <c r="B947" i="9"/>
  <c r="G946" i="9"/>
  <c r="F946" i="9"/>
  <c r="E946" i="9"/>
  <c r="D946" i="9"/>
  <c r="C946" i="9"/>
  <c r="B946" i="9"/>
  <c r="G945" i="9"/>
  <c r="F945" i="9"/>
  <c r="E945" i="9"/>
  <c r="D945" i="9"/>
  <c r="C945" i="9"/>
  <c r="B945" i="9"/>
  <c r="G944" i="9"/>
  <c r="F944" i="9"/>
  <c r="E944" i="9"/>
  <c r="D944" i="9"/>
  <c r="C944" i="9"/>
  <c r="B944" i="9"/>
  <c r="G943" i="9"/>
  <c r="F943" i="9"/>
  <c r="E943" i="9"/>
  <c r="D943" i="9"/>
  <c r="C943" i="9"/>
  <c r="B943" i="9"/>
  <c r="G942" i="9"/>
  <c r="F942" i="9"/>
  <c r="E942" i="9"/>
  <c r="D942" i="9"/>
  <c r="C942" i="9"/>
  <c r="B942" i="9"/>
  <c r="G941" i="9"/>
  <c r="F941" i="9"/>
  <c r="E941" i="9"/>
  <c r="D941" i="9"/>
  <c r="C941" i="9"/>
  <c r="B941" i="9"/>
  <c r="G940" i="9"/>
  <c r="F940" i="9"/>
  <c r="E940" i="9"/>
  <c r="D940" i="9"/>
  <c r="C940" i="9"/>
  <c r="B940" i="9"/>
  <c r="G939" i="9"/>
  <c r="F939" i="9"/>
  <c r="E939" i="9"/>
  <c r="D939" i="9"/>
  <c r="C939" i="9"/>
  <c r="B939" i="9"/>
  <c r="G938" i="9"/>
  <c r="F938" i="9"/>
  <c r="E938" i="9"/>
  <c r="D938" i="9"/>
  <c r="C938" i="9"/>
  <c r="B938" i="9"/>
  <c r="G937" i="9"/>
  <c r="F937" i="9"/>
  <c r="E937" i="9"/>
  <c r="D937" i="9"/>
  <c r="C937" i="9"/>
  <c r="B937" i="9"/>
  <c r="G936" i="9"/>
  <c r="F936" i="9"/>
  <c r="E936" i="9"/>
  <c r="D936" i="9"/>
  <c r="C936" i="9"/>
  <c r="B936" i="9"/>
  <c r="G935" i="9"/>
  <c r="F935" i="9"/>
  <c r="E935" i="9"/>
  <c r="D935" i="9"/>
  <c r="C935" i="9"/>
  <c r="B935" i="9"/>
  <c r="G934" i="9"/>
  <c r="F934" i="9"/>
  <c r="E934" i="9"/>
  <c r="D934" i="9"/>
  <c r="C934" i="9"/>
  <c r="B934" i="9"/>
  <c r="G933" i="9"/>
  <c r="F933" i="9"/>
  <c r="E933" i="9"/>
  <c r="D933" i="9"/>
  <c r="C933" i="9"/>
  <c r="B933" i="9"/>
  <c r="G932" i="9"/>
  <c r="F932" i="9"/>
  <c r="E932" i="9"/>
  <c r="D932" i="9"/>
  <c r="C932" i="9"/>
  <c r="B932" i="9"/>
  <c r="G931" i="9"/>
  <c r="F931" i="9"/>
  <c r="E931" i="9"/>
  <c r="D931" i="9"/>
  <c r="C931" i="9"/>
  <c r="B931" i="9"/>
  <c r="G930" i="9"/>
  <c r="F930" i="9"/>
  <c r="E930" i="9"/>
  <c r="D930" i="9"/>
  <c r="C930" i="9"/>
  <c r="B930" i="9"/>
  <c r="G929" i="9"/>
  <c r="F929" i="9"/>
  <c r="E929" i="9"/>
  <c r="D929" i="9"/>
  <c r="C929" i="9"/>
  <c r="B929" i="9"/>
  <c r="G928" i="9"/>
  <c r="F928" i="9"/>
  <c r="E928" i="9"/>
  <c r="D928" i="9"/>
  <c r="C928" i="9"/>
  <c r="B928" i="9"/>
  <c r="G927" i="9"/>
  <c r="F927" i="9"/>
  <c r="E927" i="9"/>
  <c r="D927" i="9"/>
  <c r="C927" i="9"/>
  <c r="B927" i="9"/>
  <c r="B25" i="10" s="1"/>
  <c r="G926" i="9"/>
  <c r="F926" i="9"/>
  <c r="E926" i="9"/>
  <c r="D926" i="9"/>
  <c r="C926" i="9"/>
  <c r="B926" i="9"/>
  <c r="G925" i="9"/>
  <c r="F925" i="9"/>
  <c r="E925" i="9"/>
  <c r="D925" i="9"/>
  <c r="C925" i="9"/>
  <c r="B925" i="9"/>
  <c r="G924" i="9"/>
  <c r="F924" i="9"/>
  <c r="E924" i="9"/>
  <c r="D924" i="9"/>
  <c r="C924" i="9"/>
  <c r="B924" i="9"/>
  <c r="G923" i="9"/>
  <c r="F923" i="9"/>
  <c r="E923" i="9"/>
  <c r="D923" i="9"/>
  <c r="C923" i="9"/>
  <c r="B923" i="9"/>
  <c r="G922" i="9"/>
  <c r="F922" i="9"/>
  <c r="E922" i="9"/>
  <c r="D922" i="9"/>
  <c r="C922" i="9"/>
  <c r="B922" i="9"/>
  <c r="G921" i="9"/>
  <c r="F921" i="9"/>
  <c r="E921" i="9"/>
  <c r="D921" i="9"/>
  <c r="C921" i="9"/>
  <c r="B921" i="9"/>
  <c r="G920" i="9"/>
  <c r="F920" i="9"/>
  <c r="E920" i="9"/>
  <c r="D920" i="9"/>
  <c r="C920" i="9"/>
  <c r="B920" i="9"/>
  <c r="G919" i="9"/>
  <c r="F919" i="9"/>
  <c r="E919" i="9"/>
  <c r="D919" i="9"/>
  <c r="C919" i="9"/>
  <c r="B919" i="9"/>
  <c r="G918" i="9"/>
  <c r="F918" i="9"/>
  <c r="E918" i="9"/>
  <c r="D918" i="9"/>
  <c r="C918" i="9"/>
  <c r="B918" i="9"/>
  <c r="G917" i="9"/>
  <c r="F917" i="9"/>
  <c r="E917" i="9"/>
  <c r="D917" i="9"/>
  <c r="C917" i="9"/>
  <c r="B917" i="9"/>
  <c r="G916" i="9"/>
  <c r="F916" i="9"/>
  <c r="E916" i="9"/>
  <c r="D916" i="9"/>
  <c r="C916" i="9"/>
  <c r="B916" i="9"/>
  <c r="G915" i="9"/>
  <c r="F915" i="9"/>
  <c r="E915" i="9"/>
  <c r="D915" i="9"/>
  <c r="C915" i="9"/>
  <c r="B915" i="9"/>
  <c r="G914" i="9"/>
  <c r="F914" i="9"/>
  <c r="E914" i="9"/>
  <c r="D914" i="9"/>
  <c r="C914" i="9"/>
  <c r="B914" i="9"/>
  <c r="G913" i="9"/>
  <c r="F913" i="9"/>
  <c r="E913" i="9"/>
  <c r="D913" i="9"/>
  <c r="C913" i="9"/>
  <c r="B913" i="9"/>
  <c r="G912" i="9"/>
  <c r="F912" i="9"/>
  <c r="E912" i="9"/>
  <c r="D912" i="9"/>
  <c r="C912" i="9"/>
  <c r="B912" i="9"/>
  <c r="G911" i="9"/>
  <c r="F911" i="9"/>
  <c r="E911" i="9"/>
  <c r="D911" i="9"/>
  <c r="C911" i="9"/>
  <c r="B911" i="9"/>
  <c r="G910" i="9"/>
  <c r="F910" i="9"/>
  <c r="E910" i="9"/>
  <c r="D910" i="9"/>
  <c r="C910" i="9"/>
  <c r="B910" i="9"/>
  <c r="G909" i="9"/>
  <c r="F909" i="9"/>
  <c r="E909" i="9"/>
  <c r="D909" i="9"/>
  <c r="C909" i="9"/>
  <c r="B909" i="9"/>
  <c r="G908" i="9"/>
  <c r="F908" i="9"/>
  <c r="E908" i="9"/>
  <c r="D908" i="9"/>
  <c r="C908" i="9"/>
  <c r="B908" i="9"/>
  <c r="G907" i="9"/>
  <c r="F907" i="9"/>
  <c r="E907" i="9"/>
  <c r="D907" i="9"/>
  <c r="C907" i="9"/>
  <c r="B907" i="9"/>
  <c r="G906" i="9"/>
  <c r="F906" i="9"/>
  <c r="E906" i="9"/>
  <c r="D906" i="9"/>
  <c r="C906" i="9"/>
  <c r="B906" i="9"/>
  <c r="G905" i="9"/>
  <c r="F905" i="9"/>
  <c r="E905" i="9"/>
  <c r="D905" i="9"/>
  <c r="C905" i="9"/>
  <c r="B905" i="9"/>
  <c r="G904" i="9"/>
  <c r="F904" i="9"/>
  <c r="E904" i="9"/>
  <c r="D904" i="9"/>
  <c r="C904" i="9"/>
  <c r="B904" i="9"/>
  <c r="G903" i="9"/>
  <c r="H903" i="9" s="1"/>
  <c r="F903" i="9"/>
  <c r="E903" i="9"/>
  <c r="D903" i="9"/>
  <c r="C903" i="9"/>
  <c r="B903" i="9"/>
  <c r="B16" i="10" s="1"/>
  <c r="G902" i="9"/>
  <c r="F902" i="9"/>
  <c r="E902" i="9"/>
  <c r="D902" i="9"/>
  <c r="C902" i="9"/>
  <c r="B902" i="9"/>
  <c r="G901" i="9"/>
  <c r="F901" i="9"/>
  <c r="E901" i="9"/>
  <c r="D901" i="9"/>
  <c r="C901" i="9"/>
  <c r="B901" i="9"/>
  <c r="G900" i="9"/>
  <c r="F900" i="9"/>
  <c r="E900" i="9"/>
  <c r="D900" i="9"/>
  <c r="C900" i="9"/>
  <c r="B900" i="9"/>
  <c r="G899" i="9"/>
  <c r="F899" i="9"/>
  <c r="E899" i="9"/>
  <c r="D899" i="9"/>
  <c r="C899" i="9"/>
  <c r="B899" i="9"/>
  <c r="G898" i="9"/>
  <c r="F898" i="9"/>
  <c r="E898" i="9"/>
  <c r="D898" i="9"/>
  <c r="C898" i="9"/>
  <c r="B898" i="9"/>
  <c r="G897" i="9"/>
  <c r="F897" i="9"/>
  <c r="E897" i="9"/>
  <c r="D897" i="9"/>
  <c r="C897" i="9"/>
  <c r="B897" i="9"/>
  <c r="G896" i="9"/>
  <c r="F896" i="9"/>
  <c r="E896" i="9"/>
  <c r="D896" i="9"/>
  <c r="C896" i="9"/>
  <c r="B896" i="9"/>
  <c r="G895" i="9"/>
  <c r="F895" i="9"/>
  <c r="E895" i="9"/>
  <c r="D895" i="9"/>
  <c r="C895" i="9"/>
  <c r="B895" i="9"/>
  <c r="G894" i="9"/>
  <c r="F894" i="9"/>
  <c r="E894" i="9"/>
  <c r="D894" i="9"/>
  <c r="C894" i="9"/>
  <c r="B894" i="9"/>
  <c r="G893" i="9"/>
  <c r="F893" i="9"/>
  <c r="E893" i="9"/>
  <c r="D893" i="9"/>
  <c r="C893" i="9"/>
  <c r="B893" i="9"/>
  <c r="G892" i="9"/>
  <c r="F892" i="9"/>
  <c r="E892" i="9"/>
  <c r="D892" i="9"/>
  <c r="C892" i="9"/>
  <c r="B892" i="9"/>
  <c r="G891" i="9"/>
  <c r="F891" i="9"/>
  <c r="E891" i="9"/>
  <c r="D891" i="9"/>
  <c r="C891" i="9"/>
  <c r="B891" i="9"/>
  <c r="G890" i="9"/>
  <c r="F890" i="9"/>
  <c r="E890" i="9"/>
  <c r="D890" i="9"/>
  <c r="C890" i="9"/>
  <c r="B890" i="9"/>
  <c r="G889" i="9"/>
  <c r="F889" i="9"/>
  <c r="E889" i="9"/>
  <c r="D889" i="9"/>
  <c r="C889" i="9"/>
  <c r="B889" i="9"/>
  <c r="G888" i="9"/>
  <c r="F888" i="9"/>
  <c r="E888" i="9"/>
  <c r="D888" i="9"/>
  <c r="C888" i="9"/>
  <c r="B888" i="9"/>
  <c r="G887" i="9"/>
  <c r="F887" i="9"/>
  <c r="E887" i="9"/>
  <c r="D887" i="9"/>
  <c r="C887" i="9"/>
  <c r="B887" i="9"/>
  <c r="G886" i="9"/>
  <c r="F886" i="9"/>
  <c r="E886" i="9"/>
  <c r="D886" i="9"/>
  <c r="C886" i="9"/>
  <c r="B886" i="9"/>
  <c r="G885" i="9"/>
  <c r="F885" i="9"/>
  <c r="E885" i="9"/>
  <c r="D885" i="9"/>
  <c r="C885" i="9"/>
  <c r="B885" i="9"/>
  <c r="G884" i="9"/>
  <c r="F884" i="9"/>
  <c r="E884" i="9"/>
  <c r="D884" i="9"/>
  <c r="C884" i="9"/>
  <c r="B884" i="9"/>
  <c r="G883" i="9"/>
  <c r="F883" i="9"/>
  <c r="E883" i="9"/>
  <c r="D883" i="9"/>
  <c r="C883" i="9"/>
  <c r="B883" i="9"/>
  <c r="G882" i="9"/>
  <c r="F882" i="9"/>
  <c r="E882" i="9"/>
  <c r="D882" i="9"/>
  <c r="C882" i="9"/>
  <c r="B882" i="9"/>
  <c r="G881" i="9"/>
  <c r="F881" i="9"/>
  <c r="E881" i="9"/>
  <c r="D881" i="9"/>
  <c r="C881" i="9"/>
  <c r="B881" i="9"/>
  <c r="G880" i="9"/>
  <c r="F880" i="9"/>
  <c r="E880" i="9"/>
  <c r="D880" i="9"/>
  <c r="C880" i="9"/>
  <c r="B880" i="9"/>
  <c r="G879" i="9"/>
  <c r="F879" i="9"/>
  <c r="E879" i="9"/>
  <c r="D879" i="9"/>
  <c r="C879" i="9"/>
  <c r="B879" i="9"/>
  <c r="G878" i="9"/>
  <c r="F878" i="9"/>
  <c r="E878" i="9"/>
  <c r="D878" i="9"/>
  <c r="C878" i="9"/>
  <c r="B878" i="9"/>
  <c r="G877" i="9"/>
  <c r="F877" i="9"/>
  <c r="E877" i="9"/>
  <c r="D877" i="9"/>
  <c r="C877" i="9"/>
  <c r="B877" i="9"/>
  <c r="G876" i="9"/>
  <c r="F876" i="9"/>
  <c r="E876" i="9"/>
  <c r="D876" i="9"/>
  <c r="C876" i="9"/>
  <c r="B876" i="9"/>
  <c r="G875" i="9"/>
  <c r="F875" i="9"/>
  <c r="E875" i="9"/>
  <c r="D875" i="9"/>
  <c r="C875" i="9"/>
  <c r="B875" i="9"/>
  <c r="G874" i="9"/>
  <c r="F874" i="9"/>
  <c r="E874" i="9"/>
  <c r="D874" i="9"/>
  <c r="C874" i="9"/>
  <c r="B874" i="9"/>
  <c r="G873" i="9"/>
  <c r="F873" i="9"/>
  <c r="E873" i="9"/>
  <c r="D873" i="9"/>
  <c r="C873" i="9"/>
  <c r="B873" i="9"/>
  <c r="G872" i="9"/>
  <c r="F872" i="9"/>
  <c r="E872" i="9"/>
  <c r="D872" i="9"/>
  <c r="C872" i="9"/>
  <c r="B872" i="9"/>
  <c r="G871" i="9"/>
  <c r="F871" i="9"/>
  <c r="E871" i="9"/>
  <c r="D871" i="9"/>
  <c r="C871" i="9"/>
  <c r="B871" i="9"/>
  <c r="G870" i="9"/>
  <c r="F870" i="9"/>
  <c r="E870" i="9"/>
  <c r="D870" i="9"/>
  <c r="C870" i="9"/>
  <c r="B870" i="9"/>
  <c r="G869" i="9"/>
  <c r="F869" i="9"/>
  <c r="E869" i="9"/>
  <c r="D869" i="9"/>
  <c r="C869" i="9"/>
  <c r="B869" i="9"/>
  <c r="G868" i="9"/>
  <c r="F868" i="9"/>
  <c r="E868" i="9"/>
  <c r="D868" i="9"/>
  <c r="C868" i="9"/>
  <c r="B868" i="9"/>
  <c r="G867" i="9"/>
  <c r="F867" i="9"/>
  <c r="E867" i="9"/>
  <c r="D867" i="9"/>
  <c r="C867" i="9"/>
  <c r="B867" i="9"/>
  <c r="G866" i="9"/>
  <c r="F866" i="9"/>
  <c r="E866" i="9"/>
  <c r="D866" i="9"/>
  <c r="C866" i="9"/>
  <c r="B866" i="9"/>
  <c r="G865" i="9"/>
  <c r="F865" i="9"/>
  <c r="E865" i="9"/>
  <c r="D865" i="9"/>
  <c r="C865" i="9"/>
  <c r="B865" i="9"/>
  <c r="G864" i="9"/>
  <c r="F864" i="9"/>
  <c r="E864" i="9"/>
  <c r="D864" i="9"/>
  <c r="C864" i="9"/>
  <c r="B864" i="9"/>
  <c r="G863" i="9"/>
  <c r="F863" i="9"/>
  <c r="E863" i="9"/>
  <c r="D863" i="9"/>
  <c r="C863" i="9"/>
  <c r="B863" i="9"/>
  <c r="G862" i="9"/>
  <c r="F862" i="9"/>
  <c r="E862" i="9"/>
  <c r="D862" i="9"/>
  <c r="C862" i="9"/>
  <c r="B862" i="9"/>
  <c r="G861" i="9"/>
  <c r="F861" i="9"/>
  <c r="E861" i="9"/>
  <c r="D861" i="9"/>
  <c r="C861" i="9"/>
  <c r="B861" i="9"/>
  <c r="G860" i="9"/>
  <c r="F860" i="9"/>
  <c r="E860" i="9"/>
  <c r="D860" i="9"/>
  <c r="C860" i="9"/>
  <c r="B860" i="9"/>
  <c r="G859" i="9"/>
  <c r="F859" i="9"/>
  <c r="E859" i="9"/>
  <c r="D859" i="9"/>
  <c r="C859" i="9"/>
  <c r="B859" i="9"/>
  <c r="B17" i="10" s="1"/>
  <c r="G858" i="9"/>
  <c r="F858" i="9"/>
  <c r="E858" i="9"/>
  <c r="D858" i="9"/>
  <c r="C858" i="9"/>
  <c r="B858" i="9"/>
  <c r="G857" i="9"/>
  <c r="F857" i="9"/>
  <c r="E857" i="9"/>
  <c r="D857" i="9"/>
  <c r="C857" i="9"/>
  <c r="B857" i="9"/>
  <c r="G856" i="9"/>
  <c r="F856" i="9"/>
  <c r="E856" i="9"/>
  <c r="D856" i="9"/>
  <c r="C856" i="9"/>
  <c r="B856" i="9"/>
  <c r="G855" i="9"/>
  <c r="F855" i="9"/>
  <c r="E855" i="9"/>
  <c r="D855" i="9"/>
  <c r="C855" i="9"/>
  <c r="B855" i="9"/>
  <c r="G854" i="9"/>
  <c r="F854" i="9"/>
  <c r="E854" i="9"/>
  <c r="D854" i="9"/>
  <c r="C854" i="9"/>
  <c r="B854" i="9"/>
  <c r="G853" i="9"/>
  <c r="F853" i="9"/>
  <c r="E853" i="9"/>
  <c r="D853" i="9"/>
  <c r="C853" i="9"/>
  <c r="B853" i="9"/>
  <c r="G852" i="9"/>
  <c r="F852" i="9"/>
  <c r="E852" i="9"/>
  <c r="D852" i="9"/>
  <c r="C852" i="9"/>
  <c r="B852" i="9"/>
  <c r="G851" i="9"/>
  <c r="F851" i="9"/>
  <c r="E851" i="9"/>
  <c r="D851" i="9"/>
  <c r="C851" i="9"/>
  <c r="B851" i="9"/>
  <c r="G850" i="9"/>
  <c r="F850" i="9"/>
  <c r="E850" i="9"/>
  <c r="D850" i="9"/>
  <c r="C850" i="9"/>
  <c r="B850" i="9"/>
  <c r="G849" i="9"/>
  <c r="F849" i="9"/>
  <c r="E849" i="9"/>
  <c r="D849" i="9"/>
  <c r="C849" i="9"/>
  <c r="B849" i="9"/>
  <c r="G848" i="9"/>
  <c r="F848" i="9"/>
  <c r="E848" i="9"/>
  <c r="D848" i="9"/>
  <c r="C848" i="9"/>
  <c r="B848" i="9"/>
  <c r="G847" i="9"/>
  <c r="F847" i="9"/>
  <c r="E847" i="9"/>
  <c r="D847" i="9"/>
  <c r="C847" i="9"/>
  <c r="B847" i="9"/>
  <c r="G846" i="9"/>
  <c r="F846" i="9"/>
  <c r="E846" i="9"/>
  <c r="D846" i="9"/>
  <c r="C846" i="9"/>
  <c r="B846" i="9"/>
  <c r="G845" i="9"/>
  <c r="F845" i="9"/>
  <c r="E845" i="9"/>
  <c r="D845" i="9"/>
  <c r="C845" i="9"/>
  <c r="B845" i="9"/>
  <c r="G844" i="9"/>
  <c r="F844" i="9"/>
  <c r="E844" i="9"/>
  <c r="D844" i="9"/>
  <c r="C844" i="9"/>
  <c r="B844" i="9"/>
  <c r="G843" i="9"/>
  <c r="F843" i="9"/>
  <c r="E843" i="9"/>
  <c r="D843" i="9"/>
  <c r="C843" i="9"/>
  <c r="B843" i="9"/>
  <c r="G842" i="9"/>
  <c r="F842" i="9"/>
  <c r="E842" i="9"/>
  <c r="D842" i="9"/>
  <c r="C842" i="9"/>
  <c r="B842" i="9"/>
  <c r="G841" i="9"/>
  <c r="F841" i="9"/>
  <c r="E841" i="9"/>
  <c r="D841" i="9"/>
  <c r="C841" i="9"/>
  <c r="B841" i="9"/>
  <c r="G840" i="9"/>
  <c r="F840" i="9"/>
  <c r="E840" i="9"/>
  <c r="D840" i="9"/>
  <c r="C840" i="9"/>
  <c r="B840" i="9"/>
  <c r="G839" i="9"/>
  <c r="F839" i="9"/>
  <c r="E839" i="9"/>
  <c r="D839" i="9"/>
  <c r="C839" i="9"/>
  <c r="B839" i="9"/>
  <c r="G838" i="9"/>
  <c r="F838" i="9"/>
  <c r="E838" i="9"/>
  <c r="D838" i="9"/>
  <c r="C838" i="9"/>
  <c r="B838" i="9"/>
  <c r="G837" i="9"/>
  <c r="F837" i="9"/>
  <c r="E837" i="9"/>
  <c r="D837" i="9"/>
  <c r="C837" i="9"/>
  <c r="B837" i="9"/>
  <c r="G836" i="9"/>
  <c r="F836" i="9"/>
  <c r="E836" i="9"/>
  <c r="D836" i="9"/>
  <c r="C836" i="9"/>
  <c r="B836" i="9"/>
  <c r="G835" i="9"/>
  <c r="F835" i="9"/>
  <c r="E835" i="9"/>
  <c r="D835" i="9"/>
  <c r="C835" i="9"/>
  <c r="B835" i="9"/>
  <c r="G834" i="9"/>
  <c r="F834" i="9"/>
  <c r="E834" i="9"/>
  <c r="D834" i="9"/>
  <c r="C834" i="9"/>
  <c r="B834" i="9"/>
  <c r="G833" i="9"/>
  <c r="F833" i="9"/>
  <c r="E833" i="9"/>
  <c r="D833" i="9"/>
  <c r="C833" i="9"/>
  <c r="B833" i="9"/>
  <c r="G832" i="9"/>
  <c r="F832" i="9"/>
  <c r="E832" i="9"/>
  <c r="D832" i="9"/>
  <c r="C832" i="9"/>
  <c r="B832" i="9"/>
  <c r="G831" i="9"/>
  <c r="F831" i="9"/>
  <c r="E831" i="9"/>
  <c r="D831" i="9"/>
  <c r="C831" i="9"/>
  <c r="B831" i="9"/>
  <c r="G830" i="9"/>
  <c r="F830" i="9"/>
  <c r="E830" i="9"/>
  <c r="D830" i="9"/>
  <c r="C830" i="9"/>
  <c r="B830" i="9"/>
  <c r="G829" i="9"/>
  <c r="F829" i="9"/>
  <c r="E829" i="9"/>
  <c r="D829" i="9"/>
  <c r="C829" i="9"/>
  <c r="B829" i="9"/>
  <c r="G828" i="9"/>
  <c r="F828" i="9"/>
  <c r="E828" i="9"/>
  <c r="D828" i="9"/>
  <c r="C828" i="9"/>
  <c r="B828" i="9"/>
  <c r="G827" i="9"/>
  <c r="F827" i="9"/>
  <c r="E827" i="9"/>
  <c r="D827" i="9"/>
  <c r="C827" i="9"/>
  <c r="B827" i="9"/>
  <c r="G826" i="9"/>
  <c r="F826" i="9"/>
  <c r="E826" i="9"/>
  <c r="D826" i="9"/>
  <c r="C826" i="9"/>
  <c r="B826" i="9"/>
  <c r="G825" i="9"/>
  <c r="F825" i="9"/>
  <c r="E825" i="9"/>
  <c r="D825" i="9"/>
  <c r="C825" i="9"/>
  <c r="B825" i="9"/>
  <c r="G824" i="9"/>
  <c r="F824" i="9"/>
  <c r="E824" i="9"/>
  <c r="D824" i="9"/>
  <c r="C824" i="9"/>
  <c r="B824" i="9"/>
  <c r="G823" i="9"/>
  <c r="F823" i="9"/>
  <c r="E823" i="9"/>
  <c r="D823" i="9"/>
  <c r="C823" i="9"/>
  <c r="B823" i="9"/>
  <c r="G822" i="9"/>
  <c r="F822" i="9"/>
  <c r="E822" i="9"/>
  <c r="D822" i="9"/>
  <c r="C822" i="9"/>
  <c r="B822" i="9"/>
  <c r="G821" i="9"/>
  <c r="F821" i="9"/>
  <c r="E821" i="9"/>
  <c r="D821" i="9"/>
  <c r="C821" i="9"/>
  <c r="B821" i="9"/>
  <c r="G820" i="9"/>
  <c r="F820" i="9"/>
  <c r="E820" i="9"/>
  <c r="D820" i="9"/>
  <c r="C820" i="9"/>
  <c r="B820" i="9"/>
  <c r="G819" i="9"/>
  <c r="F819" i="9"/>
  <c r="E819" i="9"/>
  <c r="D819" i="9"/>
  <c r="C819" i="9"/>
  <c r="B819" i="9"/>
  <c r="G818" i="9"/>
  <c r="F818" i="9"/>
  <c r="E818" i="9"/>
  <c r="D818" i="9"/>
  <c r="C818" i="9"/>
  <c r="B818" i="9"/>
  <c r="G817" i="9"/>
  <c r="F817" i="9"/>
  <c r="E817" i="9"/>
  <c r="D817" i="9"/>
  <c r="C817" i="9"/>
  <c r="B817" i="9"/>
  <c r="G816" i="9"/>
  <c r="F816" i="9"/>
  <c r="E816" i="9"/>
  <c r="D816" i="9"/>
  <c r="C816" i="9"/>
  <c r="B816" i="9"/>
  <c r="G815" i="9"/>
  <c r="F815" i="9"/>
  <c r="E815" i="9"/>
  <c r="D815" i="9"/>
  <c r="C815" i="9"/>
  <c r="B815" i="9"/>
  <c r="G814" i="9"/>
  <c r="F814" i="9"/>
  <c r="E814" i="9"/>
  <c r="D814" i="9"/>
  <c r="C814" i="9"/>
  <c r="B814" i="9"/>
  <c r="G813" i="9"/>
  <c r="F813" i="9"/>
  <c r="E813" i="9"/>
  <c r="D813" i="9"/>
  <c r="C813" i="9"/>
  <c r="B813" i="9"/>
  <c r="G812" i="9"/>
  <c r="F812" i="9"/>
  <c r="E812" i="9"/>
  <c r="D812" i="9"/>
  <c r="C812" i="9"/>
  <c r="B812" i="9"/>
  <c r="G811" i="9"/>
  <c r="F811" i="9"/>
  <c r="E811" i="9"/>
  <c r="D811" i="9"/>
  <c r="C811" i="9"/>
  <c r="B811" i="9"/>
  <c r="G810" i="9"/>
  <c r="F810" i="9"/>
  <c r="E810" i="9"/>
  <c r="D810" i="9"/>
  <c r="C810" i="9"/>
  <c r="B810" i="9"/>
  <c r="G809" i="9"/>
  <c r="F809" i="9"/>
  <c r="E809" i="9"/>
  <c r="D809" i="9"/>
  <c r="C809" i="9"/>
  <c r="B809" i="9"/>
  <c r="B19" i="10" s="1"/>
  <c r="G808" i="9"/>
  <c r="F808" i="9"/>
  <c r="E808" i="9"/>
  <c r="D808" i="9"/>
  <c r="C808" i="9"/>
  <c r="B808" i="9"/>
  <c r="G807" i="9"/>
  <c r="F807" i="9"/>
  <c r="E807" i="9"/>
  <c r="D807" i="9"/>
  <c r="C807" i="9"/>
  <c r="B807" i="9"/>
  <c r="G806" i="9"/>
  <c r="F806" i="9"/>
  <c r="E806" i="9"/>
  <c r="D806" i="9"/>
  <c r="C806" i="9"/>
  <c r="B806" i="9"/>
  <c r="G805" i="9"/>
  <c r="F805" i="9"/>
  <c r="E805" i="9"/>
  <c r="D805" i="9"/>
  <c r="C805" i="9"/>
  <c r="B805" i="9"/>
  <c r="G804" i="9"/>
  <c r="F804" i="9"/>
  <c r="E804" i="9"/>
  <c r="D804" i="9"/>
  <c r="C804" i="9"/>
  <c r="B804" i="9"/>
  <c r="G803" i="9"/>
  <c r="F803" i="9"/>
  <c r="E803" i="9"/>
  <c r="D803" i="9"/>
  <c r="C803" i="9"/>
  <c r="B803" i="9"/>
  <c r="G802" i="9"/>
  <c r="F802" i="9"/>
  <c r="E802" i="9"/>
  <c r="D802" i="9"/>
  <c r="C802" i="9"/>
  <c r="B802" i="9"/>
  <c r="G801" i="9"/>
  <c r="F801" i="9"/>
  <c r="E801" i="9"/>
  <c r="D801" i="9"/>
  <c r="C801" i="9"/>
  <c r="B801" i="9"/>
  <c r="G800" i="9"/>
  <c r="F800" i="9"/>
  <c r="E800" i="9"/>
  <c r="D800" i="9"/>
  <c r="C800" i="9"/>
  <c r="B800" i="9"/>
  <c r="G799" i="9"/>
  <c r="F799" i="9"/>
  <c r="E799" i="9"/>
  <c r="D799" i="9"/>
  <c r="C799" i="9"/>
  <c r="B799" i="9"/>
  <c r="G798" i="9"/>
  <c r="F798" i="9"/>
  <c r="E798" i="9"/>
  <c r="D798" i="9"/>
  <c r="C798" i="9"/>
  <c r="B798" i="9"/>
  <c r="G797" i="9"/>
  <c r="F797" i="9"/>
  <c r="E797" i="9"/>
  <c r="D797" i="9"/>
  <c r="C797" i="9"/>
  <c r="B797" i="9"/>
  <c r="G796" i="9"/>
  <c r="F796" i="9"/>
  <c r="E796" i="9"/>
  <c r="D796" i="9"/>
  <c r="C796" i="9"/>
  <c r="B796" i="9"/>
  <c r="G795" i="9"/>
  <c r="F795" i="9"/>
  <c r="E795" i="9"/>
  <c r="D795" i="9"/>
  <c r="C795" i="9"/>
  <c r="B795" i="9"/>
  <c r="G794" i="9"/>
  <c r="F794" i="9"/>
  <c r="E794" i="9"/>
  <c r="D794" i="9"/>
  <c r="C794" i="9"/>
  <c r="B794" i="9"/>
  <c r="G793" i="9"/>
  <c r="F793" i="9"/>
  <c r="E793" i="9"/>
  <c r="D793" i="9"/>
  <c r="C793" i="9"/>
  <c r="B793" i="9"/>
  <c r="H792" i="9"/>
  <c r="G792" i="9"/>
  <c r="F792" i="9"/>
  <c r="E792" i="9"/>
  <c r="D792" i="9"/>
  <c r="C792" i="9"/>
  <c r="B792" i="9"/>
  <c r="B14" i="10" s="1"/>
  <c r="G791" i="9"/>
  <c r="F791" i="9"/>
  <c r="E791" i="9"/>
  <c r="D791" i="9"/>
  <c r="C791" i="9"/>
  <c r="B791" i="9"/>
  <c r="G790" i="9"/>
  <c r="F790" i="9"/>
  <c r="E790" i="9"/>
  <c r="D790" i="9"/>
  <c r="C790" i="9"/>
  <c r="B790" i="9"/>
  <c r="G789" i="9"/>
  <c r="F789" i="9"/>
  <c r="E789" i="9"/>
  <c r="D789" i="9"/>
  <c r="C789" i="9"/>
  <c r="B789" i="9"/>
  <c r="G788" i="9"/>
  <c r="F788" i="9"/>
  <c r="E788" i="9"/>
  <c r="D788" i="9"/>
  <c r="C788" i="9"/>
  <c r="B788" i="9"/>
  <c r="G787" i="9"/>
  <c r="F787" i="9"/>
  <c r="E787" i="9"/>
  <c r="D787" i="9"/>
  <c r="C787" i="9"/>
  <c r="B787" i="9"/>
  <c r="G786" i="9"/>
  <c r="F786" i="9"/>
  <c r="E786" i="9"/>
  <c r="D786" i="9"/>
  <c r="C786" i="9"/>
  <c r="B786" i="9"/>
  <c r="G785" i="9"/>
  <c r="F785" i="9"/>
  <c r="E785" i="9"/>
  <c r="D785" i="9"/>
  <c r="C785" i="9"/>
  <c r="B785" i="9"/>
  <c r="G784" i="9"/>
  <c r="F784" i="9"/>
  <c r="E784" i="9"/>
  <c r="D784" i="9"/>
  <c r="C784" i="9"/>
  <c r="B784" i="9"/>
  <c r="G783" i="9"/>
  <c r="F783" i="9"/>
  <c r="E783" i="9"/>
  <c r="D783" i="9"/>
  <c r="C783" i="9"/>
  <c r="B783" i="9"/>
  <c r="G782" i="9"/>
  <c r="F782" i="9"/>
  <c r="E782" i="9"/>
  <c r="D782" i="9"/>
  <c r="C782" i="9"/>
  <c r="B782" i="9"/>
  <c r="G781" i="9"/>
  <c r="F781" i="9"/>
  <c r="E781" i="9"/>
  <c r="D781" i="9"/>
  <c r="C781" i="9"/>
  <c r="B781" i="9"/>
  <c r="G780" i="9"/>
  <c r="F780" i="9"/>
  <c r="E780" i="9"/>
  <c r="D780" i="9"/>
  <c r="C780" i="9"/>
  <c r="B780" i="9"/>
  <c r="G779" i="9"/>
  <c r="F779" i="9"/>
  <c r="E779" i="9"/>
  <c r="D779" i="9"/>
  <c r="C779" i="9"/>
  <c r="B779" i="9"/>
  <c r="G778" i="9"/>
  <c r="F778" i="9"/>
  <c r="E778" i="9"/>
  <c r="D778" i="9"/>
  <c r="C778" i="9"/>
  <c r="B778" i="9"/>
  <c r="G777" i="9"/>
  <c r="F777" i="9"/>
  <c r="E777" i="9"/>
  <c r="D777" i="9"/>
  <c r="C777" i="9"/>
  <c r="B777" i="9"/>
  <c r="G776" i="9"/>
  <c r="F776" i="9"/>
  <c r="E776" i="9"/>
  <c r="D776" i="9"/>
  <c r="C776" i="9"/>
  <c r="B776" i="9"/>
  <c r="G775" i="9"/>
  <c r="F775" i="9"/>
  <c r="E775" i="9"/>
  <c r="D775" i="9"/>
  <c r="C775" i="9"/>
  <c r="B775" i="9"/>
  <c r="G774" i="9"/>
  <c r="F774" i="9"/>
  <c r="E774" i="9"/>
  <c r="D774" i="9"/>
  <c r="C774" i="9"/>
  <c r="B774" i="9"/>
  <c r="G773" i="9"/>
  <c r="F773" i="9"/>
  <c r="E773" i="9"/>
  <c r="D773" i="9"/>
  <c r="C773" i="9"/>
  <c r="B773" i="9"/>
  <c r="G772" i="9"/>
  <c r="F772" i="9"/>
  <c r="E772" i="9"/>
  <c r="D772" i="9"/>
  <c r="C772" i="9"/>
  <c r="B772" i="9"/>
  <c r="G771" i="9"/>
  <c r="F771" i="9"/>
  <c r="E771" i="9"/>
  <c r="D771" i="9"/>
  <c r="C771" i="9"/>
  <c r="B771" i="9"/>
  <c r="G770" i="9"/>
  <c r="F770" i="9"/>
  <c r="E770" i="9"/>
  <c r="D770" i="9"/>
  <c r="C770" i="9"/>
  <c r="B770" i="9"/>
  <c r="G769" i="9"/>
  <c r="F769" i="9"/>
  <c r="E769" i="9"/>
  <c r="D769" i="9"/>
  <c r="C769" i="9"/>
  <c r="B769" i="9"/>
  <c r="G768" i="9"/>
  <c r="F768" i="9"/>
  <c r="E768" i="9"/>
  <c r="D768" i="9"/>
  <c r="C768" i="9"/>
  <c r="B768" i="9"/>
  <c r="G767" i="9"/>
  <c r="F767" i="9"/>
  <c r="E767" i="9"/>
  <c r="D767" i="9"/>
  <c r="C767" i="9"/>
  <c r="B767" i="9"/>
  <c r="G766" i="9"/>
  <c r="F766" i="9"/>
  <c r="E766" i="9"/>
  <c r="D766" i="9"/>
  <c r="C766" i="9"/>
  <c r="B766" i="9"/>
  <c r="G765" i="9"/>
  <c r="F765" i="9"/>
  <c r="E765" i="9"/>
  <c r="D765" i="9"/>
  <c r="C765" i="9"/>
  <c r="B765" i="9"/>
  <c r="G764" i="9"/>
  <c r="F764" i="9"/>
  <c r="E764" i="9"/>
  <c r="D764" i="9"/>
  <c r="C764" i="9"/>
  <c r="B764" i="9"/>
  <c r="G763" i="9"/>
  <c r="F763" i="9"/>
  <c r="E763" i="9"/>
  <c r="D763" i="9"/>
  <c r="C763" i="9"/>
  <c r="B763" i="9"/>
  <c r="G762" i="9"/>
  <c r="F762" i="9"/>
  <c r="E762" i="9"/>
  <c r="D762" i="9"/>
  <c r="C762" i="9"/>
  <c r="B762" i="9"/>
  <c r="G761" i="9"/>
  <c r="F761" i="9"/>
  <c r="E761" i="9"/>
  <c r="D761" i="9"/>
  <c r="C761" i="9"/>
  <c r="B761" i="9"/>
  <c r="G760" i="9"/>
  <c r="F760" i="9"/>
  <c r="E760" i="9"/>
  <c r="D760" i="9"/>
  <c r="C760" i="9"/>
  <c r="B760" i="9"/>
  <c r="G759" i="9"/>
  <c r="F759" i="9"/>
  <c r="E759" i="9"/>
  <c r="D759" i="9"/>
  <c r="C759" i="9"/>
  <c r="B759" i="9"/>
  <c r="G758" i="9"/>
  <c r="F758" i="9"/>
  <c r="E758" i="9"/>
  <c r="D758" i="9"/>
  <c r="C758" i="9"/>
  <c r="B758" i="9"/>
  <c r="G757" i="9"/>
  <c r="F757" i="9"/>
  <c r="E757" i="9"/>
  <c r="D757" i="9"/>
  <c r="C757" i="9"/>
  <c r="B757" i="9"/>
  <c r="G756" i="9"/>
  <c r="F756" i="9"/>
  <c r="E756" i="9"/>
  <c r="D756" i="9"/>
  <c r="C756" i="9"/>
  <c r="B756" i="9"/>
  <c r="G755" i="9"/>
  <c r="F755" i="9"/>
  <c r="E755" i="9"/>
  <c r="D755" i="9"/>
  <c r="C755" i="9"/>
  <c r="B755" i="9"/>
  <c r="G754" i="9"/>
  <c r="F754" i="9"/>
  <c r="E754" i="9"/>
  <c r="D754" i="9"/>
  <c r="C754" i="9"/>
  <c r="B754" i="9"/>
  <c r="G753" i="9"/>
  <c r="F753" i="9"/>
  <c r="E753" i="9"/>
  <c r="D753" i="9"/>
  <c r="C753" i="9"/>
  <c r="B753" i="9"/>
  <c r="G752" i="9"/>
  <c r="F752" i="9"/>
  <c r="E752" i="9"/>
  <c r="D752" i="9"/>
  <c r="C752" i="9"/>
  <c r="B752" i="9"/>
  <c r="G751" i="9"/>
  <c r="F751" i="9"/>
  <c r="E751" i="9"/>
  <c r="D751" i="9"/>
  <c r="C751" i="9"/>
  <c r="B751" i="9"/>
  <c r="G750" i="9"/>
  <c r="F750" i="9"/>
  <c r="E750" i="9"/>
  <c r="D750" i="9"/>
  <c r="C750" i="9"/>
  <c r="B750" i="9"/>
  <c r="G749" i="9"/>
  <c r="F749" i="9"/>
  <c r="E749" i="9"/>
  <c r="D749" i="9"/>
  <c r="C749" i="9"/>
  <c r="B749" i="9"/>
  <c r="G748" i="9"/>
  <c r="F748" i="9"/>
  <c r="E748" i="9"/>
  <c r="D748" i="9"/>
  <c r="C748" i="9"/>
  <c r="B748" i="9"/>
  <c r="G747" i="9"/>
  <c r="F747" i="9"/>
  <c r="E747" i="9"/>
  <c r="D747" i="9"/>
  <c r="C747" i="9"/>
  <c r="B747" i="9"/>
  <c r="G746" i="9"/>
  <c r="F746" i="9"/>
  <c r="E746" i="9"/>
  <c r="D746" i="9"/>
  <c r="C746" i="9"/>
  <c r="B746" i="9"/>
  <c r="G745" i="9"/>
  <c r="F745" i="9"/>
  <c r="E745" i="9"/>
  <c r="D745" i="9"/>
  <c r="C745" i="9"/>
  <c r="B745" i="9"/>
  <c r="G744" i="9"/>
  <c r="F744" i="9"/>
  <c r="E744" i="9"/>
  <c r="D744" i="9"/>
  <c r="C744" i="9"/>
  <c r="B744" i="9"/>
  <c r="G743" i="9"/>
  <c r="F743" i="9"/>
  <c r="E743" i="9"/>
  <c r="D743" i="9"/>
  <c r="C743" i="9"/>
  <c r="B743" i="9"/>
  <c r="G742" i="9"/>
  <c r="F742" i="9"/>
  <c r="E742" i="9"/>
  <c r="D742" i="9"/>
  <c r="C742" i="9"/>
  <c r="B742" i="9"/>
  <c r="G741" i="9"/>
  <c r="F741" i="9"/>
  <c r="E741" i="9"/>
  <c r="D741" i="9"/>
  <c r="C741" i="9"/>
  <c r="B741" i="9"/>
  <c r="G740" i="9"/>
  <c r="F740" i="9"/>
  <c r="E740" i="9"/>
  <c r="D740" i="9"/>
  <c r="C740" i="9"/>
  <c r="B740" i="9"/>
  <c r="G739" i="9"/>
  <c r="F739" i="9"/>
  <c r="E739" i="9"/>
  <c r="D739" i="9"/>
  <c r="C739" i="9"/>
  <c r="B739" i="9"/>
  <c r="G738" i="9"/>
  <c r="F738" i="9"/>
  <c r="E738" i="9"/>
  <c r="D738" i="9"/>
  <c r="C738" i="9"/>
  <c r="B738" i="9"/>
  <c r="G737" i="9"/>
  <c r="F737" i="9"/>
  <c r="E737" i="9"/>
  <c r="D737" i="9"/>
  <c r="C737" i="9"/>
  <c r="B737" i="9"/>
  <c r="G736" i="9"/>
  <c r="F736" i="9"/>
  <c r="E736" i="9"/>
  <c r="D736" i="9"/>
  <c r="C736" i="9"/>
  <c r="B736" i="9"/>
  <c r="G735" i="9"/>
  <c r="F735" i="9"/>
  <c r="E735" i="9"/>
  <c r="D735" i="9"/>
  <c r="C735" i="9"/>
  <c r="B735" i="9"/>
  <c r="G734" i="9"/>
  <c r="F734" i="9"/>
  <c r="E734" i="9"/>
  <c r="D734" i="9"/>
  <c r="C734" i="9"/>
  <c r="B734" i="9"/>
  <c r="G733" i="9"/>
  <c r="F733" i="9"/>
  <c r="E733" i="9"/>
  <c r="D733" i="9"/>
  <c r="C733" i="9"/>
  <c r="B733" i="9"/>
  <c r="G732" i="9"/>
  <c r="F732" i="9"/>
  <c r="E732" i="9"/>
  <c r="D732" i="9"/>
  <c r="C732" i="9"/>
  <c r="B732" i="9"/>
  <c r="G731" i="9"/>
  <c r="F731" i="9"/>
  <c r="E731" i="9"/>
  <c r="D731" i="9"/>
  <c r="C731" i="9"/>
  <c r="B731" i="9"/>
  <c r="G730" i="9"/>
  <c r="F730" i="9"/>
  <c r="E730" i="9"/>
  <c r="D730" i="9"/>
  <c r="C730" i="9"/>
  <c r="B730" i="9"/>
  <c r="G729" i="9"/>
  <c r="F729" i="9"/>
  <c r="E729" i="9"/>
  <c r="D729" i="9"/>
  <c r="C729" i="9"/>
  <c r="B729" i="9"/>
  <c r="G728" i="9"/>
  <c r="F728" i="9"/>
  <c r="E728" i="9"/>
  <c r="D728" i="9"/>
  <c r="C728" i="9"/>
  <c r="B728" i="9"/>
  <c r="G727" i="9"/>
  <c r="F727" i="9"/>
  <c r="E727" i="9"/>
  <c r="D727" i="9"/>
  <c r="C727" i="9"/>
  <c r="B727" i="9"/>
  <c r="G726" i="9"/>
  <c r="F726" i="9"/>
  <c r="E726" i="9"/>
  <c r="D726" i="9"/>
  <c r="C726" i="9"/>
  <c r="B726" i="9"/>
  <c r="G725" i="9"/>
  <c r="F725" i="9"/>
  <c r="E725" i="9"/>
  <c r="D725" i="9"/>
  <c r="C725" i="9"/>
  <c r="B725" i="9"/>
  <c r="G724" i="9"/>
  <c r="F724" i="9"/>
  <c r="E724" i="9"/>
  <c r="D724" i="9"/>
  <c r="C724" i="9"/>
  <c r="B724" i="9"/>
  <c r="G723" i="9"/>
  <c r="F723" i="9"/>
  <c r="E723" i="9"/>
  <c r="D723" i="9"/>
  <c r="C723" i="9"/>
  <c r="B723" i="9"/>
  <c r="G722" i="9"/>
  <c r="F722" i="9"/>
  <c r="E722" i="9"/>
  <c r="D722" i="9"/>
  <c r="C722" i="9"/>
  <c r="B722" i="9"/>
  <c r="G721" i="9"/>
  <c r="F721" i="9"/>
  <c r="E721" i="9"/>
  <c r="D721" i="9"/>
  <c r="C721" i="9"/>
  <c r="B721" i="9"/>
  <c r="G720" i="9"/>
  <c r="F720" i="9"/>
  <c r="E720" i="9"/>
  <c r="D720" i="9"/>
  <c r="C720" i="9"/>
  <c r="B720" i="9"/>
  <c r="G719" i="9"/>
  <c r="F719" i="9"/>
  <c r="E719" i="9"/>
  <c r="D719" i="9"/>
  <c r="C719" i="9"/>
  <c r="B719" i="9"/>
  <c r="G718" i="9"/>
  <c r="F718" i="9"/>
  <c r="E718" i="9"/>
  <c r="D718" i="9"/>
  <c r="C718" i="9"/>
  <c r="B718" i="9"/>
  <c r="G717" i="9"/>
  <c r="F717" i="9"/>
  <c r="E717" i="9"/>
  <c r="D717" i="9"/>
  <c r="C717" i="9"/>
  <c r="B717" i="9"/>
  <c r="G716" i="9"/>
  <c r="F716" i="9"/>
  <c r="E716" i="9"/>
  <c r="D716" i="9"/>
  <c r="C716" i="9"/>
  <c r="B716" i="9"/>
  <c r="G715" i="9"/>
  <c r="F715" i="9"/>
  <c r="E715" i="9"/>
  <c r="D715" i="9"/>
  <c r="C715" i="9"/>
  <c r="B715" i="9"/>
  <c r="G714" i="9"/>
  <c r="F714" i="9"/>
  <c r="E714" i="9"/>
  <c r="D714" i="9"/>
  <c r="C714" i="9"/>
  <c r="B714" i="9"/>
  <c r="G713" i="9"/>
  <c r="F713" i="9"/>
  <c r="E713" i="9"/>
  <c r="D713" i="9"/>
  <c r="C713" i="9"/>
  <c r="B713" i="9"/>
  <c r="G712" i="9"/>
  <c r="F712" i="9"/>
  <c r="E712" i="9"/>
  <c r="D712" i="9"/>
  <c r="C712" i="9"/>
  <c r="B712" i="9"/>
  <c r="G711" i="9"/>
  <c r="F711" i="9"/>
  <c r="E711" i="9"/>
  <c r="D711" i="9"/>
  <c r="C711" i="9"/>
  <c r="B711" i="9"/>
  <c r="G710" i="9"/>
  <c r="F710" i="9"/>
  <c r="E710" i="9"/>
  <c r="D710" i="9"/>
  <c r="C710" i="9"/>
  <c r="B710" i="9"/>
  <c r="G709" i="9"/>
  <c r="F709" i="9"/>
  <c r="E709" i="9"/>
  <c r="D709" i="9"/>
  <c r="C709" i="9"/>
  <c r="B709" i="9"/>
  <c r="G708" i="9"/>
  <c r="F708" i="9"/>
  <c r="E708" i="9"/>
  <c r="D708" i="9"/>
  <c r="C708" i="9"/>
  <c r="B708" i="9"/>
  <c r="G707" i="9"/>
  <c r="F707" i="9"/>
  <c r="E707" i="9"/>
  <c r="D707" i="9"/>
  <c r="C707" i="9"/>
  <c r="B707" i="9"/>
  <c r="G706" i="9"/>
  <c r="F706" i="9"/>
  <c r="E706" i="9"/>
  <c r="D706" i="9"/>
  <c r="C706" i="9"/>
  <c r="B706" i="9"/>
  <c r="G705" i="9"/>
  <c r="F705" i="9"/>
  <c r="E705" i="9"/>
  <c r="D705" i="9"/>
  <c r="C705" i="9"/>
  <c r="B705" i="9"/>
  <c r="G704" i="9"/>
  <c r="F704" i="9"/>
  <c r="E704" i="9"/>
  <c r="D704" i="9"/>
  <c r="C704" i="9"/>
  <c r="B704" i="9"/>
  <c r="G703" i="9"/>
  <c r="F703" i="9"/>
  <c r="E703" i="9"/>
  <c r="D703" i="9"/>
  <c r="C703" i="9"/>
  <c r="B703" i="9"/>
  <c r="G702" i="9"/>
  <c r="F702" i="9"/>
  <c r="E702" i="9"/>
  <c r="D702" i="9"/>
  <c r="C702" i="9"/>
  <c r="B702" i="9"/>
  <c r="G701" i="9"/>
  <c r="F701" i="9"/>
  <c r="E701" i="9"/>
  <c r="D701" i="9"/>
  <c r="C701" i="9"/>
  <c r="B701" i="9"/>
  <c r="G700" i="9"/>
  <c r="F700" i="9"/>
  <c r="E700" i="9"/>
  <c r="D700" i="9"/>
  <c r="C700" i="9"/>
  <c r="B700" i="9"/>
  <c r="G699" i="9"/>
  <c r="F699" i="9"/>
  <c r="E699" i="9"/>
  <c r="D699" i="9"/>
  <c r="C699" i="9"/>
  <c r="B699" i="9"/>
  <c r="G698" i="9"/>
  <c r="F698" i="9"/>
  <c r="E698" i="9"/>
  <c r="D698" i="9"/>
  <c r="C698" i="9"/>
  <c r="B698" i="9"/>
  <c r="G697" i="9"/>
  <c r="F697" i="9"/>
  <c r="E697" i="9"/>
  <c r="D697" i="9"/>
  <c r="C697" i="9"/>
  <c r="B697" i="9"/>
  <c r="G696" i="9"/>
  <c r="F696" i="9"/>
  <c r="E696" i="9"/>
  <c r="D696" i="9"/>
  <c r="C696" i="9"/>
  <c r="B696" i="9"/>
  <c r="G695" i="9"/>
  <c r="F695" i="9"/>
  <c r="E695" i="9"/>
  <c r="D695" i="9"/>
  <c r="C695" i="9"/>
  <c r="B695" i="9"/>
  <c r="G694" i="9"/>
  <c r="F694" i="9"/>
  <c r="E694" i="9"/>
  <c r="D694" i="9"/>
  <c r="C694" i="9"/>
  <c r="B694" i="9"/>
  <c r="G693" i="9"/>
  <c r="F693" i="9"/>
  <c r="E693" i="9"/>
  <c r="D693" i="9"/>
  <c r="C693" i="9"/>
  <c r="B693" i="9"/>
  <c r="G692" i="9"/>
  <c r="F692" i="9"/>
  <c r="E692" i="9"/>
  <c r="D692" i="9"/>
  <c r="C692" i="9"/>
  <c r="B692" i="9"/>
  <c r="G691" i="9"/>
  <c r="F691" i="9"/>
  <c r="E691" i="9"/>
  <c r="D691" i="9"/>
  <c r="C691" i="9"/>
  <c r="B691" i="9"/>
  <c r="G690" i="9"/>
  <c r="F690" i="9"/>
  <c r="E690" i="9"/>
  <c r="D690" i="9"/>
  <c r="C690" i="9"/>
  <c r="B690" i="9"/>
  <c r="G689" i="9"/>
  <c r="F689" i="9"/>
  <c r="E689" i="9"/>
  <c r="D689" i="9"/>
  <c r="C689" i="9"/>
  <c r="B689" i="9"/>
  <c r="G688" i="9"/>
  <c r="F688" i="9"/>
  <c r="E688" i="9"/>
  <c r="D688" i="9"/>
  <c r="C688" i="9"/>
  <c r="B688" i="9"/>
  <c r="G687" i="9"/>
  <c r="F687" i="9"/>
  <c r="E687" i="9"/>
  <c r="D687" i="9"/>
  <c r="C687" i="9"/>
  <c r="B687" i="9"/>
  <c r="G686" i="9"/>
  <c r="F686" i="9"/>
  <c r="E686" i="9"/>
  <c r="D686" i="9"/>
  <c r="C686" i="9"/>
  <c r="B686" i="9"/>
  <c r="G685" i="9"/>
  <c r="F685" i="9"/>
  <c r="E685" i="9"/>
  <c r="D685" i="9"/>
  <c r="C685" i="9"/>
  <c r="B685" i="9"/>
  <c r="G684" i="9"/>
  <c r="F684" i="9"/>
  <c r="E684" i="9"/>
  <c r="D684" i="9"/>
  <c r="C684" i="9"/>
  <c r="B684" i="9"/>
  <c r="G683" i="9"/>
  <c r="F683" i="9"/>
  <c r="E683" i="9"/>
  <c r="D683" i="9"/>
  <c r="C683" i="9"/>
  <c r="B683" i="9"/>
  <c r="G682" i="9"/>
  <c r="F682" i="9"/>
  <c r="E682" i="9"/>
  <c r="D682" i="9"/>
  <c r="C682" i="9"/>
  <c r="B682" i="9"/>
  <c r="G681" i="9"/>
  <c r="F681" i="9"/>
  <c r="E681" i="9"/>
  <c r="D681" i="9"/>
  <c r="C681" i="9"/>
  <c r="B681" i="9"/>
  <c r="G680" i="9"/>
  <c r="F680" i="9"/>
  <c r="E680" i="9"/>
  <c r="D680" i="9"/>
  <c r="C680" i="9"/>
  <c r="B680" i="9"/>
  <c r="G679" i="9"/>
  <c r="F679" i="9"/>
  <c r="E679" i="9"/>
  <c r="D679" i="9"/>
  <c r="C679" i="9"/>
  <c r="B679" i="9"/>
  <c r="G678" i="9"/>
  <c r="F678" i="9"/>
  <c r="E678" i="9"/>
  <c r="D678" i="9"/>
  <c r="C678" i="9"/>
  <c r="B678" i="9"/>
  <c r="G677" i="9"/>
  <c r="F677" i="9"/>
  <c r="E677" i="9"/>
  <c r="D677" i="9"/>
  <c r="C677" i="9"/>
  <c r="B677" i="9"/>
  <c r="G676" i="9"/>
  <c r="F676" i="9"/>
  <c r="E676" i="9"/>
  <c r="D676" i="9"/>
  <c r="C676" i="9"/>
  <c r="B676" i="9"/>
  <c r="G675" i="9"/>
  <c r="F675" i="9"/>
  <c r="E675" i="9"/>
  <c r="D675" i="9"/>
  <c r="C675" i="9"/>
  <c r="B675" i="9"/>
  <c r="G674" i="9"/>
  <c r="F674" i="9"/>
  <c r="E674" i="9"/>
  <c r="D674" i="9"/>
  <c r="C674" i="9"/>
  <c r="B674" i="9"/>
  <c r="G673" i="9"/>
  <c r="F673" i="9"/>
  <c r="E673" i="9"/>
  <c r="D673" i="9"/>
  <c r="C673" i="9"/>
  <c r="B673" i="9"/>
  <c r="G672" i="9"/>
  <c r="F672" i="9"/>
  <c r="E672" i="9"/>
  <c r="D672" i="9"/>
  <c r="C672" i="9"/>
  <c r="B672" i="9"/>
  <c r="G671" i="9"/>
  <c r="F671" i="9"/>
  <c r="E671" i="9"/>
  <c r="D671" i="9"/>
  <c r="C671" i="9"/>
  <c r="B671" i="9"/>
  <c r="G670" i="9"/>
  <c r="F670" i="9"/>
  <c r="E670" i="9"/>
  <c r="D670" i="9"/>
  <c r="C670" i="9"/>
  <c r="B670" i="9"/>
  <c r="G669" i="9"/>
  <c r="F669" i="9"/>
  <c r="E669" i="9"/>
  <c r="D669" i="9"/>
  <c r="C669" i="9"/>
  <c r="B669" i="9"/>
  <c r="G668" i="9"/>
  <c r="F668" i="9"/>
  <c r="E668" i="9"/>
  <c r="D668" i="9"/>
  <c r="C668" i="9"/>
  <c r="B668" i="9"/>
  <c r="G667" i="9"/>
  <c r="F667" i="9"/>
  <c r="E667" i="9"/>
  <c r="D667" i="9"/>
  <c r="C667" i="9"/>
  <c r="B667" i="9"/>
  <c r="G666" i="9"/>
  <c r="F666" i="9"/>
  <c r="E666" i="9"/>
  <c r="D666" i="9"/>
  <c r="C666" i="9"/>
  <c r="B666" i="9"/>
  <c r="G665" i="9"/>
  <c r="F665" i="9"/>
  <c r="E665" i="9"/>
  <c r="D665" i="9"/>
  <c r="C665" i="9"/>
  <c r="B665" i="9"/>
  <c r="G664" i="9"/>
  <c r="F664" i="9"/>
  <c r="E664" i="9"/>
  <c r="D664" i="9"/>
  <c r="C664" i="9"/>
  <c r="B664" i="9"/>
  <c r="G663" i="9"/>
  <c r="F663" i="9"/>
  <c r="E663" i="9"/>
  <c r="D663" i="9"/>
  <c r="C663" i="9"/>
  <c r="B663" i="9"/>
  <c r="G662" i="9"/>
  <c r="F662" i="9"/>
  <c r="E662" i="9"/>
  <c r="D662" i="9"/>
  <c r="C662" i="9"/>
  <c r="B662" i="9"/>
  <c r="G661" i="9"/>
  <c r="F661" i="9"/>
  <c r="E661" i="9"/>
  <c r="D661" i="9"/>
  <c r="C661" i="9"/>
  <c r="B661" i="9"/>
  <c r="G660" i="9"/>
  <c r="F660" i="9"/>
  <c r="E660" i="9"/>
  <c r="D660" i="9"/>
  <c r="C660" i="9"/>
  <c r="B660" i="9"/>
  <c r="G659" i="9"/>
  <c r="F659" i="9"/>
  <c r="E659" i="9"/>
  <c r="D659" i="9"/>
  <c r="C659" i="9"/>
  <c r="B659" i="9"/>
  <c r="G658" i="9"/>
  <c r="F658" i="9"/>
  <c r="E658" i="9"/>
  <c r="D658" i="9"/>
  <c r="C658" i="9"/>
  <c r="B658" i="9"/>
  <c r="G657" i="9"/>
  <c r="F657" i="9"/>
  <c r="E657" i="9"/>
  <c r="D657" i="9"/>
  <c r="C657" i="9"/>
  <c r="B657" i="9"/>
  <c r="G656" i="9"/>
  <c r="F656" i="9"/>
  <c r="E656" i="9"/>
  <c r="D656" i="9"/>
  <c r="C656" i="9"/>
  <c r="B656" i="9"/>
  <c r="G655" i="9"/>
  <c r="F655" i="9"/>
  <c r="E655" i="9"/>
  <c r="D655" i="9"/>
  <c r="C655" i="9"/>
  <c r="B655" i="9"/>
  <c r="G654" i="9"/>
  <c r="F654" i="9"/>
  <c r="E654" i="9"/>
  <c r="D654" i="9"/>
  <c r="C654" i="9"/>
  <c r="B654" i="9"/>
  <c r="G653" i="9"/>
  <c r="F653" i="9"/>
  <c r="E653" i="9"/>
  <c r="D653" i="9"/>
  <c r="C653" i="9"/>
  <c r="B653" i="9"/>
  <c r="G652" i="9"/>
  <c r="F652" i="9"/>
  <c r="E652" i="9"/>
  <c r="D652" i="9"/>
  <c r="C652" i="9"/>
  <c r="B652" i="9"/>
  <c r="G651" i="9"/>
  <c r="F651" i="9"/>
  <c r="E651" i="9"/>
  <c r="D651" i="9"/>
  <c r="C651" i="9"/>
  <c r="B651" i="9"/>
  <c r="G650" i="9"/>
  <c r="F650" i="9"/>
  <c r="E650" i="9"/>
  <c r="D650" i="9"/>
  <c r="C650" i="9"/>
  <c r="B650" i="9"/>
  <c r="G649" i="9"/>
  <c r="F649" i="9"/>
  <c r="E649" i="9"/>
  <c r="D649" i="9"/>
  <c r="C649" i="9"/>
  <c r="B649" i="9"/>
  <c r="G648" i="9"/>
  <c r="F648" i="9"/>
  <c r="E648" i="9"/>
  <c r="D648" i="9"/>
  <c r="C648" i="9"/>
  <c r="B648" i="9"/>
  <c r="G647" i="9"/>
  <c r="F647" i="9"/>
  <c r="E647" i="9"/>
  <c r="D647" i="9"/>
  <c r="C647" i="9"/>
  <c r="B647" i="9"/>
  <c r="G646" i="9"/>
  <c r="F646" i="9"/>
  <c r="E646" i="9"/>
  <c r="D646" i="9"/>
  <c r="C646" i="9"/>
  <c r="B646" i="9"/>
  <c r="G645" i="9"/>
  <c r="F645" i="9"/>
  <c r="E645" i="9"/>
  <c r="D645" i="9"/>
  <c r="C645" i="9"/>
  <c r="B645" i="9"/>
  <c r="G644" i="9"/>
  <c r="F644" i="9"/>
  <c r="E644" i="9"/>
  <c r="D644" i="9"/>
  <c r="C644" i="9"/>
  <c r="B644" i="9"/>
  <c r="G643" i="9"/>
  <c r="F643" i="9"/>
  <c r="E643" i="9"/>
  <c r="D643" i="9"/>
  <c r="C643" i="9"/>
  <c r="B643" i="9"/>
  <c r="G642" i="9"/>
  <c r="F642" i="9"/>
  <c r="E642" i="9"/>
  <c r="D642" i="9"/>
  <c r="C642" i="9"/>
  <c r="B642" i="9"/>
  <c r="G641" i="9"/>
  <c r="F641" i="9"/>
  <c r="E641" i="9"/>
  <c r="D641" i="9"/>
  <c r="C641" i="9"/>
  <c r="B641" i="9"/>
  <c r="G640" i="9"/>
  <c r="F640" i="9"/>
  <c r="E640" i="9"/>
  <c r="D640" i="9"/>
  <c r="C640" i="9"/>
  <c r="B640" i="9"/>
  <c r="G639" i="9"/>
  <c r="F639" i="9"/>
  <c r="E639" i="9"/>
  <c r="D639" i="9"/>
  <c r="C639" i="9"/>
  <c r="B639" i="9"/>
  <c r="G638" i="9"/>
  <c r="F638" i="9"/>
  <c r="E638" i="9"/>
  <c r="D638" i="9"/>
  <c r="C638" i="9"/>
  <c r="B638" i="9"/>
  <c r="G637" i="9"/>
  <c r="F637" i="9"/>
  <c r="E637" i="9"/>
  <c r="D637" i="9"/>
  <c r="C637" i="9"/>
  <c r="B637" i="9"/>
  <c r="G636" i="9"/>
  <c r="F636" i="9"/>
  <c r="E636" i="9"/>
  <c r="D636" i="9"/>
  <c r="C636" i="9"/>
  <c r="B636" i="9"/>
  <c r="G635" i="9"/>
  <c r="F635" i="9"/>
  <c r="E635" i="9"/>
  <c r="D635" i="9"/>
  <c r="C635" i="9"/>
  <c r="B635" i="9"/>
  <c r="B7" i="10" s="1"/>
  <c r="G634" i="9"/>
  <c r="F634" i="9"/>
  <c r="E634" i="9"/>
  <c r="D634" i="9"/>
  <c r="C634" i="9"/>
  <c r="B634" i="9"/>
  <c r="G633" i="9"/>
  <c r="F633" i="9"/>
  <c r="E633" i="9"/>
  <c r="D633" i="9"/>
  <c r="C633" i="9"/>
  <c r="B633" i="9"/>
  <c r="G632" i="9"/>
  <c r="F632" i="9"/>
  <c r="E632" i="9"/>
  <c r="D632" i="9"/>
  <c r="C632" i="9"/>
  <c r="B632" i="9"/>
  <c r="G631" i="9"/>
  <c r="F631" i="9"/>
  <c r="E631" i="9"/>
  <c r="D631" i="9"/>
  <c r="C631" i="9"/>
  <c r="B631" i="9"/>
  <c r="G630" i="9"/>
  <c r="F630" i="9"/>
  <c r="E630" i="9"/>
  <c r="D630" i="9"/>
  <c r="C630" i="9"/>
  <c r="B630" i="9"/>
  <c r="G629" i="9"/>
  <c r="F629" i="9"/>
  <c r="E629" i="9"/>
  <c r="D629" i="9"/>
  <c r="C629" i="9"/>
  <c r="B629" i="9"/>
  <c r="G628" i="9"/>
  <c r="F628" i="9"/>
  <c r="E628" i="9"/>
  <c r="D628" i="9"/>
  <c r="C628" i="9"/>
  <c r="B628" i="9"/>
  <c r="G627" i="9"/>
  <c r="F627" i="9"/>
  <c r="E627" i="9"/>
  <c r="D627" i="9"/>
  <c r="C627" i="9"/>
  <c r="B627" i="9"/>
  <c r="G626" i="9"/>
  <c r="F626" i="9"/>
  <c r="E626" i="9"/>
  <c r="D626" i="9"/>
  <c r="C626" i="9"/>
  <c r="B626" i="9"/>
  <c r="G625" i="9"/>
  <c r="F625" i="9"/>
  <c r="E625" i="9"/>
  <c r="D625" i="9"/>
  <c r="C625" i="9"/>
  <c r="B625" i="9"/>
  <c r="G624" i="9"/>
  <c r="F624" i="9"/>
  <c r="E624" i="9"/>
  <c r="D624" i="9"/>
  <c r="C624" i="9"/>
  <c r="B624" i="9"/>
  <c r="G623" i="9"/>
  <c r="F623" i="9"/>
  <c r="E623" i="9"/>
  <c r="D623" i="9"/>
  <c r="C623" i="9"/>
  <c r="B623" i="9"/>
  <c r="G622" i="9"/>
  <c r="F622" i="9"/>
  <c r="E622" i="9"/>
  <c r="D622" i="9"/>
  <c r="C622" i="9"/>
  <c r="B622" i="9"/>
  <c r="G621" i="9"/>
  <c r="F621" i="9"/>
  <c r="E621" i="9"/>
  <c r="D621" i="9"/>
  <c r="C621" i="9"/>
  <c r="B621" i="9"/>
  <c r="G620" i="9"/>
  <c r="F620" i="9"/>
  <c r="E620" i="9"/>
  <c r="D620" i="9"/>
  <c r="C620" i="9"/>
  <c r="B620" i="9"/>
  <c r="G619" i="9"/>
  <c r="F619" i="9"/>
  <c r="E619" i="9"/>
  <c r="D619" i="9"/>
  <c r="C619" i="9"/>
  <c r="B619" i="9"/>
  <c r="G618" i="9"/>
  <c r="F618" i="9"/>
  <c r="E618" i="9"/>
  <c r="D618" i="9"/>
  <c r="C618" i="9"/>
  <c r="B618" i="9"/>
  <c r="G617" i="9"/>
  <c r="F617" i="9"/>
  <c r="E617" i="9"/>
  <c r="D617" i="9"/>
  <c r="C617" i="9"/>
  <c r="B617" i="9"/>
  <c r="G616" i="9"/>
  <c r="F616" i="9"/>
  <c r="E616" i="9"/>
  <c r="D616" i="9"/>
  <c r="C616" i="9"/>
  <c r="B616" i="9"/>
  <c r="G615" i="9"/>
  <c r="F615" i="9"/>
  <c r="E615" i="9"/>
  <c r="D615" i="9"/>
  <c r="C615" i="9"/>
  <c r="B615" i="9"/>
  <c r="G614" i="9"/>
  <c r="F614" i="9"/>
  <c r="E614" i="9"/>
  <c r="D614" i="9"/>
  <c r="C614" i="9"/>
  <c r="B614" i="9"/>
  <c r="G613" i="9"/>
  <c r="F613" i="9"/>
  <c r="E613" i="9"/>
  <c r="D613" i="9"/>
  <c r="C613" i="9"/>
  <c r="B613" i="9"/>
  <c r="G612" i="9"/>
  <c r="F612" i="9"/>
  <c r="E612" i="9"/>
  <c r="D612" i="9"/>
  <c r="C612" i="9"/>
  <c r="B612" i="9"/>
  <c r="G611" i="9"/>
  <c r="F611" i="9"/>
  <c r="E611" i="9"/>
  <c r="D611" i="9"/>
  <c r="C611" i="9"/>
  <c r="B611" i="9"/>
  <c r="G610" i="9"/>
  <c r="F610" i="9"/>
  <c r="E610" i="9"/>
  <c r="D610" i="9"/>
  <c r="C610" i="9"/>
  <c r="B610" i="9"/>
  <c r="G609" i="9"/>
  <c r="F609" i="9"/>
  <c r="E609" i="9"/>
  <c r="D609" i="9"/>
  <c r="C609" i="9"/>
  <c r="B609" i="9"/>
  <c r="G608" i="9"/>
  <c r="F608" i="9"/>
  <c r="E608" i="9"/>
  <c r="D608" i="9"/>
  <c r="C608" i="9"/>
  <c r="B608" i="9"/>
  <c r="G607" i="9"/>
  <c r="F607" i="9"/>
  <c r="E607" i="9"/>
  <c r="D607" i="9"/>
  <c r="C607" i="9"/>
  <c r="B607" i="9"/>
  <c r="G606" i="9"/>
  <c r="F606" i="9"/>
  <c r="E606" i="9"/>
  <c r="D606" i="9"/>
  <c r="C606" i="9"/>
  <c r="B606" i="9"/>
  <c r="G605" i="9"/>
  <c r="F605" i="9"/>
  <c r="E605" i="9"/>
  <c r="D605" i="9"/>
  <c r="C605" i="9"/>
  <c r="B605" i="9"/>
  <c r="G604" i="9"/>
  <c r="F604" i="9"/>
  <c r="E604" i="9"/>
  <c r="D604" i="9"/>
  <c r="C604" i="9"/>
  <c r="B604" i="9"/>
  <c r="G603" i="9"/>
  <c r="F603" i="9"/>
  <c r="E603" i="9"/>
  <c r="D603" i="9"/>
  <c r="C603" i="9"/>
  <c r="B603" i="9"/>
  <c r="G602" i="9"/>
  <c r="F602" i="9"/>
  <c r="E602" i="9"/>
  <c r="D602" i="9"/>
  <c r="C602" i="9"/>
  <c r="B602" i="9"/>
  <c r="G601" i="9"/>
  <c r="F601" i="9"/>
  <c r="E601" i="9"/>
  <c r="D601" i="9"/>
  <c r="C601" i="9"/>
  <c r="B601" i="9"/>
  <c r="G600" i="9"/>
  <c r="F600" i="9"/>
  <c r="E600" i="9"/>
  <c r="D600" i="9"/>
  <c r="C600" i="9"/>
  <c r="B600" i="9"/>
  <c r="G599" i="9"/>
  <c r="F599" i="9"/>
  <c r="E599" i="9"/>
  <c r="D599" i="9"/>
  <c r="C599" i="9"/>
  <c r="B599" i="9"/>
  <c r="G598" i="9"/>
  <c r="F598" i="9"/>
  <c r="E598" i="9"/>
  <c r="D598" i="9"/>
  <c r="C598" i="9"/>
  <c r="B598" i="9"/>
  <c r="G597" i="9"/>
  <c r="F597" i="9"/>
  <c r="E597" i="9"/>
  <c r="D597" i="9"/>
  <c r="C597" i="9"/>
  <c r="B597" i="9"/>
  <c r="G596" i="9"/>
  <c r="F596" i="9"/>
  <c r="E596" i="9"/>
  <c r="D596" i="9"/>
  <c r="C596" i="9"/>
  <c r="B596" i="9"/>
  <c r="G595" i="9"/>
  <c r="F595" i="9"/>
  <c r="E595" i="9"/>
  <c r="D595" i="9"/>
  <c r="C595" i="9"/>
  <c r="B595" i="9"/>
  <c r="G594" i="9"/>
  <c r="F594" i="9"/>
  <c r="E594" i="9"/>
  <c r="D594" i="9"/>
  <c r="C594" i="9"/>
  <c r="B594" i="9"/>
  <c r="G593" i="9"/>
  <c r="F593" i="9"/>
  <c r="E593" i="9"/>
  <c r="D593" i="9"/>
  <c r="C593" i="9"/>
  <c r="B593" i="9"/>
  <c r="G592" i="9"/>
  <c r="F592" i="9"/>
  <c r="E592" i="9"/>
  <c r="D592" i="9"/>
  <c r="C592" i="9"/>
  <c r="B592" i="9"/>
  <c r="G591" i="9"/>
  <c r="F591" i="9"/>
  <c r="E591" i="9"/>
  <c r="D591" i="9"/>
  <c r="C591" i="9"/>
  <c r="B591" i="9"/>
  <c r="G590" i="9"/>
  <c r="F590" i="9"/>
  <c r="E590" i="9"/>
  <c r="D590" i="9"/>
  <c r="C590" i="9"/>
  <c r="B590" i="9"/>
  <c r="G589" i="9"/>
  <c r="F589" i="9"/>
  <c r="E589" i="9"/>
  <c r="D589" i="9"/>
  <c r="C589" i="9"/>
  <c r="B589" i="9"/>
  <c r="G588" i="9"/>
  <c r="F588" i="9"/>
  <c r="E588" i="9"/>
  <c r="D588" i="9"/>
  <c r="C588" i="9"/>
  <c r="B588" i="9"/>
  <c r="G587" i="9"/>
  <c r="F587" i="9"/>
  <c r="E587" i="9"/>
  <c r="D587" i="9"/>
  <c r="C587" i="9"/>
  <c r="B587" i="9"/>
  <c r="G586" i="9"/>
  <c r="F586" i="9"/>
  <c r="E586" i="9"/>
  <c r="D586" i="9"/>
  <c r="C586" i="9"/>
  <c r="B586" i="9"/>
  <c r="G585" i="9"/>
  <c r="F585" i="9"/>
  <c r="E585" i="9"/>
  <c r="D585" i="9"/>
  <c r="C585" i="9"/>
  <c r="B585" i="9"/>
  <c r="G584" i="9"/>
  <c r="F584" i="9"/>
  <c r="E584" i="9"/>
  <c r="D584" i="9"/>
  <c r="C584" i="9"/>
  <c r="B584" i="9"/>
  <c r="G583" i="9"/>
  <c r="F583" i="9"/>
  <c r="E583" i="9"/>
  <c r="D583" i="9"/>
  <c r="C583" i="9"/>
  <c r="B583" i="9"/>
  <c r="G582" i="9"/>
  <c r="F582" i="9"/>
  <c r="E582" i="9"/>
  <c r="D582" i="9"/>
  <c r="C582" i="9"/>
  <c r="B582" i="9"/>
  <c r="G581" i="9"/>
  <c r="F581" i="9"/>
  <c r="E581" i="9"/>
  <c r="D581" i="9"/>
  <c r="C581" i="9"/>
  <c r="B581" i="9"/>
  <c r="G580" i="9"/>
  <c r="F580" i="9"/>
  <c r="E580" i="9"/>
  <c r="D580" i="9"/>
  <c r="C580" i="9"/>
  <c r="B580" i="9"/>
  <c r="G579" i="9"/>
  <c r="F579" i="9"/>
  <c r="E579" i="9"/>
  <c r="D579" i="9"/>
  <c r="C579" i="9"/>
  <c r="B579" i="9"/>
  <c r="G578" i="9"/>
  <c r="F578" i="9"/>
  <c r="E578" i="9"/>
  <c r="D578" i="9"/>
  <c r="C578" i="9"/>
  <c r="B578" i="9"/>
  <c r="G577" i="9"/>
  <c r="F577" i="9"/>
  <c r="E577" i="9"/>
  <c r="D577" i="9"/>
  <c r="C577" i="9"/>
  <c r="B577" i="9"/>
  <c r="G576" i="9"/>
  <c r="F576" i="9"/>
  <c r="E576" i="9"/>
  <c r="D576" i="9"/>
  <c r="C576" i="9"/>
  <c r="B576" i="9"/>
  <c r="G575" i="9"/>
  <c r="H575" i="9" s="1"/>
  <c r="F575" i="9"/>
  <c r="E575" i="9"/>
  <c r="D575" i="9"/>
  <c r="C575" i="9"/>
  <c r="B575" i="9"/>
  <c r="G574" i="9"/>
  <c r="F574" i="9"/>
  <c r="E574" i="9"/>
  <c r="D574" i="9"/>
  <c r="C574" i="9"/>
  <c r="B574" i="9"/>
  <c r="G573" i="9"/>
  <c r="F573" i="9"/>
  <c r="E573" i="9"/>
  <c r="D573" i="9"/>
  <c r="C573" i="9"/>
  <c r="B573" i="9"/>
  <c r="G572" i="9"/>
  <c r="F572" i="9"/>
  <c r="E572" i="9"/>
  <c r="D572" i="9"/>
  <c r="C572" i="9"/>
  <c r="B572" i="9"/>
  <c r="H571" i="9"/>
  <c r="G571" i="9"/>
  <c r="F571" i="9"/>
  <c r="E571" i="9"/>
  <c r="D571" i="9"/>
  <c r="C571" i="9"/>
  <c r="B571" i="9"/>
  <c r="B2" i="10" s="1"/>
  <c r="G570" i="9"/>
  <c r="F570" i="9"/>
  <c r="E570" i="9"/>
  <c r="D570" i="9"/>
  <c r="C570" i="9"/>
  <c r="B570" i="9"/>
  <c r="G569" i="9"/>
  <c r="F569" i="9"/>
  <c r="E569" i="9"/>
  <c r="D569" i="9"/>
  <c r="C569" i="9"/>
  <c r="B569" i="9"/>
  <c r="G568" i="9"/>
  <c r="F568" i="9"/>
  <c r="E568" i="9"/>
  <c r="D568" i="9"/>
  <c r="C568" i="9"/>
  <c r="B568" i="9"/>
  <c r="G567" i="9"/>
  <c r="F567" i="9"/>
  <c r="E567" i="9"/>
  <c r="D567" i="9"/>
  <c r="C567" i="9"/>
  <c r="B567" i="9"/>
  <c r="G566" i="9"/>
  <c r="F566" i="9"/>
  <c r="E566" i="9"/>
  <c r="D566" i="9"/>
  <c r="C566" i="9"/>
  <c r="B566" i="9"/>
  <c r="G565" i="9"/>
  <c r="F565" i="9"/>
  <c r="E565" i="9"/>
  <c r="D565" i="9"/>
  <c r="C565" i="9"/>
  <c r="B565" i="9"/>
  <c r="G564" i="9"/>
  <c r="F564" i="9"/>
  <c r="E564" i="9"/>
  <c r="D564" i="9"/>
  <c r="C564" i="9"/>
  <c r="B564" i="9"/>
  <c r="G563" i="9"/>
  <c r="F563" i="9"/>
  <c r="E563" i="9"/>
  <c r="D563" i="9"/>
  <c r="C563" i="9"/>
  <c r="B563" i="9"/>
  <c r="G562" i="9"/>
  <c r="F562" i="9"/>
  <c r="E562" i="9"/>
  <c r="D562" i="9"/>
  <c r="C562" i="9"/>
  <c r="B562" i="9"/>
  <c r="G561" i="9"/>
  <c r="F561" i="9"/>
  <c r="E561" i="9"/>
  <c r="D561" i="9"/>
  <c r="C561" i="9"/>
  <c r="B561" i="9"/>
  <c r="G560" i="9"/>
  <c r="F560" i="9"/>
  <c r="E560" i="9"/>
  <c r="D560" i="9"/>
  <c r="C560" i="9"/>
  <c r="B560" i="9"/>
  <c r="G559" i="9"/>
  <c r="F559" i="9"/>
  <c r="E559" i="9"/>
  <c r="D559" i="9"/>
  <c r="C559" i="9"/>
  <c r="B559" i="9"/>
  <c r="G558" i="9"/>
  <c r="H558" i="9" s="1"/>
  <c r="F558" i="9"/>
  <c r="E558" i="9"/>
  <c r="D558" i="9"/>
  <c r="C558" i="9"/>
  <c r="B558" i="9"/>
  <c r="B18" i="10" s="1"/>
  <c r="G557" i="9"/>
  <c r="F557" i="9"/>
  <c r="E557" i="9"/>
  <c r="D557" i="9"/>
  <c r="C557" i="9"/>
  <c r="B557" i="9"/>
  <c r="G556" i="9"/>
  <c r="F556" i="9"/>
  <c r="E556" i="9"/>
  <c r="D556" i="9"/>
  <c r="C556" i="9"/>
  <c r="B556" i="9"/>
  <c r="G555" i="9"/>
  <c r="F555" i="9"/>
  <c r="E555" i="9"/>
  <c r="D555" i="9"/>
  <c r="C555" i="9"/>
  <c r="B555" i="9"/>
  <c r="G554" i="9"/>
  <c r="F554" i="9"/>
  <c r="E554" i="9"/>
  <c r="D554" i="9"/>
  <c r="C554" i="9"/>
  <c r="B554" i="9"/>
  <c r="G553" i="9"/>
  <c r="F553" i="9"/>
  <c r="E553" i="9"/>
  <c r="D553" i="9"/>
  <c r="C553" i="9"/>
  <c r="B553" i="9"/>
  <c r="G552" i="9"/>
  <c r="F552" i="9"/>
  <c r="E552" i="9"/>
  <c r="D552" i="9"/>
  <c r="C552" i="9"/>
  <c r="B552" i="9"/>
  <c r="G551" i="9"/>
  <c r="F551" i="9"/>
  <c r="E551" i="9"/>
  <c r="D551" i="9"/>
  <c r="C551" i="9"/>
  <c r="B551" i="9"/>
  <c r="G550" i="9"/>
  <c r="F550" i="9"/>
  <c r="E550" i="9"/>
  <c r="D550" i="9"/>
  <c r="C550" i="9"/>
  <c r="B550" i="9"/>
  <c r="G549" i="9"/>
  <c r="F549" i="9"/>
  <c r="E549" i="9"/>
  <c r="D549" i="9"/>
  <c r="C549" i="9"/>
  <c r="B549" i="9"/>
  <c r="G548" i="9"/>
  <c r="F548" i="9"/>
  <c r="E548" i="9"/>
  <c r="D548" i="9"/>
  <c r="C548" i="9"/>
  <c r="B548" i="9"/>
  <c r="G547" i="9"/>
  <c r="F547" i="9"/>
  <c r="E547" i="9"/>
  <c r="D547" i="9"/>
  <c r="C547" i="9"/>
  <c r="B547" i="9"/>
  <c r="G546" i="9"/>
  <c r="F546" i="9"/>
  <c r="E546" i="9"/>
  <c r="D546" i="9"/>
  <c r="C546" i="9"/>
  <c r="B546" i="9"/>
  <c r="G545" i="9"/>
  <c r="F545" i="9"/>
  <c r="E545" i="9"/>
  <c r="D545" i="9"/>
  <c r="C545" i="9"/>
  <c r="B545" i="9"/>
  <c r="G544" i="9"/>
  <c r="F544" i="9"/>
  <c r="E544" i="9"/>
  <c r="D544" i="9"/>
  <c r="C544" i="9"/>
  <c r="B544" i="9"/>
  <c r="G543" i="9"/>
  <c r="F543" i="9"/>
  <c r="E543" i="9"/>
  <c r="D543" i="9"/>
  <c r="C543" i="9"/>
  <c r="B543" i="9"/>
  <c r="B6" i="10" s="1"/>
  <c r="H542" i="9"/>
  <c r="G542" i="9"/>
  <c r="F542" i="9"/>
  <c r="E542" i="9"/>
  <c r="D542" i="9"/>
  <c r="C542" i="9"/>
  <c r="B542" i="9"/>
  <c r="B4" i="10" s="1"/>
  <c r="G541" i="9"/>
  <c r="F541" i="9"/>
  <c r="E541" i="9"/>
  <c r="D541" i="9"/>
  <c r="C541" i="9"/>
  <c r="B541" i="9"/>
  <c r="G540" i="9"/>
  <c r="F540" i="9"/>
  <c r="E540" i="9"/>
  <c r="D540" i="9"/>
  <c r="C540" i="9"/>
  <c r="B540" i="9"/>
  <c r="G539" i="9"/>
  <c r="F539" i="9"/>
  <c r="E539" i="9"/>
  <c r="D539" i="9"/>
  <c r="C539" i="9"/>
  <c r="B539" i="9"/>
  <c r="G538" i="9"/>
  <c r="F538" i="9"/>
  <c r="E538" i="9"/>
  <c r="D538" i="9"/>
  <c r="C538" i="9"/>
  <c r="B538" i="9"/>
  <c r="G537" i="9"/>
  <c r="F537" i="9"/>
  <c r="E537" i="9"/>
  <c r="D537" i="9"/>
  <c r="C537" i="9"/>
  <c r="B537" i="9"/>
  <c r="G536" i="9"/>
  <c r="F536" i="9"/>
  <c r="E536" i="9"/>
  <c r="D536" i="9"/>
  <c r="C536" i="9"/>
  <c r="B536" i="9"/>
  <c r="G535" i="9"/>
  <c r="F535" i="9"/>
  <c r="E535" i="9"/>
  <c r="D535" i="9"/>
  <c r="C535" i="9"/>
  <c r="B535" i="9"/>
  <c r="G534" i="9"/>
  <c r="F534" i="9"/>
  <c r="E534" i="9"/>
  <c r="D534" i="9"/>
  <c r="C534" i="9"/>
  <c r="B534" i="9"/>
  <c r="G533" i="9"/>
  <c r="F533" i="9"/>
  <c r="E533" i="9"/>
  <c r="D533" i="9"/>
  <c r="C533" i="9"/>
  <c r="B533" i="9"/>
  <c r="G532" i="9"/>
  <c r="F532" i="9"/>
  <c r="E532" i="9"/>
  <c r="D532" i="9"/>
  <c r="C532" i="9"/>
  <c r="B532" i="9"/>
  <c r="G531" i="9"/>
  <c r="F531" i="9"/>
  <c r="E531" i="9"/>
  <c r="D531" i="9"/>
  <c r="C531" i="9"/>
  <c r="B531" i="9"/>
  <c r="G530" i="9"/>
  <c r="F530" i="9"/>
  <c r="E530" i="9"/>
  <c r="D530" i="9"/>
  <c r="C530" i="9"/>
  <c r="B530" i="9"/>
  <c r="G529" i="9"/>
  <c r="F529" i="9"/>
  <c r="E529" i="9"/>
  <c r="D529" i="9"/>
  <c r="C529" i="9"/>
  <c r="B529" i="9"/>
  <c r="G528" i="9"/>
  <c r="F528" i="9"/>
  <c r="E528" i="9"/>
  <c r="D528" i="9"/>
  <c r="C528" i="9"/>
  <c r="B528" i="9"/>
  <c r="G527" i="9"/>
  <c r="F527" i="9"/>
  <c r="E527" i="9"/>
  <c r="D527" i="9"/>
  <c r="C527" i="9"/>
  <c r="B527" i="9"/>
  <c r="G526" i="9"/>
  <c r="F526" i="9"/>
  <c r="E526" i="9"/>
  <c r="D526" i="9"/>
  <c r="C526" i="9"/>
  <c r="B526" i="9"/>
  <c r="G525" i="9"/>
  <c r="F525" i="9"/>
  <c r="E525" i="9"/>
  <c r="D525" i="9"/>
  <c r="C525" i="9"/>
  <c r="B525" i="9"/>
  <c r="G524" i="9"/>
  <c r="F524" i="9"/>
  <c r="E524" i="9"/>
  <c r="D524" i="9"/>
  <c r="C524" i="9"/>
  <c r="B524" i="9"/>
  <c r="G523" i="9"/>
  <c r="F523" i="9"/>
  <c r="E523" i="9"/>
  <c r="D523" i="9"/>
  <c r="C523" i="9"/>
  <c r="B523" i="9"/>
  <c r="G522" i="9"/>
  <c r="F522" i="9"/>
  <c r="E522" i="9"/>
  <c r="D522" i="9"/>
  <c r="C522" i="9"/>
  <c r="B522" i="9"/>
  <c r="G521" i="9"/>
  <c r="F521" i="9"/>
  <c r="E521" i="9"/>
  <c r="D521" i="9"/>
  <c r="C521" i="9"/>
  <c r="B521" i="9"/>
  <c r="G520" i="9"/>
  <c r="F520" i="9"/>
  <c r="E520" i="9"/>
  <c r="D520" i="9"/>
  <c r="C520" i="9"/>
  <c r="B520" i="9"/>
  <c r="G519" i="9"/>
  <c r="F519" i="9"/>
  <c r="E519" i="9"/>
  <c r="D519" i="9"/>
  <c r="C519" i="9"/>
  <c r="B519" i="9"/>
  <c r="G518" i="9"/>
  <c r="F518" i="9"/>
  <c r="E518" i="9"/>
  <c r="D518" i="9"/>
  <c r="C518" i="9"/>
  <c r="B518" i="9"/>
  <c r="G517" i="9"/>
  <c r="F517" i="9"/>
  <c r="E517" i="9"/>
  <c r="D517" i="9"/>
  <c r="C517" i="9"/>
  <c r="B517" i="9"/>
  <c r="G516" i="9"/>
  <c r="F516" i="9"/>
  <c r="E516" i="9"/>
  <c r="D516" i="9"/>
  <c r="C516" i="9"/>
  <c r="B516" i="9"/>
  <c r="G515" i="9"/>
  <c r="F515" i="9"/>
  <c r="E515" i="9"/>
  <c r="D515" i="9"/>
  <c r="C515" i="9"/>
  <c r="B515" i="9"/>
  <c r="G514" i="9"/>
  <c r="F514" i="9"/>
  <c r="E514" i="9"/>
  <c r="D514" i="9"/>
  <c r="C514" i="9"/>
  <c r="B514" i="9"/>
  <c r="G513" i="9"/>
  <c r="F513" i="9"/>
  <c r="E513" i="9"/>
  <c r="D513" i="9"/>
  <c r="C513" i="9"/>
  <c r="B513" i="9"/>
  <c r="G512" i="9"/>
  <c r="F512" i="9"/>
  <c r="E512" i="9"/>
  <c r="D512" i="9"/>
  <c r="C512" i="9"/>
  <c r="B512" i="9"/>
  <c r="G511" i="9"/>
  <c r="F511" i="9"/>
  <c r="E511" i="9"/>
  <c r="D511" i="9"/>
  <c r="C511" i="9"/>
  <c r="B511" i="9"/>
  <c r="G510" i="9"/>
  <c r="F510" i="9"/>
  <c r="E510" i="9"/>
  <c r="D510" i="9"/>
  <c r="C510" i="9"/>
  <c r="B510" i="9"/>
  <c r="G509" i="9"/>
  <c r="F509" i="9"/>
  <c r="E509" i="9"/>
  <c r="D509" i="9"/>
  <c r="C509" i="9"/>
  <c r="B509" i="9"/>
  <c r="G508" i="9"/>
  <c r="H508" i="9" s="1"/>
  <c r="F508" i="9"/>
  <c r="E508" i="9"/>
  <c r="D508" i="9"/>
  <c r="C508" i="9"/>
  <c r="B508" i="9"/>
  <c r="B5" i="10" s="1"/>
  <c r="G507" i="9"/>
  <c r="F507" i="9"/>
  <c r="E507" i="9"/>
  <c r="D507" i="9"/>
  <c r="C507" i="9"/>
  <c r="B507" i="9"/>
  <c r="G506" i="9"/>
  <c r="F506" i="9"/>
  <c r="E506" i="9"/>
  <c r="D506" i="9"/>
  <c r="C506" i="9"/>
  <c r="B506" i="9"/>
  <c r="G505" i="9"/>
  <c r="F505" i="9"/>
  <c r="E505" i="9"/>
  <c r="D505" i="9"/>
  <c r="C505" i="9"/>
  <c r="B505" i="9"/>
  <c r="G504" i="9"/>
  <c r="F504" i="9"/>
  <c r="E504" i="9"/>
  <c r="D504" i="9"/>
  <c r="C504" i="9"/>
  <c r="B504" i="9"/>
  <c r="G503" i="9"/>
  <c r="F503" i="9"/>
  <c r="E503" i="9"/>
  <c r="D503" i="9"/>
  <c r="C503" i="9"/>
  <c r="B503" i="9"/>
  <c r="B8" i="10" s="1"/>
  <c r="G502" i="9"/>
  <c r="F502" i="9"/>
  <c r="E502" i="9"/>
  <c r="D502" i="9"/>
  <c r="C502" i="9"/>
  <c r="B502" i="9"/>
  <c r="G501" i="9"/>
  <c r="F501" i="9"/>
  <c r="E501" i="9"/>
  <c r="D501" i="9"/>
  <c r="C501" i="9"/>
  <c r="B501" i="9"/>
  <c r="G500" i="9"/>
  <c r="F500" i="9"/>
  <c r="E500" i="9"/>
  <c r="D500" i="9"/>
  <c r="C500" i="9"/>
  <c r="B500" i="9"/>
  <c r="G499" i="9"/>
  <c r="F499" i="9"/>
  <c r="E499" i="9"/>
  <c r="D499" i="9"/>
  <c r="C499" i="9"/>
  <c r="B499" i="9"/>
  <c r="G498" i="9"/>
  <c r="F498" i="9"/>
  <c r="E498" i="9"/>
  <c r="D498" i="9"/>
  <c r="C498" i="9"/>
  <c r="B498" i="9"/>
  <c r="G497" i="9"/>
  <c r="F497" i="9"/>
  <c r="E497" i="9"/>
  <c r="D497" i="9"/>
  <c r="C497" i="9"/>
  <c r="B497" i="9"/>
  <c r="G496" i="9"/>
  <c r="F496" i="9"/>
  <c r="E496" i="9"/>
  <c r="D496" i="9"/>
  <c r="C496" i="9"/>
  <c r="B496" i="9"/>
  <c r="G495" i="9"/>
  <c r="F495" i="9"/>
  <c r="E495" i="9"/>
  <c r="D495" i="9"/>
  <c r="C495" i="9"/>
  <c r="B495" i="9"/>
  <c r="G494" i="9"/>
  <c r="F494" i="9"/>
  <c r="E494" i="9"/>
  <c r="D494" i="9"/>
  <c r="C494" i="9"/>
  <c r="B494" i="9"/>
  <c r="G493" i="9"/>
  <c r="F493" i="9"/>
  <c r="E493" i="9"/>
  <c r="D493" i="9"/>
  <c r="C493" i="9"/>
  <c r="B493" i="9"/>
  <c r="G492" i="9"/>
  <c r="F492" i="9"/>
  <c r="E492" i="9"/>
  <c r="D492" i="9"/>
  <c r="C492" i="9"/>
  <c r="B492" i="9"/>
  <c r="B15" i="10" s="1"/>
  <c r="G491" i="9"/>
  <c r="F491" i="9"/>
  <c r="E491" i="9"/>
  <c r="D491" i="9"/>
  <c r="C491" i="9"/>
  <c r="B491" i="9"/>
  <c r="G490" i="9"/>
  <c r="F490" i="9"/>
  <c r="E490" i="9"/>
  <c r="D490" i="9"/>
  <c r="C490" i="9"/>
  <c r="B490" i="9"/>
  <c r="G489" i="9"/>
  <c r="F489" i="9"/>
  <c r="E489" i="9"/>
  <c r="D489" i="9"/>
  <c r="C489" i="9"/>
  <c r="B489" i="9"/>
  <c r="G488" i="9"/>
  <c r="F488" i="9"/>
  <c r="E488" i="9"/>
  <c r="D488" i="9"/>
  <c r="C488" i="9"/>
  <c r="B488" i="9"/>
  <c r="G487" i="9"/>
  <c r="F487" i="9"/>
  <c r="E487" i="9"/>
  <c r="D487" i="9"/>
  <c r="C487" i="9"/>
  <c r="B487" i="9"/>
  <c r="G486" i="9"/>
  <c r="F486" i="9"/>
  <c r="E486" i="9"/>
  <c r="D486" i="9"/>
  <c r="C486" i="9"/>
  <c r="B486" i="9"/>
  <c r="G485" i="9"/>
  <c r="F485" i="9"/>
  <c r="E485" i="9"/>
  <c r="D485" i="9"/>
  <c r="C485" i="9"/>
  <c r="B485" i="9"/>
  <c r="G484" i="9"/>
  <c r="F484" i="9"/>
  <c r="E484" i="9"/>
  <c r="D484" i="9"/>
  <c r="C484" i="9"/>
  <c r="B484" i="9"/>
  <c r="G483" i="9"/>
  <c r="F483" i="9"/>
  <c r="E483" i="9"/>
  <c r="D483" i="9"/>
  <c r="C483" i="9"/>
  <c r="B483" i="9"/>
  <c r="G482" i="9"/>
  <c r="F482" i="9"/>
  <c r="E482" i="9"/>
  <c r="D482" i="9"/>
  <c r="C482" i="9"/>
  <c r="B482" i="9"/>
  <c r="G481" i="9"/>
  <c r="F481" i="9"/>
  <c r="E481" i="9"/>
  <c r="D481" i="9"/>
  <c r="C481" i="9"/>
  <c r="B481" i="9"/>
  <c r="G480" i="9"/>
  <c r="F480" i="9"/>
  <c r="E480" i="9"/>
  <c r="D480" i="9"/>
  <c r="C480" i="9"/>
  <c r="B480" i="9"/>
  <c r="G479" i="9"/>
  <c r="F479" i="9"/>
  <c r="E479" i="9"/>
  <c r="D479" i="9"/>
  <c r="C479" i="9"/>
  <c r="B479" i="9"/>
  <c r="G478" i="9"/>
  <c r="F478" i="9"/>
  <c r="E478" i="9"/>
  <c r="D478" i="9"/>
  <c r="C478" i="9"/>
  <c r="B478" i="9"/>
  <c r="G477" i="9"/>
  <c r="F477" i="9"/>
  <c r="E477" i="9"/>
  <c r="D477" i="9"/>
  <c r="C477" i="9"/>
  <c r="B477" i="9"/>
  <c r="G476" i="9"/>
  <c r="F476" i="9"/>
  <c r="E476" i="9"/>
  <c r="D476" i="9"/>
  <c r="C476" i="9"/>
  <c r="B476" i="9"/>
  <c r="G475" i="9"/>
  <c r="F475" i="9"/>
  <c r="E475" i="9"/>
  <c r="D475" i="9"/>
  <c r="C475" i="9"/>
  <c r="B475" i="9"/>
  <c r="G474" i="9"/>
  <c r="F474" i="9"/>
  <c r="E474" i="9"/>
  <c r="D474" i="9"/>
  <c r="C474" i="9"/>
  <c r="B474" i="9"/>
  <c r="G473" i="9"/>
  <c r="F473" i="9"/>
  <c r="E473" i="9"/>
  <c r="D473" i="9"/>
  <c r="C473" i="9"/>
  <c r="B473" i="9"/>
  <c r="G472" i="9"/>
  <c r="F472" i="9"/>
  <c r="E472" i="9"/>
  <c r="D472" i="9"/>
  <c r="C472" i="9"/>
  <c r="B472" i="9"/>
  <c r="G471" i="9"/>
  <c r="F471" i="9"/>
  <c r="E471" i="9"/>
  <c r="D471" i="9"/>
  <c r="C471" i="9"/>
  <c r="B471" i="9"/>
  <c r="G470" i="9"/>
  <c r="F470" i="9"/>
  <c r="E470" i="9"/>
  <c r="D470" i="9"/>
  <c r="C470" i="9"/>
  <c r="B470" i="9"/>
  <c r="G469" i="9"/>
  <c r="F469" i="9"/>
  <c r="E469" i="9"/>
  <c r="D469" i="9"/>
  <c r="C469" i="9"/>
  <c r="B469" i="9"/>
  <c r="H468" i="9"/>
  <c r="G468" i="9"/>
  <c r="F468" i="9"/>
  <c r="E468" i="9"/>
  <c r="D468" i="9"/>
  <c r="C468" i="9"/>
  <c r="B468" i="9"/>
  <c r="G467" i="9"/>
  <c r="F467" i="9"/>
  <c r="E467" i="9"/>
  <c r="D467" i="9"/>
  <c r="C467" i="9"/>
  <c r="B467" i="9"/>
  <c r="G466" i="9"/>
  <c r="F466" i="9"/>
  <c r="E466" i="9"/>
  <c r="D466" i="9"/>
  <c r="C466" i="9"/>
  <c r="B466" i="9"/>
  <c r="G465" i="9"/>
  <c r="F465" i="9"/>
  <c r="E465" i="9"/>
  <c r="D465" i="9"/>
  <c r="C465" i="9"/>
  <c r="B465" i="9"/>
  <c r="G464" i="9"/>
  <c r="F464" i="9"/>
  <c r="E464" i="9"/>
  <c r="D464" i="9"/>
  <c r="C464" i="9"/>
  <c r="B464" i="9"/>
  <c r="G463" i="9"/>
  <c r="F463" i="9"/>
  <c r="E463" i="9"/>
  <c r="D463" i="9"/>
  <c r="C463" i="9"/>
  <c r="B463" i="9"/>
  <c r="G462" i="9"/>
  <c r="F462" i="9"/>
  <c r="E462" i="9"/>
  <c r="D462" i="9"/>
  <c r="C462" i="9"/>
  <c r="B462" i="9"/>
  <c r="G461" i="9"/>
  <c r="F461" i="9"/>
  <c r="E461" i="9"/>
  <c r="D461" i="9"/>
  <c r="C461" i="9"/>
  <c r="B461" i="9"/>
  <c r="G460" i="9"/>
  <c r="F460" i="9"/>
  <c r="E460" i="9"/>
  <c r="D460" i="9"/>
  <c r="C460" i="9"/>
  <c r="B460" i="9"/>
  <c r="G459" i="9"/>
  <c r="F459" i="9"/>
  <c r="E459" i="9"/>
  <c r="D459" i="9"/>
  <c r="C459" i="9"/>
  <c r="B459" i="9"/>
  <c r="G458" i="9"/>
  <c r="F458" i="9"/>
  <c r="E458" i="9"/>
  <c r="D458" i="9"/>
  <c r="C458" i="9"/>
  <c r="B458" i="9"/>
  <c r="G457" i="9"/>
  <c r="F457" i="9"/>
  <c r="E457" i="9"/>
  <c r="D457" i="9"/>
  <c r="C457" i="9"/>
  <c r="B457" i="9"/>
  <c r="G456" i="9"/>
  <c r="F456" i="9"/>
  <c r="E456" i="9"/>
  <c r="D456" i="9"/>
  <c r="C456" i="9"/>
  <c r="B456" i="9"/>
  <c r="G455" i="9"/>
  <c r="F455" i="9"/>
  <c r="E455" i="9"/>
  <c r="D455" i="9"/>
  <c r="C455" i="9"/>
  <c r="B455" i="9"/>
  <c r="G454" i="9"/>
  <c r="F454" i="9"/>
  <c r="E454" i="9"/>
  <c r="D454" i="9"/>
  <c r="C454" i="9"/>
  <c r="B454" i="9"/>
  <c r="G453" i="9"/>
  <c r="F453" i="9"/>
  <c r="E453" i="9"/>
  <c r="D453" i="9"/>
  <c r="C453" i="9"/>
  <c r="B453" i="9"/>
  <c r="G452" i="9"/>
  <c r="F452" i="9"/>
  <c r="E452" i="9"/>
  <c r="D452" i="9"/>
  <c r="C452" i="9"/>
  <c r="B452" i="9"/>
  <c r="G451" i="9"/>
  <c r="F451" i="9"/>
  <c r="E451" i="9"/>
  <c r="D451" i="9"/>
  <c r="C451" i="9"/>
  <c r="B451" i="9"/>
  <c r="G450" i="9"/>
  <c r="F450" i="9"/>
  <c r="E450" i="9"/>
  <c r="D450" i="9"/>
  <c r="C450" i="9"/>
  <c r="B450" i="9"/>
  <c r="G449" i="9"/>
  <c r="F449" i="9"/>
  <c r="E449" i="9"/>
  <c r="D449" i="9"/>
  <c r="C449" i="9"/>
  <c r="B449" i="9"/>
  <c r="G448" i="9"/>
  <c r="F448" i="9"/>
  <c r="E448" i="9"/>
  <c r="D448" i="9"/>
  <c r="C448" i="9"/>
  <c r="B448" i="9"/>
  <c r="G447" i="9"/>
  <c r="F447" i="9"/>
  <c r="E447" i="9"/>
  <c r="D447" i="9"/>
  <c r="C447" i="9"/>
  <c r="B447" i="9"/>
  <c r="G446" i="9"/>
  <c r="F446" i="9"/>
  <c r="E446" i="9"/>
  <c r="D446" i="9"/>
  <c r="C446" i="9"/>
  <c r="B446" i="9"/>
  <c r="G445" i="9"/>
  <c r="F445" i="9"/>
  <c r="E445" i="9"/>
  <c r="D445" i="9"/>
  <c r="C445" i="9"/>
  <c r="B445" i="9"/>
  <c r="G444" i="9"/>
  <c r="F444" i="9"/>
  <c r="E444" i="9"/>
  <c r="D444" i="9"/>
  <c r="C444" i="9"/>
  <c r="B444" i="9"/>
  <c r="G443" i="9"/>
  <c r="F443" i="9"/>
  <c r="E443" i="9"/>
  <c r="D443" i="9"/>
  <c r="C443" i="9"/>
  <c r="B443" i="9"/>
  <c r="G442" i="9"/>
  <c r="F442" i="9"/>
  <c r="E442" i="9"/>
  <c r="D442" i="9"/>
  <c r="C442" i="9"/>
  <c r="B442" i="9"/>
  <c r="G441" i="9"/>
  <c r="F441" i="9"/>
  <c r="E441" i="9"/>
  <c r="D441" i="9"/>
  <c r="C441" i="9"/>
  <c r="B441" i="9"/>
  <c r="G440" i="9"/>
  <c r="F440" i="9"/>
  <c r="E440" i="9"/>
  <c r="D440" i="9"/>
  <c r="C440" i="9"/>
  <c r="B440" i="9"/>
  <c r="G439" i="9"/>
  <c r="F439" i="9"/>
  <c r="E439" i="9"/>
  <c r="D439" i="9"/>
  <c r="C439" i="9"/>
  <c r="B439" i="9"/>
  <c r="H438" i="9"/>
  <c r="G438" i="9"/>
  <c r="F438" i="9"/>
  <c r="E438" i="9"/>
  <c r="D438" i="9"/>
  <c r="C438" i="9"/>
  <c r="B438" i="9"/>
  <c r="G437" i="9"/>
  <c r="F437" i="9"/>
  <c r="E437" i="9"/>
  <c r="D437" i="9"/>
  <c r="C437" i="9"/>
  <c r="B437" i="9"/>
  <c r="G436" i="9"/>
  <c r="F436" i="9"/>
  <c r="E436" i="9"/>
  <c r="D436" i="9"/>
  <c r="C436" i="9"/>
  <c r="B436" i="9"/>
  <c r="G435" i="9"/>
  <c r="F435" i="9"/>
  <c r="E435" i="9"/>
  <c r="D435" i="9"/>
  <c r="C435" i="9"/>
  <c r="B435" i="9"/>
  <c r="G434" i="9"/>
  <c r="F434" i="9"/>
  <c r="E434" i="9"/>
  <c r="D434" i="9"/>
  <c r="C434" i="9"/>
  <c r="B434" i="9"/>
  <c r="G433" i="9"/>
  <c r="F433" i="9"/>
  <c r="E433" i="9"/>
  <c r="D433" i="9"/>
  <c r="C433" i="9"/>
  <c r="B433" i="9"/>
  <c r="G432" i="9"/>
  <c r="F432" i="9"/>
  <c r="E432" i="9"/>
  <c r="D432" i="9"/>
  <c r="C432" i="9"/>
  <c r="B432" i="9"/>
  <c r="G431" i="9"/>
  <c r="F431" i="9"/>
  <c r="E431" i="9"/>
  <c r="D431" i="9"/>
  <c r="C431" i="9"/>
  <c r="B431" i="9"/>
  <c r="G430" i="9"/>
  <c r="F430" i="9"/>
  <c r="E430" i="9"/>
  <c r="D430" i="9"/>
  <c r="C430" i="9"/>
  <c r="B430" i="9"/>
  <c r="H429" i="9"/>
  <c r="G429" i="9"/>
  <c r="F429" i="9"/>
  <c r="E429" i="9"/>
  <c r="D429" i="9"/>
  <c r="C429" i="9"/>
  <c r="B429" i="9"/>
  <c r="G428" i="9"/>
  <c r="F428" i="9"/>
  <c r="E428" i="9"/>
  <c r="D428" i="9"/>
  <c r="C428" i="9"/>
  <c r="B428" i="9"/>
  <c r="G427" i="9"/>
  <c r="F427" i="9"/>
  <c r="E427" i="9"/>
  <c r="D427" i="9"/>
  <c r="C427" i="9"/>
  <c r="B427" i="9"/>
  <c r="G426" i="9"/>
  <c r="F426" i="9"/>
  <c r="E426" i="9"/>
  <c r="D426" i="9"/>
  <c r="C426" i="9"/>
  <c r="B426" i="9"/>
  <c r="G425" i="9"/>
  <c r="F425" i="9"/>
  <c r="E425" i="9"/>
  <c r="D425" i="9"/>
  <c r="C425" i="9"/>
  <c r="B425" i="9"/>
  <c r="G424" i="9"/>
  <c r="F424" i="9"/>
  <c r="E424" i="9"/>
  <c r="D424" i="9"/>
  <c r="C424" i="9"/>
  <c r="B424" i="9"/>
  <c r="B21" i="10" s="1"/>
  <c r="G423" i="9"/>
  <c r="F423" i="9"/>
  <c r="E423" i="9"/>
  <c r="D423" i="9"/>
  <c r="C423" i="9"/>
  <c r="B423" i="9"/>
  <c r="G422" i="9"/>
  <c r="F422" i="9"/>
  <c r="E422" i="9"/>
  <c r="D422" i="9"/>
  <c r="C422" i="9"/>
  <c r="B422" i="9"/>
  <c r="G421" i="9"/>
  <c r="F421" i="9"/>
  <c r="E421" i="9"/>
  <c r="D421" i="9"/>
  <c r="C421" i="9"/>
  <c r="B421" i="9"/>
  <c r="G420" i="9"/>
  <c r="F420" i="9"/>
  <c r="E420" i="9"/>
  <c r="D420" i="9"/>
  <c r="C420" i="9"/>
  <c r="B420" i="9"/>
  <c r="G419" i="9"/>
  <c r="F419" i="9"/>
  <c r="E419" i="9"/>
  <c r="D419" i="9"/>
  <c r="C419" i="9"/>
  <c r="B419" i="9"/>
  <c r="G418" i="9"/>
  <c r="F418" i="9"/>
  <c r="E418" i="9"/>
  <c r="D418" i="9"/>
  <c r="C418" i="9"/>
  <c r="B418" i="9"/>
  <c r="G417" i="9"/>
  <c r="F417" i="9"/>
  <c r="E417" i="9"/>
  <c r="D417" i="9"/>
  <c r="C417" i="9"/>
  <c r="B417" i="9"/>
  <c r="G416" i="9"/>
  <c r="F416" i="9"/>
  <c r="E416" i="9"/>
  <c r="D416" i="9"/>
  <c r="C416" i="9"/>
  <c r="B416" i="9"/>
  <c r="G415" i="9"/>
  <c r="F415" i="9"/>
  <c r="E415" i="9"/>
  <c r="D415" i="9"/>
  <c r="C415" i="9"/>
  <c r="B415" i="9"/>
  <c r="G414" i="9"/>
  <c r="H414" i="9" s="1"/>
  <c r="F414" i="9"/>
  <c r="E414" i="9"/>
  <c r="D414" i="9"/>
  <c r="C414" i="9"/>
  <c r="B414" i="9"/>
  <c r="G413" i="9"/>
  <c r="F413" i="9"/>
  <c r="E413" i="9"/>
  <c r="D413" i="9"/>
  <c r="C413" i="9"/>
  <c r="B413" i="9"/>
  <c r="G412" i="9"/>
  <c r="F412" i="9"/>
  <c r="E412" i="9"/>
  <c r="D412" i="9"/>
  <c r="C412" i="9"/>
  <c r="B412" i="9"/>
  <c r="G411" i="9"/>
  <c r="F411" i="9"/>
  <c r="E411" i="9"/>
  <c r="D411" i="9"/>
  <c r="C411" i="9"/>
  <c r="B411" i="9"/>
  <c r="G410" i="9"/>
  <c r="F410" i="9"/>
  <c r="E410" i="9"/>
  <c r="D410" i="9"/>
  <c r="C410" i="9"/>
  <c r="B410" i="9"/>
  <c r="G409" i="9"/>
  <c r="F409" i="9"/>
  <c r="E409" i="9"/>
  <c r="D409" i="9"/>
  <c r="C409" i="9"/>
  <c r="B409" i="9"/>
  <c r="G408" i="9"/>
  <c r="F408" i="9"/>
  <c r="E408" i="9"/>
  <c r="D408" i="9"/>
  <c r="C408" i="9"/>
  <c r="B408" i="9"/>
  <c r="G407" i="9"/>
  <c r="F407" i="9"/>
  <c r="E407" i="9"/>
  <c r="D407" i="9"/>
  <c r="C407" i="9"/>
  <c r="B407" i="9"/>
  <c r="G406" i="9"/>
  <c r="F406" i="9"/>
  <c r="E406" i="9"/>
  <c r="D406" i="9"/>
  <c r="C406" i="9"/>
  <c r="B406" i="9"/>
  <c r="G405" i="9"/>
  <c r="F405" i="9"/>
  <c r="E405" i="9"/>
  <c r="D405" i="9"/>
  <c r="C405" i="9"/>
  <c r="B405" i="9"/>
  <c r="G404" i="9"/>
  <c r="F404" i="9"/>
  <c r="E404" i="9"/>
  <c r="D404" i="9"/>
  <c r="C404" i="9"/>
  <c r="B404" i="9"/>
  <c r="G403" i="9"/>
  <c r="F403" i="9"/>
  <c r="E403" i="9"/>
  <c r="D403" i="9"/>
  <c r="C403" i="9"/>
  <c r="B403" i="9"/>
  <c r="G402" i="9"/>
  <c r="F402" i="9"/>
  <c r="E402" i="9"/>
  <c r="D402" i="9"/>
  <c r="C402" i="9"/>
  <c r="B402" i="9"/>
  <c r="G401" i="9"/>
  <c r="F401" i="9"/>
  <c r="E401" i="9"/>
  <c r="D401" i="9"/>
  <c r="C401" i="9"/>
  <c r="B401" i="9"/>
  <c r="G400" i="9"/>
  <c r="F400" i="9"/>
  <c r="E400" i="9"/>
  <c r="D400" i="9"/>
  <c r="C400" i="9"/>
  <c r="B400" i="9"/>
  <c r="G399" i="9"/>
  <c r="F399" i="9"/>
  <c r="E399" i="9"/>
  <c r="D399" i="9"/>
  <c r="C399" i="9"/>
  <c r="B399" i="9"/>
  <c r="G398" i="9"/>
  <c r="F398" i="9"/>
  <c r="E398" i="9"/>
  <c r="D398" i="9"/>
  <c r="C398" i="9"/>
  <c r="B398" i="9"/>
  <c r="G397" i="9"/>
  <c r="F397" i="9"/>
  <c r="E397" i="9"/>
  <c r="D397" i="9"/>
  <c r="C397" i="9"/>
  <c r="B397" i="9"/>
  <c r="G396" i="9"/>
  <c r="F396" i="9"/>
  <c r="E396" i="9"/>
  <c r="D396" i="9"/>
  <c r="C396" i="9"/>
  <c r="B396" i="9"/>
  <c r="G395" i="9"/>
  <c r="F395" i="9"/>
  <c r="E395" i="9"/>
  <c r="D395" i="9"/>
  <c r="C395" i="9"/>
  <c r="B395" i="9"/>
  <c r="G394" i="9"/>
  <c r="F394" i="9"/>
  <c r="E394" i="9"/>
  <c r="D394" i="9"/>
  <c r="C394" i="9"/>
  <c r="B394" i="9"/>
  <c r="G393" i="9"/>
  <c r="F393" i="9"/>
  <c r="E393" i="9"/>
  <c r="D393" i="9"/>
  <c r="C393" i="9"/>
  <c r="B393" i="9"/>
  <c r="G392" i="9"/>
  <c r="F392" i="9"/>
  <c r="E392" i="9"/>
  <c r="D392" i="9"/>
  <c r="C392" i="9"/>
  <c r="B392" i="9"/>
  <c r="G391" i="9"/>
  <c r="F391" i="9"/>
  <c r="E391" i="9"/>
  <c r="D391" i="9"/>
  <c r="C391" i="9"/>
  <c r="B391" i="9"/>
  <c r="G390" i="9"/>
  <c r="F390" i="9"/>
  <c r="E390" i="9"/>
  <c r="D390" i="9"/>
  <c r="C390" i="9"/>
  <c r="B390" i="9"/>
  <c r="G389" i="9"/>
  <c r="F389" i="9"/>
  <c r="E389" i="9"/>
  <c r="D389" i="9"/>
  <c r="C389" i="9"/>
  <c r="B389" i="9"/>
  <c r="G388" i="9"/>
  <c r="F388" i="9"/>
  <c r="E388" i="9"/>
  <c r="D388" i="9"/>
  <c r="C388" i="9"/>
  <c r="B388" i="9"/>
  <c r="G387" i="9"/>
  <c r="F387" i="9"/>
  <c r="E387" i="9"/>
  <c r="D387" i="9"/>
  <c r="C387" i="9"/>
  <c r="B387" i="9"/>
  <c r="G386" i="9"/>
  <c r="F386" i="9"/>
  <c r="E386" i="9"/>
  <c r="D386" i="9"/>
  <c r="C386" i="9"/>
  <c r="B386" i="9"/>
  <c r="G385" i="9"/>
  <c r="F385" i="9"/>
  <c r="E385" i="9"/>
  <c r="D385" i="9"/>
  <c r="C385" i="9"/>
  <c r="B385" i="9"/>
  <c r="G384" i="9"/>
  <c r="F384" i="9"/>
  <c r="E384" i="9"/>
  <c r="D384" i="9"/>
  <c r="C384" i="9"/>
  <c r="B384" i="9"/>
  <c r="B9" i="10" s="1"/>
  <c r="G383" i="9"/>
  <c r="F383" i="9"/>
  <c r="E383" i="9"/>
  <c r="D383" i="9"/>
  <c r="C383" i="9"/>
  <c r="B383" i="9"/>
  <c r="G382" i="9"/>
  <c r="F382" i="9"/>
  <c r="E382" i="9"/>
  <c r="D382" i="9"/>
  <c r="C382" i="9"/>
  <c r="B382" i="9"/>
  <c r="G381" i="9"/>
  <c r="F381" i="9"/>
  <c r="E381" i="9"/>
  <c r="D381" i="9"/>
  <c r="C381" i="9"/>
  <c r="B381" i="9"/>
  <c r="G380" i="9"/>
  <c r="F380" i="9"/>
  <c r="E380" i="9"/>
  <c r="D380" i="9"/>
  <c r="C380" i="9"/>
  <c r="B380" i="9"/>
  <c r="G379" i="9"/>
  <c r="F379" i="9"/>
  <c r="E379" i="9"/>
  <c r="D379" i="9"/>
  <c r="C379" i="9"/>
  <c r="B379" i="9"/>
  <c r="G378" i="9"/>
  <c r="F378" i="9"/>
  <c r="E378" i="9"/>
  <c r="D378" i="9"/>
  <c r="C378" i="9"/>
  <c r="B378" i="9"/>
  <c r="G377" i="9"/>
  <c r="F377" i="9"/>
  <c r="E377" i="9"/>
  <c r="D377" i="9"/>
  <c r="C377" i="9"/>
  <c r="B377" i="9"/>
  <c r="G376" i="9"/>
  <c r="F376" i="9"/>
  <c r="E376" i="9"/>
  <c r="D376" i="9"/>
  <c r="C376" i="9"/>
  <c r="B376" i="9"/>
  <c r="G375" i="9"/>
  <c r="F375" i="9"/>
  <c r="E375" i="9"/>
  <c r="D375" i="9"/>
  <c r="C375" i="9"/>
  <c r="B375" i="9"/>
  <c r="G374" i="9"/>
  <c r="F374" i="9"/>
  <c r="E374" i="9"/>
  <c r="D374" i="9"/>
  <c r="C374" i="9"/>
  <c r="B374" i="9"/>
  <c r="G373" i="9"/>
  <c r="F373" i="9"/>
  <c r="E373" i="9"/>
  <c r="D373" i="9"/>
  <c r="C373" i="9"/>
  <c r="B373" i="9"/>
  <c r="G372" i="9"/>
  <c r="F372" i="9"/>
  <c r="E372" i="9"/>
  <c r="D372" i="9"/>
  <c r="C372" i="9"/>
  <c r="B372" i="9"/>
  <c r="G371" i="9"/>
  <c r="F371" i="9"/>
  <c r="E371" i="9"/>
  <c r="D371" i="9"/>
  <c r="C371" i="9"/>
  <c r="B371" i="9"/>
  <c r="G370" i="9"/>
  <c r="F370" i="9"/>
  <c r="E370" i="9"/>
  <c r="D370" i="9"/>
  <c r="C370" i="9"/>
  <c r="B370" i="9"/>
  <c r="G369" i="9"/>
  <c r="F369" i="9"/>
  <c r="E369" i="9"/>
  <c r="D369" i="9"/>
  <c r="C369" i="9"/>
  <c r="B369" i="9"/>
  <c r="G368" i="9"/>
  <c r="F368" i="9"/>
  <c r="E368" i="9"/>
  <c r="D368" i="9"/>
  <c r="C368" i="9"/>
  <c r="B368" i="9"/>
  <c r="B11" i="10" s="1"/>
  <c r="G367" i="9"/>
  <c r="F367" i="9"/>
  <c r="E367" i="9"/>
  <c r="D367" i="9"/>
  <c r="C367" i="9"/>
  <c r="B367" i="9"/>
  <c r="G366" i="9"/>
  <c r="F366" i="9"/>
  <c r="E366" i="9"/>
  <c r="D366" i="9"/>
  <c r="C366" i="9"/>
  <c r="B366" i="9"/>
  <c r="G365" i="9"/>
  <c r="F365" i="9"/>
  <c r="E365" i="9"/>
  <c r="D365" i="9"/>
  <c r="C365" i="9"/>
  <c r="B365" i="9"/>
  <c r="G364" i="9"/>
  <c r="F364" i="9"/>
  <c r="E364" i="9"/>
  <c r="D364" i="9"/>
  <c r="C364" i="9"/>
  <c r="B364" i="9"/>
  <c r="G363" i="9"/>
  <c r="F363" i="9"/>
  <c r="E363" i="9"/>
  <c r="D363" i="9"/>
  <c r="C363" i="9"/>
  <c r="B363" i="9"/>
  <c r="G362" i="9"/>
  <c r="F362" i="9"/>
  <c r="E362" i="9"/>
  <c r="D362" i="9"/>
  <c r="C362" i="9"/>
  <c r="B362" i="9"/>
  <c r="G361" i="9"/>
  <c r="F361" i="9"/>
  <c r="E361" i="9"/>
  <c r="D361" i="9"/>
  <c r="C361" i="9"/>
  <c r="B361" i="9"/>
  <c r="G360" i="9"/>
  <c r="F360" i="9"/>
  <c r="E360" i="9"/>
  <c r="D360" i="9"/>
  <c r="C360" i="9"/>
  <c r="B360" i="9"/>
  <c r="G359" i="9"/>
  <c r="F359" i="9"/>
  <c r="E359" i="9"/>
  <c r="D359" i="9"/>
  <c r="C359" i="9"/>
  <c r="B359" i="9"/>
  <c r="G358" i="9"/>
  <c r="F358" i="9"/>
  <c r="E358" i="9"/>
  <c r="D358" i="9"/>
  <c r="C358" i="9"/>
  <c r="B358" i="9"/>
  <c r="G357" i="9"/>
  <c r="F357" i="9"/>
  <c r="E357" i="9"/>
  <c r="D357" i="9"/>
  <c r="C357" i="9"/>
  <c r="B357" i="9"/>
  <c r="G356" i="9"/>
  <c r="F356" i="9"/>
  <c r="E356" i="9"/>
  <c r="D356" i="9"/>
  <c r="C356" i="9"/>
  <c r="B356" i="9"/>
  <c r="G355" i="9"/>
  <c r="F355" i="9"/>
  <c r="E355" i="9"/>
  <c r="D355" i="9"/>
  <c r="C355" i="9"/>
  <c r="B355" i="9"/>
  <c r="G354" i="9"/>
  <c r="F354" i="9"/>
  <c r="E354" i="9"/>
  <c r="D354" i="9"/>
  <c r="C354" i="9"/>
  <c r="B354" i="9"/>
  <c r="G353" i="9"/>
  <c r="F353" i="9"/>
  <c r="E353" i="9"/>
  <c r="D353" i="9"/>
  <c r="C353" i="9"/>
  <c r="B353" i="9"/>
  <c r="G352" i="9"/>
  <c r="F352" i="9"/>
  <c r="E352" i="9"/>
  <c r="D352" i="9"/>
  <c r="C352" i="9"/>
  <c r="B352" i="9"/>
  <c r="G351" i="9"/>
  <c r="F351" i="9"/>
  <c r="E351" i="9"/>
  <c r="D351" i="9"/>
  <c r="C351" i="9"/>
  <c r="B351" i="9"/>
  <c r="G350" i="9"/>
  <c r="F350" i="9"/>
  <c r="E350" i="9"/>
  <c r="D350" i="9"/>
  <c r="C350" i="9"/>
  <c r="B350" i="9"/>
  <c r="H349" i="9"/>
  <c r="G349" i="9"/>
  <c r="F349" i="9"/>
  <c r="E349" i="9"/>
  <c r="D349" i="9"/>
  <c r="C349" i="9"/>
  <c r="B349" i="9"/>
  <c r="B3" i="10" s="1"/>
  <c r="G348" i="9"/>
  <c r="F348" i="9"/>
  <c r="E348" i="9"/>
  <c r="D348" i="9"/>
  <c r="C348" i="9"/>
  <c r="B348" i="9"/>
  <c r="G347" i="9"/>
  <c r="F347" i="9"/>
  <c r="E347" i="9"/>
  <c r="D347" i="9"/>
  <c r="C347" i="9"/>
  <c r="B347" i="9"/>
  <c r="G346" i="9"/>
  <c r="F346" i="9"/>
  <c r="E346" i="9"/>
  <c r="D346" i="9"/>
  <c r="C346" i="9"/>
  <c r="B346" i="9"/>
  <c r="G345" i="9"/>
  <c r="F345" i="9"/>
  <c r="E345" i="9"/>
  <c r="D345" i="9"/>
  <c r="C345" i="9"/>
  <c r="B345" i="9"/>
  <c r="G344" i="9"/>
  <c r="F344" i="9"/>
  <c r="E344" i="9"/>
  <c r="D344" i="9"/>
  <c r="C344" i="9"/>
  <c r="B344" i="9"/>
  <c r="G343" i="9"/>
  <c r="F343" i="9"/>
  <c r="E343" i="9"/>
  <c r="D343" i="9"/>
  <c r="C343" i="9"/>
  <c r="B343" i="9"/>
  <c r="G342" i="9"/>
  <c r="F342" i="9"/>
  <c r="E342" i="9"/>
  <c r="D342" i="9"/>
  <c r="C342" i="9"/>
  <c r="B342" i="9"/>
  <c r="G341" i="9"/>
  <c r="F341" i="9"/>
  <c r="E341" i="9"/>
  <c r="D341" i="9"/>
  <c r="C341" i="9"/>
  <c r="B341" i="9"/>
  <c r="G340" i="9"/>
  <c r="F340" i="9"/>
  <c r="E340" i="9"/>
  <c r="D340" i="9"/>
  <c r="C340" i="9"/>
  <c r="B340" i="9"/>
  <c r="G339" i="9"/>
  <c r="F339" i="9"/>
  <c r="E339" i="9"/>
  <c r="D339" i="9"/>
  <c r="C339" i="9"/>
  <c r="B339" i="9"/>
  <c r="G338" i="9"/>
  <c r="F338" i="9"/>
  <c r="E338" i="9"/>
  <c r="D338" i="9"/>
  <c r="C338" i="9"/>
  <c r="B338" i="9"/>
  <c r="G337" i="9"/>
  <c r="F337" i="9"/>
  <c r="E337" i="9"/>
  <c r="D337" i="9"/>
  <c r="C337" i="9"/>
  <c r="B337" i="9"/>
  <c r="G336" i="9"/>
  <c r="F336" i="9"/>
  <c r="E336" i="9"/>
  <c r="D336" i="9"/>
  <c r="C336" i="9"/>
  <c r="B336" i="9"/>
  <c r="G335" i="9"/>
  <c r="H335" i="9" s="1"/>
  <c r="F335" i="9"/>
  <c r="E335" i="9"/>
  <c r="D335" i="9"/>
  <c r="C335" i="9"/>
  <c r="B335" i="9"/>
  <c r="B10" i="10" s="1"/>
  <c r="G334" i="9"/>
  <c r="F334" i="9"/>
  <c r="E334" i="9"/>
  <c r="D334" i="9"/>
  <c r="C334" i="9"/>
  <c r="B334" i="9"/>
  <c r="G333" i="9"/>
  <c r="F333" i="9"/>
  <c r="E333" i="9"/>
  <c r="D333" i="9"/>
  <c r="C333" i="9"/>
  <c r="B333" i="9"/>
  <c r="G332" i="9"/>
  <c r="F332" i="9"/>
  <c r="E332" i="9"/>
  <c r="D332" i="9"/>
  <c r="C332" i="9"/>
  <c r="B332" i="9"/>
  <c r="G331" i="9"/>
  <c r="F331" i="9"/>
  <c r="E331" i="9"/>
  <c r="D331" i="9"/>
  <c r="C331" i="9"/>
  <c r="B331" i="9"/>
  <c r="G330" i="9"/>
  <c r="F330" i="9"/>
  <c r="E330" i="9"/>
  <c r="D330" i="9"/>
  <c r="C330" i="9"/>
  <c r="B330" i="9"/>
  <c r="G329" i="9"/>
  <c r="F329" i="9"/>
  <c r="E329" i="9"/>
  <c r="D329" i="9"/>
  <c r="C329" i="9"/>
  <c r="B329" i="9"/>
  <c r="G328" i="9"/>
  <c r="F328" i="9"/>
  <c r="E328" i="9"/>
  <c r="D328" i="9"/>
  <c r="C328" i="9"/>
  <c r="B328" i="9"/>
  <c r="G327" i="9"/>
  <c r="F327" i="9"/>
  <c r="E327" i="9"/>
  <c r="D327" i="9"/>
  <c r="C327" i="9"/>
  <c r="B327" i="9"/>
  <c r="G326" i="9"/>
  <c r="F326" i="9"/>
  <c r="E326" i="9"/>
  <c r="D326" i="9"/>
  <c r="C326" i="9"/>
  <c r="B326" i="9"/>
  <c r="G325" i="9"/>
  <c r="F325" i="9"/>
  <c r="E325" i="9"/>
  <c r="D325" i="9"/>
  <c r="C325" i="9"/>
  <c r="B325" i="9"/>
  <c r="G324" i="9"/>
  <c r="F324" i="9"/>
  <c r="E324" i="9"/>
  <c r="D324" i="9"/>
  <c r="C324" i="9"/>
  <c r="B324" i="9"/>
  <c r="G323" i="9"/>
  <c r="F323" i="9"/>
  <c r="E323" i="9"/>
  <c r="D323" i="9"/>
  <c r="C323" i="9"/>
  <c r="B323" i="9"/>
  <c r="G322" i="9"/>
  <c r="F322" i="9"/>
  <c r="E322" i="9"/>
  <c r="D322" i="9"/>
  <c r="C322" i="9"/>
  <c r="B322" i="9"/>
  <c r="G321" i="9"/>
  <c r="F321" i="9"/>
  <c r="E321" i="9"/>
  <c r="D321" i="9"/>
  <c r="C321" i="9"/>
  <c r="B321" i="9"/>
  <c r="G320" i="9"/>
  <c r="F320" i="9"/>
  <c r="E320" i="9"/>
  <c r="D320" i="9"/>
  <c r="C320" i="9"/>
  <c r="B320" i="9"/>
  <c r="G319" i="9"/>
  <c r="F319" i="9"/>
  <c r="E319" i="9"/>
  <c r="D319" i="9"/>
  <c r="C319" i="9"/>
  <c r="B319" i="9"/>
  <c r="G318" i="9"/>
  <c r="F318" i="9"/>
  <c r="E318" i="9"/>
  <c r="D318" i="9"/>
  <c r="C318" i="9"/>
  <c r="B318" i="9"/>
  <c r="G317" i="9"/>
  <c r="F317" i="9"/>
  <c r="E317" i="9"/>
  <c r="D317" i="9"/>
  <c r="C317" i="9"/>
  <c r="B317" i="9"/>
  <c r="G316" i="9"/>
  <c r="F316" i="9"/>
  <c r="E316" i="9"/>
  <c r="D316" i="9"/>
  <c r="C316" i="9"/>
  <c r="B316" i="9"/>
  <c r="G315" i="9"/>
  <c r="F315" i="9"/>
  <c r="E315" i="9"/>
  <c r="D315" i="9"/>
  <c r="C315" i="9"/>
  <c r="B315" i="9"/>
  <c r="G314" i="9"/>
  <c r="F314" i="9"/>
  <c r="E314" i="9"/>
  <c r="D314" i="9"/>
  <c r="C314" i="9"/>
  <c r="B314" i="9"/>
  <c r="G313" i="9"/>
  <c r="F313" i="9"/>
  <c r="E313" i="9"/>
  <c r="D313" i="9"/>
  <c r="C313" i="9"/>
  <c r="B313" i="9"/>
  <c r="G312" i="9"/>
  <c r="F312" i="9"/>
  <c r="E312" i="9"/>
  <c r="D312" i="9"/>
  <c r="C312" i="9"/>
  <c r="B312" i="9"/>
  <c r="G311" i="9"/>
  <c r="F311" i="9"/>
  <c r="E311" i="9"/>
  <c r="D311" i="9"/>
  <c r="C311" i="9"/>
  <c r="B311" i="9"/>
  <c r="G310" i="9"/>
  <c r="F310" i="9"/>
  <c r="E310" i="9"/>
  <c r="D310" i="9"/>
  <c r="C310" i="9"/>
  <c r="B310" i="9"/>
  <c r="G309" i="9"/>
  <c r="F309" i="9"/>
  <c r="E309" i="9"/>
  <c r="D309" i="9"/>
  <c r="C309" i="9"/>
  <c r="B309" i="9"/>
  <c r="G308" i="9"/>
  <c r="F308" i="9"/>
  <c r="E308" i="9"/>
  <c r="D308" i="9"/>
  <c r="C308" i="9"/>
  <c r="B308" i="9"/>
  <c r="G307" i="9"/>
  <c r="F307" i="9"/>
  <c r="E307" i="9"/>
  <c r="D307" i="9"/>
  <c r="C307" i="9"/>
  <c r="B307" i="9"/>
  <c r="G306" i="9"/>
  <c r="F306" i="9"/>
  <c r="E306" i="9"/>
  <c r="D306" i="9"/>
  <c r="C306" i="9"/>
  <c r="B306" i="9"/>
  <c r="G305" i="9"/>
  <c r="F305" i="9"/>
  <c r="E305" i="9"/>
  <c r="D305" i="9"/>
  <c r="C305" i="9"/>
  <c r="B305" i="9"/>
  <c r="G304" i="9"/>
  <c r="F304" i="9"/>
  <c r="E304" i="9"/>
  <c r="D304" i="9"/>
  <c r="C304" i="9"/>
  <c r="B304" i="9"/>
  <c r="G303" i="9"/>
  <c r="F303" i="9"/>
  <c r="E303" i="9"/>
  <c r="D303" i="9"/>
  <c r="C303" i="9"/>
  <c r="B303" i="9"/>
  <c r="G302" i="9"/>
  <c r="F302" i="9"/>
  <c r="E302" i="9"/>
  <c r="D302" i="9"/>
  <c r="C302" i="9"/>
  <c r="B302" i="9"/>
  <c r="G301" i="9"/>
  <c r="F301" i="9"/>
  <c r="E301" i="9"/>
  <c r="D301" i="9"/>
  <c r="C301" i="9"/>
  <c r="B301" i="9"/>
  <c r="G300" i="9"/>
  <c r="F300" i="9"/>
  <c r="E300" i="9"/>
  <c r="D300" i="9"/>
  <c r="C300" i="9"/>
  <c r="B300" i="9"/>
  <c r="G299" i="9"/>
  <c r="F299" i="9"/>
  <c r="E299" i="9"/>
  <c r="D299" i="9"/>
  <c r="C299" i="9"/>
  <c r="B299" i="9"/>
  <c r="G298" i="9"/>
  <c r="F298" i="9"/>
  <c r="E298" i="9"/>
  <c r="D298" i="9"/>
  <c r="C298" i="9"/>
  <c r="B298" i="9"/>
  <c r="G297" i="9"/>
  <c r="F297" i="9"/>
  <c r="E297" i="9"/>
  <c r="D297" i="9"/>
  <c r="C297" i="9"/>
  <c r="B297" i="9"/>
  <c r="G296" i="9"/>
  <c r="F296" i="9"/>
  <c r="E296" i="9"/>
  <c r="D296" i="9"/>
  <c r="C296" i="9"/>
  <c r="B296" i="9"/>
  <c r="G295" i="9"/>
  <c r="F295" i="9"/>
  <c r="E295" i="9"/>
  <c r="D295" i="9"/>
  <c r="C295" i="9"/>
  <c r="B295" i="9"/>
  <c r="G294" i="9"/>
  <c r="F294" i="9"/>
  <c r="E294" i="9"/>
  <c r="D294" i="9"/>
  <c r="C294" i="9"/>
  <c r="B294" i="9"/>
  <c r="G293" i="9"/>
  <c r="F293" i="9"/>
  <c r="E293" i="9"/>
  <c r="D293" i="9"/>
  <c r="C293" i="9"/>
  <c r="B293" i="9"/>
  <c r="G292" i="9"/>
  <c r="F292" i="9"/>
  <c r="E292" i="9"/>
  <c r="D292" i="9"/>
  <c r="C292" i="9"/>
  <c r="B292" i="9"/>
  <c r="G291" i="9"/>
  <c r="F291" i="9"/>
  <c r="E291" i="9"/>
  <c r="D291" i="9"/>
  <c r="C291" i="9"/>
  <c r="B291" i="9"/>
  <c r="G290" i="9"/>
  <c r="F290" i="9"/>
  <c r="E290" i="9"/>
  <c r="D290" i="9"/>
  <c r="C290" i="9"/>
  <c r="B290" i="9"/>
  <c r="G289" i="9"/>
  <c r="F289" i="9"/>
  <c r="E289" i="9"/>
  <c r="D289" i="9"/>
  <c r="C289" i="9"/>
  <c r="B289" i="9"/>
  <c r="G288" i="9"/>
  <c r="F288" i="9"/>
  <c r="E288" i="9"/>
  <c r="D288" i="9"/>
  <c r="C288" i="9"/>
  <c r="B288" i="9"/>
  <c r="G287" i="9"/>
  <c r="F287" i="9"/>
  <c r="E287" i="9"/>
  <c r="D287" i="9"/>
  <c r="C287" i="9"/>
  <c r="B287" i="9"/>
  <c r="G286" i="9"/>
  <c r="F286" i="9"/>
  <c r="E286" i="9"/>
  <c r="D286" i="9"/>
  <c r="C286" i="9"/>
  <c r="B286" i="9"/>
  <c r="G285" i="9"/>
  <c r="F285" i="9"/>
  <c r="E285" i="9"/>
  <c r="D285" i="9"/>
  <c r="C285" i="9"/>
  <c r="B285" i="9"/>
  <c r="G284" i="9"/>
  <c r="F284" i="9"/>
  <c r="E284" i="9"/>
  <c r="D284" i="9"/>
  <c r="C284" i="9"/>
  <c r="B284" i="9"/>
  <c r="G283" i="9"/>
  <c r="F283" i="9"/>
  <c r="E283" i="9"/>
  <c r="D283" i="9"/>
  <c r="C283" i="9"/>
  <c r="B283" i="9"/>
  <c r="G282" i="9"/>
  <c r="F282" i="9"/>
  <c r="E282" i="9"/>
  <c r="D282" i="9"/>
  <c r="C282" i="9"/>
  <c r="B282" i="9"/>
  <c r="G281" i="9"/>
  <c r="F281" i="9"/>
  <c r="E281" i="9"/>
  <c r="D281" i="9"/>
  <c r="C281" i="9"/>
  <c r="B281" i="9"/>
  <c r="G280" i="9"/>
  <c r="F280" i="9"/>
  <c r="E280" i="9"/>
  <c r="D280" i="9"/>
  <c r="C280" i="9"/>
  <c r="B280" i="9"/>
  <c r="H279" i="9"/>
  <c r="G279" i="9"/>
  <c r="F279" i="9"/>
  <c r="E279" i="9"/>
  <c r="D279" i="9"/>
  <c r="C279" i="9"/>
  <c r="B279" i="9"/>
  <c r="G278" i="9"/>
  <c r="F278" i="9"/>
  <c r="E278" i="9"/>
  <c r="D278" i="9"/>
  <c r="C278" i="9"/>
  <c r="B278" i="9"/>
  <c r="G277" i="9"/>
  <c r="F277" i="9"/>
  <c r="E277" i="9"/>
  <c r="D277" i="9"/>
  <c r="C277" i="9"/>
  <c r="B277" i="9"/>
  <c r="G276" i="9"/>
  <c r="F276" i="9"/>
  <c r="E276" i="9"/>
  <c r="D276" i="9"/>
  <c r="C276" i="9"/>
  <c r="B276" i="9"/>
  <c r="G275" i="9"/>
  <c r="F275" i="9"/>
  <c r="E275" i="9"/>
  <c r="D275" i="9"/>
  <c r="C275" i="9"/>
  <c r="B275" i="9"/>
  <c r="G274" i="9"/>
  <c r="F274" i="9"/>
  <c r="E274" i="9"/>
  <c r="D274" i="9"/>
  <c r="C274" i="9"/>
  <c r="B274" i="9"/>
  <c r="G273" i="9"/>
  <c r="F273" i="9"/>
  <c r="E273" i="9"/>
  <c r="D273" i="9"/>
  <c r="C273" i="9"/>
  <c r="B273" i="9"/>
  <c r="G272" i="9"/>
  <c r="F272" i="9"/>
  <c r="E272" i="9"/>
  <c r="D272" i="9"/>
  <c r="C272" i="9"/>
  <c r="B272" i="9"/>
  <c r="G271" i="9"/>
  <c r="F271" i="9"/>
  <c r="E271" i="9"/>
  <c r="D271" i="9"/>
  <c r="C271" i="9"/>
  <c r="B271" i="9"/>
  <c r="G270" i="9"/>
  <c r="F270" i="9"/>
  <c r="E270" i="9"/>
  <c r="D270" i="9"/>
  <c r="C270" i="9"/>
  <c r="B270" i="9"/>
  <c r="G269" i="9"/>
  <c r="F269" i="9"/>
  <c r="E269" i="9"/>
  <c r="D269" i="9"/>
  <c r="C269" i="9"/>
  <c r="B269" i="9"/>
  <c r="G268" i="9"/>
  <c r="F268" i="9"/>
  <c r="E268" i="9"/>
  <c r="D268" i="9"/>
  <c r="C268" i="9"/>
  <c r="B268" i="9"/>
  <c r="G267" i="9"/>
  <c r="F267" i="9"/>
  <c r="E267" i="9"/>
  <c r="D267" i="9"/>
  <c r="C267" i="9"/>
  <c r="B267" i="9"/>
  <c r="G266" i="9"/>
  <c r="F266" i="9"/>
  <c r="E266" i="9"/>
  <c r="D266" i="9"/>
  <c r="C266" i="9"/>
  <c r="B266" i="9"/>
  <c r="G265" i="9"/>
  <c r="F265" i="9"/>
  <c r="E265" i="9"/>
  <c r="D265" i="9"/>
  <c r="C265" i="9"/>
  <c r="B265" i="9"/>
  <c r="G264" i="9"/>
  <c r="F264" i="9"/>
  <c r="E264" i="9"/>
  <c r="D264" i="9"/>
  <c r="C264" i="9"/>
  <c r="B264" i="9"/>
  <c r="G263" i="9"/>
  <c r="F263" i="9"/>
  <c r="E263" i="9"/>
  <c r="D263" i="9"/>
  <c r="C263" i="9"/>
  <c r="B263" i="9"/>
  <c r="G262" i="9"/>
  <c r="F262" i="9"/>
  <c r="E262" i="9"/>
  <c r="D262" i="9"/>
  <c r="C262" i="9"/>
  <c r="B262" i="9"/>
  <c r="G261" i="9"/>
  <c r="F261" i="9"/>
  <c r="E261" i="9"/>
  <c r="D261" i="9"/>
  <c r="C261" i="9"/>
  <c r="B261" i="9"/>
  <c r="G260" i="9"/>
  <c r="F260" i="9"/>
  <c r="E260" i="9"/>
  <c r="D260" i="9"/>
  <c r="C260" i="9"/>
  <c r="B260" i="9"/>
  <c r="H259" i="9"/>
  <c r="G259" i="9"/>
  <c r="F259" i="9"/>
  <c r="E259" i="9"/>
  <c r="D259" i="9"/>
  <c r="C259" i="9"/>
  <c r="B259" i="9"/>
  <c r="G258" i="9"/>
  <c r="F258" i="9"/>
  <c r="E258" i="9"/>
  <c r="D258" i="9"/>
  <c r="C258" i="9"/>
  <c r="B258" i="9"/>
  <c r="G257" i="9"/>
  <c r="F257" i="9"/>
  <c r="E257" i="9"/>
  <c r="D257" i="9"/>
  <c r="C257" i="9"/>
  <c r="B257" i="9"/>
  <c r="G256" i="9"/>
  <c r="F256" i="9"/>
  <c r="E256" i="9"/>
  <c r="D256" i="9"/>
  <c r="C256" i="9"/>
  <c r="B256" i="9"/>
  <c r="G255" i="9"/>
  <c r="F255" i="9"/>
  <c r="E255" i="9"/>
  <c r="D255" i="9"/>
  <c r="C255" i="9"/>
  <c r="B255" i="9"/>
  <c r="G254" i="9"/>
  <c r="F254" i="9"/>
  <c r="E254" i="9"/>
  <c r="D254" i="9"/>
  <c r="C254" i="9"/>
  <c r="B254" i="9"/>
  <c r="B29" i="10" s="1"/>
  <c r="G253" i="9"/>
  <c r="F253" i="9"/>
  <c r="E253" i="9"/>
  <c r="D253" i="9"/>
  <c r="C253" i="9"/>
  <c r="B253" i="9"/>
  <c r="G252" i="9"/>
  <c r="F252" i="9"/>
  <c r="E252" i="9"/>
  <c r="D252" i="9"/>
  <c r="C252" i="9"/>
  <c r="B252" i="9"/>
  <c r="G251" i="9"/>
  <c r="F251" i="9"/>
  <c r="E251" i="9"/>
  <c r="D251" i="9"/>
  <c r="C251" i="9"/>
  <c r="B251" i="9"/>
  <c r="G250" i="9"/>
  <c r="F250" i="9"/>
  <c r="E250" i="9"/>
  <c r="D250" i="9"/>
  <c r="C250" i="9"/>
  <c r="B250" i="9"/>
  <c r="G249" i="9"/>
  <c r="F249" i="9"/>
  <c r="E249" i="9"/>
  <c r="D249" i="9"/>
  <c r="C249" i="9"/>
  <c r="B249" i="9"/>
  <c r="G248" i="9"/>
  <c r="F248" i="9"/>
  <c r="E248" i="9"/>
  <c r="D248" i="9"/>
  <c r="C248" i="9"/>
  <c r="B248" i="9"/>
  <c r="G247" i="9"/>
  <c r="F247" i="9"/>
  <c r="E247" i="9"/>
  <c r="D247" i="9"/>
  <c r="C247" i="9"/>
  <c r="B247" i="9"/>
  <c r="G246" i="9"/>
  <c r="F246" i="9"/>
  <c r="E246" i="9"/>
  <c r="D246" i="9"/>
  <c r="C246" i="9"/>
  <c r="B246" i="9"/>
  <c r="G245" i="9"/>
  <c r="F245" i="9"/>
  <c r="E245" i="9"/>
  <c r="D245" i="9"/>
  <c r="C245" i="9"/>
  <c r="B245" i="9"/>
  <c r="G244" i="9"/>
  <c r="F244" i="9"/>
  <c r="E244" i="9"/>
  <c r="D244" i="9"/>
  <c r="C244" i="9"/>
  <c r="B244" i="9"/>
  <c r="G243" i="9"/>
  <c r="F243" i="9"/>
  <c r="E243" i="9"/>
  <c r="D243" i="9"/>
  <c r="C243" i="9"/>
  <c r="B243" i="9"/>
  <c r="G242" i="9"/>
  <c r="F242" i="9"/>
  <c r="E242" i="9"/>
  <c r="D242" i="9"/>
  <c r="C242" i="9"/>
  <c r="B242" i="9"/>
  <c r="G241" i="9"/>
  <c r="F241" i="9"/>
  <c r="E241" i="9"/>
  <c r="D241" i="9"/>
  <c r="C241" i="9"/>
  <c r="B241" i="9"/>
  <c r="G240" i="9"/>
  <c r="F240" i="9"/>
  <c r="E240" i="9"/>
  <c r="D240" i="9"/>
  <c r="C240" i="9"/>
  <c r="B240" i="9"/>
  <c r="G239" i="9"/>
  <c r="F239" i="9"/>
  <c r="E239" i="9"/>
  <c r="D239" i="9"/>
  <c r="C239" i="9"/>
  <c r="B239" i="9"/>
  <c r="G238" i="9"/>
  <c r="F238" i="9"/>
  <c r="E238" i="9"/>
  <c r="D238" i="9"/>
  <c r="C238" i="9"/>
  <c r="B238" i="9"/>
  <c r="G237" i="9"/>
  <c r="F237" i="9"/>
  <c r="E237" i="9"/>
  <c r="D237" i="9"/>
  <c r="C237" i="9"/>
  <c r="B237" i="9"/>
  <c r="G236" i="9"/>
  <c r="F236" i="9"/>
  <c r="E236" i="9"/>
  <c r="D236" i="9"/>
  <c r="C236" i="9"/>
  <c r="B236" i="9"/>
  <c r="G235" i="9"/>
  <c r="F235" i="9"/>
  <c r="E235" i="9"/>
  <c r="D235" i="9"/>
  <c r="C235" i="9"/>
  <c r="B235" i="9"/>
  <c r="H234" i="9"/>
  <c r="G234" i="9"/>
  <c r="F234" i="9"/>
  <c r="E234" i="9"/>
  <c r="D234" i="9"/>
  <c r="C234" i="9"/>
  <c r="B234" i="9"/>
  <c r="G233" i="9"/>
  <c r="F233" i="9"/>
  <c r="E233" i="9"/>
  <c r="D233" i="9"/>
  <c r="C233" i="9"/>
  <c r="B233" i="9"/>
  <c r="G232" i="9"/>
  <c r="F232" i="9"/>
  <c r="E232" i="9"/>
  <c r="D232" i="9"/>
  <c r="C232" i="9"/>
  <c r="B232" i="9"/>
  <c r="G231" i="9"/>
  <c r="F231" i="9"/>
  <c r="E231" i="9"/>
  <c r="D231" i="9"/>
  <c r="C231" i="9"/>
  <c r="B231" i="9"/>
  <c r="G230" i="9"/>
  <c r="H230" i="9" s="1"/>
  <c r="F230" i="9"/>
  <c r="E230" i="9"/>
  <c r="D230" i="9"/>
  <c r="C230" i="9"/>
  <c r="B230" i="9"/>
  <c r="G229" i="9"/>
  <c r="F229" i="9"/>
  <c r="E229" i="9"/>
  <c r="D229" i="9"/>
  <c r="C229" i="9"/>
  <c r="B229" i="9"/>
  <c r="G228" i="9"/>
  <c r="F228" i="9"/>
  <c r="E228" i="9"/>
  <c r="D228" i="9"/>
  <c r="C228" i="9"/>
  <c r="B228" i="9"/>
  <c r="B28" i="10" s="1"/>
  <c r="G227" i="9"/>
  <c r="F227" i="9"/>
  <c r="E227" i="9"/>
  <c r="D227" i="9"/>
  <c r="C227" i="9"/>
  <c r="B227" i="9"/>
  <c r="B27" i="10" s="1"/>
  <c r="G226" i="9"/>
  <c r="F226" i="9"/>
  <c r="E226" i="9"/>
  <c r="D226" i="9"/>
  <c r="C226" i="9"/>
  <c r="B226" i="9"/>
  <c r="G225" i="9"/>
  <c r="F225" i="9"/>
  <c r="E225" i="9"/>
  <c r="D225" i="9"/>
  <c r="C225" i="9"/>
  <c r="B225" i="9"/>
  <c r="G224" i="9"/>
  <c r="F224" i="9"/>
  <c r="E224" i="9"/>
  <c r="D224" i="9"/>
  <c r="C224" i="9"/>
  <c r="B224" i="9"/>
  <c r="G223" i="9"/>
  <c r="F223" i="9"/>
  <c r="E223" i="9"/>
  <c r="D223" i="9"/>
  <c r="C223" i="9"/>
  <c r="B223" i="9"/>
  <c r="G222" i="9"/>
  <c r="F222" i="9"/>
  <c r="E222" i="9"/>
  <c r="D222" i="9"/>
  <c r="C222" i="9"/>
  <c r="B222" i="9"/>
  <c r="G221" i="9"/>
  <c r="F221" i="9"/>
  <c r="E221" i="9"/>
  <c r="D221" i="9"/>
  <c r="C221" i="9"/>
  <c r="B221" i="9"/>
  <c r="G220" i="9"/>
  <c r="F220" i="9"/>
  <c r="E220" i="9"/>
  <c r="D220" i="9"/>
  <c r="C220" i="9"/>
  <c r="B220" i="9"/>
  <c r="G219" i="9"/>
  <c r="F219" i="9"/>
  <c r="E219" i="9"/>
  <c r="D219" i="9"/>
  <c r="C219" i="9"/>
  <c r="B219" i="9"/>
  <c r="G218" i="9"/>
  <c r="F218" i="9"/>
  <c r="E218" i="9"/>
  <c r="D218" i="9"/>
  <c r="C218" i="9"/>
  <c r="B218" i="9"/>
  <c r="G217" i="9"/>
  <c r="F217" i="9"/>
  <c r="E217" i="9"/>
  <c r="D217" i="9"/>
  <c r="C217" i="9"/>
  <c r="B217" i="9"/>
  <c r="G216" i="9"/>
  <c r="F216" i="9"/>
  <c r="E216" i="9"/>
  <c r="D216" i="9"/>
  <c r="C216" i="9"/>
  <c r="B216" i="9"/>
  <c r="G215" i="9"/>
  <c r="F215" i="9"/>
  <c r="E215" i="9"/>
  <c r="D215" i="9"/>
  <c r="C215" i="9"/>
  <c r="B215" i="9"/>
  <c r="G214" i="9"/>
  <c r="F214" i="9"/>
  <c r="E214" i="9"/>
  <c r="D214" i="9"/>
  <c r="C214" i="9"/>
  <c r="B214" i="9"/>
  <c r="G213" i="9"/>
  <c r="F213" i="9"/>
  <c r="E213" i="9"/>
  <c r="D213" i="9"/>
  <c r="C213" i="9"/>
  <c r="B213" i="9"/>
  <c r="G212" i="9"/>
  <c r="F212" i="9"/>
  <c r="E212" i="9"/>
  <c r="D212" i="9"/>
  <c r="C212" i="9"/>
  <c r="B212" i="9"/>
  <c r="G211" i="9"/>
  <c r="F211" i="9"/>
  <c r="E211" i="9"/>
  <c r="D211" i="9"/>
  <c r="C211" i="9"/>
  <c r="B211" i="9"/>
  <c r="G210" i="9"/>
  <c r="F210" i="9"/>
  <c r="E210" i="9"/>
  <c r="D210" i="9"/>
  <c r="C210" i="9"/>
  <c r="B210" i="9"/>
  <c r="G209" i="9"/>
  <c r="F209" i="9"/>
  <c r="E209" i="9"/>
  <c r="D209" i="9"/>
  <c r="C209" i="9"/>
  <c r="B209" i="9"/>
  <c r="G208" i="9"/>
  <c r="F208" i="9"/>
  <c r="E208" i="9"/>
  <c r="D208" i="9"/>
  <c r="C208" i="9"/>
  <c r="B208" i="9"/>
  <c r="G207" i="9"/>
  <c r="F207" i="9"/>
  <c r="E207" i="9"/>
  <c r="D207" i="9"/>
  <c r="C207" i="9"/>
  <c r="B207" i="9"/>
  <c r="G206" i="9"/>
  <c r="F206" i="9"/>
  <c r="E206" i="9"/>
  <c r="D206" i="9"/>
  <c r="C206" i="9"/>
  <c r="B206" i="9"/>
  <c r="G205" i="9"/>
  <c r="F205" i="9"/>
  <c r="E205" i="9"/>
  <c r="D205" i="9"/>
  <c r="C205" i="9"/>
  <c r="B205" i="9"/>
  <c r="G204" i="9"/>
  <c r="F204" i="9"/>
  <c r="E204" i="9"/>
  <c r="D204" i="9"/>
  <c r="C204" i="9"/>
  <c r="B204" i="9"/>
  <c r="G203" i="9"/>
  <c r="F203" i="9"/>
  <c r="E203" i="9"/>
  <c r="D203" i="9"/>
  <c r="C203" i="9"/>
  <c r="B203" i="9"/>
  <c r="G202" i="9"/>
  <c r="F202" i="9"/>
  <c r="E202" i="9"/>
  <c r="D202" i="9"/>
  <c r="C202" i="9"/>
  <c r="B202" i="9"/>
  <c r="G201" i="9"/>
  <c r="F201" i="9"/>
  <c r="E201" i="9"/>
  <c r="D201" i="9"/>
  <c r="C201" i="9"/>
  <c r="B201" i="9"/>
  <c r="G200" i="9"/>
  <c r="F200" i="9"/>
  <c r="E200" i="9"/>
  <c r="D200" i="9"/>
  <c r="C200" i="9"/>
  <c r="B200" i="9"/>
  <c r="G199" i="9"/>
  <c r="F199" i="9"/>
  <c r="E199" i="9"/>
  <c r="D199" i="9"/>
  <c r="C199" i="9"/>
  <c r="B199" i="9"/>
  <c r="G198" i="9"/>
  <c r="F198" i="9"/>
  <c r="E198" i="9"/>
  <c r="D198" i="9"/>
  <c r="C198" i="9"/>
  <c r="B198" i="9"/>
  <c r="G197" i="9"/>
  <c r="F197" i="9"/>
  <c r="E197" i="9"/>
  <c r="D197" i="9"/>
  <c r="C197" i="9"/>
  <c r="B197" i="9"/>
  <c r="G196" i="9"/>
  <c r="F196" i="9"/>
  <c r="E196" i="9"/>
  <c r="D196" i="9"/>
  <c r="C196" i="9"/>
  <c r="B196" i="9"/>
  <c r="G195" i="9"/>
  <c r="F195" i="9"/>
  <c r="E195" i="9"/>
  <c r="D195" i="9"/>
  <c r="C195" i="9"/>
  <c r="B195" i="9"/>
  <c r="G194" i="9"/>
  <c r="F194" i="9"/>
  <c r="E194" i="9"/>
  <c r="D194" i="9"/>
  <c r="C194" i="9"/>
  <c r="B194" i="9"/>
  <c r="G193" i="9"/>
  <c r="F193" i="9"/>
  <c r="E193" i="9"/>
  <c r="D193" i="9"/>
  <c r="C193" i="9"/>
  <c r="B193" i="9"/>
  <c r="G192" i="9"/>
  <c r="F192" i="9"/>
  <c r="E192" i="9"/>
  <c r="D192" i="9"/>
  <c r="C192" i="9"/>
  <c r="B192" i="9"/>
  <c r="G191" i="9"/>
  <c r="F191" i="9"/>
  <c r="E191" i="9"/>
  <c r="D191" i="9"/>
  <c r="C191" i="9"/>
  <c r="B191" i="9"/>
  <c r="G190" i="9"/>
  <c r="F190" i="9"/>
  <c r="E190" i="9"/>
  <c r="D190" i="9"/>
  <c r="C190" i="9"/>
  <c r="B190" i="9"/>
  <c r="G189" i="9"/>
  <c r="F189" i="9"/>
  <c r="E189" i="9"/>
  <c r="D189" i="9"/>
  <c r="C189" i="9"/>
  <c r="B189" i="9"/>
  <c r="G188" i="9"/>
  <c r="F188" i="9"/>
  <c r="E188" i="9"/>
  <c r="D188" i="9"/>
  <c r="C188" i="9"/>
  <c r="B188" i="9"/>
  <c r="G187" i="9"/>
  <c r="F187" i="9"/>
  <c r="E187" i="9"/>
  <c r="D187" i="9"/>
  <c r="C187" i="9"/>
  <c r="B187" i="9"/>
  <c r="G186" i="9"/>
  <c r="F186" i="9"/>
  <c r="E186" i="9"/>
  <c r="D186" i="9"/>
  <c r="C186" i="9"/>
  <c r="B186" i="9"/>
  <c r="G185" i="9"/>
  <c r="F185" i="9"/>
  <c r="E185" i="9"/>
  <c r="D185" i="9"/>
  <c r="C185" i="9"/>
  <c r="B185" i="9"/>
  <c r="G184" i="9"/>
  <c r="F184" i="9"/>
  <c r="E184" i="9"/>
  <c r="D184" i="9"/>
  <c r="C184" i="9"/>
  <c r="B184" i="9"/>
  <c r="G183" i="9"/>
  <c r="F183" i="9"/>
  <c r="E183" i="9"/>
  <c r="D183" i="9"/>
  <c r="C183" i="9"/>
  <c r="B183" i="9"/>
  <c r="G182" i="9"/>
  <c r="F182" i="9"/>
  <c r="E182" i="9"/>
  <c r="D182" i="9"/>
  <c r="C182" i="9"/>
  <c r="B182" i="9"/>
  <c r="G181" i="9"/>
  <c r="F181" i="9"/>
  <c r="E181" i="9"/>
  <c r="D181" i="9"/>
  <c r="C181" i="9"/>
  <c r="B181" i="9"/>
  <c r="G180" i="9"/>
  <c r="F180" i="9"/>
  <c r="E180" i="9"/>
  <c r="D180" i="9"/>
  <c r="C180" i="9"/>
  <c r="B180" i="9"/>
  <c r="G179" i="9"/>
  <c r="F179" i="9"/>
  <c r="E179" i="9"/>
  <c r="D179" i="9"/>
  <c r="C179" i="9"/>
  <c r="B179" i="9"/>
  <c r="G178" i="9"/>
  <c r="F178" i="9"/>
  <c r="E178" i="9"/>
  <c r="D178" i="9"/>
  <c r="C178" i="9"/>
  <c r="B178" i="9"/>
  <c r="G177" i="9"/>
  <c r="F177" i="9"/>
  <c r="E177" i="9"/>
  <c r="D177" i="9"/>
  <c r="C177" i="9"/>
  <c r="B177" i="9"/>
  <c r="G176" i="9"/>
  <c r="F176" i="9"/>
  <c r="E176" i="9"/>
  <c r="D176" i="9"/>
  <c r="C176" i="9"/>
  <c r="B176" i="9"/>
  <c r="G175" i="9"/>
  <c r="F175" i="9"/>
  <c r="E175" i="9"/>
  <c r="D175" i="9"/>
  <c r="C175" i="9"/>
  <c r="B175" i="9"/>
  <c r="G174" i="9"/>
  <c r="F174" i="9"/>
  <c r="E174" i="9"/>
  <c r="D174" i="9"/>
  <c r="C174" i="9"/>
  <c r="B174" i="9"/>
  <c r="G173" i="9"/>
  <c r="F173" i="9"/>
  <c r="E173" i="9"/>
  <c r="D173" i="9"/>
  <c r="C173" i="9"/>
  <c r="B173" i="9"/>
  <c r="G172" i="9"/>
  <c r="F172" i="9"/>
  <c r="E172" i="9"/>
  <c r="D172" i="9"/>
  <c r="C172" i="9"/>
  <c r="B172" i="9"/>
  <c r="G171" i="9"/>
  <c r="F171" i="9"/>
  <c r="E171" i="9"/>
  <c r="D171" i="9"/>
  <c r="C171" i="9"/>
  <c r="B171" i="9"/>
  <c r="G170" i="9"/>
  <c r="F170" i="9"/>
  <c r="E170" i="9"/>
  <c r="D170" i="9"/>
  <c r="C170" i="9"/>
  <c r="B170" i="9"/>
  <c r="G169" i="9"/>
  <c r="F169" i="9"/>
  <c r="E169" i="9"/>
  <c r="D169" i="9"/>
  <c r="C169" i="9"/>
  <c r="B169" i="9"/>
  <c r="G168" i="9"/>
  <c r="F168" i="9"/>
  <c r="E168" i="9"/>
  <c r="D168" i="9"/>
  <c r="C168" i="9"/>
  <c r="B168" i="9"/>
  <c r="G167" i="9"/>
  <c r="F167" i="9"/>
  <c r="E167" i="9"/>
  <c r="D167" i="9"/>
  <c r="C167" i="9"/>
  <c r="B167" i="9"/>
  <c r="G166" i="9"/>
  <c r="F166" i="9"/>
  <c r="E166" i="9"/>
  <c r="D166" i="9"/>
  <c r="C166" i="9"/>
  <c r="B166" i="9"/>
  <c r="G165" i="9"/>
  <c r="F165" i="9"/>
  <c r="E165" i="9"/>
  <c r="D165" i="9"/>
  <c r="C165" i="9"/>
  <c r="B165" i="9"/>
  <c r="G164" i="9"/>
  <c r="F164" i="9"/>
  <c r="E164" i="9"/>
  <c r="D164" i="9"/>
  <c r="C164" i="9"/>
  <c r="B164" i="9"/>
  <c r="H163" i="9"/>
  <c r="G163" i="9"/>
  <c r="F163" i="9"/>
  <c r="E163" i="9"/>
  <c r="D163" i="9"/>
  <c r="C163" i="9"/>
  <c r="B163" i="9"/>
  <c r="B12" i="10" s="1"/>
  <c r="G162" i="9"/>
  <c r="F162" i="9"/>
  <c r="E162" i="9"/>
  <c r="D162" i="9"/>
  <c r="C162" i="9"/>
  <c r="B162" i="9"/>
  <c r="G161" i="9"/>
  <c r="F161" i="9"/>
  <c r="E161" i="9"/>
  <c r="D161" i="9"/>
  <c r="C161" i="9"/>
  <c r="B161" i="9"/>
  <c r="G160" i="9"/>
  <c r="F160" i="9"/>
  <c r="E160" i="9"/>
  <c r="D160" i="9"/>
  <c r="C160" i="9"/>
  <c r="B160" i="9"/>
  <c r="G159" i="9"/>
  <c r="F159" i="9"/>
  <c r="E159" i="9"/>
  <c r="D159" i="9"/>
  <c r="C159" i="9"/>
  <c r="B159" i="9"/>
  <c r="G158" i="9"/>
  <c r="F158" i="9"/>
  <c r="E158" i="9"/>
  <c r="D158" i="9"/>
  <c r="C158" i="9"/>
  <c r="B158" i="9"/>
  <c r="G157" i="9"/>
  <c r="F157" i="9"/>
  <c r="E157" i="9"/>
  <c r="D157" i="9"/>
  <c r="C157" i="9"/>
  <c r="B157" i="9"/>
  <c r="G156" i="9"/>
  <c r="F156" i="9"/>
  <c r="E156" i="9"/>
  <c r="D156" i="9"/>
  <c r="C156" i="9"/>
  <c r="B156" i="9"/>
  <c r="G155" i="9"/>
  <c r="F155" i="9"/>
  <c r="E155" i="9"/>
  <c r="D155" i="9"/>
  <c r="C155" i="9"/>
  <c r="B155" i="9"/>
  <c r="G154" i="9"/>
  <c r="F154" i="9"/>
  <c r="E154" i="9"/>
  <c r="D154" i="9"/>
  <c r="C154" i="9"/>
  <c r="B154" i="9"/>
  <c r="G153" i="9"/>
  <c r="F153" i="9"/>
  <c r="E153" i="9"/>
  <c r="D153" i="9"/>
  <c r="C153" i="9"/>
  <c r="B153" i="9"/>
  <c r="G152" i="9"/>
  <c r="F152" i="9"/>
  <c r="E152" i="9"/>
  <c r="D152" i="9"/>
  <c r="C152" i="9"/>
  <c r="B152" i="9"/>
  <c r="G151" i="9"/>
  <c r="F151" i="9"/>
  <c r="E151" i="9"/>
  <c r="D151" i="9"/>
  <c r="C151" i="9"/>
  <c r="B151" i="9"/>
  <c r="G150" i="9"/>
  <c r="F150" i="9"/>
  <c r="E150" i="9"/>
  <c r="D150" i="9"/>
  <c r="C150" i="9"/>
  <c r="B150" i="9"/>
  <c r="G149" i="9"/>
  <c r="F149" i="9"/>
  <c r="E149" i="9"/>
  <c r="D149" i="9"/>
  <c r="C149" i="9"/>
  <c r="B149" i="9"/>
  <c r="G148" i="9"/>
  <c r="F148" i="9"/>
  <c r="E148" i="9"/>
  <c r="D148" i="9"/>
  <c r="C148" i="9"/>
  <c r="B148" i="9"/>
  <c r="G147" i="9"/>
  <c r="F147" i="9"/>
  <c r="E147" i="9"/>
  <c r="D147" i="9"/>
  <c r="C147" i="9"/>
  <c r="B147" i="9"/>
  <c r="G146" i="9"/>
  <c r="F146" i="9"/>
  <c r="E146" i="9"/>
  <c r="D146" i="9"/>
  <c r="C146" i="9"/>
  <c r="B146" i="9"/>
  <c r="G145" i="9"/>
  <c r="F145" i="9"/>
  <c r="E145" i="9"/>
  <c r="D145" i="9"/>
  <c r="C145" i="9"/>
  <c r="B145" i="9"/>
  <c r="G144" i="9"/>
  <c r="F144" i="9"/>
  <c r="E144" i="9"/>
  <c r="D144" i="9"/>
  <c r="C144" i="9"/>
  <c r="B144" i="9"/>
  <c r="G143" i="9"/>
  <c r="F143" i="9"/>
  <c r="E143" i="9"/>
  <c r="D143" i="9"/>
  <c r="C143" i="9"/>
  <c r="B143" i="9"/>
  <c r="G142" i="9"/>
  <c r="F142" i="9"/>
  <c r="E142" i="9"/>
  <c r="D142" i="9"/>
  <c r="C142" i="9"/>
  <c r="B142" i="9"/>
  <c r="G141" i="9"/>
  <c r="F141" i="9"/>
  <c r="E141" i="9"/>
  <c r="D141" i="9"/>
  <c r="C141" i="9"/>
  <c r="B141" i="9"/>
  <c r="G140" i="9"/>
  <c r="F140" i="9"/>
  <c r="E140" i="9"/>
  <c r="D140" i="9"/>
  <c r="C140" i="9"/>
  <c r="B140" i="9"/>
  <c r="G139" i="9"/>
  <c r="F139" i="9"/>
  <c r="E139" i="9"/>
  <c r="D139" i="9"/>
  <c r="C139" i="9"/>
  <c r="B139" i="9"/>
  <c r="G138" i="9"/>
  <c r="F138" i="9"/>
  <c r="E138" i="9"/>
  <c r="D138" i="9"/>
  <c r="C138" i="9"/>
  <c r="B138" i="9"/>
  <c r="G137" i="9"/>
  <c r="F137" i="9"/>
  <c r="E137" i="9"/>
  <c r="D137" i="9"/>
  <c r="C137" i="9"/>
  <c r="B137" i="9"/>
  <c r="G136" i="9"/>
  <c r="F136" i="9"/>
  <c r="E136" i="9"/>
  <c r="D136" i="9"/>
  <c r="C136" i="9"/>
  <c r="B136" i="9"/>
  <c r="G135" i="9"/>
  <c r="F135" i="9"/>
  <c r="E135" i="9"/>
  <c r="D135" i="9"/>
  <c r="C135" i="9"/>
  <c r="B135" i="9"/>
  <c r="G134" i="9"/>
  <c r="F134" i="9"/>
  <c r="E134" i="9"/>
  <c r="D134" i="9"/>
  <c r="C134" i="9"/>
  <c r="B134" i="9"/>
  <c r="G133" i="9"/>
  <c r="F133" i="9"/>
  <c r="E133" i="9"/>
  <c r="D133" i="9"/>
  <c r="C133" i="9"/>
  <c r="B133" i="9"/>
  <c r="G132" i="9"/>
  <c r="F132" i="9"/>
  <c r="E132" i="9"/>
  <c r="D132" i="9"/>
  <c r="C132" i="9"/>
  <c r="B132" i="9"/>
  <c r="G131" i="9"/>
  <c r="F131" i="9"/>
  <c r="E131" i="9"/>
  <c r="D131" i="9"/>
  <c r="C131" i="9"/>
  <c r="B131" i="9"/>
  <c r="G130" i="9"/>
  <c r="F130" i="9"/>
  <c r="E130" i="9"/>
  <c r="D130" i="9"/>
  <c r="C130" i="9"/>
  <c r="B130" i="9"/>
  <c r="G129" i="9"/>
  <c r="F129" i="9"/>
  <c r="E129" i="9"/>
  <c r="D129" i="9"/>
  <c r="C129" i="9"/>
  <c r="B129" i="9"/>
  <c r="G128" i="9"/>
  <c r="F128" i="9"/>
  <c r="E128" i="9"/>
  <c r="D128" i="9"/>
  <c r="C128" i="9"/>
  <c r="B128" i="9"/>
  <c r="G127" i="9"/>
  <c r="F127" i="9"/>
  <c r="E127" i="9"/>
  <c r="D127" i="9"/>
  <c r="C127" i="9"/>
  <c r="B127" i="9"/>
  <c r="G126" i="9"/>
  <c r="F126" i="9"/>
  <c r="E126" i="9"/>
  <c r="D126" i="9"/>
  <c r="C126" i="9"/>
  <c r="B126" i="9"/>
  <c r="G125" i="9"/>
  <c r="F125" i="9"/>
  <c r="E125" i="9"/>
  <c r="D125" i="9"/>
  <c r="C125" i="9"/>
  <c r="B125" i="9"/>
  <c r="G124" i="9"/>
  <c r="F124" i="9"/>
  <c r="E124" i="9"/>
  <c r="D124" i="9"/>
  <c r="C124" i="9"/>
  <c r="B124" i="9"/>
  <c r="G123" i="9"/>
  <c r="F123" i="9"/>
  <c r="E123" i="9"/>
  <c r="D123" i="9"/>
  <c r="C123" i="9"/>
  <c r="B123" i="9"/>
  <c r="G122" i="9"/>
  <c r="F122" i="9"/>
  <c r="E122" i="9"/>
  <c r="D122" i="9"/>
  <c r="C122" i="9"/>
  <c r="B122" i="9"/>
  <c r="G121" i="9"/>
  <c r="F121" i="9"/>
  <c r="E121" i="9"/>
  <c r="D121" i="9"/>
  <c r="C121" i="9"/>
  <c r="B121" i="9"/>
  <c r="G120" i="9"/>
  <c r="F120" i="9"/>
  <c r="E120" i="9"/>
  <c r="D120" i="9"/>
  <c r="C120" i="9"/>
  <c r="B120" i="9"/>
  <c r="G119" i="9"/>
  <c r="F119" i="9"/>
  <c r="E119" i="9"/>
  <c r="D119" i="9"/>
  <c r="C119" i="9"/>
  <c r="B119" i="9"/>
  <c r="G118" i="9"/>
  <c r="F118" i="9"/>
  <c r="E118" i="9"/>
  <c r="D118" i="9"/>
  <c r="C118" i="9"/>
  <c r="B118" i="9"/>
  <c r="G117" i="9"/>
  <c r="F117" i="9"/>
  <c r="E117" i="9"/>
  <c r="D117" i="9"/>
  <c r="C117" i="9"/>
  <c r="B117" i="9"/>
  <c r="G116" i="9"/>
  <c r="F116" i="9"/>
  <c r="E116" i="9"/>
  <c r="D116" i="9"/>
  <c r="C116" i="9"/>
  <c r="B116" i="9"/>
  <c r="G115" i="9"/>
  <c r="F115" i="9"/>
  <c r="E115" i="9"/>
  <c r="D115" i="9"/>
  <c r="C115" i="9"/>
  <c r="B115" i="9"/>
  <c r="G114" i="9"/>
  <c r="F114" i="9"/>
  <c r="E114" i="9"/>
  <c r="D114" i="9"/>
  <c r="C114" i="9"/>
  <c r="B114" i="9"/>
  <c r="G113" i="9"/>
  <c r="F113" i="9"/>
  <c r="E113" i="9"/>
  <c r="D113" i="9"/>
  <c r="C113" i="9"/>
  <c r="B113" i="9"/>
  <c r="G112" i="9"/>
  <c r="F112" i="9"/>
  <c r="E112" i="9"/>
  <c r="D112" i="9"/>
  <c r="C112" i="9"/>
  <c r="B112" i="9"/>
  <c r="G111" i="9"/>
  <c r="F111" i="9"/>
  <c r="E111" i="9"/>
  <c r="D111" i="9"/>
  <c r="C111" i="9"/>
  <c r="B111" i="9"/>
  <c r="G110" i="9"/>
  <c r="F110" i="9"/>
  <c r="E110" i="9"/>
  <c r="D110" i="9"/>
  <c r="C110" i="9"/>
  <c r="B110" i="9"/>
  <c r="G109" i="9"/>
  <c r="F109" i="9"/>
  <c r="E109" i="9"/>
  <c r="D109" i="9"/>
  <c r="C109" i="9"/>
  <c r="B109" i="9"/>
  <c r="G108" i="9"/>
  <c r="F108" i="9"/>
  <c r="E108" i="9"/>
  <c r="D108" i="9"/>
  <c r="C108" i="9"/>
  <c r="B108" i="9"/>
  <c r="G107" i="9"/>
  <c r="F107" i="9"/>
  <c r="E107" i="9"/>
  <c r="D107" i="9"/>
  <c r="C107" i="9"/>
  <c r="B107" i="9"/>
  <c r="G106" i="9"/>
  <c r="F106" i="9"/>
  <c r="E106" i="9"/>
  <c r="D106" i="9"/>
  <c r="C106" i="9"/>
  <c r="B106" i="9"/>
  <c r="G105" i="9"/>
  <c r="F105" i="9"/>
  <c r="E105" i="9"/>
  <c r="D105" i="9"/>
  <c r="C105" i="9"/>
  <c r="B105" i="9"/>
  <c r="B13" i="10" s="1"/>
  <c r="G104" i="9"/>
  <c r="F104" i="9"/>
  <c r="E104" i="9"/>
  <c r="D104" i="9"/>
  <c r="C104" i="9"/>
  <c r="B104" i="9"/>
  <c r="G103" i="9"/>
  <c r="F103" i="9"/>
  <c r="E103" i="9"/>
  <c r="D103" i="9"/>
  <c r="C103" i="9"/>
  <c r="B103" i="9"/>
  <c r="G102" i="9"/>
  <c r="H102" i="9" s="1"/>
  <c r="F102" i="9"/>
  <c r="E102" i="9"/>
  <c r="D102" i="9"/>
  <c r="C102" i="9"/>
  <c r="B102" i="9"/>
  <c r="G101" i="9"/>
  <c r="F101" i="9"/>
  <c r="E101" i="9"/>
  <c r="D101" i="9"/>
  <c r="C101" i="9"/>
  <c r="B101" i="9"/>
  <c r="G100" i="9"/>
  <c r="F100" i="9"/>
  <c r="E100" i="9"/>
  <c r="D100" i="9"/>
  <c r="C100" i="9"/>
  <c r="B100" i="9"/>
  <c r="G99" i="9"/>
  <c r="F99" i="9"/>
  <c r="E99" i="9"/>
  <c r="D99" i="9"/>
  <c r="C99" i="9"/>
  <c r="B99" i="9"/>
  <c r="G98" i="9"/>
  <c r="F98" i="9"/>
  <c r="E98" i="9"/>
  <c r="D98" i="9"/>
  <c r="C98" i="9"/>
  <c r="B98" i="9"/>
  <c r="G97" i="9"/>
  <c r="F97" i="9"/>
  <c r="E97" i="9"/>
  <c r="D97" i="9"/>
  <c r="C97" i="9"/>
  <c r="B97" i="9"/>
  <c r="G96" i="9"/>
  <c r="F96" i="9"/>
  <c r="E96" i="9"/>
  <c r="D96" i="9"/>
  <c r="C96" i="9"/>
  <c r="B96" i="9"/>
  <c r="G95" i="9"/>
  <c r="F95" i="9"/>
  <c r="E95" i="9"/>
  <c r="D95" i="9"/>
  <c r="C95" i="9"/>
  <c r="B95" i="9"/>
  <c r="G94" i="9"/>
  <c r="F94" i="9"/>
  <c r="E94" i="9"/>
  <c r="D94" i="9"/>
  <c r="C94" i="9"/>
  <c r="B94" i="9"/>
  <c r="G93" i="9"/>
  <c r="F93" i="9"/>
  <c r="E93" i="9"/>
  <c r="D93" i="9"/>
  <c r="C93" i="9"/>
  <c r="B93" i="9"/>
  <c r="G92" i="9"/>
  <c r="F92" i="9"/>
  <c r="E92" i="9"/>
  <c r="D92" i="9"/>
  <c r="C92" i="9"/>
  <c r="B92" i="9"/>
  <c r="G91" i="9"/>
  <c r="F91" i="9"/>
  <c r="E91" i="9"/>
  <c r="D91" i="9"/>
  <c r="C91" i="9"/>
  <c r="B91" i="9"/>
  <c r="G90" i="9"/>
  <c r="F90" i="9"/>
  <c r="E90" i="9"/>
  <c r="D90" i="9"/>
  <c r="C90" i="9"/>
  <c r="B90" i="9"/>
  <c r="G89" i="9"/>
  <c r="F89" i="9"/>
  <c r="E89" i="9"/>
  <c r="D89" i="9"/>
  <c r="C89" i="9"/>
  <c r="B89" i="9"/>
  <c r="G88" i="9"/>
  <c r="F88" i="9"/>
  <c r="E88" i="9"/>
  <c r="D88" i="9"/>
  <c r="C88" i="9"/>
  <c r="B88" i="9"/>
  <c r="G87" i="9"/>
  <c r="F87" i="9"/>
  <c r="E87" i="9"/>
  <c r="D87" i="9"/>
  <c r="C87" i="9"/>
  <c r="B87" i="9"/>
  <c r="G86" i="9"/>
  <c r="F86" i="9"/>
  <c r="E86" i="9"/>
  <c r="D86" i="9"/>
  <c r="C86" i="9"/>
  <c r="B86" i="9"/>
  <c r="G85" i="9"/>
  <c r="F85" i="9"/>
  <c r="E85" i="9"/>
  <c r="D85" i="9"/>
  <c r="C85" i="9"/>
  <c r="B85" i="9"/>
  <c r="G84" i="9"/>
  <c r="F84" i="9"/>
  <c r="E84" i="9"/>
  <c r="D84" i="9"/>
  <c r="C84" i="9"/>
  <c r="B84" i="9"/>
  <c r="G83" i="9"/>
  <c r="F83" i="9"/>
  <c r="E83" i="9"/>
  <c r="D83" i="9"/>
  <c r="C83" i="9"/>
  <c r="B83" i="9"/>
  <c r="G82" i="9"/>
  <c r="F82" i="9"/>
  <c r="E82" i="9"/>
  <c r="D82" i="9"/>
  <c r="C82" i="9"/>
  <c r="B82" i="9"/>
  <c r="G81" i="9"/>
  <c r="F81" i="9"/>
  <c r="E81" i="9"/>
  <c r="D81" i="9"/>
  <c r="C81" i="9"/>
  <c r="B81" i="9"/>
  <c r="G80" i="9"/>
  <c r="F80" i="9"/>
  <c r="E80" i="9"/>
  <c r="D80" i="9"/>
  <c r="C80" i="9"/>
  <c r="B80" i="9"/>
  <c r="G79" i="9"/>
  <c r="F79" i="9"/>
  <c r="E79" i="9"/>
  <c r="D79" i="9"/>
  <c r="C79" i="9"/>
  <c r="B79" i="9"/>
  <c r="G78" i="9"/>
  <c r="F78" i="9"/>
  <c r="E78" i="9"/>
  <c r="D78" i="9"/>
  <c r="C78" i="9"/>
  <c r="B78" i="9"/>
  <c r="G77" i="9"/>
  <c r="F77" i="9"/>
  <c r="E77" i="9"/>
  <c r="D77" i="9"/>
  <c r="C77" i="9"/>
  <c r="B77" i="9"/>
  <c r="G76" i="9"/>
  <c r="F76" i="9"/>
  <c r="E76" i="9"/>
  <c r="D76" i="9"/>
  <c r="C76" i="9"/>
  <c r="B76" i="9"/>
  <c r="G75" i="9"/>
  <c r="F75" i="9"/>
  <c r="E75" i="9"/>
  <c r="D75" i="9"/>
  <c r="C75" i="9"/>
  <c r="B75" i="9"/>
  <c r="G74" i="9"/>
  <c r="F74" i="9"/>
  <c r="E74" i="9"/>
  <c r="D74" i="9"/>
  <c r="C74" i="9"/>
  <c r="B74" i="9"/>
  <c r="G73" i="9"/>
  <c r="F73" i="9"/>
  <c r="E73" i="9"/>
  <c r="D73" i="9"/>
  <c r="C73" i="9"/>
  <c r="B73" i="9"/>
  <c r="G72" i="9"/>
  <c r="F72" i="9"/>
  <c r="E72" i="9"/>
  <c r="D72" i="9"/>
  <c r="C72" i="9"/>
  <c r="B72" i="9"/>
  <c r="G71" i="9"/>
  <c r="F71" i="9"/>
  <c r="E71" i="9"/>
  <c r="D71" i="9"/>
  <c r="C71" i="9"/>
  <c r="B71" i="9"/>
  <c r="G70" i="9"/>
  <c r="F70" i="9"/>
  <c r="E70" i="9"/>
  <c r="D70" i="9"/>
  <c r="C70" i="9"/>
  <c r="B70" i="9"/>
  <c r="G69" i="9"/>
  <c r="F69" i="9"/>
  <c r="E69" i="9"/>
  <c r="D69" i="9"/>
  <c r="C69" i="9"/>
  <c r="B69" i="9"/>
  <c r="G68" i="9"/>
  <c r="F68" i="9"/>
  <c r="E68" i="9"/>
  <c r="D68" i="9"/>
  <c r="C68" i="9"/>
  <c r="B68" i="9"/>
  <c r="G67" i="9"/>
  <c r="F67" i="9"/>
  <c r="E67" i="9"/>
  <c r="D67" i="9"/>
  <c r="C67" i="9"/>
  <c r="B67" i="9"/>
  <c r="G66" i="9"/>
  <c r="F66" i="9"/>
  <c r="E66" i="9"/>
  <c r="D66" i="9"/>
  <c r="C66" i="9"/>
  <c r="B66" i="9"/>
  <c r="G65" i="9"/>
  <c r="F65" i="9"/>
  <c r="E65" i="9"/>
  <c r="D65" i="9"/>
  <c r="C65" i="9"/>
  <c r="B65" i="9"/>
  <c r="G64" i="9"/>
  <c r="F64" i="9"/>
  <c r="E64" i="9"/>
  <c r="D64" i="9"/>
  <c r="C64" i="9"/>
  <c r="B64" i="9"/>
  <c r="G63" i="9"/>
  <c r="F63" i="9"/>
  <c r="E63" i="9"/>
  <c r="D63" i="9"/>
  <c r="C63" i="9"/>
  <c r="B63" i="9"/>
  <c r="G62" i="9"/>
  <c r="F62" i="9"/>
  <c r="E62" i="9"/>
  <c r="D62" i="9"/>
  <c r="C62" i="9"/>
  <c r="B62" i="9"/>
  <c r="G61" i="9"/>
  <c r="F61" i="9"/>
  <c r="E61" i="9"/>
  <c r="D61" i="9"/>
  <c r="C61" i="9"/>
  <c r="B61" i="9"/>
  <c r="H60" i="9"/>
  <c r="G60" i="9"/>
  <c r="F60" i="9"/>
  <c r="E60" i="9"/>
  <c r="D60" i="9"/>
  <c r="C60" i="9"/>
  <c r="B60" i="9"/>
  <c r="G59" i="9"/>
  <c r="F59" i="9"/>
  <c r="E59" i="9"/>
  <c r="D59" i="9"/>
  <c r="C59" i="9"/>
  <c r="B59" i="9"/>
  <c r="G58" i="9"/>
  <c r="F58" i="9"/>
  <c r="E58" i="9"/>
  <c r="D58" i="9"/>
  <c r="C58" i="9"/>
  <c r="B58" i="9"/>
  <c r="G57" i="9"/>
  <c r="F57" i="9"/>
  <c r="E57" i="9"/>
  <c r="D57" i="9"/>
  <c r="C57" i="9"/>
  <c r="B57" i="9"/>
  <c r="G56" i="9"/>
  <c r="F56" i="9"/>
  <c r="E56" i="9"/>
  <c r="D56" i="9"/>
  <c r="C56" i="9"/>
  <c r="B56" i="9"/>
  <c r="G55" i="9"/>
  <c r="F55" i="9"/>
  <c r="E55" i="9"/>
  <c r="D55" i="9"/>
  <c r="C55" i="9"/>
  <c r="B55" i="9"/>
  <c r="G54" i="9"/>
  <c r="F54" i="9"/>
  <c r="E54" i="9"/>
  <c r="D54" i="9"/>
  <c r="C54" i="9"/>
  <c r="B54" i="9"/>
  <c r="G53" i="9"/>
  <c r="F53" i="9"/>
  <c r="E53" i="9"/>
  <c r="D53" i="9"/>
  <c r="C53" i="9"/>
  <c r="B53" i="9"/>
  <c r="G52" i="9"/>
  <c r="F52" i="9"/>
  <c r="E52" i="9"/>
  <c r="D52" i="9"/>
  <c r="C52" i="9"/>
  <c r="B52" i="9"/>
  <c r="G51" i="9"/>
  <c r="F51" i="9"/>
  <c r="E51" i="9"/>
  <c r="D51" i="9"/>
  <c r="C51" i="9"/>
  <c r="B51" i="9"/>
  <c r="G50" i="9"/>
  <c r="F50" i="9"/>
  <c r="E50" i="9"/>
  <c r="D50" i="9"/>
  <c r="C50" i="9"/>
  <c r="B50" i="9"/>
  <c r="G49" i="9"/>
  <c r="F49" i="9"/>
  <c r="E49" i="9"/>
  <c r="D49" i="9"/>
  <c r="C49" i="9"/>
  <c r="B49" i="9"/>
  <c r="G48" i="9"/>
  <c r="F48" i="9"/>
  <c r="E48" i="9"/>
  <c r="D48" i="9"/>
  <c r="C48" i="9"/>
  <c r="B48" i="9"/>
  <c r="G47" i="9"/>
  <c r="F47" i="9"/>
  <c r="E47" i="9"/>
  <c r="D47" i="9"/>
  <c r="C47" i="9"/>
  <c r="B47" i="9"/>
  <c r="G46" i="9"/>
  <c r="F46" i="9"/>
  <c r="E46" i="9"/>
  <c r="D46" i="9"/>
  <c r="C46" i="9"/>
  <c r="B46" i="9"/>
  <c r="G45" i="9"/>
  <c r="F45" i="9"/>
  <c r="E45" i="9"/>
  <c r="D45" i="9"/>
  <c r="C45" i="9"/>
  <c r="B45" i="9"/>
  <c r="G44" i="9"/>
  <c r="F44" i="9"/>
  <c r="E44" i="9"/>
  <c r="D44" i="9"/>
  <c r="C44" i="9"/>
  <c r="B44" i="9"/>
  <c r="G43" i="9"/>
  <c r="F43" i="9"/>
  <c r="E43" i="9"/>
  <c r="D43" i="9"/>
  <c r="C43" i="9"/>
  <c r="B43" i="9"/>
  <c r="G42" i="9"/>
  <c r="F42" i="9"/>
  <c r="E42" i="9"/>
  <c r="D42" i="9"/>
  <c r="C42" i="9"/>
  <c r="B42" i="9"/>
  <c r="G41" i="9"/>
  <c r="F41" i="9"/>
  <c r="E41" i="9"/>
  <c r="D41" i="9"/>
  <c r="C41" i="9"/>
  <c r="B41" i="9"/>
  <c r="G40" i="9"/>
  <c r="F40" i="9"/>
  <c r="E40" i="9"/>
  <c r="D40" i="9"/>
  <c r="C40" i="9"/>
  <c r="B40" i="9"/>
  <c r="G39" i="9"/>
  <c r="F39" i="9"/>
  <c r="E39" i="9"/>
  <c r="D39" i="9"/>
  <c r="C39" i="9"/>
  <c r="B39" i="9"/>
  <c r="G38" i="9"/>
  <c r="F38" i="9"/>
  <c r="E38" i="9"/>
  <c r="D38" i="9"/>
  <c r="C38" i="9"/>
  <c r="B38" i="9"/>
  <c r="G37" i="9"/>
  <c r="F37" i="9"/>
  <c r="E37" i="9"/>
  <c r="D37" i="9"/>
  <c r="C37" i="9"/>
  <c r="B37" i="9"/>
  <c r="G36" i="9"/>
  <c r="F36" i="9"/>
  <c r="E36" i="9"/>
  <c r="D36" i="9"/>
  <c r="C36" i="9"/>
  <c r="B36" i="9"/>
  <c r="G35" i="9"/>
  <c r="F35" i="9"/>
  <c r="E35" i="9"/>
  <c r="D35" i="9"/>
  <c r="C35" i="9"/>
  <c r="B35" i="9"/>
  <c r="G34" i="9"/>
  <c r="F34" i="9"/>
  <c r="E34" i="9"/>
  <c r="D34" i="9"/>
  <c r="C34" i="9"/>
  <c r="B34" i="9"/>
  <c r="G33" i="9"/>
  <c r="F33" i="9"/>
  <c r="E33" i="9"/>
  <c r="D33" i="9"/>
  <c r="C33" i="9"/>
  <c r="B33" i="9"/>
  <c r="G32" i="9"/>
  <c r="F32" i="9"/>
  <c r="E32" i="9"/>
  <c r="D32" i="9"/>
  <c r="C32" i="9"/>
  <c r="B32" i="9"/>
  <c r="G31" i="9"/>
  <c r="F31" i="9"/>
  <c r="E31" i="9"/>
  <c r="D31" i="9"/>
  <c r="C31" i="9"/>
  <c r="B31" i="9"/>
  <c r="G30" i="9"/>
  <c r="F30" i="9"/>
  <c r="E30" i="9"/>
  <c r="D30" i="9"/>
  <c r="C30" i="9"/>
  <c r="B30" i="9"/>
  <c r="G29" i="9"/>
  <c r="F29" i="9"/>
  <c r="E29" i="9"/>
  <c r="D29" i="9"/>
  <c r="C29" i="9"/>
  <c r="B29" i="9"/>
  <c r="G28" i="9"/>
  <c r="F28" i="9"/>
  <c r="E28" i="9"/>
  <c r="D28" i="9"/>
  <c r="C28" i="9"/>
  <c r="B28" i="9"/>
  <c r="G27" i="9"/>
  <c r="F27" i="9"/>
  <c r="E27" i="9"/>
  <c r="D27" i="9"/>
  <c r="C27" i="9"/>
  <c r="B27" i="9"/>
  <c r="G26" i="9"/>
  <c r="F26" i="9"/>
  <c r="E26" i="9"/>
  <c r="D26" i="9"/>
  <c r="C26" i="9"/>
  <c r="B26" i="9"/>
  <c r="G25" i="9"/>
  <c r="F25" i="9"/>
  <c r="E25" i="9"/>
  <c r="D25" i="9"/>
  <c r="C25" i="9"/>
  <c r="B25" i="9"/>
  <c r="G24" i="9"/>
  <c r="F24" i="9"/>
  <c r="E24" i="9"/>
  <c r="D24" i="9"/>
  <c r="C24" i="9"/>
  <c r="B24" i="9"/>
  <c r="G23" i="9"/>
  <c r="F23" i="9"/>
  <c r="E23" i="9"/>
  <c r="D23" i="9"/>
  <c r="C23" i="9"/>
  <c r="B23" i="9"/>
  <c r="G22" i="9"/>
  <c r="F22" i="9"/>
  <c r="E22" i="9"/>
  <c r="D22" i="9"/>
  <c r="C22" i="9"/>
  <c r="B22" i="9"/>
  <c r="G21" i="9"/>
  <c r="F21" i="9"/>
  <c r="E21" i="9"/>
  <c r="D21" i="9"/>
  <c r="C21" i="9"/>
  <c r="B21" i="9"/>
  <c r="G20" i="9"/>
  <c r="F20" i="9"/>
  <c r="E20" i="9"/>
  <c r="D20" i="9"/>
  <c r="C20" i="9"/>
  <c r="B20" i="9"/>
  <c r="G19" i="9"/>
  <c r="F19" i="9"/>
  <c r="E19" i="9"/>
  <c r="D19" i="9"/>
  <c r="C19" i="9"/>
  <c r="B19" i="9"/>
  <c r="G18" i="9"/>
  <c r="F18" i="9"/>
  <c r="E18" i="9"/>
  <c r="D18" i="9"/>
  <c r="C18" i="9"/>
  <c r="B18" i="9"/>
  <c r="G17" i="9"/>
  <c r="F17" i="9"/>
  <c r="E17" i="9"/>
  <c r="D17" i="9"/>
  <c r="C17" i="9"/>
  <c r="B17" i="9"/>
  <c r="G16" i="9"/>
  <c r="F16" i="9"/>
  <c r="E16" i="9"/>
  <c r="D16" i="9"/>
  <c r="C16" i="9"/>
  <c r="B16" i="9"/>
  <c r="G15" i="9"/>
  <c r="F15" i="9"/>
  <c r="E15" i="9"/>
  <c r="D15" i="9"/>
  <c r="C15" i="9"/>
  <c r="B15" i="9"/>
  <c r="G14" i="9"/>
  <c r="F14" i="9"/>
  <c r="E14" i="9"/>
  <c r="D14" i="9"/>
  <c r="C14" i="9"/>
  <c r="B14" i="9"/>
  <c r="B20" i="10" s="1"/>
  <c r="G13" i="9"/>
  <c r="F13" i="9"/>
  <c r="E13" i="9"/>
  <c r="D13" i="9"/>
  <c r="C13" i="9"/>
  <c r="B13" i="9"/>
  <c r="G12" i="9"/>
  <c r="F12" i="9"/>
  <c r="E12" i="9"/>
  <c r="D12" i="9"/>
  <c r="C12" i="9"/>
  <c r="B12" i="9"/>
  <c r="G11" i="9"/>
  <c r="F11" i="9"/>
  <c r="E11" i="9"/>
  <c r="D11" i="9"/>
  <c r="C11" i="9"/>
  <c r="B11" i="9"/>
  <c r="G10" i="9"/>
  <c r="F10" i="9"/>
  <c r="E10" i="9"/>
  <c r="D10" i="9"/>
  <c r="C10" i="9"/>
  <c r="B10" i="9"/>
  <c r="G9" i="9"/>
  <c r="F9" i="9"/>
  <c r="E9" i="9"/>
  <c r="D9" i="9"/>
  <c r="C9" i="9"/>
  <c r="B9" i="9"/>
  <c r="G8" i="9"/>
  <c r="F8" i="9"/>
  <c r="E8" i="9"/>
  <c r="D8" i="9"/>
  <c r="C8" i="9"/>
  <c r="B8" i="9"/>
  <c r="G7" i="9"/>
  <c r="F7" i="9"/>
  <c r="E7" i="9"/>
  <c r="D7" i="9"/>
  <c r="C7" i="9"/>
  <c r="B7" i="9"/>
  <c r="G6" i="9"/>
  <c r="F6" i="9"/>
  <c r="E6" i="9"/>
  <c r="D6" i="9"/>
  <c r="C6" i="9"/>
  <c r="B6" i="9"/>
  <c r="G5" i="9"/>
  <c r="F5" i="9"/>
  <c r="E5" i="9"/>
  <c r="D5" i="9"/>
  <c r="C5" i="9"/>
  <c r="B5" i="9"/>
  <c r="G4" i="9"/>
  <c r="F4" i="9"/>
  <c r="E4" i="9"/>
  <c r="D4" i="9"/>
  <c r="C4" i="9"/>
  <c r="B4" i="9"/>
  <c r="G3" i="9"/>
  <c r="F3" i="9"/>
  <c r="E3" i="9"/>
  <c r="D3" i="9"/>
  <c r="C3" i="9"/>
  <c r="B3" i="9"/>
  <c r="G2" i="9"/>
  <c r="F2" i="9"/>
  <c r="E2" i="9"/>
  <c r="D2" i="9"/>
  <c r="C2" i="9"/>
  <c r="B2" i="9"/>
  <c r="H25" i="6"/>
  <c r="O1252" i="4"/>
  <c r="O1251" i="4"/>
  <c r="O1250" i="4"/>
  <c r="O1249" i="4"/>
  <c r="O1248" i="4"/>
  <c r="O1247" i="4"/>
  <c r="O1246" i="4"/>
  <c r="O1245" i="4"/>
  <c r="O1244" i="4"/>
  <c r="O1243" i="4"/>
  <c r="O1242" i="4"/>
  <c r="O1241" i="4"/>
  <c r="O1240" i="4"/>
  <c r="O1239" i="4"/>
  <c r="O1238" i="4"/>
  <c r="O1237" i="4"/>
  <c r="O1236" i="4"/>
  <c r="O1235" i="4"/>
  <c r="O1234" i="4"/>
  <c r="O1233" i="4"/>
  <c r="O1232" i="4"/>
  <c r="O1231" i="4"/>
  <c r="O1230" i="4"/>
  <c r="O1229" i="4"/>
  <c r="O1228" i="4"/>
  <c r="O1227" i="4"/>
  <c r="O1226" i="4"/>
  <c r="O1225" i="4"/>
  <c r="O1224" i="4"/>
  <c r="O1223" i="4"/>
  <c r="O1222" i="4"/>
  <c r="O1221" i="4"/>
  <c r="O1220" i="4"/>
  <c r="O1219" i="4"/>
  <c r="O1218" i="4"/>
  <c r="O1217" i="4"/>
  <c r="O1216" i="4"/>
  <c r="O1215" i="4"/>
  <c r="O1214" i="4"/>
  <c r="O1213" i="4"/>
  <c r="O1212" i="4"/>
  <c r="O1211" i="4"/>
  <c r="O1210" i="4"/>
  <c r="O1209" i="4"/>
  <c r="O1208" i="4"/>
  <c r="O1207" i="4"/>
  <c r="O1206" i="4"/>
  <c r="O1205" i="4"/>
  <c r="O1204" i="4"/>
  <c r="O1203" i="4"/>
  <c r="O1202" i="4"/>
  <c r="O1201" i="4"/>
  <c r="O1200" i="4"/>
  <c r="O1199" i="4"/>
  <c r="O1198" i="4"/>
  <c r="O1197" i="4"/>
  <c r="O1196" i="4"/>
  <c r="O1195" i="4"/>
  <c r="O1194" i="4"/>
  <c r="O1193" i="4"/>
  <c r="O1192" i="4"/>
  <c r="O1191" i="4"/>
  <c r="O1190" i="4"/>
  <c r="O1189" i="4"/>
  <c r="O1188" i="4"/>
  <c r="O1187" i="4"/>
  <c r="O1186" i="4"/>
  <c r="O1185" i="4"/>
  <c r="O1184" i="4"/>
  <c r="O1183" i="4"/>
  <c r="O1182" i="4"/>
  <c r="O1181" i="4"/>
  <c r="O1180" i="4"/>
  <c r="O1179" i="4"/>
  <c r="O1178" i="4"/>
  <c r="O1177" i="4"/>
  <c r="O1176" i="4"/>
  <c r="O1175" i="4"/>
  <c r="O1174" i="4"/>
  <c r="O1173" i="4"/>
  <c r="O1172" i="4"/>
  <c r="O1171" i="4"/>
  <c r="O1170" i="4"/>
  <c r="O1169" i="4"/>
  <c r="O1168" i="4"/>
  <c r="O1167" i="4"/>
  <c r="O1166" i="4"/>
  <c r="O1165" i="4"/>
  <c r="O1164" i="4"/>
  <c r="O1163" i="4"/>
  <c r="O1162" i="4"/>
  <c r="O1161" i="4"/>
  <c r="O1160" i="4"/>
  <c r="O1159" i="4"/>
  <c r="O1158" i="4"/>
  <c r="O1157" i="4"/>
  <c r="O1156" i="4"/>
  <c r="O1155" i="4"/>
  <c r="O1154" i="4"/>
  <c r="O1153" i="4"/>
  <c r="O1152" i="4"/>
  <c r="O1151" i="4"/>
  <c r="O1150" i="4"/>
  <c r="O1149" i="4"/>
  <c r="O1148" i="4"/>
  <c r="O1147" i="4"/>
  <c r="O1146" i="4"/>
  <c r="O1145" i="4"/>
  <c r="O1144" i="4"/>
  <c r="O1143" i="4"/>
  <c r="O1142" i="4"/>
  <c r="O1141" i="4"/>
  <c r="O1140" i="4"/>
  <c r="O1139" i="4"/>
  <c r="O1138" i="4"/>
  <c r="O1137" i="4"/>
  <c r="O1136" i="4"/>
  <c r="O1135" i="4"/>
  <c r="O1134" i="4"/>
  <c r="O1133" i="4"/>
  <c r="O1132" i="4"/>
  <c r="O1131" i="4"/>
  <c r="O1130" i="4"/>
  <c r="O1129" i="4"/>
  <c r="O1128" i="4"/>
  <c r="O1127" i="4"/>
  <c r="O1126" i="4"/>
  <c r="O1125" i="4"/>
  <c r="O1124" i="4"/>
  <c r="O1123" i="4"/>
  <c r="O1122" i="4"/>
  <c r="O1121" i="4"/>
  <c r="O1120" i="4"/>
  <c r="O1119" i="4"/>
  <c r="O1118" i="4"/>
  <c r="O1117" i="4"/>
  <c r="O1116" i="4"/>
  <c r="O1115" i="4"/>
  <c r="O1114" i="4"/>
  <c r="O1113" i="4"/>
  <c r="O1112" i="4"/>
  <c r="O1111" i="4"/>
  <c r="O1110" i="4"/>
  <c r="O1109" i="4"/>
  <c r="O1108" i="4"/>
  <c r="O1107" i="4"/>
  <c r="O1106" i="4"/>
  <c r="O1105" i="4"/>
  <c r="O1104" i="4"/>
  <c r="O1103" i="4"/>
  <c r="O1102" i="4"/>
  <c r="O1101" i="4"/>
  <c r="O1100" i="4"/>
  <c r="O1099" i="4"/>
  <c r="O1098" i="4"/>
  <c r="O1097" i="4"/>
  <c r="O1096" i="4"/>
  <c r="O1095" i="4"/>
  <c r="O1094" i="4"/>
  <c r="O1093" i="4"/>
  <c r="O1092" i="4"/>
  <c r="O1091" i="4"/>
  <c r="O1090" i="4"/>
  <c r="O1089" i="4"/>
  <c r="O1088" i="4"/>
  <c r="O1087" i="4"/>
  <c r="O1086" i="4"/>
  <c r="O1085" i="4"/>
  <c r="O1084" i="4"/>
  <c r="O1083" i="4"/>
  <c r="O1082" i="4"/>
  <c r="O1081" i="4"/>
  <c r="O1080" i="4"/>
  <c r="O1079" i="4"/>
  <c r="O1078" i="4"/>
  <c r="O1077" i="4"/>
  <c r="O1076" i="4"/>
  <c r="O1075" i="4"/>
  <c r="O1074" i="4"/>
  <c r="O1073" i="4"/>
  <c r="O1072" i="4"/>
  <c r="O1071" i="4"/>
  <c r="O1070" i="4"/>
  <c r="O1069" i="4"/>
  <c r="O1068" i="4"/>
  <c r="O1067" i="4"/>
  <c r="O1066" i="4"/>
  <c r="O1065" i="4"/>
  <c r="O1064" i="4"/>
  <c r="O1063" i="4"/>
  <c r="O1062" i="4"/>
  <c r="O1061" i="4"/>
  <c r="O1060" i="4"/>
  <c r="O1059" i="4"/>
  <c r="O1058" i="4"/>
  <c r="O1057" i="4"/>
  <c r="O1056" i="4"/>
  <c r="O1055" i="4"/>
  <c r="O1054" i="4"/>
  <c r="O1053" i="4"/>
  <c r="O1052" i="4"/>
  <c r="O1051" i="4"/>
  <c r="O1050" i="4"/>
  <c r="O1049" i="4"/>
  <c r="O1048" i="4"/>
  <c r="O1047" i="4"/>
  <c r="O1046" i="4"/>
  <c r="O1045" i="4"/>
  <c r="O1044" i="4"/>
  <c r="O1043" i="4"/>
  <c r="O1042" i="4"/>
  <c r="O1041" i="4"/>
  <c r="O1040" i="4"/>
  <c r="O1039" i="4"/>
  <c r="O1038" i="4"/>
  <c r="O1037" i="4"/>
  <c r="O1036" i="4"/>
  <c r="O1035" i="4"/>
  <c r="O1034" i="4"/>
  <c r="O1033" i="4"/>
  <c r="O1032" i="4"/>
  <c r="O1031" i="4"/>
  <c r="O1030" i="4"/>
  <c r="O1029" i="4"/>
  <c r="O1028" i="4"/>
  <c r="O1027" i="4"/>
  <c r="O1026" i="4"/>
  <c r="O1025" i="4"/>
  <c r="O1024" i="4"/>
  <c r="O1023" i="4"/>
  <c r="O1022" i="4"/>
  <c r="O1021" i="4"/>
  <c r="O1020" i="4"/>
  <c r="O1019" i="4"/>
  <c r="O1018" i="4"/>
  <c r="O1017" i="4"/>
  <c r="O1016" i="4"/>
  <c r="O1015" i="4"/>
  <c r="O1014" i="4"/>
  <c r="O1013" i="4"/>
  <c r="O1012" i="4"/>
  <c r="O1011" i="4"/>
  <c r="O1010" i="4"/>
  <c r="O1009" i="4"/>
  <c r="O1008" i="4"/>
  <c r="O1007" i="4"/>
  <c r="O1006" i="4"/>
  <c r="O1005" i="4"/>
  <c r="O1004" i="4"/>
  <c r="O1003" i="4"/>
  <c r="O1002" i="4"/>
  <c r="O1001" i="4"/>
  <c r="O1000" i="4"/>
  <c r="O999" i="4"/>
  <c r="O998" i="4"/>
  <c r="O997" i="4"/>
  <c r="O996" i="4"/>
  <c r="O995" i="4"/>
  <c r="O994" i="4"/>
  <c r="O993" i="4"/>
  <c r="O992" i="4"/>
  <c r="O991" i="4"/>
  <c r="O990" i="4"/>
  <c r="O989" i="4"/>
  <c r="O988" i="4"/>
  <c r="O987" i="4"/>
  <c r="O986" i="4"/>
  <c r="O985" i="4"/>
  <c r="O984" i="4"/>
  <c r="O983" i="4"/>
  <c r="O982" i="4"/>
  <c r="O981" i="4"/>
  <c r="O980" i="4"/>
  <c r="O979" i="4"/>
  <c r="O978" i="4"/>
  <c r="O977" i="4"/>
  <c r="O976" i="4"/>
  <c r="O975" i="4"/>
  <c r="O974" i="4"/>
  <c r="O973" i="4"/>
  <c r="O972" i="4"/>
  <c r="O971" i="4"/>
  <c r="O970" i="4"/>
  <c r="O969" i="4"/>
  <c r="O968" i="4"/>
  <c r="O967" i="4"/>
  <c r="O966" i="4"/>
  <c r="O965" i="4"/>
  <c r="O964" i="4"/>
  <c r="O963" i="4"/>
  <c r="O962" i="4"/>
  <c r="O961" i="4"/>
  <c r="O960" i="4"/>
  <c r="O959" i="4"/>
  <c r="O958" i="4"/>
  <c r="O957" i="4"/>
  <c r="O956" i="4"/>
  <c r="O955" i="4"/>
  <c r="O954" i="4"/>
  <c r="O953" i="4"/>
  <c r="O952" i="4"/>
  <c r="O951" i="4"/>
  <c r="O950" i="4"/>
  <c r="O949" i="4"/>
  <c r="O948" i="4"/>
  <c r="O947" i="4"/>
  <c r="O946" i="4"/>
  <c r="O945" i="4"/>
  <c r="O944" i="4"/>
  <c r="O943" i="4"/>
  <c r="O942" i="4"/>
  <c r="O941" i="4"/>
  <c r="O940" i="4"/>
  <c r="O939" i="4"/>
  <c r="O938" i="4"/>
  <c r="O937" i="4"/>
  <c r="O936" i="4"/>
  <c r="O935" i="4"/>
  <c r="O934" i="4"/>
  <c r="O933" i="4"/>
  <c r="O932" i="4"/>
  <c r="O931" i="4"/>
  <c r="O930" i="4"/>
  <c r="O929" i="4"/>
  <c r="O928" i="4"/>
  <c r="O927" i="4"/>
  <c r="O926" i="4"/>
  <c r="O925" i="4"/>
  <c r="O924" i="4"/>
  <c r="O923" i="4"/>
  <c r="O922" i="4"/>
  <c r="O921" i="4"/>
  <c r="O920" i="4"/>
  <c r="O919" i="4"/>
  <c r="O918" i="4"/>
  <c r="O917" i="4"/>
  <c r="O916" i="4"/>
  <c r="O915" i="4"/>
  <c r="O914" i="4"/>
  <c r="O913" i="4"/>
  <c r="O912" i="4"/>
  <c r="O911" i="4"/>
  <c r="O910" i="4"/>
  <c r="O909" i="4"/>
  <c r="O908" i="4"/>
  <c r="O907" i="4"/>
  <c r="O906" i="4"/>
  <c r="O905" i="4"/>
  <c r="O904" i="4"/>
  <c r="O903" i="4"/>
  <c r="O902" i="4"/>
  <c r="O901" i="4"/>
  <c r="O900" i="4"/>
  <c r="O899" i="4"/>
  <c r="O898" i="4"/>
  <c r="O897" i="4"/>
  <c r="O896" i="4"/>
  <c r="O895" i="4"/>
  <c r="O894" i="4"/>
  <c r="O893" i="4"/>
  <c r="O892" i="4"/>
  <c r="O891" i="4"/>
  <c r="O890" i="4"/>
  <c r="O889" i="4"/>
  <c r="O888" i="4"/>
  <c r="O887" i="4"/>
  <c r="O886" i="4"/>
  <c r="O885" i="4"/>
  <c r="O884" i="4"/>
  <c r="O883" i="4"/>
  <c r="O882" i="4"/>
  <c r="O881" i="4"/>
  <c r="O880" i="4"/>
  <c r="O879" i="4"/>
  <c r="O878" i="4"/>
  <c r="O877" i="4"/>
  <c r="O876" i="4"/>
  <c r="O875" i="4"/>
  <c r="O874" i="4"/>
  <c r="O873" i="4"/>
  <c r="O872" i="4"/>
  <c r="O871" i="4"/>
  <c r="O870" i="4"/>
  <c r="O869" i="4"/>
  <c r="O868" i="4"/>
  <c r="O867" i="4"/>
  <c r="O866" i="4"/>
  <c r="O865" i="4"/>
  <c r="O864" i="4"/>
  <c r="O863" i="4"/>
  <c r="O862" i="4"/>
  <c r="O861" i="4"/>
  <c r="O860" i="4"/>
  <c r="O859" i="4"/>
  <c r="O858" i="4"/>
  <c r="O857" i="4"/>
  <c r="O856" i="4"/>
  <c r="O855" i="4"/>
  <c r="O854" i="4"/>
  <c r="O853" i="4"/>
  <c r="O852" i="4"/>
  <c r="O851" i="4"/>
  <c r="O850" i="4"/>
  <c r="O849" i="4"/>
  <c r="O848" i="4"/>
  <c r="O847" i="4"/>
  <c r="O846" i="4"/>
  <c r="O845" i="4"/>
  <c r="O844" i="4"/>
  <c r="O843" i="4"/>
  <c r="O842" i="4"/>
  <c r="O841" i="4"/>
  <c r="O840" i="4"/>
  <c r="O839" i="4"/>
  <c r="O838" i="4"/>
  <c r="O837" i="4"/>
  <c r="O836" i="4"/>
  <c r="O835" i="4"/>
  <c r="O834" i="4"/>
  <c r="O833" i="4"/>
  <c r="O832" i="4"/>
  <c r="O831" i="4"/>
  <c r="O830" i="4"/>
  <c r="O829" i="4"/>
  <c r="O828" i="4"/>
  <c r="O827" i="4"/>
  <c r="O826" i="4"/>
  <c r="O825" i="4"/>
  <c r="O824" i="4"/>
  <c r="O823" i="4"/>
  <c r="O822" i="4"/>
  <c r="O821" i="4"/>
  <c r="O820" i="4"/>
  <c r="O819" i="4"/>
  <c r="O818" i="4"/>
  <c r="O817" i="4"/>
  <c r="O816" i="4"/>
  <c r="O815" i="4"/>
  <c r="O814" i="4"/>
  <c r="O813" i="4"/>
  <c r="O812" i="4"/>
  <c r="O811" i="4"/>
  <c r="O810" i="4"/>
  <c r="O809" i="4"/>
  <c r="O808" i="4"/>
  <c r="O807" i="4"/>
  <c r="O806" i="4"/>
  <c r="O805" i="4"/>
  <c r="O804" i="4"/>
  <c r="O803" i="4"/>
  <c r="O802" i="4"/>
  <c r="O801" i="4"/>
  <c r="O800" i="4"/>
  <c r="O799" i="4"/>
  <c r="O798" i="4"/>
  <c r="O797" i="4"/>
  <c r="O796" i="4"/>
  <c r="O795" i="4"/>
  <c r="O794" i="4"/>
  <c r="O793" i="4"/>
  <c r="O792" i="4"/>
  <c r="O791" i="4"/>
  <c r="O790" i="4"/>
  <c r="O789" i="4"/>
  <c r="O788" i="4"/>
  <c r="O787" i="4"/>
  <c r="O786" i="4"/>
  <c r="O785" i="4"/>
  <c r="O784" i="4"/>
  <c r="O783" i="4"/>
  <c r="O782" i="4"/>
  <c r="O781" i="4"/>
  <c r="O780" i="4"/>
  <c r="O779" i="4"/>
  <c r="O778" i="4"/>
  <c r="O777" i="4"/>
  <c r="O776" i="4"/>
  <c r="O775" i="4"/>
  <c r="O774" i="4"/>
  <c r="O773" i="4"/>
  <c r="O772" i="4"/>
  <c r="O771" i="4"/>
  <c r="O770" i="4"/>
  <c r="O769" i="4"/>
  <c r="O768" i="4"/>
  <c r="O767" i="4"/>
  <c r="O766" i="4"/>
  <c r="O765" i="4"/>
  <c r="O764" i="4"/>
  <c r="O763" i="4"/>
  <c r="O762" i="4"/>
  <c r="O761" i="4"/>
  <c r="O760" i="4"/>
  <c r="O759" i="4"/>
  <c r="O758" i="4"/>
  <c r="O757" i="4"/>
  <c r="O756" i="4"/>
  <c r="O755" i="4"/>
  <c r="O754" i="4"/>
  <c r="O753" i="4"/>
  <c r="O752" i="4"/>
  <c r="O751" i="4"/>
  <c r="O750" i="4"/>
  <c r="O749" i="4"/>
  <c r="O748" i="4"/>
  <c r="O747" i="4"/>
  <c r="O746" i="4"/>
  <c r="O745" i="4"/>
  <c r="O744" i="4"/>
  <c r="O743" i="4"/>
  <c r="O742" i="4"/>
  <c r="O741" i="4"/>
  <c r="O740" i="4"/>
  <c r="O739" i="4"/>
  <c r="O738" i="4"/>
  <c r="O737" i="4"/>
  <c r="O736" i="4"/>
  <c r="O735" i="4"/>
  <c r="O734" i="4"/>
  <c r="O733" i="4"/>
  <c r="O732" i="4"/>
  <c r="O731" i="4"/>
  <c r="O730" i="4"/>
  <c r="O729" i="4"/>
  <c r="O728" i="4"/>
  <c r="O727" i="4"/>
  <c r="O726" i="4"/>
  <c r="O725" i="4"/>
  <c r="O724" i="4"/>
  <c r="O723" i="4"/>
  <c r="O722" i="4"/>
  <c r="O721" i="4"/>
  <c r="O720" i="4"/>
  <c r="O719" i="4"/>
  <c r="O718" i="4"/>
  <c r="O717" i="4"/>
  <c r="O716" i="4"/>
  <c r="O715" i="4"/>
  <c r="O714" i="4"/>
  <c r="O713" i="4"/>
  <c r="O712" i="4"/>
  <c r="O711" i="4"/>
  <c r="O710" i="4"/>
  <c r="O709" i="4"/>
  <c r="O708" i="4"/>
  <c r="O707" i="4"/>
  <c r="O706" i="4"/>
  <c r="O705" i="4"/>
  <c r="O704" i="4"/>
  <c r="O703" i="4"/>
  <c r="O702" i="4"/>
  <c r="O701" i="4"/>
  <c r="O700" i="4"/>
  <c r="O699" i="4"/>
  <c r="O698" i="4"/>
  <c r="O697" i="4"/>
  <c r="O696" i="4"/>
  <c r="O695" i="4"/>
  <c r="O694" i="4"/>
  <c r="O693" i="4"/>
  <c r="O692" i="4"/>
  <c r="O691" i="4"/>
  <c r="O690" i="4"/>
  <c r="O689" i="4"/>
  <c r="O688" i="4"/>
  <c r="O687" i="4"/>
  <c r="O686" i="4"/>
  <c r="O685" i="4"/>
  <c r="O684" i="4"/>
  <c r="O683" i="4"/>
  <c r="O682" i="4"/>
  <c r="O681" i="4"/>
  <c r="O680" i="4"/>
  <c r="O679" i="4"/>
  <c r="O678" i="4"/>
  <c r="O677" i="4"/>
  <c r="O676" i="4"/>
  <c r="O675" i="4"/>
  <c r="O674" i="4"/>
  <c r="O673" i="4"/>
  <c r="O672" i="4"/>
  <c r="O671" i="4"/>
  <c r="O670" i="4"/>
  <c r="O669" i="4"/>
  <c r="O668" i="4"/>
  <c r="O667" i="4"/>
  <c r="O666" i="4"/>
  <c r="O665" i="4"/>
  <c r="O664" i="4"/>
  <c r="O663" i="4"/>
  <c r="O662" i="4"/>
  <c r="O661" i="4"/>
  <c r="O660" i="4"/>
  <c r="O659" i="4"/>
  <c r="O658" i="4"/>
  <c r="O657" i="4"/>
  <c r="O656" i="4"/>
  <c r="O655" i="4"/>
  <c r="O654" i="4"/>
  <c r="O653" i="4"/>
  <c r="O652" i="4"/>
  <c r="O651" i="4"/>
  <c r="O650" i="4"/>
  <c r="O649" i="4"/>
  <c r="O648" i="4"/>
  <c r="O647" i="4"/>
  <c r="O646" i="4"/>
  <c r="O645" i="4"/>
  <c r="O644" i="4"/>
  <c r="O643" i="4"/>
  <c r="O642" i="4"/>
  <c r="O641" i="4"/>
  <c r="O640" i="4"/>
  <c r="O639" i="4"/>
  <c r="O638" i="4"/>
  <c r="O637" i="4"/>
  <c r="O636" i="4"/>
  <c r="O635" i="4"/>
  <c r="O634" i="4"/>
  <c r="O633" i="4"/>
  <c r="O632" i="4"/>
  <c r="O631" i="4"/>
  <c r="O630" i="4"/>
  <c r="O629" i="4"/>
  <c r="O628" i="4"/>
  <c r="O627" i="4"/>
  <c r="O626" i="4"/>
  <c r="O625" i="4"/>
  <c r="O624" i="4"/>
  <c r="O623" i="4"/>
  <c r="O622" i="4"/>
  <c r="O621" i="4"/>
  <c r="O620" i="4"/>
  <c r="O619" i="4"/>
  <c r="O618" i="4"/>
  <c r="O617" i="4"/>
  <c r="O616" i="4"/>
  <c r="O615" i="4"/>
  <c r="O614" i="4"/>
  <c r="O613" i="4"/>
  <c r="O612" i="4"/>
  <c r="O611" i="4"/>
  <c r="O610" i="4"/>
  <c r="O609" i="4"/>
  <c r="O608" i="4"/>
  <c r="O607" i="4"/>
  <c r="O606" i="4"/>
  <c r="O605" i="4"/>
  <c r="O604" i="4"/>
  <c r="O603" i="4"/>
  <c r="O602" i="4"/>
  <c r="O601" i="4"/>
  <c r="O600" i="4"/>
  <c r="O599" i="4"/>
  <c r="O598" i="4"/>
  <c r="O597" i="4"/>
  <c r="O596" i="4"/>
  <c r="O595" i="4"/>
  <c r="O594" i="4"/>
  <c r="O593" i="4"/>
  <c r="O592" i="4"/>
  <c r="O591" i="4"/>
  <c r="O590" i="4"/>
  <c r="O589" i="4"/>
  <c r="O588" i="4"/>
  <c r="O587" i="4"/>
  <c r="O586" i="4"/>
  <c r="O585" i="4"/>
  <c r="O584" i="4"/>
  <c r="O583" i="4"/>
  <c r="O582" i="4"/>
  <c r="O581" i="4"/>
  <c r="O580" i="4"/>
  <c r="O579" i="4"/>
  <c r="O578" i="4"/>
  <c r="O577" i="4"/>
  <c r="O576" i="4"/>
  <c r="O575" i="4"/>
  <c r="O574" i="4"/>
  <c r="O573" i="4"/>
  <c r="O572" i="4"/>
  <c r="O571" i="4"/>
  <c r="O570" i="4"/>
  <c r="O569" i="4"/>
  <c r="O568" i="4"/>
  <c r="O567" i="4"/>
  <c r="O566" i="4"/>
  <c r="O565" i="4"/>
  <c r="O564" i="4"/>
  <c r="O563" i="4"/>
  <c r="O562" i="4"/>
  <c r="O561" i="4"/>
  <c r="O560" i="4"/>
  <c r="O559" i="4"/>
  <c r="O558" i="4"/>
  <c r="O557" i="4"/>
  <c r="O556" i="4"/>
  <c r="O555" i="4"/>
  <c r="O554" i="4"/>
  <c r="O553" i="4"/>
  <c r="O552" i="4"/>
  <c r="O551" i="4"/>
  <c r="O550" i="4"/>
  <c r="O549" i="4"/>
  <c r="O548" i="4"/>
  <c r="O547" i="4"/>
  <c r="O546" i="4"/>
  <c r="O545" i="4"/>
  <c r="O544" i="4"/>
  <c r="O543" i="4"/>
  <c r="O542" i="4"/>
  <c r="O541" i="4"/>
  <c r="O540" i="4"/>
  <c r="O539" i="4"/>
  <c r="O538" i="4"/>
  <c r="O537" i="4"/>
  <c r="O536" i="4"/>
  <c r="O535" i="4"/>
  <c r="O534" i="4"/>
  <c r="O533" i="4"/>
  <c r="O532" i="4"/>
  <c r="O531" i="4"/>
  <c r="O530" i="4"/>
  <c r="O529" i="4"/>
  <c r="O528" i="4"/>
  <c r="O527" i="4"/>
  <c r="O526" i="4"/>
  <c r="O525" i="4"/>
  <c r="O524" i="4"/>
  <c r="O523" i="4"/>
  <c r="O522" i="4"/>
  <c r="O521" i="4"/>
  <c r="O520" i="4"/>
  <c r="O519" i="4"/>
  <c r="O518" i="4"/>
  <c r="O517" i="4"/>
  <c r="O516" i="4"/>
  <c r="O515" i="4"/>
  <c r="O514" i="4"/>
  <c r="O513" i="4"/>
  <c r="O512" i="4"/>
  <c r="O511" i="4"/>
  <c r="O510" i="4"/>
  <c r="O509" i="4"/>
  <c r="O508" i="4"/>
  <c r="O507" i="4"/>
  <c r="O506" i="4"/>
  <c r="O505" i="4"/>
  <c r="O504" i="4"/>
  <c r="O503" i="4"/>
  <c r="O502" i="4"/>
  <c r="O501" i="4"/>
  <c r="O500" i="4"/>
  <c r="O499" i="4"/>
  <c r="O498" i="4"/>
  <c r="O497" i="4"/>
  <c r="O496" i="4"/>
  <c r="O495" i="4"/>
  <c r="O494" i="4"/>
  <c r="O493" i="4"/>
  <c r="O492" i="4"/>
  <c r="O491" i="4"/>
  <c r="O490" i="4"/>
  <c r="O489" i="4"/>
  <c r="O488" i="4"/>
  <c r="O487" i="4"/>
  <c r="O486" i="4"/>
  <c r="O485" i="4"/>
  <c r="O484" i="4"/>
  <c r="O483" i="4"/>
  <c r="O482" i="4"/>
  <c r="O481" i="4"/>
  <c r="O480" i="4"/>
  <c r="O479" i="4"/>
  <c r="O478" i="4"/>
  <c r="O477" i="4"/>
  <c r="O476" i="4"/>
  <c r="O475" i="4"/>
  <c r="O474" i="4"/>
  <c r="O473" i="4"/>
  <c r="O472" i="4"/>
  <c r="O471" i="4"/>
  <c r="O470" i="4"/>
  <c r="O469" i="4"/>
  <c r="O468" i="4"/>
  <c r="O467" i="4"/>
  <c r="O466" i="4"/>
  <c r="O465" i="4"/>
  <c r="O464" i="4"/>
  <c r="O463" i="4"/>
  <c r="O462" i="4"/>
  <c r="O461" i="4"/>
  <c r="O460" i="4"/>
  <c r="O459" i="4"/>
  <c r="O458" i="4"/>
  <c r="O457" i="4"/>
  <c r="O456" i="4"/>
  <c r="O455" i="4"/>
  <c r="O454" i="4"/>
  <c r="O453" i="4"/>
  <c r="O452" i="4"/>
  <c r="O451" i="4"/>
  <c r="O450" i="4"/>
  <c r="O449" i="4"/>
  <c r="O448" i="4"/>
  <c r="O447" i="4"/>
  <c r="O446" i="4"/>
  <c r="O445" i="4"/>
  <c r="O444" i="4"/>
  <c r="O443" i="4"/>
  <c r="O442" i="4"/>
  <c r="O441" i="4"/>
  <c r="O440" i="4"/>
  <c r="O439" i="4"/>
  <c r="O438" i="4"/>
  <c r="O437" i="4"/>
  <c r="O436" i="4"/>
  <c r="O435" i="4"/>
  <c r="O434" i="4"/>
  <c r="O433" i="4"/>
  <c r="O432" i="4"/>
  <c r="O431" i="4"/>
  <c r="O430" i="4"/>
  <c r="O429" i="4"/>
  <c r="O428" i="4"/>
  <c r="O427" i="4"/>
  <c r="O426" i="4"/>
  <c r="O425" i="4"/>
  <c r="O424" i="4"/>
  <c r="O423" i="4"/>
  <c r="O422" i="4"/>
  <c r="O421" i="4"/>
  <c r="O420" i="4"/>
  <c r="O419" i="4"/>
  <c r="O418" i="4"/>
  <c r="O417" i="4"/>
  <c r="O416" i="4"/>
  <c r="O415" i="4"/>
  <c r="O414" i="4"/>
  <c r="O413" i="4"/>
  <c r="O412" i="4"/>
  <c r="O411" i="4"/>
  <c r="O410" i="4"/>
  <c r="O409" i="4"/>
  <c r="O408" i="4"/>
  <c r="O407" i="4"/>
  <c r="O406" i="4"/>
  <c r="O405" i="4"/>
  <c r="O404" i="4"/>
  <c r="O403" i="4"/>
  <c r="O402" i="4"/>
  <c r="O401" i="4"/>
  <c r="O400" i="4"/>
  <c r="O399" i="4"/>
  <c r="O398" i="4"/>
  <c r="O397" i="4"/>
  <c r="O396" i="4"/>
  <c r="O395" i="4"/>
  <c r="O394" i="4"/>
  <c r="O393" i="4"/>
  <c r="O392" i="4"/>
  <c r="O391" i="4"/>
  <c r="O390" i="4"/>
  <c r="O389" i="4"/>
  <c r="O388" i="4"/>
  <c r="O387" i="4"/>
  <c r="O386" i="4"/>
  <c r="O385" i="4"/>
  <c r="O384" i="4"/>
  <c r="O383" i="4"/>
  <c r="O382" i="4"/>
  <c r="O381" i="4"/>
  <c r="O380" i="4"/>
  <c r="O379" i="4"/>
  <c r="O378" i="4"/>
  <c r="O377" i="4"/>
  <c r="O376" i="4"/>
  <c r="O375" i="4"/>
  <c r="O374" i="4"/>
  <c r="O373" i="4"/>
  <c r="O372" i="4"/>
  <c r="O371" i="4"/>
  <c r="O370" i="4"/>
  <c r="O369" i="4"/>
  <c r="O368" i="4"/>
  <c r="O367" i="4"/>
  <c r="O366" i="4"/>
  <c r="O365" i="4"/>
  <c r="O364" i="4"/>
  <c r="O363" i="4"/>
  <c r="O362" i="4"/>
  <c r="O361" i="4"/>
  <c r="O360" i="4"/>
  <c r="O359" i="4"/>
  <c r="O358" i="4"/>
  <c r="O357" i="4"/>
  <c r="O356" i="4"/>
  <c r="O355" i="4"/>
  <c r="O354" i="4"/>
  <c r="O353" i="4"/>
  <c r="O352" i="4"/>
  <c r="O351" i="4"/>
  <c r="O350" i="4"/>
  <c r="O349" i="4"/>
  <c r="O348" i="4"/>
  <c r="O347" i="4"/>
  <c r="O346" i="4"/>
  <c r="O345" i="4"/>
  <c r="O344" i="4"/>
  <c r="O343" i="4"/>
  <c r="O342" i="4"/>
  <c r="O341" i="4"/>
  <c r="O340" i="4"/>
  <c r="O339" i="4"/>
  <c r="O338" i="4"/>
  <c r="O337" i="4"/>
  <c r="O336" i="4"/>
  <c r="O335" i="4"/>
  <c r="O334" i="4"/>
  <c r="O333" i="4"/>
  <c r="O332" i="4"/>
  <c r="O331" i="4"/>
  <c r="O330" i="4"/>
  <c r="O329" i="4"/>
  <c r="O328" i="4"/>
  <c r="O327" i="4"/>
  <c r="O326" i="4"/>
  <c r="O325" i="4"/>
  <c r="O324" i="4"/>
  <c r="O323" i="4"/>
  <c r="O322" i="4"/>
  <c r="O321" i="4"/>
  <c r="O320" i="4"/>
  <c r="O319" i="4"/>
  <c r="O318" i="4"/>
  <c r="O317" i="4"/>
  <c r="O316" i="4"/>
  <c r="O315" i="4"/>
  <c r="O314" i="4"/>
  <c r="O313" i="4"/>
  <c r="O312" i="4"/>
  <c r="O311" i="4"/>
  <c r="O310" i="4"/>
  <c r="O309" i="4"/>
  <c r="O308" i="4"/>
  <c r="O307" i="4"/>
  <c r="O306" i="4"/>
  <c r="O305" i="4"/>
  <c r="O304" i="4"/>
  <c r="O303" i="4"/>
  <c r="O302" i="4"/>
  <c r="O301" i="4"/>
  <c r="O300" i="4"/>
  <c r="O299" i="4"/>
  <c r="O298" i="4"/>
  <c r="O297" i="4"/>
  <c r="O296" i="4"/>
  <c r="O295" i="4"/>
  <c r="O294" i="4"/>
  <c r="O293" i="4"/>
  <c r="O292" i="4"/>
  <c r="O291" i="4"/>
  <c r="O290" i="4"/>
  <c r="O289" i="4"/>
  <c r="O288" i="4"/>
  <c r="O287" i="4"/>
  <c r="O286" i="4"/>
  <c r="O285" i="4"/>
  <c r="O284" i="4"/>
  <c r="O283" i="4"/>
  <c r="O282" i="4"/>
  <c r="O281" i="4"/>
  <c r="O280" i="4"/>
  <c r="O279" i="4"/>
  <c r="O278" i="4"/>
  <c r="O277" i="4"/>
  <c r="O276" i="4"/>
  <c r="O275" i="4"/>
  <c r="O274" i="4"/>
  <c r="O273" i="4"/>
  <c r="O272" i="4"/>
  <c r="O271" i="4"/>
  <c r="O270" i="4"/>
  <c r="O269" i="4"/>
  <c r="O268" i="4"/>
  <c r="O267" i="4"/>
  <c r="O266" i="4"/>
  <c r="O265" i="4"/>
  <c r="O264" i="4"/>
  <c r="O263" i="4"/>
  <c r="O262" i="4"/>
  <c r="O261" i="4"/>
  <c r="O260" i="4"/>
  <c r="O259" i="4"/>
  <c r="O258" i="4"/>
  <c r="O257" i="4"/>
  <c r="O256" i="4"/>
  <c r="O255" i="4"/>
  <c r="O254" i="4"/>
  <c r="O253" i="4"/>
  <c r="O252" i="4"/>
  <c r="O251" i="4"/>
  <c r="O250" i="4"/>
  <c r="O249" i="4"/>
  <c r="O248" i="4"/>
  <c r="O247" i="4"/>
  <c r="O246" i="4"/>
  <c r="O245" i="4"/>
  <c r="O244" i="4"/>
  <c r="O243" i="4"/>
  <c r="O242" i="4"/>
  <c r="O241" i="4"/>
  <c r="O240" i="4"/>
  <c r="O239" i="4"/>
  <c r="O238" i="4"/>
  <c r="O237" i="4"/>
  <c r="O236" i="4"/>
  <c r="O235" i="4"/>
  <c r="O234" i="4"/>
  <c r="O233" i="4"/>
  <c r="O232" i="4"/>
  <c r="O231" i="4"/>
  <c r="O230" i="4"/>
  <c r="O229" i="4"/>
  <c r="O228" i="4"/>
  <c r="O227" i="4"/>
  <c r="O226" i="4"/>
  <c r="O225" i="4"/>
  <c r="O224" i="4"/>
  <c r="O223" i="4"/>
  <c r="O222" i="4"/>
  <c r="O221" i="4"/>
  <c r="O220" i="4"/>
  <c r="O219" i="4"/>
  <c r="O218" i="4"/>
  <c r="O217" i="4"/>
  <c r="O216" i="4"/>
  <c r="O215" i="4"/>
  <c r="O214" i="4"/>
  <c r="O213" i="4"/>
  <c r="O212" i="4"/>
  <c r="O211" i="4"/>
  <c r="O210" i="4"/>
  <c r="O209" i="4"/>
  <c r="O208" i="4"/>
  <c r="O207" i="4"/>
  <c r="O206" i="4"/>
  <c r="O205" i="4"/>
  <c r="O204" i="4"/>
  <c r="O203" i="4"/>
  <c r="O202" i="4"/>
  <c r="O201" i="4"/>
  <c r="O200" i="4"/>
  <c r="O199" i="4"/>
  <c r="O198" i="4"/>
  <c r="O197" i="4"/>
  <c r="O196" i="4"/>
  <c r="O195" i="4"/>
  <c r="O194" i="4"/>
  <c r="O193" i="4"/>
  <c r="O192" i="4"/>
  <c r="O191" i="4"/>
  <c r="O190" i="4"/>
  <c r="O189" i="4"/>
  <c r="O188" i="4"/>
  <c r="O187" i="4"/>
  <c r="O186" i="4"/>
  <c r="O185" i="4"/>
  <c r="O184" i="4"/>
  <c r="O183" i="4"/>
  <c r="O182" i="4"/>
  <c r="O181" i="4"/>
  <c r="O180" i="4"/>
  <c r="O179" i="4"/>
  <c r="O178" i="4"/>
  <c r="O177" i="4"/>
  <c r="O176" i="4"/>
  <c r="O175" i="4"/>
  <c r="O174" i="4"/>
  <c r="O173" i="4"/>
  <c r="O172" i="4"/>
  <c r="O171" i="4"/>
  <c r="O170" i="4"/>
  <c r="O169" i="4"/>
  <c r="O168" i="4"/>
  <c r="O167" i="4"/>
  <c r="O166" i="4"/>
  <c r="O165" i="4"/>
  <c r="O164" i="4"/>
  <c r="O163" i="4"/>
  <c r="O162" i="4"/>
  <c r="O161" i="4"/>
  <c r="O160" i="4"/>
  <c r="O159" i="4"/>
  <c r="O158" i="4"/>
  <c r="O157" i="4"/>
  <c r="O156" i="4"/>
  <c r="O155" i="4"/>
  <c r="O154" i="4"/>
  <c r="O153" i="4"/>
  <c r="O152" i="4"/>
  <c r="O151" i="4"/>
  <c r="O150" i="4"/>
  <c r="O149" i="4"/>
  <c r="O148" i="4"/>
  <c r="O147" i="4"/>
  <c r="O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K1257" i="3"/>
  <c r="K1256" i="3"/>
  <c r="K1255" i="3"/>
  <c r="K1254" i="3"/>
  <c r="K1253" i="3"/>
  <c r="K1252" i="3"/>
  <c r="K1251" i="3"/>
  <c r="K1250" i="3"/>
  <c r="K1249" i="3"/>
  <c r="K1248" i="3"/>
  <c r="K1247" i="3"/>
  <c r="K1246" i="3"/>
  <c r="K1245" i="3"/>
  <c r="K1244" i="3"/>
  <c r="K1243" i="3"/>
  <c r="K1242" i="3"/>
  <c r="K1241" i="3"/>
  <c r="K1240" i="3"/>
  <c r="K1239" i="3"/>
  <c r="K1238" i="3"/>
  <c r="K1237" i="3"/>
  <c r="K1236" i="3"/>
  <c r="K1235" i="3"/>
  <c r="K1234" i="3"/>
  <c r="K1233" i="3"/>
  <c r="K1232" i="3"/>
  <c r="K1231" i="3"/>
  <c r="K1230" i="3"/>
  <c r="K1229" i="3"/>
  <c r="K1228" i="3"/>
  <c r="K1227" i="3"/>
  <c r="K1226" i="3"/>
  <c r="K1225" i="3"/>
  <c r="K1224" i="3"/>
  <c r="K1223" i="3"/>
  <c r="K1222" i="3"/>
  <c r="K1221" i="3"/>
  <c r="K1220" i="3"/>
  <c r="K1219" i="3"/>
  <c r="K1218" i="3"/>
  <c r="K1217" i="3"/>
  <c r="K1216" i="3"/>
  <c r="K1215" i="3"/>
  <c r="K1214" i="3"/>
  <c r="K1213" i="3"/>
  <c r="K1212" i="3"/>
  <c r="K1211" i="3"/>
  <c r="K1210" i="3"/>
  <c r="K1209" i="3"/>
  <c r="K1208" i="3"/>
  <c r="K1207" i="3"/>
  <c r="K1206" i="3"/>
  <c r="K1205" i="3"/>
  <c r="K1204" i="3"/>
  <c r="K1203" i="3"/>
  <c r="K1202" i="3"/>
  <c r="K1201" i="3"/>
  <c r="K1200" i="3"/>
  <c r="K1199" i="3"/>
  <c r="K1198" i="3"/>
  <c r="K1197" i="3"/>
  <c r="K1196" i="3"/>
  <c r="K1195" i="3"/>
  <c r="K1194" i="3"/>
  <c r="K1193" i="3"/>
  <c r="K1192" i="3"/>
  <c r="K1191" i="3"/>
  <c r="K1190" i="3"/>
  <c r="K1189" i="3"/>
  <c r="K1188" i="3"/>
  <c r="K1187" i="3"/>
  <c r="K1186" i="3"/>
  <c r="K1185" i="3"/>
  <c r="K1184" i="3"/>
  <c r="K1183" i="3"/>
  <c r="K1182" i="3"/>
  <c r="K1181" i="3"/>
  <c r="K1180" i="3"/>
  <c r="K1179" i="3"/>
  <c r="K1178" i="3"/>
  <c r="K1177" i="3"/>
  <c r="K1176" i="3"/>
  <c r="K1175" i="3"/>
  <c r="K1174" i="3"/>
  <c r="K1173" i="3"/>
  <c r="K1172" i="3"/>
  <c r="K1171" i="3"/>
  <c r="K1170" i="3"/>
  <c r="K1169" i="3"/>
  <c r="K1168" i="3"/>
  <c r="K1167" i="3"/>
  <c r="K1166" i="3"/>
  <c r="K1165" i="3"/>
  <c r="K1164" i="3"/>
  <c r="K1163" i="3"/>
  <c r="K1162" i="3"/>
  <c r="K1161" i="3"/>
  <c r="K1160" i="3"/>
  <c r="K1159" i="3"/>
  <c r="K1158" i="3"/>
  <c r="K1157" i="3"/>
  <c r="K1156" i="3"/>
  <c r="K1155" i="3"/>
  <c r="K1154" i="3"/>
  <c r="K1153" i="3"/>
  <c r="K1152" i="3"/>
  <c r="K1151" i="3"/>
  <c r="K1150" i="3"/>
  <c r="K1149" i="3"/>
  <c r="K1148" i="3"/>
  <c r="K1147" i="3"/>
  <c r="K1146" i="3"/>
  <c r="K1145" i="3"/>
  <c r="K1144" i="3"/>
  <c r="K1143" i="3"/>
  <c r="K1142" i="3"/>
  <c r="K1141" i="3"/>
  <c r="K1140" i="3"/>
  <c r="K1139" i="3"/>
  <c r="K1138" i="3"/>
  <c r="K1137" i="3"/>
  <c r="K1136" i="3"/>
  <c r="K1135" i="3"/>
  <c r="K1134" i="3"/>
  <c r="K1133" i="3"/>
  <c r="K1132" i="3"/>
  <c r="K1131" i="3"/>
  <c r="K1130" i="3"/>
  <c r="K1129" i="3"/>
  <c r="K1128" i="3"/>
  <c r="K1127" i="3"/>
  <c r="K1126" i="3"/>
  <c r="K1125" i="3"/>
  <c r="K1124" i="3"/>
  <c r="K1123" i="3"/>
  <c r="K1122" i="3"/>
  <c r="K1121" i="3"/>
  <c r="K1120" i="3"/>
  <c r="K1119" i="3"/>
  <c r="K1118" i="3"/>
  <c r="K1117" i="3"/>
  <c r="K1116" i="3"/>
  <c r="K1115" i="3"/>
  <c r="K1114" i="3"/>
  <c r="K1113" i="3"/>
  <c r="K1112" i="3"/>
  <c r="K1111" i="3"/>
  <c r="K1110" i="3"/>
  <c r="K1109" i="3"/>
  <c r="K1108" i="3"/>
  <c r="K1107" i="3"/>
  <c r="K1106" i="3"/>
  <c r="K1105" i="3"/>
  <c r="K1104" i="3"/>
  <c r="K1103" i="3"/>
  <c r="K1102" i="3"/>
  <c r="K1101" i="3"/>
  <c r="K1100" i="3"/>
  <c r="K1099" i="3"/>
  <c r="K1098" i="3"/>
  <c r="K1097" i="3"/>
  <c r="K1096" i="3"/>
  <c r="K1095" i="3"/>
  <c r="K1094" i="3"/>
  <c r="K1093" i="3"/>
  <c r="K1092" i="3"/>
  <c r="K1091" i="3"/>
  <c r="K1090" i="3"/>
  <c r="K1089" i="3"/>
  <c r="K1088" i="3"/>
  <c r="K1087" i="3"/>
  <c r="K1086" i="3"/>
  <c r="K1085" i="3"/>
  <c r="K1084" i="3"/>
  <c r="K1083" i="3"/>
  <c r="K1082" i="3"/>
  <c r="K1081" i="3"/>
  <c r="K1080" i="3"/>
  <c r="K1079" i="3"/>
  <c r="K1078" i="3"/>
  <c r="K1077" i="3"/>
  <c r="K1076" i="3"/>
  <c r="K1075" i="3"/>
  <c r="K1074" i="3"/>
  <c r="K1073" i="3"/>
  <c r="K1072" i="3"/>
  <c r="K1071" i="3"/>
  <c r="K1070" i="3"/>
  <c r="K1069" i="3"/>
  <c r="K1068" i="3"/>
  <c r="K1067" i="3"/>
  <c r="K1066" i="3"/>
  <c r="K1065" i="3"/>
  <c r="K1064" i="3"/>
  <c r="K1063" i="3"/>
  <c r="K1062" i="3"/>
  <c r="K1061" i="3"/>
  <c r="K1060" i="3"/>
  <c r="K1059" i="3"/>
  <c r="K1058" i="3"/>
  <c r="K1057" i="3"/>
  <c r="K1056" i="3"/>
  <c r="K1055" i="3"/>
  <c r="K1054" i="3"/>
  <c r="K1053" i="3"/>
  <c r="K1052" i="3"/>
  <c r="K1051" i="3"/>
  <c r="K1050" i="3"/>
  <c r="K1049" i="3"/>
  <c r="K1048" i="3"/>
  <c r="K1047" i="3"/>
  <c r="K1046" i="3"/>
  <c r="K1045" i="3"/>
  <c r="K1044" i="3"/>
  <c r="K1043" i="3"/>
  <c r="K1042" i="3"/>
  <c r="K1041" i="3"/>
  <c r="K1040" i="3"/>
  <c r="K1039" i="3"/>
  <c r="K1038" i="3"/>
  <c r="K1037" i="3"/>
  <c r="K1036" i="3"/>
  <c r="K1035" i="3"/>
  <c r="K1034" i="3"/>
  <c r="K1033" i="3"/>
  <c r="K1032" i="3"/>
  <c r="K1031" i="3"/>
  <c r="K1030" i="3"/>
  <c r="K1029" i="3"/>
  <c r="K1028" i="3"/>
  <c r="K1027" i="3"/>
  <c r="K1026" i="3"/>
  <c r="K1025" i="3"/>
  <c r="K1024" i="3"/>
  <c r="K1023" i="3"/>
  <c r="K1022" i="3"/>
  <c r="K1021" i="3"/>
  <c r="K1020" i="3"/>
  <c r="K1019" i="3"/>
  <c r="K1018" i="3"/>
  <c r="K1017" i="3"/>
  <c r="K1016" i="3"/>
  <c r="K1015" i="3"/>
  <c r="K1014" i="3"/>
  <c r="K1013" i="3"/>
  <c r="K1012" i="3"/>
  <c r="K1011" i="3"/>
  <c r="K1010" i="3"/>
  <c r="K1009" i="3"/>
  <c r="K1008" i="3"/>
  <c r="K1007" i="3"/>
  <c r="K1006" i="3"/>
  <c r="K1005" i="3"/>
  <c r="K1004" i="3"/>
  <c r="K1003" i="3"/>
  <c r="K1002" i="3"/>
  <c r="K1001" i="3"/>
  <c r="K1000" i="3"/>
  <c r="K999" i="3"/>
  <c r="K998" i="3"/>
  <c r="K997" i="3"/>
  <c r="K996" i="3"/>
  <c r="K995" i="3"/>
  <c r="K994" i="3"/>
  <c r="K993" i="3"/>
  <c r="K992" i="3"/>
  <c r="K991" i="3"/>
  <c r="K990" i="3"/>
  <c r="K989" i="3"/>
  <c r="K988" i="3"/>
  <c r="K987" i="3"/>
  <c r="K986" i="3"/>
  <c r="K985" i="3"/>
  <c r="K984" i="3"/>
  <c r="K983" i="3"/>
  <c r="K982" i="3"/>
  <c r="K981" i="3"/>
  <c r="K980" i="3"/>
  <c r="K979" i="3"/>
  <c r="K978" i="3"/>
  <c r="K977" i="3"/>
  <c r="K976" i="3"/>
  <c r="K975" i="3"/>
  <c r="K974" i="3"/>
  <c r="K973" i="3"/>
  <c r="K972" i="3"/>
  <c r="K971" i="3"/>
  <c r="K970" i="3"/>
  <c r="K969" i="3"/>
  <c r="K968" i="3"/>
  <c r="K967" i="3"/>
  <c r="K966" i="3"/>
  <c r="K965" i="3"/>
  <c r="K964" i="3"/>
  <c r="K963" i="3"/>
  <c r="K962" i="3"/>
  <c r="K961" i="3"/>
  <c r="K960" i="3"/>
  <c r="K959" i="3"/>
  <c r="K958" i="3"/>
  <c r="K957" i="3"/>
  <c r="K956" i="3"/>
  <c r="K955" i="3"/>
  <c r="K954" i="3"/>
  <c r="K953" i="3"/>
  <c r="K952" i="3"/>
  <c r="K951" i="3"/>
  <c r="K950" i="3"/>
  <c r="K949" i="3"/>
  <c r="K948" i="3"/>
  <c r="K947" i="3"/>
  <c r="K946" i="3"/>
  <c r="K945" i="3"/>
  <c r="K944" i="3"/>
  <c r="K943" i="3"/>
  <c r="K942" i="3"/>
  <c r="K941" i="3"/>
  <c r="K940" i="3"/>
  <c r="K939" i="3"/>
  <c r="K938" i="3"/>
  <c r="K937" i="3"/>
  <c r="K936" i="3"/>
  <c r="K935" i="3"/>
  <c r="K934" i="3"/>
  <c r="K933" i="3"/>
  <c r="K932" i="3"/>
  <c r="K931" i="3"/>
  <c r="K930" i="3"/>
  <c r="K929" i="3"/>
  <c r="K928" i="3"/>
  <c r="K927" i="3"/>
  <c r="K926" i="3"/>
  <c r="K925" i="3"/>
  <c r="K924" i="3"/>
  <c r="K923" i="3"/>
  <c r="K922" i="3"/>
  <c r="K921" i="3"/>
  <c r="K920" i="3"/>
  <c r="K919" i="3"/>
  <c r="K918" i="3"/>
  <c r="K917" i="3"/>
  <c r="K916" i="3"/>
  <c r="K915" i="3"/>
  <c r="K914" i="3"/>
  <c r="K913" i="3"/>
  <c r="K912" i="3"/>
  <c r="K911" i="3"/>
  <c r="K910" i="3"/>
  <c r="K909" i="3"/>
  <c r="K908" i="3"/>
  <c r="K907" i="3"/>
  <c r="K906" i="3"/>
  <c r="K905" i="3"/>
  <c r="K904" i="3"/>
  <c r="K903" i="3"/>
  <c r="K902" i="3"/>
  <c r="K901" i="3"/>
  <c r="K900" i="3"/>
  <c r="K899" i="3"/>
  <c r="K898" i="3"/>
  <c r="K897" i="3"/>
  <c r="K896" i="3"/>
  <c r="K895" i="3"/>
  <c r="K894" i="3"/>
  <c r="K893" i="3"/>
  <c r="K892" i="3"/>
  <c r="K891" i="3"/>
  <c r="K890" i="3"/>
  <c r="K889" i="3"/>
  <c r="K888" i="3"/>
  <c r="K887" i="3"/>
  <c r="K886" i="3"/>
  <c r="K885" i="3"/>
  <c r="K884" i="3"/>
  <c r="K883" i="3"/>
  <c r="K882" i="3"/>
  <c r="K881" i="3"/>
  <c r="K880" i="3"/>
  <c r="K879" i="3"/>
  <c r="K878" i="3"/>
  <c r="K877" i="3"/>
  <c r="K876" i="3"/>
  <c r="K875" i="3"/>
  <c r="K874" i="3"/>
  <c r="K873" i="3"/>
  <c r="K872" i="3"/>
  <c r="K871" i="3"/>
  <c r="K870" i="3"/>
  <c r="K869" i="3"/>
  <c r="K868" i="3"/>
  <c r="K867" i="3"/>
  <c r="K866" i="3"/>
  <c r="K865" i="3"/>
  <c r="K864" i="3"/>
  <c r="K863" i="3"/>
  <c r="K862" i="3"/>
  <c r="K861" i="3"/>
  <c r="K860" i="3"/>
  <c r="K859" i="3"/>
  <c r="K858" i="3"/>
  <c r="K857" i="3"/>
  <c r="K856" i="3"/>
  <c r="K855" i="3"/>
  <c r="K854" i="3"/>
  <c r="K853" i="3"/>
  <c r="K852" i="3"/>
  <c r="K851" i="3"/>
  <c r="K850" i="3"/>
  <c r="K849" i="3"/>
  <c r="K848" i="3"/>
  <c r="K847" i="3"/>
  <c r="K846" i="3"/>
  <c r="K845" i="3"/>
  <c r="K844" i="3"/>
  <c r="K843" i="3"/>
  <c r="K842" i="3"/>
  <c r="K841" i="3"/>
  <c r="K840" i="3"/>
  <c r="K839" i="3"/>
  <c r="K838" i="3"/>
  <c r="K837" i="3"/>
  <c r="K836" i="3"/>
  <c r="K835" i="3"/>
  <c r="K834" i="3"/>
  <c r="K833" i="3"/>
  <c r="K832" i="3"/>
  <c r="K831" i="3"/>
  <c r="K830" i="3"/>
  <c r="K829" i="3"/>
  <c r="K828" i="3"/>
  <c r="K827" i="3"/>
  <c r="K826" i="3"/>
  <c r="K825" i="3"/>
  <c r="K824" i="3"/>
  <c r="K823" i="3"/>
  <c r="K822" i="3"/>
  <c r="K821" i="3"/>
  <c r="K820" i="3"/>
  <c r="K819" i="3"/>
  <c r="K818" i="3"/>
  <c r="K817" i="3"/>
  <c r="K816" i="3"/>
  <c r="K815" i="3"/>
  <c r="K814" i="3"/>
  <c r="K813" i="3"/>
  <c r="K812" i="3"/>
  <c r="K811" i="3"/>
  <c r="K810" i="3"/>
  <c r="K809" i="3"/>
  <c r="K808" i="3"/>
  <c r="K807" i="3"/>
  <c r="K806" i="3"/>
  <c r="K805" i="3"/>
  <c r="K804" i="3"/>
  <c r="K803" i="3"/>
  <c r="K802" i="3"/>
  <c r="K801" i="3"/>
  <c r="K800" i="3"/>
  <c r="K799" i="3"/>
  <c r="K798" i="3"/>
  <c r="K797" i="3"/>
  <c r="K796" i="3"/>
  <c r="K795" i="3"/>
  <c r="K794" i="3"/>
  <c r="K793" i="3"/>
  <c r="K792" i="3"/>
  <c r="K791" i="3"/>
  <c r="K790" i="3"/>
  <c r="K789" i="3"/>
  <c r="K788" i="3"/>
  <c r="K787" i="3"/>
  <c r="K786" i="3"/>
  <c r="K785" i="3"/>
  <c r="K784" i="3"/>
  <c r="K783" i="3"/>
  <c r="K782" i="3"/>
  <c r="K781" i="3"/>
  <c r="K780" i="3"/>
  <c r="K779" i="3"/>
  <c r="K778" i="3"/>
  <c r="K777" i="3"/>
  <c r="K776" i="3"/>
  <c r="K775" i="3"/>
  <c r="K774" i="3"/>
  <c r="K773" i="3"/>
  <c r="K772" i="3"/>
  <c r="K771" i="3"/>
  <c r="K770" i="3"/>
  <c r="K769" i="3"/>
  <c r="K768" i="3"/>
  <c r="K767" i="3"/>
  <c r="K766" i="3"/>
  <c r="K765" i="3"/>
  <c r="K764" i="3"/>
  <c r="K763" i="3"/>
  <c r="K762" i="3"/>
  <c r="K761" i="3"/>
  <c r="K760" i="3"/>
  <c r="K759" i="3"/>
  <c r="K758" i="3"/>
  <c r="K757" i="3"/>
  <c r="K756" i="3"/>
  <c r="K755" i="3"/>
  <c r="K754" i="3"/>
  <c r="K753" i="3"/>
  <c r="K752" i="3"/>
  <c r="K751" i="3"/>
  <c r="K750" i="3"/>
  <c r="K749" i="3"/>
  <c r="K748" i="3"/>
  <c r="K747" i="3"/>
  <c r="K746" i="3"/>
  <c r="K745" i="3"/>
  <c r="K744" i="3"/>
  <c r="K743" i="3"/>
  <c r="K742" i="3"/>
  <c r="K741" i="3"/>
  <c r="K740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5" i="3"/>
  <c r="K724" i="3"/>
  <c r="K723" i="3"/>
  <c r="K722" i="3"/>
  <c r="K721" i="3"/>
  <c r="K720" i="3"/>
  <c r="K719" i="3"/>
  <c r="K718" i="3"/>
  <c r="K717" i="3"/>
  <c r="K716" i="3"/>
  <c r="K715" i="3"/>
  <c r="K714" i="3"/>
  <c r="K713" i="3"/>
  <c r="K712" i="3"/>
  <c r="K711" i="3"/>
  <c r="K710" i="3"/>
  <c r="K709" i="3"/>
  <c r="K708" i="3"/>
  <c r="K707" i="3"/>
  <c r="K706" i="3"/>
  <c r="K705" i="3"/>
  <c r="K704" i="3"/>
  <c r="K703" i="3"/>
  <c r="K702" i="3"/>
  <c r="K701" i="3"/>
  <c r="K700" i="3"/>
  <c r="K699" i="3"/>
  <c r="K698" i="3"/>
  <c r="K697" i="3"/>
  <c r="K696" i="3"/>
  <c r="K695" i="3"/>
  <c r="K694" i="3"/>
  <c r="K693" i="3"/>
  <c r="K692" i="3"/>
  <c r="K691" i="3"/>
  <c r="K690" i="3"/>
  <c r="K689" i="3"/>
  <c r="K688" i="3"/>
  <c r="K687" i="3"/>
  <c r="K686" i="3"/>
  <c r="K685" i="3"/>
  <c r="K684" i="3"/>
  <c r="K683" i="3"/>
  <c r="K682" i="3"/>
  <c r="K681" i="3"/>
  <c r="K680" i="3"/>
  <c r="K679" i="3"/>
  <c r="K678" i="3"/>
  <c r="K677" i="3"/>
  <c r="K676" i="3"/>
  <c r="K675" i="3"/>
  <c r="K674" i="3"/>
  <c r="K673" i="3"/>
  <c r="K672" i="3"/>
  <c r="K671" i="3"/>
  <c r="K670" i="3"/>
  <c r="K669" i="3"/>
  <c r="K668" i="3"/>
  <c r="K667" i="3"/>
  <c r="K666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2" i="3"/>
  <c r="K651" i="3"/>
  <c r="K650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K628" i="3"/>
  <c r="K627" i="3"/>
  <c r="K626" i="3"/>
  <c r="K625" i="3"/>
  <c r="K624" i="3"/>
  <c r="K623" i="3"/>
  <c r="K622" i="3"/>
  <c r="K621" i="3"/>
  <c r="K620" i="3"/>
  <c r="K619" i="3"/>
  <c r="K618" i="3"/>
  <c r="K617" i="3"/>
  <c r="K616" i="3"/>
  <c r="K615" i="3"/>
  <c r="K614" i="3"/>
  <c r="K613" i="3"/>
  <c r="K612" i="3"/>
  <c r="K611" i="3"/>
  <c r="K610" i="3"/>
  <c r="K609" i="3"/>
  <c r="K608" i="3"/>
  <c r="K607" i="3"/>
  <c r="K606" i="3"/>
  <c r="K605" i="3"/>
  <c r="K604" i="3"/>
  <c r="K603" i="3"/>
  <c r="K602" i="3"/>
  <c r="K601" i="3"/>
  <c r="K600" i="3"/>
  <c r="K599" i="3"/>
  <c r="K598" i="3"/>
  <c r="K597" i="3"/>
  <c r="K596" i="3"/>
  <c r="K595" i="3"/>
  <c r="K594" i="3"/>
  <c r="K593" i="3"/>
  <c r="K592" i="3"/>
  <c r="K591" i="3"/>
  <c r="K590" i="3"/>
  <c r="K589" i="3"/>
  <c r="K588" i="3"/>
  <c r="K587" i="3"/>
  <c r="K586" i="3"/>
  <c r="K585" i="3"/>
  <c r="K584" i="3"/>
  <c r="K583" i="3"/>
  <c r="K582" i="3"/>
  <c r="K581" i="3"/>
  <c r="K580" i="3"/>
  <c r="K579" i="3"/>
  <c r="K578" i="3"/>
  <c r="K577" i="3"/>
  <c r="K576" i="3"/>
  <c r="K575" i="3"/>
  <c r="K574" i="3"/>
  <c r="K573" i="3"/>
  <c r="K572" i="3"/>
  <c r="K571" i="3"/>
  <c r="K570" i="3"/>
  <c r="K569" i="3"/>
  <c r="K568" i="3"/>
  <c r="K567" i="3"/>
  <c r="K566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4" i="3"/>
  <c r="K543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I8299" i="2"/>
  <c r="I8298" i="2"/>
  <c r="I8297" i="2"/>
  <c r="I8296" i="2"/>
  <c r="I8295" i="2"/>
  <c r="I8294" i="2"/>
  <c r="I8293" i="2"/>
  <c r="I8292" i="2"/>
  <c r="I8291" i="2"/>
  <c r="I8290" i="2"/>
  <c r="I8289" i="2"/>
  <c r="I8288" i="2"/>
  <c r="I8287" i="2"/>
  <c r="I8286" i="2"/>
  <c r="I8285" i="2"/>
  <c r="I8284" i="2"/>
  <c r="I8283" i="2"/>
  <c r="I8282" i="2"/>
  <c r="I8281" i="2"/>
  <c r="I8280" i="2"/>
  <c r="I8279" i="2"/>
  <c r="I8278" i="2"/>
  <c r="I8277" i="2"/>
  <c r="I8276" i="2"/>
  <c r="I8275" i="2"/>
  <c r="I8274" i="2"/>
  <c r="I8273" i="2"/>
  <c r="I8272" i="2"/>
  <c r="I8271" i="2"/>
  <c r="I8270" i="2"/>
  <c r="I8269" i="2"/>
  <c r="I8268" i="2"/>
  <c r="I8267" i="2"/>
  <c r="I8266" i="2"/>
  <c r="I8265" i="2"/>
  <c r="I8264" i="2"/>
  <c r="I8263" i="2"/>
  <c r="I8262" i="2"/>
  <c r="I8261" i="2"/>
  <c r="I8260" i="2"/>
  <c r="I8259" i="2"/>
  <c r="I8258" i="2"/>
  <c r="I8257" i="2"/>
  <c r="I8256" i="2"/>
  <c r="I8255" i="2"/>
  <c r="I8254" i="2"/>
  <c r="I8253" i="2"/>
  <c r="I8252" i="2"/>
  <c r="I8251" i="2"/>
  <c r="I8250" i="2"/>
  <c r="I8249" i="2"/>
  <c r="I8248" i="2"/>
  <c r="I8247" i="2"/>
  <c r="I8246" i="2"/>
  <c r="I8245" i="2"/>
  <c r="I8244" i="2"/>
  <c r="I8243" i="2"/>
  <c r="I8242" i="2"/>
  <c r="I8241" i="2"/>
  <c r="I8240" i="2"/>
  <c r="I8239" i="2"/>
  <c r="I8238" i="2"/>
  <c r="I8237" i="2"/>
  <c r="I8236" i="2"/>
  <c r="I8235" i="2"/>
  <c r="I8234" i="2"/>
  <c r="I8233" i="2"/>
  <c r="I8232" i="2"/>
  <c r="I8231" i="2"/>
  <c r="I8230" i="2"/>
  <c r="I8229" i="2"/>
  <c r="I8228" i="2"/>
  <c r="I8227" i="2"/>
  <c r="I8226" i="2"/>
  <c r="I8225" i="2"/>
  <c r="I8224" i="2"/>
  <c r="I8223" i="2"/>
  <c r="I8222" i="2"/>
  <c r="I8221" i="2"/>
  <c r="I8220" i="2"/>
  <c r="I8219" i="2"/>
  <c r="I8218" i="2"/>
  <c r="I8217" i="2"/>
  <c r="I8216" i="2"/>
  <c r="I8215" i="2"/>
  <c r="I8214" i="2"/>
  <c r="I8213" i="2"/>
  <c r="I8212" i="2"/>
  <c r="I8211" i="2"/>
  <c r="I8210" i="2"/>
  <c r="I8209" i="2"/>
  <c r="I8208" i="2"/>
  <c r="I8207" i="2"/>
  <c r="I8206" i="2"/>
  <c r="I8205" i="2"/>
  <c r="I8204" i="2"/>
  <c r="I8203" i="2"/>
  <c r="I8202" i="2"/>
  <c r="I8201" i="2"/>
  <c r="I8200" i="2"/>
  <c r="I8199" i="2"/>
  <c r="I8198" i="2"/>
  <c r="I8197" i="2"/>
  <c r="I8196" i="2"/>
  <c r="I8195" i="2"/>
  <c r="I8194" i="2"/>
  <c r="I8193" i="2"/>
  <c r="I8192" i="2"/>
  <c r="I8191" i="2"/>
  <c r="I8190" i="2"/>
  <c r="I8189" i="2"/>
  <c r="I8188" i="2"/>
  <c r="I8187" i="2"/>
  <c r="I8186" i="2"/>
  <c r="I8185" i="2"/>
  <c r="I8184" i="2"/>
  <c r="I8183" i="2"/>
  <c r="I8182" i="2"/>
  <c r="I8181" i="2"/>
  <c r="I8180" i="2"/>
  <c r="I8179" i="2"/>
  <c r="I8178" i="2"/>
  <c r="I8177" i="2"/>
  <c r="I8176" i="2"/>
  <c r="I8175" i="2"/>
  <c r="I8174" i="2"/>
  <c r="I8173" i="2"/>
  <c r="I8172" i="2"/>
  <c r="I8171" i="2"/>
  <c r="I8170" i="2"/>
  <c r="I8169" i="2"/>
  <c r="I8168" i="2"/>
  <c r="I8167" i="2"/>
  <c r="I8166" i="2"/>
  <c r="I8165" i="2"/>
  <c r="I8164" i="2"/>
  <c r="I8163" i="2"/>
  <c r="I8162" i="2"/>
  <c r="I8161" i="2"/>
  <c r="I8160" i="2"/>
  <c r="I8159" i="2"/>
  <c r="I8158" i="2"/>
  <c r="I8157" i="2"/>
  <c r="I8156" i="2"/>
  <c r="I8155" i="2"/>
  <c r="I8154" i="2"/>
  <c r="I8153" i="2"/>
  <c r="I8152" i="2"/>
  <c r="I8151" i="2"/>
  <c r="I8150" i="2"/>
  <c r="I8149" i="2"/>
  <c r="I8148" i="2"/>
  <c r="I8147" i="2"/>
  <c r="I8146" i="2"/>
  <c r="I8145" i="2"/>
  <c r="I8144" i="2"/>
  <c r="I8143" i="2"/>
  <c r="I8142" i="2"/>
  <c r="I8141" i="2"/>
  <c r="I8140" i="2"/>
  <c r="I8139" i="2"/>
  <c r="I8138" i="2"/>
  <c r="I8137" i="2"/>
  <c r="I8136" i="2"/>
  <c r="I8135" i="2"/>
  <c r="I8134" i="2"/>
  <c r="I8133" i="2"/>
  <c r="I8132" i="2"/>
  <c r="I8131" i="2"/>
  <c r="I8130" i="2"/>
  <c r="I8129" i="2"/>
  <c r="I8128" i="2"/>
  <c r="I8127" i="2"/>
  <c r="I8126" i="2"/>
  <c r="I8125" i="2"/>
  <c r="I8124" i="2"/>
  <c r="I8123" i="2"/>
  <c r="I8122" i="2"/>
  <c r="I8121" i="2"/>
  <c r="I8120" i="2"/>
  <c r="I8119" i="2"/>
  <c r="I8118" i="2"/>
  <c r="I8117" i="2"/>
  <c r="I8116" i="2"/>
  <c r="I8115" i="2"/>
  <c r="I8114" i="2"/>
  <c r="I8113" i="2"/>
  <c r="I8112" i="2"/>
  <c r="I8111" i="2"/>
  <c r="I8110" i="2"/>
  <c r="I8109" i="2"/>
  <c r="I8108" i="2"/>
  <c r="I8107" i="2"/>
  <c r="I8106" i="2"/>
  <c r="I8105" i="2"/>
  <c r="I8104" i="2"/>
  <c r="I8103" i="2"/>
  <c r="I8102" i="2"/>
  <c r="I8101" i="2"/>
  <c r="I8100" i="2"/>
  <c r="I8099" i="2"/>
  <c r="I8098" i="2"/>
  <c r="I8097" i="2"/>
  <c r="I8096" i="2"/>
  <c r="I8095" i="2"/>
  <c r="I8094" i="2"/>
  <c r="I8093" i="2"/>
  <c r="I8092" i="2"/>
  <c r="I8091" i="2"/>
  <c r="I8090" i="2"/>
  <c r="I8089" i="2"/>
  <c r="I8088" i="2"/>
  <c r="I8087" i="2"/>
  <c r="I8086" i="2"/>
  <c r="I8085" i="2"/>
  <c r="I8084" i="2"/>
  <c r="I8083" i="2"/>
  <c r="I8082" i="2"/>
  <c r="I8081" i="2"/>
  <c r="I8080" i="2"/>
  <c r="I8079" i="2"/>
  <c r="I8078" i="2"/>
  <c r="I8077" i="2"/>
  <c r="I8076" i="2"/>
  <c r="I8075" i="2"/>
  <c r="I8074" i="2"/>
  <c r="I8073" i="2"/>
  <c r="I8072" i="2"/>
  <c r="I8071" i="2"/>
  <c r="I8070" i="2"/>
  <c r="I8069" i="2"/>
  <c r="I8068" i="2"/>
  <c r="I8067" i="2"/>
  <c r="I8066" i="2"/>
  <c r="I8065" i="2"/>
  <c r="I8064" i="2"/>
  <c r="I8063" i="2"/>
  <c r="I8062" i="2"/>
  <c r="I8061" i="2"/>
  <c r="I8060" i="2"/>
  <c r="I8059" i="2"/>
  <c r="I8058" i="2"/>
  <c r="I8057" i="2"/>
  <c r="I8056" i="2"/>
  <c r="I8055" i="2"/>
  <c r="I8054" i="2"/>
  <c r="I8053" i="2"/>
  <c r="I8052" i="2"/>
  <c r="I8051" i="2"/>
  <c r="I8050" i="2"/>
  <c r="I8049" i="2"/>
  <c r="I8048" i="2"/>
  <c r="I8047" i="2"/>
  <c r="I8046" i="2"/>
  <c r="I8045" i="2"/>
  <c r="I8044" i="2"/>
  <c r="I8043" i="2"/>
  <c r="I8042" i="2"/>
  <c r="I8041" i="2"/>
  <c r="I8040" i="2"/>
  <c r="I8039" i="2"/>
  <c r="I8038" i="2"/>
  <c r="I8037" i="2"/>
  <c r="I8036" i="2"/>
  <c r="I8035" i="2"/>
  <c r="I8034" i="2"/>
  <c r="I8033" i="2"/>
  <c r="I8032" i="2"/>
  <c r="I8031" i="2"/>
  <c r="I8030" i="2"/>
  <c r="I8029" i="2"/>
  <c r="I8028" i="2"/>
  <c r="I8027" i="2"/>
  <c r="I8026" i="2"/>
  <c r="I8025" i="2"/>
  <c r="I8024" i="2"/>
  <c r="I8023" i="2"/>
  <c r="I8022" i="2"/>
  <c r="I8021" i="2"/>
  <c r="I8020" i="2"/>
  <c r="I8019" i="2"/>
  <c r="I8018" i="2"/>
  <c r="I8017" i="2"/>
  <c r="I8016" i="2"/>
  <c r="I8015" i="2"/>
  <c r="I8014" i="2"/>
  <c r="I8013" i="2"/>
  <c r="I8012" i="2"/>
  <c r="I8011" i="2"/>
  <c r="I8010" i="2"/>
  <c r="I8009" i="2"/>
  <c r="I8008" i="2"/>
  <c r="I8007" i="2"/>
  <c r="I8006" i="2"/>
  <c r="I8005" i="2"/>
  <c r="I8004" i="2"/>
  <c r="I8003" i="2"/>
  <c r="I8002" i="2"/>
  <c r="I8001" i="2"/>
  <c r="I8000" i="2"/>
  <c r="I7999" i="2"/>
  <c r="I7998" i="2"/>
  <c r="I7997" i="2"/>
  <c r="I7996" i="2"/>
  <c r="I7995" i="2"/>
  <c r="I7994" i="2"/>
  <c r="I7993" i="2"/>
  <c r="I7992" i="2"/>
  <c r="I7991" i="2"/>
  <c r="I7990" i="2"/>
  <c r="I7989" i="2"/>
  <c r="I7988" i="2"/>
  <c r="I7987" i="2"/>
  <c r="I7986" i="2"/>
  <c r="I7985" i="2"/>
  <c r="I7984" i="2"/>
  <c r="I7983" i="2"/>
  <c r="I7982" i="2"/>
  <c r="I7981" i="2"/>
  <c r="I7980" i="2"/>
  <c r="I7979" i="2"/>
  <c r="I7978" i="2"/>
  <c r="I7977" i="2"/>
  <c r="I7976" i="2"/>
  <c r="I7975" i="2"/>
  <c r="I7974" i="2"/>
  <c r="I7973" i="2"/>
  <c r="I7972" i="2"/>
  <c r="I7971" i="2"/>
  <c r="I7970" i="2"/>
  <c r="I7969" i="2"/>
  <c r="I7968" i="2"/>
  <c r="I7967" i="2"/>
  <c r="I7966" i="2"/>
  <c r="I7965" i="2"/>
  <c r="I7964" i="2"/>
  <c r="I7963" i="2"/>
  <c r="I7962" i="2"/>
  <c r="I7961" i="2"/>
  <c r="I7960" i="2"/>
  <c r="I7959" i="2"/>
  <c r="I7958" i="2"/>
  <c r="I7957" i="2"/>
  <c r="I7956" i="2"/>
  <c r="I7955" i="2"/>
  <c r="I7954" i="2"/>
  <c r="I7953" i="2"/>
  <c r="I7952" i="2"/>
  <c r="I7951" i="2"/>
  <c r="I7950" i="2"/>
  <c r="I7949" i="2"/>
  <c r="I7948" i="2"/>
  <c r="I7947" i="2"/>
  <c r="I7946" i="2"/>
  <c r="I7945" i="2"/>
  <c r="I7944" i="2"/>
  <c r="I7943" i="2"/>
  <c r="I7942" i="2"/>
  <c r="I7941" i="2"/>
  <c r="I7940" i="2"/>
  <c r="I7939" i="2"/>
  <c r="I7938" i="2"/>
  <c r="I7937" i="2"/>
  <c r="I7936" i="2"/>
  <c r="I7935" i="2"/>
  <c r="I7934" i="2"/>
  <c r="I7933" i="2"/>
  <c r="I7932" i="2"/>
  <c r="I7931" i="2"/>
  <c r="I7930" i="2"/>
  <c r="I7929" i="2"/>
  <c r="I7928" i="2"/>
  <c r="I7927" i="2"/>
  <c r="I7926" i="2"/>
  <c r="I7925" i="2"/>
  <c r="I7924" i="2"/>
  <c r="I7923" i="2"/>
  <c r="I7922" i="2"/>
  <c r="I7921" i="2"/>
  <c r="I7920" i="2"/>
  <c r="I7919" i="2"/>
  <c r="I7918" i="2"/>
  <c r="I7917" i="2"/>
  <c r="I7916" i="2"/>
  <c r="I7915" i="2"/>
  <c r="I7914" i="2"/>
  <c r="I7913" i="2"/>
  <c r="I7912" i="2"/>
  <c r="I7911" i="2"/>
  <c r="I7910" i="2"/>
  <c r="I7909" i="2"/>
  <c r="I7908" i="2"/>
  <c r="I7907" i="2"/>
  <c r="I7906" i="2"/>
  <c r="I7905" i="2"/>
  <c r="I7904" i="2"/>
  <c r="I7903" i="2"/>
  <c r="I7902" i="2"/>
  <c r="I7901" i="2"/>
  <c r="I7900" i="2"/>
  <c r="I7899" i="2"/>
  <c r="I7898" i="2"/>
  <c r="I7897" i="2"/>
  <c r="I7896" i="2"/>
  <c r="I7895" i="2"/>
  <c r="I7894" i="2"/>
  <c r="I7893" i="2"/>
  <c r="I7892" i="2"/>
  <c r="I7891" i="2"/>
  <c r="I7890" i="2"/>
  <c r="I7889" i="2"/>
  <c r="I7888" i="2"/>
  <c r="I7887" i="2"/>
  <c r="I7886" i="2"/>
  <c r="I7885" i="2"/>
  <c r="I7884" i="2"/>
  <c r="I7883" i="2"/>
  <c r="I7882" i="2"/>
  <c r="I7881" i="2"/>
  <c r="I7880" i="2"/>
  <c r="I7879" i="2"/>
  <c r="I7878" i="2"/>
  <c r="I7877" i="2"/>
  <c r="I7876" i="2"/>
  <c r="I7875" i="2"/>
  <c r="I7874" i="2"/>
  <c r="I7873" i="2"/>
  <c r="I7872" i="2"/>
  <c r="I7871" i="2"/>
  <c r="I7870" i="2"/>
  <c r="I7869" i="2"/>
  <c r="I7868" i="2"/>
  <c r="I7867" i="2"/>
  <c r="I7866" i="2"/>
  <c r="I7865" i="2"/>
  <c r="I7864" i="2"/>
  <c r="I7863" i="2"/>
  <c r="I7862" i="2"/>
  <c r="I7861" i="2"/>
  <c r="I7860" i="2"/>
  <c r="I7859" i="2"/>
  <c r="I7858" i="2"/>
  <c r="I7857" i="2"/>
  <c r="I7856" i="2"/>
  <c r="I7855" i="2"/>
  <c r="I7854" i="2"/>
  <c r="I7853" i="2"/>
  <c r="I7852" i="2"/>
  <c r="I7851" i="2"/>
  <c r="I7850" i="2"/>
  <c r="I7849" i="2"/>
  <c r="I7848" i="2"/>
  <c r="I7847" i="2"/>
  <c r="I7846" i="2"/>
  <c r="I7845" i="2"/>
  <c r="I7844" i="2"/>
  <c r="I7843" i="2"/>
  <c r="I7842" i="2"/>
  <c r="I7841" i="2"/>
  <c r="I7840" i="2"/>
  <c r="I7839" i="2"/>
  <c r="I7838" i="2"/>
  <c r="I7837" i="2"/>
  <c r="I7836" i="2"/>
  <c r="I7835" i="2"/>
  <c r="I7834" i="2"/>
  <c r="I7833" i="2"/>
  <c r="I7832" i="2"/>
  <c r="I7831" i="2"/>
  <c r="I7830" i="2"/>
  <c r="I7829" i="2"/>
  <c r="I7828" i="2"/>
  <c r="I7827" i="2"/>
  <c r="I7826" i="2"/>
  <c r="I7825" i="2"/>
  <c r="I7824" i="2"/>
  <c r="I7823" i="2"/>
  <c r="I7822" i="2"/>
  <c r="I7821" i="2"/>
  <c r="I7820" i="2"/>
  <c r="I7819" i="2"/>
  <c r="I7818" i="2"/>
  <c r="I7817" i="2"/>
  <c r="I7816" i="2"/>
  <c r="I7815" i="2"/>
  <c r="I7814" i="2"/>
  <c r="I7813" i="2"/>
  <c r="I7812" i="2"/>
  <c r="I7811" i="2"/>
  <c r="I7810" i="2"/>
  <c r="I7809" i="2"/>
  <c r="I7808" i="2"/>
  <c r="I7807" i="2"/>
  <c r="I7806" i="2"/>
  <c r="I7805" i="2"/>
  <c r="I7804" i="2"/>
  <c r="I7803" i="2"/>
  <c r="I7802" i="2"/>
  <c r="I7801" i="2"/>
  <c r="I7800" i="2"/>
  <c r="I7799" i="2"/>
  <c r="I7798" i="2"/>
  <c r="I7797" i="2"/>
  <c r="I7796" i="2"/>
  <c r="I7795" i="2"/>
  <c r="I7794" i="2"/>
  <c r="I7793" i="2"/>
  <c r="I7792" i="2"/>
  <c r="I7791" i="2"/>
  <c r="I7790" i="2"/>
  <c r="I7789" i="2"/>
  <c r="I7788" i="2"/>
  <c r="I7787" i="2"/>
  <c r="I7786" i="2"/>
  <c r="I7785" i="2"/>
  <c r="I7784" i="2"/>
  <c r="I7783" i="2"/>
  <c r="I7782" i="2"/>
  <c r="I7781" i="2"/>
  <c r="I7780" i="2"/>
  <c r="I7779" i="2"/>
  <c r="I7778" i="2"/>
  <c r="I7777" i="2"/>
  <c r="I7776" i="2"/>
  <c r="I7775" i="2"/>
  <c r="I7774" i="2"/>
  <c r="I7773" i="2"/>
  <c r="I7772" i="2"/>
  <c r="I7771" i="2"/>
  <c r="I7770" i="2"/>
  <c r="I7769" i="2"/>
  <c r="I7768" i="2"/>
  <c r="I7767" i="2"/>
  <c r="I7766" i="2"/>
  <c r="I7765" i="2"/>
  <c r="I7764" i="2"/>
  <c r="I7763" i="2"/>
  <c r="I7762" i="2"/>
  <c r="I7761" i="2"/>
  <c r="I7760" i="2"/>
  <c r="I7759" i="2"/>
  <c r="I7758" i="2"/>
  <c r="I7757" i="2"/>
  <c r="I7756" i="2"/>
  <c r="I7755" i="2"/>
  <c r="I7754" i="2"/>
  <c r="I7753" i="2"/>
  <c r="I7752" i="2"/>
  <c r="I7751" i="2"/>
  <c r="I7750" i="2"/>
  <c r="I7749" i="2"/>
  <c r="I7748" i="2"/>
  <c r="I7747" i="2"/>
  <c r="I7746" i="2"/>
  <c r="I7745" i="2"/>
  <c r="I7744" i="2"/>
  <c r="I7743" i="2"/>
  <c r="I7742" i="2"/>
  <c r="I7741" i="2"/>
  <c r="I7740" i="2"/>
  <c r="I7739" i="2"/>
  <c r="I7738" i="2"/>
  <c r="I7737" i="2"/>
  <c r="I7736" i="2"/>
  <c r="I7735" i="2"/>
  <c r="I7734" i="2"/>
  <c r="I7733" i="2"/>
  <c r="I7732" i="2"/>
  <c r="I7731" i="2"/>
  <c r="I7730" i="2"/>
  <c r="I7729" i="2"/>
  <c r="I7728" i="2"/>
  <c r="I7727" i="2"/>
  <c r="I7726" i="2"/>
  <c r="I7725" i="2"/>
  <c r="I7724" i="2"/>
  <c r="I7723" i="2"/>
  <c r="I7722" i="2"/>
  <c r="I7721" i="2"/>
  <c r="I7720" i="2"/>
  <c r="I7719" i="2"/>
  <c r="I7718" i="2"/>
  <c r="I7717" i="2"/>
  <c r="I7716" i="2"/>
  <c r="I7715" i="2"/>
  <c r="I7714" i="2"/>
  <c r="I7713" i="2"/>
  <c r="I7712" i="2"/>
  <c r="I7711" i="2"/>
  <c r="I7710" i="2"/>
  <c r="I7709" i="2"/>
  <c r="I7708" i="2"/>
  <c r="I7707" i="2"/>
  <c r="I7706" i="2"/>
  <c r="I7705" i="2"/>
  <c r="I7704" i="2"/>
  <c r="I7703" i="2"/>
  <c r="I7702" i="2"/>
  <c r="I7701" i="2"/>
  <c r="I7700" i="2"/>
  <c r="I7699" i="2"/>
  <c r="I7698" i="2"/>
  <c r="I7697" i="2"/>
  <c r="I7696" i="2"/>
  <c r="I7695" i="2"/>
  <c r="I7694" i="2"/>
  <c r="I7693" i="2"/>
  <c r="I7692" i="2"/>
  <c r="I7691" i="2"/>
  <c r="I7690" i="2"/>
  <c r="I7689" i="2"/>
  <c r="I7688" i="2"/>
  <c r="I7687" i="2"/>
  <c r="I7686" i="2"/>
  <c r="I7685" i="2"/>
  <c r="I7684" i="2"/>
  <c r="I7683" i="2"/>
  <c r="I7682" i="2"/>
  <c r="I7681" i="2"/>
  <c r="I7680" i="2"/>
  <c r="I7679" i="2"/>
  <c r="I7678" i="2"/>
  <c r="I7677" i="2"/>
  <c r="I7676" i="2"/>
  <c r="I7675" i="2"/>
  <c r="I7674" i="2"/>
  <c r="I7673" i="2"/>
  <c r="I7672" i="2"/>
  <c r="I7671" i="2"/>
  <c r="I7670" i="2"/>
  <c r="I7669" i="2"/>
  <c r="I7668" i="2"/>
  <c r="I7667" i="2"/>
  <c r="I7666" i="2"/>
  <c r="I7665" i="2"/>
  <c r="I7664" i="2"/>
  <c r="I7663" i="2"/>
  <c r="I7662" i="2"/>
  <c r="I7661" i="2"/>
  <c r="I7660" i="2"/>
  <c r="I7659" i="2"/>
  <c r="I7658" i="2"/>
  <c r="I7657" i="2"/>
  <c r="I7656" i="2"/>
  <c r="I7655" i="2"/>
  <c r="I7654" i="2"/>
  <c r="I7653" i="2"/>
  <c r="I7652" i="2"/>
  <c r="I7651" i="2"/>
  <c r="I7650" i="2"/>
  <c r="I7649" i="2"/>
  <c r="I7648" i="2"/>
  <c r="I7647" i="2"/>
  <c r="I7646" i="2"/>
  <c r="I7645" i="2"/>
  <c r="I7644" i="2"/>
  <c r="I7643" i="2"/>
  <c r="I7642" i="2"/>
  <c r="I7641" i="2"/>
  <c r="I7640" i="2"/>
  <c r="I7639" i="2"/>
  <c r="I7638" i="2"/>
  <c r="I7637" i="2"/>
  <c r="I7636" i="2"/>
  <c r="I7635" i="2"/>
  <c r="I7634" i="2"/>
  <c r="I7633" i="2"/>
  <c r="I7632" i="2"/>
  <c r="I7631" i="2"/>
  <c r="I7630" i="2"/>
  <c r="I7629" i="2"/>
  <c r="I7628" i="2"/>
  <c r="I7627" i="2"/>
  <c r="I7626" i="2"/>
  <c r="I7625" i="2"/>
  <c r="I7624" i="2"/>
  <c r="I7623" i="2"/>
  <c r="I7622" i="2"/>
  <c r="I7621" i="2"/>
  <c r="I7620" i="2"/>
  <c r="I7619" i="2"/>
  <c r="I7618" i="2"/>
  <c r="I7617" i="2"/>
  <c r="I7616" i="2"/>
  <c r="I7615" i="2"/>
  <c r="I7614" i="2"/>
  <c r="I7613" i="2"/>
  <c r="I7612" i="2"/>
  <c r="I7611" i="2"/>
  <c r="I7610" i="2"/>
  <c r="I7609" i="2"/>
  <c r="I7608" i="2"/>
  <c r="I7607" i="2"/>
  <c r="I7606" i="2"/>
  <c r="I7605" i="2"/>
  <c r="I7604" i="2"/>
  <c r="I7603" i="2"/>
  <c r="I7602" i="2"/>
  <c r="I7601" i="2"/>
  <c r="I7600" i="2"/>
  <c r="I7599" i="2"/>
  <c r="I7598" i="2"/>
  <c r="I7597" i="2"/>
  <c r="I7596" i="2"/>
  <c r="I7595" i="2"/>
  <c r="I7594" i="2"/>
  <c r="I7593" i="2"/>
  <c r="I7592" i="2"/>
  <c r="I7591" i="2"/>
  <c r="I7590" i="2"/>
  <c r="I7589" i="2"/>
  <c r="I7588" i="2"/>
  <c r="I7587" i="2"/>
  <c r="I7586" i="2"/>
  <c r="I7585" i="2"/>
  <c r="I7584" i="2"/>
  <c r="I7583" i="2"/>
  <c r="I7582" i="2"/>
  <c r="I7581" i="2"/>
  <c r="I7580" i="2"/>
  <c r="I7579" i="2"/>
  <c r="I7578" i="2"/>
  <c r="I7577" i="2"/>
  <c r="I7576" i="2"/>
  <c r="I7575" i="2"/>
  <c r="I7574" i="2"/>
  <c r="I7573" i="2"/>
  <c r="I7572" i="2"/>
  <c r="I7571" i="2"/>
  <c r="I7570" i="2"/>
  <c r="I7569" i="2"/>
  <c r="I7568" i="2"/>
  <c r="I7567" i="2"/>
  <c r="I7566" i="2"/>
  <c r="I7565" i="2"/>
  <c r="I7564" i="2"/>
  <c r="I7563" i="2"/>
  <c r="I7562" i="2"/>
  <c r="I7561" i="2"/>
  <c r="I7560" i="2"/>
  <c r="I7559" i="2"/>
  <c r="I7558" i="2"/>
  <c r="I7557" i="2"/>
  <c r="I7556" i="2"/>
  <c r="I7555" i="2"/>
  <c r="I7554" i="2"/>
  <c r="I7553" i="2"/>
  <c r="I7552" i="2"/>
  <c r="I7551" i="2"/>
  <c r="I7550" i="2"/>
  <c r="I7549" i="2"/>
  <c r="I7548" i="2"/>
  <c r="I7547" i="2"/>
  <c r="I7546" i="2"/>
  <c r="I7545" i="2"/>
  <c r="I7544" i="2"/>
  <c r="I7543" i="2"/>
  <c r="I7542" i="2"/>
  <c r="I7541" i="2"/>
  <c r="I7540" i="2"/>
  <c r="I7539" i="2"/>
  <c r="I7538" i="2"/>
  <c r="I7537" i="2"/>
  <c r="I7536" i="2"/>
  <c r="I7535" i="2"/>
  <c r="I7534" i="2"/>
  <c r="I7533" i="2"/>
  <c r="I7532" i="2"/>
  <c r="I7531" i="2"/>
  <c r="I7530" i="2"/>
  <c r="I7529" i="2"/>
  <c r="I7528" i="2"/>
  <c r="I7527" i="2"/>
  <c r="I7526" i="2"/>
  <c r="I7525" i="2"/>
  <c r="I7524" i="2"/>
  <c r="I7523" i="2"/>
  <c r="I7522" i="2"/>
  <c r="I7521" i="2"/>
  <c r="I7520" i="2"/>
  <c r="I7519" i="2"/>
  <c r="I7518" i="2"/>
  <c r="I7517" i="2"/>
  <c r="I7516" i="2"/>
  <c r="I7515" i="2"/>
  <c r="I7514" i="2"/>
  <c r="I7513" i="2"/>
  <c r="I7512" i="2"/>
  <c r="I7511" i="2"/>
  <c r="I7510" i="2"/>
  <c r="I7509" i="2"/>
  <c r="I7508" i="2"/>
  <c r="I7507" i="2"/>
  <c r="I7506" i="2"/>
  <c r="I7505" i="2"/>
  <c r="I7504" i="2"/>
  <c r="I7503" i="2"/>
  <c r="I7502" i="2"/>
  <c r="I7501" i="2"/>
  <c r="I7500" i="2"/>
  <c r="I7499" i="2"/>
  <c r="I7498" i="2"/>
  <c r="I7497" i="2"/>
  <c r="I7496" i="2"/>
  <c r="I7495" i="2"/>
  <c r="I7494" i="2"/>
  <c r="I7493" i="2"/>
  <c r="I7492" i="2"/>
  <c r="I7491" i="2"/>
  <c r="I7490" i="2"/>
  <c r="I7489" i="2"/>
  <c r="I7488" i="2"/>
  <c r="I7487" i="2"/>
  <c r="I7486" i="2"/>
  <c r="I7485" i="2"/>
  <c r="I7484" i="2"/>
  <c r="I7483" i="2"/>
  <c r="I7482" i="2"/>
  <c r="I7481" i="2"/>
  <c r="I7480" i="2"/>
  <c r="I7479" i="2"/>
  <c r="I7478" i="2"/>
  <c r="I7477" i="2"/>
  <c r="I7476" i="2"/>
  <c r="I7475" i="2"/>
  <c r="I7474" i="2"/>
  <c r="I7473" i="2"/>
  <c r="I7472" i="2"/>
  <c r="I7471" i="2"/>
  <c r="I7470" i="2"/>
  <c r="I7469" i="2"/>
  <c r="I7468" i="2"/>
  <c r="I7467" i="2"/>
  <c r="I7466" i="2"/>
  <c r="I7465" i="2"/>
  <c r="I7464" i="2"/>
  <c r="I7463" i="2"/>
  <c r="I7462" i="2"/>
  <c r="I7461" i="2"/>
  <c r="I7460" i="2"/>
  <c r="I7459" i="2"/>
  <c r="I7458" i="2"/>
  <c r="I7457" i="2"/>
  <c r="I7456" i="2"/>
  <c r="I7455" i="2"/>
  <c r="I7454" i="2"/>
  <c r="I7453" i="2"/>
  <c r="I7452" i="2"/>
  <c r="I7451" i="2"/>
  <c r="I7450" i="2"/>
  <c r="I7449" i="2"/>
  <c r="I7448" i="2"/>
  <c r="I7447" i="2"/>
  <c r="I7446" i="2"/>
  <c r="I7445" i="2"/>
  <c r="I7444" i="2"/>
  <c r="I7443" i="2"/>
  <c r="I7442" i="2"/>
  <c r="I7441" i="2"/>
  <c r="I7440" i="2"/>
  <c r="I7439" i="2"/>
  <c r="I7438" i="2"/>
  <c r="I7437" i="2"/>
  <c r="I7436" i="2"/>
  <c r="I7435" i="2"/>
  <c r="I7434" i="2"/>
  <c r="I7433" i="2"/>
  <c r="I7432" i="2"/>
  <c r="I7431" i="2"/>
  <c r="I7430" i="2"/>
  <c r="I7429" i="2"/>
  <c r="I7428" i="2"/>
  <c r="I7427" i="2"/>
  <c r="I7426" i="2"/>
  <c r="I7425" i="2"/>
  <c r="I7424" i="2"/>
  <c r="I7423" i="2"/>
  <c r="I7422" i="2"/>
  <c r="I7421" i="2"/>
  <c r="I7420" i="2"/>
  <c r="I7419" i="2"/>
  <c r="I7418" i="2"/>
  <c r="I7417" i="2"/>
  <c r="I7416" i="2"/>
  <c r="I7415" i="2"/>
  <c r="I7414" i="2"/>
  <c r="I7413" i="2"/>
  <c r="I7412" i="2"/>
  <c r="I7411" i="2"/>
  <c r="I7410" i="2"/>
  <c r="I7409" i="2"/>
  <c r="I7408" i="2"/>
  <c r="I7407" i="2"/>
  <c r="I7406" i="2"/>
  <c r="I7405" i="2"/>
  <c r="I7404" i="2"/>
  <c r="I7403" i="2"/>
  <c r="I7402" i="2"/>
  <c r="I7401" i="2"/>
  <c r="I7400" i="2"/>
  <c r="I7399" i="2"/>
  <c r="I7398" i="2"/>
  <c r="I7397" i="2"/>
  <c r="I7396" i="2"/>
  <c r="I7395" i="2"/>
  <c r="I7394" i="2"/>
  <c r="I7393" i="2"/>
  <c r="I7392" i="2"/>
  <c r="I7391" i="2"/>
  <c r="I7390" i="2"/>
  <c r="I7389" i="2"/>
  <c r="I7388" i="2"/>
  <c r="I7387" i="2"/>
  <c r="I7386" i="2"/>
  <c r="I7385" i="2"/>
  <c r="I7384" i="2"/>
  <c r="I7383" i="2"/>
  <c r="I7382" i="2"/>
  <c r="I7381" i="2"/>
  <c r="I7380" i="2"/>
  <c r="I7379" i="2"/>
  <c r="I7378" i="2"/>
  <c r="I7377" i="2"/>
  <c r="I7376" i="2"/>
  <c r="I7375" i="2"/>
  <c r="I7374" i="2"/>
  <c r="I7373" i="2"/>
  <c r="I7372" i="2"/>
  <c r="I7371" i="2"/>
  <c r="I7370" i="2"/>
  <c r="I7369" i="2"/>
  <c r="I7368" i="2"/>
  <c r="I7367" i="2"/>
  <c r="I7366" i="2"/>
  <c r="I7365" i="2"/>
  <c r="I7364" i="2"/>
  <c r="I7363" i="2"/>
  <c r="I7362" i="2"/>
  <c r="I7361" i="2"/>
  <c r="I7360" i="2"/>
  <c r="I7359" i="2"/>
  <c r="I7358" i="2"/>
  <c r="I7357" i="2"/>
  <c r="I7356" i="2"/>
  <c r="I7355" i="2"/>
  <c r="I7354" i="2"/>
  <c r="I7353" i="2"/>
  <c r="I7352" i="2"/>
  <c r="I7351" i="2"/>
  <c r="I7350" i="2"/>
  <c r="I7349" i="2"/>
  <c r="I7348" i="2"/>
  <c r="I7347" i="2"/>
  <c r="I7346" i="2"/>
  <c r="I7345" i="2"/>
  <c r="I7344" i="2"/>
  <c r="I7343" i="2"/>
  <c r="I7342" i="2"/>
  <c r="I7341" i="2"/>
  <c r="I7340" i="2"/>
  <c r="I7339" i="2"/>
  <c r="I7338" i="2"/>
  <c r="I7337" i="2"/>
  <c r="I7336" i="2"/>
  <c r="I7335" i="2"/>
  <c r="I7334" i="2"/>
  <c r="I7333" i="2"/>
  <c r="I7332" i="2"/>
  <c r="I7331" i="2"/>
  <c r="I7330" i="2"/>
  <c r="I7329" i="2"/>
  <c r="I7328" i="2"/>
  <c r="I7327" i="2"/>
  <c r="I7326" i="2"/>
  <c r="I7325" i="2"/>
  <c r="I7324" i="2"/>
  <c r="I7323" i="2"/>
  <c r="I7322" i="2"/>
  <c r="I7321" i="2"/>
  <c r="I7320" i="2"/>
  <c r="I7319" i="2"/>
  <c r="I7318" i="2"/>
  <c r="I7317" i="2"/>
  <c r="I7316" i="2"/>
  <c r="I7315" i="2"/>
  <c r="I7314" i="2"/>
  <c r="I7313" i="2"/>
  <c r="I7312" i="2"/>
  <c r="I7311" i="2"/>
  <c r="I7310" i="2"/>
  <c r="I7309" i="2"/>
  <c r="I7308" i="2"/>
  <c r="I7307" i="2"/>
  <c r="I7306" i="2"/>
  <c r="I7305" i="2"/>
  <c r="I7304" i="2"/>
  <c r="I7303" i="2"/>
  <c r="I7302" i="2"/>
  <c r="I7301" i="2"/>
  <c r="I7300" i="2"/>
  <c r="I7299" i="2"/>
  <c r="I7298" i="2"/>
  <c r="I7297" i="2"/>
  <c r="I7296" i="2"/>
  <c r="I7295" i="2"/>
  <c r="I7294" i="2"/>
  <c r="I7293" i="2"/>
  <c r="I7292" i="2"/>
  <c r="I7291" i="2"/>
  <c r="I7290" i="2"/>
  <c r="I7289" i="2"/>
  <c r="I7288" i="2"/>
  <c r="I7287" i="2"/>
  <c r="I7286" i="2"/>
  <c r="I7285" i="2"/>
  <c r="I7284" i="2"/>
  <c r="I7283" i="2"/>
  <c r="I7282" i="2"/>
  <c r="I7281" i="2"/>
  <c r="I7280" i="2"/>
  <c r="I7279" i="2"/>
  <c r="I7278" i="2"/>
  <c r="I7277" i="2"/>
  <c r="I7276" i="2"/>
  <c r="I7275" i="2"/>
  <c r="I7274" i="2"/>
  <c r="I7273" i="2"/>
  <c r="I7272" i="2"/>
  <c r="I7271" i="2"/>
  <c r="I7270" i="2"/>
  <c r="I7269" i="2"/>
  <c r="I7268" i="2"/>
  <c r="I7267" i="2"/>
  <c r="I7266" i="2"/>
  <c r="I7265" i="2"/>
  <c r="I7264" i="2"/>
  <c r="I7263" i="2"/>
  <c r="I7262" i="2"/>
  <c r="I7261" i="2"/>
  <c r="I7260" i="2"/>
  <c r="I7259" i="2"/>
  <c r="I7258" i="2"/>
  <c r="I7257" i="2"/>
  <c r="I7256" i="2"/>
  <c r="I7255" i="2"/>
  <c r="I7254" i="2"/>
  <c r="I7253" i="2"/>
  <c r="I7252" i="2"/>
  <c r="I7251" i="2"/>
  <c r="I7250" i="2"/>
  <c r="I7249" i="2"/>
  <c r="I7248" i="2"/>
  <c r="I7247" i="2"/>
  <c r="I7246" i="2"/>
  <c r="I7245" i="2"/>
  <c r="I7244" i="2"/>
  <c r="I7243" i="2"/>
  <c r="I7242" i="2"/>
  <c r="I7241" i="2"/>
  <c r="I7240" i="2"/>
  <c r="I7239" i="2"/>
  <c r="I7238" i="2"/>
  <c r="I7237" i="2"/>
  <c r="I7236" i="2"/>
  <c r="I7235" i="2"/>
  <c r="I7234" i="2"/>
  <c r="I7233" i="2"/>
  <c r="I7232" i="2"/>
  <c r="I7231" i="2"/>
  <c r="I7230" i="2"/>
  <c r="I7229" i="2"/>
  <c r="I7228" i="2"/>
  <c r="I7227" i="2"/>
  <c r="I7226" i="2"/>
  <c r="I7225" i="2"/>
  <c r="I7224" i="2"/>
  <c r="I7223" i="2"/>
  <c r="I7222" i="2"/>
  <c r="I7221" i="2"/>
  <c r="I7220" i="2"/>
  <c r="I7219" i="2"/>
  <c r="I7218" i="2"/>
  <c r="I7217" i="2"/>
  <c r="I7216" i="2"/>
  <c r="I7215" i="2"/>
  <c r="I7214" i="2"/>
  <c r="I7213" i="2"/>
  <c r="I7212" i="2"/>
  <c r="I7211" i="2"/>
  <c r="I7210" i="2"/>
  <c r="I7209" i="2"/>
  <c r="I7208" i="2"/>
  <c r="I7207" i="2"/>
  <c r="I7206" i="2"/>
  <c r="I7205" i="2"/>
  <c r="I7204" i="2"/>
  <c r="I7203" i="2"/>
  <c r="I7202" i="2"/>
  <c r="I7201" i="2"/>
  <c r="I7200" i="2"/>
  <c r="I7199" i="2"/>
  <c r="I7198" i="2"/>
  <c r="I7197" i="2"/>
  <c r="I7196" i="2"/>
  <c r="I7195" i="2"/>
  <c r="I7194" i="2"/>
  <c r="I7193" i="2"/>
  <c r="I7192" i="2"/>
  <c r="I7191" i="2"/>
  <c r="I7190" i="2"/>
  <c r="I7189" i="2"/>
  <c r="I7188" i="2"/>
  <c r="I7187" i="2"/>
  <c r="I7186" i="2"/>
  <c r="I7185" i="2"/>
  <c r="I7184" i="2"/>
  <c r="I7183" i="2"/>
  <c r="I7182" i="2"/>
  <c r="I7181" i="2"/>
  <c r="I7180" i="2"/>
  <c r="I7179" i="2"/>
  <c r="I7178" i="2"/>
  <c r="I7177" i="2"/>
  <c r="I7176" i="2"/>
  <c r="I7175" i="2"/>
  <c r="I7174" i="2"/>
  <c r="I7173" i="2"/>
  <c r="I7172" i="2"/>
  <c r="I7171" i="2"/>
  <c r="I7170" i="2"/>
  <c r="I7169" i="2"/>
  <c r="I7168" i="2"/>
  <c r="I7167" i="2"/>
  <c r="I7166" i="2"/>
  <c r="I7165" i="2"/>
  <c r="I7164" i="2"/>
  <c r="I7163" i="2"/>
  <c r="I7162" i="2"/>
  <c r="I7161" i="2"/>
  <c r="I7160" i="2"/>
  <c r="I7159" i="2"/>
  <c r="I7158" i="2"/>
  <c r="I7157" i="2"/>
  <c r="I7156" i="2"/>
  <c r="I7155" i="2"/>
  <c r="I7154" i="2"/>
  <c r="I7153" i="2"/>
  <c r="I7152" i="2"/>
  <c r="I7151" i="2"/>
  <c r="I7150" i="2"/>
  <c r="I7149" i="2"/>
  <c r="I7148" i="2"/>
  <c r="I7147" i="2"/>
  <c r="I7146" i="2"/>
  <c r="I7145" i="2"/>
  <c r="I7144" i="2"/>
  <c r="I7143" i="2"/>
  <c r="I7142" i="2"/>
  <c r="I7141" i="2"/>
  <c r="I7140" i="2"/>
  <c r="I7139" i="2"/>
  <c r="I7138" i="2"/>
  <c r="I7137" i="2"/>
  <c r="I7136" i="2"/>
  <c r="I7135" i="2"/>
  <c r="I7134" i="2"/>
  <c r="I7133" i="2"/>
  <c r="I7132" i="2"/>
  <c r="I7131" i="2"/>
  <c r="I7130" i="2"/>
  <c r="I7129" i="2"/>
  <c r="I7128" i="2"/>
  <c r="I7127" i="2"/>
  <c r="I7126" i="2"/>
  <c r="I7125" i="2"/>
  <c r="I7124" i="2"/>
  <c r="I7123" i="2"/>
  <c r="I7122" i="2"/>
  <c r="I7121" i="2"/>
  <c r="I7120" i="2"/>
  <c r="I7119" i="2"/>
  <c r="I7118" i="2"/>
  <c r="I7117" i="2"/>
  <c r="I7116" i="2"/>
  <c r="I7115" i="2"/>
  <c r="I7114" i="2"/>
  <c r="I7113" i="2"/>
  <c r="I7112" i="2"/>
  <c r="I7111" i="2"/>
  <c r="I7110" i="2"/>
  <c r="I7109" i="2"/>
  <c r="I7108" i="2"/>
  <c r="I7107" i="2"/>
  <c r="I7106" i="2"/>
  <c r="I7105" i="2"/>
  <c r="I7104" i="2"/>
  <c r="I7103" i="2"/>
  <c r="I7102" i="2"/>
  <c r="I7101" i="2"/>
  <c r="I7100" i="2"/>
  <c r="I7099" i="2"/>
  <c r="I7098" i="2"/>
  <c r="I7097" i="2"/>
  <c r="I7096" i="2"/>
  <c r="I7095" i="2"/>
  <c r="I7094" i="2"/>
  <c r="I7093" i="2"/>
  <c r="I7092" i="2"/>
  <c r="I7091" i="2"/>
  <c r="I7090" i="2"/>
  <c r="I7089" i="2"/>
  <c r="I7088" i="2"/>
  <c r="I7087" i="2"/>
  <c r="I7086" i="2"/>
  <c r="I7085" i="2"/>
  <c r="I7084" i="2"/>
  <c r="I7083" i="2"/>
  <c r="I7082" i="2"/>
  <c r="I7081" i="2"/>
  <c r="I7080" i="2"/>
  <c r="I7079" i="2"/>
  <c r="I7078" i="2"/>
  <c r="I7077" i="2"/>
  <c r="I7076" i="2"/>
  <c r="I7075" i="2"/>
  <c r="I7074" i="2"/>
  <c r="I7073" i="2"/>
  <c r="I7072" i="2"/>
  <c r="I7071" i="2"/>
  <c r="I7070" i="2"/>
  <c r="I7069" i="2"/>
  <c r="I7068" i="2"/>
  <c r="I7067" i="2"/>
  <c r="I7066" i="2"/>
  <c r="I7065" i="2"/>
  <c r="I7064" i="2"/>
  <c r="I7063" i="2"/>
  <c r="I7062" i="2"/>
  <c r="I7061" i="2"/>
  <c r="I7060" i="2"/>
  <c r="I7059" i="2"/>
  <c r="I7058" i="2"/>
  <c r="I7057" i="2"/>
  <c r="I7056" i="2"/>
  <c r="I7055" i="2"/>
  <c r="I7054" i="2"/>
  <c r="I7053" i="2"/>
  <c r="I7052" i="2"/>
  <c r="I7051" i="2"/>
  <c r="I7050" i="2"/>
  <c r="I7049" i="2"/>
  <c r="I7048" i="2"/>
  <c r="I7047" i="2"/>
  <c r="I7046" i="2"/>
  <c r="I7045" i="2"/>
  <c r="I7044" i="2"/>
  <c r="I7043" i="2"/>
  <c r="I7042" i="2"/>
  <c r="I7041" i="2"/>
  <c r="I7040" i="2"/>
  <c r="I7039" i="2"/>
  <c r="I7038" i="2"/>
  <c r="I7037" i="2"/>
  <c r="I7036" i="2"/>
  <c r="I7035" i="2"/>
  <c r="I7034" i="2"/>
  <c r="I7033" i="2"/>
  <c r="I7032" i="2"/>
  <c r="I7031" i="2"/>
  <c r="I7030" i="2"/>
  <c r="I7029" i="2"/>
  <c r="I7028" i="2"/>
  <c r="I7027" i="2"/>
  <c r="I7026" i="2"/>
  <c r="I7025" i="2"/>
  <c r="I7024" i="2"/>
  <c r="I7023" i="2"/>
  <c r="I7022" i="2"/>
  <c r="I7021" i="2"/>
  <c r="I7020" i="2"/>
  <c r="I7019" i="2"/>
  <c r="I7018" i="2"/>
  <c r="I7017" i="2"/>
  <c r="I7016" i="2"/>
  <c r="I7015" i="2"/>
  <c r="I7014" i="2"/>
  <c r="I7013" i="2"/>
  <c r="I7012" i="2"/>
  <c r="I7011" i="2"/>
  <c r="I7010" i="2"/>
  <c r="I7009" i="2"/>
  <c r="I7008" i="2"/>
  <c r="I7007" i="2"/>
  <c r="I7006" i="2"/>
  <c r="I7005" i="2"/>
  <c r="I7004" i="2"/>
  <c r="I7003" i="2"/>
  <c r="I7002" i="2"/>
  <c r="I7001" i="2"/>
  <c r="I7000" i="2"/>
  <c r="I6999" i="2"/>
  <c r="I6998" i="2"/>
  <c r="I6997" i="2"/>
  <c r="I6996" i="2"/>
  <c r="I6995" i="2"/>
  <c r="I6994" i="2"/>
  <c r="I6993" i="2"/>
  <c r="I6992" i="2"/>
  <c r="I6991" i="2"/>
  <c r="I6990" i="2"/>
  <c r="I6989" i="2"/>
  <c r="I6988" i="2"/>
  <c r="I6987" i="2"/>
  <c r="I6986" i="2"/>
  <c r="I6985" i="2"/>
  <c r="I6984" i="2"/>
  <c r="I6983" i="2"/>
  <c r="I6982" i="2"/>
  <c r="I6981" i="2"/>
  <c r="I6980" i="2"/>
  <c r="I6979" i="2"/>
  <c r="I6978" i="2"/>
  <c r="I6977" i="2"/>
  <c r="I6976" i="2"/>
  <c r="I6975" i="2"/>
  <c r="I6974" i="2"/>
  <c r="I6973" i="2"/>
  <c r="I6972" i="2"/>
  <c r="I6971" i="2"/>
  <c r="I6970" i="2"/>
  <c r="I6969" i="2"/>
  <c r="I6968" i="2"/>
  <c r="I6967" i="2"/>
  <c r="I6966" i="2"/>
  <c r="I6965" i="2"/>
  <c r="I6964" i="2"/>
  <c r="I6963" i="2"/>
  <c r="I6962" i="2"/>
  <c r="I6961" i="2"/>
  <c r="I6960" i="2"/>
  <c r="I6959" i="2"/>
  <c r="I6958" i="2"/>
  <c r="I6957" i="2"/>
  <c r="I6956" i="2"/>
  <c r="I6955" i="2"/>
  <c r="I6954" i="2"/>
  <c r="I6953" i="2"/>
  <c r="I6952" i="2"/>
  <c r="I6951" i="2"/>
  <c r="I6950" i="2"/>
  <c r="I6949" i="2"/>
  <c r="I6948" i="2"/>
  <c r="I6947" i="2"/>
  <c r="I6946" i="2"/>
  <c r="I6945" i="2"/>
  <c r="I6944" i="2"/>
  <c r="I6943" i="2"/>
  <c r="I6942" i="2"/>
  <c r="I6941" i="2"/>
  <c r="I6940" i="2"/>
  <c r="I6939" i="2"/>
  <c r="I6938" i="2"/>
  <c r="I6937" i="2"/>
  <c r="I6936" i="2"/>
  <c r="I6935" i="2"/>
  <c r="I6934" i="2"/>
  <c r="I6933" i="2"/>
  <c r="I6932" i="2"/>
  <c r="I6931" i="2"/>
  <c r="I6930" i="2"/>
  <c r="I6929" i="2"/>
  <c r="I6928" i="2"/>
  <c r="I6927" i="2"/>
  <c r="I6926" i="2"/>
  <c r="I6925" i="2"/>
  <c r="I6924" i="2"/>
  <c r="I6923" i="2"/>
  <c r="I6922" i="2"/>
  <c r="I6921" i="2"/>
  <c r="I6920" i="2"/>
  <c r="I6919" i="2"/>
  <c r="I6918" i="2"/>
  <c r="I6917" i="2"/>
  <c r="I6916" i="2"/>
  <c r="I6915" i="2"/>
  <c r="I6914" i="2"/>
  <c r="I6913" i="2"/>
  <c r="I6912" i="2"/>
  <c r="I6911" i="2"/>
  <c r="I6910" i="2"/>
  <c r="I6909" i="2"/>
  <c r="I6908" i="2"/>
  <c r="I6907" i="2"/>
  <c r="I6906" i="2"/>
  <c r="I6905" i="2"/>
  <c r="I6904" i="2"/>
  <c r="I6903" i="2"/>
  <c r="I6902" i="2"/>
  <c r="I6901" i="2"/>
  <c r="I6900" i="2"/>
  <c r="I6899" i="2"/>
  <c r="I6898" i="2"/>
  <c r="I6897" i="2"/>
  <c r="I6896" i="2"/>
  <c r="I6895" i="2"/>
  <c r="I6894" i="2"/>
  <c r="I6893" i="2"/>
  <c r="I6892" i="2"/>
  <c r="I6891" i="2"/>
  <c r="I6890" i="2"/>
  <c r="I6889" i="2"/>
  <c r="I6888" i="2"/>
  <c r="I6887" i="2"/>
  <c r="I6886" i="2"/>
  <c r="I6885" i="2"/>
  <c r="I6884" i="2"/>
  <c r="I6883" i="2"/>
  <c r="I6882" i="2"/>
  <c r="I6881" i="2"/>
  <c r="I6880" i="2"/>
  <c r="I6879" i="2"/>
  <c r="I6878" i="2"/>
  <c r="I6877" i="2"/>
  <c r="I6876" i="2"/>
  <c r="I6875" i="2"/>
  <c r="I6874" i="2"/>
  <c r="I6873" i="2"/>
  <c r="I6872" i="2"/>
  <c r="I6871" i="2"/>
  <c r="I6870" i="2"/>
  <c r="I6869" i="2"/>
  <c r="I6868" i="2"/>
  <c r="I6867" i="2"/>
  <c r="I6866" i="2"/>
  <c r="I6865" i="2"/>
  <c r="I6864" i="2"/>
  <c r="I6863" i="2"/>
  <c r="I6862" i="2"/>
  <c r="I6861" i="2"/>
  <c r="I6860" i="2"/>
  <c r="I6859" i="2"/>
  <c r="I6858" i="2"/>
  <c r="I6857" i="2"/>
  <c r="I6856" i="2"/>
  <c r="I6855" i="2"/>
  <c r="I6854" i="2"/>
  <c r="I6853" i="2"/>
  <c r="I6852" i="2"/>
  <c r="I6851" i="2"/>
  <c r="I6850" i="2"/>
  <c r="I6849" i="2"/>
  <c r="I6848" i="2"/>
  <c r="I6847" i="2"/>
  <c r="I6846" i="2"/>
  <c r="I6845" i="2"/>
  <c r="I6844" i="2"/>
  <c r="I6843" i="2"/>
  <c r="I6842" i="2"/>
  <c r="I6841" i="2"/>
  <c r="I6840" i="2"/>
  <c r="I6839" i="2"/>
  <c r="I6838" i="2"/>
  <c r="I6837" i="2"/>
  <c r="I6836" i="2"/>
  <c r="I6835" i="2"/>
  <c r="I6834" i="2"/>
  <c r="I6833" i="2"/>
  <c r="I6832" i="2"/>
  <c r="I6831" i="2"/>
  <c r="I6830" i="2"/>
  <c r="I6829" i="2"/>
  <c r="I6828" i="2"/>
  <c r="I6827" i="2"/>
  <c r="I6826" i="2"/>
  <c r="I6825" i="2"/>
  <c r="I6824" i="2"/>
  <c r="I6823" i="2"/>
  <c r="I6822" i="2"/>
  <c r="I6821" i="2"/>
  <c r="I6820" i="2"/>
  <c r="I6819" i="2"/>
  <c r="I6818" i="2"/>
  <c r="I6817" i="2"/>
  <c r="I6816" i="2"/>
  <c r="I6815" i="2"/>
  <c r="I6814" i="2"/>
  <c r="I6813" i="2"/>
  <c r="I6812" i="2"/>
  <c r="I6811" i="2"/>
  <c r="I6810" i="2"/>
  <c r="I6809" i="2"/>
  <c r="I6808" i="2"/>
  <c r="I6807" i="2"/>
  <c r="I6806" i="2"/>
  <c r="I6805" i="2"/>
  <c r="I6804" i="2"/>
  <c r="I6803" i="2"/>
  <c r="I6802" i="2"/>
  <c r="I6801" i="2"/>
  <c r="I6800" i="2"/>
  <c r="I6799" i="2"/>
  <c r="I6798" i="2"/>
  <c r="I6797" i="2"/>
  <c r="I6796" i="2"/>
  <c r="I6795" i="2"/>
  <c r="I6794" i="2"/>
  <c r="I6793" i="2"/>
  <c r="I6792" i="2"/>
  <c r="I6791" i="2"/>
  <c r="I6790" i="2"/>
  <c r="I6789" i="2"/>
  <c r="I6788" i="2"/>
  <c r="I6787" i="2"/>
  <c r="I6786" i="2"/>
  <c r="I6785" i="2"/>
  <c r="I6784" i="2"/>
  <c r="I6783" i="2"/>
  <c r="I6782" i="2"/>
  <c r="I6781" i="2"/>
  <c r="I6780" i="2"/>
  <c r="I6779" i="2"/>
  <c r="I6778" i="2"/>
  <c r="I6777" i="2"/>
  <c r="I6776" i="2"/>
  <c r="I6775" i="2"/>
  <c r="I6774" i="2"/>
  <c r="I6773" i="2"/>
  <c r="I6772" i="2"/>
  <c r="I6771" i="2"/>
  <c r="I6770" i="2"/>
  <c r="I6769" i="2"/>
  <c r="I6768" i="2"/>
  <c r="I6767" i="2"/>
  <c r="I6766" i="2"/>
  <c r="I6765" i="2"/>
  <c r="I6764" i="2"/>
  <c r="I6763" i="2"/>
  <c r="I6762" i="2"/>
  <c r="I6761" i="2"/>
  <c r="I6760" i="2"/>
  <c r="I6759" i="2"/>
  <c r="I6758" i="2"/>
  <c r="I6757" i="2"/>
  <c r="I6756" i="2"/>
  <c r="I6755" i="2"/>
  <c r="I6754" i="2"/>
  <c r="I6753" i="2"/>
  <c r="I6752" i="2"/>
  <c r="I6751" i="2"/>
  <c r="I6750" i="2"/>
  <c r="I6749" i="2"/>
  <c r="I6748" i="2"/>
  <c r="I6747" i="2"/>
  <c r="I6746" i="2"/>
  <c r="I6745" i="2"/>
  <c r="I6744" i="2"/>
  <c r="I6743" i="2"/>
  <c r="I6742" i="2"/>
  <c r="I6741" i="2"/>
  <c r="I6740" i="2"/>
  <c r="I6739" i="2"/>
  <c r="I6738" i="2"/>
  <c r="I6737" i="2"/>
  <c r="I6736" i="2"/>
  <c r="I6735" i="2"/>
  <c r="I6734" i="2"/>
  <c r="I6733" i="2"/>
  <c r="I6732" i="2"/>
  <c r="I6731" i="2"/>
  <c r="I6730" i="2"/>
  <c r="I6729" i="2"/>
  <c r="I6728" i="2"/>
  <c r="I6727" i="2"/>
  <c r="I6726" i="2"/>
  <c r="I6725" i="2"/>
  <c r="I6724" i="2"/>
  <c r="I6723" i="2"/>
  <c r="I6722" i="2"/>
  <c r="I6721" i="2"/>
  <c r="I6720" i="2"/>
  <c r="I6719" i="2"/>
  <c r="I6718" i="2"/>
  <c r="I6717" i="2"/>
  <c r="I6716" i="2"/>
  <c r="I6715" i="2"/>
  <c r="I6714" i="2"/>
  <c r="I6713" i="2"/>
  <c r="I6712" i="2"/>
  <c r="I6711" i="2"/>
  <c r="I6710" i="2"/>
  <c r="I6709" i="2"/>
  <c r="I6708" i="2"/>
  <c r="I6707" i="2"/>
  <c r="I6706" i="2"/>
  <c r="I6705" i="2"/>
  <c r="I6704" i="2"/>
  <c r="I6703" i="2"/>
  <c r="I6702" i="2"/>
  <c r="I6701" i="2"/>
  <c r="I6700" i="2"/>
  <c r="I6699" i="2"/>
  <c r="I6698" i="2"/>
  <c r="I6697" i="2"/>
  <c r="I6696" i="2"/>
  <c r="I6695" i="2"/>
  <c r="I6694" i="2"/>
  <c r="I6693" i="2"/>
  <c r="I6692" i="2"/>
  <c r="I6691" i="2"/>
  <c r="I6690" i="2"/>
  <c r="I6689" i="2"/>
  <c r="I6688" i="2"/>
  <c r="I6687" i="2"/>
  <c r="I6686" i="2"/>
  <c r="I6685" i="2"/>
  <c r="I6684" i="2"/>
  <c r="I6683" i="2"/>
  <c r="I6682" i="2"/>
  <c r="I6681" i="2"/>
  <c r="I6680" i="2"/>
  <c r="I6679" i="2"/>
  <c r="I6678" i="2"/>
  <c r="I6677" i="2"/>
  <c r="I6676" i="2"/>
  <c r="I6675" i="2"/>
  <c r="I6674" i="2"/>
  <c r="I6673" i="2"/>
  <c r="I6672" i="2"/>
  <c r="I6671" i="2"/>
  <c r="I6670" i="2"/>
  <c r="I6669" i="2"/>
  <c r="I6668" i="2"/>
  <c r="I6667" i="2"/>
  <c r="I6666" i="2"/>
  <c r="I6665" i="2"/>
  <c r="I6664" i="2"/>
  <c r="I6663" i="2"/>
  <c r="I6662" i="2"/>
  <c r="I6661" i="2"/>
  <c r="I6660" i="2"/>
  <c r="I6659" i="2"/>
  <c r="I6658" i="2"/>
  <c r="I6657" i="2"/>
  <c r="I6656" i="2"/>
  <c r="I6655" i="2"/>
  <c r="I6654" i="2"/>
  <c r="I6653" i="2"/>
  <c r="I6652" i="2"/>
  <c r="I6651" i="2"/>
  <c r="I6650" i="2"/>
  <c r="I6649" i="2"/>
  <c r="I6648" i="2"/>
  <c r="I6647" i="2"/>
  <c r="I6646" i="2"/>
  <c r="I6645" i="2"/>
  <c r="I6644" i="2"/>
  <c r="I6643" i="2"/>
  <c r="I6642" i="2"/>
  <c r="I6641" i="2"/>
  <c r="I6640" i="2"/>
  <c r="I6639" i="2"/>
  <c r="I6638" i="2"/>
  <c r="I6637" i="2"/>
  <c r="I6636" i="2"/>
  <c r="I6635" i="2"/>
  <c r="I6634" i="2"/>
  <c r="I6633" i="2"/>
  <c r="I6632" i="2"/>
  <c r="I6631" i="2"/>
  <c r="I6630" i="2"/>
  <c r="I6629" i="2"/>
  <c r="I6628" i="2"/>
  <c r="I6627" i="2"/>
  <c r="I6626" i="2"/>
  <c r="I6625" i="2"/>
  <c r="I6624" i="2"/>
  <c r="I6623" i="2"/>
  <c r="I6622" i="2"/>
  <c r="I6621" i="2"/>
  <c r="I6620" i="2"/>
  <c r="I6619" i="2"/>
  <c r="I6618" i="2"/>
  <c r="I6617" i="2"/>
  <c r="I6616" i="2"/>
  <c r="I6615" i="2"/>
  <c r="I6614" i="2"/>
  <c r="I6613" i="2"/>
  <c r="I6612" i="2"/>
  <c r="I6611" i="2"/>
  <c r="I6610" i="2"/>
  <c r="I6609" i="2"/>
  <c r="I6608" i="2"/>
  <c r="I6607" i="2"/>
  <c r="I6606" i="2"/>
  <c r="I6605" i="2"/>
  <c r="I6604" i="2"/>
  <c r="I6603" i="2"/>
  <c r="I6602" i="2"/>
  <c r="I6601" i="2"/>
  <c r="I6600" i="2"/>
  <c r="I6599" i="2"/>
  <c r="I6598" i="2"/>
  <c r="I6597" i="2"/>
  <c r="I6596" i="2"/>
  <c r="I6595" i="2"/>
  <c r="I6594" i="2"/>
  <c r="I6593" i="2"/>
  <c r="I6592" i="2"/>
  <c r="I6591" i="2"/>
  <c r="I6590" i="2"/>
  <c r="I6589" i="2"/>
  <c r="I6588" i="2"/>
  <c r="I6587" i="2"/>
  <c r="I6586" i="2"/>
  <c r="I6585" i="2"/>
  <c r="I6584" i="2"/>
  <c r="I6583" i="2"/>
  <c r="I6582" i="2"/>
  <c r="I6581" i="2"/>
  <c r="I6580" i="2"/>
  <c r="I6579" i="2"/>
  <c r="I6578" i="2"/>
  <c r="I6577" i="2"/>
  <c r="I6576" i="2"/>
  <c r="I6575" i="2"/>
  <c r="I6574" i="2"/>
  <c r="I6573" i="2"/>
  <c r="I6572" i="2"/>
  <c r="I6571" i="2"/>
  <c r="I6570" i="2"/>
  <c r="I6569" i="2"/>
  <c r="I6568" i="2"/>
  <c r="I6567" i="2"/>
  <c r="I6566" i="2"/>
  <c r="I6565" i="2"/>
  <c r="I6564" i="2"/>
  <c r="I6563" i="2"/>
  <c r="I6562" i="2"/>
  <c r="I6561" i="2"/>
  <c r="I6560" i="2"/>
  <c r="I6559" i="2"/>
  <c r="I6558" i="2"/>
  <c r="I6557" i="2"/>
  <c r="I6556" i="2"/>
  <c r="I6555" i="2"/>
  <c r="I6554" i="2"/>
  <c r="I6553" i="2"/>
  <c r="I6552" i="2"/>
  <c r="I6551" i="2"/>
  <c r="I6550" i="2"/>
  <c r="I6549" i="2"/>
  <c r="I6548" i="2"/>
  <c r="I6547" i="2"/>
  <c r="I6546" i="2"/>
  <c r="I6545" i="2"/>
  <c r="I6544" i="2"/>
  <c r="I6543" i="2"/>
  <c r="I6542" i="2"/>
  <c r="I6541" i="2"/>
  <c r="I6540" i="2"/>
  <c r="I6539" i="2"/>
  <c r="I6538" i="2"/>
  <c r="I6537" i="2"/>
  <c r="I6536" i="2"/>
  <c r="I6535" i="2"/>
  <c r="I6534" i="2"/>
  <c r="I6533" i="2"/>
  <c r="I6532" i="2"/>
  <c r="I6531" i="2"/>
  <c r="I6530" i="2"/>
  <c r="I6529" i="2"/>
  <c r="I6528" i="2"/>
  <c r="I6527" i="2"/>
  <c r="I6526" i="2"/>
  <c r="I6525" i="2"/>
  <c r="I6524" i="2"/>
  <c r="I6523" i="2"/>
  <c r="I6522" i="2"/>
  <c r="I6521" i="2"/>
  <c r="I6520" i="2"/>
  <c r="I6519" i="2"/>
  <c r="I6518" i="2"/>
  <c r="I6517" i="2"/>
  <c r="I6516" i="2"/>
  <c r="I6515" i="2"/>
  <c r="I6514" i="2"/>
  <c r="I6513" i="2"/>
  <c r="I6512" i="2"/>
  <c r="I6511" i="2"/>
  <c r="I6510" i="2"/>
  <c r="I6509" i="2"/>
  <c r="I6508" i="2"/>
  <c r="I6507" i="2"/>
  <c r="I6506" i="2"/>
  <c r="I6505" i="2"/>
  <c r="I6504" i="2"/>
  <c r="I6503" i="2"/>
  <c r="I6502" i="2"/>
  <c r="I6501" i="2"/>
  <c r="I6500" i="2"/>
  <c r="I6499" i="2"/>
  <c r="I6498" i="2"/>
  <c r="I6497" i="2"/>
  <c r="I6496" i="2"/>
  <c r="I6495" i="2"/>
  <c r="I6494" i="2"/>
  <c r="I6493" i="2"/>
  <c r="I6492" i="2"/>
  <c r="I6491" i="2"/>
  <c r="I6490" i="2"/>
  <c r="I6489" i="2"/>
  <c r="I6488" i="2"/>
  <c r="I6487" i="2"/>
  <c r="I6486" i="2"/>
  <c r="I6485" i="2"/>
  <c r="I6484" i="2"/>
  <c r="I6483" i="2"/>
  <c r="I6482" i="2"/>
  <c r="I6481" i="2"/>
  <c r="I6480" i="2"/>
  <c r="I6479" i="2"/>
  <c r="I6478" i="2"/>
  <c r="I6477" i="2"/>
  <c r="I6476" i="2"/>
  <c r="I6475" i="2"/>
  <c r="I6474" i="2"/>
  <c r="I6473" i="2"/>
  <c r="I6472" i="2"/>
  <c r="I6471" i="2"/>
  <c r="I6470" i="2"/>
  <c r="I6469" i="2"/>
  <c r="I6468" i="2"/>
  <c r="I6467" i="2"/>
  <c r="I6466" i="2"/>
  <c r="I6465" i="2"/>
  <c r="I6464" i="2"/>
  <c r="I6463" i="2"/>
  <c r="I6462" i="2"/>
  <c r="I6461" i="2"/>
  <c r="I6460" i="2"/>
  <c r="I6459" i="2"/>
  <c r="I6458" i="2"/>
  <c r="I6457" i="2"/>
  <c r="I6456" i="2"/>
  <c r="I6455" i="2"/>
  <c r="I6454" i="2"/>
  <c r="I6453" i="2"/>
  <c r="I6452" i="2"/>
  <c r="I6451" i="2"/>
  <c r="I6450" i="2"/>
  <c r="I6449" i="2"/>
  <c r="I6448" i="2"/>
  <c r="I6447" i="2"/>
  <c r="I6446" i="2"/>
  <c r="I6445" i="2"/>
  <c r="I6444" i="2"/>
  <c r="I6443" i="2"/>
  <c r="I6442" i="2"/>
  <c r="I6441" i="2"/>
  <c r="I6440" i="2"/>
  <c r="I6439" i="2"/>
  <c r="I6438" i="2"/>
  <c r="I6437" i="2"/>
  <c r="I6436" i="2"/>
  <c r="I6435" i="2"/>
  <c r="I6434" i="2"/>
  <c r="I6433" i="2"/>
  <c r="I6432" i="2"/>
  <c r="I6431" i="2"/>
  <c r="I6430" i="2"/>
  <c r="I6429" i="2"/>
  <c r="I6428" i="2"/>
  <c r="I6427" i="2"/>
  <c r="I6426" i="2"/>
  <c r="I6425" i="2"/>
  <c r="I6424" i="2"/>
  <c r="I6423" i="2"/>
  <c r="I6422" i="2"/>
  <c r="I6421" i="2"/>
  <c r="I6420" i="2"/>
  <c r="I6419" i="2"/>
  <c r="I6418" i="2"/>
  <c r="I6417" i="2"/>
  <c r="I6416" i="2"/>
  <c r="I6415" i="2"/>
  <c r="I6414" i="2"/>
  <c r="I6413" i="2"/>
  <c r="I6412" i="2"/>
  <c r="I6411" i="2"/>
  <c r="I6410" i="2"/>
  <c r="I6409" i="2"/>
  <c r="I6408" i="2"/>
  <c r="I6407" i="2"/>
  <c r="I6406" i="2"/>
  <c r="I6405" i="2"/>
  <c r="I6404" i="2"/>
  <c r="I6403" i="2"/>
  <c r="I6402" i="2"/>
  <c r="I6401" i="2"/>
  <c r="I6400" i="2"/>
  <c r="I6399" i="2"/>
  <c r="I6398" i="2"/>
  <c r="I6397" i="2"/>
  <c r="I6396" i="2"/>
  <c r="I6395" i="2"/>
  <c r="I6394" i="2"/>
  <c r="I6393" i="2"/>
  <c r="I6392" i="2"/>
  <c r="I6391" i="2"/>
  <c r="I6390" i="2"/>
  <c r="I6389" i="2"/>
  <c r="I6388" i="2"/>
  <c r="I6387" i="2"/>
  <c r="I6386" i="2"/>
  <c r="I6385" i="2"/>
  <c r="I6384" i="2"/>
  <c r="I6383" i="2"/>
  <c r="I6382" i="2"/>
  <c r="I6381" i="2"/>
  <c r="I6380" i="2"/>
  <c r="I6379" i="2"/>
  <c r="I6378" i="2"/>
  <c r="I6377" i="2"/>
  <c r="I6376" i="2"/>
  <c r="I6375" i="2"/>
  <c r="I6374" i="2"/>
  <c r="I6373" i="2"/>
  <c r="I6372" i="2"/>
  <c r="I6371" i="2"/>
  <c r="I6370" i="2"/>
  <c r="I6369" i="2"/>
  <c r="I6368" i="2"/>
  <c r="I6367" i="2"/>
  <c r="I6366" i="2"/>
  <c r="I6365" i="2"/>
  <c r="I6364" i="2"/>
  <c r="I6363" i="2"/>
  <c r="I6362" i="2"/>
  <c r="I6361" i="2"/>
  <c r="I6360" i="2"/>
  <c r="I6359" i="2"/>
  <c r="I6358" i="2"/>
  <c r="I6357" i="2"/>
  <c r="I6356" i="2"/>
  <c r="I6355" i="2"/>
  <c r="I6354" i="2"/>
  <c r="I6353" i="2"/>
  <c r="I6352" i="2"/>
  <c r="I6351" i="2"/>
  <c r="I6350" i="2"/>
  <c r="I6349" i="2"/>
  <c r="I6348" i="2"/>
  <c r="I6347" i="2"/>
  <c r="I6346" i="2"/>
  <c r="I6345" i="2"/>
  <c r="I6344" i="2"/>
  <c r="I6343" i="2"/>
  <c r="I6342" i="2"/>
  <c r="I6341" i="2"/>
  <c r="I6340" i="2"/>
  <c r="I6339" i="2"/>
  <c r="I6338" i="2"/>
  <c r="I6337" i="2"/>
  <c r="I6336" i="2"/>
  <c r="I6335" i="2"/>
  <c r="I6334" i="2"/>
  <c r="I6333" i="2"/>
  <c r="I6332" i="2"/>
  <c r="I6331" i="2"/>
  <c r="I6330" i="2"/>
  <c r="I6329" i="2"/>
  <c r="I6328" i="2"/>
  <c r="I6327" i="2"/>
  <c r="I6326" i="2"/>
  <c r="I6325" i="2"/>
  <c r="I6324" i="2"/>
  <c r="I6323" i="2"/>
  <c r="I6322" i="2"/>
  <c r="I6321" i="2"/>
  <c r="I6320" i="2"/>
  <c r="I6319" i="2"/>
  <c r="I6318" i="2"/>
  <c r="I6317" i="2"/>
  <c r="I6316" i="2"/>
  <c r="I6315" i="2"/>
  <c r="I6314" i="2"/>
  <c r="I6313" i="2"/>
  <c r="I6312" i="2"/>
  <c r="I6311" i="2"/>
  <c r="I6310" i="2"/>
  <c r="I6309" i="2"/>
  <c r="I6308" i="2"/>
  <c r="I6307" i="2"/>
  <c r="I6306" i="2"/>
  <c r="I6305" i="2"/>
  <c r="I6304" i="2"/>
  <c r="I6303" i="2"/>
  <c r="I6302" i="2"/>
  <c r="I6301" i="2"/>
  <c r="I6300" i="2"/>
  <c r="I6299" i="2"/>
  <c r="I6298" i="2"/>
  <c r="I6297" i="2"/>
  <c r="I6296" i="2"/>
  <c r="I6295" i="2"/>
  <c r="I6294" i="2"/>
  <c r="I6293" i="2"/>
  <c r="I6292" i="2"/>
  <c r="I6291" i="2"/>
  <c r="I6290" i="2"/>
  <c r="I6289" i="2"/>
  <c r="I6288" i="2"/>
  <c r="I6287" i="2"/>
  <c r="I6286" i="2"/>
  <c r="I6285" i="2"/>
  <c r="I6284" i="2"/>
  <c r="I6283" i="2"/>
  <c r="I6282" i="2"/>
  <c r="I6281" i="2"/>
  <c r="I6280" i="2"/>
  <c r="I6279" i="2"/>
  <c r="I6278" i="2"/>
  <c r="I6277" i="2"/>
  <c r="I6276" i="2"/>
  <c r="I6275" i="2"/>
  <c r="I6274" i="2"/>
  <c r="I6273" i="2"/>
  <c r="I6272" i="2"/>
  <c r="I6271" i="2"/>
  <c r="I6270" i="2"/>
  <c r="I6269" i="2"/>
  <c r="I6268" i="2"/>
  <c r="I6267" i="2"/>
  <c r="I6266" i="2"/>
  <c r="I6265" i="2"/>
  <c r="I6264" i="2"/>
  <c r="I6263" i="2"/>
  <c r="I6262" i="2"/>
  <c r="I6261" i="2"/>
  <c r="I6260" i="2"/>
  <c r="I6259" i="2"/>
  <c r="I6258" i="2"/>
  <c r="I6257" i="2"/>
  <c r="I6256" i="2"/>
  <c r="I6255" i="2"/>
  <c r="I6254" i="2"/>
  <c r="I6253" i="2"/>
  <c r="I6252" i="2"/>
  <c r="I6251" i="2"/>
  <c r="I6250" i="2"/>
  <c r="I6249" i="2"/>
  <c r="I6248" i="2"/>
  <c r="I6247" i="2"/>
  <c r="I6246" i="2"/>
  <c r="I6245" i="2"/>
  <c r="I6244" i="2"/>
  <c r="I6243" i="2"/>
  <c r="I6242" i="2"/>
  <c r="I6241" i="2"/>
  <c r="I6240" i="2"/>
  <c r="I6239" i="2"/>
  <c r="I6238" i="2"/>
  <c r="I6237" i="2"/>
  <c r="I6236" i="2"/>
  <c r="I6235" i="2"/>
  <c r="I6234" i="2"/>
  <c r="I6233" i="2"/>
  <c r="I6232" i="2"/>
  <c r="I6231" i="2"/>
  <c r="I6230" i="2"/>
  <c r="I6229" i="2"/>
  <c r="I6228" i="2"/>
  <c r="I6227" i="2"/>
  <c r="I6226" i="2"/>
  <c r="I6225" i="2"/>
  <c r="I6224" i="2"/>
  <c r="I6223" i="2"/>
  <c r="I6222" i="2"/>
  <c r="I6221" i="2"/>
  <c r="I6220" i="2"/>
  <c r="I6219" i="2"/>
  <c r="I6218" i="2"/>
  <c r="I6217" i="2"/>
  <c r="I6216" i="2"/>
  <c r="I6215" i="2"/>
  <c r="I6214" i="2"/>
  <c r="I6213" i="2"/>
  <c r="I6212" i="2"/>
  <c r="I6211" i="2"/>
  <c r="I6210" i="2"/>
  <c r="I6209" i="2"/>
  <c r="I6208" i="2"/>
  <c r="I6207" i="2"/>
  <c r="I6206" i="2"/>
  <c r="I6205" i="2"/>
  <c r="I6204" i="2"/>
  <c r="I6203" i="2"/>
  <c r="I6202" i="2"/>
  <c r="I6201" i="2"/>
  <c r="I6200" i="2"/>
  <c r="I6199" i="2"/>
  <c r="I6198" i="2"/>
  <c r="I6197" i="2"/>
  <c r="I6196" i="2"/>
  <c r="I6195" i="2"/>
  <c r="I6194" i="2"/>
  <c r="I6193" i="2"/>
  <c r="I6192" i="2"/>
  <c r="I6191" i="2"/>
  <c r="I6190" i="2"/>
  <c r="I6189" i="2"/>
  <c r="I6188" i="2"/>
  <c r="I6187" i="2"/>
  <c r="I6186" i="2"/>
  <c r="I6185" i="2"/>
  <c r="I6184" i="2"/>
  <c r="I6183" i="2"/>
  <c r="I6182" i="2"/>
  <c r="I6181" i="2"/>
  <c r="I6180" i="2"/>
  <c r="I6179" i="2"/>
  <c r="I6178" i="2"/>
  <c r="I6177" i="2"/>
  <c r="I6176" i="2"/>
  <c r="I6175" i="2"/>
  <c r="I6174" i="2"/>
  <c r="I6173" i="2"/>
  <c r="I6172" i="2"/>
  <c r="I6171" i="2"/>
  <c r="I6170" i="2"/>
  <c r="I6169" i="2"/>
  <c r="I6168" i="2"/>
  <c r="I6167" i="2"/>
  <c r="I6166" i="2"/>
  <c r="I6165" i="2"/>
  <c r="I6164" i="2"/>
  <c r="I6163" i="2"/>
  <c r="I6162" i="2"/>
  <c r="I6161" i="2"/>
  <c r="I6160" i="2"/>
  <c r="I6159" i="2"/>
  <c r="I6158" i="2"/>
  <c r="I6157" i="2"/>
  <c r="I6156" i="2"/>
  <c r="I6155" i="2"/>
  <c r="I6154" i="2"/>
  <c r="I6153" i="2"/>
  <c r="I6152" i="2"/>
  <c r="I6151" i="2"/>
  <c r="I6150" i="2"/>
  <c r="I6149" i="2"/>
  <c r="I6148" i="2"/>
  <c r="I6147" i="2"/>
  <c r="I6146" i="2"/>
  <c r="I6145" i="2"/>
  <c r="I6144" i="2"/>
  <c r="I6143" i="2"/>
  <c r="I6142" i="2"/>
  <c r="I6141" i="2"/>
  <c r="I6140" i="2"/>
  <c r="I6139" i="2"/>
  <c r="I6138" i="2"/>
  <c r="I6137" i="2"/>
  <c r="I6136" i="2"/>
  <c r="I6135" i="2"/>
  <c r="I6134" i="2"/>
  <c r="I6133" i="2"/>
  <c r="I6132" i="2"/>
  <c r="I6131" i="2"/>
  <c r="I6130" i="2"/>
  <c r="I6129" i="2"/>
  <c r="I6128" i="2"/>
  <c r="I6127" i="2"/>
  <c r="I6126" i="2"/>
  <c r="I6125" i="2"/>
  <c r="I6124" i="2"/>
  <c r="I6123" i="2"/>
  <c r="I6122" i="2"/>
  <c r="I6121" i="2"/>
  <c r="I6120" i="2"/>
  <c r="I6119" i="2"/>
  <c r="I6118" i="2"/>
  <c r="I6117" i="2"/>
  <c r="I6116" i="2"/>
  <c r="I6115" i="2"/>
  <c r="I6114" i="2"/>
  <c r="I6113" i="2"/>
  <c r="I6112" i="2"/>
  <c r="I6111" i="2"/>
  <c r="I6110" i="2"/>
  <c r="I6109" i="2"/>
  <c r="I6108" i="2"/>
  <c r="I6107" i="2"/>
  <c r="I6106" i="2"/>
  <c r="I6105" i="2"/>
  <c r="I6104" i="2"/>
  <c r="I6103" i="2"/>
  <c r="I6102" i="2"/>
  <c r="I6101" i="2"/>
  <c r="I6100" i="2"/>
  <c r="I6099" i="2"/>
  <c r="I6098" i="2"/>
  <c r="I6097" i="2"/>
  <c r="I6096" i="2"/>
  <c r="I6095" i="2"/>
  <c r="I6094" i="2"/>
  <c r="I6093" i="2"/>
  <c r="I6092" i="2"/>
  <c r="I6091" i="2"/>
  <c r="I6090" i="2"/>
  <c r="I6089" i="2"/>
  <c r="I6088" i="2"/>
  <c r="I6087" i="2"/>
  <c r="I6086" i="2"/>
  <c r="I6085" i="2"/>
  <c r="I6084" i="2"/>
  <c r="I6083" i="2"/>
  <c r="I6082" i="2"/>
  <c r="I6081" i="2"/>
  <c r="I6080" i="2"/>
  <c r="I6079" i="2"/>
  <c r="I6078" i="2"/>
  <c r="I6077" i="2"/>
  <c r="I6076" i="2"/>
  <c r="I6075" i="2"/>
  <c r="I6074" i="2"/>
  <c r="I6073" i="2"/>
  <c r="I6072" i="2"/>
  <c r="I6071" i="2"/>
  <c r="I6070" i="2"/>
  <c r="I6069" i="2"/>
  <c r="I6068" i="2"/>
  <c r="I6067" i="2"/>
  <c r="I6066" i="2"/>
  <c r="I6065" i="2"/>
  <c r="I6064" i="2"/>
  <c r="I6063" i="2"/>
  <c r="I6062" i="2"/>
  <c r="I6061" i="2"/>
  <c r="I6060" i="2"/>
  <c r="I6059" i="2"/>
  <c r="I6058" i="2"/>
  <c r="I6057" i="2"/>
  <c r="I6056" i="2"/>
  <c r="I6055" i="2"/>
  <c r="I6054" i="2"/>
  <c r="I6053" i="2"/>
  <c r="I6052" i="2"/>
  <c r="I6051" i="2"/>
  <c r="I6050" i="2"/>
  <c r="I6049" i="2"/>
  <c r="I6048" i="2"/>
  <c r="I6047" i="2"/>
  <c r="I6046" i="2"/>
  <c r="I6045" i="2"/>
  <c r="I6044" i="2"/>
  <c r="I6043" i="2"/>
  <c r="I6042" i="2"/>
  <c r="I6041" i="2"/>
  <c r="I6040" i="2"/>
  <c r="I6039" i="2"/>
  <c r="I6038" i="2"/>
  <c r="I6037" i="2"/>
  <c r="I6036" i="2"/>
  <c r="I6035" i="2"/>
  <c r="I6034" i="2"/>
  <c r="I6033" i="2"/>
  <c r="I6032" i="2"/>
  <c r="I6031" i="2"/>
  <c r="I6030" i="2"/>
  <c r="I6029" i="2"/>
  <c r="I6028" i="2"/>
  <c r="I6027" i="2"/>
  <c r="I6026" i="2"/>
  <c r="I6025" i="2"/>
  <c r="I6024" i="2"/>
  <c r="I6023" i="2"/>
  <c r="I6022" i="2"/>
  <c r="I6021" i="2"/>
  <c r="I6020" i="2"/>
  <c r="I6019" i="2"/>
  <c r="I6018" i="2"/>
  <c r="I6017" i="2"/>
  <c r="I6016" i="2"/>
  <c r="I6015" i="2"/>
  <c r="I6014" i="2"/>
  <c r="I6013" i="2"/>
  <c r="I6012" i="2"/>
  <c r="I6011" i="2"/>
  <c r="I6010" i="2"/>
  <c r="I6009" i="2"/>
  <c r="I6008" i="2"/>
  <c r="I6007" i="2"/>
  <c r="I6006" i="2"/>
  <c r="I6005" i="2"/>
  <c r="I6004" i="2"/>
  <c r="I6003" i="2"/>
  <c r="I6002" i="2"/>
  <c r="I6001" i="2"/>
  <c r="I6000" i="2"/>
  <c r="I5999" i="2"/>
  <c r="I5998" i="2"/>
  <c r="I5997" i="2"/>
  <c r="I5996" i="2"/>
  <c r="I5995" i="2"/>
  <c r="I5994" i="2"/>
  <c r="I5993" i="2"/>
  <c r="I5992" i="2"/>
  <c r="I5991" i="2"/>
  <c r="I5990" i="2"/>
  <c r="I5989" i="2"/>
  <c r="I5988" i="2"/>
  <c r="I5987" i="2"/>
  <c r="I5986" i="2"/>
  <c r="I5985" i="2"/>
  <c r="I5984" i="2"/>
  <c r="I5983" i="2"/>
  <c r="I5982" i="2"/>
  <c r="I5981" i="2"/>
  <c r="I5980" i="2"/>
  <c r="I5979" i="2"/>
  <c r="I5978" i="2"/>
  <c r="I5977" i="2"/>
  <c r="I5976" i="2"/>
  <c r="I5975" i="2"/>
  <c r="I5974" i="2"/>
  <c r="I5973" i="2"/>
  <c r="I5972" i="2"/>
  <c r="I5971" i="2"/>
  <c r="I5970" i="2"/>
  <c r="I5969" i="2"/>
  <c r="I5968" i="2"/>
  <c r="I5967" i="2"/>
  <c r="I5966" i="2"/>
  <c r="I5965" i="2"/>
  <c r="I5964" i="2"/>
  <c r="I5963" i="2"/>
  <c r="I5962" i="2"/>
  <c r="I5961" i="2"/>
  <c r="I5960" i="2"/>
  <c r="I5959" i="2"/>
  <c r="I5958" i="2"/>
  <c r="I5957" i="2"/>
  <c r="I5956" i="2"/>
  <c r="I5955" i="2"/>
  <c r="I5954" i="2"/>
  <c r="I5953" i="2"/>
  <c r="I5952" i="2"/>
  <c r="I5951" i="2"/>
  <c r="I5950" i="2"/>
  <c r="I5949" i="2"/>
  <c r="I5948" i="2"/>
  <c r="I5947" i="2"/>
  <c r="I5946" i="2"/>
  <c r="I5945" i="2"/>
  <c r="I5944" i="2"/>
  <c r="I5943" i="2"/>
  <c r="I5942" i="2"/>
  <c r="I5941" i="2"/>
  <c r="I5940" i="2"/>
  <c r="I5939" i="2"/>
  <c r="I5938" i="2"/>
  <c r="I5937" i="2"/>
  <c r="I5936" i="2"/>
  <c r="I5935" i="2"/>
  <c r="I5934" i="2"/>
  <c r="I5933" i="2"/>
  <c r="I5932" i="2"/>
  <c r="I5931" i="2"/>
  <c r="I5930" i="2"/>
  <c r="I5929" i="2"/>
  <c r="I5928" i="2"/>
  <c r="I5927" i="2"/>
  <c r="I5926" i="2"/>
  <c r="I5925" i="2"/>
  <c r="I5924" i="2"/>
  <c r="I5923" i="2"/>
  <c r="I5922" i="2"/>
  <c r="I5921" i="2"/>
  <c r="I5920" i="2"/>
  <c r="I5919" i="2"/>
  <c r="I5918" i="2"/>
  <c r="I5917" i="2"/>
  <c r="I5916" i="2"/>
  <c r="I5915" i="2"/>
  <c r="I5914" i="2"/>
  <c r="I5913" i="2"/>
  <c r="I5912" i="2"/>
  <c r="I5911" i="2"/>
  <c r="I5910" i="2"/>
  <c r="I5909" i="2"/>
  <c r="I5908" i="2"/>
  <c r="I5907" i="2"/>
  <c r="I5906" i="2"/>
  <c r="I5905" i="2"/>
  <c r="I5904" i="2"/>
  <c r="I5903" i="2"/>
  <c r="I5902" i="2"/>
  <c r="I5901" i="2"/>
  <c r="I5900" i="2"/>
  <c r="I5899" i="2"/>
  <c r="I5898" i="2"/>
  <c r="I5897" i="2"/>
  <c r="I5896" i="2"/>
  <c r="I5895" i="2"/>
  <c r="I5894" i="2"/>
  <c r="I5893" i="2"/>
  <c r="I5892" i="2"/>
  <c r="I5891" i="2"/>
  <c r="I5890" i="2"/>
  <c r="I5889" i="2"/>
  <c r="I5888" i="2"/>
  <c r="I5887" i="2"/>
  <c r="I5886" i="2"/>
  <c r="I5885" i="2"/>
  <c r="I5884" i="2"/>
  <c r="I5883" i="2"/>
  <c r="I5882" i="2"/>
  <c r="I5881" i="2"/>
  <c r="I5880" i="2"/>
  <c r="I5879" i="2"/>
  <c r="I5878" i="2"/>
  <c r="I5877" i="2"/>
  <c r="I5876" i="2"/>
  <c r="I5875" i="2"/>
  <c r="I5874" i="2"/>
  <c r="I5873" i="2"/>
  <c r="I5872" i="2"/>
  <c r="I5871" i="2"/>
  <c r="I5870" i="2"/>
  <c r="I5869" i="2"/>
  <c r="I5868" i="2"/>
  <c r="I5867" i="2"/>
  <c r="I5866" i="2"/>
  <c r="I5865" i="2"/>
  <c r="I5864" i="2"/>
  <c r="I5863" i="2"/>
  <c r="I5862" i="2"/>
  <c r="I5861" i="2"/>
  <c r="I5860" i="2"/>
  <c r="I5859" i="2"/>
  <c r="I5858" i="2"/>
  <c r="I5857" i="2"/>
  <c r="I5856" i="2"/>
  <c r="I5855" i="2"/>
  <c r="I5854" i="2"/>
  <c r="I5853" i="2"/>
  <c r="I5852" i="2"/>
  <c r="I5851" i="2"/>
  <c r="I5850" i="2"/>
  <c r="I5849" i="2"/>
  <c r="I5848" i="2"/>
  <c r="I5847" i="2"/>
  <c r="I5846" i="2"/>
  <c r="I5845" i="2"/>
  <c r="I5844" i="2"/>
  <c r="I5843" i="2"/>
  <c r="I5842" i="2"/>
  <c r="I5841" i="2"/>
  <c r="I5840" i="2"/>
  <c r="I5839" i="2"/>
  <c r="I5838" i="2"/>
  <c r="I5837" i="2"/>
  <c r="I5836" i="2"/>
  <c r="I5835" i="2"/>
  <c r="I5834" i="2"/>
  <c r="I5833" i="2"/>
  <c r="I5832" i="2"/>
  <c r="I5831" i="2"/>
  <c r="I5830" i="2"/>
  <c r="I5829" i="2"/>
  <c r="I5828" i="2"/>
  <c r="I5827" i="2"/>
  <c r="I5826" i="2"/>
  <c r="I5825" i="2"/>
  <c r="I5824" i="2"/>
  <c r="I5823" i="2"/>
  <c r="I5822" i="2"/>
  <c r="I5821" i="2"/>
  <c r="I5820" i="2"/>
  <c r="I5819" i="2"/>
  <c r="I5818" i="2"/>
  <c r="I5817" i="2"/>
  <c r="I5816" i="2"/>
  <c r="I5815" i="2"/>
  <c r="I5814" i="2"/>
  <c r="I5813" i="2"/>
  <c r="I5812" i="2"/>
  <c r="I5811" i="2"/>
  <c r="I5810" i="2"/>
  <c r="I5809" i="2"/>
  <c r="I5808" i="2"/>
  <c r="I5807" i="2"/>
  <c r="I5806" i="2"/>
  <c r="I5805" i="2"/>
  <c r="I5804" i="2"/>
  <c r="I5803" i="2"/>
  <c r="I5802" i="2"/>
  <c r="I5801" i="2"/>
  <c r="I5800" i="2"/>
  <c r="I5799" i="2"/>
  <c r="I5798" i="2"/>
  <c r="I5797" i="2"/>
  <c r="I5796" i="2"/>
  <c r="I5795" i="2"/>
  <c r="I5794" i="2"/>
  <c r="I5793" i="2"/>
  <c r="I5792" i="2"/>
  <c r="I5791" i="2"/>
  <c r="I5790" i="2"/>
  <c r="I5789" i="2"/>
  <c r="I5788" i="2"/>
  <c r="I5787" i="2"/>
  <c r="I5786" i="2"/>
  <c r="I5785" i="2"/>
  <c r="I5784" i="2"/>
  <c r="I5783" i="2"/>
  <c r="I5782" i="2"/>
  <c r="I5781" i="2"/>
  <c r="I5780" i="2"/>
  <c r="I5779" i="2"/>
  <c r="I5778" i="2"/>
  <c r="I5777" i="2"/>
  <c r="I5776" i="2"/>
  <c r="I5775" i="2"/>
  <c r="I5774" i="2"/>
  <c r="I5773" i="2"/>
  <c r="I5772" i="2"/>
  <c r="I5771" i="2"/>
  <c r="I5770" i="2"/>
  <c r="I5769" i="2"/>
  <c r="I5768" i="2"/>
  <c r="I5767" i="2"/>
  <c r="I5766" i="2"/>
  <c r="I5765" i="2"/>
  <c r="I5764" i="2"/>
  <c r="I5763" i="2"/>
  <c r="I5762" i="2"/>
  <c r="I5761" i="2"/>
  <c r="I5760" i="2"/>
  <c r="I5759" i="2"/>
  <c r="I5758" i="2"/>
  <c r="I5757" i="2"/>
  <c r="I5756" i="2"/>
  <c r="I5755" i="2"/>
  <c r="I5754" i="2"/>
  <c r="I5753" i="2"/>
  <c r="I5752" i="2"/>
  <c r="I5751" i="2"/>
  <c r="I5750" i="2"/>
  <c r="I5749" i="2"/>
  <c r="I5748" i="2"/>
  <c r="I5747" i="2"/>
  <c r="I5746" i="2"/>
  <c r="I5745" i="2"/>
  <c r="I5744" i="2"/>
  <c r="I5743" i="2"/>
  <c r="I5742" i="2"/>
  <c r="I5741" i="2"/>
  <c r="I5740" i="2"/>
  <c r="I5739" i="2"/>
  <c r="I5738" i="2"/>
  <c r="I5737" i="2"/>
  <c r="I5736" i="2"/>
  <c r="I5735" i="2"/>
  <c r="I5734" i="2"/>
  <c r="I5733" i="2"/>
  <c r="I5732" i="2"/>
  <c r="I5731" i="2"/>
  <c r="I5730" i="2"/>
  <c r="I5729" i="2"/>
  <c r="I5728" i="2"/>
  <c r="I5727" i="2"/>
  <c r="I5726" i="2"/>
  <c r="I5725" i="2"/>
  <c r="I5724" i="2"/>
  <c r="I5723" i="2"/>
  <c r="I5722" i="2"/>
  <c r="I5721" i="2"/>
  <c r="I5720" i="2"/>
  <c r="I5719" i="2"/>
  <c r="I5718" i="2"/>
  <c r="I5717" i="2"/>
  <c r="I5716" i="2"/>
  <c r="I5715" i="2"/>
  <c r="I5714" i="2"/>
  <c r="I5713" i="2"/>
  <c r="I5712" i="2"/>
  <c r="I5711" i="2"/>
  <c r="I5710" i="2"/>
  <c r="I5709" i="2"/>
  <c r="I5708" i="2"/>
  <c r="I5707" i="2"/>
  <c r="I5706" i="2"/>
  <c r="I5705" i="2"/>
  <c r="I5704" i="2"/>
  <c r="I5703" i="2"/>
  <c r="I5702" i="2"/>
  <c r="I5701" i="2"/>
  <c r="I5700" i="2"/>
  <c r="I5699" i="2"/>
  <c r="I5698" i="2"/>
  <c r="I5697" i="2"/>
  <c r="I5696" i="2"/>
  <c r="I5695" i="2"/>
  <c r="I5694" i="2"/>
  <c r="I5693" i="2"/>
  <c r="I5692" i="2"/>
  <c r="I5691" i="2"/>
  <c r="I5690" i="2"/>
  <c r="I5689" i="2"/>
  <c r="I5688" i="2"/>
  <c r="I5687" i="2"/>
  <c r="I5686" i="2"/>
  <c r="I5685" i="2"/>
  <c r="I5684" i="2"/>
  <c r="I5683" i="2"/>
  <c r="I5682" i="2"/>
  <c r="I5681" i="2"/>
  <c r="I5680" i="2"/>
  <c r="I5679" i="2"/>
  <c r="I5678" i="2"/>
  <c r="I5677" i="2"/>
  <c r="I5676" i="2"/>
  <c r="I5675" i="2"/>
  <c r="I5674" i="2"/>
  <c r="I5673" i="2"/>
  <c r="I5672" i="2"/>
  <c r="I5671" i="2"/>
  <c r="I5670" i="2"/>
  <c r="I5669" i="2"/>
  <c r="I5668" i="2"/>
  <c r="I5667" i="2"/>
  <c r="I5666" i="2"/>
  <c r="I5665" i="2"/>
  <c r="I5664" i="2"/>
  <c r="I5663" i="2"/>
  <c r="I5662" i="2"/>
  <c r="I5661" i="2"/>
  <c r="I5660" i="2"/>
  <c r="I5659" i="2"/>
  <c r="I5658" i="2"/>
  <c r="I5657" i="2"/>
  <c r="I5656" i="2"/>
  <c r="I5655" i="2"/>
  <c r="I5654" i="2"/>
  <c r="I5653" i="2"/>
  <c r="I5652" i="2"/>
  <c r="I5651" i="2"/>
  <c r="I5650" i="2"/>
  <c r="I5649" i="2"/>
  <c r="I5648" i="2"/>
  <c r="I5647" i="2"/>
  <c r="I5646" i="2"/>
  <c r="I5645" i="2"/>
  <c r="I5644" i="2"/>
  <c r="I5643" i="2"/>
  <c r="I5642" i="2"/>
  <c r="I5641" i="2"/>
  <c r="I5640" i="2"/>
  <c r="I5639" i="2"/>
  <c r="I5638" i="2"/>
  <c r="I5637" i="2"/>
  <c r="I5636" i="2"/>
  <c r="I5635" i="2"/>
  <c r="I5634" i="2"/>
  <c r="I5633" i="2"/>
  <c r="I5632" i="2"/>
  <c r="I5631" i="2"/>
  <c r="I5630" i="2"/>
  <c r="I5629" i="2"/>
  <c r="I5628" i="2"/>
  <c r="I5627" i="2"/>
  <c r="I5626" i="2"/>
  <c r="I5625" i="2"/>
  <c r="I5624" i="2"/>
  <c r="I5623" i="2"/>
  <c r="I5622" i="2"/>
  <c r="I5621" i="2"/>
  <c r="I5620" i="2"/>
  <c r="I5619" i="2"/>
  <c r="I5618" i="2"/>
  <c r="I5617" i="2"/>
  <c r="I5616" i="2"/>
  <c r="I5615" i="2"/>
  <c r="I5614" i="2"/>
  <c r="I5613" i="2"/>
  <c r="I5612" i="2"/>
  <c r="I5611" i="2"/>
  <c r="I5610" i="2"/>
  <c r="I5609" i="2"/>
  <c r="I5608" i="2"/>
  <c r="I5607" i="2"/>
  <c r="I5606" i="2"/>
  <c r="I5605" i="2"/>
  <c r="I5604" i="2"/>
  <c r="I5603" i="2"/>
  <c r="I5602" i="2"/>
  <c r="I5601" i="2"/>
  <c r="I5600" i="2"/>
  <c r="I5599" i="2"/>
  <c r="I5598" i="2"/>
  <c r="I5597" i="2"/>
  <c r="I5596" i="2"/>
  <c r="I5595" i="2"/>
  <c r="I5594" i="2"/>
  <c r="I5593" i="2"/>
  <c r="I5592" i="2"/>
  <c r="I5591" i="2"/>
  <c r="I5590" i="2"/>
  <c r="I5589" i="2"/>
  <c r="I5588" i="2"/>
  <c r="I5587" i="2"/>
  <c r="I5586" i="2"/>
  <c r="I5585" i="2"/>
  <c r="I5584" i="2"/>
  <c r="I5583" i="2"/>
  <c r="I5582" i="2"/>
  <c r="I5581" i="2"/>
  <c r="I5580" i="2"/>
  <c r="I5579" i="2"/>
  <c r="I5578" i="2"/>
  <c r="I5577" i="2"/>
  <c r="I5576" i="2"/>
  <c r="I5575" i="2"/>
  <c r="I5574" i="2"/>
  <c r="I5573" i="2"/>
  <c r="I5572" i="2"/>
  <c r="I5571" i="2"/>
  <c r="I5570" i="2"/>
  <c r="I5569" i="2"/>
  <c r="I5568" i="2"/>
  <c r="I5567" i="2"/>
  <c r="I5566" i="2"/>
  <c r="I5565" i="2"/>
  <c r="I5564" i="2"/>
  <c r="I5563" i="2"/>
  <c r="I5562" i="2"/>
  <c r="I5561" i="2"/>
  <c r="I5560" i="2"/>
  <c r="I5559" i="2"/>
  <c r="I5558" i="2"/>
  <c r="I5557" i="2"/>
  <c r="I5556" i="2"/>
  <c r="I5555" i="2"/>
  <c r="I5554" i="2"/>
  <c r="I5553" i="2"/>
  <c r="I5552" i="2"/>
  <c r="I5551" i="2"/>
  <c r="I5550" i="2"/>
  <c r="I5549" i="2"/>
  <c r="I5548" i="2"/>
  <c r="I5547" i="2"/>
  <c r="I5546" i="2"/>
  <c r="I5545" i="2"/>
  <c r="I5544" i="2"/>
  <c r="I5543" i="2"/>
  <c r="I5542" i="2"/>
  <c r="I5541" i="2"/>
  <c r="I5540" i="2"/>
  <c r="I5539" i="2"/>
  <c r="I5538" i="2"/>
  <c r="I5537" i="2"/>
  <c r="I5536" i="2"/>
  <c r="I5535" i="2"/>
  <c r="I5534" i="2"/>
  <c r="I5533" i="2"/>
  <c r="I5532" i="2"/>
  <c r="I5531" i="2"/>
  <c r="I5530" i="2"/>
  <c r="I5529" i="2"/>
  <c r="I5528" i="2"/>
  <c r="I5527" i="2"/>
  <c r="I5526" i="2"/>
  <c r="I5525" i="2"/>
  <c r="I5524" i="2"/>
  <c r="I5523" i="2"/>
  <c r="I5522" i="2"/>
  <c r="I5521" i="2"/>
  <c r="I5520" i="2"/>
  <c r="I5519" i="2"/>
  <c r="I5518" i="2"/>
  <c r="I5517" i="2"/>
  <c r="I5516" i="2"/>
  <c r="I5515" i="2"/>
  <c r="I5514" i="2"/>
  <c r="I5513" i="2"/>
  <c r="I5512" i="2"/>
  <c r="I5511" i="2"/>
  <c r="I5510" i="2"/>
  <c r="I5509" i="2"/>
  <c r="I5508" i="2"/>
  <c r="I5507" i="2"/>
  <c r="I5506" i="2"/>
  <c r="I5505" i="2"/>
  <c r="I5504" i="2"/>
  <c r="I5503" i="2"/>
  <c r="I5502" i="2"/>
  <c r="I5501" i="2"/>
  <c r="I5500" i="2"/>
  <c r="I5499" i="2"/>
  <c r="I5498" i="2"/>
  <c r="I5497" i="2"/>
  <c r="I5496" i="2"/>
  <c r="I5495" i="2"/>
  <c r="I5494" i="2"/>
  <c r="I5493" i="2"/>
  <c r="I5492" i="2"/>
  <c r="I5491" i="2"/>
  <c r="I5490" i="2"/>
  <c r="I5489" i="2"/>
  <c r="I5488" i="2"/>
  <c r="I5487" i="2"/>
  <c r="I5486" i="2"/>
  <c r="I5485" i="2"/>
  <c r="I5484" i="2"/>
  <c r="I5483" i="2"/>
  <c r="I5482" i="2"/>
  <c r="I5481" i="2"/>
  <c r="I5480" i="2"/>
  <c r="I5479" i="2"/>
  <c r="I5478" i="2"/>
  <c r="I5477" i="2"/>
  <c r="I5476" i="2"/>
  <c r="I5475" i="2"/>
  <c r="I5474" i="2"/>
  <c r="I5473" i="2"/>
  <c r="I5472" i="2"/>
  <c r="I5471" i="2"/>
  <c r="I5470" i="2"/>
  <c r="I5469" i="2"/>
  <c r="I5468" i="2"/>
  <c r="I5467" i="2"/>
  <c r="I5466" i="2"/>
  <c r="I5465" i="2"/>
  <c r="I5464" i="2"/>
  <c r="I5463" i="2"/>
  <c r="I5462" i="2"/>
  <c r="I5461" i="2"/>
  <c r="I5460" i="2"/>
  <c r="I5459" i="2"/>
  <c r="I5458" i="2"/>
  <c r="I5457" i="2"/>
  <c r="I5456" i="2"/>
  <c r="I5455" i="2"/>
  <c r="I5454" i="2"/>
  <c r="I5453" i="2"/>
  <c r="I5452" i="2"/>
  <c r="I5451" i="2"/>
  <c r="I5450" i="2"/>
  <c r="I5449" i="2"/>
  <c r="I5448" i="2"/>
  <c r="I5447" i="2"/>
  <c r="I5446" i="2"/>
  <c r="I5445" i="2"/>
  <c r="I5444" i="2"/>
  <c r="I5443" i="2"/>
  <c r="I5442" i="2"/>
  <c r="I5441" i="2"/>
  <c r="I5440" i="2"/>
  <c r="I5439" i="2"/>
  <c r="I5438" i="2"/>
  <c r="I5437" i="2"/>
  <c r="I5436" i="2"/>
  <c r="I5435" i="2"/>
  <c r="I5434" i="2"/>
  <c r="I5433" i="2"/>
  <c r="I5432" i="2"/>
  <c r="I5431" i="2"/>
  <c r="I5430" i="2"/>
  <c r="I5429" i="2"/>
  <c r="I5428" i="2"/>
  <c r="I5427" i="2"/>
  <c r="I5426" i="2"/>
  <c r="I5425" i="2"/>
  <c r="I5424" i="2"/>
  <c r="I5423" i="2"/>
  <c r="I5422" i="2"/>
  <c r="I5421" i="2"/>
  <c r="I5420" i="2"/>
  <c r="I5419" i="2"/>
  <c r="I5418" i="2"/>
  <c r="I5417" i="2"/>
  <c r="I5416" i="2"/>
  <c r="I5415" i="2"/>
  <c r="I5414" i="2"/>
  <c r="I5413" i="2"/>
  <c r="I5412" i="2"/>
  <c r="I5411" i="2"/>
  <c r="I5410" i="2"/>
  <c r="I5409" i="2"/>
  <c r="I5408" i="2"/>
  <c r="I5407" i="2"/>
  <c r="I5406" i="2"/>
  <c r="I5405" i="2"/>
  <c r="I5404" i="2"/>
  <c r="I5403" i="2"/>
  <c r="I5402" i="2"/>
  <c r="I5401" i="2"/>
  <c r="I5400" i="2"/>
  <c r="I5399" i="2"/>
  <c r="I5398" i="2"/>
  <c r="I5397" i="2"/>
  <c r="I5396" i="2"/>
  <c r="I5395" i="2"/>
  <c r="I5394" i="2"/>
  <c r="I5393" i="2"/>
  <c r="I5392" i="2"/>
  <c r="I5391" i="2"/>
  <c r="I5390" i="2"/>
  <c r="I5389" i="2"/>
  <c r="I5388" i="2"/>
  <c r="I5387" i="2"/>
  <c r="I5386" i="2"/>
  <c r="I5385" i="2"/>
  <c r="I5384" i="2"/>
  <c r="I5383" i="2"/>
  <c r="I5382" i="2"/>
  <c r="I5381" i="2"/>
  <c r="I5380" i="2"/>
  <c r="I5379" i="2"/>
  <c r="I5378" i="2"/>
  <c r="I5377" i="2"/>
  <c r="I5376" i="2"/>
  <c r="I5375" i="2"/>
  <c r="I5374" i="2"/>
  <c r="I5373" i="2"/>
  <c r="I5372" i="2"/>
  <c r="I5371" i="2"/>
  <c r="I5370" i="2"/>
  <c r="I5369" i="2"/>
  <c r="I5368" i="2"/>
  <c r="I5367" i="2"/>
  <c r="I5366" i="2"/>
  <c r="I5365" i="2"/>
  <c r="I5364" i="2"/>
  <c r="I5363" i="2"/>
  <c r="I5362" i="2"/>
  <c r="I5361" i="2"/>
  <c r="I5360" i="2"/>
  <c r="I5359" i="2"/>
  <c r="I5358" i="2"/>
  <c r="I5357" i="2"/>
  <c r="I5356" i="2"/>
  <c r="I5355" i="2"/>
  <c r="I5354" i="2"/>
  <c r="I5353" i="2"/>
  <c r="I5352" i="2"/>
  <c r="I5351" i="2"/>
  <c r="I5350" i="2"/>
  <c r="I5349" i="2"/>
  <c r="I5348" i="2"/>
  <c r="I5347" i="2"/>
  <c r="I5346" i="2"/>
  <c r="I5345" i="2"/>
  <c r="I5344" i="2"/>
  <c r="I5343" i="2"/>
  <c r="I5342" i="2"/>
  <c r="I5341" i="2"/>
  <c r="I5340" i="2"/>
  <c r="I5339" i="2"/>
  <c r="I5338" i="2"/>
  <c r="I5337" i="2"/>
  <c r="I5336" i="2"/>
  <c r="I5335" i="2"/>
  <c r="I5334" i="2"/>
  <c r="I5333" i="2"/>
  <c r="I5332" i="2"/>
  <c r="I5331" i="2"/>
  <c r="I5330" i="2"/>
  <c r="I5329" i="2"/>
  <c r="I5328" i="2"/>
  <c r="I5327" i="2"/>
  <c r="I5326" i="2"/>
  <c r="I5325" i="2"/>
  <c r="I5324" i="2"/>
  <c r="I5323" i="2"/>
  <c r="I5322" i="2"/>
  <c r="I5321" i="2"/>
  <c r="I5320" i="2"/>
  <c r="I5319" i="2"/>
  <c r="I5318" i="2"/>
  <c r="I5317" i="2"/>
  <c r="I5316" i="2"/>
  <c r="I5315" i="2"/>
  <c r="I5314" i="2"/>
  <c r="I5313" i="2"/>
  <c r="I5312" i="2"/>
  <c r="I5311" i="2"/>
  <c r="I5310" i="2"/>
  <c r="I5309" i="2"/>
  <c r="I5308" i="2"/>
  <c r="I5307" i="2"/>
  <c r="I5306" i="2"/>
  <c r="I5305" i="2"/>
  <c r="I5304" i="2"/>
  <c r="I5303" i="2"/>
  <c r="I5302" i="2"/>
  <c r="I5301" i="2"/>
  <c r="I5300" i="2"/>
  <c r="I5299" i="2"/>
  <c r="I5298" i="2"/>
  <c r="I5297" i="2"/>
  <c r="I5296" i="2"/>
  <c r="I5295" i="2"/>
  <c r="I5294" i="2"/>
  <c r="I5293" i="2"/>
  <c r="I5292" i="2"/>
  <c r="I5291" i="2"/>
  <c r="I5290" i="2"/>
  <c r="I5289" i="2"/>
  <c r="I5288" i="2"/>
  <c r="I5287" i="2"/>
  <c r="I5286" i="2"/>
  <c r="I5285" i="2"/>
  <c r="I5284" i="2"/>
  <c r="I5283" i="2"/>
  <c r="I5282" i="2"/>
  <c r="I5281" i="2"/>
  <c r="I5280" i="2"/>
  <c r="I5279" i="2"/>
  <c r="I5278" i="2"/>
  <c r="I5277" i="2"/>
  <c r="I5276" i="2"/>
  <c r="I5275" i="2"/>
  <c r="I5274" i="2"/>
  <c r="I5273" i="2"/>
  <c r="I5272" i="2"/>
  <c r="I5271" i="2"/>
  <c r="I5270" i="2"/>
  <c r="I5269" i="2"/>
  <c r="I5268" i="2"/>
  <c r="I5267" i="2"/>
  <c r="I5266" i="2"/>
  <c r="I5265" i="2"/>
  <c r="I5264" i="2"/>
  <c r="I5263" i="2"/>
  <c r="I5262" i="2"/>
  <c r="I5261" i="2"/>
  <c r="I5260" i="2"/>
  <c r="I5259" i="2"/>
  <c r="I5258" i="2"/>
  <c r="I5257" i="2"/>
  <c r="I5256" i="2"/>
  <c r="I5255" i="2"/>
  <c r="I5254" i="2"/>
  <c r="I5253" i="2"/>
  <c r="I5252" i="2"/>
  <c r="I5251" i="2"/>
  <c r="I5250" i="2"/>
  <c r="I5249" i="2"/>
  <c r="I5248" i="2"/>
  <c r="I5247" i="2"/>
  <c r="I5246" i="2"/>
  <c r="I5245" i="2"/>
  <c r="I5244" i="2"/>
  <c r="I5243" i="2"/>
  <c r="I5242" i="2"/>
  <c r="I5241" i="2"/>
  <c r="I5240" i="2"/>
  <c r="I5239" i="2"/>
  <c r="I5238" i="2"/>
  <c r="I5237" i="2"/>
  <c r="I5236" i="2"/>
  <c r="I5235" i="2"/>
  <c r="I5234" i="2"/>
  <c r="I5233" i="2"/>
  <c r="I5232" i="2"/>
  <c r="I5231" i="2"/>
  <c r="I5230" i="2"/>
  <c r="I5229" i="2"/>
  <c r="I5228" i="2"/>
  <c r="I5227" i="2"/>
  <c r="I5226" i="2"/>
  <c r="I5225" i="2"/>
  <c r="I5224" i="2"/>
  <c r="I5223" i="2"/>
  <c r="I5222" i="2"/>
  <c r="I5221" i="2"/>
  <c r="I5220" i="2"/>
  <c r="I5219" i="2"/>
  <c r="I5218" i="2"/>
  <c r="I5217" i="2"/>
  <c r="I5216" i="2"/>
  <c r="I5215" i="2"/>
  <c r="I5214" i="2"/>
  <c r="I5213" i="2"/>
  <c r="I5212" i="2"/>
  <c r="I5211" i="2"/>
  <c r="I5210" i="2"/>
  <c r="I5209" i="2"/>
  <c r="I5208" i="2"/>
  <c r="I5207" i="2"/>
  <c r="I5206" i="2"/>
  <c r="I5205" i="2"/>
  <c r="I5204" i="2"/>
  <c r="I5203" i="2"/>
  <c r="I5202" i="2"/>
  <c r="I5201" i="2"/>
  <c r="I5200" i="2"/>
  <c r="I5199" i="2"/>
  <c r="I5198" i="2"/>
  <c r="I5197" i="2"/>
  <c r="I5196" i="2"/>
  <c r="I5195" i="2"/>
  <c r="I5194" i="2"/>
  <c r="I5193" i="2"/>
  <c r="I5192" i="2"/>
  <c r="I5191" i="2"/>
  <c r="I5190" i="2"/>
  <c r="I5189" i="2"/>
  <c r="I5188" i="2"/>
  <c r="I5187" i="2"/>
  <c r="I5186" i="2"/>
  <c r="I5185" i="2"/>
  <c r="I5184" i="2"/>
  <c r="I5183" i="2"/>
  <c r="I5182" i="2"/>
  <c r="I5181" i="2"/>
  <c r="I5180" i="2"/>
  <c r="I5179" i="2"/>
  <c r="I5178" i="2"/>
  <c r="I5177" i="2"/>
  <c r="I5176" i="2"/>
  <c r="I5175" i="2"/>
  <c r="I5174" i="2"/>
  <c r="I5173" i="2"/>
  <c r="I5172" i="2"/>
  <c r="I5171" i="2"/>
  <c r="I5170" i="2"/>
  <c r="I5169" i="2"/>
  <c r="I5168" i="2"/>
  <c r="I5167" i="2"/>
  <c r="I5166" i="2"/>
  <c r="I5165" i="2"/>
  <c r="I5164" i="2"/>
  <c r="I5163" i="2"/>
  <c r="I5162" i="2"/>
  <c r="I5161" i="2"/>
  <c r="I5160" i="2"/>
  <c r="I5159" i="2"/>
  <c r="I5158" i="2"/>
  <c r="I5157" i="2"/>
  <c r="I5156" i="2"/>
  <c r="I5155" i="2"/>
  <c r="I5154" i="2"/>
  <c r="I5153" i="2"/>
  <c r="I5152" i="2"/>
  <c r="I5151" i="2"/>
  <c r="I5150" i="2"/>
  <c r="I5149" i="2"/>
  <c r="I5148" i="2"/>
  <c r="I5147" i="2"/>
  <c r="I5146" i="2"/>
  <c r="I5145" i="2"/>
  <c r="I5144" i="2"/>
  <c r="I5143" i="2"/>
  <c r="I5142" i="2"/>
  <c r="I5141" i="2"/>
  <c r="I5140" i="2"/>
  <c r="I5139" i="2"/>
  <c r="I5138" i="2"/>
  <c r="I5137" i="2"/>
  <c r="I5136" i="2"/>
  <c r="I5135" i="2"/>
  <c r="I5134" i="2"/>
  <c r="I5133" i="2"/>
  <c r="I5132" i="2"/>
  <c r="I5131" i="2"/>
  <c r="I5130" i="2"/>
  <c r="I5129" i="2"/>
  <c r="I5128" i="2"/>
  <c r="I5127" i="2"/>
  <c r="I5126" i="2"/>
  <c r="I5125" i="2"/>
  <c r="I5124" i="2"/>
  <c r="I5123" i="2"/>
  <c r="I5122" i="2"/>
  <c r="I5121" i="2"/>
  <c r="I5120" i="2"/>
  <c r="I5119" i="2"/>
  <c r="I5118" i="2"/>
  <c r="I5117" i="2"/>
  <c r="I5116" i="2"/>
  <c r="I5115" i="2"/>
  <c r="I5114" i="2"/>
  <c r="I5113" i="2"/>
  <c r="I5112" i="2"/>
  <c r="I5111" i="2"/>
  <c r="I5110" i="2"/>
  <c r="I5109" i="2"/>
  <c r="I5108" i="2"/>
  <c r="I5107" i="2"/>
  <c r="I5106" i="2"/>
  <c r="I5105" i="2"/>
  <c r="I5104" i="2"/>
  <c r="I5103" i="2"/>
  <c r="I5102" i="2"/>
  <c r="I5101" i="2"/>
  <c r="I5100" i="2"/>
  <c r="I5099" i="2"/>
  <c r="I5098" i="2"/>
  <c r="I5097" i="2"/>
  <c r="I5096" i="2"/>
  <c r="I5095" i="2"/>
  <c r="I5094" i="2"/>
  <c r="I5093" i="2"/>
  <c r="I5092" i="2"/>
  <c r="I5091" i="2"/>
  <c r="I5090" i="2"/>
  <c r="I5089" i="2"/>
  <c r="I5088" i="2"/>
  <c r="I5087" i="2"/>
  <c r="I5086" i="2"/>
  <c r="I5085" i="2"/>
  <c r="I5084" i="2"/>
  <c r="I5083" i="2"/>
  <c r="I5082" i="2"/>
  <c r="I5081" i="2"/>
  <c r="I5080" i="2"/>
  <c r="I5079" i="2"/>
  <c r="I5078" i="2"/>
  <c r="I5077" i="2"/>
  <c r="I5076" i="2"/>
  <c r="I5075" i="2"/>
  <c r="I5074" i="2"/>
  <c r="I5073" i="2"/>
  <c r="I5072" i="2"/>
  <c r="I5071" i="2"/>
  <c r="I5070" i="2"/>
  <c r="I5069" i="2"/>
  <c r="I5068" i="2"/>
  <c r="I5067" i="2"/>
  <c r="I5066" i="2"/>
  <c r="I5065" i="2"/>
  <c r="I5064" i="2"/>
  <c r="I5063" i="2"/>
  <c r="I5062" i="2"/>
  <c r="I5061" i="2"/>
  <c r="I5060" i="2"/>
  <c r="I5059" i="2"/>
  <c r="I5058" i="2"/>
  <c r="I5057" i="2"/>
  <c r="I5056" i="2"/>
  <c r="I5055" i="2"/>
  <c r="I5054" i="2"/>
  <c r="I5053" i="2"/>
  <c r="I5052" i="2"/>
  <c r="I5051" i="2"/>
  <c r="I5050" i="2"/>
  <c r="I5049" i="2"/>
  <c r="I5048" i="2"/>
  <c r="I5047" i="2"/>
  <c r="I5046" i="2"/>
  <c r="I5045" i="2"/>
  <c r="I5044" i="2"/>
  <c r="I5043" i="2"/>
  <c r="I5042" i="2"/>
  <c r="I5041" i="2"/>
  <c r="I5040" i="2"/>
  <c r="I5039" i="2"/>
  <c r="I5038" i="2"/>
  <c r="I5037" i="2"/>
  <c r="I5036" i="2"/>
  <c r="I5035" i="2"/>
  <c r="I5034" i="2"/>
  <c r="I5033" i="2"/>
  <c r="I5032" i="2"/>
  <c r="I5031" i="2"/>
  <c r="I5030" i="2"/>
  <c r="I5029" i="2"/>
  <c r="I5028" i="2"/>
  <c r="I5027" i="2"/>
  <c r="I5026" i="2"/>
  <c r="I5025" i="2"/>
  <c r="I5024" i="2"/>
  <c r="I5023" i="2"/>
  <c r="I5022" i="2"/>
  <c r="I5021" i="2"/>
  <c r="I5020" i="2"/>
  <c r="I5019" i="2"/>
  <c r="I5018" i="2"/>
  <c r="I5017" i="2"/>
  <c r="I5016" i="2"/>
  <c r="I5015" i="2"/>
  <c r="I5014" i="2"/>
  <c r="I5013" i="2"/>
  <c r="I5012" i="2"/>
  <c r="I5011" i="2"/>
  <c r="I5010" i="2"/>
  <c r="I5009" i="2"/>
  <c r="I5008" i="2"/>
  <c r="I5007" i="2"/>
  <c r="I5006" i="2"/>
  <c r="I5005" i="2"/>
  <c r="I5004" i="2"/>
  <c r="I5003" i="2"/>
  <c r="I5002" i="2"/>
  <c r="I5001" i="2"/>
  <c r="I5000" i="2"/>
  <c r="I4999" i="2"/>
  <c r="I4998" i="2"/>
  <c r="I4997" i="2"/>
  <c r="I4996" i="2"/>
  <c r="I4995" i="2"/>
  <c r="I4994" i="2"/>
  <c r="I4993" i="2"/>
  <c r="I4992" i="2"/>
  <c r="I4991" i="2"/>
  <c r="I4990" i="2"/>
  <c r="I4989" i="2"/>
  <c r="I4988" i="2"/>
  <c r="I4987" i="2"/>
  <c r="I4986" i="2"/>
  <c r="I4985" i="2"/>
  <c r="I4984" i="2"/>
  <c r="I4983" i="2"/>
  <c r="I4982" i="2"/>
  <c r="I4981" i="2"/>
  <c r="I4980" i="2"/>
  <c r="I4979" i="2"/>
  <c r="I4978" i="2"/>
  <c r="I4977" i="2"/>
  <c r="I4976" i="2"/>
  <c r="I4975" i="2"/>
  <c r="I4974" i="2"/>
  <c r="I4973" i="2"/>
  <c r="I4972" i="2"/>
  <c r="I4971" i="2"/>
  <c r="I4970" i="2"/>
  <c r="I4969" i="2"/>
  <c r="I4968" i="2"/>
  <c r="I4967" i="2"/>
  <c r="I4966" i="2"/>
  <c r="I4965" i="2"/>
  <c r="I4964" i="2"/>
  <c r="I4963" i="2"/>
  <c r="I4962" i="2"/>
  <c r="I4961" i="2"/>
  <c r="I4960" i="2"/>
  <c r="I4959" i="2"/>
  <c r="I4958" i="2"/>
  <c r="I4957" i="2"/>
  <c r="I4956" i="2"/>
  <c r="I4955" i="2"/>
  <c r="I4954" i="2"/>
  <c r="I4953" i="2"/>
  <c r="I4952" i="2"/>
  <c r="I4951" i="2"/>
  <c r="I4950" i="2"/>
  <c r="I4949" i="2"/>
  <c r="I4948" i="2"/>
  <c r="I4947" i="2"/>
  <c r="I4946" i="2"/>
  <c r="I4945" i="2"/>
  <c r="I4944" i="2"/>
  <c r="I4943" i="2"/>
  <c r="I4942" i="2"/>
  <c r="I4941" i="2"/>
  <c r="I4940" i="2"/>
  <c r="I4939" i="2"/>
  <c r="I4938" i="2"/>
  <c r="I4937" i="2"/>
  <c r="I4936" i="2"/>
  <c r="I4935" i="2"/>
  <c r="I4934" i="2"/>
  <c r="I4933" i="2"/>
  <c r="I4932" i="2"/>
  <c r="I4931" i="2"/>
  <c r="I4930" i="2"/>
  <c r="I4929" i="2"/>
  <c r="I4928" i="2"/>
  <c r="I4927" i="2"/>
  <c r="I4926" i="2"/>
  <c r="I4925" i="2"/>
  <c r="I4924" i="2"/>
  <c r="I4923" i="2"/>
  <c r="I4922" i="2"/>
  <c r="I4921" i="2"/>
  <c r="I4920" i="2"/>
  <c r="I4919" i="2"/>
  <c r="I4918" i="2"/>
  <c r="I4917" i="2"/>
  <c r="I4916" i="2"/>
  <c r="I4915" i="2"/>
  <c r="I4914" i="2"/>
  <c r="I4913" i="2"/>
  <c r="I4912" i="2"/>
  <c r="I4911" i="2"/>
  <c r="I4910" i="2"/>
  <c r="I4909" i="2"/>
  <c r="I4908" i="2"/>
  <c r="I4907" i="2"/>
  <c r="I4906" i="2"/>
  <c r="I4905" i="2"/>
  <c r="I4904" i="2"/>
  <c r="I4903" i="2"/>
  <c r="I4902" i="2"/>
  <c r="I4901" i="2"/>
  <c r="I4900" i="2"/>
  <c r="I4899" i="2"/>
  <c r="I4898" i="2"/>
  <c r="I4897" i="2"/>
  <c r="I4896" i="2"/>
  <c r="I4895" i="2"/>
  <c r="I4894" i="2"/>
  <c r="I4893" i="2"/>
  <c r="I4892" i="2"/>
  <c r="I4891" i="2"/>
  <c r="I4890" i="2"/>
  <c r="I4889" i="2"/>
  <c r="I4888" i="2"/>
  <c r="I4887" i="2"/>
  <c r="I4886" i="2"/>
  <c r="I4885" i="2"/>
  <c r="I4884" i="2"/>
  <c r="I4883" i="2"/>
  <c r="I4882" i="2"/>
  <c r="I4881" i="2"/>
  <c r="I4880" i="2"/>
  <c r="I4879" i="2"/>
  <c r="I4878" i="2"/>
  <c r="I4877" i="2"/>
  <c r="I4876" i="2"/>
  <c r="I4875" i="2"/>
  <c r="I4874" i="2"/>
  <c r="I4873" i="2"/>
  <c r="I4872" i="2"/>
  <c r="I4871" i="2"/>
  <c r="I4870" i="2"/>
  <c r="I4869" i="2"/>
  <c r="I4868" i="2"/>
  <c r="I4867" i="2"/>
  <c r="I4866" i="2"/>
  <c r="I4865" i="2"/>
  <c r="I4864" i="2"/>
  <c r="I4863" i="2"/>
  <c r="I4862" i="2"/>
  <c r="I4861" i="2"/>
  <c r="I4860" i="2"/>
  <c r="I4859" i="2"/>
  <c r="I4858" i="2"/>
  <c r="I4857" i="2"/>
  <c r="I4856" i="2"/>
  <c r="I4855" i="2"/>
  <c r="I4854" i="2"/>
  <c r="I4853" i="2"/>
  <c r="I4852" i="2"/>
  <c r="I4851" i="2"/>
  <c r="I4850" i="2"/>
  <c r="I4849" i="2"/>
  <c r="I4848" i="2"/>
  <c r="I4847" i="2"/>
  <c r="I4846" i="2"/>
  <c r="I4845" i="2"/>
  <c r="I4844" i="2"/>
  <c r="I4843" i="2"/>
  <c r="I4842" i="2"/>
  <c r="I4841" i="2"/>
  <c r="I4840" i="2"/>
  <c r="I4839" i="2"/>
  <c r="I4838" i="2"/>
  <c r="I4837" i="2"/>
  <c r="I4836" i="2"/>
  <c r="I4835" i="2"/>
  <c r="I4834" i="2"/>
  <c r="I4833" i="2"/>
  <c r="I4832" i="2"/>
  <c r="I4831" i="2"/>
  <c r="I4830" i="2"/>
  <c r="I4829" i="2"/>
  <c r="I4828" i="2"/>
  <c r="I4827" i="2"/>
  <c r="I4826" i="2"/>
  <c r="I4825" i="2"/>
  <c r="I4824" i="2"/>
  <c r="I4823" i="2"/>
  <c r="I4822" i="2"/>
  <c r="I4821" i="2"/>
  <c r="I4820" i="2"/>
  <c r="I4819" i="2"/>
  <c r="I4818" i="2"/>
  <c r="I4817" i="2"/>
  <c r="I4816" i="2"/>
  <c r="I4815" i="2"/>
  <c r="I4814" i="2"/>
  <c r="I4813" i="2"/>
  <c r="I4812" i="2"/>
  <c r="I4811" i="2"/>
  <c r="I4810" i="2"/>
  <c r="I4809" i="2"/>
  <c r="I4808" i="2"/>
  <c r="I4807" i="2"/>
  <c r="I4806" i="2"/>
  <c r="I4805" i="2"/>
  <c r="I4804" i="2"/>
  <c r="I4803" i="2"/>
  <c r="I4802" i="2"/>
  <c r="I4801" i="2"/>
  <c r="I4800" i="2"/>
  <c r="I4799" i="2"/>
  <c r="I4798" i="2"/>
  <c r="I4797" i="2"/>
  <c r="I4796" i="2"/>
  <c r="I4795" i="2"/>
  <c r="I4794" i="2"/>
  <c r="I4793" i="2"/>
  <c r="I4792" i="2"/>
  <c r="I4791" i="2"/>
  <c r="I4790" i="2"/>
  <c r="I4789" i="2"/>
  <c r="I4788" i="2"/>
  <c r="I4787" i="2"/>
  <c r="I4786" i="2"/>
  <c r="I4785" i="2"/>
  <c r="I4784" i="2"/>
  <c r="I4783" i="2"/>
  <c r="I4782" i="2"/>
  <c r="I4781" i="2"/>
  <c r="I4780" i="2"/>
  <c r="I4779" i="2"/>
  <c r="I4778" i="2"/>
  <c r="I4777" i="2"/>
  <c r="I4776" i="2"/>
  <c r="I4775" i="2"/>
  <c r="I4774" i="2"/>
  <c r="I4773" i="2"/>
  <c r="I4772" i="2"/>
  <c r="I4771" i="2"/>
  <c r="I4770" i="2"/>
  <c r="I4769" i="2"/>
  <c r="I4768" i="2"/>
  <c r="I4767" i="2"/>
  <c r="I4766" i="2"/>
  <c r="I4765" i="2"/>
  <c r="I4764" i="2"/>
  <c r="I4763" i="2"/>
  <c r="I4762" i="2"/>
  <c r="I4761" i="2"/>
  <c r="I4760" i="2"/>
  <c r="I4759" i="2"/>
  <c r="I4758" i="2"/>
  <c r="I4757" i="2"/>
  <c r="I4756" i="2"/>
  <c r="I4755" i="2"/>
  <c r="I4754" i="2"/>
  <c r="I4753" i="2"/>
  <c r="I4752" i="2"/>
  <c r="I4751" i="2"/>
  <c r="I4750" i="2"/>
  <c r="I4749" i="2"/>
  <c r="I4748" i="2"/>
  <c r="I4747" i="2"/>
  <c r="I4746" i="2"/>
  <c r="I4745" i="2"/>
  <c r="I4744" i="2"/>
  <c r="I4743" i="2"/>
  <c r="I4742" i="2"/>
  <c r="I4741" i="2"/>
  <c r="I4740" i="2"/>
  <c r="I4739" i="2"/>
  <c r="I4738" i="2"/>
  <c r="I4737" i="2"/>
  <c r="I4736" i="2"/>
  <c r="I4735" i="2"/>
  <c r="I4734" i="2"/>
  <c r="I4733" i="2"/>
  <c r="I4732" i="2"/>
  <c r="I4731" i="2"/>
  <c r="I4730" i="2"/>
  <c r="I4729" i="2"/>
  <c r="I4728" i="2"/>
  <c r="I4727" i="2"/>
  <c r="I4726" i="2"/>
  <c r="I4725" i="2"/>
  <c r="I4724" i="2"/>
  <c r="I4723" i="2"/>
  <c r="I4722" i="2"/>
  <c r="I4721" i="2"/>
  <c r="I4720" i="2"/>
  <c r="I4719" i="2"/>
  <c r="I4718" i="2"/>
  <c r="I4717" i="2"/>
  <c r="I4716" i="2"/>
  <c r="I4715" i="2"/>
  <c r="I4714" i="2"/>
  <c r="I4713" i="2"/>
  <c r="I4712" i="2"/>
  <c r="I4711" i="2"/>
  <c r="I4710" i="2"/>
  <c r="I4709" i="2"/>
  <c r="I4708" i="2"/>
  <c r="I4707" i="2"/>
  <c r="I4706" i="2"/>
  <c r="I4705" i="2"/>
  <c r="I4704" i="2"/>
  <c r="I4703" i="2"/>
  <c r="I4702" i="2"/>
  <c r="I4701" i="2"/>
  <c r="I4700" i="2"/>
  <c r="I4699" i="2"/>
  <c r="I4698" i="2"/>
  <c r="I4697" i="2"/>
  <c r="I4696" i="2"/>
  <c r="I4695" i="2"/>
  <c r="I4694" i="2"/>
  <c r="I4693" i="2"/>
  <c r="I4692" i="2"/>
  <c r="I4691" i="2"/>
  <c r="I4690" i="2"/>
  <c r="I4689" i="2"/>
  <c r="I4688" i="2"/>
  <c r="I4687" i="2"/>
  <c r="I4686" i="2"/>
  <c r="I4685" i="2"/>
  <c r="I4684" i="2"/>
  <c r="I4683" i="2"/>
  <c r="I4682" i="2"/>
  <c r="I4681" i="2"/>
  <c r="I4680" i="2"/>
  <c r="I4679" i="2"/>
  <c r="I4678" i="2"/>
  <c r="I4677" i="2"/>
  <c r="I4676" i="2"/>
  <c r="I4675" i="2"/>
  <c r="I4674" i="2"/>
  <c r="I4673" i="2"/>
  <c r="I4672" i="2"/>
  <c r="I4671" i="2"/>
  <c r="I4670" i="2"/>
  <c r="I4669" i="2"/>
  <c r="I4668" i="2"/>
  <c r="I4667" i="2"/>
  <c r="I4666" i="2"/>
  <c r="I4665" i="2"/>
  <c r="I4664" i="2"/>
  <c r="I4663" i="2"/>
  <c r="I4662" i="2"/>
  <c r="I4661" i="2"/>
  <c r="I4660" i="2"/>
  <c r="I4659" i="2"/>
  <c r="I4658" i="2"/>
  <c r="I4657" i="2"/>
  <c r="I4656" i="2"/>
  <c r="I4655" i="2"/>
  <c r="I4654" i="2"/>
  <c r="I4653" i="2"/>
  <c r="I4652" i="2"/>
  <c r="I4651" i="2"/>
  <c r="I4650" i="2"/>
  <c r="I4649" i="2"/>
  <c r="I4648" i="2"/>
  <c r="I4647" i="2"/>
  <c r="I4646" i="2"/>
  <c r="I4645" i="2"/>
  <c r="I4644" i="2"/>
  <c r="I4643" i="2"/>
  <c r="I4642" i="2"/>
  <c r="I4641" i="2"/>
  <c r="I4640" i="2"/>
  <c r="I4639" i="2"/>
  <c r="I4638" i="2"/>
  <c r="I4637" i="2"/>
  <c r="I4636" i="2"/>
  <c r="I4635" i="2"/>
  <c r="I4634" i="2"/>
  <c r="I4633" i="2"/>
  <c r="I4632" i="2"/>
  <c r="I4631" i="2"/>
  <c r="I4630" i="2"/>
  <c r="I4629" i="2"/>
  <c r="I4628" i="2"/>
  <c r="I4627" i="2"/>
  <c r="I4626" i="2"/>
  <c r="I4625" i="2"/>
  <c r="I4624" i="2"/>
  <c r="I4623" i="2"/>
  <c r="I4622" i="2"/>
  <c r="I4621" i="2"/>
  <c r="I4620" i="2"/>
  <c r="I4619" i="2"/>
  <c r="I4618" i="2"/>
  <c r="I4617" i="2"/>
  <c r="I4616" i="2"/>
  <c r="I4615" i="2"/>
  <c r="I4614" i="2"/>
  <c r="I4613" i="2"/>
  <c r="I4612" i="2"/>
  <c r="I4611" i="2"/>
  <c r="I4610" i="2"/>
  <c r="I4609" i="2"/>
  <c r="I4608" i="2"/>
  <c r="I4607" i="2"/>
  <c r="I4606" i="2"/>
  <c r="I4605" i="2"/>
  <c r="I4604" i="2"/>
  <c r="I4603" i="2"/>
  <c r="I4602" i="2"/>
  <c r="I4601" i="2"/>
  <c r="I4600" i="2"/>
  <c r="I4599" i="2"/>
  <c r="I4598" i="2"/>
  <c r="I4597" i="2"/>
  <c r="I4596" i="2"/>
  <c r="I4595" i="2"/>
  <c r="I4594" i="2"/>
  <c r="I4593" i="2"/>
  <c r="I4592" i="2"/>
  <c r="I4591" i="2"/>
  <c r="I4590" i="2"/>
  <c r="I4589" i="2"/>
  <c r="I4588" i="2"/>
  <c r="I4587" i="2"/>
  <c r="I4586" i="2"/>
  <c r="I4585" i="2"/>
  <c r="I4584" i="2"/>
  <c r="I4583" i="2"/>
  <c r="I4582" i="2"/>
  <c r="I4581" i="2"/>
  <c r="I4580" i="2"/>
  <c r="I4579" i="2"/>
  <c r="I4578" i="2"/>
  <c r="I4577" i="2"/>
  <c r="I4576" i="2"/>
  <c r="I4575" i="2"/>
  <c r="I4574" i="2"/>
  <c r="I4573" i="2"/>
  <c r="I4572" i="2"/>
  <c r="I4571" i="2"/>
  <c r="I4570" i="2"/>
  <c r="I4569" i="2"/>
  <c r="I4568" i="2"/>
  <c r="I4567" i="2"/>
  <c r="I4566" i="2"/>
  <c r="I4565" i="2"/>
  <c r="I4564" i="2"/>
  <c r="I4563" i="2"/>
  <c r="I4562" i="2"/>
  <c r="I4561" i="2"/>
  <c r="I4560" i="2"/>
  <c r="I4559" i="2"/>
  <c r="I4558" i="2"/>
  <c r="I4557" i="2"/>
  <c r="I4556" i="2"/>
  <c r="I4555" i="2"/>
  <c r="I4554" i="2"/>
  <c r="I4553" i="2"/>
  <c r="I4552" i="2"/>
  <c r="I4551" i="2"/>
  <c r="I4550" i="2"/>
  <c r="I4549" i="2"/>
  <c r="I4548" i="2"/>
  <c r="I4547" i="2"/>
  <c r="I4546" i="2"/>
  <c r="I4545" i="2"/>
  <c r="I4544" i="2"/>
  <c r="I4543" i="2"/>
  <c r="I4542" i="2"/>
  <c r="I4541" i="2"/>
  <c r="I4540" i="2"/>
  <c r="I4539" i="2"/>
  <c r="I4538" i="2"/>
  <c r="I4537" i="2"/>
  <c r="I4536" i="2"/>
  <c r="I4535" i="2"/>
  <c r="I4534" i="2"/>
  <c r="I4533" i="2"/>
  <c r="I4532" i="2"/>
  <c r="I4531" i="2"/>
  <c r="I4530" i="2"/>
  <c r="I4529" i="2"/>
  <c r="I4528" i="2"/>
  <c r="I4527" i="2"/>
  <c r="I4526" i="2"/>
  <c r="I4525" i="2"/>
  <c r="I4524" i="2"/>
  <c r="I4523" i="2"/>
  <c r="I4522" i="2"/>
  <c r="I4521" i="2"/>
  <c r="I4520" i="2"/>
  <c r="I4519" i="2"/>
  <c r="I4518" i="2"/>
  <c r="I4517" i="2"/>
  <c r="I4516" i="2"/>
  <c r="I4515" i="2"/>
  <c r="I4514" i="2"/>
  <c r="I4513" i="2"/>
  <c r="I4512" i="2"/>
  <c r="I4511" i="2"/>
  <c r="I4510" i="2"/>
  <c r="I4509" i="2"/>
  <c r="I4508" i="2"/>
  <c r="I4507" i="2"/>
  <c r="I4506" i="2"/>
  <c r="I4505" i="2"/>
  <c r="I4504" i="2"/>
  <c r="I4503" i="2"/>
  <c r="I4502" i="2"/>
  <c r="I4501" i="2"/>
  <c r="I4500" i="2"/>
  <c r="I4499" i="2"/>
  <c r="I4498" i="2"/>
  <c r="I4497" i="2"/>
  <c r="I4496" i="2"/>
  <c r="I4495" i="2"/>
  <c r="I4494" i="2"/>
  <c r="I4493" i="2"/>
  <c r="I4492" i="2"/>
  <c r="I4491" i="2"/>
  <c r="I4490" i="2"/>
  <c r="I4489" i="2"/>
  <c r="I4488" i="2"/>
  <c r="I4487" i="2"/>
  <c r="I4486" i="2"/>
  <c r="I4485" i="2"/>
  <c r="I4484" i="2"/>
  <c r="I4483" i="2"/>
  <c r="I4482" i="2"/>
  <c r="I4481" i="2"/>
  <c r="I4480" i="2"/>
  <c r="I4479" i="2"/>
  <c r="I4478" i="2"/>
  <c r="I4477" i="2"/>
  <c r="I4476" i="2"/>
  <c r="I4475" i="2"/>
  <c r="I4474" i="2"/>
  <c r="I4473" i="2"/>
  <c r="I4472" i="2"/>
  <c r="I4471" i="2"/>
  <c r="I4470" i="2"/>
  <c r="I4469" i="2"/>
  <c r="I4468" i="2"/>
  <c r="I4467" i="2"/>
  <c r="I4466" i="2"/>
  <c r="I4465" i="2"/>
  <c r="I4464" i="2"/>
  <c r="I4463" i="2"/>
  <c r="I4462" i="2"/>
  <c r="I4461" i="2"/>
  <c r="I4460" i="2"/>
  <c r="I4459" i="2"/>
  <c r="I4458" i="2"/>
  <c r="I4457" i="2"/>
  <c r="I4456" i="2"/>
  <c r="I4455" i="2"/>
  <c r="I4454" i="2"/>
  <c r="I4453" i="2"/>
  <c r="I4452" i="2"/>
  <c r="I4451" i="2"/>
  <c r="I4450" i="2"/>
  <c r="I4449" i="2"/>
  <c r="I4448" i="2"/>
  <c r="I4447" i="2"/>
  <c r="I4446" i="2"/>
  <c r="I4445" i="2"/>
  <c r="I4444" i="2"/>
  <c r="I4443" i="2"/>
  <c r="I4442" i="2"/>
  <c r="I4441" i="2"/>
  <c r="I4440" i="2"/>
  <c r="I4439" i="2"/>
  <c r="I4438" i="2"/>
  <c r="I4437" i="2"/>
  <c r="I4436" i="2"/>
  <c r="I4435" i="2"/>
  <c r="I4434" i="2"/>
  <c r="I4433" i="2"/>
  <c r="I4432" i="2"/>
  <c r="I4431" i="2"/>
  <c r="I4430" i="2"/>
  <c r="I4429" i="2"/>
  <c r="I4428" i="2"/>
  <c r="I4427" i="2"/>
  <c r="I4426" i="2"/>
  <c r="I4425" i="2"/>
  <c r="I4424" i="2"/>
  <c r="I4423" i="2"/>
  <c r="I4422" i="2"/>
  <c r="I4421" i="2"/>
  <c r="I4420" i="2"/>
  <c r="I4419" i="2"/>
  <c r="I4418" i="2"/>
  <c r="I4417" i="2"/>
  <c r="I4416" i="2"/>
  <c r="I4415" i="2"/>
  <c r="I4414" i="2"/>
  <c r="I4413" i="2"/>
  <c r="I4412" i="2"/>
  <c r="I4411" i="2"/>
  <c r="I4410" i="2"/>
  <c r="I4409" i="2"/>
  <c r="I4408" i="2"/>
  <c r="I4407" i="2"/>
  <c r="I4406" i="2"/>
  <c r="I4405" i="2"/>
  <c r="I4404" i="2"/>
  <c r="I4403" i="2"/>
  <c r="I4402" i="2"/>
  <c r="I4401" i="2"/>
  <c r="I4400" i="2"/>
  <c r="I4399" i="2"/>
  <c r="I4398" i="2"/>
  <c r="I4397" i="2"/>
  <c r="I4396" i="2"/>
  <c r="I4395" i="2"/>
  <c r="I4394" i="2"/>
  <c r="I4393" i="2"/>
  <c r="I4392" i="2"/>
  <c r="I4391" i="2"/>
  <c r="I4390" i="2"/>
  <c r="I4389" i="2"/>
  <c r="I4388" i="2"/>
  <c r="I4387" i="2"/>
  <c r="I4386" i="2"/>
  <c r="I4385" i="2"/>
  <c r="I4384" i="2"/>
  <c r="I4383" i="2"/>
  <c r="I4382" i="2"/>
  <c r="I4381" i="2"/>
  <c r="I4380" i="2"/>
  <c r="I4379" i="2"/>
  <c r="I4378" i="2"/>
  <c r="I4377" i="2"/>
  <c r="I4376" i="2"/>
  <c r="I4375" i="2"/>
  <c r="I4374" i="2"/>
  <c r="I4373" i="2"/>
  <c r="I4372" i="2"/>
  <c r="I4371" i="2"/>
  <c r="I4370" i="2"/>
  <c r="I4369" i="2"/>
  <c r="I4368" i="2"/>
  <c r="I4367" i="2"/>
  <c r="I4366" i="2"/>
  <c r="I4365" i="2"/>
  <c r="I4364" i="2"/>
  <c r="I4363" i="2"/>
  <c r="I4362" i="2"/>
  <c r="I4361" i="2"/>
  <c r="I4360" i="2"/>
  <c r="I4359" i="2"/>
  <c r="I4358" i="2"/>
  <c r="I4357" i="2"/>
  <c r="I4356" i="2"/>
  <c r="I4355" i="2"/>
  <c r="I4354" i="2"/>
  <c r="I4353" i="2"/>
  <c r="I4352" i="2"/>
  <c r="I4351" i="2"/>
  <c r="I4350" i="2"/>
  <c r="I4349" i="2"/>
  <c r="I4348" i="2"/>
  <c r="I4347" i="2"/>
  <c r="I4346" i="2"/>
  <c r="I4345" i="2"/>
  <c r="I4344" i="2"/>
  <c r="I4343" i="2"/>
  <c r="I4342" i="2"/>
  <c r="I4341" i="2"/>
  <c r="I4340" i="2"/>
  <c r="I4339" i="2"/>
  <c r="I4338" i="2"/>
  <c r="I4337" i="2"/>
  <c r="I4336" i="2"/>
  <c r="I4335" i="2"/>
  <c r="I4334" i="2"/>
  <c r="I4333" i="2"/>
  <c r="I4332" i="2"/>
  <c r="I4331" i="2"/>
  <c r="I4330" i="2"/>
  <c r="I4329" i="2"/>
  <c r="I4328" i="2"/>
  <c r="I4327" i="2"/>
  <c r="I4326" i="2"/>
  <c r="I4325" i="2"/>
  <c r="I4324" i="2"/>
  <c r="I4323" i="2"/>
  <c r="I4322" i="2"/>
  <c r="I4321" i="2"/>
  <c r="I4320" i="2"/>
  <c r="I4319" i="2"/>
  <c r="I4318" i="2"/>
  <c r="I4317" i="2"/>
  <c r="I4316" i="2"/>
  <c r="I4315" i="2"/>
  <c r="I4314" i="2"/>
  <c r="I4313" i="2"/>
  <c r="I4312" i="2"/>
  <c r="I4311" i="2"/>
  <c r="I4310" i="2"/>
  <c r="I4309" i="2"/>
  <c r="I4308" i="2"/>
  <c r="I4307" i="2"/>
  <c r="I4306" i="2"/>
  <c r="I4305" i="2"/>
  <c r="I4304" i="2"/>
  <c r="I4303" i="2"/>
  <c r="I4302" i="2"/>
  <c r="I4301" i="2"/>
  <c r="I4300" i="2"/>
  <c r="I4299" i="2"/>
  <c r="I4298" i="2"/>
  <c r="I4297" i="2"/>
  <c r="I4296" i="2"/>
  <c r="I4295" i="2"/>
  <c r="I4294" i="2"/>
  <c r="I4293" i="2"/>
  <c r="I4292" i="2"/>
  <c r="I4291" i="2"/>
  <c r="I4290" i="2"/>
  <c r="I4289" i="2"/>
  <c r="I4288" i="2"/>
  <c r="I4287" i="2"/>
  <c r="I4286" i="2"/>
  <c r="I4285" i="2"/>
  <c r="I4284" i="2"/>
  <c r="I4283" i="2"/>
  <c r="I4282" i="2"/>
  <c r="I4281" i="2"/>
  <c r="I4280" i="2"/>
  <c r="I4279" i="2"/>
  <c r="I4278" i="2"/>
  <c r="I4277" i="2"/>
  <c r="I4276" i="2"/>
  <c r="I4275" i="2"/>
  <c r="I4274" i="2"/>
  <c r="I4273" i="2"/>
  <c r="I4272" i="2"/>
  <c r="I4271" i="2"/>
  <c r="I4270" i="2"/>
  <c r="I4269" i="2"/>
  <c r="I4268" i="2"/>
  <c r="I4267" i="2"/>
  <c r="I4266" i="2"/>
  <c r="I4265" i="2"/>
  <c r="I4264" i="2"/>
  <c r="I4263" i="2"/>
  <c r="I4262" i="2"/>
  <c r="I4261" i="2"/>
  <c r="I4260" i="2"/>
  <c r="I4259" i="2"/>
  <c r="I4258" i="2"/>
  <c r="I4257" i="2"/>
  <c r="I4256" i="2"/>
  <c r="I4255" i="2"/>
  <c r="I4254" i="2"/>
  <c r="I4253" i="2"/>
  <c r="I4252" i="2"/>
  <c r="I4251" i="2"/>
  <c r="I4250" i="2"/>
  <c r="I4249" i="2"/>
  <c r="I4248" i="2"/>
  <c r="I4247" i="2"/>
  <c r="I4246" i="2"/>
  <c r="I4245" i="2"/>
  <c r="I4244" i="2"/>
  <c r="I4243" i="2"/>
  <c r="I4242" i="2"/>
  <c r="I4241" i="2"/>
  <c r="I4240" i="2"/>
  <c r="I4239" i="2"/>
  <c r="I4238" i="2"/>
  <c r="I4237" i="2"/>
  <c r="I4236" i="2"/>
  <c r="I4235" i="2"/>
  <c r="I4234" i="2"/>
  <c r="I4233" i="2"/>
  <c r="I4232" i="2"/>
  <c r="I4231" i="2"/>
  <c r="I4230" i="2"/>
  <c r="I4229" i="2"/>
  <c r="I4228" i="2"/>
  <c r="I4227" i="2"/>
  <c r="I4226" i="2"/>
  <c r="I4225" i="2"/>
  <c r="I4224" i="2"/>
  <c r="I4223" i="2"/>
  <c r="I4222" i="2"/>
  <c r="I4221" i="2"/>
  <c r="I4220" i="2"/>
  <c r="I4219" i="2"/>
  <c r="I4218" i="2"/>
  <c r="I4217" i="2"/>
  <c r="I4216" i="2"/>
  <c r="I4215" i="2"/>
  <c r="I4214" i="2"/>
  <c r="I4213" i="2"/>
  <c r="I4212" i="2"/>
  <c r="I4211" i="2"/>
  <c r="I4210" i="2"/>
  <c r="I4209" i="2"/>
  <c r="I4208" i="2"/>
  <c r="I4207" i="2"/>
  <c r="I4206" i="2"/>
  <c r="I4205" i="2"/>
  <c r="I4204" i="2"/>
  <c r="I4203" i="2"/>
  <c r="I4202" i="2"/>
  <c r="I4201" i="2"/>
  <c r="I4200" i="2"/>
  <c r="I4199" i="2"/>
  <c r="I4198" i="2"/>
  <c r="I4197" i="2"/>
  <c r="I4196" i="2"/>
  <c r="I4195" i="2"/>
  <c r="I4194" i="2"/>
  <c r="I4193" i="2"/>
  <c r="I4192" i="2"/>
  <c r="I4191" i="2"/>
  <c r="I4190" i="2"/>
  <c r="I4189" i="2"/>
  <c r="I4188" i="2"/>
  <c r="I4187" i="2"/>
  <c r="I4186" i="2"/>
  <c r="I4185" i="2"/>
  <c r="I4184" i="2"/>
  <c r="I4183" i="2"/>
  <c r="I4182" i="2"/>
  <c r="I4181" i="2"/>
  <c r="I4180" i="2"/>
  <c r="I4179" i="2"/>
  <c r="I4178" i="2"/>
  <c r="I4177" i="2"/>
  <c r="I4176" i="2"/>
  <c r="I4175" i="2"/>
  <c r="I4174" i="2"/>
  <c r="I4173" i="2"/>
  <c r="I4172" i="2"/>
  <c r="I4171" i="2"/>
  <c r="I4170" i="2"/>
  <c r="I4169" i="2"/>
  <c r="I4168" i="2"/>
  <c r="I4167" i="2"/>
  <c r="I4166" i="2"/>
  <c r="I4165" i="2"/>
  <c r="I4164" i="2"/>
  <c r="I4163" i="2"/>
  <c r="I4162" i="2"/>
  <c r="I4161" i="2"/>
  <c r="I4160" i="2"/>
  <c r="I4159" i="2"/>
  <c r="I4158" i="2"/>
  <c r="I4157" i="2"/>
  <c r="I4156" i="2"/>
  <c r="I4155" i="2"/>
  <c r="I4154" i="2"/>
  <c r="I4153" i="2"/>
  <c r="I4152" i="2"/>
  <c r="I4151" i="2"/>
  <c r="I4150" i="2"/>
  <c r="I4149" i="2"/>
  <c r="I4148" i="2"/>
  <c r="I4147" i="2"/>
  <c r="I4146" i="2"/>
  <c r="I4145" i="2"/>
  <c r="I4144" i="2"/>
  <c r="I4143" i="2"/>
  <c r="I4142" i="2"/>
  <c r="I4141" i="2"/>
  <c r="I4140" i="2"/>
  <c r="I4139" i="2"/>
  <c r="I4138" i="2"/>
  <c r="I4137" i="2"/>
  <c r="I4136" i="2"/>
  <c r="I4135" i="2"/>
  <c r="I4134" i="2"/>
  <c r="I4133" i="2"/>
  <c r="I4132" i="2"/>
  <c r="I4131" i="2"/>
  <c r="I4130" i="2"/>
  <c r="I4129" i="2"/>
  <c r="I4128" i="2"/>
  <c r="I4127" i="2"/>
  <c r="I4126" i="2"/>
  <c r="I4125" i="2"/>
  <c r="I4124" i="2"/>
  <c r="I4123" i="2"/>
  <c r="I4122" i="2"/>
  <c r="I4121" i="2"/>
  <c r="I4120" i="2"/>
  <c r="I4119" i="2"/>
  <c r="I4118" i="2"/>
  <c r="I4117" i="2"/>
  <c r="I4116" i="2"/>
  <c r="I4115" i="2"/>
  <c r="I4114" i="2"/>
  <c r="I4113" i="2"/>
  <c r="I4112" i="2"/>
  <c r="I4111" i="2"/>
  <c r="I4110" i="2"/>
  <c r="I4109" i="2"/>
  <c r="I4108" i="2"/>
  <c r="I4107" i="2"/>
  <c r="I4106" i="2"/>
  <c r="I4105" i="2"/>
  <c r="I4104" i="2"/>
  <c r="I4103" i="2"/>
  <c r="I4102" i="2"/>
  <c r="I4101" i="2"/>
  <c r="I4100" i="2"/>
  <c r="I4099" i="2"/>
  <c r="I4098" i="2"/>
  <c r="I4097" i="2"/>
  <c r="I4096" i="2"/>
  <c r="I4095" i="2"/>
  <c r="I4094" i="2"/>
  <c r="I4093" i="2"/>
  <c r="I4092" i="2"/>
  <c r="I4091" i="2"/>
  <c r="I4090" i="2"/>
  <c r="I4089" i="2"/>
  <c r="I4088" i="2"/>
  <c r="I4087" i="2"/>
  <c r="I4086" i="2"/>
  <c r="I4085" i="2"/>
  <c r="I4084" i="2"/>
  <c r="I4083" i="2"/>
  <c r="I4082" i="2"/>
  <c r="I4081" i="2"/>
  <c r="I4080" i="2"/>
  <c r="I4079" i="2"/>
  <c r="I4078" i="2"/>
  <c r="I4077" i="2"/>
  <c r="I4076" i="2"/>
  <c r="I4075" i="2"/>
  <c r="I4074" i="2"/>
  <c r="I4073" i="2"/>
  <c r="I4072" i="2"/>
  <c r="I4071" i="2"/>
  <c r="I4070" i="2"/>
  <c r="I4069" i="2"/>
  <c r="I4068" i="2"/>
  <c r="I4067" i="2"/>
  <c r="I4066" i="2"/>
  <c r="I4065" i="2"/>
  <c r="I4064" i="2"/>
  <c r="I4063" i="2"/>
  <c r="I4062" i="2"/>
  <c r="I4061" i="2"/>
  <c r="I4060" i="2"/>
  <c r="I4059" i="2"/>
  <c r="I4058" i="2"/>
  <c r="I4057" i="2"/>
  <c r="I4056" i="2"/>
  <c r="I4055" i="2"/>
  <c r="I4054" i="2"/>
  <c r="I4053" i="2"/>
  <c r="I4052" i="2"/>
  <c r="I4051" i="2"/>
  <c r="I4050" i="2"/>
  <c r="I4049" i="2"/>
  <c r="I4048" i="2"/>
  <c r="I4047" i="2"/>
  <c r="I4046" i="2"/>
  <c r="I4045" i="2"/>
  <c r="I4044" i="2"/>
  <c r="I4043" i="2"/>
  <c r="I4042" i="2"/>
  <c r="I4041" i="2"/>
  <c r="I4040" i="2"/>
  <c r="I4039" i="2"/>
  <c r="I4038" i="2"/>
  <c r="I4037" i="2"/>
  <c r="I4036" i="2"/>
  <c r="I4035" i="2"/>
  <c r="I4034" i="2"/>
  <c r="I4033" i="2"/>
  <c r="I4032" i="2"/>
  <c r="I4031" i="2"/>
  <c r="I4030" i="2"/>
  <c r="I4029" i="2"/>
  <c r="I4028" i="2"/>
  <c r="I4027" i="2"/>
  <c r="I4026" i="2"/>
  <c r="I4025" i="2"/>
  <c r="I4024" i="2"/>
  <c r="I4023" i="2"/>
  <c r="I4022" i="2"/>
  <c r="I4021" i="2"/>
  <c r="I4020" i="2"/>
  <c r="I4019" i="2"/>
  <c r="I4018" i="2"/>
  <c r="I4017" i="2"/>
  <c r="I4016" i="2"/>
  <c r="I4015" i="2"/>
  <c r="I4014" i="2"/>
  <c r="I4013" i="2"/>
  <c r="I4012" i="2"/>
  <c r="I4011" i="2"/>
  <c r="I4010" i="2"/>
  <c r="I4009" i="2"/>
  <c r="I4008" i="2"/>
  <c r="I4007" i="2"/>
  <c r="I4006" i="2"/>
  <c r="I4005" i="2"/>
  <c r="I4004" i="2"/>
  <c r="I4003" i="2"/>
  <c r="I4002" i="2"/>
  <c r="I4001" i="2"/>
  <c r="I4000" i="2"/>
  <c r="I3999" i="2"/>
  <c r="I3998" i="2"/>
  <c r="I3997" i="2"/>
  <c r="I3996" i="2"/>
  <c r="I3995" i="2"/>
  <c r="I3994" i="2"/>
  <c r="I3993" i="2"/>
  <c r="I3992" i="2"/>
  <c r="I3991" i="2"/>
  <c r="I3990" i="2"/>
  <c r="I3989" i="2"/>
  <c r="I3988" i="2"/>
  <c r="I3987" i="2"/>
  <c r="I3986" i="2"/>
  <c r="I3985" i="2"/>
  <c r="I3984" i="2"/>
  <c r="I3983" i="2"/>
  <c r="I3982" i="2"/>
  <c r="I3981" i="2"/>
  <c r="I3980" i="2"/>
  <c r="I3979" i="2"/>
  <c r="I3978" i="2"/>
  <c r="I3977" i="2"/>
  <c r="I3976" i="2"/>
  <c r="I3975" i="2"/>
  <c r="I3974" i="2"/>
  <c r="I3973" i="2"/>
  <c r="I3972" i="2"/>
  <c r="I3971" i="2"/>
  <c r="I3970" i="2"/>
  <c r="I3969" i="2"/>
  <c r="I3968" i="2"/>
  <c r="I3967" i="2"/>
  <c r="I3966" i="2"/>
  <c r="I3965" i="2"/>
  <c r="I3964" i="2"/>
  <c r="I3963" i="2"/>
  <c r="I3962" i="2"/>
  <c r="I3961" i="2"/>
  <c r="I3960" i="2"/>
  <c r="I3959" i="2"/>
  <c r="I3958" i="2"/>
  <c r="I3957" i="2"/>
  <c r="I3956" i="2"/>
  <c r="I3955" i="2"/>
  <c r="I3954" i="2"/>
  <c r="I3953" i="2"/>
  <c r="I3952" i="2"/>
  <c r="I3951" i="2"/>
  <c r="I3950" i="2"/>
  <c r="I3949" i="2"/>
  <c r="I3948" i="2"/>
  <c r="I3947" i="2"/>
  <c r="I3946" i="2"/>
  <c r="I3945" i="2"/>
  <c r="I3944" i="2"/>
  <c r="I3943" i="2"/>
  <c r="I3942" i="2"/>
  <c r="I3941" i="2"/>
  <c r="I3940" i="2"/>
  <c r="I3939" i="2"/>
  <c r="I3938" i="2"/>
  <c r="I3937" i="2"/>
  <c r="I3936" i="2"/>
  <c r="I3935" i="2"/>
  <c r="I3934" i="2"/>
  <c r="I3933" i="2"/>
  <c r="I3932" i="2"/>
  <c r="I3931" i="2"/>
  <c r="I3930" i="2"/>
  <c r="I3929" i="2"/>
  <c r="I3928" i="2"/>
  <c r="I3927" i="2"/>
  <c r="I3926" i="2"/>
  <c r="I3925" i="2"/>
  <c r="I3924" i="2"/>
  <c r="I3923" i="2"/>
  <c r="I3922" i="2"/>
  <c r="I3921" i="2"/>
  <c r="I3920" i="2"/>
  <c r="I3919" i="2"/>
  <c r="I3918" i="2"/>
  <c r="I3917" i="2"/>
  <c r="I3916" i="2"/>
  <c r="I3915" i="2"/>
  <c r="I3914" i="2"/>
  <c r="I3913" i="2"/>
  <c r="I3912" i="2"/>
  <c r="I3911" i="2"/>
  <c r="I3910" i="2"/>
  <c r="I3909" i="2"/>
  <c r="I3908" i="2"/>
  <c r="I3907" i="2"/>
  <c r="I3906" i="2"/>
  <c r="I3905" i="2"/>
  <c r="I3904" i="2"/>
  <c r="I3903" i="2"/>
  <c r="I3902" i="2"/>
  <c r="I3901" i="2"/>
  <c r="I3900" i="2"/>
  <c r="I3899" i="2"/>
  <c r="I3898" i="2"/>
  <c r="I3897" i="2"/>
  <c r="I3896" i="2"/>
  <c r="I3895" i="2"/>
  <c r="I3894" i="2"/>
  <c r="I3893" i="2"/>
  <c r="I3892" i="2"/>
  <c r="I3891" i="2"/>
  <c r="I3890" i="2"/>
  <c r="I3889" i="2"/>
  <c r="I3888" i="2"/>
  <c r="I3887" i="2"/>
  <c r="I3886" i="2"/>
  <c r="I3885" i="2"/>
  <c r="I3884" i="2"/>
  <c r="I3883" i="2"/>
  <c r="I3882" i="2"/>
  <c r="I3881" i="2"/>
  <c r="I3880" i="2"/>
  <c r="I3879" i="2"/>
  <c r="I3878" i="2"/>
  <c r="I3877" i="2"/>
  <c r="I3876" i="2"/>
  <c r="I3875" i="2"/>
  <c r="I3874" i="2"/>
  <c r="I3873" i="2"/>
  <c r="I3872" i="2"/>
  <c r="I3871" i="2"/>
  <c r="I3870" i="2"/>
  <c r="I3869" i="2"/>
  <c r="I3868" i="2"/>
  <c r="I3867" i="2"/>
  <c r="I3866" i="2"/>
  <c r="I3865" i="2"/>
  <c r="I3864" i="2"/>
  <c r="I3863" i="2"/>
  <c r="I3862" i="2"/>
  <c r="I3861" i="2"/>
  <c r="I3860" i="2"/>
  <c r="I3859" i="2"/>
  <c r="I3858" i="2"/>
  <c r="I3857" i="2"/>
  <c r="I3856" i="2"/>
  <c r="I3855" i="2"/>
  <c r="I3854" i="2"/>
  <c r="I3853" i="2"/>
  <c r="I3852" i="2"/>
  <c r="I3851" i="2"/>
  <c r="I3850" i="2"/>
  <c r="I3849" i="2"/>
  <c r="I3848" i="2"/>
  <c r="I3847" i="2"/>
  <c r="I3846" i="2"/>
  <c r="I3845" i="2"/>
  <c r="I3844" i="2"/>
  <c r="I3843" i="2"/>
  <c r="I3842" i="2"/>
  <c r="I3841" i="2"/>
  <c r="I3840" i="2"/>
  <c r="I3839" i="2"/>
  <c r="I3838" i="2"/>
  <c r="I3837" i="2"/>
  <c r="I3836" i="2"/>
  <c r="I3835" i="2"/>
  <c r="I3834" i="2"/>
  <c r="I3833" i="2"/>
  <c r="I3832" i="2"/>
  <c r="I3831" i="2"/>
  <c r="I3830" i="2"/>
  <c r="I3829" i="2"/>
  <c r="I3828" i="2"/>
  <c r="I3827" i="2"/>
  <c r="I3826" i="2"/>
  <c r="I3825" i="2"/>
  <c r="I3824" i="2"/>
  <c r="I3823" i="2"/>
  <c r="I3822" i="2"/>
  <c r="I3821" i="2"/>
  <c r="I3820" i="2"/>
  <c r="I3819" i="2"/>
  <c r="I3818" i="2"/>
  <c r="I3817" i="2"/>
  <c r="I3816" i="2"/>
  <c r="I3815" i="2"/>
  <c r="I3814" i="2"/>
  <c r="I3813" i="2"/>
  <c r="I3812" i="2"/>
  <c r="I3811" i="2"/>
  <c r="I3810" i="2"/>
  <c r="I3809" i="2"/>
  <c r="I3808" i="2"/>
  <c r="I3807" i="2"/>
  <c r="I3806" i="2"/>
  <c r="I3805" i="2"/>
  <c r="I3804" i="2"/>
  <c r="I3803" i="2"/>
  <c r="I3802" i="2"/>
  <c r="I3801" i="2"/>
  <c r="I3800" i="2"/>
  <c r="I3799" i="2"/>
  <c r="I3798" i="2"/>
  <c r="I3797" i="2"/>
  <c r="I3796" i="2"/>
  <c r="I3795" i="2"/>
  <c r="I3794" i="2"/>
  <c r="I3793" i="2"/>
  <c r="I3792" i="2"/>
  <c r="I3791" i="2"/>
  <c r="I3790" i="2"/>
  <c r="I3789" i="2"/>
  <c r="I3788" i="2"/>
  <c r="I3787" i="2"/>
  <c r="I3786" i="2"/>
  <c r="I3785" i="2"/>
  <c r="I3784" i="2"/>
  <c r="I3783" i="2"/>
  <c r="I3782" i="2"/>
  <c r="I3781" i="2"/>
  <c r="I3780" i="2"/>
  <c r="I3779" i="2"/>
  <c r="I3778" i="2"/>
  <c r="I3777" i="2"/>
  <c r="I3776" i="2"/>
  <c r="I3775" i="2"/>
  <c r="I3774" i="2"/>
  <c r="I3773" i="2"/>
  <c r="I3772" i="2"/>
  <c r="I3771" i="2"/>
  <c r="I3770" i="2"/>
  <c r="I3769" i="2"/>
  <c r="I3768" i="2"/>
  <c r="I3767" i="2"/>
  <c r="I3766" i="2"/>
  <c r="I3765" i="2"/>
  <c r="I3764" i="2"/>
  <c r="I3763" i="2"/>
  <c r="I3762" i="2"/>
  <c r="I3761" i="2"/>
  <c r="I3760" i="2"/>
  <c r="I3759" i="2"/>
  <c r="I3758" i="2"/>
  <c r="I3757" i="2"/>
  <c r="I3756" i="2"/>
  <c r="I3755" i="2"/>
  <c r="I3754" i="2"/>
  <c r="I3753" i="2"/>
  <c r="I3752" i="2"/>
  <c r="I3751" i="2"/>
  <c r="I3750" i="2"/>
  <c r="I3749" i="2"/>
  <c r="I3748" i="2"/>
  <c r="I3747" i="2"/>
  <c r="I3746" i="2"/>
  <c r="I3745" i="2"/>
  <c r="I3744" i="2"/>
  <c r="I3743" i="2"/>
  <c r="I3742" i="2"/>
  <c r="I3741" i="2"/>
  <c r="I3740" i="2"/>
  <c r="I3739" i="2"/>
  <c r="I3738" i="2"/>
  <c r="I3737" i="2"/>
  <c r="I3736" i="2"/>
  <c r="I3735" i="2"/>
  <c r="I3734" i="2"/>
  <c r="I3733" i="2"/>
  <c r="I3732" i="2"/>
  <c r="I3731" i="2"/>
  <c r="I3730" i="2"/>
  <c r="I3729" i="2"/>
  <c r="I3728" i="2"/>
  <c r="I3727" i="2"/>
  <c r="I3726" i="2"/>
  <c r="I3725" i="2"/>
  <c r="I3724" i="2"/>
  <c r="I3723" i="2"/>
  <c r="I3722" i="2"/>
  <c r="I3721" i="2"/>
  <c r="I3720" i="2"/>
  <c r="I3719" i="2"/>
  <c r="I3718" i="2"/>
  <c r="I3717" i="2"/>
  <c r="I3716" i="2"/>
  <c r="I3715" i="2"/>
  <c r="I3714" i="2"/>
  <c r="I3713" i="2"/>
  <c r="I3712" i="2"/>
  <c r="I3711" i="2"/>
  <c r="I3710" i="2"/>
  <c r="I3709" i="2"/>
  <c r="I3708" i="2"/>
  <c r="I3707" i="2"/>
  <c r="I3706" i="2"/>
  <c r="I3705" i="2"/>
  <c r="I3704" i="2"/>
  <c r="I3703" i="2"/>
  <c r="I3702" i="2"/>
  <c r="I3701" i="2"/>
  <c r="I3700" i="2"/>
  <c r="I3699" i="2"/>
  <c r="I3698" i="2"/>
  <c r="I3697" i="2"/>
  <c r="I3696" i="2"/>
  <c r="I3695" i="2"/>
  <c r="I3694" i="2"/>
  <c r="I3693" i="2"/>
  <c r="I3692" i="2"/>
  <c r="I3691" i="2"/>
  <c r="I3690" i="2"/>
  <c r="I3689" i="2"/>
  <c r="I3688" i="2"/>
  <c r="I3687" i="2"/>
  <c r="I3686" i="2"/>
  <c r="I3685" i="2"/>
  <c r="I3684" i="2"/>
  <c r="I3683" i="2"/>
  <c r="I3682" i="2"/>
  <c r="I3681" i="2"/>
  <c r="I3680" i="2"/>
  <c r="I3679" i="2"/>
  <c r="I3678" i="2"/>
  <c r="I3677" i="2"/>
  <c r="I3676" i="2"/>
  <c r="I3675" i="2"/>
  <c r="I3674" i="2"/>
  <c r="I3673" i="2"/>
  <c r="I3672" i="2"/>
  <c r="I3671" i="2"/>
  <c r="I3670" i="2"/>
  <c r="I3669" i="2"/>
  <c r="I3668" i="2"/>
  <c r="I3667" i="2"/>
  <c r="I3666" i="2"/>
  <c r="I3665" i="2"/>
  <c r="I3664" i="2"/>
  <c r="I3663" i="2"/>
  <c r="I3662" i="2"/>
  <c r="I3661" i="2"/>
  <c r="I3660" i="2"/>
  <c r="I3659" i="2"/>
  <c r="I3658" i="2"/>
  <c r="I3657" i="2"/>
  <c r="I3656" i="2"/>
  <c r="I3655" i="2"/>
  <c r="I3654" i="2"/>
  <c r="I3653" i="2"/>
  <c r="I3652" i="2"/>
  <c r="I3651" i="2"/>
  <c r="I3650" i="2"/>
  <c r="I3649" i="2"/>
  <c r="I3648" i="2"/>
  <c r="I3647" i="2"/>
  <c r="I3646" i="2"/>
  <c r="I3645" i="2"/>
  <c r="I3644" i="2"/>
  <c r="I3643" i="2"/>
  <c r="I3642" i="2"/>
  <c r="I3641" i="2"/>
  <c r="I3640" i="2"/>
  <c r="I3639" i="2"/>
  <c r="I3638" i="2"/>
  <c r="I3637" i="2"/>
  <c r="I3636" i="2"/>
  <c r="I3635" i="2"/>
  <c r="I3634" i="2"/>
  <c r="I3633" i="2"/>
  <c r="I3632" i="2"/>
  <c r="I3631" i="2"/>
  <c r="I3630" i="2"/>
  <c r="I3629" i="2"/>
  <c r="I3628" i="2"/>
  <c r="I3627" i="2"/>
  <c r="I3626" i="2"/>
  <c r="I3625" i="2"/>
  <c r="I3624" i="2"/>
  <c r="I3623" i="2"/>
  <c r="I3622" i="2"/>
  <c r="I3621" i="2"/>
  <c r="I3620" i="2"/>
  <c r="I3619" i="2"/>
  <c r="I3618" i="2"/>
  <c r="I3617" i="2"/>
  <c r="I3616" i="2"/>
  <c r="I3615" i="2"/>
  <c r="I3614" i="2"/>
  <c r="I3613" i="2"/>
  <c r="I3612" i="2"/>
  <c r="I3611" i="2"/>
  <c r="I3610" i="2"/>
  <c r="I3609" i="2"/>
  <c r="I3608" i="2"/>
  <c r="I3607" i="2"/>
  <c r="I3606" i="2"/>
  <c r="I3605" i="2"/>
  <c r="I3604" i="2"/>
  <c r="I3603" i="2"/>
  <c r="I3602" i="2"/>
  <c r="I3601" i="2"/>
  <c r="I3600" i="2"/>
  <c r="I3599" i="2"/>
  <c r="I3598" i="2"/>
  <c r="I3597" i="2"/>
  <c r="I3596" i="2"/>
  <c r="I3595" i="2"/>
  <c r="I3594" i="2"/>
  <c r="I3593" i="2"/>
  <c r="I3592" i="2"/>
  <c r="I3591" i="2"/>
  <c r="I3590" i="2"/>
  <c r="I3589" i="2"/>
  <c r="I3588" i="2"/>
  <c r="I3587" i="2"/>
  <c r="I3586" i="2"/>
  <c r="I3585" i="2"/>
  <c r="I3584" i="2"/>
  <c r="I3583" i="2"/>
  <c r="I3582" i="2"/>
  <c r="I3581" i="2"/>
  <c r="I3580" i="2"/>
  <c r="I3579" i="2"/>
  <c r="I3578" i="2"/>
  <c r="I3577" i="2"/>
  <c r="I3576" i="2"/>
  <c r="I3575" i="2"/>
  <c r="I3574" i="2"/>
  <c r="I3573" i="2"/>
  <c r="I3572" i="2"/>
  <c r="I3571" i="2"/>
  <c r="I3570" i="2"/>
  <c r="I3569" i="2"/>
  <c r="I3568" i="2"/>
  <c r="I3567" i="2"/>
  <c r="I3566" i="2"/>
  <c r="I3565" i="2"/>
  <c r="I3564" i="2"/>
  <c r="I3563" i="2"/>
  <c r="I3562" i="2"/>
  <c r="I3561" i="2"/>
  <c r="I3560" i="2"/>
  <c r="I3559" i="2"/>
  <c r="I3558" i="2"/>
  <c r="I3557" i="2"/>
  <c r="I3556" i="2"/>
  <c r="I3555" i="2"/>
  <c r="I3554" i="2"/>
  <c r="I3553" i="2"/>
  <c r="I3552" i="2"/>
  <c r="I3551" i="2"/>
  <c r="I3550" i="2"/>
  <c r="I3549" i="2"/>
  <c r="I3548" i="2"/>
  <c r="I3547" i="2"/>
  <c r="I3546" i="2"/>
  <c r="I3545" i="2"/>
  <c r="I3544" i="2"/>
  <c r="I3543" i="2"/>
  <c r="I3542" i="2"/>
  <c r="I3541" i="2"/>
  <c r="I3540" i="2"/>
  <c r="I3539" i="2"/>
  <c r="I3538" i="2"/>
  <c r="I3537" i="2"/>
  <c r="I3536" i="2"/>
  <c r="I3535" i="2"/>
  <c r="I3534" i="2"/>
  <c r="I3533" i="2"/>
  <c r="I3532" i="2"/>
  <c r="I3531" i="2"/>
  <c r="I3530" i="2"/>
  <c r="I3529" i="2"/>
  <c r="I3528" i="2"/>
  <c r="I3527" i="2"/>
  <c r="I3526" i="2"/>
  <c r="I3525" i="2"/>
  <c r="I3524" i="2"/>
  <c r="I3523" i="2"/>
  <c r="I3522" i="2"/>
  <c r="I3521" i="2"/>
  <c r="I3520" i="2"/>
  <c r="I3519" i="2"/>
  <c r="I3518" i="2"/>
  <c r="I3517" i="2"/>
  <c r="I3516" i="2"/>
  <c r="I3515" i="2"/>
  <c r="I3514" i="2"/>
  <c r="I3513" i="2"/>
  <c r="I3512" i="2"/>
  <c r="I3511" i="2"/>
  <c r="I3510" i="2"/>
  <c r="I3509" i="2"/>
  <c r="I3508" i="2"/>
  <c r="I3507" i="2"/>
  <c r="I3506" i="2"/>
  <c r="I3505" i="2"/>
  <c r="I3504" i="2"/>
  <c r="I3503" i="2"/>
  <c r="I3502" i="2"/>
  <c r="I3501" i="2"/>
  <c r="I3500" i="2"/>
  <c r="I3499" i="2"/>
  <c r="I3498" i="2"/>
  <c r="I3497" i="2"/>
  <c r="I3496" i="2"/>
  <c r="I3495" i="2"/>
  <c r="I3494" i="2"/>
  <c r="I3493" i="2"/>
  <c r="I3492" i="2"/>
  <c r="I3491" i="2"/>
  <c r="I3490" i="2"/>
  <c r="I3489" i="2"/>
  <c r="I3488" i="2"/>
  <c r="I3487" i="2"/>
  <c r="I3486" i="2"/>
  <c r="I3485" i="2"/>
  <c r="I3484" i="2"/>
  <c r="I3483" i="2"/>
  <c r="I3482" i="2"/>
  <c r="I3481" i="2"/>
  <c r="I3480" i="2"/>
  <c r="I3479" i="2"/>
  <c r="I3478" i="2"/>
  <c r="I3477" i="2"/>
  <c r="I3476" i="2"/>
  <c r="I3475" i="2"/>
  <c r="I3474" i="2"/>
  <c r="I3473" i="2"/>
  <c r="I3472" i="2"/>
  <c r="I3471" i="2"/>
  <c r="I3470" i="2"/>
  <c r="I3469" i="2"/>
  <c r="I3468" i="2"/>
  <c r="I3467" i="2"/>
  <c r="I3466" i="2"/>
  <c r="I3465" i="2"/>
  <c r="I3464" i="2"/>
  <c r="I3463" i="2"/>
  <c r="I3462" i="2"/>
  <c r="I3461" i="2"/>
  <c r="I3460" i="2"/>
  <c r="I3459" i="2"/>
  <c r="I3458" i="2"/>
  <c r="I3457" i="2"/>
  <c r="I3456" i="2"/>
  <c r="I3455" i="2"/>
  <c r="I3454" i="2"/>
  <c r="I3453" i="2"/>
  <c r="I3452" i="2"/>
  <c r="I3451" i="2"/>
  <c r="I3450" i="2"/>
  <c r="I3449" i="2"/>
  <c r="I3448" i="2"/>
  <c r="I3447" i="2"/>
  <c r="I3446" i="2"/>
  <c r="I3445" i="2"/>
  <c r="I3444" i="2"/>
  <c r="I3443" i="2"/>
  <c r="I3442" i="2"/>
  <c r="I3441" i="2"/>
  <c r="I3440" i="2"/>
  <c r="I3439" i="2"/>
  <c r="I3438" i="2"/>
  <c r="I3437" i="2"/>
  <c r="I3436" i="2"/>
  <c r="I3435" i="2"/>
  <c r="I3434" i="2"/>
  <c r="I3433" i="2"/>
  <c r="I3432" i="2"/>
  <c r="I3431" i="2"/>
  <c r="I3430" i="2"/>
  <c r="I3429" i="2"/>
  <c r="I3428" i="2"/>
  <c r="I3427" i="2"/>
  <c r="I3426" i="2"/>
  <c r="I3425" i="2"/>
  <c r="I3424" i="2"/>
  <c r="I3423" i="2"/>
  <c r="I3422" i="2"/>
  <c r="I3421" i="2"/>
  <c r="I3420" i="2"/>
  <c r="I3419" i="2"/>
  <c r="I3418" i="2"/>
  <c r="I3417" i="2"/>
  <c r="I3416" i="2"/>
  <c r="I3415" i="2"/>
  <c r="I3414" i="2"/>
  <c r="I3413" i="2"/>
  <c r="I3412" i="2"/>
  <c r="I3411" i="2"/>
  <c r="I3410" i="2"/>
  <c r="I3409" i="2"/>
  <c r="I3408" i="2"/>
  <c r="I3407" i="2"/>
  <c r="I3406" i="2"/>
  <c r="I3405" i="2"/>
  <c r="I3404" i="2"/>
  <c r="I3403" i="2"/>
  <c r="I3402" i="2"/>
  <c r="I3401" i="2"/>
  <c r="I3400" i="2"/>
  <c r="I3399" i="2"/>
  <c r="I3398" i="2"/>
  <c r="I3397" i="2"/>
  <c r="I3396" i="2"/>
  <c r="I3395" i="2"/>
  <c r="I3394" i="2"/>
  <c r="I3393" i="2"/>
  <c r="I3392" i="2"/>
  <c r="I3391" i="2"/>
  <c r="I3390" i="2"/>
  <c r="I3389" i="2"/>
  <c r="I3388" i="2"/>
  <c r="I3387" i="2"/>
  <c r="I3386" i="2"/>
  <c r="I3385" i="2"/>
  <c r="I3384" i="2"/>
  <c r="I3383" i="2"/>
  <c r="I3382" i="2"/>
  <c r="I3381" i="2"/>
  <c r="I3380" i="2"/>
  <c r="I3379" i="2"/>
  <c r="I3378" i="2"/>
  <c r="I3377" i="2"/>
  <c r="I3376" i="2"/>
  <c r="I3375" i="2"/>
  <c r="I3374" i="2"/>
  <c r="I3373" i="2"/>
  <c r="I3372" i="2"/>
  <c r="I3371" i="2"/>
  <c r="I3370" i="2"/>
  <c r="I3369" i="2"/>
  <c r="I3368" i="2"/>
  <c r="I3367" i="2"/>
  <c r="I3366" i="2"/>
  <c r="I3365" i="2"/>
  <c r="I3364" i="2"/>
  <c r="I3363" i="2"/>
  <c r="I3362" i="2"/>
  <c r="I3361" i="2"/>
  <c r="I3360" i="2"/>
  <c r="I3359" i="2"/>
  <c r="I3358" i="2"/>
  <c r="I3357" i="2"/>
  <c r="I3356" i="2"/>
  <c r="I3355" i="2"/>
  <c r="I3354" i="2"/>
  <c r="I3353" i="2"/>
  <c r="I3352" i="2"/>
  <c r="I3351" i="2"/>
  <c r="I3350" i="2"/>
  <c r="I3349" i="2"/>
  <c r="I3348" i="2"/>
  <c r="I3347" i="2"/>
  <c r="I3346" i="2"/>
  <c r="I3345" i="2"/>
  <c r="I3344" i="2"/>
  <c r="I3343" i="2"/>
  <c r="I3342" i="2"/>
  <c r="I3341" i="2"/>
  <c r="I3340" i="2"/>
  <c r="I3339" i="2"/>
  <c r="I3338" i="2"/>
  <c r="I3337" i="2"/>
  <c r="I3336" i="2"/>
  <c r="I3335" i="2"/>
  <c r="I3334" i="2"/>
  <c r="I3333" i="2"/>
  <c r="I3332" i="2"/>
  <c r="I3331" i="2"/>
  <c r="I3330" i="2"/>
  <c r="I3329" i="2"/>
  <c r="I3328" i="2"/>
  <c r="I3327" i="2"/>
  <c r="I3326" i="2"/>
  <c r="I3325" i="2"/>
  <c r="I3324" i="2"/>
  <c r="I3323" i="2"/>
  <c r="I3322" i="2"/>
  <c r="I3321" i="2"/>
  <c r="I3320" i="2"/>
  <c r="I3319" i="2"/>
  <c r="I3318" i="2"/>
  <c r="I3317" i="2"/>
  <c r="I3316" i="2"/>
  <c r="I3315" i="2"/>
  <c r="I3314" i="2"/>
  <c r="I3313" i="2"/>
  <c r="I3312" i="2"/>
  <c r="I3311" i="2"/>
  <c r="I3310" i="2"/>
  <c r="I3309" i="2"/>
  <c r="I3308" i="2"/>
  <c r="I3307" i="2"/>
  <c r="I3306" i="2"/>
  <c r="I3305" i="2"/>
  <c r="I3304" i="2"/>
  <c r="I3303" i="2"/>
  <c r="I3302" i="2"/>
  <c r="I3301" i="2"/>
  <c r="I3300" i="2"/>
  <c r="I3299" i="2"/>
  <c r="I3298" i="2"/>
  <c r="I3297" i="2"/>
  <c r="I3296" i="2"/>
  <c r="I3295" i="2"/>
  <c r="I3294" i="2"/>
  <c r="I3293" i="2"/>
  <c r="I3292" i="2"/>
  <c r="I3291" i="2"/>
  <c r="I3290" i="2"/>
  <c r="I3289" i="2"/>
  <c r="I3288" i="2"/>
  <c r="I3287" i="2"/>
  <c r="I3286" i="2"/>
  <c r="I3285" i="2"/>
  <c r="I3284" i="2"/>
  <c r="I3283" i="2"/>
  <c r="I3282" i="2"/>
  <c r="I3281" i="2"/>
  <c r="I3280" i="2"/>
  <c r="I3279" i="2"/>
  <c r="I3278" i="2"/>
  <c r="I3277" i="2"/>
  <c r="I3276" i="2"/>
  <c r="I3275" i="2"/>
  <c r="I3274" i="2"/>
  <c r="I3273" i="2"/>
  <c r="I3272" i="2"/>
  <c r="I3271" i="2"/>
  <c r="I3270" i="2"/>
  <c r="I3269" i="2"/>
  <c r="I3268" i="2"/>
  <c r="I3267" i="2"/>
  <c r="I3266" i="2"/>
  <c r="I3265" i="2"/>
  <c r="I3264" i="2"/>
  <c r="I3263" i="2"/>
  <c r="I3262" i="2"/>
  <c r="I3261" i="2"/>
  <c r="I3260" i="2"/>
  <c r="I3259" i="2"/>
  <c r="I3258" i="2"/>
  <c r="I3257" i="2"/>
  <c r="I3256" i="2"/>
  <c r="I3255" i="2"/>
  <c r="I3254" i="2"/>
  <c r="I3253" i="2"/>
  <c r="I3252" i="2"/>
  <c r="I3251" i="2"/>
  <c r="I3250" i="2"/>
  <c r="I3249" i="2"/>
  <c r="I3248" i="2"/>
  <c r="I3247" i="2"/>
  <c r="I3246" i="2"/>
  <c r="I3245" i="2"/>
  <c r="I3244" i="2"/>
  <c r="I3243" i="2"/>
  <c r="I3242" i="2"/>
  <c r="I3241" i="2"/>
  <c r="I3240" i="2"/>
  <c r="I3239" i="2"/>
  <c r="I3238" i="2"/>
  <c r="I3237" i="2"/>
  <c r="I3236" i="2"/>
  <c r="I3235" i="2"/>
  <c r="I3234" i="2"/>
  <c r="I3233" i="2"/>
  <c r="I3232" i="2"/>
  <c r="I3231" i="2"/>
  <c r="I3230" i="2"/>
  <c r="I3229" i="2"/>
  <c r="I3228" i="2"/>
  <c r="I3227" i="2"/>
  <c r="I3226" i="2"/>
  <c r="I3225" i="2"/>
  <c r="I3224" i="2"/>
  <c r="I3223" i="2"/>
  <c r="I3222" i="2"/>
  <c r="I3221" i="2"/>
  <c r="I3220" i="2"/>
  <c r="I3219" i="2"/>
  <c r="I3218" i="2"/>
  <c r="I3217" i="2"/>
  <c r="I3216" i="2"/>
  <c r="I3215" i="2"/>
  <c r="I3214" i="2"/>
  <c r="I3213" i="2"/>
  <c r="I3212" i="2"/>
  <c r="I3211" i="2"/>
  <c r="I3210" i="2"/>
  <c r="I3209" i="2"/>
  <c r="I3208" i="2"/>
  <c r="I3207" i="2"/>
  <c r="I3206" i="2"/>
  <c r="I3205" i="2"/>
  <c r="I3204" i="2"/>
  <c r="I3203" i="2"/>
  <c r="I3202" i="2"/>
  <c r="I3201" i="2"/>
  <c r="I3200" i="2"/>
  <c r="I3199" i="2"/>
  <c r="I3198" i="2"/>
  <c r="I3197" i="2"/>
  <c r="I3196" i="2"/>
  <c r="I3195" i="2"/>
  <c r="I3194" i="2"/>
  <c r="I3193" i="2"/>
  <c r="I3192" i="2"/>
  <c r="I3191" i="2"/>
  <c r="I3190" i="2"/>
  <c r="I3189" i="2"/>
  <c r="I3188" i="2"/>
  <c r="I3187" i="2"/>
  <c r="I3186" i="2"/>
  <c r="I3185" i="2"/>
  <c r="I3184" i="2"/>
  <c r="I3183" i="2"/>
  <c r="I3182" i="2"/>
  <c r="I3181" i="2"/>
  <c r="I3180" i="2"/>
  <c r="I3179" i="2"/>
  <c r="I3178" i="2"/>
  <c r="I3177" i="2"/>
  <c r="I3176" i="2"/>
  <c r="I3175" i="2"/>
  <c r="I3174" i="2"/>
  <c r="I3173" i="2"/>
  <c r="I3172" i="2"/>
  <c r="I3171" i="2"/>
  <c r="I3170" i="2"/>
  <c r="I3169" i="2"/>
  <c r="I3168" i="2"/>
  <c r="I3167" i="2"/>
  <c r="I3166" i="2"/>
  <c r="I3165" i="2"/>
  <c r="I3164" i="2"/>
  <c r="I3163" i="2"/>
  <c r="I3162" i="2"/>
  <c r="I3161" i="2"/>
  <c r="I3160" i="2"/>
  <c r="I3159" i="2"/>
  <c r="I3158" i="2"/>
  <c r="I3157" i="2"/>
  <c r="I3156" i="2"/>
  <c r="I3155" i="2"/>
  <c r="I3154" i="2"/>
  <c r="I3153" i="2"/>
  <c r="I3152" i="2"/>
  <c r="I3151" i="2"/>
  <c r="I3150" i="2"/>
  <c r="I3149" i="2"/>
  <c r="I3148" i="2"/>
  <c r="I3147" i="2"/>
  <c r="I3146" i="2"/>
  <c r="I3145" i="2"/>
  <c r="I3144" i="2"/>
  <c r="I3143" i="2"/>
  <c r="I3142" i="2"/>
  <c r="I3141" i="2"/>
  <c r="I3140" i="2"/>
  <c r="I3139" i="2"/>
  <c r="I3138" i="2"/>
  <c r="I3137" i="2"/>
  <c r="I3136" i="2"/>
  <c r="I3135" i="2"/>
  <c r="I3134" i="2"/>
  <c r="I3133" i="2"/>
  <c r="I3132" i="2"/>
  <c r="I3131" i="2"/>
  <c r="I3130" i="2"/>
  <c r="I3129" i="2"/>
  <c r="I3128" i="2"/>
  <c r="I3127" i="2"/>
  <c r="I3126" i="2"/>
  <c r="I3125" i="2"/>
  <c r="I3124" i="2"/>
  <c r="I3123" i="2"/>
  <c r="I3122" i="2"/>
  <c r="I3121" i="2"/>
  <c r="I3120" i="2"/>
  <c r="I3119" i="2"/>
  <c r="I3118" i="2"/>
  <c r="I3117" i="2"/>
  <c r="I3116" i="2"/>
  <c r="I3115" i="2"/>
  <c r="I3114" i="2"/>
  <c r="I3113" i="2"/>
  <c r="I3112" i="2"/>
  <c r="I3111" i="2"/>
  <c r="I3110" i="2"/>
  <c r="I3109" i="2"/>
  <c r="I3108" i="2"/>
  <c r="I3107" i="2"/>
  <c r="I3106" i="2"/>
  <c r="I3105" i="2"/>
  <c r="I3104" i="2"/>
  <c r="I3103" i="2"/>
  <c r="I3102" i="2"/>
  <c r="I3101" i="2"/>
  <c r="I3100" i="2"/>
  <c r="I3099" i="2"/>
  <c r="I3098" i="2"/>
  <c r="I3097" i="2"/>
  <c r="I3096" i="2"/>
  <c r="I3095" i="2"/>
  <c r="I3094" i="2"/>
  <c r="I3093" i="2"/>
  <c r="I3092" i="2"/>
  <c r="I3091" i="2"/>
  <c r="I3090" i="2"/>
  <c r="I3089" i="2"/>
  <c r="I3088" i="2"/>
  <c r="I3087" i="2"/>
  <c r="I3086" i="2"/>
  <c r="I3085" i="2"/>
  <c r="I3084" i="2"/>
  <c r="I3083" i="2"/>
  <c r="I3082" i="2"/>
  <c r="I3081" i="2"/>
  <c r="I3080" i="2"/>
  <c r="I3079" i="2"/>
  <c r="I3078" i="2"/>
  <c r="I3077" i="2"/>
  <c r="I3076" i="2"/>
  <c r="I3075" i="2"/>
  <c r="I3074" i="2"/>
  <c r="I3073" i="2"/>
  <c r="I3072" i="2"/>
  <c r="I3071" i="2"/>
  <c r="I3070" i="2"/>
  <c r="I3069" i="2"/>
  <c r="I3068" i="2"/>
  <c r="I3067" i="2"/>
  <c r="I3066" i="2"/>
  <c r="I3065" i="2"/>
  <c r="I3064" i="2"/>
  <c r="I3063" i="2"/>
  <c r="I3062" i="2"/>
  <c r="I3061" i="2"/>
  <c r="I3060" i="2"/>
  <c r="I3059" i="2"/>
  <c r="I3058" i="2"/>
  <c r="I3057" i="2"/>
  <c r="I3056" i="2"/>
  <c r="I3055" i="2"/>
  <c r="I3054" i="2"/>
  <c r="I3053" i="2"/>
  <c r="I3052" i="2"/>
  <c r="I3051" i="2"/>
  <c r="I3050" i="2"/>
  <c r="I3049" i="2"/>
  <c r="I3048" i="2"/>
  <c r="I3047" i="2"/>
  <c r="I3046" i="2"/>
  <c r="I3045" i="2"/>
  <c r="I3044" i="2"/>
  <c r="I3043" i="2"/>
  <c r="I3042" i="2"/>
  <c r="I3041" i="2"/>
  <c r="I3040" i="2"/>
  <c r="I3039" i="2"/>
  <c r="I3038" i="2"/>
  <c r="I3037" i="2"/>
  <c r="I3036" i="2"/>
  <c r="I3035" i="2"/>
  <c r="I3034" i="2"/>
  <c r="I3033" i="2"/>
  <c r="I3032" i="2"/>
  <c r="I3031" i="2"/>
  <c r="I3030" i="2"/>
  <c r="I3029" i="2"/>
  <c r="I3028" i="2"/>
  <c r="I3027" i="2"/>
  <c r="I3026" i="2"/>
  <c r="I3025" i="2"/>
  <c r="I3024" i="2"/>
  <c r="I3023" i="2"/>
  <c r="I3022" i="2"/>
  <c r="I3021" i="2"/>
  <c r="I3020" i="2"/>
  <c r="I3019" i="2"/>
  <c r="I3018" i="2"/>
  <c r="I3017" i="2"/>
  <c r="I3016" i="2"/>
  <c r="I3015" i="2"/>
  <c r="I3014" i="2"/>
  <c r="I3013" i="2"/>
  <c r="I3012" i="2"/>
  <c r="I3011" i="2"/>
  <c r="I3010" i="2"/>
  <c r="I3009" i="2"/>
  <c r="I3008" i="2"/>
  <c r="I3007" i="2"/>
  <c r="I3006" i="2"/>
  <c r="I3005" i="2"/>
  <c r="I3004" i="2"/>
  <c r="I3003" i="2"/>
  <c r="I3002" i="2"/>
  <c r="I3001" i="2"/>
  <c r="I3000" i="2"/>
  <c r="I2999" i="2"/>
  <c r="I2998" i="2"/>
  <c r="I2997" i="2"/>
  <c r="I2996" i="2"/>
  <c r="I2995" i="2"/>
  <c r="I2994" i="2"/>
  <c r="I2993" i="2"/>
  <c r="I2992" i="2"/>
  <c r="I2991" i="2"/>
  <c r="I2990" i="2"/>
  <c r="I2989" i="2"/>
  <c r="I2988" i="2"/>
  <c r="I2987" i="2"/>
  <c r="I2986" i="2"/>
  <c r="I2985" i="2"/>
  <c r="I2984" i="2"/>
  <c r="I2983" i="2"/>
  <c r="I2982" i="2"/>
  <c r="I2981" i="2"/>
  <c r="I2980" i="2"/>
  <c r="I2979" i="2"/>
  <c r="I2978" i="2"/>
  <c r="I2977" i="2"/>
  <c r="I2976" i="2"/>
  <c r="I2975" i="2"/>
  <c r="I2974" i="2"/>
  <c r="I2973" i="2"/>
  <c r="I2972" i="2"/>
  <c r="I2971" i="2"/>
  <c r="I2970" i="2"/>
  <c r="I2969" i="2"/>
  <c r="I2968" i="2"/>
  <c r="I2967" i="2"/>
  <c r="I2966" i="2"/>
  <c r="I2965" i="2"/>
  <c r="I2964" i="2"/>
  <c r="I2963" i="2"/>
  <c r="I2962" i="2"/>
  <c r="I2961" i="2"/>
  <c r="I2960" i="2"/>
  <c r="I2959" i="2"/>
  <c r="I2958" i="2"/>
  <c r="I2957" i="2"/>
  <c r="I2956" i="2"/>
  <c r="I2955" i="2"/>
  <c r="I2954" i="2"/>
  <c r="I2953" i="2"/>
  <c r="I2952" i="2"/>
  <c r="I2951" i="2"/>
  <c r="I2950" i="2"/>
  <c r="I2949" i="2"/>
  <c r="I2948" i="2"/>
  <c r="I2947" i="2"/>
  <c r="I2946" i="2"/>
  <c r="I2945" i="2"/>
  <c r="I2944" i="2"/>
  <c r="I2943" i="2"/>
  <c r="I2942" i="2"/>
  <c r="I2941" i="2"/>
  <c r="I2940" i="2"/>
  <c r="I2939" i="2"/>
  <c r="I2938" i="2"/>
  <c r="I2937" i="2"/>
  <c r="I2936" i="2"/>
  <c r="I2935" i="2"/>
  <c r="I2934" i="2"/>
  <c r="I2933" i="2"/>
  <c r="I2932" i="2"/>
  <c r="I2931" i="2"/>
  <c r="I2930" i="2"/>
  <c r="I2929" i="2"/>
  <c r="I2928" i="2"/>
  <c r="I2927" i="2"/>
  <c r="I2926" i="2"/>
  <c r="I2925" i="2"/>
  <c r="I2924" i="2"/>
  <c r="I2923" i="2"/>
  <c r="I2922" i="2"/>
  <c r="I2921" i="2"/>
  <c r="I2920" i="2"/>
  <c r="I2919" i="2"/>
  <c r="I2918" i="2"/>
  <c r="I2917" i="2"/>
  <c r="I2916" i="2"/>
  <c r="I2915" i="2"/>
  <c r="I2914" i="2"/>
  <c r="I2913" i="2"/>
  <c r="I2912" i="2"/>
  <c r="I2911" i="2"/>
  <c r="I2910" i="2"/>
  <c r="I2909" i="2"/>
  <c r="I2908" i="2"/>
  <c r="I2907" i="2"/>
  <c r="I2906" i="2"/>
  <c r="I2905" i="2"/>
  <c r="I2904" i="2"/>
  <c r="I2903" i="2"/>
  <c r="I2902" i="2"/>
  <c r="I2901" i="2"/>
  <c r="I2900" i="2"/>
  <c r="I2899" i="2"/>
  <c r="I2898" i="2"/>
  <c r="I2897" i="2"/>
  <c r="I2896" i="2"/>
  <c r="I2895" i="2"/>
  <c r="I2894" i="2"/>
  <c r="I2893" i="2"/>
  <c r="I2892" i="2"/>
  <c r="I2891" i="2"/>
  <c r="I2890" i="2"/>
  <c r="I2889" i="2"/>
  <c r="I2888" i="2"/>
  <c r="I2887" i="2"/>
  <c r="I2886" i="2"/>
  <c r="I2885" i="2"/>
  <c r="I2884" i="2"/>
  <c r="I2883" i="2"/>
  <c r="I2882" i="2"/>
  <c r="I2881" i="2"/>
  <c r="I2880" i="2"/>
  <c r="I2879" i="2"/>
  <c r="I2878" i="2"/>
  <c r="I2877" i="2"/>
  <c r="I2876" i="2"/>
  <c r="I2875" i="2"/>
  <c r="I2874" i="2"/>
  <c r="I2873" i="2"/>
  <c r="I2872" i="2"/>
  <c r="I2871" i="2"/>
  <c r="I2870" i="2"/>
  <c r="I2869" i="2"/>
  <c r="I2868" i="2"/>
  <c r="I2867" i="2"/>
  <c r="I2866" i="2"/>
  <c r="I2865" i="2"/>
  <c r="I2864" i="2"/>
  <c r="I2863" i="2"/>
  <c r="I2862" i="2"/>
  <c r="I2861" i="2"/>
  <c r="I2860" i="2"/>
  <c r="I2859" i="2"/>
  <c r="I2858" i="2"/>
  <c r="I2857" i="2"/>
  <c r="I2856" i="2"/>
  <c r="I2855" i="2"/>
  <c r="I2854" i="2"/>
  <c r="I2853" i="2"/>
  <c r="I2852" i="2"/>
  <c r="I2851" i="2"/>
  <c r="I2850" i="2"/>
  <c r="I2849" i="2"/>
  <c r="I2848" i="2"/>
  <c r="I2847" i="2"/>
  <c r="I2846" i="2"/>
  <c r="I2845" i="2"/>
  <c r="I2844" i="2"/>
  <c r="I2843" i="2"/>
  <c r="I2842" i="2"/>
  <c r="I2841" i="2"/>
  <c r="I2840" i="2"/>
  <c r="I2839" i="2"/>
  <c r="I2838" i="2"/>
  <c r="I2837" i="2"/>
  <c r="I2836" i="2"/>
  <c r="I2835" i="2"/>
  <c r="I2834" i="2"/>
  <c r="I2833" i="2"/>
  <c r="I2832" i="2"/>
  <c r="I2831" i="2"/>
  <c r="I2830" i="2"/>
  <c r="I2829" i="2"/>
  <c r="I2828" i="2"/>
  <c r="I2827" i="2"/>
  <c r="I2826" i="2"/>
  <c r="I2825" i="2"/>
  <c r="I2824" i="2"/>
  <c r="I2823" i="2"/>
  <c r="I2822" i="2"/>
  <c r="I2821" i="2"/>
  <c r="I2820" i="2"/>
  <c r="I2819" i="2"/>
  <c r="I2818" i="2"/>
  <c r="I2817" i="2"/>
  <c r="I2816" i="2"/>
  <c r="I2815" i="2"/>
  <c r="I2814" i="2"/>
  <c r="I2813" i="2"/>
  <c r="I2812" i="2"/>
  <c r="I2811" i="2"/>
  <c r="I2810" i="2"/>
  <c r="I2809" i="2"/>
  <c r="I2808" i="2"/>
  <c r="I2807" i="2"/>
  <c r="I2806" i="2"/>
  <c r="I2805" i="2"/>
  <c r="I2804" i="2"/>
  <c r="I2803" i="2"/>
  <c r="I2802" i="2"/>
  <c r="I2801" i="2"/>
  <c r="I2800" i="2"/>
  <c r="I2799" i="2"/>
  <c r="I2798" i="2"/>
  <c r="I2797" i="2"/>
  <c r="I2796" i="2"/>
  <c r="I2795" i="2"/>
  <c r="I2794" i="2"/>
  <c r="I2793" i="2"/>
  <c r="I2792" i="2"/>
  <c r="I2791" i="2"/>
  <c r="I2790" i="2"/>
  <c r="I2789" i="2"/>
  <c r="I2788" i="2"/>
  <c r="I2787" i="2"/>
  <c r="I2786" i="2"/>
  <c r="I2785" i="2"/>
  <c r="I2784" i="2"/>
  <c r="I2783" i="2"/>
  <c r="I2782" i="2"/>
  <c r="I2781" i="2"/>
  <c r="I2780" i="2"/>
  <c r="I2779" i="2"/>
  <c r="I2778" i="2"/>
  <c r="I2777" i="2"/>
  <c r="I2776" i="2"/>
  <c r="I2775" i="2"/>
  <c r="I2774" i="2"/>
  <c r="I2773" i="2"/>
  <c r="I2772" i="2"/>
  <c r="I2771" i="2"/>
  <c r="I2770" i="2"/>
  <c r="I2769" i="2"/>
  <c r="I2768" i="2"/>
  <c r="I2767" i="2"/>
  <c r="I2766" i="2"/>
  <c r="I2765" i="2"/>
  <c r="I2764" i="2"/>
  <c r="I2763" i="2"/>
  <c r="I2762" i="2"/>
  <c r="I2761" i="2"/>
  <c r="I2760" i="2"/>
  <c r="I2759" i="2"/>
  <c r="I2758" i="2"/>
  <c r="I2757" i="2"/>
  <c r="I2756" i="2"/>
  <c r="I2755" i="2"/>
  <c r="I2754" i="2"/>
  <c r="I2753" i="2"/>
  <c r="I2752" i="2"/>
  <c r="I2751" i="2"/>
  <c r="I2750" i="2"/>
  <c r="I2749" i="2"/>
  <c r="I2748" i="2"/>
  <c r="I2747" i="2"/>
  <c r="I2746" i="2"/>
  <c r="I2745" i="2"/>
  <c r="I2744" i="2"/>
  <c r="I2743" i="2"/>
  <c r="I2742" i="2"/>
  <c r="I2741" i="2"/>
  <c r="I2740" i="2"/>
  <c r="I2739" i="2"/>
  <c r="I2738" i="2"/>
  <c r="I2737" i="2"/>
  <c r="I2736" i="2"/>
  <c r="I2735" i="2"/>
  <c r="I2734" i="2"/>
  <c r="I2733" i="2"/>
  <c r="I2732" i="2"/>
  <c r="I2731" i="2"/>
  <c r="I2730" i="2"/>
  <c r="I2729" i="2"/>
  <c r="I2728" i="2"/>
  <c r="I2727" i="2"/>
  <c r="I2726" i="2"/>
  <c r="I2725" i="2"/>
  <c r="I2724" i="2"/>
  <c r="I2723" i="2"/>
  <c r="I2722" i="2"/>
  <c r="I2721" i="2"/>
  <c r="I2720" i="2"/>
  <c r="I2719" i="2"/>
  <c r="I2718" i="2"/>
  <c r="I2717" i="2"/>
  <c r="I2716" i="2"/>
  <c r="I2715" i="2"/>
  <c r="I2714" i="2"/>
  <c r="I2713" i="2"/>
  <c r="I2712" i="2"/>
  <c r="I2711" i="2"/>
  <c r="I2710" i="2"/>
  <c r="I2709" i="2"/>
  <c r="I2708" i="2"/>
  <c r="I2707" i="2"/>
  <c r="I2706" i="2"/>
  <c r="I2705" i="2"/>
  <c r="I2704" i="2"/>
  <c r="I2703" i="2"/>
  <c r="I2702" i="2"/>
  <c r="I2701" i="2"/>
  <c r="I2700" i="2"/>
  <c r="I2699" i="2"/>
  <c r="I2698" i="2"/>
  <c r="I2697" i="2"/>
  <c r="I2696" i="2"/>
  <c r="I2695" i="2"/>
  <c r="I2694" i="2"/>
  <c r="I2693" i="2"/>
  <c r="I2692" i="2"/>
  <c r="I2691" i="2"/>
  <c r="I2690" i="2"/>
  <c r="I2689" i="2"/>
  <c r="I2688" i="2"/>
  <c r="I2687" i="2"/>
  <c r="I2686" i="2"/>
  <c r="I2685" i="2"/>
  <c r="I2684" i="2"/>
  <c r="I2683" i="2"/>
  <c r="I2682" i="2"/>
  <c r="I2681" i="2"/>
  <c r="I2680" i="2"/>
  <c r="I2679" i="2"/>
  <c r="I2678" i="2"/>
  <c r="I2677" i="2"/>
  <c r="I2676" i="2"/>
  <c r="I2675" i="2"/>
  <c r="I2674" i="2"/>
  <c r="I2673" i="2"/>
  <c r="I2672" i="2"/>
  <c r="I2671" i="2"/>
  <c r="I2670" i="2"/>
  <c r="I2669" i="2"/>
  <c r="I2668" i="2"/>
  <c r="I2667" i="2"/>
  <c r="I2666" i="2"/>
  <c r="I2665" i="2"/>
  <c r="I2664" i="2"/>
  <c r="I2663" i="2"/>
  <c r="I2662" i="2"/>
  <c r="I2661" i="2"/>
  <c r="I2660" i="2"/>
  <c r="I2659" i="2"/>
  <c r="I2658" i="2"/>
  <c r="I2657" i="2"/>
  <c r="I2656" i="2"/>
  <c r="I2655" i="2"/>
  <c r="I2654" i="2"/>
  <c r="I2653" i="2"/>
  <c r="I2652" i="2"/>
  <c r="I2651" i="2"/>
  <c r="I2650" i="2"/>
  <c r="I2649" i="2"/>
  <c r="I2648" i="2"/>
  <c r="I2647" i="2"/>
  <c r="I2646" i="2"/>
  <c r="I2645" i="2"/>
  <c r="I2644" i="2"/>
  <c r="I2643" i="2"/>
  <c r="I2642" i="2"/>
  <c r="I2641" i="2"/>
  <c r="I2640" i="2"/>
  <c r="I2639" i="2"/>
  <c r="I2638" i="2"/>
  <c r="I2637" i="2"/>
  <c r="I2636" i="2"/>
  <c r="I2635" i="2"/>
  <c r="I2634" i="2"/>
  <c r="I2633" i="2"/>
  <c r="I2632" i="2"/>
  <c r="I2631" i="2"/>
  <c r="I2630" i="2"/>
  <c r="I2629" i="2"/>
  <c r="I2628" i="2"/>
  <c r="I2627" i="2"/>
  <c r="I2626" i="2"/>
  <c r="I2625" i="2"/>
  <c r="I2624" i="2"/>
  <c r="I2623" i="2"/>
  <c r="I2622" i="2"/>
  <c r="I2621" i="2"/>
  <c r="I2620" i="2"/>
  <c r="I2619" i="2"/>
  <c r="I2618" i="2"/>
  <c r="I2617" i="2"/>
  <c r="I2616" i="2"/>
  <c r="I2615" i="2"/>
  <c r="I2614" i="2"/>
  <c r="I2613" i="2"/>
  <c r="I2612" i="2"/>
  <c r="I2611" i="2"/>
  <c r="I2610" i="2"/>
  <c r="I2609" i="2"/>
  <c r="I2608" i="2"/>
  <c r="I2607" i="2"/>
  <c r="I2606" i="2"/>
  <c r="I2605" i="2"/>
  <c r="I2604" i="2"/>
  <c r="I2603" i="2"/>
  <c r="I2602" i="2"/>
  <c r="I2601" i="2"/>
  <c r="I2600" i="2"/>
  <c r="I2599" i="2"/>
  <c r="I2598" i="2"/>
  <c r="I2597" i="2"/>
  <c r="I2596" i="2"/>
  <c r="I2595" i="2"/>
  <c r="I2594" i="2"/>
  <c r="I2593" i="2"/>
  <c r="I2592" i="2"/>
  <c r="I2591" i="2"/>
  <c r="I2590" i="2"/>
  <c r="I2589" i="2"/>
  <c r="I2588" i="2"/>
  <c r="I2587" i="2"/>
  <c r="I2586" i="2"/>
  <c r="I2585" i="2"/>
  <c r="I2584" i="2"/>
  <c r="I2583" i="2"/>
  <c r="I2582" i="2"/>
  <c r="I2581" i="2"/>
  <c r="I2580" i="2"/>
  <c r="I2579" i="2"/>
  <c r="I2578" i="2"/>
  <c r="I2577" i="2"/>
  <c r="I2576" i="2"/>
  <c r="I2575" i="2"/>
  <c r="I2574" i="2"/>
  <c r="I2573" i="2"/>
  <c r="I2572" i="2"/>
  <c r="I2571" i="2"/>
  <c r="I2570" i="2"/>
  <c r="I2569" i="2"/>
  <c r="I2568" i="2"/>
  <c r="I2567" i="2"/>
  <c r="I2566" i="2"/>
  <c r="I2565" i="2"/>
  <c r="I2564" i="2"/>
  <c r="I2563" i="2"/>
  <c r="I2562" i="2"/>
  <c r="I2561" i="2"/>
  <c r="I2560" i="2"/>
  <c r="I2559" i="2"/>
  <c r="I2558" i="2"/>
  <c r="I2557" i="2"/>
  <c r="I2556" i="2"/>
  <c r="I2555" i="2"/>
  <c r="I2554" i="2"/>
  <c r="I2553" i="2"/>
  <c r="I2552" i="2"/>
  <c r="I2551" i="2"/>
  <c r="I2550" i="2"/>
  <c r="I2549" i="2"/>
  <c r="I2548" i="2"/>
  <c r="I2547" i="2"/>
  <c r="I2546" i="2"/>
  <c r="I2545" i="2"/>
  <c r="I2544" i="2"/>
  <c r="I2543" i="2"/>
  <c r="I2542" i="2"/>
  <c r="I2541" i="2"/>
  <c r="I2540" i="2"/>
  <c r="I2539" i="2"/>
  <c r="I2538" i="2"/>
  <c r="I2537" i="2"/>
  <c r="I2536" i="2"/>
  <c r="I2535" i="2"/>
  <c r="I2534" i="2"/>
  <c r="I2533" i="2"/>
  <c r="I2532" i="2"/>
  <c r="I2531" i="2"/>
  <c r="I2530" i="2"/>
  <c r="I2529" i="2"/>
  <c r="I2528" i="2"/>
  <c r="I2527" i="2"/>
  <c r="I2526" i="2"/>
  <c r="I2525" i="2"/>
  <c r="I2524" i="2"/>
  <c r="I2523" i="2"/>
  <c r="I2522" i="2"/>
  <c r="I2521" i="2"/>
  <c r="I2520" i="2"/>
  <c r="I2519" i="2"/>
  <c r="I2518" i="2"/>
  <c r="I2517" i="2"/>
  <c r="I2516" i="2"/>
  <c r="I2515" i="2"/>
  <c r="I2514" i="2"/>
  <c r="I2513" i="2"/>
  <c r="I2512" i="2"/>
  <c r="I2511" i="2"/>
  <c r="I2510" i="2"/>
  <c r="I2509" i="2"/>
  <c r="I2508" i="2"/>
  <c r="I2507" i="2"/>
  <c r="I2506" i="2"/>
  <c r="I2505" i="2"/>
  <c r="I2504" i="2"/>
  <c r="I2503" i="2"/>
  <c r="I2502" i="2"/>
  <c r="I2501" i="2"/>
  <c r="I2500" i="2"/>
  <c r="I2499" i="2"/>
  <c r="I2498" i="2"/>
  <c r="I2497" i="2"/>
  <c r="I2496" i="2"/>
  <c r="I2495" i="2"/>
  <c r="I2494" i="2"/>
  <c r="I2493" i="2"/>
  <c r="I2492" i="2"/>
  <c r="I2491" i="2"/>
  <c r="I2490" i="2"/>
  <c r="I2489" i="2"/>
  <c r="I2488" i="2"/>
  <c r="I2487" i="2"/>
  <c r="I2486" i="2"/>
  <c r="I2485" i="2"/>
  <c r="I2484" i="2"/>
  <c r="I2483" i="2"/>
  <c r="I2482" i="2"/>
  <c r="I2481" i="2"/>
  <c r="I2480" i="2"/>
  <c r="I2479" i="2"/>
  <c r="I2478" i="2"/>
  <c r="I2477" i="2"/>
  <c r="I2476" i="2"/>
  <c r="I2475" i="2"/>
  <c r="I2474" i="2"/>
  <c r="I2473" i="2"/>
  <c r="I2472" i="2"/>
  <c r="I2471" i="2"/>
  <c r="I2470" i="2"/>
  <c r="I2469" i="2"/>
  <c r="I2468" i="2"/>
  <c r="I2467" i="2"/>
  <c r="I2466" i="2"/>
  <c r="I2465" i="2"/>
  <c r="I2464" i="2"/>
  <c r="I2463" i="2"/>
  <c r="I2462" i="2"/>
  <c r="I2461" i="2"/>
  <c r="I2460" i="2"/>
  <c r="I2459" i="2"/>
  <c r="I2458" i="2"/>
  <c r="I2457" i="2"/>
  <c r="I2456" i="2"/>
  <c r="I2455" i="2"/>
  <c r="I2454" i="2"/>
  <c r="I2453" i="2"/>
  <c r="I2452" i="2"/>
  <c r="I2451" i="2"/>
  <c r="I2450" i="2"/>
  <c r="I2449" i="2"/>
  <c r="I2448" i="2"/>
  <c r="I2447" i="2"/>
  <c r="I2446" i="2"/>
  <c r="I2445" i="2"/>
  <c r="I2444" i="2"/>
  <c r="I2443" i="2"/>
  <c r="I2442" i="2"/>
  <c r="I2441" i="2"/>
  <c r="I2440" i="2"/>
  <c r="I2439" i="2"/>
  <c r="I2438" i="2"/>
  <c r="I2437" i="2"/>
  <c r="I2436" i="2"/>
  <c r="I2435" i="2"/>
  <c r="I2434" i="2"/>
  <c r="I2433" i="2"/>
  <c r="I2432" i="2"/>
  <c r="I2431" i="2"/>
  <c r="I2430" i="2"/>
  <c r="I2429" i="2"/>
  <c r="I2428" i="2"/>
  <c r="I2427" i="2"/>
  <c r="I2426" i="2"/>
  <c r="I2425" i="2"/>
  <c r="I2424" i="2"/>
  <c r="I2423" i="2"/>
  <c r="I2422" i="2"/>
  <c r="I2421" i="2"/>
  <c r="I2420" i="2"/>
  <c r="I2419" i="2"/>
  <c r="I2418" i="2"/>
  <c r="I2417" i="2"/>
  <c r="I2416" i="2"/>
  <c r="I2415" i="2"/>
  <c r="I2414" i="2"/>
  <c r="I2413" i="2"/>
  <c r="I2412" i="2"/>
  <c r="I2411" i="2"/>
  <c r="I2410" i="2"/>
  <c r="I2409" i="2"/>
  <c r="I2408" i="2"/>
  <c r="I2407" i="2"/>
  <c r="I2406" i="2"/>
  <c r="I2405" i="2"/>
  <c r="I2404" i="2"/>
  <c r="I2403" i="2"/>
  <c r="I2402" i="2"/>
  <c r="I2401" i="2"/>
  <c r="I2400" i="2"/>
  <c r="I2399" i="2"/>
  <c r="I2398" i="2"/>
  <c r="I2397" i="2"/>
  <c r="I2396" i="2"/>
  <c r="I2395" i="2"/>
  <c r="I2394" i="2"/>
  <c r="I2393" i="2"/>
  <c r="I2392" i="2"/>
  <c r="I2391" i="2"/>
  <c r="I2390" i="2"/>
  <c r="I2389" i="2"/>
  <c r="I2388" i="2"/>
  <c r="I2387" i="2"/>
  <c r="I2386" i="2"/>
  <c r="I2385" i="2"/>
  <c r="I2384" i="2"/>
  <c r="I2383" i="2"/>
  <c r="I2382" i="2"/>
  <c r="I2381" i="2"/>
  <c r="I2380" i="2"/>
  <c r="I2379" i="2"/>
  <c r="I2378" i="2"/>
  <c r="I2377" i="2"/>
  <c r="I2376" i="2"/>
  <c r="I2375" i="2"/>
  <c r="I2374" i="2"/>
  <c r="I2373" i="2"/>
  <c r="I2372" i="2"/>
  <c r="I2371" i="2"/>
  <c r="I2370" i="2"/>
  <c r="I2369" i="2"/>
  <c r="I2368" i="2"/>
  <c r="I2367" i="2"/>
  <c r="I2366" i="2"/>
  <c r="I2365" i="2"/>
  <c r="I2364" i="2"/>
  <c r="I2363" i="2"/>
  <c r="I2362" i="2"/>
  <c r="I2361" i="2"/>
  <c r="I2360" i="2"/>
  <c r="I2359" i="2"/>
  <c r="I2358" i="2"/>
  <c r="I2357" i="2"/>
  <c r="I2356" i="2"/>
  <c r="I2355" i="2"/>
  <c r="I2354" i="2"/>
  <c r="I2353" i="2"/>
  <c r="I2352" i="2"/>
  <c r="I2351" i="2"/>
  <c r="I2350" i="2"/>
  <c r="I2349" i="2"/>
  <c r="I2348" i="2"/>
  <c r="I2347" i="2"/>
  <c r="I2346" i="2"/>
  <c r="I2345" i="2"/>
  <c r="I2344" i="2"/>
  <c r="I2343" i="2"/>
  <c r="I2342" i="2"/>
  <c r="I2341" i="2"/>
  <c r="I2340" i="2"/>
  <c r="I2339" i="2"/>
  <c r="I2338" i="2"/>
  <c r="I2337" i="2"/>
  <c r="I2336" i="2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<sst xmlns="http://schemas.openxmlformats.org/spreadsheetml/2006/main" count="63409" uniqueCount="11575">
  <si>
    <t>所属文件名称</t>
  </si>
  <si>
    <t>所属Sheet名称</t>
  </si>
  <si>
    <t>资产包编号</t>
  </si>
  <si>
    <t>托管房源编号1</t>
  </si>
  <si>
    <t>当期计划还款金额</t>
  </si>
  <si>
    <t>当期实际还款金额</t>
  </si>
  <si>
    <t>托管房源编号</t>
  </si>
  <si>
    <t>还款日期</t>
  </si>
  <si>
    <t>当前信托计划（已发行）</t>
  </si>
  <si>
    <t>美润1号_还款明细表_0529.xlsx</t>
  </si>
  <si>
    <t>0325已还款</t>
  </si>
  <si>
    <t>单一-001</t>
  </si>
  <si>
    <t xml:space="preserve">107113471357	</t>
  </si>
  <si>
    <t>107113471357</t>
  </si>
  <si>
    <t xml:space="preserve">107113694737	</t>
  </si>
  <si>
    <t>107113694737</t>
  </si>
  <si>
    <t xml:space="preserve">107113385212	</t>
  </si>
  <si>
    <t>107113385212</t>
  </si>
  <si>
    <t xml:space="preserve">107114212209	</t>
  </si>
  <si>
    <t>107114212209</t>
  </si>
  <si>
    <t xml:space="preserve">107113045363	</t>
  </si>
  <si>
    <t>107113045363</t>
  </si>
  <si>
    <t xml:space="preserve">107114495649	</t>
  </si>
  <si>
    <t>107114495649</t>
  </si>
  <si>
    <t xml:space="preserve">107113193877	</t>
  </si>
  <si>
    <t>107113193877</t>
  </si>
  <si>
    <t xml:space="preserve">107112417471	</t>
  </si>
  <si>
    <t>107112417471</t>
  </si>
  <si>
    <t xml:space="preserve">107114226759	</t>
  </si>
  <si>
    <t>107114226759</t>
  </si>
  <si>
    <t xml:space="preserve">107113184658	</t>
  </si>
  <si>
    <t>107113184658</t>
  </si>
  <si>
    <t xml:space="preserve">101128210944	</t>
  </si>
  <si>
    <t>101128210944</t>
  </si>
  <si>
    <t xml:space="preserve">107114205966	</t>
  </si>
  <si>
    <t>107114205966</t>
  </si>
  <si>
    <t xml:space="preserve">107114083482	</t>
  </si>
  <si>
    <t>107114083482</t>
  </si>
  <si>
    <t xml:space="preserve">107113994723	</t>
  </si>
  <si>
    <t>107113994723</t>
  </si>
  <si>
    <t xml:space="preserve">107114038330	</t>
  </si>
  <si>
    <t>107114038330</t>
  </si>
  <si>
    <t xml:space="preserve">107112740778	</t>
  </si>
  <si>
    <t>107112740778</t>
  </si>
  <si>
    <t xml:space="preserve">107114276318	</t>
  </si>
  <si>
    <t>107114276318</t>
  </si>
  <si>
    <t xml:space="preserve">107112703606	</t>
  </si>
  <si>
    <t>107112703606</t>
  </si>
  <si>
    <t xml:space="preserve">107114165458	</t>
  </si>
  <si>
    <t>107114165458</t>
  </si>
  <si>
    <t xml:space="preserve">107113071327	</t>
  </si>
  <si>
    <t>107113071327</t>
  </si>
  <si>
    <t xml:space="preserve">107113391820	</t>
  </si>
  <si>
    <t>107113391820</t>
  </si>
  <si>
    <t xml:space="preserve">107113428544	</t>
  </si>
  <si>
    <t>107113428544</t>
  </si>
  <si>
    <t xml:space="preserve">101132934089	</t>
  </si>
  <si>
    <t>101132934089</t>
  </si>
  <si>
    <t xml:space="preserve">107113957447	</t>
  </si>
  <si>
    <t>107113957447</t>
  </si>
  <si>
    <t xml:space="preserve">101132159673	</t>
  </si>
  <si>
    <t>101132159673</t>
  </si>
  <si>
    <t xml:space="preserve">107114292583	</t>
  </si>
  <si>
    <t>107114292583</t>
  </si>
  <si>
    <t xml:space="preserve">107113327732	</t>
  </si>
  <si>
    <t>107113327732</t>
  </si>
  <si>
    <t xml:space="preserve">107113920182	</t>
  </si>
  <si>
    <t>107113920182</t>
  </si>
  <si>
    <t xml:space="preserve">107114139890	</t>
  </si>
  <si>
    <t>107114139890</t>
  </si>
  <si>
    <t xml:space="preserve">107114074455	</t>
  </si>
  <si>
    <t>107114074455</t>
  </si>
  <si>
    <t xml:space="preserve">107114045943	</t>
  </si>
  <si>
    <t>107114045943</t>
  </si>
  <si>
    <t xml:space="preserve">107113232499	</t>
  </si>
  <si>
    <t>107113232499</t>
  </si>
  <si>
    <t xml:space="preserve">107113475157	</t>
  </si>
  <si>
    <t>107113475157</t>
  </si>
  <si>
    <t xml:space="preserve">107114165058	</t>
  </si>
  <si>
    <t>107114165058</t>
  </si>
  <si>
    <t xml:space="preserve">107113470959	</t>
  </si>
  <si>
    <t>107113470959</t>
  </si>
  <si>
    <t xml:space="preserve">101134216488	</t>
  </si>
  <si>
    <t>101134216488</t>
  </si>
  <si>
    <t xml:space="preserve">107114078044	</t>
  </si>
  <si>
    <t>107114078044</t>
  </si>
  <si>
    <t xml:space="preserve">107112734892	</t>
  </si>
  <si>
    <t>107112734892</t>
  </si>
  <si>
    <t xml:space="preserve">107114085536	</t>
  </si>
  <si>
    <t>107114085536</t>
  </si>
  <si>
    <t xml:space="preserve">101134472187	</t>
  </si>
  <si>
    <t>101134472187</t>
  </si>
  <si>
    <t xml:space="preserve">107114009527	</t>
  </si>
  <si>
    <t>107114009527</t>
  </si>
  <si>
    <t xml:space="preserve">107114308383	</t>
  </si>
  <si>
    <t>107114308383</t>
  </si>
  <si>
    <t xml:space="preserve">101130770124	</t>
  </si>
  <si>
    <t>101130770124</t>
  </si>
  <si>
    <t xml:space="preserve">101132273734	</t>
  </si>
  <si>
    <t>101132273734</t>
  </si>
  <si>
    <t xml:space="preserve">101134217969	</t>
  </si>
  <si>
    <t>101134217969</t>
  </si>
  <si>
    <t xml:space="preserve">107107186565	</t>
  </si>
  <si>
    <t>107107186565</t>
  </si>
  <si>
    <t xml:space="preserve">107113985127	</t>
  </si>
  <si>
    <t>107113985127</t>
  </si>
  <si>
    <t>0430已还款</t>
  </si>
  <si>
    <t>107112271059</t>
  </si>
  <si>
    <t>107112256785</t>
  </si>
  <si>
    <t>107112225568</t>
  </si>
  <si>
    <t>107113089723</t>
  </si>
  <si>
    <t>107112317928</t>
  </si>
  <si>
    <t>107112727179</t>
  </si>
  <si>
    <t>107112384180</t>
  </si>
  <si>
    <t>107112483866</t>
  </si>
  <si>
    <t>107112390518</t>
  </si>
  <si>
    <t>107112311362</t>
  </si>
  <si>
    <t>107112488326</t>
  </si>
  <si>
    <t>107112218005</t>
  </si>
  <si>
    <t>107112371893</t>
  </si>
  <si>
    <t>107112573096</t>
  </si>
  <si>
    <t>107112304983</t>
  </si>
  <si>
    <t>107112452710</t>
  </si>
  <si>
    <t>107112394140</t>
  </si>
  <si>
    <t>107113036616</t>
  </si>
  <si>
    <t>107112439381</t>
  </si>
  <si>
    <t>107112246075</t>
  </si>
  <si>
    <t>107112302507</t>
  </si>
  <si>
    <t>107112272550</t>
  </si>
  <si>
    <t>107112457173</t>
  </si>
  <si>
    <t>107112453175</t>
  </si>
  <si>
    <t>107113448604</t>
  </si>
  <si>
    <t>107112310971</t>
  </si>
  <si>
    <t>107112382613</t>
  </si>
  <si>
    <t>107112395278</t>
  </si>
  <si>
    <t>107112518699</t>
  </si>
  <si>
    <t>107112253157</t>
  </si>
  <si>
    <t>107112302718</t>
  </si>
  <si>
    <t>107112379854</t>
  </si>
  <si>
    <t>107112272406</t>
  </si>
  <si>
    <t>107112536390</t>
  </si>
  <si>
    <t>107112586749</t>
  </si>
  <si>
    <t>107112305314</t>
  </si>
  <si>
    <t>107112795105</t>
  </si>
  <si>
    <t>107112795119</t>
  </si>
  <si>
    <t>107112350721</t>
  </si>
  <si>
    <t>107112462583</t>
  </si>
  <si>
    <t>107112428344</t>
  </si>
  <si>
    <t>107112422787</t>
  </si>
  <si>
    <t>107112234903</t>
  </si>
  <si>
    <t>107112332858</t>
  </si>
  <si>
    <t>107112284650</t>
  </si>
  <si>
    <t>107112848289</t>
  </si>
  <si>
    <t>107112251712</t>
  </si>
  <si>
    <t>101130507661</t>
  </si>
  <si>
    <t>107112341194</t>
  </si>
  <si>
    <t>107112179439</t>
  </si>
  <si>
    <t>107112592745</t>
  </si>
  <si>
    <t>107112350210</t>
  </si>
  <si>
    <t>107112451283</t>
  </si>
  <si>
    <t>107112468531</t>
  </si>
  <si>
    <t>107112362852</t>
  </si>
  <si>
    <t>107112424527</t>
  </si>
  <si>
    <t>107112416762</t>
  </si>
  <si>
    <t>107112286425</t>
  </si>
  <si>
    <t>107112551587</t>
  </si>
  <si>
    <t>107112416833</t>
  </si>
  <si>
    <t>0508已还款</t>
  </si>
  <si>
    <t>0515已还款</t>
  </si>
  <si>
    <t>0522已还款</t>
  </si>
  <si>
    <t>107112381197</t>
  </si>
  <si>
    <t>107112234817</t>
  </si>
  <si>
    <t>0529已还款</t>
  </si>
  <si>
    <t>美好生活3号-还款明细披露信息_20260529_已更新0601.xlsx</t>
  </si>
  <si>
    <t>101134445166</t>
  </si>
  <si>
    <t>101133822347</t>
  </si>
  <si>
    <t>107114291360</t>
  </si>
  <si>
    <t>107114474902</t>
  </si>
  <si>
    <t>107114615743</t>
  </si>
  <si>
    <t>107114233912</t>
  </si>
  <si>
    <t>107114591839</t>
  </si>
  <si>
    <t>107114187138</t>
  </si>
  <si>
    <t>107114218904</t>
  </si>
  <si>
    <t>107114562119</t>
  </si>
  <si>
    <t>107114119448</t>
  </si>
  <si>
    <t>107114470189</t>
  </si>
  <si>
    <t>107114530710</t>
  </si>
  <si>
    <t>107114568532</t>
  </si>
  <si>
    <t>107114238406</t>
  </si>
  <si>
    <t>107114418735</t>
  </si>
  <si>
    <t>107114574891</t>
  </si>
  <si>
    <t>107114487014</t>
  </si>
  <si>
    <t>107114406918</t>
  </si>
  <si>
    <t>107114359005</t>
  </si>
  <si>
    <t>107114451774</t>
  </si>
  <si>
    <t>107114742596</t>
  </si>
  <si>
    <t>107114360792</t>
  </si>
  <si>
    <t>107114624628</t>
  </si>
  <si>
    <t>107114285441</t>
  </si>
  <si>
    <t>107114319990</t>
  </si>
  <si>
    <t>107114082322</t>
  </si>
  <si>
    <t>107114644478</t>
  </si>
  <si>
    <t>107114573351</t>
  </si>
  <si>
    <t>107114701457</t>
  </si>
  <si>
    <t>107114262568</t>
  </si>
  <si>
    <t>107114757293</t>
  </si>
  <si>
    <t>107114556599</t>
  </si>
  <si>
    <t>107114539860</t>
  </si>
  <si>
    <t>107114319782</t>
  </si>
  <si>
    <t>107114630406</t>
  </si>
  <si>
    <t>107114638200</t>
  </si>
  <si>
    <t>107114644319</t>
  </si>
  <si>
    <t>107114657314</t>
  </si>
  <si>
    <t>107114658116</t>
  </si>
  <si>
    <t>107114291293</t>
  </si>
  <si>
    <t>107114528246</t>
  </si>
  <si>
    <t>107114141751</t>
  </si>
  <si>
    <t>107114354505</t>
  </si>
  <si>
    <t>107114520860</t>
  </si>
  <si>
    <t>107114487214</t>
  </si>
  <si>
    <t>107114601051</t>
  </si>
  <si>
    <t>107114196203</t>
  </si>
  <si>
    <t>107114151021</t>
  </si>
  <si>
    <t>107114544990</t>
  </si>
  <si>
    <t>107114213548</t>
  </si>
  <si>
    <t>107114690191</t>
  </si>
  <si>
    <t>107114570450</t>
  </si>
  <si>
    <t>107114150951</t>
  </si>
  <si>
    <t>107114601784</t>
  </si>
  <si>
    <t>107114716879</t>
  </si>
  <si>
    <t>107114568933</t>
  </si>
  <si>
    <t>107114610062</t>
  </si>
  <si>
    <t>107114588202</t>
  </si>
  <si>
    <t>107114571075</t>
  </si>
  <si>
    <t>107114151086</t>
  </si>
  <si>
    <t>107114664074</t>
  </si>
  <si>
    <t>107114719940</t>
  </si>
  <si>
    <t>107114151019</t>
  </si>
  <si>
    <t>107114765274</t>
  </si>
  <si>
    <t>107114578480</t>
  </si>
  <si>
    <t>107114472579</t>
  </si>
  <si>
    <t>107114339868</t>
  </si>
  <si>
    <t>107114607489</t>
  </si>
  <si>
    <t>107114136788</t>
  </si>
  <si>
    <t>107114297772</t>
  </si>
  <si>
    <t>107114159642</t>
  </si>
  <si>
    <t>107114297795</t>
  </si>
  <si>
    <t>107114599756</t>
  </si>
  <si>
    <t>107114396578</t>
  </si>
  <si>
    <t>107114357260</t>
  </si>
  <si>
    <t>107114509619</t>
  </si>
  <si>
    <t>107114396588</t>
  </si>
  <si>
    <t>107114671653</t>
  </si>
  <si>
    <t>107114522533</t>
  </si>
  <si>
    <t>107114623296</t>
  </si>
  <si>
    <t>107114349215</t>
  </si>
  <si>
    <t>107114348733</t>
  </si>
  <si>
    <t>107114660797</t>
  </si>
  <si>
    <t>107114177883</t>
  </si>
  <si>
    <t>107114548186</t>
  </si>
  <si>
    <t>107114503229</t>
  </si>
  <si>
    <t>107114475006</t>
  </si>
  <si>
    <t>107114615143</t>
  </si>
  <si>
    <t>107114476726</t>
  </si>
  <si>
    <t>107114543129</t>
  </si>
  <si>
    <t>107114332970</t>
  </si>
  <si>
    <t>107114329095</t>
  </si>
  <si>
    <t>107114292019</t>
  </si>
  <si>
    <t>107114106415</t>
  </si>
  <si>
    <t>107114502274</t>
  </si>
  <si>
    <t>107114635932</t>
  </si>
  <si>
    <t>107114306857</t>
  </si>
  <si>
    <t>107114508061</t>
  </si>
  <si>
    <t>107114562460</t>
  </si>
  <si>
    <t>107114561079</t>
  </si>
  <si>
    <t>107114665059</t>
  </si>
  <si>
    <t>107114728897</t>
  </si>
  <si>
    <t>107114628308</t>
  </si>
  <si>
    <t>107114624810</t>
  </si>
  <si>
    <t>107114460716</t>
  </si>
  <si>
    <t>107114425442</t>
  </si>
  <si>
    <t>107114282309</t>
  </si>
  <si>
    <t>107114525153</t>
  </si>
  <si>
    <t>107114461134</t>
  </si>
  <si>
    <t>107114215611</t>
  </si>
  <si>
    <t>107114299652</t>
  </si>
  <si>
    <t>107114464799</t>
  </si>
  <si>
    <t>107114595307</t>
  </si>
  <si>
    <t>107114256419</t>
  </si>
  <si>
    <t>107114246083</t>
  </si>
  <si>
    <t>107114424732</t>
  </si>
  <si>
    <t>107114607041</t>
  </si>
  <si>
    <t>107114855054</t>
  </si>
  <si>
    <t>107114124146</t>
  </si>
  <si>
    <t>107114469852</t>
  </si>
  <si>
    <t>107114667809</t>
  </si>
  <si>
    <t>107114642982</t>
  </si>
  <si>
    <t>107114608910</t>
  </si>
  <si>
    <t>107114542517</t>
  </si>
  <si>
    <t>107114694595</t>
  </si>
  <si>
    <t>107114679771</t>
  </si>
  <si>
    <t>107114557517</t>
  </si>
  <si>
    <t>107114427070</t>
  </si>
  <si>
    <t>101133931726</t>
  </si>
  <si>
    <t>101133108300</t>
  </si>
  <si>
    <t>107114645915</t>
  </si>
  <si>
    <t>107114521434</t>
  </si>
  <si>
    <t>107114735794</t>
  </si>
  <si>
    <t>107114473437</t>
  </si>
  <si>
    <t>107114465150</t>
  </si>
  <si>
    <t>107114768430</t>
  </si>
  <si>
    <t>101133578658</t>
  </si>
  <si>
    <t>107114252859</t>
  </si>
  <si>
    <t>107114090684</t>
  </si>
  <si>
    <t>107114467141</t>
  </si>
  <si>
    <t>107114230872</t>
  </si>
  <si>
    <t>107114252280</t>
  </si>
  <si>
    <t>107114342901</t>
  </si>
  <si>
    <t>107114329825</t>
  </si>
  <si>
    <t>107114340868</t>
  </si>
  <si>
    <t>107114359387</t>
  </si>
  <si>
    <t>107114320431</t>
  </si>
  <si>
    <t>107114386041</t>
  </si>
  <si>
    <t>107114393435</t>
  </si>
  <si>
    <t>107114421784</t>
  </si>
  <si>
    <t>107114431517</t>
  </si>
  <si>
    <t>107114437417</t>
  </si>
  <si>
    <t>107114457909</t>
  </si>
  <si>
    <t>107114314552</t>
  </si>
  <si>
    <t>107114445772</t>
  </si>
  <si>
    <t>107114516679</t>
  </si>
  <si>
    <t>107114527823</t>
  </si>
  <si>
    <t>107114319301</t>
  </si>
  <si>
    <t>107114229132</t>
  </si>
  <si>
    <t>107114227114</t>
  </si>
  <si>
    <t>107114609420</t>
  </si>
  <si>
    <t>107114709631</t>
  </si>
  <si>
    <t>101133933156</t>
  </si>
  <si>
    <t>107114464419</t>
  </si>
  <si>
    <t>107114516205</t>
  </si>
  <si>
    <t>107114505097</t>
  </si>
  <si>
    <t>107114471984</t>
  </si>
  <si>
    <t>107114150097</t>
  </si>
  <si>
    <t>107114465070</t>
  </si>
  <si>
    <t>107114716191</t>
  </si>
  <si>
    <t>107114402272</t>
  </si>
  <si>
    <t>107114415954</t>
  </si>
  <si>
    <t>107114425879</t>
  </si>
  <si>
    <t>107114369092</t>
  </si>
  <si>
    <t>107114416552</t>
  </si>
  <si>
    <t>107114359265</t>
  </si>
  <si>
    <t>107114363408</t>
  </si>
  <si>
    <t>107114333956</t>
  </si>
  <si>
    <t>107114364818</t>
  </si>
  <si>
    <t>107114370982</t>
  </si>
  <si>
    <t>107114288609</t>
  </si>
  <si>
    <t>107114364175</t>
  </si>
  <si>
    <t>107114366409</t>
  </si>
  <si>
    <t>107114358898</t>
  </si>
  <si>
    <t>107114354452</t>
  </si>
  <si>
    <t>107114324444</t>
  </si>
  <si>
    <t>107114359676</t>
  </si>
  <si>
    <t>107114356225</t>
  </si>
  <si>
    <t>107114335376</t>
  </si>
  <si>
    <t>107114258798</t>
  </si>
  <si>
    <t>107114346933</t>
  </si>
  <si>
    <t>107114340086</t>
  </si>
  <si>
    <t>107114345862</t>
  </si>
  <si>
    <t>107114334786</t>
  </si>
  <si>
    <t>107114296147</t>
  </si>
  <si>
    <t>107114315332</t>
  </si>
  <si>
    <t>107114312772</t>
  </si>
  <si>
    <t>107114311994</t>
  </si>
  <si>
    <t>107114228020</t>
  </si>
  <si>
    <t>107114276056</t>
  </si>
  <si>
    <t>107114291416</t>
  </si>
  <si>
    <t>107114257961</t>
  </si>
  <si>
    <t>107114293232</t>
  </si>
  <si>
    <t>107114266704</t>
  </si>
  <si>
    <t>107114287611</t>
  </si>
  <si>
    <t>107114239405</t>
  </si>
  <si>
    <t>107114242497</t>
  </si>
  <si>
    <t>107114205069</t>
  </si>
  <si>
    <t>107114247611</t>
  </si>
  <si>
    <t>107114258201</t>
  </si>
  <si>
    <t>107114207269</t>
  </si>
  <si>
    <t>107114259511</t>
  </si>
  <si>
    <t>107114263850</t>
  </si>
  <si>
    <t>107114263338</t>
  </si>
  <si>
    <t>107114260201</t>
  </si>
  <si>
    <t>107114247954</t>
  </si>
  <si>
    <t>107114313312</t>
  </si>
  <si>
    <t>107114224366</t>
  </si>
  <si>
    <t>107114228763</t>
  </si>
  <si>
    <t>107114226176</t>
  </si>
  <si>
    <t>107114170477</t>
  </si>
  <si>
    <t>107114213027</t>
  </si>
  <si>
    <t>107114213980</t>
  </si>
  <si>
    <t>107114223215</t>
  </si>
  <si>
    <t>107114212597</t>
  </si>
  <si>
    <t>107114216499</t>
  </si>
  <si>
    <t>107114214318</t>
  </si>
  <si>
    <t>107114217194</t>
  </si>
  <si>
    <t>107114196146</t>
  </si>
  <si>
    <t>107114187667</t>
  </si>
  <si>
    <t>107114173043</t>
  </si>
  <si>
    <t>107114046870</t>
  </si>
  <si>
    <t>107114168313</t>
  </si>
  <si>
    <t>107114163298</t>
  </si>
  <si>
    <t>107114156623</t>
  </si>
  <si>
    <t>107114168845</t>
  </si>
  <si>
    <t>107114154638</t>
  </si>
  <si>
    <t>107114153092</t>
  </si>
  <si>
    <t>107114116227</t>
  </si>
  <si>
    <t>107114101963</t>
  </si>
  <si>
    <t>107114144525</t>
  </si>
  <si>
    <t>107114130134</t>
  </si>
  <si>
    <t>107114104300</t>
  </si>
  <si>
    <t>107114128993</t>
  </si>
  <si>
    <t>107114049788</t>
  </si>
  <si>
    <t>107114127132</t>
  </si>
  <si>
    <t>107114124215</t>
  </si>
  <si>
    <t>107114121781</t>
  </si>
  <si>
    <t>107114107610</t>
  </si>
  <si>
    <t>107114114159</t>
  </si>
  <si>
    <t>107114080459</t>
  </si>
  <si>
    <t>107114098565</t>
  </si>
  <si>
    <t>107114107378</t>
  </si>
  <si>
    <t>107114087340</t>
  </si>
  <si>
    <t>107114145959</t>
  </si>
  <si>
    <t>107114068746</t>
  </si>
  <si>
    <t>107114004347</t>
  </si>
  <si>
    <t>107114068851</t>
  </si>
  <si>
    <t>107113944858</t>
  </si>
  <si>
    <t>107114223612</t>
  </si>
  <si>
    <t>107114319454</t>
  </si>
  <si>
    <t>107114319599</t>
  </si>
  <si>
    <t>107114240060</t>
  </si>
  <si>
    <t>107114336102</t>
  </si>
  <si>
    <t>107114226622</t>
  </si>
  <si>
    <t>107114338740</t>
  </si>
  <si>
    <t>107114291578</t>
  </si>
  <si>
    <t>107114340992</t>
  </si>
  <si>
    <t>107114349479</t>
  </si>
  <si>
    <t>107114336251</t>
  </si>
  <si>
    <t>107114356249</t>
  </si>
  <si>
    <t>107114359257</t>
  </si>
  <si>
    <t>107114367836</t>
  </si>
  <si>
    <t>101133959860</t>
  </si>
  <si>
    <t>107114451939</t>
  </si>
  <si>
    <t>107114272165</t>
  </si>
  <si>
    <t>107113072346</t>
  </si>
  <si>
    <t>101133570638</t>
  </si>
  <si>
    <t>101133144076</t>
  </si>
  <si>
    <t>107114396190</t>
  </si>
  <si>
    <t>107114378732</t>
  </si>
  <si>
    <t>107114464006</t>
  </si>
  <si>
    <t>107114457839</t>
  </si>
  <si>
    <t>107114383452</t>
  </si>
  <si>
    <t>101133672971</t>
  </si>
  <si>
    <t>107114203054</t>
  </si>
  <si>
    <t>101133308003</t>
  </si>
  <si>
    <t>107114410715</t>
  </si>
  <si>
    <t>107114414051</t>
  </si>
  <si>
    <t>107114224505</t>
  </si>
  <si>
    <t>107114386970</t>
  </si>
  <si>
    <t>107114353409</t>
  </si>
  <si>
    <t>107114340626</t>
  </si>
  <si>
    <t>107114452592</t>
  </si>
  <si>
    <t>107114013088</t>
  </si>
  <si>
    <t>107114398451</t>
  </si>
  <si>
    <t>107114267200</t>
  </si>
  <si>
    <t>107114320952</t>
  </si>
  <si>
    <t>107114317789</t>
  </si>
  <si>
    <t>101134180353</t>
  </si>
  <si>
    <t>101134082990</t>
  </si>
  <si>
    <t>101134100184</t>
  </si>
  <si>
    <t>101134238969</t>
  </si>
  <si>
    <t>107114612847</t>
  </si>
  <si>
    <t>101134012737</t>
  </si>
  <si>
    <t>101133503642</t>
  </si>
  <si>
    <t>101130804848</t>
  </si>
  <si>
    <t>107113773855</t>
  </si>
  <si>
    <t>107114173398</t>
  </si>
  <si>
    <t>107114197838</t>
  </si>
  <si>
    <t>107114229641</t>
  </si>
  <si>
    <t>107114135240</t>
  </si>
  <si>
    <t>107114190613</t>
  </si>
  <si>
    <t>107113452227</t>
  </si>
  <si>
    <t>107113466522</t>
  </si>
  <si>
    <t>107113480489</t>
  </si>
  <si>
    <t>107114075547</t>
  </si>
  <si>
    <t>101130889310</t>
  </si>
  <si>
    <t>101130612220</t>
  </si>
  <si>
    <t>101131617790</t>
  </si>
  <si>
    <t>107114072551</t>
  </si>
  <si>
    <t>107114130036</t>
  </si>
  <si>
    <t>107114131311</t>
  </si>
  <si>
    <t>107114084877</t>
  </si>
  <si>
    <t>107114169226</t>
  </si>
  <si>
    <t>107114169304</t>
  </si>
  <si>
    <t>107113475016</t>
  </si>
  <si>
    <t>107114069142</t>
  </si>
  <si>
    <t>107113467282</t>
  </si>
  <si>
    <t>107114067018</t>
  </si>
  <si>
    <t>107114062031</t>
  </si>
  <si>
    <t>107114111764</t>
  </si>
  <si>
    <t>107114223585</t>
  </si>
  <si>
    <t>107114228314</t>
  </si>
  <si>
    <t>107114282086</t>
  </si>
  <si>
    <t>107114381814</t>
  </si>
  <si>
    <t>107113357433</t>
  </si>
  <si>
    <t>107113466679</t>
  </si>
  <si>
    <t>101133596228</t>
  </si>
  <si>
    <t>101133428489</t>
  </si>
  <si>
    <t>107113359537</t>
  </si>
  <si>
    <t>101130248975</t>
  </si>
  <si>
    <t>101131101800</t>
  </si>
  <si>
    <t>107113483257</t>
  </si>
  <si>
    <t>101131715168</t>
  </si>
  <si>
    <t>107113418192</t>
  </si>
  <si>
    <t>107113461480</t>
  </si>
  <si>
    <t>107113408149</t>
  </si>
  <si>
    <t>107113402380</t>
  </si>
  <si>
    <t>107113480803</t>
  </si>
  <si>
    <t>107114465145</t>
  </si>
  <si>
    <t>美好生活2号-还款明细披露信息_20260529_已更新0601.xlsx</t>
  </si>
  <si>
    <t>0119-已还款</t>
  </si>
  <si>
    <t xml:space="preserve">101117377965	</t>
  </si>
  <si>
    <t>101117377965</t>
  </si>
  <si>
    <t xml:space="preserve">101127526338	</t>
  </si>
  <si>
    <t>101127526338</t>
  </si>
  <si>
    <t xml:space="preserve">101127659284	</t>
  </si>
  <si>
    <t>101127659284</t>
  </si>
  <si>
    <t xml:space="preserve">101127783856	</t>
  </si>
  <si>
    <t>101127783856</t>
  </si>
  <si>
    <t xml:space="preserve">101127824384	</t>
  </si>
  <si>
    <t>101127824384</t>
  </si>
  <si>
    <t xml:space="preserve">101127891888	</t>
  </si>
  <si>
    <t>101127891888</t>
  </si>
  <si>
    <t xml:space="preserve">101128100492	</t>
  </si>
  <si>
    <t>101128100492</t>
  </si>
  <si>
    <t xml:space="preserve">101128264921	</t>
  </si>
  <si>
    <t>101128264921</t>
  </si>
  <si>
    <t xml:space="preserve">101128478335	</t>
  </si>
  <si>
    <t>101128478335</t>
  </si>
  <si>
    <t xml:space="preserve">101128726646	</t>
  </si>
  <si>
    <t>101128726646</t>
  </si>
  <si>
    <t xml:space="preserve">101129898629	</t>
  </si>
  <si>
    <t>101129898629</t>
  </si>
  <si>
    <t xml:space="preserve">101129960206	</t>
  </si>
  <si>
    <t>101129960206</t>
  </si>
  <si>
    <t xml:space="preserve">101130154248	</t>
  </si>
  <si>
    <t>101130154248</t>
  </si>
  <si>
    <t xml:space="preserve">101130177828	</t>
  </si>
  <si>
    <t>101130177828</t>
  </si>
  <si>
    <t xml:space="preserve">101130181968	</t>
  </si>
  <si>
    <t>101130181968</t>
  </si>
  <si>
    <t xml:space="preserve">101130380875	</t>
  </si>
  <si>
    <t>101130380875</t>
  </si>
  <si>
    <t xml:space="preserve">101130406743	</t>
  </si>
  <si>
    <t>101130406743</t>
  </si>
  <si>
    <t xml:space="preserve">101130460506	</t>
  </si>
  <si>
    <t>101130460506</t>
  </si>
  <si>
    <t xml:space="preserve">101130675302	</t>
  </si>
  <si>
    <t>101130675302</t>
  </si>
  <si>
    <t xml:space="preserve">101130758348	</t>
  </si>
  <si>
    <t>101130758348</t>
  </si>
  <si>
    <t xml:space="preserve">101130781918	</t>
  </si>
  <si>
    <t>101130781918</t>
  </si>
  <si>
    <t xml:space="preserve">101130787387	</t>
  </si>
  <si>
    <t>101130787387</t>
  </si>
  <si>
    <t xml:space="preserve">101130793762	</t>
  </si>
  <si>
    <t>101130793762</t>
  </si>
  <si>
    <t xml:space="preserve">101130832096	</t>
  </si>
  <si>
    <t>101130832096</t>
  </si>
  <si>
    <t xml:space="preserve">101130832352	</t>
  </si>
  <si>
    <t>101130832352</t>
  </si>
  <si>
    <t xml:space="preserve">101130853906	</t>
  </si>
  <si>
    <t>101130853906</t>
  </si>
  <si>
    <t xml:space="preserve">101130931941	</t>
  </si>
  <si>
    <t>101130931941</t>
  </si>
  <si>
    <t xml:space="preserve">101130942623	</t>
  </si>
  <si>
    <t>101130942623</t>
  </si>
  <si>
    <t xml:space="preserve">101130952877	</t>
  </si>
  <si>
    <t>101130952877</t>
  </si>
  <si>
    <t xml:space="preserve">101130970695	</t>
  </si>
  <si>
    <t>101130970695</t>
  </si>
  <si>
    <t xml:space="preserve">101130993047	</t>
  </si>
  <si>
    <t>101130993047</t>
  </si>
  <si>
    <t xml:space="preserve">101131087180	</t>
  </si>
  <si>
    <t>101131087180</t>
  </si>
  <si>
    <t xml:space="preserve">101131093003	</t>
  </si>
  <si>
    <t>101131093003</t>
  </si>
  <si>
    <t xml:space="preserve">101131125096	</t>
  </si>
  <si>
    <t>101131125096</t>
  </si>
  <si>
    <t xml:space="preserve">101131128877	</t>
  </si>
  <si>
    <t>101131128877</t>
  </si>
  <si>
    <t xml:space="preserve">101131140961	</t>
  </si>
  <si>
    <t>101131140961</t>
  </si>
  <si>
    <t xml:space="preserve">101131142921	</t>
  </si>
  <si>
    <t>101131142921</t>
  </si>
  <si>
    <t xml:space="preserve">101131151123	</t>
  </si>
  <si>
    <t>101131151123</t>
  </si>
  <si>
    <t xml:space="preserve">101131198692	</t>
  </si>
  <si>
    <t>101131198692</t>
  </si>
  <si>
    <t xml:space="preserve">101131268161	</t>
  </si>
  <si>
    <t>101131268161</t>
  </si>
  <si>
    <t xml:space="preserve">101131273501	</t>
  </si>
  <si>
    <t>101131273501</t>
  </si>
  <si>
    <t xml:space="preserve">101131309251	</t>
  </si>
  <si>
    <t>101131309251</t>
  </si>
  <si>
    <t xml:space="preserve">101131349350	</t>
  </si>
  <si>
    <t>101131349350</t>
  </si>
  <si>
    <t xml:space="preserve">101131367081	</t>
  </si>
  <si>
    <t>101131367081</t>
  </si>
  <si>
    <t xml:space="preserve">101131381170	</t>
  </si>
  <si>
    <t>101131381170</t>
  </si>
  <si>
    <t xml:space="preserve">101131411848	</t>
  </si>
  <si>
    <t>101131411848</t>
  </si>
  <si>
    <t xml:space="preserve">101131417208	</t>
  </si>
  <si>
    <t>101131417208</t>
  </si>
  <si>
    <t xml:space="preserve">101131421123	</t>
  </si>
  <si>
    <t>101131421123</t>
  </si>
  <si>
    <t xml:space="preserve">101131450284	</t>
  </si>
  <si>
    <t>101131450284</t>
  </si>
  <si>
    <t xml:space="preserve">101131451551	</t>
  </si>
  <si>
    <t>101131451551</t>
  </si>
  <si>
    <t xml:space="preserve">101131459050	</t>
  </si>
  <si>
    <t>101131459050</t>
  </si>
  <si>
    <t xml:space="preserve">101131551737	</t>
  </si>
  <si>
    <t>101131551737</t>
  </si>
  <si>
    <t xml:space="preserve">101131563105	</t>
  </si>
  <si>
    <t>101131563105</t>
  </si>
  <si>
    <t xml:space="preserve">101131578828	</t>
  </si>
  <si>
    <t>101131578828</t>
  </si>
  <si>
    <t xml:space="preserve">101131612571	</t>
  </si>
  <si>
    <t>101131612571</t>
  </si>
  <si>
    <t xml:space="preserve">101131766959	</t>
  </si>
  <si>
    <t>101131766959</t>
  </si>
  <si>
    <t xml:space="preserve">101131769926	</t>
  </si>
  <si>
    <t>101131769926</t>
  </si>
  <si>
    <t xml:space="preserve">101132542218	</t>
  </si>
  <si>
    <t>101132542218</t>
  </si>
  <si>
    <t xml:space="preserve">107102732367	</t>
  </si>
  <si>
    <t>107102732367</t>
  </si>
  <si>
    <t xml:space="preserve">107106277578	</t>
  </si>
  <si>
    <t>107106277578</t>
  </si>
  <si>
    <t xml:space="preserve">107107501498	</t>
  </si>
  <si>
    <t>107107501498</t>
  </si>
  <si>
    <t xml:space="preserve">107111350356	</t>
  </si>
  <si>
    <t>107111350356</t>
  </si>
  <si>
    <t xml:space="preserve">107111397682	</t>
  </si>
  <si>
    <t>107111397682</t>
  </si>
  <si>
    <t xml:space="preserve">107112028408	</t>
  </si>
  <si>
    <t>107112028408</t>
  </si>
  <si>
    <t xml:space="preserve">107112133348	</t>
  </si>
  <si>
    <t>107112133348</t>
  </si>
  <si>
    <t xml:space="preserve">107112230299	</t>
  </si>
  <si>
    <t>107112230299</t>
  </si>
  <si>
    <t xml:space="preserve">107112302820	</t>
  </si>
  <si>
    <t>107112302820</t>
  </si>
  <si>
    <t xml:space="preserve">107112307670	</t>
  </si>
  <si>
    <t>107112307670</t>
  </si>
  <si>
    <t xml:space="preserve">107112322289	</t>
  </si>
  <si>
    <t>107112322289</t>
  </si>
  <si>
    <t xml:space="preserve">107112375225	</t>
  </si>
  <si>
    <t>107112375225</t>
  </si>
  <si>
    <t xml:space="preserve">107112382619	</t>
  </si>
  <si>
    <t>107112382619</t>
  </si>
  <si>
    <t xml:space="preserve">107112396034	</t>
  </si>
  <si>
    <t>107112396034</t>
  </si>
  <si>
    <t xml:space="preserve">107112396048	</t>
  </si>
  <si>
    <t>107112396048</t>
  </si>
  <si>
    <t xml:space="preserve">107112417847	</t>
  </si>
  <si>
    <t>107112417847</t>
  </si>
  <si>
    <t xml:space="preserve">107112492842	</t>
  </si>
  <si>
    <t>107112492842</t>
  </si>
  <si>
    <t xml:space="preserve">107112589042	</t>
  </si>
  <si>
    <t>107112589042</t>
  </si>
  <si>
    <t xml:space="preserve">107112595591	</t>
  </si>
  <si>
    <t>107112595591</t>
  </si>
  <si>
    <t xml:space="preserve">107112596941	</t>
  </si>
  <si>
    <t>107112596941</t>
  </si>
  <si>
    <t xml:space="preserve">107112598888	</t>
  </si>
  <si>
    <t>107112598888</t>
  </si>
  <si>
    <t xml:space="preserve">107112601636	</t>
  </si>
  <si>
    <t>107112601636</t>
  </si>
  <si>
    <t xml:space="preserve">107112644751	</t>
  </si>
  <si>
    <t>107112644751</t>
  </si>
  <si>
    <t xml:space="preserve">107112664024	</t>
  </si>
  <si>
    <t>107112664024</t>
  </si>
  <si>
    <t xml:space="preserve">107112667267	</t>
  </si>
  <si>
    <t>107112667267</t>
  </si>
  <si>
    <t xml:space="preserve">107112671893	</t>
  </si>
  <si>
    <t>107112671893</t>
  </si>
  <si>
    <t xml:space="preserve">107112715835	</t>
  </si>
  <si>
    <t>107112715835</t>
  </si>
  <si>
    <t xml:space="preserve">107112717575	</t>
  </si>
  <si>
    <t>107112717575</t>
  </si>
  <si>
    <t xml:space="preserve">107112717918	</t>
  </si>
  <si>
    <t>107112717918</t>
  </si>
  <si>
    <t xml:space="preserve">107112722112	</t>
  </si>
  <si>
    <t>107112722112</t>
  </si>
  <si>
    <t xml:space="preserve">107112722294	</t>
  </si>
  <si>
    <t>107112722294</t>
  </si>
  <si>
    <t xml:space="preserve">107112729586	</t>
  </si>
  <si>
    <t>107112729586</t>
  </si>
  <si>
    <t xml:space="preserve">107112741116	</t>
  </si>
  <si>
    <t>107112741116</t>
  </si>
  <si>
    <t xml:space="preserve">107112747833	</t>
  </si>
  <si>
    <t>107112747833</t>
  </si>
  <si>
    <t xml:space="preserve">107112758910	</t>
  </si>
  <si>
    <t>107112758910</t>
  </si>
  <si>
    <t xml:space="preserve">107112774384	</t>
  </si>
  <si>
    <t>107112774384</t>
  </si>
  <si>
    <t xml:space="preserve">107112778123	</t>
  </si>
  <si>
    <t>107112778123</t>
  </si>
  <si>
    <t xml:space="preserve">107112778931	</t>
  </si>
  <si>
    <t>107112778931</t>
  </si>
  <si>
    <t xml:space="preserve">107112795213	</t>
  </si>
  <si>
    <t>107112795213</t>
  </si>
  <si>
    <t xml:space="preserve">107112796753	</t>
  </si>
  <si>
    <t>107112796753</t>
  </si>
  <si>
    <t xml:space="preserve">107112801417	</t>
  </si>
  <si>
    <t>107112801417</t>
  </si>
  <si>
    <t xml:space="preserve">107112807360	</t>
  </si>
  <si>
    <t>107112807360</t>
  </si>
  <si>
    <t xml:space="preserve">107112816726	</t>
  </si>
  <si>
    <t>107112816726</t>
  </si>
  <si>
    <t xml:space="preserve">107112817776	</t>
  </si>
  <si>
    <t>107112817776</t>
  </si>
  <si>
    <t xml:space="preserve">107112823141	</t>
  </si>
  <si>
    <t>107112823141</t>
  </si>
  <si>
    <t xml:space="preserve">107112843954	</t>
  </si>
  <si>
    <t>107112843954</t>
  </si>
  <si>
    <t xml:space="preserve">107112848441	</t>
  </si>
  <si>
    <t>107112848441</t>
  </si>
  <si>
    <t xml:space="preserve">107112855167	</t>
  </si>
  <si>
    <t>107112855167</t>
  </si>
  <si>
    <t xml:space="preserve">107112869936	</t>
  </si>
  <si>
    <t>107112869936</t>
  </si>
  <si>
    <t xml:space="preserve">107112879720	</t>
  </si>
  <si>
    <t>107112879720</t>
  </si>
  <si>
    <t xml:space="preserve">107112893792	</t>
  </si>
  <si>
    <t>107112893792</t>
  </si>
  <si>
    <t xml:space="preserve">107112898668	</t>
  </si>
  <si>
    <t>107112898668</t>
  </si>
  <si>
    <t xml:space="preserve">107112900740	</t>
  </si>
  <si>
    <t>107112900740</t>
  </si>
  <si>
    <t xml:space="preserve">107112911956	</t>
  </si>
  <si>
    <t>107112911956</t>
  </si>
  <si>
    <t xml:space="preserve">107112913895	</t>
  </si>
  <si>
    <t>107112913895</t>
  </si>
  <si>
    <t xml:space="preserve">107112918214	</t>
  </si>
  <si>
    <t>107112918214</t>
  </si>
  <si>
    <t xml:space="preserve">107112922865	</t>
  </si>
  <si>
    <t>107112922865</t>
  </si>
  <si>
    <t xml:space="preserve">107112925477	</t>
  </si>
  <si>
    <t>107112925477</t>
  </si>
  <si>
    <t xml:space="preserve">107112928260	</t>
  </si>
  <si>
    <t>107112928260</t>
  </si>
  <si>
    <t xml:space="preserve">107112930426	</t>
  </si>
  <si>
    <t>107112930426</t>
  </si>
  <si>
    <t xml:space="preserve">107112931542	</t>
  </si>
  <si>
    <t>107112931542</t>
  </si>
  <si>
    <t xml:space="preserve">107112933419	</t>
  </si>
  <si>
    <t>107112933419</t>
  </si>
  <si>
    <t xml:space="preserve">107112933847	</t>
  </si>
  <si>
    <t>107112933847</t>
  </si>
  <si>
    <t xml:space="preserve">107112942234	</t>
  </si>
  <si>
    <t>107112942234</t>
  </si>
  <si>
    <t xml:space="preserve">107112943043	</t>
  </si>
  <si>
    <t>107112943043</t>
  </si>
  <si>
    <t xml:space="preserve">107112946909	</t>
  </si>
  <si>
    <t>107112946909</t>
  </si>
  <si>
    <t xml:space="preserve">107112947252	</t>
  </si>
  <si>
    <t>107112947252</t>
  </si>
  <si>
    <t xml:space="preserve">107112949174	</t>
  </si>
  <si>
    <t>107112949174</t>
  </si>
  <si>
    <t xml:space="preserve">107112969764	</t>
  </si>
  <si>
    <t>107112969764</t>
  </si>
  <si>
    <t xml:space="preserve">107112971406	</t>
  </si>
  <si>
    <t>107112971406</t>
  </si>
  <si>
    <t xml:space="preserve">107112974177	</t>
  </si>
  <si>
    <t>107112974177</t>
  </si>
  <si>
    <t xml:space="preserve">107112974312	</t>
  </si>
  <si>
    <t>107112974312</t>
  </si>
  <si>
    <t xml:space="preserve">107112980910	</t>
  </si>
  <si>
    <t>107112980910</t>
  </si>
  <si>
    <t xml:space="preserve">107112986073	</t>
  </si>
  <si>
    <t>107112986073</t>
  </si>
  <si>
    <t xml:space="preserve">107112986992	</t>
  </si>
  <si>
    <t>107112986992</t>
  </si>
  <si>
    <t xml:space="preserve">107112989958	</t>
  </si>
  <si>
    <t>107112989958</t>
  </si>
  <si>
    <t xml:space="preserve">107112995838	</t>
  </si>
  <si>
    <t>107112995838</t>
  </si>
  <si>
    <t xml:space="preserve">107112996223	</t>
  </si>
  <si>
    <t>107112996223</t>
  </si>
  <si>
    <t xml:space="preserve">107112998748	</t>
  </si>
  <si>
    <t>107112998748</t>
  </si>
  <si>
    <t xml:space="preserve">107113004417	</t>
  </si>
  <si>
    <t>107113004417</t>
  </si>
  <si>
    <t xml:space="preserve">107113014404	</t>
  </si>
  <si>
    <t>107113014404</t>
  </si>
  <si>
    <t xml:space="preserve">107113015343	</t>
  </si>
  <si>
    <t>107113015343</t>
  </si>
  <si>
    <t xml:space="preserve">107113017585	</t>
  </si>
  <si>
    <t>107113017585</t>
  </si>
  <si>
    <t xml:space="preserve">107113018067	</t>
  </si>
  <si>
    <t>107113018067</t>
  </si>
  <si>
    <t xml:space="preserve">107113018804	</t>
  </si>
  <si>
    <t>107113018804</t>
  </si>
  <si>
    <t xml:space="preserve">107113020351	</t>
  </si>
  <si>
    <t>107113020351</t>
  </si>
  <si>
    <t xml:space="preserve">107113022312	</t>
  </si>
  <si>
    <t>107113022312</t>
  </si>
  <si>
    <t xml:space="preserve">107113022731	</t>
  </si>
  <si>
    <t>107113022731</t>
  </si>
  <si>
    <t xml:space="preserve">107113023398	</t>
  </si>
  <si>
    <t>107113023398</t>
  </si>
  <si>
    <t xml:space="preserve">107113030922	</t>
  </si>
  <si>
    <t>107113030922</t>
  </si>
  <si>
    <t xml:space="preserve">107113045838	</t>
  </si>
  <si>
    <t>107113045838</t>
  </si>
  <si>
    <t xml:space="preserve">107113047053	</t>
  </si>
  <si>
    <t>107113047053</t>
  </si>
  <si>
    <t xml:space="preserve">107113047637	</t>
  </si>
  <si>
    <t>107113047637</t>
  </si>
  <si>
    <t xml:space="preserve">107113050917	</t>
  </si>
  <si>
    <t>107113050917</t>
  </si>
  <si>
    <t xml:space="preserve">107113052506	</t>
  </si>
  <si>
    <t>107113052506</t>
  </si>
  <si>
    <t xml:space="preserve">107113055808	</t>
  </si>
  <si>
    <t>107113055808</t>
  </si>
  <si>
    <t xml:space="preserve">107113065451	</t>
  </si>
  <si>
    <t>107113065451</t>
  </si>
  <si>
    <t xml:space="preserve">107113075003	</t>
  </si>
  <si>
    <t>107113075003</t>
  </si>
  <si>
    <t xml:space="preserve">107113080827	</t>
  </si>
  <si>
    <t>107113080827</t>
  </si>
  <si>
    <t xml:space="preserve">107113083144	</t>
  </si>
  <si>
    <t>107113083144</t>
  </si>
  <si>
    <t xml:space="preserve">107113088722	</t>
  </si>
  <si>
    <t>107113088722</t>
  </si>
  <si>
    <t xml:space="preserve">107113092384	</t>
  </si>
  <si>
    <t>107113092384</t>
  </si>
  <si>
    <t xml:space="preserve">107113093965	</t>
  </si>
  <si>
    <t>107113093965</t>
  </si>
  <si>
    <t xml:space="preserve">107113097865	</t>
  </si>
  <si>
    <t>107113097865</t>
  </si>
  <si>
    <t xml:space="preserve">107113098650	</t>
  </si>
  <si>
    <t>107113098650</t>
  </si>
  <si>
    <t xml:space="preserve">107113098721	</t>
  </si>
  <si>
    <t>107113098721</t>
  </si>
  <si>
    <t xml:space="preserve">107113100976	</t>
  </si>
  <si>
    <t>107113100976</t>
  </si>
  <si>
    <t xml:space="preserve">107113104876	</t>
  </si>
  <si>
    <t>107113104876</t>
  </si>
  <si>
    <t xml:space="preserve">107113108994	</t>
  </si>
  <si>
    <t>107113108994</t>
  </si>
  <si>
    <t xml:space="preserve">107113109822	</t>
  </si>
  <si>
    <t>107113109822</t>
  </si>
  <si>
    <t xml:space="preserve">107113111058	</t>
  </si>
  <si>
    <t>107113111058</t>
  </si>
  <si>
    <t xml:space="preserve">107113115957	</t>
  </si>
  <si>
    <t>107113115957</t>
  </si>
  <si>
    <t xml:space="preserve">107113116420	</t>
  </si>
  <si>
    <t>107113116420</t>
  </si>
  <si>
    <t xml:space="preserve">107113118457	</t>
  </si>
  <si>
    <t>107113118457</t>
  </si>
  <si>
    <t xml:space="preserve">107113118586	</t>
  </si>
  <si>
    <t>107113118586</t>
  </si>
  <si>
    <t xml:space="preserve">107113118657	</t>
  </si>
  <si>
    <t>107113118657</t>
  </si>
  <si>
    <t xml:space="preserve">107113123463	</t>
  </si>
  <si>
    <t>107113123463</t>
  </si>
  <si>
    <t xml:space="preserve">107113128088	</t>
  </si>
  <si>
    <t>107113128088</t>
  </si>
  <si>
    <t xml:space="preserve">107113137962	</t>
  </si>
  <si>
    <t>107113137962</t>
  </si>
  <si>
    <t xml:space="preserve">107113149920	</t>
  </si>
  <si>
    <t>107113149920</t>
  </si>
  <si>
    <t xml:space="preserve">107113153633	</t>
  </si>
  <si>
    <t>107113153633</t>
  </si>
  <si>
    <t xml:space="preserve">107113154700	</t>
  </si>
  <si>
    <t>107113154700</t>
  </si>
  <si>
    <t xml:space="preserve">107113156624	</t>
  </si>
  <si>
    <t>107113156624</t>
  </si>
  <si>
    <t xml:space="preserve">107113160189	</t>
  </si>
  <si>
    <t>107113160189</t>
  </si>
  <si>
    <t xml:space="preserve">107113166110	</t>
  </si>
  <si>
    <t>107113166110</t>
  </si>
  <si>
    <t xml:space="preserve">107113173768	</t>
  </si>
  <si>
    <t>107113173768</t>
  </si>
  <si>
    <t xml:space="preserve">107113175205	</t>
  </si>
  <si>
    <t>107113175205</t>
  </si>
  <si>
    <t xml:space="preserve">107113176082	</t>
  </si>
  <si>
    <t>107113176082</t>
  </si>
  <si>
    <t xml:space="preserve">107113176120	</t>
  </si>
  <si>
    <t>107113176120</t>
  </si>
  <si>
    <t xml:space="preserve">107113180035	</t>
  </si>
  <si>
    <t>107113180035</t>
  </si>
  <si>
    <t xml:space="preserve">107113183984	</t>
  </si>
  <si>
    <t>107113183984</t>
  </si>
  <si>
    <t xml:space="preserve">107113184061	</t>
  </si>
  <si>
    <t>107113184061</t>
  </si>
  <si>
    <t xml:space="preserve">107113185431	</t>
  </si>
  <si>
    <t>107113185431</t>
  </si>
  <si>
    <t xml:space="preserve">107113185738	</t>
  </si>
  <si>
    <t>107113185738</t>
  </si>
  <si>
    <t xml:space="preserve">107113190147	</t>
  </si>
  <si>
    <t>107113190147</t>
  </si>
  <si>
    <t xml:space="preserve">107113190937	</t>
  </si>
  <si>
    <t>107113190937</t>
  </si>
  <si>
    <t xml:space="preserve">107113192257	</t>
  </si>
  <si>
    <t>107113192257</t>
  </si>
  <si>
    <t xml:space="preserve">107113192508	</t>
  </si>
  <si>
    <t>107113192508</t>
  </si>
  <si>
    <t xml:space="preserve">107113199367	</t>
  </si>
  <si>
    <t>107113199367</t>
  </si>
  <si>
    <t xml:space="preserve">107113201875	</t>
  </si>
  <si>
    <t>107113201875</t>
  </si>
  <si>
    <t xml:space="preserve">107113212522	</t>
  </si>
  <si>
    <t>107113212522</t>
  </si>
  <si>
    <t xml:space="preserve">107113214280	</t>
  </si>
  <si>
    <t>107113214280</t>
  </si>
  <si>
    <t xml:space="preserve">107113238773	</t>
  </si>
  <si>
    <t>107113238773</t>
  </si>
  <si>
    <t xml:space="preserve">107113248283	</t>
  </si>
  <si>
    <t>107113248283</t>
  </si>
  <si>
    <t xml:space="preserve">107113250156	</t>
  </si>
  <si>
    <t>107113250156</t>
  </si>
  <si>
    <t xml:space="preserve">107113253126	</t>
  </si>
  <si>
    <t>107113253126</t>
  </si>
  <si>
    <t xml:space="preserve">107113255290	</t>
  </si>
  <si>
    <t>107113255290</t>
  </si>
  <si>
    <t xml:space="preserve">107113255903	</t>
  </si>
  <si>
    <t>107113255903</t>
  </si>
  <si>
    <t xml:space="preserve">107113256712	</t>
  </si>
  <si>
    <t>107113256712</t>
  </si>
  <si>
    <t xml:space="preserve">107113264309	</t>
  </si>
  <si>
    <t>107113264309</t>
  </si>
  <si>
    <t xml:space="preserve">107113267871	</t>
  </si>
  <si>
    <t>107113267871</t>
  </si>
  <si>
    <t xml:space="preserve">107113268763	</t>
  </si>
  <si>
    <t>107113268763</t>
  </si>
  <si>
    <t xml:space="preserve">107113269783	</t>
  </si>
  <si>
    <t>107113269783</t>
  </si>
  <si>
    <t xml:space="preserve">107113273512	</t>
  </si>
  <si>
    <t>107113273512</t>
  </si>
  <si>
    <t xml:space="preserve">107113274140	</t>
  </si>
  <si>
    <t>107113274140</t>
  </si>
  <si>
    <t xml:space="preserve">107113274815	</t>
  </si>
  <si>
    <t>107113274815</t>
  </si>
  <si>
    <t xml:space="preserve">107113277724	</t>
  </si>
  <si>
    <t>107113277724</t>
  </si>
  <si>
    <t xml:space="preserve">107113278565	</t>
  </si>
  <si>
    <t>107113278565</t>
  </si>
  <si>
    <t xml:space="preserve">107113281217	</t>
  </si>
  <si>
    <t>107113281217</t>
  </si>
  <si>
    <t xml:space="preserve">107113281945	</t>
  </si>
  <si>
    <t>107113281945</t>
  </si>
  <si>
    <t xml:space="preserve">107113286656	</t>
  </si>
  <si>
    <t>107113286656</t>
  </si>
  <si>
    <t xml:space="preserve">107113291829	</t>
  </si>
  <si>
    <t>107113291829</t>
  </si>
  <si>
    <t xml:space="preserve">107113296230	</t>
  </si>
  <si>
    <t>107113296230</t>
  </si>
  <si>
    <t xml:space="preserve">107113298512	</t>
  </si>
  <si>
    <t>107113298512</t>
  </si>
  <si>
    <t xml:space="preserve">107113299896	</t>
  </si>
  <si>
    <t>107113299896</t>
  </si>
  <si>
    <t xml:space="preserve">107113304382	</t>
  </si>
  <si>
    <t>107113304382</t>
  </si>
  <si>
    <t xml:space="preserve">107113307246	</t>
  </si>
  <si>
    <t>107113307246</t>
  </si>
  <si>
    <t xml:space="preserve">107113310327	</t>
  </si>
  <si>
    <t>107113310327</t>
  </si>
  <si>
    <t xml:space="preserve">107113314832	</t>
  </si>
  <si>
    <t>107113314832</t>
  </si>
  <si>
    <t xml:space="preserve">107113322686	</t>
  </si>
  <si>
    <t>107113322686</t>
  </si>
  <si>
    <t xml:space="preserve">107113323285	</t>
  </si>
  <si>
    <t>107113323285</t>
  </si>
  <si>
    <t xml:space="preserve">107113323865	</t>
  </si>
  <si>
    <t>107113323865</t>
  </si>
  <si>
    <t xml:space="preserve">107113326942	</t>
  </si>
  <si>
    <t>107113326942</t>
  </si>
  <si>
    <t xml:space="preserve">107113327433	</t>
  </si>
  <si>
    <t>107113327433</t>
  </si>
  <si>
    <t xml:space="preserve">107113329788	</t>
  </si>
  <si>
    <t>107113329788</t>
  </si>
  <si>
    <t xml:space="preserve">107113331294	</t>
  </si>
  <si>
    <t>107113331294</t>
  </si>
  <si>
    <t xml:space="preserve">107113335837	</t>
  </si>
  <si>
    <t>107113335837</t>
  </si>
  <si>
    <t xml:space="preserve">107113339249	</t>
  </si>
  <si>
    <t>107113339249</t>
  </si>
  <si>
    <t xml:space="preserve">107113345855	</t>
  </si>
  <si>
    <t>107113345855</t>
  </si>
  <si>
    <t xml:space="preserve">107113345860	</t>
  </si>
  <si>
    <t>107113345860</t>
  </si>
  <si>
    <t xml:space="preserve">107113347812	</t>
  </si>
  <si>
    <t>107113347812</t>
  </si>
  <si>
    <t xml:space="preserve">107113347933	</t>
  </si>
  <si>
    <t>107113347933</t>
  </si>
  <si>
    <t xml:space="preserve">107113349156	</t>
  </si>
  <si>
    <t>107113349156</t>
  </si>
  <si>
    <t xml:space="preserve">107113351334	</t>
  </si>
  <si>
    <t>107113351334</t>
  </si>
  <si>
    <t xml:space="preserve">107113355234	</t>
  </si>
  <si>
    <t>107113355234</t>
  </si>
  <si>
    <t xml:space="preserve">107113357747	</t>
  </si>
  <si>
    <t>107113357747</t>
  </si>
  <si>
    <t xml:space="preserve">107113358211	</t>
  </si>
  <si>
    <t>107113358211</t>
  </si>
  <si>
    <t xml:space="preserve">107113361928	</t>
  </si>
  <si>
    <t>107113361928</t>
  </si>
  <si>
    <t xml:space="preserve">107113368750	</t>
  </si>
  <si>
    <t>107113368750</t>
  </si>
  <si>
    <t xml:space="preserve">107113371421	</t>
  </si>
  <si>
    <t>107113371421</t>
  </si>
  <si>
    <t xml:space="preserve">107113380118	</t>
  </si>
  <si>
    <t>107113380118</t>
  </si>
  <si>
    <t xml:space="preserve">107113381809	</t>
  </si>
  <si>
    <t>107113381809</t>
  </si>
  <si>
    <t xml:space="preserve">107113382539	</t>
  </si>
  <si>
    <t>107113382539</t>
  </si>
  <si>
    <t xml:space="preserve">107113384261	</t>
  </si>
  <si>
    <t>107113384261</t>
  </si>
  <si>
    <t xml:space="preserve">107113387439	</t>
  </si>
  <si>
    <t>107113387439</t>
  </si>
  <si>
    <t xml:space="preserve">107113392532	</t>
  </si>
  <si>
    <t>107113392532</t>
  </si>
  <si>
    <t xml:space="preserve">107113393932	</t>
  </si>
  <si>
    <t>107113393932</t>
  </si>
  <si>
    <t xml:space="preserve">107113395505	</t>
  </si>
  <si>
    <t>107113395505</t>
  </si>
  <si>
    <t xml:space="preserve">107113395543	</t>
  </si>
  <si>
    <t>107113395543</t>
  </si>
  <si>
    <t xml:space="preserve">107113398479	</t>
  </si>
  <si>
    <t>107113398479</t>
  </si>
  <si>
    <t xml:space="preserve">107113399990	</t>
  </si>
  <si>
    <t>107113399990</t>
  </si>
  <si>
    <t xml:space="preserve">107113400065	</t>
  </si>
  <si>
    <t>107113400065</t>
  </si>
  <si>
    <t xml:space="preserve">107113401416	</t>
  </si>
  <si>
    <t>107113401416</t>
  </si>
  <si>
    <t xml:space="preserve">107113402497	</t>
  </si>
  <si>
    <t>107113402497</t>
  </si>
  <si>
    <t xml:space="preserve">107113405783	</t>
  </si>
  <si>
    <t>107113405783</t>
  </si>
  <si>
    <t xml:space="preserve">107113406211	</t>
  </si>
  <si>
    <t>107113406211</t>
  </si>
  <si>
    <t xml:space="preserve">107113407999	</t>
  </si>
  <si>
    <t>107113407999</t>
  </si>
  <si>
    <t xml:space="preserve">107113409032	</t>
  </si>
  <si>
    <t>107113409032</t>
  </si>
  <si>
    <t xml:space="preserve">107113409067	</t>
  </si>
  <si>
    <t>107113409067</t>
  </si>
  <si>
    <t xml:space="preserve">107113409717	</t>
  </si>
  <si>
    <t>107113409717</t>
  </si>
  <si>
    <t xml:space="preserve">107113413456	</t>
  </si>
  <si>
    <t>107113413456</t>
  </si>
  <si>
    <t xml:space="preserve">107113415668	</t>
  </si>
  <si>
    <t>107113415668</t>
  </si>
  <si>
    <t xml:space="preserve">107113416126	</t>
  </si>
  <si>
    <t>107113416126</t>
  </si>
  <si>
    <t xml:space="preserve">107113417333	</t>
  </si>
  <si>
    <t>107113417333</t>
  </si>
  <si>
    <t xml:space="preserve">107113422552	</t>
  </si>
  <si>
    <t>107113422552</t>
  </si>
  <si>
    <t xml:space="preserve">107113424693	</t>
  </si>
  <si>
    <t>107113424693</t>
  </si>
  <si>
    <t xml:space="preserve">107113427023	</t>
  </si>
  <si>
    <t>107113427023</t>
  </si>
  <si>
    <t xml:space="preserve">107113427287	</t>
  </si>
  <si>
    <t>107113427287</t>
  </si>
  <si>
    <t xml:space="preserve">107113428830	</t>
  </si>
  <si>
    <t>107113428830</t>
  </si>
  <si>
    <t xml:space="preserve">107113432879	</t>
  </si>
  <si>
    <t>107113432879</t>
  </si>
  <si>
    <t xml:space="preserve">107113434225	</t>
  </si>
  <si>
    <t>107113434225</t>
  </si>
  <si>
    <t xml:space="preserve">107113437955	</t>
  </si>
  <si>
    <t>107113437955</t>
  </si>
  <si>
    <t xml:space="preserve">107113440441	</t>
  </si>
  <si>
    <t>107113440441</t>
  </si>
  <si>
    <t xml:space="preserve">107113444246	</t>
  </si>
  <si>
    <t>107113444246</t>
  </si>
  <si>
    <t xml:space="preserve">107113445778	</t>
  </si>
  <si>
    <t>107113445778</t>
  </si>
  <si>
    <t xml:space="preserve">107113446879	</t>
  </si>
  <si>
    <t>107113446879</t>
  </si>
  <si>
    <t xml:space="preserve">107113449593	</t>
  </si>
  <si>
    <t>107113449593</t>
  </si>
  <si>
    <t xml:space="preserve">107113454628	</t>
  </si>
  <si>
    <t>107113454628</t>
  </si>
  <si>
    <t xml:space="preserve">107113458195	</t>
  </si>
  <si>
    <t>107113458195</t>
  </si>
  <si>
    <t xml:space="preserve">107113458699	</t>
  </si>
  <si>
    <t>107113458699</t>
  </si>
  <si>
    <t xml:space="preserve">107113459477	</t>
  </si>
  <si>
    <t>107113459477</t>
  </si>
  <si>
    <t xml:space="preserve">107113459668	</t>
  </si>
  <si>
    <t>107113459668</t>
  </si>
  <si>
    <t xml:space="preserve">107113459808	</t>
  </si>
  <si>
    <t>107113459808</t>
  </si>
  <si>
    <t xml:space="preserve">107113460237	</t>
  </si>
  <si>
    <t>107113460237</t>
  </si>
  <si>
    <t xml:space="preserve">107113463609	</t>
  </si>
  <si>
    <t>107113463609</t>
  </si>
  <si>
    <t xml:space="preserve">107113466592	</t>
  </si>
  <si>
    <t>107113466592</t>
  </si>
  <si>
    <t xml:space="preserve">107113466731	</t>
  </si>
  <si>
    <t>107113466731</t>
  </si>
  <si>
    <t xml:space="preserve">107113468815	</t>
  </si>
  <si>
    <t>107113468815</t>
  </si>
  <si>
    <t xml:space="preserve">107113469218	</t>
  </si>
  <si>
    <t>107113469218</t>
  </si>
  <si>
    <t xml:space="preserve">107113469943	</t>
  </si>
  <si>
    <t>107113469943</t>
  </si>
  <si>
    <t xml:space="preserve">107113475141	</t>
  </si>
  <si>
    <t>107113475141</t>
  </si>
  <si>
    <t xml:space="preserve">107113478667	</t>
  </si>
  <si>
    <t>107113478667</t>
  </si>
  <si>
    <t xml:space="preserve">107113480754	</t>
  </si>
  <si>
    <t>107113480754</t>
  </si>
  <si>
    <t xml:space="preserve">107113483196	</t>
  </si>
  <si>
    <t>107113483196</t>
  </si>
  <si>
    <t xml:space="preserve">107113483637	</t>
  </si>
  <si>
    <t>107113483637</t>
  </si>
  <si>
    <t xml:space="preserve">107113547024	</t>
  </si>
  <si>
    <t>107113547024</t>
  </si>
  <si>
    <t xml:space="preserve">107113648070	</t>
  </si>
  <si>
    <t>107113648070</t>
  </si>
  <si>
    <t xml:space="preserve">107113679792	</t>
  </si>
  <si>
    <t>107113679792</t>
  </si>
  <si>
    <t xml:space="preserve">107113762909	</t>
  </si>
  <si>
    <t>107113762909</t>
  </si>
  <si>
    <t xml:space="preserve">107113815937	</t>
  </si>
  <si>
    <t>107113815937</t>
  </si>
  <si>
    <t xml:space="preserve">107114075726	</t>
  </si>
  <si>
    <t>107114075726</t>
  </si>
  <si>
    <t xml:space="preserve">107113518726	</t>
  </si>
  <si>
    <t>107113518726</t>
  </si>
  <si>
    <t>0123-已还款</t>
  </si>
  <si>
    <t>0206-已还款</t>
  </si>
  <si>
    <t>0228-已还款</t>
  </si>
  <si>
    <t>0320-已还款</t>
  </si>
  <si>
    <t>214225739872</t>
  </si>
  <si>
    <t>0327-已还款</t>
  </si>
  <si>
    <t>0403-已还款</t>
  </si>
  <si>
    <t>0410-已还款</t>
  </si>
  <si>
    <t>0417-已还款</t>
  </si>
  <si>
    <t>0424-已还款</t>
  </si>
  <si>
    <t>0430-已还款</t>
  </si>
  <si>
    <t>0508-已还款</t>
  </si>
  <si>
    <t>0515-已还款</t>
  </si>
  <si>
    <t>0522-已还款</t>
  </si>
  <si>
    <t>美好生活2号-还款明细披露信息_20260529（0608更新）</t>
  </si>
  <si>
    <t>0529-已还款</t>
  </si>
  <si>
    <t>美好生活1号-还款明细披露信息_20260529_已更新0601_1.xlsx</t>
  </si>
  <si>
    <t>信托还款明细--0929已还款</t>
  </si>
  <si>
    <t>001</t>
  </si>
  <si>
    <t xml:space="preserve">101127075900	</t>
  </si>
  <si>
    <t>101127075900</t>
  </si>
  <si>
    <t xml:space="preserve">101127311840	</t>
  </si>
  <si>
    <t>101127311840</t>
  </si>
  <si>
    <t xml:space="preserve">101127339909	</t>
  </si>
  <si>
    <t>101127339909</t>
  </si>
  <si>
    <t xml:space="preserve">101127524235	</t>
  </si>
  <si>
    <t>101127524235</t>
  </si>
  <si>
    <t xml:space="preserve">101127626459	</t>
  </si>
  <si>
    <t>101127626459</t>
  </si>
  <si>
    <t xml:space="preserve">101127687701	</t>
  </si>
  <si>
    <t>101127687701</t>
  </si>
  <si>
    <t xml:space="preserve">101127876784	</t>
  </si>
  <si>
    <t>101127876784</t>
  </si>
  <si>
    <t xml:space="preserve">101127962550	</t>
  </si>
  <si>
    <t>101127962550</t>
  </si>
  <si>
    <t xml:space="preserve">101128141006	</t>
  </si>
  <si>
    <t>101128141006</t>
  </si>
  <si>
    <t xml:space="preserve">101128199395	</t>
  </si>
  <si>
    <t>101128199395</t>
  </si>
  <si>
    <t xml:space="preserve">101128199843	</t>
  </si>
  <si>
    <t>101128199843</t>
  </si>
  <si>
    <t xml:space="preserve">101128209031	</t>
  </si>
  <si>
    <t>101128209031</t>
  </si>
  <si>
    <t xml:space="preserve">101128209033	</t>
  </si>
  <si>
    <t>101128209033</t>
  </si>
  <si>
    <t xml:space="preserve">101128209038	</t>
  </si>
  <si>
    <t>101128209038</t>
  </si>
  <si>
    <t xml:space="preserve">101128209044	</t>
  </si>
  <si>
    <t>101128209044</t>
  </si>
  <si>
    <t xml:space="preserve">101128228767	</t>
  </si>
  <si>
    <t>101128228767</t>
  </si>
  <si>
    <t xml:space="preserve">101128371669	</t>
  </si>
  <si>
    <t>101128371669</t>
  </si>
  <si>
    <t xml:space="preserve">101128409796	</t>
  </si>
  <si>
    <t>101128409796</t>
  </si>
  <si>
    <t xml:space="preserve">101128568095	</t>
  </si>
  <si>
    <t>101128568095</t>
  </si>
  <si>
    <t xml:space="preserve">101128601341	</t>
  </si>
  <si>
    <t>101128601341</t>
  </si>
  <si>
    <t xml:space="preserve">101128682630	</t>
  </si>
  <si>
    <t>101128682630</t>
  </si>
  <si>
    <t xml:space="preserve">101128689163	</t>
  </si>
  <si>
    <t>101128689163</t>
  </si>
  <si>
    <t xml:space="preserve">101128692234	</t>
  </si>
  <si>
    <t>101128692234</t>
  </si>
  <si>
    <t xml:space="preserve">101129075952	</t>
  </si>
  <si>
    <t>101129075952</t>
  </si>
  <si>
    <t xml:space="preserve">101129088736	</t>
  </si>
  <si>
    <t>101129088736</t>
  </si>
  <si>
    <t xml:space="preserve">101129113001	</t>
  </si>
  <si>
    <t>101129113001</t>
  </si>
  <si>
    <t xml:space="preserve">101129170432	</t>
  </si>
  <si>
    <t>101129170432</t>
  </si>
  <si>
    <t xml:space="preserve">101129185442	</t>
  </si>
  <si>
    <t>101129185442</t>
  </si>
  <si>
    <t xml:space="preserve">101129228935	</t>
  </si>
  <si>
    <t>101129228935</t>
  </si>
  <si>
    <t xml:space="preserve">101129256334	</t>
  </si>
  <si>
    <t>101129256334</t>
  </si>
  <si>
    <t xml:space="preserve">101129266919	</t>
  </si>
  <si>
    <t>101129266919</t>
  </si>
  <si>
    <t xml:space="preserve">101129291267	</t>
  </si>
  <si>
    <t>101129291267</t>
  </si>
  <si>
    <t xml:space="preserve">101129311618	</t>
  </si>
  <si>
    <t>101129311618</t>
  </si>
  <si>
    <t xml:space="preserve">101129313456	</t>
  </si>
  <si>
    <t>101129313456</t>
  </si>
  <si>
    <t xml:space="preserve">101129319780	</t>
  </si>
  <si>
    <t>101129319780</t>
  </si>
  <si>
    <t xml:space="preserve">101129320554	</t>
  </si>
  <si>
    <t>101129320554</t>
  </si>
  <si>
    <t xml:space="preserve">101129327544	</t>
  </si>
  <si>
    <t>101129327544</t>
  </si>
  <si>
    <t xml:space="preserve">101129329748	</t>
  </si>
  <si>
    <t>101129329748</t>
  </si>
  <si>
    <t xml:space="preserve">101129348286	</t>
  </si>
  <si>
    <t>101129348286</t>
  </si>
  <si>
    <t xml:space="preserve">101129349328	</t>
  </si>
  <si>
    <t>101129349328</t>
  </si>
  <si>
    <t xml:space="preserve">101129349340	</t>
  </si>
  <si>
    <t>101129349340</t>
  </si>
  <si>
    <t xml:space="preserve">101129354717	</t>
  </si>
  <si>
    <t>101129354717</t>
  </si>
  <si>
    <t xml:space="preserve">101129380243	</t>
  </si>
  <si>
    <t>101129380243</t>
  </si>
  <si>
    <t xml:space="preserve">101129399496	</t>
  </si>
  <si>
    <t>101129399496</t>
  </si>
  <si>
    <t xml:space="preserve">101129405710	</t>
  </si>
  <si>
    <t>101129405710</t>
  </si>
  <si>
    <t xml:space="preserve">101129422479	</t>
  </si>
  <si>
    <t>101129422479</t>
  </si>
  <si>
    <t xml:space="preserve">101129442765	</t>
  </si>
  <si>
    <t>101129442765</t>
  </si>
  <si>
    <t xml:space="preserve">101129452604	</t>
  </si>
  <si>
    <t>101129452604</t>
  </si>
  <si>
    <t xml:space="preserve">101129460405	</t>
  </si>
  <si>
    <t>101129460405</t>
  </si>
  <si>
    <t xml:space="preserve">101129472286	</t>
  </si>
  <si>
    <t>101129472286</t>
  </si>
  <si>
    <t xml:space="preserve">101129491687	</t>
  </si>
  <si>
    <t>101129491687</t>
  </si>
  <si>
    <t xml:space="preserve">101129492083	</t>
  </si>
  <si>
    <t>101129492083</t>
  </si>
  <si>
    <t xml:space="preserve">101129508743	</t>
  </si>
  <si>
    <t>101129508743</t>
  </si>
  <si>
    <t xml:space="preserve">101129527798	</t>
  </si>
  <si>
    <t>101129527798</t>
  </si>
  <si>
    <t xml:space="preserve">101129543144	</t>
  </si>
  <si>
    <t>101129543144</t>
  </si>
  <si>
    <t xml:space="preserve">101129550929	</t>
  </si>
  <si>
    <t>101129550929</t>
  </si>
  <si>
    <t xml:space="preserve">101129554327	</t>
  </si>
  <si>
    <t>101129554327</t>
  </si>
  <si>
    <t xml:space="preserve">101129560839	</t>
  </si>
  <si>
    <t>101129560839</t>
  </si>
  <si>
    <t xml:space="preserve">101129590806	</t>
  </si>
  <si>
    <t>101129590806</t>
  </si>
  <si>
    <t xml:space="preserve">101129616917	</t>
  </si>
  <si>
    <t>101129616917</t>
  </si>
  <si>
    <t xml:space="preserve">101129626038	</t>
  </si>
  <si>
    <t>101129626038</t>
  </si>
  <si>
    <t xml:space="preserve">101129629405	</t>
  </si>
  <si>
    <t>101129629405</t>
  </si>
  <si>
    <t xml:space="preserve">101129645009	</t>
  </si>
  <si>
    <t>101129645009</t>
  </si>
  <si>
    <t xml:space="preserve">101129684632	</t>
  </si>
  <si>
    <t>101129684632</t>
  </si>
  <si>
    <t xml:space="preserve">101129685066	</t>
  </si>
  <si>
    <t>101129685066</t>
  </si>
  <si>
    <t xml:space="preserve">101129689132	</t>
  </si>
  <si>
    <t>101129689132</t>
  </si>
  <si>
    <t xml:space="preserve">101129692832	</t>
  </si>
  <si>
    <t>101129692832</t>
  </si>
  <si>
    <t xml:space="preserve">101129694480	</t>
  </si>
  <si>
    <t>101129694480</t>
  </si>
  <si>
    <t xml:space="preserve">101129727695	</t>
  </si>
  <si>
    <t>101129727695</t>
  </si>
  <si>
    <t xml:space="preserve">101129734313	</t>
  </si>
  <si>
    <t>101129734313</t>
  </si>
  <si>
    <t xml:space="preserve">101129828082	</t>
  </si>
  <si>
    <t>101129828082</t>
  </si>
  <si>
    <t xml:space="preserve">101129869242	</t>
  </si>
  <si>
    <t>101129869242</t>
  </si>
  <si>
    <t xml:space="preserve">101129877070	</t>
  </si>
  <si>
    <t>101129877070</t>
  </si>
  <si>
    <t xml:space="preserve">101129877193	</t>
  </si>
  <si>
    <t>101129877193</t>
  </si>
  <si>
    <t xml:space="preserve">101129894230	</t>
  </si>
  <si>
    <t>101129894230</t>
  </si>
  <si>
    <t xml:space="preserve">101129909458	</t>
  </si>
  <si>
    <t>101129909458</t>
  </si>
  <si>
    <t xml:space="preserve">101129910830	</t>
  </si>
  <si>
    <t>101129910830</t>
  </si>
  <si>
    <t xml:space="preserve">101129927216	</t>
  </si>
  <si>
    <t>101129927216</t>
  </si>
  <si>
    <t xml:space="preserve">101129954626	</t>
  </si>
  <si>
    <t>101129954626</t>
  </si>
  <si>
    <t xml:space="preserve">101129963777	</t>
  </si>
  <si>
    <t>101129963777</t>
  </si>
  <si>
    <t xml:space="preserve">101129973517	</t>
  </si>
  <si>
    <t>101129973517</t>
  </si>
  <si>
    <t xml:space="preserve">101129984034	</t>
  </si>
  <si>
    <t>101129984034</t>
  </si>
  <si>
    <t xml:space="preserve">101129984712	</t>
  </si>
  <si>
    <t>101129984712</t>
  </si>
  <si>
    <t xml:space="preserve">101129999271	</t>
  </si>
  <si>
    <t>101129999271</t>
  </si>
  <si>
    <t xml:space="preserve">101130017111	</t>
  </si>
  <si>
    <t>101130017111</t>
  </si>
  <si>
    <t xml:space="preserve">101130021966	</t>
  </si>
  <si>
    <t>101130021966</t>
  </si>
  <si>
    <t xml:space="preserve">101130063714	</t>
  </si>
  <si>
    <t>101130063714</t>
  </si>
  <si>
    <t xml:space="preserve">101130065851	</t>
  </si>
  <si>
    <t>101130065851</t>
  </si>
  <si>
    <t xml:space="preserve">101130093956	</t>
  </si>
  <si>
    <t>101130093956</t>
  </si>
  <si>
    <t xml:space="preserve">101130107192	</t>
  </si>
  <si>
    <t>101130107192</t>
  </si>
  <si>
    <t xml:space="preserve">101130115346	</t>
  </si>
  <si>
    <t>101130115346</t>
  </si>
  <si>
    <t xml:space="preserve">101130125068	</t>
  </si>
  <si>
    <t>101130125068</t>
  </si>
  <si>
    <t xml:space="preserve">101130133766	</t>
  </si>
  <si>
    <t>101130133766</t>
  </si>
  <si>
    <t xml:space="preserve">101130133837	</t>
  </si>
  <si>
    <t>101130133837</t>
  </si>
  <si>
    <t xml:space="preserve">101130183387	</t>
  </si>
  <si>
    <t>101130183387</t>
  </si>
  <si>
    <t xml:space="preserve">101130185627	</t>
  </si>
  <si>
    <t>101130185627</t>
  </si>
  <si>
    <t xml:space="preserve">101130189018	</t>
  </si>
  <si>
    <t>101130189018</t>
  </si>
  <si>
    <t xml:space="preserve">101130192067	</t>
  </si>
  <si>
    <t>101130192067</t>
  </si>
  <si>
    <t xml:space="preserve">101130204849	</t>
  </si>
  <si>
    <t>101130204849</t>
  </si>
  <si>
    <t xml:space="preserve">101130206941	</t>
  </si>
  <si>
    <t>101130206941</t>
  </si>
  <si>
    <t xml:space="preserve">101130213157	</t>
  </si>
  <si>
    <t>101130213157</t>
  </si>
  <si>
    <t xml:space="preserve">101130216363	</t>
  </si>
  <si>
    <t>101130216363</t>
  </si>
  <si>
    <t xml:space="preserve">101130228216	</t>
  </si>
  <si>
    <t>101130228216</t>
  </si>
  <si>
    <t xml:space="preserve">101130314638	</t>
  </si>
  <si>
    <t>101130314638</t>
  </si>
  <si>
    <t xml:space="preserve">101130331302	</t>
  </si>
  <si>
    <t>101130331302</t>
  </si>
  <si>
    <t xml:space="preserve">101130375783	</t>
  </si>
  <si>
    <t>101130375783</t>
  </si>
  <si>
    <t xml:space="preserve">101130380821	</t>
  </si>
  <si>
    <t>101130380821</t>
  </si>
  <si>
    <t xml:space="preserve">101130387057	</t>
  </si>
  <si>
    <t>101130387057</t>
  </si>
  <si>
    <t xml:space="preserve">101130388201	</t>
  </si>
  <si>
    <t>101130388201</t>
  </si>
  <si>
    <t xml:space="preserve">101130394701	</t>
  </si>
  <si>
    <t>101130394701</t>
  </si>
  <si>
    <t xml:space="preserve">101130428817	</t>
  </si>
  <si>
    <t>101130428817</t>
  </si>
  <si>
    <t xml:space="preserve">101130434119	</t>
  </si>
  <si>
    <t>101130434119</t>
  </si>
  <si>
    <t xml:space="preserve">101130447153	</t>
  </si>
  <si>
    <t>101130447153</t>
  </si>
  <si>
    <t xml:space="preserve">101130468708	</t>
  </si>
  <si>
    <t>101130468708</t>
  </si>
  <si>
    <t xml:space="preserve">101130479024	</t>
  </si>
  <si>
    <t>101130479024</t>
  </si>
  <si>
    <t xml:space="preserve">101130519941	</t>
  </si>
  <si>
    <t>101130519941</t>
  </si>
  <si>
    <t xml:space="preserve">101130525509	</t>
  </si>
  <si>
    <t>101130525509</t>
  </si>
  <si>
    <t xml:space="preserve">101130532169	</t>
  </si>
  <si>
    <t>101130532169</t>
  </si>
  <si>
    <t xml:space="preserve">101130590769	</t>
  </si>
  <si>
    <t>101130590769</t>
  </si>
  <si>
    <t xml:space="preserve">101130607995	</t>
  </si>
  <si>
    <t>101130607995</t>
  </si>
  <si>
    <t xml:space="preserve">101130614595	</t>
  </si>
  <si>
    <t>101130614595</t>
  </si>
  <si>
    <t xml:space="preserve">101130620233	</t>
  </si>
  <si>
    <t>101130620233</t>
  </si>
  <si>
    <t xml:space="preserve">101130634868	</t>
  </si>
  <si>
    <t>101130634868</t>
  </si>
  <si>
    <t xml:space="preserve">101130673207	</t>
  </si>
  <si>
    <t>101130673207</t>
  </si>
  <si>
    <t xml:space="preserve">101130708066	</t>
  </si>
  <si>
    <t>101130708066</t>
  </si>
  <si>
    <t xml:space="preserve">101130717373	</t>
  </si>
  <si>
    <t>101130717373</t>
  </si>
  <si>
    <t xml:space="preserve">101130763989	</t>
  </si>
  <si>
    <t>101130763989</t>
  </si>
  <si>
    <t xml:space="preserve">101130774312	</t>
  </si>
  <si>
    <t>101130774312</t>
  </si>
  <si>
    <t xml:space="preserve">101130786900	</t>
  </si>
  <si>
    <t>101130786900</t>
  </si>
  <si>
    <t xml:space="preserve">101130796627	</t>
  </si>
  <si>
    <t>101130796627</t>
  </si>
  <si>
    <t xml:space="preserve">101130798182	</t>
  </si>
  <si>
    <t>101130798182</t>
  </si>
  <si>
    <t xml:space="preserve">101130834372	</t>
  </si>
  <si>
    <t>101130834372</t>
  </si>
  <si>
    <t xml:space="preserve">101130853603	</t>
  </si>
  <si>
    <t>101130853603</t>
  </si>
  <si>
    <t xml:space="preserve">101130876309	</t>
  </si>
  <si>
    <t>101130876309</t>
  </si>
  <si>
    <t xml:space="preserve">101130877911	</t>
  </si>
  <si>
    <t>101130877911</t>
  </si>
  <si>
    <t xml:space="preserve">101130890220	</t>
  </si>
  <si>
    <t>101130890220</t>
  </si>
  <si>
    <t xml:space="preserve">101130908844	</t>
  </si>
  <si>
    <t>101130908844</t>
  </si>
  <si>
    <t xml:space="preserve">101130944629	</t>
  </si>
  <si>
    <t>101130944629</t>
  </si>
  <si>
    <t xml:space="preserve">101130950078	</t>
  </si>
  <si>
    <t>101130950078</t>
  </si>
  <si>
    <t xml:space="preserve">101130951610	</t>
  </si>
  <si>
    <t>101130951610</t>
  </si>
  <si>
    <t xml:space="preserve">101130959533	</t>
  </si>
  <si>
    <t>101130959533</t>
  </si>
  <si>
    <t xml:space="preserve">101131013018	</t>
  </si>
  <si>
    <t>101131013018</t>
  </si>
  <si>
    <t xml:space="preserve">101131064033	</t>
  </si>
  <si>
    <t>101131064033</t>
  </si>
  <si>
    <t xml:space="preserve">101131094358	</t>
  </si>
  <si>
    <t>101131094358</t>
  </si>
  <si>
    <t xml:space="preserve">101131160445	</t>
  </si>
  <si>
    <t>101131160445</t>
  </si>
  <si>
    <t xml:space="preserve">101131216709	</t>
  </si>
  <si>
    <t>101131216709</t>
  </si>
  <si>
    <t xml:space="preserve">101131458617	</t>
  </si>
  <si>
    <t>101131458617</t>
  </si>
  <si>
    <t xml:space="preserve">101131634595	</t>
  </si>
  <si>
    <t>101131634595</t>
  </si>
  <si>
    <t xml:space="preserve">107106308722	</t>
  </si>
  <si>
    <t>107106308722</t>
  </si>
  <si>
    <t xml:space="preserve">107106888322	</t>
  </si>
  <si>
    <t>107106888322</t>
  </si>
  <si>
    <t xml:space="preserve">107111390157	</t>
  </si>
  <si>
    <t>107111390157</t>
  </si>
  <si>
    <t xml:space="preserve">107111475675	</t>
  </si>
  <si>
    <t>107111475675</t>
  </si>
  <si>
    <t xml:space="preserve">107111539618	</t>
  </si>
  <si>
    <t>107111539618</t>
  </si>
  <si>
    <t xml:space="preserve">107111707839	</t>
  </si>
  <si>
    <t>107111707839</t>
  </si>
  <si>
    <t xml:space="preserve">107111727169	</t>
  </si>
  <si>
    <t>107111727169</t>
  </si>
  <si>
    <t xml:space="preserve">107111763962	</t>
  </si>
  <si>
    <t>107111763962</t>
  </si>
  <si>
    <t xml:space="preserve">107111811184	</t>
  </si>
  <si>
    <t>107111811184</t>
  </si>
  <si>
    <t xml:space="preserve">107111820785	</t>
  </si>
  <si>
    <t>107111820785</t>
  </si>
  <si>
    <t xml:space="preserve">107111929603	</t>
  </si>
  <si>
    <t>107111929603</t>
  </si>
  <si>
    <t xml:space="preserve">107111936214	</t>
  </si>
  <si>
    <t>107111936214</t>
  </si>
  <si>
    <t xml:space="preserve">107111940009	</t>
  </si>
  <si>
    <t>107111940009</t>
  </si>
  <si>
    <t xml:space="preserve">107111983093	</t>
  </si>
  <si>
    <t>107111983093</t>
  </si>
  <si>
    <t xml:space="preserve">107111984820	</t>
  </si>
  <si>
    <t>107111984820</t>
  </si>
  <si>
    <t xml:space="preserve">107111993609	</t>
  </si>
  <si>
    <t>107111993609</t>
  </si>
  <si>
    <t xml:space="preserve">107112028534	</t>
  </si>
  <si>
    <t>107112028534</t>
  </si>
  <si>
    <t xml:space="preserve">107112069545	</t>
  </si>
  <si>
    <t>107112069545</t>
  </si>
  <si>
    <t xml:space="preserve">107112077174	</t>
  </si>
  <si>
    <t>107112077174</t>
  </si>
  <si>
    <t xml:space="preserve">107112083148	</t>
  </si>
  <si>
    <t>107112083148</t>
  </si>
  <si>
    <t xml:space="preserve">107112083163	</t>
  </si>
  <si>
    <t>107112083163</t>
  </si>
  <si>
    <t xml:space="preserve">107112083173	</t>
  </si>
  <si>
    <t>107112083173</t>
  </si>
  <si>
    <t xml:space="preserve">107112102202	</t>
  </si>
  <si>
    <t>107112102202</t>
  </si>
  <si>
    <t xml:space="preserve">107112103736	</t>
  </si>
  <si>
    <t>107112103736</t>
  </si>
  <si>
    <t xml:space="preserve">107112136965	</t>
  </si>
  <si>
    <t>107112136965</t>
  </si>
  <si>
    <t xml:space="preserve">107112154444	</t>
  </si>
  <si>
    <t>107112154444</t>
  </si>
  <si>
    <t xml:space="preserve">107112166522	</t>
  </si>
  <si>
    <t>107112166522</t>
  </si>
  <si>
    <t xml:space="preserve">107112171168	</t>
  </si>
  <si>
    <t>107112171168</t>
  </si>
  <si>
    <t xml:space="preserve">107112191225	</t>
  </si>
  <si>
    <t>107112191225</t>
  </si>
  <si>
    <t xml:space="preserve">107112197894	</t>
  </si>
  <si>
    <t>107112197894</t>
  </si>
  <si>
    <t xml:space="preserve">107112197937	</t>
  </si>
  <si>
    <t>107112197937</t>
  </si>
  <si>
    <t xml:space="preserve">107112198165	</t>
  </si>
  <si>
    <t>107112198165</t>
  </si>
  <si>
    <t xml:space="preserve">107112205936	</t>
  </si>
  <si>
    <t>107112205936</t>
  </si>
  <si>
    <t xml:space="preserve">107112209353	</t>
  </si>
  <si>
    <t>107112209353</t>
  </si>
  <si>
    <t xml:space="preserve">107112209965	</t>
  </si>
  <si>
    <t>107112209965</t>
  </si>
  <si>
    <t xml:space="preserve">107112217965	</t>
  </si>
  <si>
    <t>107112217965</t>
  </si>
  <si>
    <t xml:space="preserve">107112233335	</t>
  </si>
  <si>
    <t>107112233335</t>
  </si>
  <si>
    <t xml:space="preserve">107112235776	</t>
  </si>
  <si>
    <t>107112235776</t>
  </si>
  <si>
    <t xml:space="preserve">107112242539	</t>
  </si>
  <si>
    <t>107112242539</t>
  </si>
  <si>
    <t xml:space="preserve">107112246859	</t>
  </si>
  <si>
    <t>107112246859</t>
  </si>
  <si>
    <t xml:space="preserve">107112250944	</t>
  </si>
  <si>
    <t>107112250944</t>
  </si>
  <si>
    <t xml:space="preserve">107112261154	</t>
  </si>
  <si>
    <t>107112261154</t>
  </si>
  <si>
    <t xml:space="preserve">107112269067	</t>
  </si>
  <si>
    <t>107112269067</t>
  </si>
  <si>
    <t xml:space="preserve">107112278618	</t>
  </si>
  <si>
    <t>107112278618</t>
  </si>
  <si>
    <t xml:space="preserve">107112283513	</t>
  </si>
  <si>
    <t>107112283513</t>
  </si>
  <si>
    <t xml:space="preserve">107112283712	</t>
  </si>
  <si>
    <t>107112283712</t>
  </si>
  <si>
    <t xml:space="preserve">107112290191	</t>
  </si>
  <si>
    <t>107112290191</t>
  </si>
  <si>
    <t xml:space="preserve">107112290433	</t>
  </si>
  <si>
    <t>107112290433</t>
  </si>
  <si>
    <t xml:space="preserve">107112295553	</t>
  </si>
  <si>
    <t>107112295553</t>
  </si>
  <si>
    <t xml:space="preserve">107112299316	</t>
  </si>
  <si>
    <t>107112299316</t>
  </si>
  <si>
    <t xml:space="preserve">107112305371	</t>
  </si>
  <si>
    <t>107112305371</t>
  </si>
  <si>
    <t xml:space="preserve">107112306856	</t>
  </si>
  <si>
    <t>107112306856</t>
  </si>
  <si>
    <t xml:space="preserve">107112309363	</t>
  </si>
  <si>
    <t>107112309363</t>
  </si>
  <si>
    <t xml:space="preserve">107112316953	</t>
  </si>
  <si>
    <t>107112316953</t>
  </si>
  <si>
    <t xml:space="preserve">107112318319	</t>
  </si>
  <si>
    <t>107112318319</t>
  </si>
  <si>
    <t xml:space="preserve">107112327557	</t>
  </si>
  <si>
    <t>107112327557</t>
  </si>
  <si>
    <t xml:space="preserve">107112328931	</t>
  </si>
  <si>
    <t>107112328931</t>
  </si>
  <si>
    <t xml:space="preserve">107112331524	</t>
  </si>
  <si>
    <t>107112331524</t>
  </si>
  <si>
    <t xml:space="preserve">107112331898	</t>
  </si>
  <si>
    <t>107112331898</t>
  </si>
  <si>
    <t xml:space="preserve">107112333315	</t>
  </si>
  <si>
    <t>107112333315</t>
  </si>
  <si>
    <t xml:space="preserve">107112336393	</t>
  </si>
  <si>
    <t>107112336393</t>
  </si>
  <si>
    <t xml:space="preserve">107112343424	</t>
  </si>
  <si>
    <t>107112343424</t>
  </si>
  <si>
    <t xml:space="preserve">107112346319	</t>
  </si>
  <si>
    <t>107112346319</t>
  </si>
  <si>
    <t xml:space="preserve">107112353366	</t>
  </si>
  <si>
    <t>107112353366</t>
  </si>
  <si>
    <t xml:space="preserve">107112361831	</t>
  </si>
  <si>
    <t>107112361831</t>
  </si>
  <si>
    <t xml:space="preserve">107112369860	</t>
  </si>
  <si>
    <t>107112369860</t>
  </si>
  <si>
    <t xml:space="preserve">107112376144	</t>
  </si>
  <si>
    <t>107112376144</t>
  </si>
  <si>
    <t xml:space="preserve">107112379629	</t>
  </si>
  <si>
    <t>107112379629</t>
  </si>
  <si>
    <t xml:space="preserve">107112384912	</t>
  </si>
  <si>
    <t>107112384912</t>
  </si>
  <si>
    <t xml:space="preserve">107112389753	</t>
  </si>
  <si>
    <t>107112389753</t>
  </si>
  <si>
    <t xml:space="preserve">107112391867	</t>
  </si>
  <si>
    <t>107112391867</t>
  </si>
  <si>
    <t xml:space="preserve">107112392532	</t>
  </si>
  <si>
    <t>107112392532</t>
  </si>
  <si>
    <t xml:space="preserve">107112404846	</t>
  </si>
  <si>
    <t>107112404846</t>
  </si>
  <si>
    <t xml:space="preserve">107112417266	</t>
  </si>
  <si>
    <t>107112417266</t>
  </si>
  <si>
    <t xml:space="preserve">107112422101	</t>
  </si>
  <si>
    <t>107112422101</t>
  </si>
  <si>
    <t xml:space="preserve">107112435822	</t>
  </si>
  <si>
    <t>107112435822</t>
  </si>
  <si>
    <t xml:space="preserve">107112444178	</t>
  </si>
  <si>
    <t>107112444178</t>
  </si>
  <si>
    <t xml:space="preserve">107112452906	</t>
  </si>
  <si>
    <t>107112452906</t>
  </si>
  <si>
    <t xml:space="preserve">107112456127	</t>
  </si>
  <si>
    <t>107112456127</t>
  </si>
  <si>
    <t xml:space="preserve">107112460003	</t>
  </si>
  <si>
    <t>107112460003</t>
  </si>
  <si>
    <t xml:space="preserve">107112462651	</t>
  </si>
  <si>
    <t>107112462651</t>
  </si>
  <si>
    <t xml:space="preserve">107112464864	</t>
  </si>
  <si>
    <t>107112464864</t>
  </si>
  <si>
    <t xml:space="preserve">107112466550	</t>
  </si>
  <si>
    <t>107112466550</t>
  </si>
  <si>
    <t xml:space="preserve">107112470213	</t>
  </si>
  <si>
    <t>107112470213</t>
  </si>
  <si>
    <t xml:space="preserve">107112476987	</t>
  </si>
  <si>
    <t>107112476987</t>
  </si>
  <si>
    <t xml:space="preserve">107112479350	</t>
  </si>
  <si>
    <t>107112479350</t>
  </si>
  <si>
    <t xml:space="preserve">107112493987	</t>
  </si>
  <si>
    <t>107112493987</t>
  </si>
  <si>
    <t xml:space="preserve">107112496680	</t>
  </si>
  <si>
    <t>107112496680</t>
  </si>
  <si>
    <t xml:space="preserve">107112497805	</t>
  </si>
  <si>
    <t>107112497805</t>
  </si>
  <si>
    <t xml:space="preserve">107112498413	</t>
  </si>
  <si>
    <t>107112498413</t>
  </si>
  <si>
    <t xml:space="preserve">107112499423	</t>
  </si>
  <si>
    <t>107112499423</t>
  </si>
  <si>
    <t xml:space="preserve">107112504607	</t>
  </si>
  <si>
    <t>107112504607</t>
  </si>
  <si>
    <t xml:space="preserve">107112509729	</t>
  </si>
  <si>
    <t>107112509729</t>
  </si>
  <si>
    <t xml:space="preserve">107112516665	</t>
  </si>
  <si>
    <t>107112516665</t>
  </si>
  <si>
    <t xml:space="preserve">107112524298	</t>
  </si>
  <si>
    <t>107112524298</t>
  </si>
  <si>
    <t xml:space="preserve">107112529588	</t>
  </si>
  <si>
    <t>107112529588</t>
  </si>
  <si>
    <t xml:space="preserve">107112535561	</t>
  </si>
  <si>
    <t>107112535561</t>
  </si>
  <si>
    <t xml:space="preserve">107112538502	</t>
  </si>
  <si>
    <t>107112538502</t>
  </si>
  <si>
    <t xml:space="preserve">107112552514	</t>
  </si>
  <si>
    <t>107112552514</t>
  </si>
  <si>
    <t xml:space="preserve">107112552822	</t>
  </si>
  <si>
    <t>107112552822</t>
  </si>
  <si>
    <t xml:space="preserve">107112553051	</t>
  </si>
  <si>
    <t>107112553051</t>
  </si>
  <si>
    <t xml:space="preserve">107112556607	</t>
  </si>
  <si>
    <t>107112556607</t>
  </si>
  <si>
    <t xml:space="preserve">107112557175	</t>
  </si>
  <si>
    <t>107112557175</t>
  </si>
  <si>
    <t xml:space="preserve">107112562410	</t>
  </si>
  <si>
    <t>107112562410</t>
  </si>
  <si>
    <t xml:space="preserve">107112567640	</t>
  </si>
  <si>
    <t>107112567640</t>
  </si>
  <si>
    <t xml:space="preserve">107112568721	</t>
  </si>
  <si>
    <t>107112568721</t>
  </si>
  <si>
    <t xml:space="preserve">107112571761	</t>
  </si>
  <si>
    <t>107112571761</t>
  </si>
  <si>
    <t xml:space="preserve">107112575884	</t>
  </si>
  <si>
    <t>107112575884</t>
  </si>
  <si>
    <t xml:space="preserve">107112576388	</t>
  </si>
  <si>
    <t>107112576388</t>
  </si>
  <si>
    <t xml:space="preserve">107112587444	</t>
  </si>
  <si>
    <t>107112587444</t>
  </si>
  <si>
    <t xml:space="preserve">107112587852	</t>
  </si>
  <si>
    <t>107112587852</t>
  </si>
  <si>
    <t xml:space="preserve">107112590250	</t>
  </si>
  <si>
    <t>107112590250</t>
  </si>
  <si>
    <t xml:space="preserve">107112590731	</t>
  </si>
  <si>
    <t>107112590731</t>
  </si>
  <si>
    <t xml:space="preserve">107112590746	</t>
  </si>
  <si>
    <t>107112590746</t>
  </si>
  <si>
    <t xml:space="preserve">107112592344	</t>
  </si>
  <si>
    <t>107112592344</t>
  </si>
  <si>
    <t xml:space="preserve">107112594084	</t>
  </si>
  <si>
    <t>107112594084</t>
  </si>
  <si>
    <t xml:space="preserve">107112598350	</t>
  </si>
  <si>
    <t>107112598350</t>
  </si>
  <si>
    <t xml:space="preserve">107112600219	</t>
  </si>
  <si>
    <t>107112600219</t>
  </si>
  <si>
    <t xml:space="preserve">107112601974	</t>
  </si>
  <si>
    <t>107112601974</t>
  </si>
  <si>
    <t xml:space="preserve">107112602426	</t>
  </si>
  <si>
    <t>107112602426</t>
  </si>
  <si>
    <t xml:space="preserve">107112605463	</t>
  </si>
  <si>
    <t>107112605463</t>
  </si>
  <si>
    <t xml:space="preserve">107112608464	</t>
  </si>
  <si>
    <t>107112608464</t>
  </si>
  <si>
    <t xml:space="preserve">107112610087	</t>
  </si>
  <si>
    <t>107112610087</t>
  </si>
  <si>
    <t xml:space="preserve">107112610123	</t>
  </si>
  <si>
    <t>107112610123</t>
  </si>
  <si>
    <t xml:space="preserve">107112610645	</t>
  </si>
  <si>
    <t>107112610645</t>
  </si>
  <si>
    <t xml:space="preserve">107112612966	</t>
  </si>
  <si>
    <t>107112612966</t>
  </si>
  <si>
    <t xml:space="preserve">107112617499	</t>
  </si>
  <si>
    <t>107112617499</t>
  </si>
  <si>
    <t xml:space="preserve">107112619000	</t>
  </si>
  <si>
    <t>107112619000</t>
  </si>
  <si>
    <t xml:space="preserve">107112621527	</t>
  </si>
  <si>
    <t>107112621527</t>
  </si>
  <si>
    <t xml:space="preserve">107112621534	</t>
  </si>
  <si>
    <t>107112621534</t>
  </si>
  <si>
    <t xml:space="preserve">107112621983	</t>
  </si>
  <si>
    <t>107112621983</t>
  </si>
  <si>
    <t xml:space="preserve">107112622529	</t>
  </si>
  <si>
    <t>107112622529</t>
  </si>
  <si>
    <t xml:space="preserve">107112624485	</t>
  </si>
  <si>
    <t>107112624485</t>
  </si>
  <si>
    <t xml:space="preserve">107112626074	</t>
  </si>
  <si>
    <t>107112626074</t>
  </si>
  <si>
    <t xml:space="preserve">107112629770	</t>
  </si>
  <si>
    <t>107112629770</t>
  </si>
  <si>
    <t xml:space="preserve">107112633046	</t>
  </si>
  <si>
    <t>107112633046</t>
  </si>
  <si>
    <t xml:space="preserve">107112633794	</t>
  </si>
  <si>
    <t>107112633794</t>
  </si>
  <si>
    <t xml:space="preserve">107112637443	</t>
  </si>
  <si>
    <t>107112637443</t>
  </si>
  <si>
    <t xml:space="preserve">107112640254	</t>
  </si>
  <si>
    <t>107112640254</t>
  </si>
  <si>
    <t xml:space="preserve">107112640722	</t>
  </si>
  <si>
    <t>107112640722</t>
  </si>
  <si>
    <t xml:space="preserve">107112642685	</t>
  </si>
  <si>
    <t>107112642685</t>
  </si>
  <si>
    <t xml:space="preserve">107112645406	</t>
  </si>
  <si>
    <t>107112645406</t>
  </si>
  <si>
    <t xml:space="preserve">107112652329	</t>
  </si>
  <si>
    <t>107112652329</t>
  </si>
  <si>
    <t xml:space="preserve">107112652640	</t>
  </si>
  <si>
    <t>107112652640</t>
  </si>
  <si>
    <t xml:space="preserve">107112653144	</t>
  </si>
  <si>
    <t>107112653144</t>
  </si>
  <si>
    <t xml:space="preserve">107112653316	</t>
  </si>
  <si>
    <t>107112653316</t>
  </si>
  <si>
    <t xml:space="preserve">107112654601	</t>
  </si>
  <si>
    <t>107112654601</t>
  </si>
  <si>
    <t xml:space="preserve">107112656077	</t>
  </si>
  <si>
    <t>107112656077</t>
  </si>
  <si>
    <t xml:space="preserve">107112657404	</t>
  </si>
  <si>
    <t>107112657404</t>
  </si>
  <si>
    <t xml:space="preserve">107112660445	</t>
  </si>
  <si>
    <t>107112660445</t>
  </si>
  <si>
    <t xml:space="preserve">107112660962	</t>
  </si>
  <si>
    <t>107112660962</t>
  </si>
  <si>
    <t xml:space="preserve">107112663876	</t>
  </si>
  <si>
    <t>107112663876</t>
  </si>
  <si>
    <t xml:space="preserve">107112664181	</t>
  </si>
  <si>
    <t>107112664181</t>
  </si>
  <si>
    <t xml:space="preserve">107112664269	</t>
  </si>
  <si>
    <t>107112664269</t>
  </si>
  <si>
    <t xml:space="preserve">107112670693	</t>
  </si>
  <si>
    <t>107112670693</t>
  </si>
  <si>
    <t xml:space="preserve">107112672786	</t>
  </si>
  <si>
    <t>107112672786</t>
  </si>
  <si>
    <t xml:space="preserve">107112675513	</t>
  </si>
  <si>
    <t>107112675513</t>
  </si>
  <si>
    <t xml:space="preserve">107112677870	</t>
  </si>
  <si>
    <t>107112677870</t>
  </si>
  <si>
    <t xml:space="preserve">107112679830	</t>
  </si>
  <si>
    <t>107112679830</t>
  </si>
  <si>
    <t xml:space="preserve">107112682577	</t>
  </si>
  <si>
    <t>107112682577</t>
  </si>
  <si>
    <t xml:space="preserve">107112697786	</t>
  </si>
  <si>
    <t>107112697786</t>
  </si>
  <si>
    <t xml:space="preserve">107112699615	</t>
  </si>
  <si>
    <t>107112699615</t>
  </si>
  <si>
    <t xml:space="preserve">107112700446	</t>
  </si>
  <si>
    <t>107112700446</t>
  </si>
  <si>
    <t xml:space="preserve">107112700798	</t>
  </si>
  <si>
    <t>107112700798</t>
  </si>
  <si>
    <t xml:space="preserve">107112701286	</t>
  </si>
  <si>
    <t>107112701286</t>
  </si>
  <si>
    <t xml:space="preserve">107112702614	</t>
  </si>
  <si>
    <t>107112702614</t>
  </si>
  <si>
    <t xml:space="preserve">107112705537	</t>
  </si>
  <si>
    <t>107112705537</t>
  </si>
  <si>
    <t xml:space="preserve">107112707011	</t>
  </si>
  <si>
    <t>107112707011</t>
  </si>
  <si>
    <t xml:space="preserve">107112708646	</t>
  </si>
  <si>
    <t>107112708646</t>
  </si>
  <si>
    <t xml:space="preserve">107112717053	</t>
  </si>
  <si>
    <t>107112717053</t>
  </si>
  <si>
    <t xml:space="preserve">107112718957	</t>
  </si>
  <si>
    <t>107112718957</t>
  </si>
  <si>
    <t xml:space="preserve">107112719541	</t>
  </si>
  <si>
    <t>107112719541</t>
  </si>
  <si>
    <t xml:space="preserve">107112720146	</t>
  </si>
  <si>
    <t>107112720146</t>
  </si>
  <si>
    <t xml:space="preserve">107112728300	</t>
  </si>
  <si>
    <t>107112728300</t>
  </si>
  <si>
    <t xml:space="preserve">107112740368	</t>
  </si>
  <si>
    <t>107112740368</t>
  </si>
  <si>
    <t xml:space="preserve">107112745462	</t>
  </si>
  <si>
    <t>107112745462</t>
  </si>
  <si>
    <t xml:space="preserve">107112750116	</t>
  </si>
  <si>
    <t>107112750116</t>
  </si>
  <si>
    <t xml:space="preserve">107112752241	</t>
  </si>
  <si>
    <t>107112752241</t>
  </si>
  <si>
    <t xml:space="preserve">107112757529	</t>
  </si>
  <si>
    <t>107112757529</t>
  </si>
  <si>
    <t xml:space="preserve">107112762784	</t>
  </si>
  <si>
    <t>107112762784</t>
  </si>
  <si>
    <t xml:space="preserve">107112765285	</t>
  </si>
  <si>
    <t>107112765285</t>
  </si>
  <si>
    <t xml:space="preserve">107112765383	</t>
  </si>
  <si>
    <t>107112765383</t>
  </si>
  <si>
    <t xml:space="preserve">107112775650	</t>
  </si>
  <si>
    <t>107112775650</t>
  </si>
  <si>
    <t xml:space="preserve">107112777756	</t>
  </si>
  <si>
    <t>107112777756</t>
  </si>
  <si>
    <t xml:space="preserve">107112779353	</t>
  </si>
  <si>
    <t>107112779353</t>
  </si>
  <si>
    <t xml:space="preserve">107112782472	</t>
  </si>
  <si>
    <t>107112782472</t>
  </si>
  <si>
    <t xml:space="preserve">107112784036	</t>
  </si>
  <si>
    <t>107112784036</t>
  </si>
  <si>
    <t xml:space="preserve">107112784537	</t>
  </si>
  <si>
    <t>107112784537</t>
  </si>
  <si>
    <t xml:space="preserve">107112791347	</t>
  </si>
  <si>
    <t>107112791347</t>
  </si>
  <si>
    <t xml:space="preserve">107112792457	</t>
  </si>
  <si>
    <t>107112792457</t>
  </si>
  <si>
    <t xml:space="preserve">107112798785	</t>
  </si>
  <si>
    <t>107112798785</t>
  </si>
  <si>
    <t xml:space="preserve">107112803295	</t>
  </si>
  <si>
    <t>107112803295</t>
  </si>
  <si>
    <t xml:space="preserve">107112803579	</t>
  </si>
  <si>
    <t>107112803579</t>
  </si>
  <si>
    <t xml:space="preserve">107112806153	</t>
  </si>
  <si>
    <t>107112806153</t>
  </si>
  <si>
    <t xml:space="preserve">107112807713	</t>
  </si>
  <si>
    <t>107112807713</t>
  </si>
  <si>
    <t xml:space="preserve">107112808068	</t>
  </si>
  <si>
    <t>107112808068</t>
  </si>
  <si>
    <t xml:space="preserve">107112813849	</t>
  </si>
  <si>
    <t>107112813849</t>
  </si>
  <si>
    <t xml:space="preserve">107112817606	</t>
  </si>
  <si>
    <t>107112817606</t>
  </si>
  <si>
    <t xml:space="preserve">107112824234	</t>
  </si>
  <si>
    <t>107112824234</t>
  </si>
  <si>
    <t xml:space="preserve">107112827297	</t>
  </si>
  <si>
    <t>107112827297</t>
  </si>
  <si>
    <t xml:space="preserve">107112828521	</t>
  </si>
  <si>
    <t>107112828521</t>
  </si>
  <si>
    <t xml:space="preserve">107112841182	</t>
  </si>
  <si>
    <t>107112841182</t>
  </si>
  <si>
    <t xml:space="preserve">107112843925	</t>
  </si>
  <si>
    <t>107112843925</t>
  </si>
  <si>
    <t xml:space="preserve">107112845576	</t>
  </si>
  <si>
    <t>107112845576</t>
  </si>
  <si>
    <t xml:space="preserve">107112845911	</t>
  </si>
  <si>
    <t>107112845911</t>
  </si>
  <si>
    <t xml:space="preserve">107112858272	</t>
  </si>
  <si>
    <t>107112858272</t>
  </si>
  <si>
    <t xml:space="preserve">107112860399	</t>
  </si>
  <si>
    <t>107112860399</t>
  </si>
  <si>
    <t xml:space="preserve">107112863914	</t>
  </si>
  <si>
    <t>107112863914</t>
  </si>
  <si>
    <t xml:space="preserve">107112869884	</t>
  </si>
  <si>
    <t>107112869884</t>
  </si>
  <si>
    <t xml:space="preserve">107112873012	</t>
  </si>
  <si>
    <t>107112873012</t>
  </si>
  <si>
    <t xml:space="preserve">107112880391	</t>
  </si>
  <si>
    <t>107112880391</t>
  </si>
  <si>
    <t xml:space="preserve">107112884565	</t>
  </si>
  <si>
    <t>107112884565</t>
  </si>
  <si>
    <t xml:space="preserve">107112885798	</t>
  </si>
  <si>
    <t>107112885798</t>
  </si>
  <si>
    <t xml:space="preserve">107112885802	</t>
  </si>
  <si>
    <t>107112885802</t>
  </si>
  <si>
    <t xml:space="preserve">107112887212	</t>
  </si>
  <si>
    <t>107112887212</t>
  </si>
  <si>
    <t xml:space="preserve">107112891513	</t>
  </si>
  <si>
    <t>107112891513</t>
  </si>
  <si>
    <t xml:space="preserve">107112892665	</t>
  </si>
  <si>
    <t>107112892665</t>
  </si>
  <si>
    <t xml:space="preserve">107112893589	</t>
  </si>
  <si>
    <t>107112893589</t>
  </si>
  <si>
    <t xml:space="preserve">107112893630	</t>
  </si>
  <si>
    <t>107112893630</t>
  </si>
  <si>
    <t xml:space="preserve">107112897565	</t>
  </si>
  <si>
    <t>107112897565</t>
  </si>
  <si>
    <t xml:space="preserve">107112901979	</t>
  </si>
  <si>
    <t>107112901979</t>
  </si>
  <si>
    <t xml:space="preserve">107112908287	</t>
  </si>
  <si>
    <t>107112908287</t>
  </si>
  <si>
    <t xml:space="preserve">107112913803	</t>
  </si>
  <si>
    <t>107112913803</t>
  </si>
  <si>
    <t xml:space="preserve">107112914579	</t>
  </si>
  <si>
    <t>107112914579</t>
  </si>
  <si>
    <t xml:space="preserve">107112917464	</t>
  </si>
  <si>
    <t>107112917464</t>
  </si>
  <si>
    <t xml:space="preserve">107112925365	</t>
  </si>
  <si>
    <t>107112925365</t>
  </si>
  <si>
    <t xml:space="preserve">107112926715	</t>
  </si>
  <si>
    <t>107112926715</t>
  </si>
  <si>
    <t xml:space="preserve">107112929079	</t>
  </si>
  <si>
    <t>107112929079</t>
  </si>
  <si>
    <t xml:space="preserve">107112934799	</t>
  </si>
  <si>
    <t>107112934799</t>
  </si>
  <si>
    <t>美好生活1号-还款明细披露信息_20260529_已更新0601_1.xlsx</t>
  </si>
  <si>
    <t>信托还款明细--0929已还款</t>
  </si>
  <si>
    <t>001</t>
  </si>
  <si>
    <t xml:space="preserve">107112950619	</t>
  </si>
  <si>
    <t>107112950619</t>
  </si>
  <si>
    <t xml:space="preserve">107112951037	</t>
  </si>
  <si>
    <t>107112951037</t>
  </si>
  <si>
    <t xml:space="preserve">107112954373	</t>
  </si>
  <si>
    <t>107112954373</t>
  </si>
  <si>
    <t xml:space="preserve">107112967766	</t>
  </si>
  <si>
    <t>107112967766</t>
  </si>
  <si>
    <t xml:space="preserve">107112973302	</t>
  </si>
  <si>
    <t>107112973302</t>
  </si>
  <si>
    <t xml:space="preserve">107112974183	</t>
  </si>
  <si>
    <t>107112974183</t>
  </si>
  <si>
    <t xml:space="preserve">107112983263	</t>
  </si>
  <si>
    <t>107112983263</t>
  </si>
  <si>
    <t xml:space="preserve">107112988971	</t>
  </si>
  <si>
    <t>107112988971</t>
  </si>
  <si>
    <t xml:space="preserve">107112989677	</t>
  </si>
  <si>
    <t>107112989677</t>
  </si>
  <si>
    <t xml:space="preserve">107112989755	</t>
  </si>
  <si>
    <t>107112989755</t>
  </si>
  <si>
    <t xml:space="preserve">107112992648	</t>
  </si>
  <si>
    <t>107112992648</t>
  </si>
  <si>
    <t xml:space="preserve">107113002705	</t>
  </si>
  <si>
    <t>107113002705</t>
  </si>
  <si>
    <t xml:space="preserve">107113004258	</t>
  </si>
  <si>
    <t>107113004258</t>
  </si>
  <si>
    <t xml:space="preserve">107113006545	</t>
  </si>
  <si>
    <t>107113006545</t>
  </si>
  <si>
    <t xml:space="preserve">107113008480	</t>
  </si>
  <si>
    <t>107113008480</t>
  </si>
  <si>
    <t xml:space="preserve">107113013330	</t>
  </si>
  <si>
    <t>107113013330</t>
  </si>
  <si>
    <t xml:space="preserve">107113013923	</t>
  </si>
  <si>
    <t>107113013923</t>
  </si>
  <si>
    <t xml:space="preserve">107113015577	</t>
  </si>
  <si>
    <t>107113015577</t>
  </si>
  <si>
    <t xml:space="preserve">107113022670	</t>
  </si>
  <si>
    <t>107113022670</t>
  </si>
  <si>
    <t xml:space="preserve">107113026035	</t>
  </si>
  <si>
    <t>107113026035</t>
  </si>
  <si>
    <t xml:space="preserve">107113030753	</t>
  </si>
  <si>
    <t>107113030753</t>
  </si>
  <si>
    <t xml:space="preserve">107113036643	</t>
  </si>
  <si>
    <t>107113036643</t>
  </si>
  <si>
    <t xml:space="preserve">107113048741	</t>
  </si>
  <si>
    <t>107113048741</t>
  </si>
  <si>
    <t xml:space="preserve">107113051629	</t>
  </si>
  <si>
    <t>107113051629</t>
  </si>
  <si>
    <t xml:space="preserve">107113054965	</t>
  </si>
  <si>
    <t>107113054965</t>
  </si>
  <si>
    <t xml:space="preserve">107113057210	</t>
  </si>
  <si>
    <t>107113057210</t>
  </si>
  <si>
    <t xml:space="preserve">107113068233	</t>
  </si>
  <si>
    <t>107113068233</t>
  </si>
  <si>
    <t xml:space="preserve">107113072594	</t>
  </si>
  <si>
    <t>107113072594</t>
  </si>
  <si>
    <t xml:space="preserve">107113105964	</t>
  </si>
  <si>
    <t>107113105964</t>
  </si>
  <si>
    <t xml:space="preserve">107113106536	</t>
  </si>
  <si>
    <t>107113106536</t>
  </si>
  <si>
    <t xml:space="preserve">107113116925	</t>
  </si>
  <si>
    <t>107113116925</t>
  </si>
  <si>
    <t xml:space="preserve">107113139038	</t>
  </si>
  <si>
    <t>107113139038</t>
  </si>
  <si>
    <t xml:space="preserve">107113147060	</t>
  </si>
  <si>
    <t>107113147060</t>
  </si>
  <si>
    <t xml:space="preserve">107113171713	</t>
  </si>
  <si>
    <t>107113171713</t>
  </si>
  <si>
    <t xml:space="preserve">107113387330	</t>
  </si>
  <si>
    <t>107113387330</t>
  </si>
  <si>
    <t xml:space="preserve">101127075900	</t>
  </si>
  <si>
    <t>101127075900</t>
  </si>
  <si>
    <t xml:space="preserve">101127311840	</t>
  </si>
  <si>
    <t>101127311840</t>
  </si>
  <si>
    <t xml:space="preserve">101127339909	</t>
  </si>
  <si>
    <t>101127339909</t>
  </si>
  <si>
    <t xml:space="preserve">101127524235	</t>
  </si>
  <si>
    <t>101127524235</t>
  </si>
  <si>
    <t xml:space="preserve">101127626459	</t>
  </si>
  <si>
    <t>101127626459</t>
  </si>
  <si>
    <t xml:space="preserve">101127687701	</t>
  </si>
  <si>
    <t>101127687701</t>
  </si>
  <si>
    <t xml:space="preserve">101127962550	</t>
  </si>
  <si>
    <t>101127962550</t>
  </si>
  <si>
    <t xml:space="preserve">101128199395	</t>
  </si>
  <si>
    <t>101128199395</t>
  </si>
  <si>
    <t xml:space="preserve">101128209031	</t>
  </si>
  <si>
    <t>101128209031</t>
  </si>
  <si>
    <t xml:space="preserve">101128209033	</t>
  </si>
  <si>
    <t>101128209033</t>
  </si>
  <si>
    <t xml:space="preserve">101128209038	</t>
  </si>
  <si>
    <t>101128209038</t>
  </si>
  <si>
    <t xml:space="preserve">101128209044	</t>
  </si>
  <si>
    <t>101128209044</t>
  </si>
  <si>
    <t xml:space="preserve">101128228767	</t>
  </si>
  <si>
    <t>101128228767</t>
  </si>
  <si>
    <t xml:space="preserve">101128409796	</t>
  </si>
  <si>
    <t>101128409796</t>
  </si>
  <si>
    <t xml:space="preserve">101128601341	</t>
  </si>
  <si>
    <t>101128601341</t>
  </si>
  <si>
    <t xml:space="preserve">101128682630	</t>
  </si>
  <si>
    <t>101128682630</t>
  </si>
  <si>
    <t xml:space="preserve">101128689163	</t>
  </si>
  <si>
    <t>101128689163</t>
  </si>
  <si>
    <t xml:space="preserve">101128692234	</t>
  </si>
  <si>
    <t>101128692234</t>
  </si>
  <si>
    <t xml:space="preserve">101129075952	</t>
  </si>
  <si>
    <t>101129075952</t>
  </si>
  <si>
    <t xml:space="preserve">101129088736	</t>
  </si>
  <si>
    <t>101129088736</t>
  </si>
  <si>
    <t xml:space="preserve">101129113001	</t>
  </si>
  <si>
    <t>101129113001</t>
  </si>
  <si>
    <t xml:space="preserve">101129170432	</t>
  </si>
  <si>
    <t>101129170432</t>
  </si>
  <si>
    <t xml:space="preserve">101129185442	</t>
  </si>
  <si>
    <t>101129185442</t>
  </si>
  <si>
    <t xml:space="preserve">101129228935	</t>
  </si>
  <si>
    <t>101129228935</t>
  </si>
  <si>
    <t xml:space="preserve">101129256334	</t>
  </si>
  <si>
    <t>101129256334</t>
  </si>
  <si>
    <t xml:space="preserve">101129266919	</t>
  </si>
  <si>
    <t>101129266919</t>
  </si>
  <si>
    <t xml:space="preserve">101129291267	</t>
  </si>
  <si>
    <t>101129291267</t>
  </si>
  <si>
    <t xml:space="preserve">101129311618	</t>
  </si>
  <si>
    <t>101129311618</t>
  </si>
  <si>
    <t xml:space="preserve">101129313456	</t>
  </si>
  <si>
    <t>101129313456</t>
  </si>
  <si>
    <t xml:space="preserve">101129319780	</t>
  </si>
  <si>
    <t>101129319780</t>
  </si>
  <si>
    <t xml:space="preserve">101129320554	</t>
  </si>
  <si>
    <t>101129320554</t>
  </si>
  <si>
    <t xml:space="preserve">101129327544	</t>
  </si>
  <si>
    <t>101129327544</t>
  </si>
  <si>
    <t xml:space="preserve">101129329748	</t>
  </si>
  <si>
    <t>101129329748</t>
  </si>
  <si>
    <t xml:space="preserve">101129348286	</t>
  </si>
  <si>
    <t>101129348286</t>
  </si>
  <si>
    <t xml:space="preserve">101129349328	</t>
  </si>
  <si>
    <t>101129349328</t>
  </si>
  <si>
    <t xml:space="preserve">101129349340	</t>
  </si>
  <si>
    <t>101129349340</t>
  </si>
  <si>
    <t xml:space="preserve">101129354717	</t>
  </si>
  <si>
    <t>101129354717</t>
  </si>
  <si>
    <t xml:space="preserve">101129380243	</t>
  </si>
  <si>
    <t>101129380243</t>
  </si>
  <si>
    <t xml:space="preserve">101129399496	</t>
  </si>
  <si>
    <t>101129399496</t>
  </si>
  <si>
    <t xml:space="preserve">101129405710	</t>
  </si>
  <si>
    <t>101129405710</t>
  </si>
  <si>
    <t xml:space="preserve">101129422479	</t>
  </si>
  <si>
    <t>101129422479</t>
  </si>
  <si>
    <t xml:space="preserve">101129442765	</t>
  </si>
  <si>
    <t>101129442765</t>
  </si>
  <si>
    <t xml:space="preserve">101129452604	</t>
  </si>
  <si>
    <t>101129452604</t>
  </si>
  <si>
    <t xml:space="preserve">101129460405	</t>
  </si>
  <si>
    <t>101129460405</t>
  </si>
  <si>
    <t xml:space="preserve">101129472286	</t>
  </si>
  <si>
    <t>101129472286</t>
  </si>
  <si>
    <t xml:space="preserve">101129491687	</t>
  </si>
  <si>
    <t>101129491687</t>
  </si>
  <si>
    <t xml:space="preserve">101129492083	</t>
  </si>
  <si>
    <t>101129492083</t>
  </si>
  <si>
    <t xml:space="preserve">101129508743	</t>
  </si>
  <si>
    <t>101129508743</t>
  </si>
  <si>
    <t xml:space="preserve">101129527798	</t>
  </si>
  <si>
    <t>101129527798</t>
  </si>
  <si>
    <t xml:space="preserve">101129543144	</t>
  </si>
  <si>
    <t>101129543144</t>
  </si>
  <si>
    <t xml:space="preserve">101129550929	</t>
  </si>
  <si>
    <t>101129550929</t>
  </si>
  <si>
    <t xml:space="preserve">101129554327	</t>
  </si>
  <si>
    <t>101129554327</t>
  </si>
  <si>
    <t xml:space="preserve">101129560839	</t>
  </si>
  <si>
    <t>101129560839</t>
  </si>
  <si>
    <t xml:space="preserve">101129590806	</t>
  </si>
  <si>
    <t>101129590806</t>
  </si>
  <si>
    <t xml:space="preserve">101129616917	</t>
  </si>
  <si>
    <t>101129616917</t>
  </si>
  <si>
    <t xml:space="preserve">101129626038	</t>
  </si>
  <si>
    <t>101129626038</t>
  </si>
  <si>
    <t xml:space="preserve">101129629405	</t>
  </si>
  <si>
    <t>101129629405</t>
  </si>
  <si>
    <t xml:space="preserve">101129645009	</t>
  </si>
  <si>
    <t>101129645009</t>
  </si>
  <si>
    <t xml:space="preserve">101129684632	</t>
  </si>
  <si>
    <t>101129684632</t>
  </si>
  <si>
    <t xml:space="preserve">101129685066	</t>
  </si>
  <si>
    <t>101129685066</t>
  </si>
  <si>
    <t xml:space="preserve">101129689132	</t>
  </si>
  <si>
    <t>101129689132</t>
  </si>
  <si>
    <t xml:space="preserve">101129692832	</t>
  </si>
  <si>
    <t>101129692832</t>
  </si>
  <si>
    <t xml:space="preserve">101129694480	</t>
  </si>
  <si>
    <t>101129694480</t>
  </si>
  <si>
    <t xml:space="preserve">101129727695	</t>
  </si>
  <si>
    <t>101129727695</t>
  </si>
  <si>
    <t xml:space="preserve">101129734313	</t>
  </si>
  <si>
    <t>101129734313</t>
  </si>
  <si>
    <t xml:space="preserve">101129828082	</t>
  </si>
  <si>
    <t>101129828082</t>
  </si>
  <si>
    <t xml:space="preserve">101129869242	</t>
  </si>
  <si>
    <t>101129869242</t>
  </si>
  <si>
    <t xml:space="preserve">101129877070	</t>
  </si>
  <si>
    <t>101129877070</t>
  </si>
  <si>
    <t xml:space="preserve">101129877193	</t>
  </si>
  <si>
    <t>101129877193</t>
  </si>
  <si>
    <t xml:space="preserve">101129894230	</t>
  </si>
  <si>
    <t>101129894230</t>
  </si>
  <si>
    <t xml:space="preserve">101129909458	</t>
  </si>
  <si>
    <t>101129909458</t>
  </si>
  <si>
    <t xml:space="preserve">101129910830	</t>
  </si>
  <si>
    <t>101129910830</t>
  </si>
  <si>
    <t xml:space="preserve">101129927216	</t>
  </si>
  <si>
    <t>101129927216</t>
  </si>
  <si>
    <t xml:space="preserve">101129954626	</t>
  </si>
  <si>
    <t>101129954626</t>
  </si>
  <si>
    <t xml:space="preserve">101129963777	</t>
  </si>
  <si>
    <t>101129963777</t>
  </si>
  <si>
    <t xml:space="preserve">101129973517	</t>
  </si>
  <si>
    <t>101129973517</t>
  </si>
  <si>
    <t xml:space="preserve">101129984034	</t>
  </si>
  <si>
    <t>101129984034</t>
  </si>
  <si>
    <t xml:space="preserve">101129984712	</t>
  </si>
  <si>
    <t>101129984712</t>
  </si>
  <si>
    <t xml:space="preserve">101129999271	</t>
  </si>
  <si>
    <t>101129999271</t>
  </si>
  <si>
    <t xml:space="preserve">101130017111	</t>
  </si>
  <si>
    <t>101130017111</t>
  </si>
  <si>
    <t xml:space="preserve">101130021966	</t>
  </si>
  <si>
    <t>101130021966</t>
  </si>
  <si>
    <t xml:space="preserve">101130063714	</t>
  </si>
  <si>
    <t>101130063714</t>
  </si>
  <si>
    <t xml:space="preserve">101130065851	</t>
  </si>
  <si>
    <t>101130065851</t>
  </si>
  <si>
    <t xml:space="preserve">101130093956	</t>
  </si>
  <si>
    <t>101130093956</t>
  </si>
  <si>
    <t xml:space="preserve">101130107192	</t>
  </si>
  <si>
    <t>101130107192</t>
  </si>
  <si>
    <t xml:space="preserve">101130115346	</t>
  </si>
  <si>
    <t>101130115346</t>
  </si>
  <si>
    <t xml:space="preserve">101130125068	</t>
  </si>
  <si>
    <t>101130125068</t>
  </si>
  <si>
    <t xml:space="preserve">101130133766	</t>
  </si>
  <si>
    <t>101130133766</t>
  </si>
  <si>
    <t xml:space="preserve">101130133837	</t>
  </si>
  <si>
    <t>101130133837</t>
  </si>
  <si>
    <t xml:space="preserve">101130183387	</t>
  </si>
  <si>
    <t>101130183387</t>
  </si>
  <si>
    <t xml:space="preserve">101130185627	</t>
  </si>
  <si>
    <t>101130185627</t>
  </si>
  <si>
    <t xml:space="preserve">101130189018	</t>
  </si>
  <si>
    <t>101130189018</t>
  </si>
  <si>
    <t xml:space="preserve">101130192067	</t>
  </si>
  <si>
    <t>101130192067</t>
  </si>
  <si>
    <t xml:space="preserve">101130204849	</t>
  </si>
  <si>
    <t>101130204849</t>
  </si>
  <si>
    <t xml:space="preserve">101130206941	</t>
  </si>
  <si>
    <t>101130206941</t>
  </si>
  <si>
    <t xml:space="preserve">101130213157	</t>
  </si>
  <si>
    <t>101130213157</t>
  </si>
  <si>
    <t xml:space="preserve">101130216363	</t>
  </si>
  <si>
    <t>101130216363</t>
  </si>
  <si>
    <t xml:space="preserve">101130228216	</t>
  </si>
  <si>
    <t>101130228216</t>
  </si>
  <si>
    <t xml:space="preserve">101130314638	</t>
  </si>
  <si>
    <t>101130314638</t>
  </si>
  <si>
    <t xml:space="preserve">101130331302	</t>
  </si>
  <si>
    <t>101130331302</t>
  </si>
  <si>
    <t xml:space="preserve">101130375783	</t>
  </si>
  <si>
    <t>101130375783</t>
  </si>
  <si>
    <t xml:space="preserve">101130380821	</t>
  </si>
  <si>
    <t>101130380821</t>
  </si>
  <si>
    <t xml:space="preserve">101130387057	</t>
  </si>
  <si>
    <t>101130387057</t>
  </si>
  <si>
    <t xml:space="preserve">101130388201	</t>
  </si>
  <si>
    <t>101130388201</t>
  </si>
  <si>
    <t xml:space="preserve">101130394701	</t>
  </si>
  <si>
    <t>101130394701</t>
  </si>
  <si>
    <t xml:space="preserve">101130428817	</t>
  </si>
  <si>
    <t>101130428817</t>
  </si>
  <si>
    <t xml:space="preserve">101130434119	</t>
  </si>
  <si>
    <t>101130434119</t>
  </si>
  <si>
    <t xml:space="preserve">101130447153	</t>
  </si>
  <si>
    <t>101130447153</t>
  </si>
  <si>
    <t xml:space="preserve">101130468708	</t>
  </si>
  <si>
    <t>101130468708</t>
  </si>
  <si>
    <t xml:space="preserve">101130479024	</t>
  </si>
  <si>
    <t>101130479024</t>
  </si>
  <si>
    <t xml:space="preserve">101130519941	</t>
  </si>
  <si>
    <t>101130519941</t>
  </si>
  <si>
    <t xml:space="preserve">101130525509	</t>
  </si>
  <si>
    <t>101130525509</t>
  </si>
  <si>
    <t xml:space="preserve">101130532169	</t>
  </si>
  <si>
    <t>101130532169</t>
  </si>
  <si>
    <t xml:space="preserve">101130590769	</t>
  </si>
  <si>
    <t>101130590769</t>
  </si>
  <si>
    <t xml:space="preserve">101130607995	</t>
  </si>
  <si>
    <t>101130607995</t>
  </si>
  <si>
    <t xml:space="preserve">101130614595	</t>
  </si>
  <si>
    <t>101130614595</t>
  </si>
  <si>
    <t xml:space="preserve">101130620233	</t>
  </si>
  <si>
    <t>101130620233</t>
  </si>
  <si>
    <t xml:space="preserve">101130634868	</t>
  </si>
  <si>
    <t>101130634868</t>
  </si>
  <si>
    <t xml:space="preserve">101130673207	</t>
  </si>
  <si>
    <t>101130673207</t>
  </si>
  <si>
    <t xml:space="preserve">101130708066	</t>
  </si>
  <si>
    <t>101130708066</t>
  </si>
  <si>
    <t xml:space="preserve">101130717373	</t>
  </si>
  <si>
    <t>101130717373</t>
  </si>
  <si>
    <t xml:space="preserve">101130763989	</t>
  </si>
  <si>
    <t>101130763989</t>
  </si>
  <si>
    <t xml:space="preserve">101130774312	</t>
  </si>
  <si>
    <t>101130774312</t>
  </si>
  <si>
    <t xml:space="preserve">101130786900	</t>
  </si>
  <si>
    <t>101130786900</t>
  </si>
  <si>
    <t xml:space="preserve">101130796627	</t>
  </si>
  <si>
    <t>101130796627</t>
  </si>
  <si>
    <t xml:space="preserve">101130834372	</t>
  </si>
  <si>
    <t>101130834372</t>
  </si>
  <si>
    <t xml:space="preserve">101130853603	</t>
  </si>
  <si>
    <t>101130853603</t>
  </si>
  <si>
    <t xml:space="preserve">101130876309	</t>
  </si>
  <si>
    <t>101130876309</t>
  </si>
  <si>
    <t xml:space="preserve">101130877911	</t>
  </si>
  <si>
    <t>101130877911</t>
  </si>
  <si>
    <t xml:space="preserve">101130890220	</t>
  </si>
  <si>
    <t>101130890220</t>
  </si>
  <si>
    <t xml:space="preserve">101130908844	</t>
  </si>
  <si>
    <t>101130908844</t>
  </si>
  <si>
    <t xml:space="preserve">101130944629	</t>
  </si>
  <si>
    <t>101130944629</t>
  </si>
  <si>
    <t xml:space="preserve">101130950078	</t>
  </si>
  <si>
    <t>101130950078</t>
  </si>
  <si>
    <t xml:space="preserve">101130951610	</t>
  </si>
  <si>
    <t>101130951610</t>
  </si>
  <si>
    <t xml:space="preserve">101130959533	</t>
  </si>
  <si>
    <t>101130959533</t>
  </si>
  <si>
    <t xml:space="preserve">101131013018	</t>
  </si>
  <si>
    <t>101131013018</t>
  </si>
  <si>
    <t xml:space="preserve">101131064033	</t>
  </si>
  <si>
    <t>101131064033</t>
  </si>
  <si>
    <t xml:space="preserve">101131094358	</t>
  </si>
  <si>
    <t>101131094358</t>
  </si>
  <si>
    <t xml:space="preserve">101131160445	</t>
  </si>
  <si>
    <t>101131160445</t>
  </si>
  <si>
    <t xml:space="preserve">101131216709	</t>
  </si>
  <si>
    <t>101131216709</t>
  </si>
  <si>
    <t xml:space="preserve">101131458617	</t>
  </si>
  <si>
    <t>101131458617</t>
  </si>
  <si>
    <t xml:space="preserve">101131634595	</t>
  </si>
  <si>
    <t>101131634595</t>
  </si>
  <si>
    <t xml:space="preserve">107106308722	</t>
  </si>
  <si>
    <t>107106308722</t>
  </si>
  <si>
    <t xml:space="preserve">107106888322	</t>
  </si>
  <si>
    <t>107106888322</t>
  </si>
  <si>
    <t xml:space="preserve">107111390157	</t>
  </si>
  <si>
    <t>107111390157</t>
  </si>
  <si>
    <t xml:space="preserve">107111475675	</t>
  </si>
  <si>
    <t>107111475675</t>
  </si>
  <si>
    <t xml:space="preserve">107111539618	</t>
  </si>
  <si>
    <t>107111539618</t>
  </si>
  <si>
    <t xml:space="preserve">107111707839	</t>
  </si>
  <si>
    <t>107111707839</t>
  </si>
  <si>
    <t xml:space="preserve">107111727169	</t>
  </si>
  <si>
    <t>107111727169</t>
  </si>
  <si>
    <t xml:space="preserve">107111763962	</t>
  </si>
  <si>
    <t>107111763962</t>
  </si>
  <si>
    <t xml:space="preserve">107111811184	</t>
  </si>
  <si>
    <t>107111811184</t>
  </si>
  <si>
    <t xml:space="preserve">107111820785	</t>
  </si>
  <si>
    <t>107111820785</t>
  </si>
  <si>
    <t xml:space="preserve">107111929603	</t>
  </si>
  <si>
    <t>107111929603</t>
  </si>
  <si>
    <t xml:space="preserve">107111936214	</t>
  </si>
  <si>
    <t>107111936214</t>
  </si>
  <si>
    <t xml:space="preserve">107111940009	</t>
  </si>
  <si>
    <t>107111940009</t>
  </si>
  <si>
    <t xml:space="preserve">107111983093	</t>
  </si>
  <si>
    <t>107111983093</t>
  </si>
  <si>
    <t xml:space="preserve">107111984820	</t>
  </si>
  <si>
    <t>107111984820</t>
  </si>
  <si>
    <t xml:space="preserve">107111993609	</t>
  </si>
  <si>
    <t>107111993609</t>
  </si>
  <si>
    <t xml:space="preserve">107112028534	</t>
  </si>
  <si>
    <t>107112028534</t>
  </si>
  <si>
    <t xml:space="preserve">107112069545	</t>
  </si>
  <si>
    <t>107112069545</t>
  </si>
  <si>
    <t xml:space="preserve">107112077174	</t>
  </si>
  <si>
    <t>107112077174</t>
  </si>
  <si>
    <t xml:space="preserve">107112083148	</t>
  </si>
  <si>
    <t>107112083148</t>
  </si>
  <si>
    <t xml:space="preserve">107112083163	</t>
  </si>
  <si>
    <t>107112083163</t>
  </si>
  <si>
    <t xml:space="preserve">107112083173	</t>
  </si>
  <si>
    <t>107112083173</t>
  </si>
  <si>
    <t xml:space="preserve">107112102202	</t>
  </si>
  <si>
    <t>107112102202</t>
  </si>
  <si>
    <t xml:space="preserve">107112103736	</t>
  </si>
  <si>
    <t>107112103736</t>
  </si>
  <si>
    <t xml:space="preserve">107112136965	</t>
  </si>
  <si>
    <t>107112136965</t>
  </si>
  <si>
    <t xml:space="preserve">107112154444	</t>
  </si>
  <si>
    <t>107112154444</t>
  </si>
  <si>
    <t xml:space="preserve">107112166522	</t>
  </si>
  <si>
    <t>107112166522</t>
  </si>
  <si>
    <t xml:space="preserve">107112171168	</t>
  </si>
  <si>
    <t>107112171168</t>
  </si>
  <si>
    <t xml:space="preserve">107112191225	</t>
  </si>
  <si>
    <t>107112191225</t>
  </si>
  <si>
    <t xml:space="preserve">107112197894	</t>
  </si>
  <si>
    <t>107112197894</t>
  </si>
  <si>
    <t xml:space="preserve">107112197937	</t>
  </si>
  <si>
    <t>107112197937</t>
  </si>
  <si>
    <t xml:space="preserve">107112198165	</t>
  </si>
  <si>
    <t>107112198165</t>
  </si>
  <si>
    <t xml:space="preserve">107112205936	</t>
  </si>
  <si>
    <t>107112205936</t>
  </si>
  <si>
    <t xml:space="preserve">107112209353	</t>
  </si>
  <si>
    <t>107112209353</t>
  </si>
  <si>
    <t xml:space="preserve">107112209965	</t>
  </si>
  <si>
    <t>107112209965</t>
  </si>
  <si>
    <t xml:space="preserve">107112217965	</t>
  </si>
  <si>
    <t>107112217965</t>
  </si>
  <si>
    <t xml:space="preserve">107112233335	</t>
  </si>
  <si>
    <t>107112233335</t>
  </si>
  <si>
    <t xml:space="preserve">107112235776	</t>
  </si>
  <si>
    <t>107112235776</t>
  </si>
  <si>
    <t xml:space="preserve">107112242539	</t>
  </si>
  <si>
    <t>107112242539</t>
  </si>
  <si>
    <t xml:space="preserve">107112246859	</t>
  </si>
  <si>
    <t>107112246859</t>
  </si>
  <si>
    <t xml:space="preserve">107112250944	</t>
  </si>
  <si>
    <t>107112250944</t>
  </si>
  <si>
    <t xml:space="preserve">107112261154	</t>
  </si>
  <si>
    <t>107112261154</t>
  </si>
  <si>
    <t xml:space="preserve">107112269067	</t>
  </si>
  <si>
    <t>107112269067</t>
  </si>
  <si>
    <t xml:space="preserve">107112278618	</t>
  </si>
  <si>
    <t>107112278618</t>
  </si>
  <si>
    <t xml:space="preserve">107112283513	</t>
  </si>
  <si>
    <t>107112283513</t>
  </si>
  <si>
    <t xml:space="preserve">107112283712	</t>
  </si>
  <si>
    <t>107112283712</t>
  </si>
  <si>
    <t xml:space="preserve">107112290191	</t>
  </si>
  <si>
    <t>107112290191</t>
  </si>
  <si>
    <t xml:space="preserve">107112290433	</t>
  </si>
  <si>
    <t>107112290433</t>
  </si>
  <si>
    <t xml:space="preserve">107112295553	</t>
  </si>
  <si>
    <t>107112295553</t>
  </si>
  <si>
    <t xml:space="preserve">107112299316	</t>
  </si>
  <si>
    <t>107112299316</t>
  </si>
  <si>
    <t xml:space="preserve">107112305371	</t>
  </si>
  <si>
    <t>107112305371</t>
  </si>
  <si>
    <t xml:space="preserve">107112306856	</t>
  </si>
  <si>
    <t>107112306856</t>
  </si>
  <si>
    <t xml:space="preserve">107112309363	</t>
  </si>
  <si>
    <t>107112309363</t>
  </si>
  <si>
    <t xml:space="preserve">107112316953	</t>
  </si>
  <si>
    <t>107112316953</t>
  </si>
  <si>
    <t xml:space="preserve">107112318319	</t>
  </si>
  <si>
    <t>107112318319</t>
  </si>
  <si>
    <t xml:space="preserve">107112327557	</t>
  </si>
  <si>
    <t>107112327557</t>
  </si>
  <si>
    <t xml:space="preserve">107112328931	</t>
  </si>
  <si>
    <t>107112328931</t>
  </si>
  <si>
    <t xml:space="preserve">107112331524	</t>
  </si>
  <si>
    <t>107112331524</t>
  </si>
  <si>
    <t xml:space="preserve">107112331898	</t>
  </si>
  <si>
    <t>107112331898</t>
  </si>
  <si>
    <t xml:space="preserve">107112333315	</t>
  </si>
  <si>
    <t>107112333315</t>
  </si>
  <si>
    <t xml:space="preserve">107112336393	</t>
  </si>
  <si>
    <t>107112336393</t>
  </si>
  <si>
    <t xml:space="preserve">107112343424	</t>
  </si>
  <si>
    <t>107112343424</t>
  </si>
  <si>
    <t xml:space="preserve">107112346319	</t>
  </si>
  <si>
    <t>107112346319</t>
  </si>
  <si>
    <t xml:space="preserve">107112353366	</t>
  </si>
  <si>
    <t>107112353366</t>
  </si>
  <si>
    <t xml:space="preserve">107112361831	</t>
  </si>
  <si>
    <t>107112361831</t>
  </si>
  <si>
    <t xml:space="preserve">107112369860	</t>
  </si>
  <si>
    <t>107112369860</t>
  </si>
  <si>
    <t xml:space="preserve">107112376144	</t>
  </si>
  <si>
    <t>107112376144</t>
  </si>
  <si>
    <t xml:space="preserve">107112379629	</t>
  </si>
  <si>
    <t>107112379629</t>
  </si>
  <si>
    <t xml:space="preserve">107112384912	</t>
  </si>
  <si>
    <t>107112384912</t>
  </si>
  <si>
    <t xml:space="preserve">107112389753	</t>
  </si>
  <si>
    <t>107112389753</t>
  </si>
  <si>
    <t xml:space="preserve">107112391867	</t>
  </si>
  <si>
    <t>107112391867</t>
  </si>
  <si>
    <t xml:space="preserve">107112392532	</t>
  </si>
  <si>
    <t>107112392532</t>
  </si>
  <si>
    <t xml:space="preserve">107112404846	</t>
  </si>
  <si>
    <t>107112404846</t>
  </si>
  <si>
    <t xml:space="preserve">107112422101	</t>
  </si>
  <si>
    <t>107112422101</t>
  </si>
  <si>
    <t xml:space="preserve">107112435822	</t>
  </si>
  <si>
    <t>107112435822</t>
  </si>
  <si>
    <t xml:space="preserve">107112444178	</t>
  </si>
  <si>
    <t>107112444178</t>
  </si>
  <si>
    <t xml:space="preserve">107112452906	</t>
  </si>
  <si>
    <t>107112452906</t>
  </si>
  <si>
    <t xml:space="preserve">107112456127	</t>
  </si>
  <si>
    <t>107112456127</t>
  </si>
  <si>
    <t xml:space="preserve">107112460003	</t>
  </si>
  <si>
    <t>107112460003</t>
  </si>
  <si>
    <t xml:space="preserve">107112462651	</t>
  </si>
  <si>
    <t>107112462651</t>
  </si>
  <si>
    <t xml:space="preserve">107112464864	</t>
  </si>
  <si>
    <t>107112464864</t>
  </si>
  <si>
    <t xml:space="preserve">107112466550	</t>
  </si>
  <si>
    <t>107112466550</t>
  </si>
  <si>
    <t xml:space="preserve">107112470213	</t>
  </si>
  <si>
    <t>107112470213</t>
  </si>
  <si>
    <t xml:space="preserve">107112476987	</t>
  </si>
  <si>
    <t>107112476987</t>
  </si>
  <si>
    <t xml:space="preserve">107112479350	</t>
  </si>
  <si>
    <t>107112479350</t>
  </si>
  <si>
    <t xml:space="preserve">107112496680	</t>
  </si>
  <si>
    <t>107112496680</t>
  </si>
  <si>
    <t xml:space="preserve">107112497805	</t>
  </si>
  <si>
    <t>107112497805</t>
  </si>
  <si>
    <t xml:space="preserve">107112498413	</t>
  </si>
  <si>
    <t>107112498413</t>
  </si>
  <si>
    <t xml:space="preserve">107112499423	</t>
  </si>
  <si>
    <t>107112499423</t>
  </si>
  <si>
    <t xml:space="preserve">107112504607	</t>
  </si>
  <si>
    <t>107112504607</t>
  </si>
  <si>
    <t xml:space="preserve">107112509729	</t>
  </si>
  <si>
    <t>107112509729</t>
  </si>
  <si>
    <t xml:space="preserve">107112516665	</t>
  </si>
  <si>
    <t>107112516665</t>
  </si>
  <si>
    <t xml:space="preserve">107112524298	</t>
  </si>
  <si>
    <t>107112524298</t>
  </si>
  <si>
    <t xml:space="preserve">107112529588	</t>
  </si>
  <si>
    <t>107112529588</t>
  </si>
  <si>
    <t xml:space="preserve">107112535561	</t>
  </si>
  <si>
    <t>107112535561</t>
  </si>
  <si>
    <t xml:space="preserve">107112538502	</t>
  </si>
  <si>
    <t>107112538502</t>
  </si>
  <si>
    <t xml:space="preserve">107112552514	</t>
  </si>
  <si>
    <t>107112552514</t>
  </si>
  <si>
    <t xml:space="preserve">107112552822	</t>
  </si>
  <si>
    <t>107112552822</t>
  </si>
  <si>
    <t xml:space="preserve">107112553051	</t>
  </si>
  <si>
    <t>107112553051</t>
  </si>
  <si>
    <t xml:space="preserve">107112556607	</t>
  </si>
  <si>
    <t>107112556607</t>
  </si>
  <si>
    <t xml:space="preserve">107112557175	</t>
  </si>
  <si>
    <t>107112557175</t>
  </si>
  <si>
    <t xml:space="preserve">107112562410	</t>
  </si>
  <si>
    <t>107112562410</t>
  </si>
  <si>
    <t xml:space="preserve">107112567640	</t>
  </si>
  <si>
    <t>107112567640</t>
  </si>
  <si>
    <t xml:space="preserve">107112568721	</t>
  </si>
  <si>
    <t>107112568721</t>
  </si>
  <si>
    <t xml:space="preserve">107112571761	</t>
  </si>
  <si>
    <t>107112571761</t>
  </si>
  <si>
    <t xml:space="preserve">107112575884	</t>
  </si>
  <si>
    <t>107112575884</t>
  </si>
  <si>
    <t xml:space="preserve">107112576388	</t>
  </si>
  <si>
    <t>107112576388</t>
  </si>
  <si>
    <t xml:space="preserve">107112587444	</t>
  </si>
  <si>
    <t>107112587444</t>
  </si>
  <si>
    <t xml:space="preserve">107112587852	</t>
  </si>
  <si>
    <t>107112587852</t>
  </si>
  <si>
    <t xml:space="preserve">107112590250	</t>
  </si>
  <si>
    <t>107112590250</t>
  </si>
  <si>
    <t xml:space="preserve">107112590731	</t>
  </si>
  <si>
    <t>107112590731</t>
  </si>
  <si>
    <t xml:space="preserve">107112590746	</t>
  </si>
  <si>
    <t>107112590746</t>
  </si>
  <si>
    <t xml:space="preserve">107112592344	</t>
  </si>
  <si>
    <t>107112592344</t>
  </si>
  <si>
    <t xml:space="preserve">107112598350	</t>
  </si>
  <si>
    <t>107112598350</t>
  </si>
  <si>
    <t xml:space="preserve">107112600219	</t>
  </si>
  <si>
    <t>107112600219</t>
  </si>
  <si>
    <t xml:space="preserve">107112601974	</t>
  </si>
  <si>
    <t>107112601974</t>
  </si>
  <si>
    <t xml:space="preserve">107112602426	</t>
  </si>
  <si>
    <t>107112602426</t>
  </si>
  <si>
    <t xml:space="preserve">107112605463	</t>
  </si>
  <si>
    <t>107112605463</t>
  </si>
  <si>
    <t xml:space="preserve">107112608464	</t>
  </si>
  <si>
    <t>107112608464</t>
  </si>
  <si>
    <t xml:space="preserve">107112610087	</t>
  </si>
  <si>
    <t>107112610087</t>
  </si>
  <si>
    <t xml:space="preserve">107112610123	</t>
  </si>
  <si>
    <t>107112610123</t>
  </si>
  <si>
    <t xml:space="preserve">107112610645	</t>
  </si>
  <si>
    <t>107112610645</t>
  </si>
  <si>
    <t xml:space="preserve">107112612966	</t>
  </si>
  <si>
    <t>107112612966</t>
  </si>
  <si>
    <t xml:space="preserve">107112617499	</t>
  </si>
  <si>
    <t>107112617499</t>
  </si>
  <si>
    <t xml:space="preserve">107112619000	</t>
  </si>
  <si>
    <t>107112619000</t>
  </si>
  <si>
    <t xml:space="preserve">107112621527	</t>
  </si>
  <si>
    <t>107112621527</t>
  </si>
  <si>
    <t xml:space="preserve">107112621534	</t>
  </si>
  <si>
    <t>107112621534</t>
  </si>
  <si>
    <t xml:space="preserve">107112622529	</t>
  </si>
  <si>
    <t>107112622529</t>
  </si>
  <si>
    <t xml:space="preserve">107112624485	</t>
  </si>
  <si>
    <t>107112624485</t>
  </si>
  <si>
    <t xml:space="preserve">107112626074	</t>
  </si>
  <si>
    <t>107112626074</t>
  </si>
  <si>
    <t xml:space="preserve">107112629770	</t>
  </si>
  <si>
    <t>107112629770</t>
  </si>
  <si>
    <t xml:space="preserve">107112633046	</t>
  </si>
  <si>
    <t>107112633046</t>
  </si>
  <si>
    <t xml:space="preserve">107112633794	</t>
  </si>
  <si>
    <t>107112633794</t>
  </si>
  <si>
    <t xml:space="preserve">107112637443	</t>
  </si>
  <si>
    <t>107112637443</t>
  </si>
  <si>
    <t xml:space="preserve">107112640254	</t>
  </si>
  <si>
    <t>107112640254</t>
  </si>
  <si>
    <t xml:space="preserve">107112640722	</t>
  </si>
  <si>
    <t>107112640722</t>
  </si>
  <si>
    <t xml:space="preserve">107112642685	</t>
  </si>
  <si>
    <t>107112642685</t>
  </si>
  <si>
    <t xml:space="preserve">107112645406	</t>
  </si>
  <si>
    <t>107112645406</t>
  </si>
  <si>
    <t xml:space="preserve">107112652640	</t>
  </si>
  <si>
    <t>107112652640</t>
  </si>
  <si>
    <t xml:space="preserve">107112653144	</t>
  </si>
  <si>
    <t>107112653144</t>
  </si>
  <si>
    <t xml:space="preserve">107112653316	</t>
  </si>
  <si>
    <t>107112653316</t>
  </si>
  <si>
    <t xml:space="preserve">107112654601	</t>
  </si>
  <si>
    <t>107112654601</t>
  </si>
  <si>
    <t xml:space="preserve">107112656077	</t>
  </si>
  <si>
    <t>107112656077</t>
  </si>
  <si>
    <t xml:space="preserve">107112657404	</t>
  </si>
  <si>
    <t>107112657404</t>
  </si>
  <si>
    <t xml:space="preserve">107112660445	</t>
  </si>
  <si>
    <t>107112660445</t>
  </si>
  <si>
    <t xml:space="preserve">107112660962	</t>
  </si>
  <si>
    <t>107112660962</t>
  </si>
  <si>
    <t xml:space="preserve">107112663876	</t>
  </si>
  <si>
    <t>107112663876</t>
  </si>
  <si>
    <t xml:space="preserve">107112664181	</t>
  </si>
  <si>
    <t>107112664181</t>
  </si>
  <si>
    <t xml:space="preserve">107112664269	</t>
  </si>
  <si>
    <t>107112664269</t>
  </si>
  <si>
    <t xml:space="preserve">107112670693	</t>
  </si>
  <si>
    <t>107112670693</t>
  </si>
  <si>
    <t xml:space="preserve">107112672786	</t>
  </si>
  <si>
    <t>107112672786</t>
  </si>
  <si>
    <t xml:space="preserve">107112675513	</t>
  </si>
  <si>
    <t>107112675513</t>
  </si>
  <si>
    <t xml:space="preserve">107112677870	</t>
  </si>
  <si>
    <t>107112677870</t>
  </si>
  <si>
    <t xml:space="preserve">107112679830	</t>
  </si>
  <si>
    <t>107112679830</t>
  </si>
  <si>
    <t xml:space="preserve">107112682577	</t>
  </si>
  <si>
    <t>107112682577</t>
  </si>
  <si>
    <t xml:space="preserve">107112697786	</t>
  </si>
  <si>
    <t>107112697786</t>
  </si>
  <si>
    <t xml:space="preserve">107112699615	</t>
  </si>
  <si>
    <t>107112699615</t>
  </si>
  <si>
    <t xml:space="preserve">107112700446	</t>
  </si>
  <si>
    <t>107112700446</t>
  </si>
  <si>
    <t xml:space="preserve">107112700798	</t>
  </si>
  <si>
    <t>107112700798</t>
  </si>
  <si>
    <t xml:space="preserve">107112701286	</t>
  </si>
  <si>
    <t>107112701286</t>
  </si>
  <si>
    <t xml:space="preserve">107112702614	</t>
  </si>
  <si>
    <t>107112702614</t>
  </si>
  <si>
    <t xml:space="preserve">107112705537	</t>
  </si>
  <si>
    <t>107112705537</t>
  </si>
  <si>
    <t xml:space="preserve">107112708646	</t>
  </si>
  <si>
    <t>107112708646</t>
  </si>
  <si>
    <t xml:space="preserve">107112717053	</t>
  </si>
  <si>
    <t>107112717053</t>
  </si>
  <si>
    <t xml:space="preserve">107112718957	</t>
  </si>
  <si>
    <t>107112718957</t>
  </si>
  <si>
    <t xml:space="preserve">107112720146	</t>
  </si>
  <si>
    <t>107112720146</t>
  </si>
  <si>
    <t xml:space="preserve">107112728300	</t>
  </si>
  <si>
    <t>107112728300</t>
  </si>
  <si>
    <t xml:space="preserve">107112740368	</t>
  </si>
  <si>
    <t>107112740368</t>
  </si>
  <si>
    <t xml:space="preserve">107112745462	</t>
  </si>
  <si>
    <t>107112745462</t>
  </si>
  <si>
    <t xml:space="preserve">107112750116	</t>
  </si>
  <si>
    <t>107112750116</t>
  </si>
  <si>
    <t xml:space="preserve">107112752241	</t>
  </si>
  <si>
    <t>107112752241</t>
  </si>
  <si>
    <t xml:space="preserve">107112757529	</t>
  </si>
  <si>
    <t>107112757529</t>
  </si>
  <si>
    <t xml:space="preserve">107112762784	</t>
  </si>
  <si>
    <t>107112762784</t>
  </si>
  <si>
    <t xml:space="preserve">107112765285	</t>
  </si>
  <si>
    <t>107112765285</t>
  </si>
  <si>
    <t xml:space="preserve">107112765383	</t>
  </si>
  <si>
    <t>107112765383</t>
  </si>
  <si>
    <t xml:space="preserve">107112775650	</t>
  </si>
  <si>
    <t>107112775650</t>
  </si>
  <si>
    <t xml:space="preserve">107112779353	</t>
  </si>
  <si>
    <t>107112779353</t>
  </si>
  <si>
    <t xml:space="preserve">107112782472	</t>
  </si>
  <si>
    <t>107112782472</t>
  </si>
  <si>
    <t xml:space="preserve">107112784537	</t>
  </si>
  <si>
    <t>107112784537</t>
  </si>
  <si>
    <t xml:space="preserve">107112791347	</t>
  </si>
  <si>
    <t>107112791347</t>
  </si>
  <si>
    <t xml:space="preserve">107112792457	</t>
  </si>
  <si>
    <t>107112792457</t>
  </si>
  <si>
    <t xml:space="preserve">107112798785	</t>
  </si>
  <si>
    <t>107112798785</t>
  </si>
  <si>
    <t xml:space="preserve">107112803295	</t>
  </si>
  <si>
    <t>107112803295</t>
  </si>
  <si>
    <t xml:space="preserve">107112806153	</t>
  </si>
  <si>
    <t>107112806153</t>
  </si>
  <si>
    <t xml:space="preserve">107112807713	</t>
  </si>
  <si>
    <t>107112807713</t>
  </si>
  <si>
    <t xml:space="preserve">107112808068	</t>
  </si>
  <si>
    <t>107112808068</t>
  </si>
  <si>
    <t xml:space="preserve">107112813849	</t>
  </si>
  <si>
    <t>107112813849</t>
  </si>
  <si>
    <t xml:space="preserve">107112817606	</t>
  </si>
  <si>
    <t>107112817606</t>
  </si>
  <si>
    <t xml:space="preserve">107112824234	</t>
  </si>
  <si>
    <t>107112824234</t>
  </si>
  <si>
    <t xml:space="preserve">107112827297	</t>
  </si>
  <si>
    <t>107112827297</t>
  </si>
  <si>
    <t xml:space="preserve">107112828521	</t>
  </si>
  <si>
    <t>107112828521</t>
  </si>
  <si>
    <t xml:space="preserve">107112841182	</t>
  </si>
  <si>
    <t>107112841182</t>
  </si>
  <si>
    <t xml:space="preserve">107112843925	</t>
  </si>
  <si>
    <t>107112843925</t>
  </si>
  <si>
    <t xml:space="preserve">107112845576	</t>
  </si>
  <si>
    <t>107112845576</t>
  </si>
  <si>
    <t xml:space="preserve">107112845911	</t>
  </si>
  <si>
    <t>107112845911</t>
  </si>
  <si>
    <t xml:space="preserve">107112858272	</t>
  </si>
  <si>
    <t>107112858272</t>
  </si>
  <si>
    <t xml:space="preserve">107112860399	</t>
  </si>
  <si>
    <t>107112860399</t>
  </si>
  <si>
    <t xml:space="preserve">107112863914	</t>
  </si>
  <si>
    <t>107112863914</t>
  </si>
  <si>
    <t xml:space="preserve">107112869884	</t>
  </si>
  <si>
    <t>107112869884</t>
  </si>
  <si>
    <t xml:space="preserve">107112873012	</t>
  </si>
  <si>
    <t>107112873012</t>
  </si>
  <si>
    <t xml:space="preserve">107112880391	</t>
  </si>
  <si>
    <t>107112880391</t>
  </si>
  <si>
    <t xml:space="preserve">107112885798	</t>
  </si>
  <si>
    <t>107112885798</t>
  </si>
  <si>
    <t xml:space="preserve">107112885802	</t>
  </si>
  <si>
    <t>107112885802</t>
  </si>
  <si>
    <t xml:space="preserve">107112887212	</t>
  </si>
  <si>
    <t>107112887212</t>
  </si>
  <si>
    <t xml:space="preserve">107112891513	</t>
  </si>
  <si>
    <t>107112891513</t>
  </si>
  <si>
    <t xml:space="preserve">107112892665	</t>
  </si>
  <si>
    <t>107112892665</t>
  </si>
  <si>
    <t xml:space="preserve">107112893589	</t>
  </si>
  <si>
    <t>107112893589</t>
  </si>
  <si>
    <t xml:space="preserve">107112893630	</t>
  </si>
  <si>
    <t>107112893630</t>
  </si>
  <si>
    <t xml:space="preserve">107112897565	</t>
  </si>
  <si>
    <t>107112897565</t>
  </si>
  <si>
    <t xml:space="preserve">107112901979	</t>
  </si>
  <si>
    <t>107112901979</t>
  </si>
  <si>
    <t xml:space="preserve">107112908287	</t>
  </si>
  <si>
    <t>107112908287</t>
  </si>
  <si>
    <t xml:space="preserve">107112914579	</t>
  </si>
  <si>
    <t>107112914579</t>
  </si>
  <si>
    <t xml:space="preserve">107112917464	</t>
  </si>
  <si>
    <t>107112917464</t>
  </si>
  <si>
    <t xml:space="preserve">107112925365	</t>
  </si>
  <si>
    <t>107112925365</t>
  </si>
  <si>
    <t xml:space="preserve">107112926715	</t>
  </si>
  <si>
    <t>107112926715</t>
  </si>
  <si>
    <t>还款明细--1017已还款</t>
  </si>
  <si>
    <t xml:space="preserve">101127876784	</t>
  </si>
  <si>
    <t>101127876784</t>
  </si>
  <si>
    <t xml:space="preserve">101128199843	</t>
  </si>
  <si>
    <t>101128199843</t>
  </si>
  <si>
    <t xml:space="preserve">101128371669	</t>
  </si>
  <si>
    <t>101128371669</t>
  </si>
  <si>
    <t xml:space="preserve">101128568095	</t>
  </si>
  <si>
    <t>101128568095</t>
  </si>
  <si>
    <t xml:space="preserve">101130798182	</t>
  </si>
  <si>
    <t>101130798182</t>
  </si>
  <si>
    <t xml:space="preserve">107112417266	</t>
  </si>
  <si>
    <t>107112417266</t>
  </si>
  <si>
    <t xml:space="preserve">107112493987	</t>
  </si>
  <si>
    <t>107112493987</t>
  </si>
  <si>
    <t xml:space="preserve">107112594084	</t>
  </si>
  <si>
    <t>107112594084</t>
  </si>
  <si>
    <t xml:space="preserve">107112621983	</t>
  </si>
  <si>
    <t>107112621983</t>
  </si>
  <si>
    <t xml:space="preserve">107112652329	</t>
  </si>
  <si>
    <t>107112652329</t>
  </si>
  <si>
    <t xml:space="preserve">107112719541	</t>
  </si>
  <si>
    <t>107112719541</t>
  </si>
  <si>
    <t xml:space="preserve">107112784036	</t>
  </si>
  <si>
    <t>107112784036</t>
  </si>
  <si>
    <t xml:space="preserve">107112884565	</t>
  </si>
  <si>
    <t>107112884565</t>
  </si>
  <si>
    <t xml:space="preserve">107112929079	</t>
  </si>
  <si>
    <t>107112929079</t>
  </si>
  <si>
    <t xml:space="preserve">107112934799	</t>
  </si>
  <si>
    <t>107112934799</t>
  </si>
  <si>
    <t>还款明细-1031已还款</t>
  </si>
  <si>
    <t xml:space="preserve">101128141006	</t>
  </si>
  <si>
    <t>101128141006</t>
  </si>
  <si>
    <t xml:space="preserve">107112707011	</t>
  </si>
  <si>
    <t>107112707011</t>
  </si>
  <si>
    <t xml:space="preserve">107112777756	</t>
  </si>
  <si>
    <t>107112777756</t>
  </si>
  <si>
    <t xml:space="preserve">107112803579	</t>
  </si>
  <si>
    <t>107112803579</t>
  </si>
  <si>
    <t xml:space="preserve">107112913803	</t>
  </si>
  <si>
    <t>107112913803</t>
  </si>
  <si>
    <t>还款明细-1114已还款</t>
  </si>
  <si>
    <t>还款明细-1128已还款</t>
  </si>
  <si>
    <t>还款明细-1212已还款</t>
  </si>
  <si>
    <t>还款明细-1226已还款</t>
  </si>
  <si>
    <t>还款明细-0109已还款</t>
  </si>
  <si>
    <t>还款明细-0123已还款</t>
  </si>
  <si>
    <t>还款明细-0206已还款</t>
  </si>
  <si>
    <t>还款明细-0228已还款</t>
  </si>
  <si>
    <t>还款明细-0320已还款</t>
  </si>
  <si>
    <t>还款明细-0327已还款</t>
  </si>
  <si>
    <t>0403已还款</t>
  </si>
  <si>
    <t>0410已还款</t>
  </si>
  <si>
    <t>0417已还款</t>
  </si>
  <si>
    <t>0424-已还款</t>
  </si>
  <si>
    <t>0501-已还款</t>
  </si>
  <si>
    <t>0508-已还款</t>
  </si>
  <si>
    <t>0515-已还款</t>
  </si>
  <si>
    <t>0522-已还款</t>
  </si>
  <si>
    <t>美好生活1号-还款明细披露信息_20260529（0608更新）</t>
  </si>
  <si>
    <t>0529-已还款</t>
  </si>
  <si>
    <t>107114866922</t>
  </si>
  <si>
    <t>美好生活2号-还款明细披露信息_20260529（0608更新）</t>
  </si>
  <si>
    <t>101128478335</t>
  </si>
  <si>
    <t>107113398479</t>
  </si>
  <si>
    <t>107113478667</t>
  </si>
  <si>
    <t>101130970695</t>
  </si>
  <si>
    <t>107112986073</t>
  </si>
  <si>
    <t>107113050917</t>
  </si>
  <si>
    <t>107113212522</t>
  </si>
  <si>
    <t>107113018067</t>
  </si>
  <si>
    <t>107112996223</t>
  </si>
  <si>
    <t>107112995838</t>
  </si>
  <si>
    <t>107112589042</t>
  </si>
  <si>
    <t>107113175205</t>
  </si>
  <si>
    <t>107112898668</t>
  </si>
  <si>
    <t>107112382619</t>
  </si>
  <si>
    <t>101130793762</t>
  </si>
  <si>
    <t>107113298512</t>
  </si>
  <si>
    <t>107112396048</t>
  </si>
  <si>
    <t>107113083144</t>
  </si>
  <si>
    <t>107113149920</t>
  </si>
  <si>
    <t>107113304382</t>
  </si>
  <si>
    <t>101130952877</t>
  </si>
  <si>
    <t>107113432879</t>
  </si>
  <si>
    <t>101130758348</t>
  </si>
  <si>
    <t>107113466592</t>
  </si>
  <si>
    <t>101131417208</t>
  </si>
  <si>
    <t>107113347933</t>
  </si>
  <si>
    <t>107113416126</t>
  </si>
  <si>
    <t>107113238773</t>
  </si>
  <si>
    <t>101130154248</t>
  </si>
  <si>
    <t>101131766959</t>
  </si>
  <si>
    <t>107112949174</t>
  </si>
  <si>
    <t>107113118657</t>
  </si>
  <si>
    <t>107112823141</t>
  </si>
  <si>
    <t>101131563105</t>
  </si>
  <si>
    <t>107112893792</t>
  </si>
  <si>
    <t>107112717918</t>
  </si>
  <si>
    <t>107113192508</t>
  </si>
  <si>
    <t>107112396034</t>
  </si>
  <si>
    <t>101131450284</t>
  </si>
  <si>
    <t>107113445778</t>
  </si>
  <si>
    <t>107114931134</t>
  </si>
  <si>
    <t>美好生活1号-还款明细披露信息_20260605.xlsx</t>
  </si>
  <si>
    <t>0605已还款</t>
  </si>
  <si>
    <t>美好生活2号-还款明细披露信息_20260605.xlsx</t>
  </si>
  <si>
    <t>0605-已还款</t>
  </si>
  <si>
    <t>101128264921</t>
  </si>
  <si>
    <t>107113415668</t>
  </si>
  <si>
    <t>107113047053</t>
  </si>
  <si>
    <t>107112595591</t>
  </si>
  <si>
    <t>107114075726</t>
  </si>
  <si>
    <t>107113547024</t>
  </si>
  <si>
    <t>107113444246</t>
  </si>
  <si>
    <t>107112942234</t>
  </si>
  <si>
    <t>107113392532</t>
  </si>
  <si>
    <t>107113047637</t>
  </si>
  <si>
    <t>107113762909</t>
  </si>
  <si>
    <t>107113201875</t>
  </si>
  <si>
    <t>107112998748</t>
  </si>
  <si>
    <t>107112795213</t>
  </si>
  <si>
    <t>107113322686</t>
  </si>
  <si>
    <t>107113483196</t>
  </si>
  <si>
    <t>101131273501</t>
  </si>
  <si>
    <t>101131381170</t>
  </si>
  <si>
    <t>101130787387</t>
  </si>
  <si>
    <t>107112974177</t>
  </si>
  <si>
    <t>107112848441</t>
  </si>
  <si>
    <t>107113345860</t>
  </si>
  <si>
    <t>107113100976</t>
  </si>
  <si>
    <t>107113347812</t>
  </si>
  <si>
    <t>107113185738</t>
  </si>
  <si>
    <t>101130832352</t>
  </si>
  <si>
    <t>107113387439</t>
  </si>
  <si>
    <t>107111397682</t>
  </si>
  <si>
    <t>107113111058</t>
  </si>
  <si>
    <t>107112918214</t>
  </si>
  <si>
    <t>101130832096</t>
  </si>
  <si>
    <t>107113030922</t>
  </si>
  <si>
    <t>107112796753</t>
  </si>
  <si>
    <t>107113424693</t>
  </si>
  <si>
    <t>107113160189</t>
  </si>
  <si>
    <t>107112774384</t>
  </si>
  <si>
    <t>107113278565</t>
  </si>
  <si>
    <t>107113180035</t>
  </si>
  <si>
    <t>107113273512</t>
  </si>
  <si>
    <t>107112986992</t>
  </si>
  <si>
    <t>107113153633</t>
  </si>
  <si>
    <t>107113351334</t>
  </si>
  <si>
    <t>107113326942</t>
  </si>
  <si>
    <t>107113466731</t>
  </si>
  <si>
    <t>107113052506</t>
  </si>
  <si>
    <t>107113093965</t>
  </si>
  <si>
    <t>107113296230</t>
  </si>
  <si>
    <t>107112307670</t>
  </si>
  <si>
    <t>107113255903</t>
  </si>
  <si>
    <t>107113253126</t>
  </si>
  <si>
    <t>107112843954</t>
  </si>
  <si>
    <t>101131411848</t>
  </si>
  <si>
    <t>101129898629</t>
  </si>
  <si>
    <t>107112931542</t>
  </si>
  <si>
    <t>107113480754</t>
  </si>
  <si>
    <t>107112715835</t>
  </si>
  <si>
    <t>107113469943</t>
  </si>
  <si>
    <t>美好生活3号-还款明细披露信息_20260605.xlsx</t>
  </si>
  <si>
    <t>101134445166</t>
  </si>
  <si>
    <t>107114291360</t>
  </si>
  <si>
    <t>107114187138</t>
  </si>
  <si>
    <t>107114218904</t>
  </si>
  <si>
    <t>107114562119</t>
  </si>
  <si>
    <t>107114119448</t>
  </si>
  <si>
    <t>107114470189</t>
  </si>
  <si>
    <t>107114530710</t>
  </si>
  <si>
    <t>107114568532</t>
  </si>
  <si>
    <t>107114238406</t>
  </si>
  <si>
    <t>107114487014</t>
  </si>
  <si>
    <t>107114451774</t>
  </si>
  <si>
    <t>107114360792</t>
  </si>
  <si>
    <t>107114465145</t>
  </si>
  <si>
    <t>107114266874</t>
  </si>
  <si>
    <t>107114539860</t>
  </si>
  <si>
    <t>107114630406</t>
  </si>
  <si>
    <t>107114291293</t>
  </si>
  <si>
    <t>107114196203</t>
  </si>
  <si>
    <t>107114151021</t>
  </si>
  <si>
    <t>107114544990</t>
  </si>
  <si>
    <t>107114570450</t>
  </si>
  <si>
    <t>107114150951</t>
  </si>
  <si>
    <t>107114716879</t>
  </si>
  <si>
    <t>107114568933</t>
  </si>
  <si>
    <t>107114588202</t>
  </si>
  <si>
    <t>107114571075</t>
  </si>
  <si>
    <t>107114136788</t>
  </si>
  <si>
    <t>107114159642</t>
  </si>
  <si>
    <t>107114509619</t>
  </si>
  <si>
    <t>107114660797</t>
  </si>
  <si>
    <t>107114548186</t>
  </si>
  <si>
    <t>107114503229</t>
  </si>
  <si>
    <t>107114475006</t>
  </si>
  <si>
    <t>107114476726</t>
  </si>
  <si>
    <t>107114332970</t>
  </si>
  <si>
    <t>107114292019</t>
  </si>
  <si>
    <t>107114106415</t>
  </si>
  <si>
    <t>107114562460</t>
  </si>
  <si>
    <t>107114561079</t>
  </si>
  <si>
    <t>107114628308</t>
  </si>
  <si>
    <t>107114624810</t>
  </si>
  <si>
    <t>107114282309</t>
  </si>
  <si>
    <t>107114525153</t>
  </si>
  <si>
    <t>107114461134</t>
  </si>
  <si>
    <t>107114607041</t>
  </si>
  <si>
    <t>107114608910</t>
  </si>
  <si>
    <t>101133931726</t>
  </si>
  <si>
    <t>101132934089</t>
  </si>
  <si>
    <t>107114645915</t>
  </si>
  <si>
    <t>107114252859</t>
  </si>
  <si>
    <t>107114090684</t>
  </si>
  <si>
    <t>107114342901</t>
  </si>
  <si>
    <t>107114421784</t>
  </si>
  <si>
    <t>107114437417</t>
  </si>
  <si>
    <t>107114314552</t>
  </si>
  <si>
    <t>107114609420</t>
  </si>
  <si>
    <t>107114709631</t>
  </si>
  <si>
    <t>107114464419</t>
  </si>
  <si>
    <t>107114516205</t>
  </si>
  <si>
    <t>107114505097</t>
  </si>
  <si>
    <t>107114369092</t>
  </si>
  <si>
    <t>107114366409</t>
  </si>
  <si>
    <t>107114258798</t>
  </si>
  <si>
    <t>107114315332</t>
  </si>
  <si>
    <t>107114266704</t>
  </si>
  <si>
    <t>107114252213</t>
  </si>
  <si>
    <t>107114263850</t>
  </si>
  <si>
    <t>107114260201</t>
  </si>
  <si>
    <t>107114228763</t>
  </si>
  <si>
    <t>107114170477</t>
  </si>
  <si>
    <t>107114213027</t>
  </si>
  <si>
    <t>107114223215</t>
  </si>
  <si>
    <t>107114212597</t>
  </si>
  <si>
    <t>107114124215</t>
  </si>
  <si>
    <t>107114004347</t>
  </si>
  <si>
    <t>107114071026</t>
  </si>
  <si>
    <t>107114066861</t>
  </si>
  <si>
    <t>107114336102</t>
  </si>
  <si>
    <t>107114349479</t>
  </si>
  <si>
    <t>107114336251</t>
  </si>
  <si>
    <t>107114451939</t>
  </si>
  <si>
    <t>101133570638</t>
  </si>
  <si>
    <t>107114464006</t>
  </si>
  <si>
    <t>101133308003</t>
  </si>
  <si>
    <t>107114410715</t>
  </si>
  <si>
    <t>107114386970</t>
  </si>
  <si>
    <t>107114452592</t>
  </si>
  <si>
    <t>107114317789</t>
  </si>
  <si>
    <t>101134216488</t>
  </si>
  <si>
    <t>107114165058</t>
  </si>
  <si>
    <t>107114139890</t>
  </si>
  <si>
    <t>107113985127</t>
  </si>
  <si>
    <t>107114078044</t>
  </si>
  <si>
    <t>107113957447</t>
  </si>
  <si>
    <t>107114276318</t>
  </si>
  <si>
    <t>107107186565</t>
  </si>
  <si>
    <t>101134012737</t>
  </si>
  <si>
    <t>101133503642</t>
  </si>
  <si>
    <t>107113452227</t>
  </si>
  <si>
    <t>107114075547</t>
  </si>
  <si>
    <t>101130612220</t>
  </si>
  <si>
    <t>107114130036</t>
  </si>
  <si>
    <t>107114084877</t>
  </si>
  <si>
    <t>107114169226</t>
  </si>
  <si>
    <t>107114205966</t>
  </si>
  <si>
    <t>107114169304</t>
  </si>
  <si>
    <t>107114045943</t>
  </si>
  <si>
    <t>107113428544</t>
  </si>
  <si>
    <t>107114097097</t>
  </si>
  <si>
    <t>107114057892</t>
  </si>
  <si>
    <t>107113475016</t>
  </si>
  <si>
    <t>107114069142</t>
  </si>
  <si>
    <t>107113467282</t>
  </si>
  <si>
    <t>107114067018</t>
  </si>
  <si>
    <t>107112734892</t>
  </si>
  <si>
    <t>107114226759</t>
  </si>
  <si>
    <t>107113357433</t>
  </si>
  <si>
    <t>101133428489</t>
  </si>
  <si>
    <t>107113694737</t>
  </si>
  <si>
    <t>107113461480</t>
  </si>
  <si>
    <t>107113468720</t>
  </si>
  <si>
    <t>107113184658</t>
  </si>
  <si>
    <t>101131095241</t>
  </si>
  <si>
    <t>107113391820</t>
  </si>
  <si>
    <t>107113232499</t>
  </si>
  <si>
    <t>101128210944</t>
  </si>
  <si>
    <t>美润1号_还款明细表_0605.xlsx</t>
  </si>
  <si>
    <t>单一-001</t>
  </si>
  <si>
    <t>107112256785</t>
  </si>
  <si>
    <t>107113089723</t>
  </si>
  <si>
    <t>107112390518</t>
  </si>
  <si>
    <t>107112311362</t>
  </si>
  <si>
    <t>107112371893</t>
  </si>
  <si>
    <t>107112573096</t>
  </si>
  <si>
    <t>107112457173</t>
  </si>
  <si>
    <t>107112272406</t>
  </si>
  <si>
    <t>107112305314</t>
  </si>
  <si>
    <t>107112462583</t>
  </si>
  <si>
    <t>107112848289</t>
  </si>
  <si>
    <t>107112179439</t>
  </si>
  <si>
    <t>101134151279</t>
  </si>
  <si>
    <t>101131517600</t>
  </si>
  <si>
    <t>101134126007</t>
  </si>
  <si>
    <t>101134405206</t>
  </si>
  <si>
    <t>101133437865</t>
  </si>
  <si>
    <t>101133841636</t>
  </si>
  <si>
    <t>101133424088</t>
  </si>
  <si>
    <t>101133459027</t>
  </si>
  <si>
    <t>101135016159</t>
  </si>
  <si>
    <t>101127099270</t>
  </si>
  <si>
    <t>101134681653</t>
  </si>
  <si>
    <t>101133949419</t>
  </si>
  <si>
    <t>101135016271</t>
  </si>
  <si>
    <t>101135049654</t>
  </si>
  <si>
    <t>101133641794</t>
  </si>
  <si>
    <t>101133235360</t>
  </si>
  <si>
    <t>101134387614</t>
  </si>
  <si>
    <t>101134641780</t>
  </si>
  <si>
    <t>101133756301</t>
  </si>
  <si>
    <t>101133369559</t>
  </si>
  <si>
    <t>101134973260</t>
  </si>
  <si>
    <t>101134874506</t>
  </si>
  <si>
    <t>101133938983</t>
  </si>
  <si>
    <t>101134835323</t>
  </si>
  <si>
    <t>101134022848</t>
  </si>
  <si>
    <t>101133365464</t>
  </si>
  <si>
    <t>101134967926</t>
  </si>
  <si>
    <t>101134728612</t>
  </si>
  <si>
    <t>101134529507</t>
  </si>
  <si>
    <t>101133693125</t>
  </si>
  <si>
    <t>101133932288</t>
  </si>
  <si>
    <t>101130772992</t>
  </si>
  <si>
    <t>101133552113</t>
  </si>
  <si>
    <t>101132986247</t>
  </si>
  <si>
    <t>101134722478</t>
  </si>
  <si>
    <t>101135159486</t>
  </si>
  <si>
    <t>101133792147</t>
  </si>
  <si>
    <t>101134122427</t>
  </si>
  <si>
    <t>101133382432</t>
  </si>
  <si>
    <t>101116255967</t>
  </si>
  <si>
    <t>101131038474</t>
  </si>
  <si>
    <t>101131063048</t>
  </si>
  <si>
    <t>101131447146</t>
  </si>
  <si>
    <t>101131597357</t>
  </si>
  <si>
    <t>101131380283</t>
  </si>
  <si>
    <t>101133090637</t>
  </si>
  <si>
    <t>101132301773</t>
  </si>
  <si>
    <t>101132324518</t>
  </si>
  <si>
    <t>101132653786</t>
  </si>
  <si>
    <t>101133128507</t>
  </si>
  <si>
    <t>101132889997</t>
  </si>
  <si>
    <t>101132741271</t>
  </si>
  <si>
    <t>101132954804</t>
  </si>
  <si>
    <t>101132820635</t>
  </si>
  <si>
    <t>101133260451</t>
  </si>
  <si>
    <t>美好生活1号-还款明细披露信息_20260612</t>
  </si>
  <si>
    <t>0612已还款</t>
  </si>
  <si>
    <t>101135047520</t>
  </si>
  <si>
    <t>美好生活2号-还款明细披露信息_20260612</t>
  </si>
  <si>
    <t>0612-已还款</t>
  </si>
  <si>
    <t>101130853906</t>
  </si>
  <si>
    <t>107113413456</t>
  </si>
  <si>
    <t>107113255290</t>
  </si>
  <si>
    <t>107113065451</t>
  </si>
  <si>
    <t>107112989958</t>
  </si>
  <si>
    <t>101131198692</t>
  </si>
  <si>
    <t>107113173768</t>
  </si>
  <si>
    <t>107113055808</t>
  </si>
  <si>
    <t>107113299896</t>
  </si>
  <si>
    <t>107112925477</t>
  </si>
  <si>
    <t>107113185431</t>
  </si>
  <si>
    <t>107113468815</t>
  </si>
  <si>
    <t>107113427287</t>
  </si>
  <si>
    <t>107112598888</t>
  </si>
  <si>
    <t>107113250156</t>
  </si>
  <si>
    <t>107113331294</t>
  </si>
  <si>
    <t>107113199367</t>
  </si>
  <si>
    <t>107112855167</t>
  </si>
  <si>
    <t>107112230299</t>
  </si>
  <si>
    <t>107113017585</t>
  </si>
  <si>
    <t>107113449593</t>
  </si>
  <si>
    <t>107113214280</t>
  </si>
  <si>
    <t>107112417847</t>
  </si>
  <si>
    <t>107102732367</t>
  </si>
  <si>
    <t>107112717575</t>
  </si>
  <si>
    <t>107115054634</t>
  </si>
  <si>
    <t>107113323865</t>
  </si>
  <si>
    <t>107112322289</t>
  </si>
  <si>
    <t>101130993047</t>
  </si>
  <si>
    <t>101130380875</t>
  </si>
  <si>
    <t>107112801417</t>
  </si>
  <si>
    <t>101130942623</t>
  </si>
  <si>
    <t>107112601636</t>
  </si>
  <si>
    <t>107113291829</t>
  </si>
  <si>
    <t>107113407999</t>
  </si>
  <si>
    <t>107113098650</t>
  </si>
  <si>
    <t>107113399990</t>
  </si>
  <si>
    <t>107113080827</t>
  </si>
  <si>
    <t>107113184061</t>
  </si>
  <si>
    <t>107112947252</t>
  </si>
  <si>
    <t>107112302820</t>
  </si>
  <si>
    <t>107113475141</t>
  </si>
  <si>
    <t>107113256712</t>
  </si>
  <si>
    <t>107112928260</t>
  </si>
  <si>
    <t>107113380118</t>
  </si>
  <si>
    <t>107113434225</t>
  </si>
  <si>
    <t>107113335837</t>
  </si>
  <si>
    <t>107113310327</t>
  </si>
  <si>
    <t>101128100492</t>
  </si>
  <si>
    <t>107113274140</t>
  </si>
  <si>
    <t>107113281217</t>
  </si>
  <si>
    <t>107112900740</t>
  </si>
  <si>
    <t>107112667267</t>
  </si>
  <si>
    <t>101127659284</t>
  </si>
  <si>
    <t>107113428830</t>
  </si>
  <si>
    <t>101131769926</t>
  </si>
  <si>
    <t>107113104876</t>
  </si>
  <si>
    <t>107112375225</t>
  </si>
  <si>
    <t>美好生活3号-还款明细披露信息_20260612</t>
  </si>
  <si>
    <t>101133822347</t>
  </si>
  <si>
    <t>107114474902</t>
  </si>
  <si>
    <t>107114615743</t>
  </si>
  <si>
    <t>107114233912</t>
  </si>
  <si>
    <t>107114591839</t>
  </si>
  <si>
    <t>107114406918</t>
  </si>
  <si>
    <t>107114624628</t>
  </si>
  <si>
    <t>107114285441</t>
  </si>
  <si>
    <t>107114082322</t>
  </si>
  <si>
    <t>107114573351</t>
  </si>
  <si>
    <t>107114701457</t>
  </si>
  <si>
    <t>107114556599</t>
  </si>
  <si>
    <t>107114319782</t>
  </si>
  <si>
    <t>107114638200</t>
  </si>
  <si>
    <t>107114644319</t>
  </si>
  <si>
    <t>107114657314</t>
  </si>
  <si>
    <t>107114141751</t>
  </si>
  <si>
    <t>107114690191</t>
  </si>
  <si>
    <t>107114601784</t>
  </si>
  <si>
    <t>107114664074</t>
  </si>
  <si>
    <t>107114765274</t>
  </si>
  <si>
    <t>107114297772</t>
  </si>
  <si>
    <t>107114297795</t>
  </si>
  <si>
    <t>107114396578</t>
  </si>
  <si>
    <t>107114357260</t>
  </si>
  <si>
    <t>107114396588</t>
  </si>
  <si>
    <t>107114348733</t>
  </si>
  <si>
    <t>107114502274</t>
  </si>
  <si>
    <t>107114635932</t>
  </si>
  <si>
    <t>107114665059</t>
  </si>
  <si>
    <t>107114425442</t>
  </si>
  <si>
    <t>107114215611</t>
  </si>
  <si>
    <t>107114299652</t>
  </si>
  <si>
    <t>107114464799</t>
  </si>
  <si>
    <t>107114256419</t>
  </si>
  <si>
    <t>107114424732</t>
  </si>
  <si>
    <t>107114855054</t>
  </si>
  <si>
    <t>107114469852</t>
  </si>
  <si>
    <t>107114667809</t>
  </si>
  <si>
    <t>107114642982</t>
  </si>
  <si>
    <t>101130770124</t>
  </si>
  <si>
    <t>101133108300</t>
  </si>
  <si>
    <t>107114465150</t>
  </si>
  <si>
    <t>101133578658</t>
  </si>
  <si>
    <t>107114329825</t>
  </si>
  <si>
    <t>107114393435</t>
  </si>
  <si>
    <t>107114457909</t>
  </si>
  <si>
    <t>107114471984</t>
  </si>
  <si>
    <t>107114150097</t>
  </si>
  <si>
    <t>107114465070</t>
  </si>
  <si>
    <t>107114416552</t>
  </si>
  <si>
    <t>107114364175</t>
  </si>
  <si>
    <t>107114324444</t>
  </si>
  <si>
    <t>107114340086</t>
  </si>
  <si>
    <t>107114345862</t>
  </si>
  <si>
    <t>107114311994</t>
  </si>
  <si>
    <t>107114276056</t>
  </si>
  <si>
    <t>107114242497</t>
  </si>
  <si>
    <t>107114263338</t>
  </si>
  <si>
    <t>107114224366</t>
  </si>
  <si>
    <t>107114226176</t>
  </si>
  <si>
    <t>107114168313</t>
  </si>
  <si>
    <t>107114163298</t>
  </si>
  <si>
    <t>107114080459</t>
  </si>
  <si>
    <t>107114107378</t>
  </si>
  <si>
    <t>107114068746</t>
  </si>
  <si>
    <t>107114223612</t>
  </si>
  <si>
    <t>107114340992</t>
  </si>
  <si>
    <t>107114272165</t>
  </si>
  <si>
    <t>101133144076</t>
  </si>
  <si>
    <t>107114378732</t>
  </si>
  <si>
    <t>107114224505</t>
  </si>
  <si>
    <t>107114340626</t>
  </si>
  <si>
    <t>107114267200</t>
  </si>
  <si>
    <t>101134100184</t>
  </si>
  <si>
    <t>107114292583</t>
  </si>
  <si>
    <t>107114009527</t>
  </si>
  <si>
    <t>107113994723</t>
  </si>
  <si>
    <t>107113471357</t>
  </si>
  <si>
    <t>107114495649</t>
  </si>
  <si>
    <t>107113773855</t>
  </si>
  <si>
    <t>107114173398</t>
  </si>
  <si>
    <t>107113193877</t>
  </si>
  <si>
    <t>107114072551</t>
  </si>
  <si>
    <t>107114223585</t>
  </si>
  <si>
    <t>107114228314</t>
  </si>
  <si>
    <t>107114308383</t>
  </si>
  <si>
    <t>107113359537</t>
  </si>
  <si>
    <t>101131101800</t>
  </si>
  <si>
    <t>101131715168</t>
  </si>
  <si>
    <t>107113418192</t>
  </si>
  <si>
    <t>107113402380</t>
  </si>
  <si>
    <t>107113480803</t>
  </si>
  <si>
    <t>107113483257</t>
  </si>
  <si>
    <t>107112417471</t>
  </si>
  <si>
    <t>美润1号_还款明细表_0612</t>
  </si>
  <si>
    <t>单一001</t>
  </si>
  <si>
    <t>107112394140</t>
  </si>
  <si>
    <t>107112302507</t>
  </si>
  <si>
    <t>107112272550</t>
  </si>
  <si>
    <t>107112453175</t>
  </si>
  <si>
    <t>107112395278</t>
  </si>
  <si>
    <t>107112518699</t>
  </si>
  <si>
    <t>107112284650</t>
  </si>
  <si>
    <t>107112451283</t>
  </si>
  <si>
    <t>107112286425</t>
  </si>
  <si>
    <t>107112416833</t>
  </si>
  <si>
    <t>107113468759</t>
  </si>
  <si>
    <t>文件名</t>
  </si>
  <si>
    <t>资产包编号</t>
  </si>
  <si>
    <t>托管房源编码</t>
  </si>
  <si>
    <t>统计日期</t>
  </si>
  <si>
    <t>初始受让金额</t>
  </si>
  <si>
    <t>已还款金额</t>
  </si>
  <si>
    <t>剩余还款金额</t>
  </si>
  <si>
    <t>资产状态</t>
  </si>
  <si>
    <t>最后一期装修款付款时间</t>
  </si>
  <si>
    <t>城市</t>
  </si>
  <si>
    <t>当前信托计划（已发行）</t>
  </si>
  <si>
    <t>美好生活1号-资产监控表_0612</t>
  </si>
  <si>
    <t>107112824234</t>
  </si>
  <si>
    <t>正常</t>
  </si>
  <si>
    <t>上海</t>
  </si>
  <si>
    <t>107111763962</t>
  </si>
  <si>
    <t>107112807713</t>
  </si>
  <si>
    <t>107112466550</t>
  </si>
  <si>
    <t>101129877193</t>
  </si>
  <si>
    <t>北京</t>
  </si>
  <si>
    <t>101131064033</t>
  </si>
  <si>
    <t>107113051629</t>
  </si>
  <si>
    <t>107112808068</t>
  </si>
  <si>
    <t>101128689163</t>
  </si>
  <si>
    <t>107112571761</t>
  </si>
  <si>
    <t>107113057210</t>
  </si>
  <si>
    <t>107112464864</t>
  </si>
  <si>
    <t>101129894230</t>
  </si>
  <si>
    <t>101129349340</t>
  </si>
  <si>
    <t>101130314638</t>
  </si>
  <si>
    <t>101131216709</t>
  </si>
  <si>
    <t>107112102202</t>
  </si>
  <si>
    <t>107112914579</t>
  </si>
  <si>
    <t>107112198165</t>
  </si>
  <si>
    <t>107112556607</t>
  </si>
  <si>
    <t>107112316953</t>
  </si>
  <si>
    <t>107112269067</t>
  </si>
  <si>
    <t>107112343424</t>
  </si>
  <si>
    <t>107112891513</t>
  </si>
  <si>
    <t>107113030753</t>
  </si>
  <si>
    <t>107112290191</t>
  </si>
  <si>
    <t>101130614595</t>
  </si>
  <si>
    <t>101129550929</t>
  </si>
  <si>
    <t>101129380243</t>
  </si>
  <si>
    <t>107112845911</t>
  </si>
  <si>
    <t>101130479024</t>
  </si>
  <si>
    <t>101130213157</t>
  </si>
  <si>
    <t>107112893589</t>
  </si>
  <si>
    <t>107112640722</t>
  </si>
  <si>
    <t>107112670693</t>
  </si>
  <si>
    <t>107113387330</t>
  </si>
  <si>
    <t>107113116925</t>
  </si>
  <si>
    <t>101129348286</t>
  </si>
  <si>
    <t>101130185627</t>
  </si>
  <si>
    <t>101129869242</t>
  </si>
  <si>
    <t>107112552514</t>
  </si>
  <si>
    <t>101130876309</t>
  </si>
  <si>
    <t>107112765383</t>
  </si>
  <si>
    <t>107111993609</t>
  </si>
  <si>
    <t>107112934799</t>
  </si>
  <si>
    <t>107112621983</t>
  </si>
  <si>
    <t>107112605463</t>
  </si>
  <si>
    <t>107112290433</t>
  </si>
  <si>
    <t>101129349328</t>
  </si>
  <si>
    <t>101130133837</t>
  </si>
  <si>
    <t>107111936214</t>
  </si>
  <si>
    <t>107112083173</t>
  </si>
  <si>
    <t>101130944629</t>
  </si>
  <si>
    <t>107112989677</t>
  </si>
  <si>
    <t>107112083148</t>
  </si>
  <si>
    <t>101130447153</t>
  </si>
  <si>
    <t>101129491687</t>
  </si>
  <si>
    <t>107112327557</t>
  </si>
  <si>
    <t>107112700798</t>
  </si>
  <si>
    <t>101129327544</t>
  </si>
  <si>
    <t>107112509729</t>
  </si>
  <si>
    <t>101129452604</t>
  </si>
  <si>
    <t>101130959533</t>
  </si>
  <si>
    <t>101129354717</t>
  </si>
  <si>
    <t>107113013923</t>
  </si>
  <si>
    <t>107112610123</t>
  </si>
  <si>
    <t>107112476987</t>
  </si>
  <si>
    <t>107112205936</t>
  </si>
  <si>
    <t>107112379629</t>
  </si>
  <si>
    <t>101129734313</t>
  </si>
  <si>
    <t>101127524235</t>
  </si>
  <si>
    <t>101130607995</t>
  </si>
  <si>
    <t>101128209038</t>
  </si>
  <si>
    <t>107112720146</t>
  </si>
  <si>
    <t>101130877911</t>
  </si>
  <si>
    <t>107112887212</t>
  </si>
  <si>
    <t>107112493987</t>
  </si>
  <si>
    <t>101131013018</t>
  </si>
  <si>
    <t>107112576388</t>
  </si>
  <si>
    <t>107112954373</t>
  </si>
  <si>
    <t>107111707839</t>
  </si>
  <si>
    <t>101129291267</t>
  </si>
  <si>
    <t>107112389753</t>
  </si>
  <si>
    <t>107112283712</t>
  </si>
  <si>
    <t>107112652640</t>
  </si>
  <si>
    <t>107112885802</t>
  </si>
  <si>
    <t>107113054965</t>
  </si>
  <si>
    <t>107112166522</t>
  </si>
  <si>
    <t>107112617499</t>
  </si>
  <si>
    <t>107112083163</t>
  </si>
  <si>
    <t>107113147060</t>
  </si>
  <si>
    <t>107112983263</t>
  </si>
  <si>
    <t>107112103736</t>
  </si>
  <si>
    <t>107112633046</t>
  </si>
  <si>
    <t>101130189018</t>
  </si>
  <si>
    <t>107112841182</t>
  </si>
  <si>
    <t>107112283513</t>
  </si>
  <si>
    <t>101130853603</t>
  </si>
  <si>
    <t>101129313456</t>
  </si>
  <si>
    <t>107112708646</t>
  </si>
  <si>
    <t>101129910830</t>
  </si>
  <si>
    <t>107112624485</t>
  </si>
  <si>
    <t>107112813849</t>
  </si>
  <si>
    <t>107112590746</t>
  </si>
  <si>
    <t>101127626459</t>
  </si>
  <si>
    <t>101129685066</t>
  </si>
  <si>
    <t>107112384912</t>
  </si>
  <si>
    <t>107112679830</t>
  </si>
  <si>
    <t>107113105964</t>
  </si>
  <si>
    <t>101128601341</t>
  </si>
  <si>
    <t>101129554327</t>
  </si>
  <si>
    <t>107112242539</t>
  </si>
  <si>
    <t>107112653144</t>
  </si>
  <si>
    <t>107112660962</t>
  </si>
  <si>
    <t>101128209033</t>
  </si>
  <si>
    <t>107112645406</t>
  </si>
  <si>
    <t>107106308722</t>
  </si>
  <si>
    <t>107112524298</t>
  </si>
  <si>
    <t>107113139038</t>
  </si>
  <si>
    <t>101130468708</t>
  </si>
  <si>
    <t>107111984820</t>
  </si>
  <si>
    <t>107112353366</t>
  </si>
  <si>
    <t>107112278618</t>
  </si>
  <si>
    <t>107112612966</t>
  </si>
  <si>
    <t>107111820785</t>
  </si>
  <si>
    <t>107112435822</t>
  </si>
  <si>
    <t>107112858272</t>
  </si>
  <si>
    <t>101130673207</t>
  </si>
  <si>
    <t>101130763989</t>
  </si>
  <si>
    <t>101130133766</t>
  </si>
  <si>
    <t>107112863914</t>
  </si>
  <si>
    <t>107111929603</t>
  </si>
  <si>
    <t>107112444178</t>
  </si>
  <si>
    <t>101129543144</t>
  </si>
  <si>
    <t>107112817606</t>
  </si>
  <si>
    <t>107112610087</t>
  </si>
  <si>
    <t>107112456127</t>
  </si>
  <si>
    <t>101127311840</t>
  </si>
  <si>
    <t>107112717053</t>
  </si>
  <si>
    <t>107112652329</t>
  </si>
  <si>
    <t>101130063714</t>
  </si>
  <si>
    <t>101130519941</t>
  </si>
  <si>
    <t>101131634595</t>
  </si>
  <si>
    <t>107112567640</t>
  </si>
  <si>
    <t>101129256334</t>
  </si>
  <si>
    <t>107112926715</t>
  </si>
  <si>
    <t>107112792457</t>
  </si>
  <si>
    <t>107113002705</t>
  </si>
  <si>
    <t>107112608464</t>
  </si>
  <si>
    <t>107113015577</t>
  </si>
  <si>
    <t>107112535561</t>
  </si>
  <si>
    <t>107112498413</t>
  </si>
  <si>
    <t>107112740368</t>
  </si>
  <si>
    <t>107112069545</t>
  </si>
  <si>
    <t>101130017111</t>
  </si>
  <si>
    <t>107112626074</t>
  </si>
  <si>
    <t>101130786900</t>
  </si>
  <si>
    <t>107112077174</t>
  </si>
  <si>
    <t>107112675513</t>
  </si>
  <si>
    <t>101130331302</t>
  </si>
  <si>
    <t>101127075900</t>
  </si>
  <si>
    <t>101130183387</t>
  </si>
  <si>
    <t>107112782472</t>
  </si>
  <si>
    <t>101130434119</t>
  </si>
  <si>
    <t>107112250944</t>
  </si>
  <si>
    <t>101129399496</t>
  </si>
  <si>
    <t>101129422479</t>
  </si>
  <si>
    <t>107112951037</t>
  </si>
  <si>
    <t>107112925365</t>
  </si>
  <si>
    <t>101129727695</t>
  </si>
  <si>
    <t>107112460003</t>
  </si>
  <si>
    <t>107111811184</t>
  </si>
  <si>
    <t>107113048741</t>
  </si>
  <si>
    <t>107112538502</t>
  </si>
  <si>
    <t>107112516665</t>
  </si>
  <si>
    <t>101129973517</t>
  </si>
  <si>
    <t>107112637443</t>
  </si>
  <si>
    <t>107112621534</t>
  </si>
  <si>
    <t>107112791347</t>
  </si>
  <si>
    <t>101127687701</t>
  </si>
  <si>
    <t>107112893630</t>
  </si>
  <si>
    <t>101129689132</t>
  </si>
  <si>
    <t>107112642685</t>
  </si>
  <si>
    <t>101128199395</t>
  </si>
  <si>
    <t>107112496680</t>
  </si>
  <si>
    <t>107113072594</t>
  </si>
  <si>
    <t>107112529588</t>
  </si>
  <si>
    <t>107112765285</t>
  </si>
  <si>
    <t>107112798785</t>
  </si>
  <si>
    <t>107112762784</t>
  </si>
  <si>
    <t>101130388201</t>
  </si>
  <si>
    <t>107112598350</t>
  </si>
  <si>
    <t>107113036643</t>
  </si>
  <si>
    <t>107112197937</t>
  </si>
  <si>
    <t>107112653316</t>
  </si>
  <si>
    <t>101130115346</t>
  </si>
  <si>
    <t>107112470213</t>
  </si>
  <si>
    <t>107112299316</t>
  </si>
  <si>
    <t>107112479350</t>
  </si>
  <si>
    <t>107112699615</t>
  </si>
  <si>
    <t>待置换资产</t>
  </si>
  <si>
    <t>107112660445</t>
  </si>
  <si>
    <t>107112504607</t>
  </si>
  <si>
    <t>101130387057</t>
  </si>
  <si>
    <t>107112719541</t>
  </si>
  <si>
    <t>107112697786</t>
  </si>
  <si>
    <t>101129616917</t>
  </si>
  <si>
    <t>107112452906</t>
  </si>
  <si>
    <t>101128371669</t>
  </si>
  <si>
    <t>107112803295</t>
  </si>
  <si>
    <t>107112376144</t>
  </si>
  <si>
    <t>101127962550</t>
  </si>
  <si>
    <t>107112154444</t>
  </si>
  <si>
    <t>107112869884</t>
  </si>
  <si>
    <t>107106888322</t>
  </si>
  <si>
    <t>101130834372</t>
  </si>
  <si>
    <t>提前还款</t>
  </si>
  <si>
    <t>101129984712</t>
  </si>
  <si>
    <t>107111983093</t>
  </si>
  <si>
    <t>101130796627</t>
  </si>
  <si>
    <t>107112950619</t>
  </si>
  <si>
    <t>101129311618</t>
  </si>
  <si>
    <t>107112331898</t>
  </si>
  <si>
    <t>101128209031</t>
  </si>
  <si>
    <t>107112750116</t>
  </si>
  <si>
    <t>107112191225</t>
  </si>
  <si>
    <t>107111539618</t>
  </si>
  <si>
    <t>101129228935</t>
  </si>
  <si>
    <t>107112171168</t>
  </si>
  <si>
    <t>101129266919</t>
  </si>
  <si>
    <t>107112892665</t>
  </si>
  <si>
    <t>107112745462</t>
  </si>
  <si>
    <t>107112885798</t>
  </si>
  <si>
    <t>107112369860</t>
  </si>
  <si>
    <t>107112562410</t>
  </si>
  <si>
    <t>107112136965</t>
  </si>
  <si>
    <t>101130590769</t>
  </si>
  <si>
    <t>101129088736</t>
  </si>
  <si>
    <t>101129560839</t>
  </si>
  <si>
    <t>101130394701</t>
  </si>
  <si>
    <t>107112209353</t>
  </si>
  <si>
    <t>101130228216</t>
  </si>
  <si>
    <t>107112860399</t>
  </si>
  <si>
    <t>107112587852</t>
  </si>
  <si>
    <t>107112992648</t>
  </si>
  <si>
    <t>107112827297</t>
  </si>
  <si>
    <t>107112654601</t>
  </si>
  <si>
    <t>107112594084</t>
  </si>
  <si>
    <t>107112028534</t>
  </si>
  <si>
    <t>107112306856</t>
  </si>
  <si>
    <t>107112707011</t>
  </si>
  <si>
    <t>107112682577</t>
  </si>
  <si>
    <t>107112974183</t>
  </si>
  <si>
    <t>101130634868</t>
  </si>
  <si>
    <t>107112391867</t>
  </si>
  <si>
    <t>101130798182</t>
  </si>
  <si>
    <t>101130620233</t>
  </si>
  <si>
    <t>107112884565</t>
  </si>
  <si>
    <t>107113013330</t>
  </si>
  <si>
    <t>107112592344</t>
  </si>
  <si>
    <t>101129405710</t>
  </si>
  <si>
    <t>101130125068</t>
  </si>
  <si>
    <t>107112664181</t>
  </si>
  <si>
    <t>101127339909</t>
  </si>
  <si>
    <t>107112913803</t>
  </si>
  <si>
    <t>107113006545</t>
  </si>
  <si>
    <t>101129877070</t>
  </si>
  <si>
    <t>107112702614</t>
  </si>
  <si>
    <t>101129692832</t>
  </si>
  <si>
    <t>107112657404</t>
  </si>
  <si>
    <t>107112246859</t>
  </si>
  <si>
    <t>107112590250</t>
  </si>
  <si>
    <t>107112656077</t>
  </si>
  <si>
    <t>107112590731</t>
  </si>
  <si>
    <t>107112261154</t>
  </si>
  <si>
    <t>107112880391</t>
  </si>
  <si>
    <t>101128141006</t>
  </si>
  <si>
    <t>101127876784</t>
  </si>
  <si>
    <t>107112700446</t>
  </si>
  <si>
    <t>107112552822</t>
  </si>
  <si>
    <t>107112828521</t>
  </si>
  <si>
    <t>101129954626</t>
  </si>
  <si>
    <t>107112600219</t>
  </si>
  <si>
    <t>107111727169</t>
  </si>
  <si>
    <t>107112309363</t>
  </si>
  <si>
    <t>107112873012</t>
  </si>
  <si>
    <t>101130192067</t>
  </si>
  <si>
    <t>107112728300</t>
  </si>
  <si>
    <t>107112929079</t>
  </si>
  <si>
    <t>107112777756</t>
  </si>
  <si>
    <t>107112305371</t>
  </si>
  <si>
    <t>107112917464</t>
  </si>
  <si>
    <t>101128209044</t>
  </si>
  <si>
    <t>107112557175</t>
  </si>
  <si>
    <t>107112775650</t>
  </si>
  <si>
    <t>107112629770</t>
  </si>
  <si>
    <t>101129645009</t>
  </si>
  <si>
    <t>101130525509</t>
  </si>
  <si>
    <t>107112619000</t>
  </si>
  <si>
    <t>101130717373</t>
  </si>
  <si>
    <t>107112328931</t>
  </si>
  <si>
    <t>107113106536</t>
  </si>
  <si>
    <t>107112422101</t>
  </si>
  <si>
    <t>107112845576</t>
  </si>
  <si>
    <t>107112587444</t>
  </si>
  <si>
    <t>107112779353</t>
  </si>
  <si>
    <t>107111475675</t>
  </si>
  <si>
    <t>101128568095</t>
  </si>
  <si>
    <t>101130708066</t>
  </si>
  <si>
    <t>107113004258</t>
  </si>
  <si>
    <t>107112404846</t>
  </si>
  <si>
    <t>101129320554</t>
  </si>
  <si>
    <t>107112967766</t>
  </si>
  <si>
    <t>101129075952</t>
  </si>
  <si>
    <t>107112701286</t>
  </si>
  <si>
    <t>107112663876</t>
  </si>
  <si>
    <t>101129909458</t>
  </si>
  <si>
    <t>107112988971</t>
  </si>
  <si>
    <t>107112568721</t>
  </si>
  <si>
    <t>101130774312</t>
  </si>
  <si>
    <t>107113008480</t>
  </si>
  <si>
    <t>107112705537</t>
  </si>
  <si>
    <t>101130908844</t>
  </si>
  <si>
    <t>101129590806</t>
  </si>
  <si>
    <t>107112318319</t>
  </si>
  <si>
    <t>107112640254</t>
  </si>
  <si>
    <t>101130021966</t>
  </si>
  <si>
    <t>101131160445</t>
  </si>
  <si>
    <t>107112235776</t>
  </si>
  <si>
    <t>101129626038</t>
  </si>
  <si>
    <t>107112601974</t>
  </si>
  <si>
    <t>101129492083</t>
  </si>
  <si>
    <t>101129442765</t>
  </si>
  <si>
    <t>101130375783</t>
  </si>
  <si>
    <t>101128692234</t>
  </si>
  <si>
    <t>107112233335</t>
  </si>
  <si>
    <t>107113068233</t>
  </si>
  <si>
    <t>101129927216</t>
  </si>
  <si>
    <t>107112462651</t>
  </si>
  <si>
    <t>107112672786</t>
  </si>
  <si>
    <t>107112897565</t>
  </si>
  <si>
    <t>101129527798</t>
  </si>
  <si>
    <t>107112664269</t>
  </si>
  <si>
    <t>101128682630</t>
  </si>
  <si>
    <t>101129113001</t>
  </si>
  <si>
    <t>101129999271</t>
  </si>
  <si>
    <t>107112346319</t>
  </si>
  <si>
    <t>107112333315</t>
  </si>
  <si>
    <t>107112784537</t>
  </si>
  <si>
    <t>107112989755</t>
  </si>
  <si>
    <t>101130950078</t>
  </si>
  <si>
    <t>101129963777</t>
  </si>
  <si>
    <t>101130107192</t>
  </si>
  <si>
    <t>101129694480</t>
  </si>
  <si>
    <t>101129472286</t>
  </si>
  <si>
    <t>101129684632</t>
  </si>
  <si>
    <t>107112602426</t>
  </si>
  <si>
    <t>107112843925</t>
  </si>
  <si>
    <t>107112908287</t>
  </si>
  <si>
    <t>101130380821</t>
  </si>
  <si>
    <t>107112553051</t>
  </si>
  <si>
    <t>101130428817</t>
  </si>
  <si>
    <t>101128228767</t>
  </si>
  <si>
    <t>107112361831</t>
  </si>
  <si>
    <t>提前支付账单</t>
  </si>
  <si>
    <t>107112197894</t>
  </si>
  <si>
    <t>107111940009</t>
  </si>
  <si>
    <t>101131458617</t>
  </si>
  <si>
    <t>107112718957</t>
  </si>
  <si>
    <t>101129329748</t>
  </si>
  <si>
    <t>101130065851</t>
  </si>
  <si>
    <t>107112757529</t>
  </si>
  <si>
    <t>101129185442</t>
  </si>
  <si>
    <t>101129460405</t>
  </si>
  <si>
    <t>101129508743</t>
  </si>
  <si>
    <t>107112973302</t>
  </si>
  <si>
    <t>101129828082</t>
  </si>
  <si>
    <t>101130951610</t>
  </si>
  <si>
    <t>101129629405</t>
  </si>
  <si>
    <t>107112417266</t>
  </si>
  <si>
    <t>107111390157</t>
  </si>
  <si>
    <t>107112209965</t>
  </si>
  <si>
    <t>107112217965</t>
  </si>
  <si>
    <t>107113171713</t>
  </si>
  <si>
    <t>101130890220</t>
  </si>
  <si>
    <t>107112336393</t>
  </si>
  <si>
    <t>101130204849</t>
  </si>
  <si>
    <t>101130532169</t>
  </si>
  <si>
    <t>107112806153</t>
  </si>
  <si>
    <t>107112901979</t>
  </si>
  <si>
    <t>101130093956</t>
  </si>
  <si>
    <t>107112784036</t>
  </si>
  <si>
    <t>107112610645</t>
  </si>
  <si>
    <t>101129984034</t>
  </si>
  <si>
    <t>101129319780</t>
  </si>
  <si>
    <t>107113026035</t>
  </si>
  <si>
    <t>101128409796</t>
  </si>
  <si>
    <t>101130216363</t>
  </si>
  <si>
    <t>101128199843</t>
  </si>
  <si>
    <t>107112633794</t>
  </si>
  <si>
    <t>107112497805</t>
  </si>
  <si>
    <t>107112499423</t>
  </si>
  <si>
    <t>107112803579</t>
  </si>
  <si>
    <t>107112575884</t>
  </si>
  <si>
    <t>107112622529</t>
  </si>
  <si>
    <t>107112677870</t>
  </si>
  <si>
    <t>107112752241</t>
  </si>
  <si>
    <t>107112392532</t>
  </si>
  <si>
    <t>107112331524</t>
  </si>
  <si>
    <t>101131094358</t>
  </si>
  <si>
    <t>101129170432</t>
  </si>
  <si>
    <t>107112621527</t>
  </si>
  <si>
    <t>101130206941</t>
  </si>
  <si>
    <t>107112295553</t>
  </si>
  <si>
    <t>107113022670</t>
  </si>
  <si>
    <t>美好生活2号-资产监控表_0612</t>
  </si>
  <si>
    <t>107113108994</t>
  </si>
  <si>
    <t>107112893792</t>
  </si>
  <si>
    <t>101131769926</t>
  </si>
  <si>
    <t>107113192508</t>
  </si>
  <si>
    <t>101131093003</t>
  </si>
  <si>
    <t>107113445778</t>
  </si>
  <si>
    <t>107112375225</t>
  </si>
  <si>
    <t>107113427023</t>
  </si>
  <si>
    <t>107113469943</t>
  </si>
  <si>
    <t>107113097865</t>
  </si>
  <si>
    <t>107113480754</t>
  </si>
  <si>
    <t>107113104876</t>
  </si>
  <si>
    <t>107112396034</t>
  </si>
  <si>
    <t>107112715835</t>
  </si>
  <si>
    <t>107112943043</t>
  </si>
  <si>
    <t>101131450284</t>
  </si>
  <si>
    <t>107113014404</t>
  </si>
  <si>
    <t>107113428830</t>
  </si>
  <si>
    <t>107113109822</t>
  </si>
  <si>
    <t>107113093965</t>
  </si>
  <si>
    <t>107112778123</t>
  </si>
  <si>
    <t>107112302820</t>
  </si>
  <si>
    <t>107113357747</t>
  </si>
  <si>
    <t>101131268161</t>
  </si>
  <si>
    <t>101131578828</t>
  </si>
  <si>
    <t>101130177828</t>
  </si>
  <si>
    <t>107113475141</t>
  </si>
  <si>
    <t>107113460237</t>
  </si>
  <si>
    <t>107113052506</t>
  </si>
  <si>
    <t>107113406211</t>
  </si>
  <si>
    <t>107113128088</t>
  </si>
  <si>
    <t>101130952877</t>
  </si>
  <si>
    <t>107112930426</t>
  </si>
  <si>
    <t>101131417208</t>
  </si>
  <si>
    <t>107113268763</t>
  </si>
  <si>
    <t>107113347933</t>
  </si>
  <si>
    <t>107113098721</t>
  </si>
  <si>
    <t>107113310327</t>
  </si>
  <si>
    <t>107113402497</t>
  </si>
  <si>
    <t>107113166110</t>
  </si>
  <si>
    <t>107113409717</t>
  </si>
  <si>
    <t>107111397682</t>
  </si>
  <si>
    <t>107112996223</t>
  </si>
  <si>
    <t>107113387439</t>
  </si>
  <si>
    <t>107112417847</t>
  </si>
  <si>
    <t>107113286656</t>
  </si>
  <si>
    <t>107113176082</t>
  </si>
  <si>
    <t>101130406743</t>
  </si>
  <si>
    <t>107113111058</t>
  </si>
  <si>
    <t>101130832352</t>
  </si>
  <si>
    <t>107113018067</t>
  </si>
  <si>
    <t>107102732367</t>
  </si>
  <si>
    <t>101127526338</t>
  </si>
  <si>
    <t>107113214280</t>
  </si>
  <si>
    <t>101130832096</t>
  </si>
  <si>
    <t>107112918214</t>
  </si>
  <si>
    <t>107113055808</t>
  </si>
  <si>
    <t>107112307670</t>
  </si>
  <si>
    <t>107113185431</t>
  </si>
  <si>
    <t>107113815937</t>
  </si>
  <si>
    <t>101131381170</t>
  </si>
  <si>
    <t>107113329788</t>
  </si>
  <si>
    <t>107113398479</t>
  </si>
  <si>
    <t>101131273501</t>
  </si>
  <si>
    <t>107113118586</t>
  </si>
  <si>
    <t>107113345855</t>
  </si>
  <si>
    <t>101131367081</t>
  </si>
  <si>
    <t>107113299896</t>
  </si>
  <si>
    <t>107113478667</t>
  </si>
  <si>
    <t>107112925477</t>
  </si>
  <si>
    <t>107112644751</t>
  </si>
  <si>
    <t>107113468815</t>
  </si>
  <si>
    <t>107112778931</t>
  </si>
  <si>
    <t>107113427287</t>
  </si>
  <si>
    <t>101130970695</t>
  </si>
  <si>
    <t>107112741116</t>
  </si>
  <si>
    <t>107112848441</t>
  </si>
  <si>
    <t>107113368750</t>
  </si>
  <si>
    <t>107113296230</t>
  </si>
  <si>
    <t>107113015343</t>
  </si>
  <si>
    <t>107112928260</t>
  </si>
  <si>
    <t>107113255903</t>
  </si>
  <si>
    <t>107113256712</t>
  </si>
  <si>
    <t>107113253126</t>
  </si>
  <si>
    <t>101131411848</t>
  </si>
  <si>
    <t>107113434225</t>
  </si>
  <si>
    <t>107113466592</t>
  </si>
  <si>
    <t>107113335837</t>
  </si>
  <si>
    <t>101130181968</t>
  </si>
  <si>
    <t>107112133348</t>
  </si>
  <si>
    <t>107113088722</t>
  </si>
  <si>
    <t>107113269783</t>
  </si>
  <si>
    <t>101131421123</t>
  </si>
  <si>
    <t>107113380118</t>
  </si>
  <si>
    <t>107113045838</t>
  </si>
  <si>
    <t>107113432879</t>
  </si>
  <si>
    <t>107113648070</t>
  </si>
  <si>
    <t>107113018804</t>
  </si>
  <si>
    <t>101130758348</t>
  </si>
  <si>
    <t>101131551737</t>
  </si>
  <si>
    <t>107113437955</t>
  </si>
  <si>
    <t>107113679792</t>
  </si>
  <si>
    <t>107112843954</t>
  </si>
  <si>
    <t>101131612571</t>
  </si>
  <si>
    <t>101130154248</t>
  </si>
  <si>
    <t>107113075003</t>
  </si>
  <si>
    <t>101131451551</t>
  </si>
  <si>
    <t>107112671893</t>
  </si>
  <si>
    <t>107113192257</t>
  </si>
  <si>
    <t>107112823141</t>
  </si>
  <si>
    <t>101131563105</t>
  </si>
  <si>
    <t>101127659284</t>
  </si>
  <si>
    <t>107112922865</t>
  </si>
  <si>
    <t>107113154700</t>
  </si>
  <si>
    <t>107113400065</t>
  </si>
  <si>
    <t>101131766959</t>
  </si>
  <si>
    <t>107112949174</t>
  </si>
  <si>
    <t>107112747833</t>
  </si>
  <si>
    <t>101131151123</t>
  </si>
  <si>
    <t>107113248283</t>
  </si>
  <si>
    <t>107113395543</t>
  </si>
  <si>
    <t>107113298512</t>
  </si>
  <si>
    <t>107113020351</t>
  </si>
  <si>
    <t>101130942623</t>
  </si>
  <si>
    <t>107113273512</t>
  </si>
  <si>
    <t>107113291829</t>
  </si>
  <si>
    <t>107113407999</t>
  </si>
  <si>
    <t>107113156624</t>
  </si>
  <si>
    <t>101131142921</t>
  </si>
  <si>
    <t>107113409032</t>
  </si>
  <si>
    <t>107112601636</t>
  </si>
  <si>
    <t>101117377965</t>
  </si>
  <si>
    <t>107113098650</t>
  </si>
  <si>
    <t>107112986992</t>
  </si>
  <si>
    <t>107113327433</t>
  </si>
  <si>
    <t>107113349156</t>
  </si>
  <si>
    <t>101132542218</t>
  </si>
  <si>
    <t>107113409067</t>
  </si>
  <si>
    <t>107112396048</t>
  </si>
  <si>
    <t>101131349350</t>
  </si>
  <si>
    <t>107113304382</t>
  </si>
  <si>
    <t>107113469218</t>
  </si>
  <si>
    <t>107113153633</t>
  </si>
  <si>
    <t>107112817776</t>
  </si>
  <si>
    <t>107113080827</t>
  </si>
  <si>
    <t>107113326942</t>
  </si>
  <si>
    <t>107113023398</t>
  </si>
  <si>
    <t>107112947252</t>
  </si>
  <si>
    <t>107113399990</t>
  </si>
  <si>
    <t>107113123463</t>
  </si>
  <si>
    <t>107113351334</t>
  </si>
  <si>
    <t>107113083144</t>
  </si>
  <si>
    <t>107113149920</t>
  </si>
  <si>
    <t>107113184061</t>
  </si>
  <si>
    <t>107113466731</t>
  </si>
  <si>
    <t>107113347812</t>
  </si>
  <si>
    <t>107112933847</t>
  </si>
  <si>
    <t>107113323285</t>
  </si>
  <si>
    <t>107113118457</t>
  </si>
  <si>
    <t>107112986073</t>
  </si>
  <si>
    <t>107113250156</t>
  </si>
  <si>
    <t>107113417333</t>
  </si>
  <si>
    <t>101130460506</t>
  </si>
  <si>
    <t>107112995838</t>
  </si>
  <si>
    <t>107112717575</t>
  </si>
  <si>
    <t>107112913895</t>
  </si>
  <si>
    <t>101130781918</t>
  </si>
  <si>
    <t>107113274815</t>
  </si>
  <si>
    <t>101128726646</t>
  </si>
  <si>
    <t>107113405783</t>
  </si>
  <si>
    <t>107112230299</t>
  </si>
  <si>
    <t>101130931941</t>
  </si>
  <si>
    <t>107113459477</t>
  </si>
  <si>
    <t>107112855167</t>
  </si>
  <si>
    <t>107113030922</t>
  </si>
  <si>
    <t>107113393932</t>
  </si>
  <si>
    <t>107113459668</t>
  </si>
  <si>
    <t>107112589042</t>
  </si>
  <si>
    <t>107113483196</t>
  </si>
  <si>
    <t>107113371421</t>
  </si>
  <si>
    <t>107112933419</t>
  </si>
  <si>
    <t>107112722294</t>
  </si>
  <si>
    <t>轻度</t>
  </si>
  <si>
    <t>107112879720</t>
  </si>
  <si>
    <t>107113175205</t>
  </si>
  <si>
    <t>107113459808</t>
  </si>
  <si>
    <t>101127783856</t>
  </si>
  <si>
    <t>107112596941</t>
  </si>
  <si>
    <t>107112796753</t>
  </si>
  <si>
    <t>107113323865</t>
  </si>
  <si>
    <t>107113424693</t>
  </si>
  <si>
    <t>107112807360</t>
  </si>
  <si>
    <t>107113267871</t>
  </si>
  <si>
    <t>107113137962</t>
  </si>
  <si>
    <t>107113092384</t>
  </si>
  <si>
    <t>107113422552</t>
  </si>
  <si>
    <t>101128264921</t>
  </si>
  <si>
    <t>101128478335</t>
  </si>
  <si>
    <t>107113547024</t>
  </si>
  <si>
    <t>107113463609</t>
  </si>
  <si>
    <t>107113116420</t>
  </si>
  <si>
    <t>107112758910</t>
  </si>
  <si>
    <t>107113415668</t>
  </si>
  <si>
    <t>107113384261</t>
  </si>
  <si>
    <t>107112942234</t>
  </si>
  <si>
    <t>107113444246</t>
  </si>
  <si>
    <t>107113183984</t>
  </si>
  <si>
    <t>107112974312</t>
  </si>
  <si>
    <t>101129960206</t>
  </si>
  <si>
    <t>101130853906</t>
  </si>
  <si>
    <t>107113277724</t>
  </si>
  <si>
    <t>107114075726</t>
  </si>
  <si>
    <t>107112946909</t>
  </si>
  <si>
    <t>107112729586</t>
  </si>
  <si>
    <t>107112028408</t>
  </si>
  <si>
    <t>107113047053</t>
  </si>
  <si>
    <t>107112595591</t>
  </si>
  <si>
    <t>107112998748</t>
  </si>
  <si>
    <t>101127824384</t>
  </si>
  <si>
    <t>107112980910</t>
  </si>
  <si>
    <t>107113201875</t>
  </si>
  <si>
    <t>107113255290</t>
  </si>
  <si>
    <t>107113065451</t>
  </si>
  <si>
    <t>107112989958</t>
  </si>
  <si>
    <t>107113381809</t>
  </si>
  <si>
    <t>101131198692</t>
  </si>
  <si>
    <t>107113281945</t>
  </si>
  <si>
    <t>107107501498</t>
  </si>
  <si>
    <t>107112971406</t>
  </si>
  <si>
    <t>107113392532</t>
  </si>
  <si>
    <t>107113339249</t>
  </si>
  <si>
    <t>101127891888</t>
  </si>
  <si>
    <t>107113322686</t>
  </si>
  <si>
    <t>107113173768</t>
  </si>
  <si>
    <t>107113047637</t>
  </si>
  <si>
    <t>107112869936</t>
  </si>
  <si>
    <t>107113413456</t>
  </si>
  <si>
    <t>107113762909</t>
  </si>
  <si>
    <t>101129898629</t>
  </si>
  <si>
    <t>107113190937</t>
  </si>
  <si>
    <t>107113458195</t>
  </si>
  <si>
    <t>107113238773</t>
  </si>
  <si>
    <t>107112667267</t>
  </si>
  <si>
    <t>107113314832</t>
  </si>
  <si>
    <t>107113281217</t>
  </si>
  <si>
    <t>107113264309</t>
  </si>
  <si>
    <t>107113274140</t>
  </si>
  <si>
    <t>101131140961</t>
  </si>
  <si>
    <t>107112931542</t>
  </si>
  <si>
    <t>107113361928</t>
  </si>
  <si>
    <t>101128100492</t>
  </si>
  <si>
    <t>107106277578</t>
  </si>
  <si>
    <t>107113382539</t>
  </si>
  <si>
    <t>107113416126</t>
  </si>
  <si>
    <t>107112900740</t>
  </si>
  <si>
    <t>107113395505</t>
  </si>
  <si>
    <t>107113118657</t>
  </si>
  <si>
    <t>101131128877</t>
  </si>
  <si>
    <t>107113440441</t>
  </si>
  <si>
    <t>101131309251</t>
  </si>
  <si>
    <t>107112795213</t>
  </si>
  <si>
    <t>107112816726</t>
  </si>
  <si>
    <t>107113449593</t>
  </si>
  <si>
    <t>107113017585</t>
  </si>
  <si>
    <t>101130787387</t>
  </si>
  <si>
    <t>107112722112</t>
  </si>
  <si>
    <t>107112598888</t>
  </si>
  <si>
    <t>107113176120</t>
  </si>
  <si>
    <t>107112974177</t>
  </si>
  <si>
    <t>107112664024</t>
  </si>
  <si>
    <t>107113345860</t>
  </si>
  <si>
    <t>107113355234</t>
  </si>
  <si>
    <t>107113331294</t>
  </si>
  <si>
    <t>107113050917</t>
  </si>
  <si>
    <t>107113518726</t>
  </si>
  <si>
    <t>107113190147</t>
  </si>
  <si>
    <t>101130675302</t>
  </si>
  <si>
    <t>107113100976</t>
  </si>
  <si>
    <t>107113212522</t>
  </si>
  <si>
    <t>107113199367</t>
  </si>
  <si>
    <t>107113022312</t>
  </si>
  <si>
    <t>107112492842</t>
  </si>
  <si>
    <t>101130993047</t>
  </si>
  <si>
    <t>107113022731</t>
  </si>
  <si>
    <t>107112898668</t>
  </si>
  <si>
    <t>107111350356</t>
  </si>
  <si>
    <t>107112322289</t>
  </si>
  <si>
    <t>107113458699</t>
  </si>
  <si>
    <t>107113307246</t>
  </si>
  <si>
    <t>107113446879</t>
  </si>
  <si>
    <t>101130380875</t>
  </si>
  <si>
    <t>101131087180</t>
  </si>
  <si>
    <t>101131125096</t>
  </si>
  <si>
    <t>107112382619</t>
  </si>
  <si>
    <t>107112801417</t>
  </si>
  <si>
    <t>107113004417</t>
  </si>
  <si>
    <t>107113401416</t>
  </si>
  <si>
    <t>107113483637</t>
  </si>
  <si>
    <t>107112911956</t>
  </si>
  <si>
    <t>101130793762</t>
  </si>
  <si>
    <t>107113180035</t>
  </si>
  <si>
    <t>107113115957</t>
  </si>
  <si>
    <t>101131459050</t>
  </si>
  <si>
    <t>107112774384</t>
  </si>
  <si>
    <t>107113278565</t>
  </si>
  <si>
    <t>107112969764</t>
  </si>
  <si>
    <t>107113454628</t>
  </si>
  <si>
    <t>107113358211</t>
  </si>
  <si>
    <t>107113185738</t>
  </si>
  <si>
    <t>107113160189</t>
  </si>
  <si>
    <t>107112717918</t>
  </si>
  <si>
    <t>美好生活3号-资产监控表_0612</t>
  </si>
  <si>
    <t>101134445166</t>
  </si>
  <si>
    <t>101133822347</t>
  </si>
  <si>
    <t>107114291360</t>
  </si>
  <si>
    <t>107114474902</t>
  </si>
  <si>
    <t>107114615743</t>
  </si>
  <si>
    <t>107114233912</t>
  </si>
  <si>
    <t>107114591839</t>
  </si>
  <si>
    <t>107114187138</t>
  </si>
  <si>
    <t>107114218904</t>
  </si>
  <si>
    <t>107114562119</t>
  </si>
  <si>
    <t>107114119448</t>
  </si>
  <si>
    <t>107114470189</t>
  </si>
  <si>
    <t>107114530710</t>
  </si>
  <si>
    <t>107114568532</t>
  </si>
  <si>
    <t>107114238406</t>
  </si>
  <si>
    <t>107114418735</t>
  </si>
  <si>
    <t>107114574891</t>
  </si>
  <si>
    <t>107114487014</t>
  </si>
  <si>
    <t>107114406918</t>
  </si>
  <si>
    <t>107114359005</t>
  </si>
  <si>
    <t>107114451774</t>
  </si>
  <si>
    <t>107114742596</t>
  </si>
  <si>
    <t>107114360792</t>
  </si>
  <si>
    <t>107114624628</t>
  </si>
  <si>
    <t>107114285441</t>
  </si>
  <si>
    <t>107114319990</t>
  </si>
  <si>
    <t>107114082322</t>
  </si>
  <si>
    <t>107114644478</t>
  </si>
  <si>
    <t>107114573351</t>
  </si>
  <si>
    <t>107114701457</t>
  </si>
  <si>
    <t>107114262568</t>
  </si>
  <si>
    <t>107114757293</t>
  </si>
  <si>
    <t>107114465145</t>
  </si>
  <si>
    <t>107114556599</t>
  </si>
  <si>
    <t>107114266874</t>
  </si>
  <si>
    <t>107114539860</t>
  </si>
  <si>
    <t>107114319782</t>
  </si>
  <si>
    <t>107114630406</t>
  </si>
  <si>
    <t>107114638200</t>
  </si>
  <si>
    <t>107114644319</t>
  </si>
  <si>
    <t>107114657314</t>
  </si>
  <si>
    <t>107114658116</t>
  </si>
  <si>
    <t>107114291293</t>
  </si>
  <si>
    <t>107114528246</t>
  </si>
  <si>
    <t>107114141751</t>
  </si>
  <si>
    <t>107114354505</t>
  </si>
  <si>
    <t>107114520860</t>
  </si>
  <si>
    <t>107114487214</t>
  </si>
  <si>
    <t>107114601051</t>
  </si>
  <si>
    <t>107114196203</t>
  </si>
  <si>
    <t>107114151021</t>
  </si>
  <si>
    <t>107114544990</t>
  </si>
  <si>
    <t>107114213548</t>
  </si>
  <si>
    <t>107114690191</t>
  </si>
  <si>
    <t>107114570450</t>
  </si>
  <si>
    <t>107114150951</t>
  </si>
  <si>
    <t>107114601784</t>
  </si>
  <si>
    <t>107114716879</t>
  </si>
  <si>
    <t>107114568933</t>
  </si>
  <si>
    <t>107114610062</t>
  </si>
  <si>
    <t>107114588202</t>
  </si>
  <si>
    <t>107114571075</t>
  </si>
  <si>
    <t>107114151086</t>
  </si>
  <si>
    <t>107114664074</t>
  </si>
  <si>
    <t>107114719940</t>
  </si>
  <si>
    <t>107114151019</t>
  </si>
  <si>
    <t>107114765274</t>
  </si>
  <si>
    <t>107114578480</t>
  </si>
  <si>
    <t>107114472579</t>
  </si>
  <si>
    <t>107114339868</t>
  </si>
  <si>
    <t>107114607489</t>
  </si>
  <si>
    <t>107114136788</t>
  </si>
  <si>
    <t>107114297772</t>
  </si>
  <si>
    <t>107114159642</t>
  </si>
  <si>
    <t>107114297795</t>
  </si>
  <si>
    <t>107114599756</t>
  </si>
  <si>
    <t>107114396578</t>
  </si>
  <si>
    <t>107114357260</t>
  </si>
  <si>
    <t>107114509619</t>
  </si>
  <si>
    <t>107114396588</t>
  </si>
  <si>
    <t>107114671653</t>
  </si>
  <si>
    <t>107114522533</t>
  </si>
  <si>
    <t>107114623296</t>
  </si>
  <si>
    <t>107114349215</t>
  </si>
  <si>
    <t>107114348733</t>
  </si>
  <si>
    <t>107114660797</t>
  </si>
  <si>
    <t>107114177883</t>
  </si>
  <si>
    <t>107114548186</t>
  </si>
  <si>
    <t>107114503229</t>
  </si>
  <si>
    <t>107114475006</t>
  </si>
  <si>
    <t>107114615143</t>
  </si>
  <si>
    <t>107114476726</t>
  </si>
  <si>
    <t>107114543129</t>
  </si>
  <si>
    <t>107114332970</t>
  </si>
  <si>
    <t>107114329095</t>
  </si>
  <si>
    <t>107114292019</t>
  </si>
  <si>
    <t>107114106415</t>
  </si>
  <si>
    <t>107114502274</t>
  </si>
  <si>
    <t>107114635932</t>
  </si>
  <si>
    <t>107114306857</t>
  </si>
  <si>
    <t>107114508061</t>
  </si>
  <si>
    <t>107114562460</t>
  </si>
  <si>
    <t>107114561079</t>
  </si>
  <si>
    <t>107114665059</t>
  </si>
  <si>
    <t>107114728897</t>
  </si>
  <si>
    <t>107114628308</t>
  </si>
  <si>
    <t>107114624810</t>
  </si>
  <si>
    <t>107114460716</t>
  </si>
  <si>
    <t>107114425442</t>
  </si>
  <si>
    <t>107114282309</t>
  </si>
  <si>
    <t>107114525153</t>
  </si>
  <si>
    <t>107114461134</t>
  </si>
  <si>
    <t>107114215611</t>
  </si>
  <si>
    <t>107114299652</t>
  </si>
  <si>
    <t>107114464799</t>
  </si>
  <si>
    <t>107114595307</t>
  </si>
  <si>
    <t>107114256419</t>
  </si>
  <si>
    <t>107114246083</t>
  </si>
  <si>
    <t>107114424732</t>
  </si>
  <si>
    <t>107114607041</t>
  </si>
  <si>
    <t>107114855054</t>
  </si>
  <si>
    <t>107114124146</t>
  </si>
  <si>
    <t>107114469852</t>
  </si>
  <si>
    <t>107114667809</t>
  </si>
  <si>
    <t>107114642982</t>
  </si>
  <si>
    <t>107114608910</t>
  </si>
  <si>
    <t>107114542517</t>
  </si>
  <si>
    <t>107114694595</t>
  </si>
  <si>
    <t>107114679771</t>
  </si>
  <si>
    <t>107114557517</t>
  </si>
  <si>
    <t>107114427070</t>
  </si>
  <si>
    <t>101133931726</t>
  </si>
  <si>
    <t>101130770124</t>
  </si>
  <si>
    <t>101132934089</t>
  </si>
  <si>
    <t>101132159673</t>
  </si>
  <si>
    <t>101132273734</t>
  </si>
  <si>
    <t>101133108300</t>
  </si>
  <si>
    <t>107114645915</t>
  </si>
  <si>
    <t>107114521434</t>
  </si>
  <si>
    <t>107114735794</t>
  </si>
  <si>
    <t>107114473437</t>
  </si>
  <si>
    <t>107114465150</t>
  </si>
  <si>
    <t>107114768430</t>
  </si>
  <si>
    <t>101133578658</t>
  </si>
  <si>
    <t>107114252859</t>
  </si>
  <si>
    <t>107114090684</t>
  </si>
  <si>
    <t>107114467141</t>
  </si>
  <si>
    <t>107114230872</t>
  </si>
  <si>
    <t>107114252280</t>
  </si>
  <si>
    <t>107114342901</t>
  </si>
  <si>
    <t>107114329825</t>
  </si>
  <si>
    <t>107114340868</t>
  </si>
  <si>
    <t>107114359387</t>
  </si>
  <si>
    <t>107114320431</t>
  </si>
  <si>
    <t>107114386041</t>
  </si>
  <si>
    <t>107114393435</t>
  </si>
  <si>
    <t>107114421784</t>
  </si>
  <si>
    <t>107114431517</t>
  </si>
  <si>
    <t>107114437417</t>
  </si>
  <si>
    <t>107114457909</t>
  </si>
  <si>
    <t>107114314552</t>
  </si>
  <si>
    <t>107114445772</t>
  </si>
  <si>
    <t>107114516679</t>
  </si>
  <si>
    <t>107114527823</t>
  </si>
  <si>
    <t>107114319301</t>
  </si>
  <si>
    <t>107114229132</t>
  </si>
  <si>
    <t>107114227114</t>
  </si>
  <si>
    <t>107114609420</t>
  </si>
  <si>
    <t>107114709631</t>
  </si>
  <si>
    <t>101133933156</t>
  </si>
  <si>
    <t>107114464419</t>
  </si>
  <si>
    <t>107114516205</t>
  </si>
  <si>
    <t>107114505097</t>
  </si>
  <si>
    <t>107114471984</t>
  </si>
  <si>
    <t>107114150097</t>
  </si>
  <si>
    <t>107114465070</t>
  </si>
  <si>
    <t>107114716191</t>
  </si>
  <si>
    <t>107114402272</t>
  </si>
  <si>
    <t>107114415954</t>
  </si>
  <si>
    <t>107114425879</t>
  </si>
  <si>
    <t>107114369092</t>
  </si>
  <si>
    <t>107114416552</t>
  </si>
  <si>
    <t>107114359265</t>
  </si>
  <si>
    <t>107114363408</t>
  </si>
  <si>
    <t>107114333956</t>
  </si>
  <si>
    <t>107114364818</t>
  </si>
  <si>
    <t>107114370982</t>
  </si>
  <si>
    <t>107114288609</t>
  </si>
  <si>
    <t>107114364175</t>
  </si>
  <si>
    <t>107114366409</t>
  </si>
  <si>
    <t>107114358898</t>
  </si>
  <si>
    <t>107114354452</t>
  </si>
  <si>
    <t>107114324444</t>
  </si>
  <si>
    <t>107114359676</t>
  </si>
  <si>
    <t>107114356225</t>
  </si>
  <si>
    <t>107114335376</t>
  </si>
  <si>
    <t>107114258798</t>
  </si>
  <si>
    <t>107114346933</t>
  </si>
  <si>
    <t>107114340086</t>
  </si>
  <si>
    <t>107114345862</t>
  </si>
  <si>
    <t>107114334786</t>
  </si>
  <si>
    <t>107114296147</t>
  </si>
  <si>
    <t>107114315332</t>
  </si>
  <si>
    <t>107114312772</t>
  </si>
  <si>
    <t>107114311994</t>
  </si>
  <si>
    <t>107114228020</t>
  </si>
  <si>
    <t>107114276056</t>
  </si>
  <si>
    <t>107114291416</t>
  </si>
  <si>
    <t>107114257961</t>
  </si>
  <si>
    <t>107114293232</t>
  </si>
  <si>
    <t>107114266704</t>
  </si>
  <si>
    <t>107114287611</t>
  </si>
  <si>
    <t>107114252213</t>
  </si>
  <si>
    <t>107114239405</t>
  </si>
  <si>
    <t>107114242497</t>
  </si>
  <si>
    <t>107114205069</t>
  </si>
  <si>
    <t>107114247611</t>
  </si>
  <si>
    <t>107114258201</t>
  </si>
  <si>
    <t>107114207269</t>
  </si>
  <si>
    <t>107114259511</t>
  </si>
  <si>
    <t>107114263850</t>
  </si>
  <si>
    <t>107114263338</t>
  </si>
  <si>
    <t>107114260201</t>
  </si>
  <si>
    <t>107114247954</t>
  </si>
  <si>
    <t>107114313312</t>
  </si>
  <si>
    <t>107114224366</t>
  </si>
  <si>
    <t>107114228763</t>
  </si>
  <si>
    <t>107114226176</t>
  </si>
  <si>
    <t>107114170477</t>
  </si>
  <si>
    <t>107114213027</t>
  </si>
  <si>
    <t>107114213980</t>
  </si>
  <si>
    <t>107114223215</t>
  </si>
  <si>
    <t>107114212597</t>
  </si>
  <si>
    <t>107114216499</t>
  </si>
  <si>
    <t>107114214318</t>
  </si>
  <si>
    <t>107114217194</t>
  </si>
  <si>
    <t>107114196146</t>
  </si>
  <si>
    <t>107114187667</t>
  </si>
  <si>
    <t>107114173043</t>
  </si>
  <si>
    <t>107114046870</t>
  </si>
  <si>
    <t>107114168313</t>
  </si>
  <si>
    <t>107114163298</t>
  </si>
  <si>
    <t>107114156623</t>
  </si>
  <si>
    <t>107114168845</t>
  </si>
  <si>
    <t>107114154638</t>
  </si>
  <si>
    <t>107114153092</t>
  </si>
  <si>
    <t>107114116227</t>
  </si>
  <si>
    <t>107114101963</t>
  </si>
  <si>
    <t>107114144525</t>
  </si>
  <si>
    <t>107114130134</t>
  </si>
  <si>
    <t>107114104300</t>
  </si>
  <si>
    <t>107114128993</t>
  </si>
  <si>
    <t>107114049788</t>
  </si>
  <si>
    <t>107114127132</t>
  </si>
  <si>
    <t>107114124215</t>
  </si>
  <si>
    <t>107114121781</t>
  </si>
  <si>
    <t>107114107610</t>
  </si>
  <si>
    <t>107114114159</t>
  </si>
  <si>
    <t>107114080459</t>
  </si>
  <si>
    <t>107114098565</t>
  </si>
  <si>
    <t>107114107378</t>
  </si>
  <si>
    <t>107114087340</t>
  </si>
  <si>
    <t>107114145959</t>
  </si>
  <si>
    <t>107114068746</t>
  </si>
  <si>
    <t>107114004347</t>
  </si>
  <si>
    <t>107114068851</t>
  </si>
  <si>
    <t>107114071026</t>
  </si>
  <si>
    <t>107114066861</t>
  </si>
  <si>
    <t>107113944858</t>
  </si>
  <si>
    <t>107114223612</t>
  </si>
  <si>
    <t>107114319454</t>
  </si>
  <si>
    <t>107114319599</t>
  </si>
  <si>
    <t>107114240060</t>
  </si>
  <si>
    <t>107114336102</t>
  </si>
  <si>
    <t>107114226622</t>
  </si>
  <si>
    <t>107114338740</t>
  </si>
  <si>
    <t>107114291578</t>
  </si>
  <si>
    <t>107114340992</t>
  </si>
  <si>
    <t>107114349479</t>
  </si>
  <si>
    <t>107114336251</t>
  </si>
  <si>
    <t>107114356249</t>
  </si>
  <si>
    <t>107114359257</t>
  </si>
  <si>
    <t>107114367836</t>
  </si>
  <si>
    <t>101133959860</t>
  </si>
  <si>
    <t>107114451939</t>
  </si>
  <si>
    <t>107114272165</t>
  </si>
  <si>
    <t>107113072346</t>
  </si>
  <si>
    <t>101133570638</t>
  </si>
  <si>
    <t>101133144076</t>
  </si>
  <si>
    <t>107114396190</t>
  </si>
  <si>
    <t>107114378732</t>
  </si>
  <si>
    <t>107114464006</t>
  </si>
  <si>
    <t>107114457839</t>
  </si>
  <si>
    <t>107114383452</t>
  </si>
  <si>
    <t>101133672971</t>
  </si>
  <si>
    <t>107114203054</t>
  </si>
  <si>
    <t>101133308003</t>
  </si>
  <si>
    <t>107114410715</t>
  </si>
  <si>
    <t>107114414051</t>
  </si>
  <si>
    <t>107114224505</t>
  </si>
  <si>
    <t>107114386970</t>
  </si>
  <si>
    <t>107114353409</t>
  </si>
  <si>
    <t>107114340626</t>
  </si>
  <si>
    <t>107114452592</t>
  </si>
  <si>
    <t>107114013088</t>
  </si>
  <si>
    <t>107114398451</t>
  </si>
  <si>
    <t>107114267200</t>
  </si>
  <si>
    <t>107114320952</t>
  </si>
  <si>
    <t>107114317789</t>
  </si>
  <si>
    <t>101134180353</t>
  </si>
  <si>
    <t>101134082990</t>
  </si>
  <si>
    <t>101134100184</t>
  </si>
  <si>
    <t>101134238969</t>
  </si>
  <si>
    <t>101134216488</t>
  </si>
  <si>
    <t>101134217969</t>
  </si>
  <si>
    <t>101134472187</t>
  </si>
  <si>
    <t>107114292583</t>
  </si>
  <si>
    <t>107114212209</t>
  </si>
  <si>
    <t>107114165458</t>
  </si>
  <si>
    <t>107114165058</t>
  </si>
  <si>
    <t>107114139890</t>
  </si>
  <si>
    <t>107114085536</t>
  </si>
  <si>
    <t>107114009527</t>
  </si>
  <si>
    <t>107113994723</t>
  </si>
  <si>
    <t>107113985127</t>
  </si>
  <si>
    <t>107114078044</t>
  </si>
  <si>
    <t>107113957447</t>
  </si>
  <si>
    <t>107113920182</t>
  </si>
  <si>
    <t>107113471357</t>
  </si>
  <si>
    <t>107114612847</t>
  </si>
  <si>
    <t>107114276318</t>
  </si>
  <si>
    <t>107114495649</t>
  </si>
  <si>
    <t>107107186565</t>
  </si>
  <si>
    <t>101134012737</t>
  </si>
  <si>
    <t>101133503642</t>
  </si>
  <si>
    <t>101130804848</t>
  </si>
  <si>
    <t>107113773855</t>
  </si>
  <si>
    <t>107114083482</t>
  </si>
  <si>
    <t>107114173398</t>
  </si>
  <si>
    <t>107114197838</t>
  </si>
  <si>
    <t>107114229641</t>
  </si>
  <si>
    <t>107114135240</t>
  </si>
  <si>
    <t>107114190613</t>
  </si>
  <si>
    <t>107113452227</t>
  </si>
  <si>
    <t>107113466522</t>
  </si>
  <si>
    <t>107113480489</t>
  </si>
  <si>
    <t>107114075547</t>
  </si>
  <si>
    <t>107114038330</t>
  </si>
  <si>
    <t>107113385212</t>
  </si>
  <si>
    <t>101130889310</t>
  </si>
  <si>
    <t>107113193877</t>
  </si>
  <si>
    <t>101130612220</t>
  </si>
  <si>
    <t>101131617790</t>
  </si>
  <si>
    <t>107113475157</t>
  </si>
  <si>
    <t>107114072551</t>
  </si>
  <si>
    <t>107114074455</t>
  </si>
  <si>
    <t>107114130036</t>
  </si>
  <si>
    <t>107114131311</t>
  </si>
  <si>
    <t>107114084877</t>
  </si>
  <si>
    <t>107114169226</t>
  </si>
  <si>
    <t>107114205966</t>
  </si>
  <si>
    <t>107114169304</t>
  </si>
  <si>
    <t>107114045943</t>
  </si>
  <si>
    <t>107113428544</t>
  </si>
  <si>
    <t>107114097097</t>
  </si>
  <si>
    <t>107114057892</t>
  </si>
  <si>
    <t>107113475016</t>
  </si>
  <si>
    <t>107113045363</t>
  </si>
  <si>
    <t>107114069142</t>
  </si>
  <si>
    <t>107113467282</t>
  </si>
  <si>
    <t>107114067018</t>
  </si>
  <si>
    <t>107114062031</t>
  </si>
  <si>
    <t>107114111764</t>
  </si>
  <si>
    <t>107114223585</t>
  </si>
  <si>
    <t>107114228314</t>
  </si>
  <si>
    <t>107114282086</t>
  </si>
  <si>
    <t>107114381814</t>
  </si>
  <si>
    <t>107112734892</t>
  </si>
  <si>
    <t>107114226759</t>
  </si>
  <si>
    <t>107113357433</t>
  </si>
  <si>
    <t>107113466679</t>
  </si>
  <si>
    <t>101133596228</t>
  </si>
  <si>
    <t>101133428489</t>
  </si>
  <si>
    <t>107113694737</t>
  </si>
  <si>
    <t>107114308383</t>
  </si>
  <si>
    <t>107113359537</t>
  </si>
  <si>
    <t>101130248975</t>
  </si>
  <si>
    <t>101131101800</t>
  </si>
  <si>
    <t>107113071327</t>
  </si>
  <si>
    <t>107113483257</t>
  </si>
  <si>
    <t>107113470959</t>
  </si>
  <si>
    <t>101131715168</t>
  </si>
  <si>
    <t>107113418192</t>
  </si>
  <si>
    <t>107113461480</t>
  </si>
  <si>
    <t>107113408149</t>
  </si>
  <si>
    <t>107113468720</t>
  </si>
  <si>
    <t>107112740778</t>
  </si>
  <si>
    <t>107113184658</t>
  </si>
  <si>
    <t>107112703606</t>
  </si>
  <si>
    <t>101131095241</t>
  </si>
  <si>
    <t>107113402380</t>
  </si>
  <si>
    <t>107113391820</t>
  </si>
  <si>
    <t>107113232499</t>
  </si>
  <si>
    <t>107113480803</t>
  </si>
  <si>
    <t>107113327732</t>
  </si>
  <si>
    <t>101128210944</t>
  </si>
  <si>
    <t>107112417471</t>
  </si>
  <si>
    <t>美润1号资产监控表_0612</t>
  </si>
  <si>
    <t>单一001</t>
  </si>
  <si>
    <t>107112271059</t>
  </si>
  <si>
    <t>107112256785</t>
  </si>
  <si>
    <t>107112225568</t>
  </si>
  <si>
    <t>107113089723</t>
  </si>
  <si>
    <t>107112317928</t>
  </si>
  <si>
    <t>107112727179</t>
  </si>
  <si>
    <t>107112384180</t>
  </si>
  <si>
    <t>107112483866</t>
  </si>
  <si>
    <t>107112390518</t>
  </si>
  <si>
    <t>107112311362</t>
  </si>
  <si>
    <t>107112488326</t>
  </si>
  <si>
    <t>107112218005</t>
  </si>
  <si>
    <t>107112371893</t>
  </si>
  <si>
    <t>107112573096</t>
  </si>
  <si>
    <t>107112304983</t>
  </si>
  <si>
    <t>107112452710</t>
  </si>
  <si>
    <t>107112394140</t>
  </si>
  <si>
    <t>107112381197</t>
  </si>
  <si>
    <t>107113036616</t>
  </si>
  <si>
    <t>107112439381</t>
  </si>
  <si>
    <t>107112246075</t>
  </si>
  <si>
    <t>107112302507</t>
  </si>
  <si>
    <t>107112272550</t>
  </si>
  <si>
    <t>107112457173</t>
  </si>
  <si>
    <t>107112453175</t>
  </si>
  <si>
    <t>107113448604</t>
  </si>
  <si>
    <t>107112310971</t>
  </si>
  <si>
    <t>107112382613</t>
  </si>
  <si>
    <t>107112395278</t>
  </si>
  <si>
    <t>107112518699</t>
  </si>
  <si>
    <t>107112253157</t>
  </si>
  <si>
    <t>107112302718</t>
  </si>
  <si>
    <t>107112379854</t>
  </si>
  <si>
    <t>107112272406</t>
  </si>
  <si>
    <t>107112536390</t>
  </si>
  <si>
    <t>107112586749</t>
  </si>
  <si>
    <t>107112305314</t>
  </si>
  <si>
    <t>107112234817</t>
  </si>
  <si>
    <t>107112795105</t>
  </si>
  <si>
    <t>107112795119</t>
  </si>
  <si>
    <t>107112350721</t>
  </si>
  <si>
    <t>107112462583</t>
  </si>
  <si>
    <t>107112428344</t>
  </si>
  <si>
    <t>107112422787</t>
  </si>
  <si>
    <t>107112234903</t>
  </si>
  <si>
    <t>107112332858</t>
  </si>
  <si>
    <t>107112284650</t>
  </si>
  <si>
    <t>107112848289</t>
  </si>
  <si>
    <t>107112251712</t>
  </si>
  <si>
    <t>101130507661</t>
  </si>
  <si>
    <t>107112341194</t>
  </si>
  <si>
    <t>107112427808</t>
  </si>
  <si>
    <t>待出租</t>
  </si>
  <si>
    <t>107112179439</t>
  </si>
  <si>
    <t>107112592745</t>
  </si>
  <si>
    <t>107112350210</t>
  </si>
  <si>
    <t>107112451283</t>
  </si>
  <si>
    <t>107112468531</t>
  </si>
  <si>
    <t>107112362852</t>
  </si>
  <si>
    <t>107112424527</t>
  </si>
  <si>
    <t>107112416762</t>
  </si>
  <si>
    <t>107112286425</t>
  </si>
  <si>
    <t>107112551587</t>
  </si>
  <si>
    <t>107112416833</t>
  </si>
  <si>
    <t>101134151279</t>
  </si>
  <si>
    <t>101133789300</t>
  </si>
  <si>
    <t>101131517600</t>
  </si>
  <si>
    <t>101134126007</t>
  </si>
  <si>
    <t>101134405206</t>
  </si>
  <si>
    <t>101133437865</t>
  </si>
  <si>
    <t>101133841636</t>
  </si>
  <si>
    <t>101133424088</t>
  </si>
  <si>
    <t>101132799241</t>
  </si>
  <si>
    <t>101133459027</t>
  </si>
  <si>
    <t>101135016159</t>
  </si>
  <si>
    <t>101127099270</t>
  </si>
  <si>
    <t>101134681653</t>
  </si>
  <si>
    <t>101133949419</t>
  </si>
  <si>
    <t>101135016271</t>
  </si>
  <si>
    <t>101135049654</t>
  </si>
  <si>
    <t>101133641794</t>
  </si>
  <si>
    <t>101133235360</t>
  </si>
  <si>
    <t>101134387614</t>
  </si>
  <si>
    <t>101134641780</t>
  </si>
  <si>
    <t>101133756301</t>
  </si>
  <si>
    <t>101133369559</t>
  </si>
  <si>
    <t>101134973260</t>
  </si>
  <si>
    <t>101134874506</t>
  </si>
  <si>
    <t>101133938983</t>
  </si>
  <si>
    <t>101134835323</t>
  </si>
  <si>
    <t>101134022848</t>
  </si>
  <si>
    <t>101133365464</t>
  </si>
  <si>
    <t>101134967926</t>
  </si>
  <si>
    <t>101134728612</t>
  </si>
  <si>
    <t>101134529507</t>
  </si>
  <si>
    <t>101133693125</t>
  </si>
  <si>
    <t>101133932288</t>
  </si>
  <si>
    <t>101130772992</t>
  </si>
  <si>
    <t>101133552113</t>
  </si>
  <si>
    <t>101132986247</t>
  </si>
  <si>
    <t>101134722478</t>
  </si>
  <si>
    <t>101135159486</t>
  </si>
  <si>
    <t>101133792147</t>
  </si>
  <si>
    <t>101134122427</t>
  </si>
  <si>
    <t>101133382432</t>
  </si>
  <si>
    <t>101134229290</t>
  </si>
  <si>
    <t>101116255967</t>
  </si>
  <si>
    <t>101132506745</t>
  </si>
  <si>
    <t>101131038474</t>
  </si>
  <si>
    <t>101131063048</t>
  </si>
  <si>
    <t>101131447146</t>
  </si>
  <si>
    <t>101131597357</t>
  </si>
  <si>
    <t>101131380283</t>
  </si>
  <si>
    <t>101133090637</t>
  </si>
  <si>
    <t>101132301773</t>
  </si>
  <si>
    <t>101132324518</t>
  </si>
  <si>
    <t>101132653786</t>
  </si>
  <si>
    <t>101133128507</t>
  </si>
  <si>
    <t>101132889997</t>
  </si>
  <si>
    <t>101132741271</t>
  </si>
  <si>
    <t>101132954804</t>
  </si>
  <si>
    <t>101132820635</t>
  </si>
  <si>
    <t>101133260451</t>
  </si>
  <si>
    <t>107113468759</t>
  </si>
  <si>
    <t>预计代扣周期-最初</t>
  </si>
  <si>
    <t>房源编码</t>
  </si>
  <si>
    <t>房源地址</t>
  </si>
  <si>
    <t>所属城市</t>
  </si>
  <si>
    <t>品牌</t>
  </si>
  <si>
    <t>签约日期</t>
  </si>
  <si>
    <t>实际成交价（应收账款合同金额）</t>
  </si>
  <si>
    <t>代扣金额</t>
  </si>
  <si>
    <t>装修付款形式</t>
  </si>
  <si>
    <t>业主付款金额</t>
  </si>
  <si>
    <t>施工方名称</t>
  </si>
  <si>
    <t>入池批次</t>
  </si>
  <si>
    <t>信托计划期数</t>
  </si>
  <si>
    <t>当前信托计划（已发行）</t>
  </si>
  <si>
    <t>检查核对发行情况</t>
  </si>
  <si>
    <t>107112524298</t>
  </si>
  <si>
    <t>上海市青浦区灿耀星城徐安路28弄21号-1302</t>
  </si>
  <si>
    <t>上海</t>
  </si>
  <si>
    <t>山念</t>
  </si>
  <si>
    <t>租金代扣</t>
  </si>
  <si>
    <t>天津冠唯装饰工程有限公司</t>
  </si>
  <si>
    <t>412批次</t>
  </si>
  <si>
    <t>信托1号</t>
  </si>
  <si>
    <t>107112765383</t>
  </si>
  <si>
    <t>上海市青浦区徐泾镇沪青平公路1758弄逸品名邸（中铁 虹桥逸都）48号302</t>
  </si>
  <si>
    <t>107112708646</t>
  </si>
  <si>
    <t>徐泾镇沪青平公路1758弄48号1001室</t>
  </si>
  <si>
    <t>107112795213</t>
  </si>
  <si>
    <t>上海市黄浦区瑞宁路8弄御江廷3号2505</t>
  </si>
  <si>
    <t>住与家（上海）装饰设计有限公司</t>
  </si>
  <si>
    <t>第二批</t>
  </si>
  <si>
    <t>信托2号</t>
  </si>
  <si>
    <t>107112775650</t>
  </si>
  <si>
    <t>松江区九亭镇伴亭路855弄14号601</t>
  </si>
  <si>
    <t>107112675513</t>
  </si>
  <si>
    <t>上海市静安区泰兴路362弄25号103</t>
  </si>
  <si>
    <t>上海沪慧荣建筑装饰有限公司</t>
  </si>
  <si>
    <t>101129590806</t>
  </si>
  <si>
    <t>北京市东城区安定门外大街10-1303</t>
  </si>
  <si>
    <t>北京</t>
  </si>
  <si>
    <t>焕新租</t>
  </si>
  <si>
    <t>北京致一建设有限公司</t>
  </si>
  <si>
    <t>107112663876</t>
  </si>
  <si>
    <t>上海市浦东新区中企云萃森林(东区)钟晓路257弄27号2004室</t>
  </si>
  <si>
    <t>怡穗</t>
  </si>
  <si>
    <t>上海庆苑建筑装饰集团有限公司</t>
  </si>
  <si>
    <t>107112654601</t>
  </si>
  <si>
    <t>上海市宝山区宝林八村97号502</t>
  </si>
  <si>
    <t>业主付款+租金代扣</t>
  </si>
  <si>
    <t>上海千盛邦建筑装饰有限公司</t>
  </si>
  <si>
    <t>101129927216</t>
  </si>
  <si>
    <t>北京市朝阳区裕民路4号院1号楼3单元8号</t>
  </si>
  <si>
    <t>107112556607</t>
  </si>
  <si>
    <t>上海市长宁区新泾镇仙霞路1225弄113号302</t>
  </si>
  <si>
    <t>107112705537</t>
  </si>
  <si>
    <t>徐泾镇沪青平公路1758弄52号楼1101室</t>
  </si>
  <si>
    <t>107112660445</t>
  </si>
  <si>
    <t>上海市普陀区宜川五村47号104室</t>
  </si>
  <si>
    <t>107112610123</t>
  </si>
  <si>
    <t>徐泾镇泾南河路79弄璀璨名邸49号16层1602室</t>
  </si>
  <si>
    <t>107112587444</t>
  </si>
  <si>
    <t>徐泾镇蟠和路188弄蟠龙云邸25号5层502</t>
  </si>
  <si>
    <t>107112575884</t>
  </si>
  <si>
    <t>徐泾镇沪青平公路1758弄逸品名邸26号1层101室</t>
  </si>
  <si>
    <t>107112629770</t>
  </si>
  <si>
    <t>上海市闵行区通海路268弄23号701</t>
  </si>
  <si>
    <t>南京和艺优装饰工程有限公司</t>
  </si>
  <si>
    <t>107112640254</t>
  </si>
  <si>
    <t>上海宝山中怡家园09号楼09单元2301</t>
  </si>
  <si>
    <t>上海长聚建筑工程有限公司</t>
  </si>
  <si>
    <t>107112509729</t>
  </si>
  <si>
    <t>宝山区松南镇一二八纪念路55弄100号401</t>
  </si>
  <si>
    <t>上海速信佳装饰工程有限公司</t>
  </si>
  <si>
    <t>107112499423</t>
  </si>
  <si>
    <t>上海市宝山共江小区136号602</t>
  </si>
  <si>
    <t>107112602426</t>
  </si>
  <si>
    <t>上海市浦东新区临沂路181弄1号504室</t>
  </si>
  <si>
    <t>107112617499</t>
  </si>
  <si>
    <t>上海市闵行区通海路268弄2号楼101室</t>
  </si>
  <si>
    <t>107112652640</t>
  </si>
  <si>
    <t>徐泾镇沪青平公路1758弄逸品名邸12号7层702室</t>
  </si>
  <si>
    <t>107112596941</t>
  </si>
  <si>
    <t>上海市徐汇区大木小区237弄8号501室</t>
  </si>
  <si>
    <t>107112608464</t>
  </si>
  <si>
    <t>上海市中山南一路1109弄康衢小区1号307室</t>
  </si>
  <si>
    <t>101129954626</t>
  </si>
  <si>
    <t>北京市朝阳区东大桥路57号楼3门10</t>
  </si>
  <si>
    <t>北京贝乐禾装饰有限公司</t>
  </si>
  <si>
    <t>107112587852</t>
  </si>
  <si>
    <t>上海市长宁区仙霞新村街道茅台路 500 弄茅台花苑小区 6-1109</t>
  </si>
  <si>
    <t>107112535561</t>
  </si>
  <si>
    <t>上海静安区长乐路1232弄610</t>
  </si>
  <si>
    <t>101129460405</t>
  </si>
  <si>
    <t>北京市海淀区中关村南大街12号院四区12号楼2单元405</t>
  </si>
  <si>
    <t>上海虬诗建设有限公司</t>
  </si>
  <si>
    <t>107112568721</t>
  </si>
  <si>
    <t>上海市乐中路 66 弄 10 号 701</t>
  </si>
  <si>
    <t>107112589042</t>
  </si>
  <si>
    <t>上海宝山古北菊翔苑菊联路232弄21单元0403</t>
  </si>
  <si>
    <t>107112552822</t>
  </si>
  <si>
    <t>上海市松江区广富林路658弄215号402室</t>
  </si>
  <si>
    <t>107112504607</t>
  </si>
  <si>
    <t>上海市青浦区赵巷镇佳杰路金地虹桥峯汇23-1101</t>
  </si>
  <si>
    <t>107112562410</t>
  </si>
  <si>
    <t>上海市长宁区虹桥街道虹梅路 3888 弄延北小区 23 号 402</t>
  </si>
  <si>
    <t>107112576388</t>
  </si>
  <si>
    <t>徐泾镇沪青平公路1758弄虹桥逸都26号1层102室</t>
  </si>
  <si>
    <t>101129734313</t>
  </si>
  <si>
    <t>北京市朝阳区麦子店街7号楼5单元401室</t>
  </si>
  <si>
    <t>107112538502</t>
  </si>
  <si>
    <t>上海市浦东新区崂山六村浦东大道290弄21号203室</t>
  </si>
  <si>
    <t>107112557175</t>
  </si>
  <si>
    <t>上海杨浦双阳路 490 弄 03 号楼 03 单元 0504</t>
  </si>
  <si>
    <t>上海美速家建筑装饰有限公司</t>
  </si>
  <si>
    <t>107112551587</t>
  </si>
  <si>
    <t>上海市普陀区宜川路宜川二村小区124号415室</t>
  </si>
  <si>
    <t>单一信托</t>
  </si>
  <si>
    <t>107112468531</t>
  </si>
  <si>
    <t>上海静安升平街41弄20号301室</t>
  </si>
  <si>
    <t>107112792457</t>
  </si>
  <si>
    <t>上海市宝山区海滨新村176号103室</t>
  </si>
  <si>
    <t>107112516665</t>
  </si>
  <si>
    <t>上海市虹口区虹湾路6号1202室</t>
  </si>
  <si>
    <t>107112529588</t>
  </si>
  <si>
    <t>上海市闵行区通海路268弄31号1102</t>
  </si>
  <si>
    <t>107112466550</t>
  </si>
  <si>
    <t>上海市宝山区淞南一村32号102室</t>
  </si>
  <si>
    <t>101129984712</t>
  </si>
  <si>
    <t>北京市西城区如意里11号楼1门132</t>
  </si>
  <si>
    <t>北京省心装工程管理有限公司</t>
  </si>
  <si>
    <t>101129894230</t>
  </si>
  <si>
    <t>北京市石景山区苹果园三区3号楼2层202号</t>
  </si>
  <si>
    <t>107112518699</t>
  </si>
  <si>
    <t>上海市浦东新区南码头路1675弄1号404室</t>
  </si>
  <si>
    <t>107112470213</t>
  </si>
  <si>
    <t>碧桂园柏悦前湾季乐路33弄35号13层1302室</t>
  </si>
  <si>
    <t>101129088736</t>
  </si>
  <si>
    <t>北京西城西黄城根南街一区8号楼8单元601室</t>
  </si>
  <si>
    <t>107112462651</t>
  </si>
  <si>
    <t>上海嘉定柏悦翔湾18号楼46单元801</t>
  </si>
  <si>
    <t>上海优匠优装饰工程有限公司</t>
  </si>
  <si>
    <t>107112479350</t>
  </si>
  <si>
    <t>上海普陀光复西路2163弄123号楼123单元0601</t>
  </si>
  <si>
    <t>107112483866</t>
  </si>
  <si>
    <t>上海市浦东新区上钢九村8号604室</t>
  </si>
  <si>
    <t>107112488326</t>
  </si>
  <si>
    <t>上海市浦东新区枣庄路998弄4号504室</t>
  </si>
  <si>
    <t>华朗（杭州）装饰设计有限公司</t>
  </si>
  <si>
    <t>101129266919</t>
  </si>
  <si>
    <t>八里庄路61号院2号楼4单元412</t>
  </si>
  <si>
    <t>101129311618</t>
  </si>
  <si>
    <t>北京市海淀区西三环北路23号院3号楼5门504</t>
  </si>
  <si>
    <t>101129616917</t>
  </si>
  <si>
    <t>北京市朝阳区安翔南里3号楼2单元504</t>
  </si>
  <si>
    <t>107112362852</t>
  </si>
  <si>
    <t>上海市杨浦区延吉七村51号403</t>
  </si>
  <si>
    <t>107112452710</t>
  </si>
  <si>
    <t>上海虹口天宝路388弄11号楼11单元0503</t>
  </si>
  <si>
    <t>107112476987</t>
  </si>
  <si>
    <t>上海市闵行区通海路268弄21号1801</t>
  </si>
  <si>
    <t>107112453175</t>
  </si>
  <si>
    <t>上海市宝山区大场镇市台路408号1715</t>
  </si>
  <si>
    <t>101129694480</t>
  </si>
  <si>
    <t>北京市海淀区科技大学35号楼1单元504</t>
  </si>
  <si>
    <t>107112333315</t>
  </si>
  <si>
    <t>上海市浦东新区胶南小区2366号1602</t>
  </si>
  <si>
    <t>上海欣暄装饰工程设计有限公司</t>
  </si>
  <si>
    <t>101129727695</t>
  </si>
  <si>
    <t>朝阳区水碓子北里4号楼6层5单元601</t>
  </si>
  <si>
    <t>107112460003</t>
  </si>
  <si>
    <t>上海市长宁区仙霞新村街道茅台路601弄水霞小区12号204</t>
  </si>
  <si>
    <t>107112404846</t>
  </si>
  <si>
    <t>上海市宝山区永清二村24号302</t>
  </si>
  <si>
    <t>107112428344</t>
  </si>
  <si>
    <t>上海市浦东新区芳华路580弄14号601室</t>
  </si>
  <si>
    <t>107112271059</t>
  </si>
  <si>
    <t>上海市宝山区三门路489弄16号楼0502室</t>
  </si>
  <si>
    <t>107112444178</t>
  </si>
  <si>
    <t>上海徐汇钦江大楼单栋单栋0502</t>
  </si>
  <si>
    <t>107112435822</t>
  </si>
  <si>
    <t>上海市徐汇区高安路 60 号一层 7 号</t>
  </si>
  <si>
    <t>107112439381</t>
  </si>
  <si>
    <t>上海嘉定江桥一村12号楼12单元0601</t>
  </si>
  <si>
    <t>101128682630</t>
  </si>
  <si>
    <t>北京市西城区富国里14号楼4门303</t>
  </si>
  <si>
    <t>101129491687</t>
  </si>
  <si>
    <t>北京市朝阳区和平街十一区39号楼0单元904室</t>
  </si>
  <si>
    <t>107112422787</t>
  </si>
  <si>
    <t>上海市普陀区新村路50弄38号601室</t>
  </si>
  <si>
    <t>101129692832</t>
  </si>
  <si>
    <t>北京市西城区如意里10号楼7-721</t>
  </si>
  <si>
    <t>101129684632</t>
  </si>
  <si>
    <t>北京市朝阳区朝悦居2-3-303</t>
  </si>
  <si>
    <t>107112246075</t>
  </si>
  <si>
    <t>上海闵行莘松三村32乙501</t>
  </si>
  <si>
    <t>107112424527</t>
  </si>
  <si>
    <t>上海市普陀新沪小区新村路39弄23号303室</t>
  </si>
  <si>
    <t>107112361831</t>
  </si>
  <si>
    <t>上海市杨浦区国泓路 818弄10-501</t>
  </si>
  <si>
    <t>101129685066</t>
  </si>
  <si>
    <t>北京市朝阳区朝悦居4号楼2单元2402</t>
  </si>
  <si>
    <t>107112416833</t>
  </si>
  <si>
    <t>上海市浦东新区崂山二村8号405室</t>
  </si>
  <si>
    <t>107112416762</t>
  </si>
  <si>
    <t>上海市浦东新区崂山二村8号406室</t>
  </si>
  <si>
    <t>107112391867</t>
  </si>
  <si>
    <t>上海市浦东新区蓝高小区蓝村路30弄6号204室</t>
  </si>
  <si>
    <t>107112417847</t>
  </si>
  <si>
    <t>上海市静安区平顺路825弄10号0102室</t>
  </si>
  <si>
    <t>107112322289</t>
  </si>
  <si>
    <t>上海市浦东新区首善街99弄155号1601室</t>
  </si>
  <si>
    <t>107106888322</t>
  </si>
  <si>
    <t>上海市浦东新区城南居委小区城南路267弄11号501室</t>
  </si>
  <si>
    <t>107112283513</t>
  </si>
  <si>
    <t>上海闵行紫龙路211弄12号1602</t>
  </si>
  <si>
    <t>107106308722</t>
  </si>
  <si>
    <t>上海普陀武宁一村22号楼22单元0301</t>
  </si>
  <si>
    <t>107112395278</t>
  </si>
  <si>
    <t>上海市普陀区交通路2285弄13号204室</t>
  </si>
  <si>
    <t>107112272406</t>
  </si>
  <si>
    <t>上海闵行航华三村三街坊 213 号 502</t>
  </si>
  <si>
    <t>107112389753</t>
  </si>
  <si>
    <t>上海徐汇长桥一村58号楼58单元0104</t>
  </si>
  <si>
    <t>107112233335</t>
  </si>
  <si>
    <t>上海闵行紫琅路 188 弄 24 号 1202 室</t>
  </si>
  <si>
    <t>107112350721</t>
  </si>
  <si>
    <t>上海嘉定迎园新村七坊迎园新村七坊16号楼迎园新村七坊16单元0602</t>
  </si>
  <si>
    <t>107112379629</t>
  </si>
  <si>
    <t>上海普陀梅六小区梅川路916弄21号楼梅川路916弄21单元0101</t>
  </si>
  <si>
    <t>107112379854</t>
  </si>
  <si>
    <t>上海市浦东新区北中路408弄2号1405室</t>
  </si>
  <si>
    <t>107112327557</t>
  </si>
  <si>
    <t>上海闵行紫龙路211弄40号502</t>
  </si>
  <si>
    <t>107112396034</t>
  </si>
  <si>
    <t>上海市闵行区古北中央萃2号1304</t>
  </si>
  <si>
    <t>107112376144</t>
  </si>
  <si>
    <t>上海闵行紫龙路211弄11号101室</t>
  </si>
  <si>
    <t>107112392532</t>
  </si>
  <si>
    <t>上海市浦东新区德州四村成山路24弄10号302室</t>
  </si>
  <si>
    <t>107112382613</t>
  </si>
  <si>
    <t>上海嘉定南华小区20号楼20单元0502</t>
  </si>
  <si>
    <t>107112381197</t>
  </si>
  <si>
    <t>上海市普陀区延长西路318弄2号702室</t>
  </si>
  <si>
    <t>107112382619</t>
  </si>
  <si>
    <t>上海嘉定南华小区20号楼20单元0501</t>
  </si>
  <si>
    <t>107112295553</t>
  </si>
  <si>
    <t>上海市长宁区天山路 665 弄 天山五村 675 -402</t>
  </si>
  <si>
    <t>107112369860</t>
  </si>
  <si>
    <t>上海市静安区康定路445弄15号403</t>
  </si>
  <si>
    <t>107112452906</t>
  </si>
  <si>
    <t>上海市浦东新区崂山四村40号106室</t>
  </si>
  <si>
    <t>107112331898</t>
  </si>
  <si>
    <t>上海市长宁区仙霞新村街道芙蓉江路 103 弄 芙蓉小区25 号楼 202</t>
  </si>
  <si>
    <t>107112235776</t>
  </si>
  <si>
    <t>上海市黄埔区半淞园路街道海潮路 3号 中福花苑一期417</t>
  </si>
  <si>
    <t>107112251712</t>
  </si>
  <si>
    <t>上海市长宁区程家桥街道虹桥路 2328 弄 西郊家园 1-802</t>
  </si>
  <si>
    <t>107112353366</t>
  </si>
  <si>
    <t>上海市浦东新区涵清苑东育路1111弄2号202室</t>
  </si>
  <si>
    <t>107112302507</t>
  </si>
  <si>
    <t>上海市静安区大宁路540弄19号201室</t>
  </si>
  <si>
    <t>107112302718</t>
  </si>
  <si>
    <t>上海闵行银林路1002弄18号1601</t>
  </si>
  <si>
    <t>107112304983</t>
  </si>
  <si>
    <t>上海嘉定象屿路劲·都汇云境16号楼16单元1701</t>
  </si>
  <si>
    <t>107112284650</t>
  </si>
  <si>
    <t>上海嘉定张马路18弄32号楼32单元0304</t>
  </si>
  <si>
    <t>107112305371</t>
  </si>
  <si>
    <t>上海嘉定嘉尚坊23号楼23单元0403</t>
  </si>
  <si>
    <t>107112346319</t>
  </si>
  <si>
    <t>上海市宝山区宝虹水岸景苑梅林路 866 弄 04 号 1203</t>
  </si>
  <si>
    <t>107112328931</t>
  </si>
  <si>
    <t>上海市浦东新区首善街99弄31号901室</t>
  </si>
  <si>
    <t>107112253157</t>
  </si>
  <si>
    <t>上海市宝山区南大路126弄15号楼201</t>
  </si>
  <si>
    <t>101129452604</t>
  </si>
  <si>
    <t>海淀区德政路夏霖园8号楼6层①-601</t>
  </si>
  <si>
    <t>北京米屋科技有限公司</t>
  </si>
  <si>
    <t>101129527798</t>
  </si>
  <si>
    <t>北京市海淀区高梁桥斜街44号院小区5栋407</t>
  </si>
  <si>
    <t>101129320554</t>
  </si>
  <si>
    <t>北京市大成里春园7号楼1907</t>
  </si>
  <si>
    <t>101129626038</t>
  </si>
  <si>
    <t>北京市朝阳区丽都职工公寓41号楼1205（20层）</t>
  </si>
  <si>
    <t>107112278618</t>
  </si>
  <si>
    <t>上海市长宁区天山西路 450 弄 新泾七村 53 号 601</t>
  </si>
  <si>
    <t>101129550929</t>
  </si>
  <si>
    <t>石景山区北重西厂区宿舍3号楼2层204号</t>
  </si>
  <si>
    <t>107112343424</t>
  </si>
  <si>
    <t>上海市浦东新区紫叶路192弄44号102室</t>
  </si>
  <si>
    <t>107112332858</t>
  </si>
  <si>
    <t>上海市浦东新区塘桥二村56号204室</t>
  </si>
  <si>
    <t>101129472286</t>
  </si>
  <si>
    <t>北京市西城区榆树馆西里11楼1703</t>
  </si>
  <si>
    <t>101129442765</t>
  </si>
  <si>
    <t>北京市海淀区双清路18号环5号楼3层2门231</t>
  </si>
  <si>
    <t>101129228935</t>
  </si>
  <si>
    <t>北京市海淀区西三旗街道育新花园31号楼1单元201室</t>
  </si>
  <si>
    <t>107112331524</t>
  </si>
  <si>
    <t>上海徐汇宛南五村18号502</t>
  </si>
  <si>
    <t>107112261154</t>
  </si>
  <si>
    <t>上海市浦东新区博华路1018弄62号401室</t>
  </si>
  <si>
    <t>107112317928</t>
  </si>
  <si>
    <t>上海闵行绿梅二村20号楼20单元0501</t>
  </si>
  <si>
    <t>101130479024</t>
  </si>
  <si>
    <t>北京市西城区如意里10号楼5单元561</t>
  </si>
  <si>
    <t>101129348286</t>
  </si>
  <si>
    <t>北京市石景山区西井特钢宿舍4号楼5单元503号</t>
  </si>
  <si>
    <t>107112318319</t>
  </si>
  <si>
    <t>上海市松江区新松江路905号602室</t>
  </si>
  <si>
    <t>107112309363</t>
  </si>
  <si>
    <t>上海市徐汇区日晖六村176号304室</t>
  </si>
  <si>
    <t>107112305314</t>
  </si>
  <si>
    <t>上海普陀石泉六村石泉六村61号楼石泉六村61单元0206</t>
  </si>
  <si>
    <t>107112306856</t>
  </si>
  <si>
    <t>上海市虹口区凉城路凉城三村 29 号 603 室</t>
  </si>
  <si>
    <t>107112311362</t>
  </si>
  <si>
    <t>上海市浦东新区浦东大道2511弄9号502室</t>
  </si>
  <si>
    <t>107112250944</t>
  </si>
  <si>
    <t>上海市浦东新区浦电路330弄70号404室</t>
  </si>
  <si>
    <t>107112310971</t>
  </si>
  <si>
    <t>上海市杨浦区广远新村59号211室</t>
  </si>
  <si>
    <t>107112350210</t>
  </si>
  <si>
    <t>上海市长宁区安东小区安顺路181弄54号603</t>
  </si>
  <si>
    <t>107112286425</t>
  </si>
  <si>
    <t>上海市浦东新区浦东大道1623弄1号503室</t>
  </si>
  <si>
    <t>107112299316</t>
  </si>
  <si>
    <t>上海普陀新黄小区新村路426号0502</t>
  </si>
  <si>
    <t>107112272550</t>
  </si>
  <si>
    <t>上海闵行昆阳小区昆阳路550弄02号楼昆阳路550弄02单元0104</t>
  </si>
  <si>
    <t>107112290191</t>
  </si>
  <si>
    <t>上海市浦东新区苗桥路935弄10号1201室</t>
  </si>
  <si>
    <t>101129422479</t>
  </si>
  <si>
    <t>北京市海淀区北三环中路77号院7号楼3层4门301</t>
  </si>
  <si>
    <t>107112290433</t>
  </si>
  <si>
    <t>上海市普陀区新村路350弄10号402室</t>
  </si>
  <si>
    <t>101129380243</t>
  </si>
  <si>
    <t>北京市朝阳区和平街十四区13号楼6单元503室</t>
  </si>
  <si>
    <t>101129405710</t>
  </si>
  <si>
    <t>北京市石景山区田村路550号院3号楼1单元2104</t>
  </si>
  <si>
    <t>101129319780</t>
  </si>
  <si>
    <t>北京市海淀区增光路44号1号楼1单元503(高第小区1-1-503)</t>
  </si>
  <si>
    <t>107112269067</t>
  </si>
  <si>
    <t>上海市静安区北京西路1065号903</t>
  </si>
  <si>
    <t>101129349328</t>
  </si>
  <si>
    <t>北京市海淀区香山新园A区16号楼1单元303</t>
  </si>
  <si>
    <t>107112197937</t>
  </si>
  <si>
    <t>上海市浦东新区中企云萃森林2号单元2102室</t>
  </si>
  <si>
    <t>107112171168</t>
  </si>
  <si>
    <t>上海市宝山区通河八村 135 号501</t>
  </si>
  <si>
    <t>107112242539</t>
  </si>
  <si>
    <t>上海市宝山区海尚明城东区 26 号 103</t>
  </si>
  <si>
    <t>101129327544</t>
  </si>
  <si>
    <t>北京市西城区展览馆路40号楼1层105</t>
  </si>
  <si>
    <t>107112256785</t>
  </si>
  <si>
    <t>上海市杨浦区殷行路 280 弄 9 号 102 室</t>
  </si>
  <si>
    <t>107112191225</t>
  </si>
  <si>
    <t>上海市浦东新区临沂六村53单元0203</t>
  </si>
  <si>
    <t>107112154444</t>
  </si>
  <si>
    <t>上海宝山永清二村101号303室</t>
  </si>
  <si>
    <t>天长市娇阳建筑工程有限公司</t>
  </si>
  <si>
    <t>107112234903</t>
  </si>
  <si>
    <t>松江区香樟苑 18 号楼 304 室</t>
  </si>
  <si>
    <t>101129354717</t>
  </si>
  <si>
    <t>北京市昌平区回龙观融泽嘉园-西2号院5号楼1单元1503</t>
  </si>
  <si>
    <t>101129349340</t>
  </si>
  <si>
    <t>北京市海淀区香山新园A区16号楼1单元302</t>
  </si>
  <si>
    <t>107112225568</t>
  </si>
  <si>
    <t>上海闵行红旗五村47号楼47单元0104</t>
  </si>
  <si>
    <t>101129075952</t>
  </si>
  <si>
    <t>朝阳区京棉新城101号楼707</t>
  </si>
  <si>
    <t>107112217965</t>
  </si>
  <si>
    <t>上海市浦东新区银山路 115 弄 20 号 402 室</t>
  </si>
  <si>
    <t>107112246859</t>
  </si>
  <si>
    <t>上海市浦东新区巨野路 60 弄 9 号 503 室</t>
  </si>
  <si>
    <t>107112782472</t>
  </si>
  <si>
    <t>上海市浦东新区寿光路 161 弄 110 号 102 室</t>
  </si>
  <si>
    <t>101129291267</t>
  </si>
  <si>
    <t>北京市昌平区龙华园35-6-402</t>
  </si>
  <si>
    <t>101129329748</t>
  </si>
  <si>
    <t>北京市海淀区东升镇宝盛北里西区4-2-302</t>
  </si>
  <si>
    <t>107112205936</t>
  </si>
  <si>
    <t>上海市虹口区逸仙路 1230 弄 8 号 202 室</t>
  </si>
  <si>
    <t>107112230299</t>
  </si>
  <si>
    <t>上海市徐汇区日晖六村 27 号 303 室</t>
  </si>
  <si>
    <t>107111763962</t>
  </si>
  <si>
    <t>上海闵行兰莲路88弄元江名邸36号16层1602室</t>
  </si>
  <si>
    <t>101128726646</t>
  </si>
  <si>
    <t>北京市海淀区双榆树东里21号楼2单元711</t>
  </si>
  <si>
    <t>107112209965</t>
  </si>
  <si>
    <t>上海市杨浦区控江二村</t>
  </si>
  <si>
    <t>107112102202</t>
  </si>
  <si>
    <t>上海市杨浦区水电新村43号楼404</t>
  </si>
  <si>
    <t>107112209353</t>
  </si>
  <si>
    <t>上海 市 闵行 区 张虹路 125 弄 1 号 1903 室</t>
  </si>
  <si>
    <t>101129256334</t>
  </si>
  <si>
    <t>北京市海淀区西直门北大街43号院6号楼4单元401</t>
  </si>
  <si>
    <t>107112197894</t>
  </si>
  <si>
    <t>上海市普陀区甘泉三村小区51号203-4室</t>
  </si>
  <si>
    <t>107112179439</t>
  </si>
  <si>
    <t>上海市长宁区安顺小区934号201</t>
  </si>
  <si>
    <t>107112198165</t>
  </si>
  <si>
    <t>上海市浦东新区梅园新村35号201室</t>
  </si>
  <si>
    <t>101129113001</t>
  </si>
  <si>
    <t>北京市海淀区中关村南大街12号四区13号楼3单元309</t>
  </si>
  <si>
    <t>107112166522</t>
  </si>
  <si>
    <t>上海徐汇龙南七村26号楼26单元0101</t>
  </si>
  <si>
    <t>107112077174</t>
  </si>
  <si>
    <t>上海市浦东新区杨高中路10弄32号1202室</t>
  </si>
  <si>
    <t>107112136965</t>
  </si>
  <si>
    <t>上海市静安区闻喜路1202 弄 8号 204室</t>
  </si>
  <si>
    <t>107112083173</t>
  </si>
  <si>
    <t>上海 市 普陀 区 北岸长风 小区 I 栋 / 单元 1311 室</t>
  </si>
  <si>
    <t>107112083163</t>
  </si>
  <si>
    <t>上海 市 普陀 区 北岸长风 小区 I 栋 / 单元 1313 室</t>
  </si>
  <si>
    <t>107112083148</t>
  </si>
  <si>
    <t>上海 市 普陀 区 北岸长风 小区 I 栋 / 单元 1312室</t>
  </si>
  <si>
    <t>107112028408</t>
  </si>
  <si>
    <t>上海市浦东新区新上浦路钟萃苑5号2804室</t>
  </si>
  <si>
    <t>107112028534</t>
  </si>
  <si>
    <t>上海市浦东新区涵华苑11栋301室</t>
  </si>
  <si>
    <t>107111984820</t>
  </si>
  <si>
    <t>上海市徐汇区鑫耀中城二期小区3栋 1601 室</t>
  </si>
  <si>
    <t>107111929603</t>
  </si>
  <si>
    <t>上海市杨浦区唐山路辽阳小区1280弄9号701室</t>
  </si>
  <si>
    <t>107111983093</t>
  </si>
  <si>
    <t>上海市黄浦区百溪公寓6号403室</t>
  </si>
  <si>
    <t>107111936214</t>
  </si>
  <si>
    <t>丰谷路 205弄 11号102 室</t>
  </si>
  <si>
    <t>107111940009</t>
  </si>
  <si>
    <t>上海市浦东新区上南路3827弄15号504室</t>
  </si>
  <si>
    <t>107113015577</t>
  </si>
  <si>
    <t>新上浦路77弄9号102室</t>
  </si>
  <si>
    <t>107111820785</t>
  </si>
  <si>
    <t>上海市浦东新区罗山路108弄海防新村9号501室</t>
  </si>
  <si>
    <t>107112496680</t>
  </si>
  <si>
    <t>金葵路945弄23号1601室</t>
  </si>
  <si>
    <t>107111811184</t>
  </si>
  <si>
    <t>陕西北路640弄23号三楼前楼</t>
  </si>
  <si>
    <t>107111993609</t>
  </si>
  <si>
    <t>上海市静安区石门二路503号605室</t>
  </si>
  <si>
    <t>107111707839</t>
  </si>
  <si>
    <t>陈家宅小区301弄14号103室</t>
  </si>
  <si>
    <t>107111475675</t>
  </si>
  <si>
    <t>上海市中福花苑海潮路33号808室</t>
  </si>
  <si>
    <t>107112590731</t>
  </si>
  <si>
    <t>上海市闵行区漕宝路 1467 弄 7 区 60 号 302</t>
  </si>
  <si>
    <t>107112610645</t>
  </si>
  <si>
    <t>上海市徐汇区世家花园3号504</t>
  </si>
  <si>
    <t>101129877070</t>
  </si>
  <si>
    <t>北京市朝阳区光华里乙1号楼1105</t>
  </si>
  <si>
    <t>107112069545</t>
  </si>
  <si>
    <t>上海 市 徐汇 区 兴都大楼 1106</t>
  </si>
  <si>
    <t>107112497805</t>
  </si>
  <si>
    <t>上海市闵行区虹梅路2159弄13号303室</t>
  </si>
  <si>
    <t>107112456127</t>
  </si>
  <si>
    <t>上海市杨浦区延吉五村33号303</t>
  </si>
  <si>
    <t>101129399496</t>
  </si>
  <si>
    <t>北京市朝阳区安慧北里7号楼601</t>
  </si>
  <si>
    <t>107112384180</t>
  </si>
  <si>
    <t>上海市虹口区大连路 1079 号 3002 室</t>
  </si>
  <si>
    <t>107112316953</t>
  </si>
  <si>
    <t>上海市东陆新村六街坊巨峰路176弄73号101</t>
  </si>
  <si>
    <t>101128209038</t>
  </si>
  <si>
    <t>南街福苑聚德路2号院14-2-404</t>
  </si>
  <si>
    <t>北京品圣建筑装饰有限公司</t>
  </si>
  <si>
    <t>101128209044</t>
  </si>
  <si>
    <t>南街福苑聚德路2号院15-3-1403</t>
  </si>
  <si>
    <t>101128209031</t>
  </si>
  <si>
    <t>南街福苑聚德路2号院14-2-1104</t>
  </si>
  <si>
    <t>101128209033</t>
  </si>
  <si>
    <t>南街福苑聚德路2号院14-2-504</t>
  </si>
  <si>
    <t>107111539618</t>
  </si>
  <si>
    <t>上海市浦东新区灵山路2011弄47号504室</t>
  </si>
  <si>
    <t>107111397682</t>
  </si>
  <si>
    <t>上海市长宁区安顺路363号302室</t>
  </si>
  <si>
    <t>101128228767</t>
  </si>
  <si>
    <t>北京市大兴区南街福苑35号院3单元1905</t>
  </si>
  <si>
    <t>107112845911</t>
  </si>
  <si>
    <t>上海市宝山区淞滨支路120弄19号2009室</t>
  </si>
  <si>
    <t>107112536390</t>
  </si>
  <si>
    <t>上海普陀桃浦七村雪松苑40号楼40单元0401</t>
  </si>
  <si>
    <t>107112791347</t>
  </si>
  <si>
    <t>上海 市 浦东新 区 明康雅居箭桥路 855 弄 13 号 1602 室</t>
  </si>
  <si>
    <t>107112283712</t>
  </si>
  <si>
    <t>上海普陀杨桥第一小区真北路2857弄10号楼真北路2857弄10单元0505</t>
  </si>
  <si>
    <t>107112624485</t>
  </si>
  <si>
    <t>上海浦东凌兆新村上浦路69弄32号202室</t>
  </si>
  <si>
    <t>107112642685</t>
  </si>
  <si>
    <t>上海市杨浦区凤城四村26-203</t>
  </si>
  <si>
    <t>107112621527</t>
  </si>
  <si>
    <t>上海市杨浦区国定路277弄7号201室</t>
  </si>
  <si>
    <t>107112806153</t>
  </si>
  <si>
    <t>上海市闵行区公园1872南区38号楼38单元1002</t>
  </si>
  <si>
    <t>107112784537</t>
  </si>
  <si>
    <t>上海市闵行区星中路66弄8号301室</t>
  </si>
  <si>
    <t>107112621534</t>
  </si>
  <si>
    <t>上海嘉定璀璨湖畔3号楼4单元1402</t>
  </si>
  <si>
    <t>107112664269</t>
  </si>
  <si>
    <t>上海宝山区高境镇共和五村22号304</t>
  </si>
  <si>
    <t>107112848441</t>
  </si>
  <si>
    <t>上海市宝山区海滨五村13号603室</t>
  </si>
  <si>
    <t>107112803295</t>
  </si>
  <si>
    <t>上海市杨浦区爱国路398弄保利誉庭3号404室</t>
  </si>
  <si>
    <t>107112601974</t>
  </si>
  <si>
    <t>上海市闵行区上海闵行公园1872北区27号楼27单元1001</t>
  </si>
  <si>
    <t>107112660962</t>
  </si>
  <si>
    <t>上海市闵行区公园1872北区23号1701</t>
  </si>
  <si>
    <t>107112720146</t>
  </si>
  <si>
    <t>上海市杨浦区控江路1670弄19号楼19单元0304</t>
  </si>
  <si>
    <t>107112765285</t>
  </si>
  <si>
    <t>上海宝山淞南小八村41甲号楼淞南八村41甲单元0601</t>
  </si>
  <si>
    <t>107113002705</t>
  </si>
  <si>
    <t>上海市浦东新区浦发虹湾285弄16号1402</t>
  </si>
  <si>
    <t>107112715835</t>
  </si>
  <si>
    <t>上海市普陀区交通西路48弄1号楼1502室</t>
  </si>
  <si>
    <t>107112653316</t>
  </si>
  <si>
    <t>上海市杨浦区控江路645弄22号403室</t>
  </si>
  <si>
    <t>107112702614</t>
  </si>
  <si>
    <t>上海市康乐小区钦州南路451弄41单元0501</t>
  </si>
  <si>
    <t>107112729586</t>
  </si>
  <si>
    <t>上海市虹口区蔷薇里33号203室</t>
  </si>
  <si>
    <t>107112462583</t>
  </si>
  <si>
    <t>上海市浦东新区洋泾镇89弄6号203室</t>
  </si>
  <si>
    <t>107112700798</t>
  </si>
  <si>
    <t>上海市杨浦区控江五村95号304</t>
  </si>
  <si>
    <t>107112553051</t>
  </si>
  <si>
    <t>上海市杨浦区延吉五村26号102</t>
  </si>
  <si>
    <t>107112727179</t>
  </si>
  <si>
    <t>上海市浦东新区蓝高小区蓝村路30弄03号302室</t>
  </si>
  <si>
    <t>107112605463</t>
  </si>
  <si>
    <t>上海市浦东新区海基一路99弄科宸云筑层101室33(临)号1层101室</t>
  </si>
  <si>
    <t>107112633794</t>
  </si>
  <si>
    <t>上海市浦东新区信罗大厦罗山路589弄1号605室</t>
  </si>
  <si>
    <t>107112682577</t>
  </si>
  <si>
    <t>上海市浦东新区凌虹苑晴阁路700弄6号604室</t>
  </si>
  <si>
    <t>107112946909</t>
  </si>
  <si>
    <t>上海市宝山区逸仙路1321弄92号401室</t>
  </si>
  <si>
    <t>107112670693</t>
  </si>
  <si>
    <t>上海市徐汇区华发小区100弄25号304</t>
  </si>
  <si>
    <t>107111390157</t>
  </si>
  <si>
    <t>闵行区古美路377弄阳光美景城14-602</t>
  </si>
  <si>
    <t>107112637443</t>
  </si>
  <si>
    <t>上海市浦东新区峨山小区南泉路1111弄12号601室</t>
  </si>
  <si>
    <t>107112741116</t>
  </si>
  <si>
    <t>上海 市静安区三泉路517弄14号603室</t>
  </si>
  <si>
    <t>107112672786</t>
  </si>
  <si>
    <t>上海市杨浦区逸仙路773弄03号楼03单元0103</t>
  </si>
  <si>
    <t>107112728300</t>
  </si>
  <si>
    <t>上海市浦东新区丽正路99弄35号602室</t>
  </si>
  <si>
    <t>107112757529</t>
  </si>
  <si>
    <t>上海市浦东新区南码头路1453弄14号102室</t>
  </si>
  <si>
    <t>107112133348</t>
  </si>
  <si>
    <t>上海市浦东新区云鹃路410弄玲珑悦庭6号202室</t>
  </si>
  <si>
    <t>107112619000</t>
  </si>
  <si>
    <t>上海市浦东新区枣庄路210弄35单元102室</t>
  </si>
  <si>
    <t>107112451283</t>
  </si>
  <si>
    <t>上海市长宁区程家桥街道哈密路2028号程桥一村24-303</t>
  </si>
  <si>
    <t>101129645009</t>
  </si>
  <si>
    <t>北京市海淀区海淀骚子营北京大学燕北园三区309楼2门206（三层）</t>
  </si>
  <si>
    <t>101130331302</t>
  </si>
  <si>
    <t>朝阳区红庙北里61号楼4层1单元141</t>
  </si>
  <si>
    <t>101129973517</t>
  </si>
  <si>
    <t>横一条小区22号楼3单元601</t>
  </si>
  <si>
    <t>良秋</t>
  </si>
  <si>
    <t>中筑宏图（北京）建设工程有限公司</t>
  </si>
  <si>
    <t>101130017111</t>
  </si>
  <si>
    <t>宏汇园小区11号楼4门701</t>
  </si>
  <si>
    <t>101130434119</t>
  </si>
  <si>
    <t>北京市朝阳区太阳公馆B座4单元20层06号房</t>
  </si>
  <si>
    <t>101130185627</t>
  </si>
  <si>
    <t>朝阳区水碓子21号楼5层1门501-503</t>
  </si>
  <si>
    <t>101129170432</t>
  </si>
  <si>
    <t>北京市西城区黄寺大街24号院13号楼18层18-4号</t>
  </si>
  <si>
    <t>101130380821</t>
  </si>
  <si>
    <t>北京市石景山区海特花园12号楼12层1204号</t>
  </si>
  <si>
    <t>101130228216</t>
  </si>
  <si>
    <t>北京市朝阳区南沙滩小区46号楼8单元甲101</t>
  </si>
  <si>
    <t>101129689132</t>
  </si>
  <si>
    <t>北京市海淀区四道口路9号院4号楼1单元402</t>
  </si>
  <si>
    <t>101130065851</t>
  </si>
  <si>
    <t>北京市昌平区六街瑞光楼7号楼16</t>
  </si>
  <si>
    <t>101130447153</t>
  </si>
  <si>
    <t>石景山区永乐西小区38号楼5单元5层503</t>
  </si>
  <si>
    <t>101129543144</t>
  </si>
  <si>
    <t>北京市东城区青年湖南里1号楼0单元308室</t>
  </si>
  <si>
    <t>101130021966</t>
  </si>
  <si>
    <t>朝阳区大黄庄西路3号院4号楼5层2单元503</t>
  </si>
  <si>
    <t>101130115346</t>
  </si>
  <si>
    <t>北京市朝阳区南湖渠西里12号楼4单元302室</t>
  </si>
  <si>
    <t>101130063714</t>
  </si>
  <si>
    <t>北京市海淀区八一家属院3号楼1单元501</t>
  </si>
  <si>
    <t>101128199395</t>
  </si>
  <si>
    <t>西罗园一区27号楼5层512</t>
  </si>
  <si>
    <t>101129869242</t>
  </si>
  <si>
    <t>北京市朝阳区安立路66号2号楼3门901</t>
  </si>
  <si>
    <t>101130388201</t>
  </si>
  <si>
    <t>北京市朝阳区静安里10-1-202</t>
  </si>
  <si>
    <t>101130387057</t>
  </si>
  <si>
    <t>朝阳区朝外市场街19号楼十一层1102</t>
  </si>
  <si>
    <t>101130125068</t>
  </si>
  <si>
    <t>海淀区志强南园8号楼1单元402</t>
  </si>
  <si>
    <t>积木</t>
  </si>
  <si>
    <t>101130468708</t>
  </si>
  <si>
    <t>朝阳区六里屯北里15号楼907</t>
  </si>
  <si>
    <t>101130206941</t>
  </si>
  <si>
    <t>双合家园C区6-1-1703</t>
  </si>
  <si>
    <t>焕颜</t>
  </si>
  <si>
    <t>101129963777</t>
  </si>
  <si>
    <t>朝阳区双营路11号院4号楼2层4单元205</t>
  </si>
  <si>
    <t>107112817606</t>
  </si>
  <si>
    <t>上海宝山天安象屿萃湖臻境7号楼21单元1002</t>
  </si>
  <si>
    <t>101129999271</t>
  </si>
  <si>
    <t>北京市丰台区横一条小区22号楼3单元303</t>
  </si>
  <si>
    <t>107112989677</t>
  </si>
  <si>
    <t>上海市浦东新区美人蕉路800弄13号1101室</t>
  </si>
  <si>
    <t>107112657404</t>
  </si>
  <si>
    <t>上海嘉定江桥二村江桥二村三街坊39号楼曲江路99弄39单元0201</t>
  </si>
  <si>
    <t>107112384912</t>
  </si>
  <si>
    <t>上海市浦东新区培花七村芳芯路210弄39号302室</t>
  </si>
  <si>
    <t>107112640722</t>
  </si>
  <si>
    <t>上海市闵行区绿莲路100弄35号403</t>
  </si>
  <si>
    <t>107112911956</t>
  </si>
  <si>
    <t>上海 市静安区场中路2600弄86号602室</t>
  </si>
  <si>
    <t>107112645406</t>
  </si>
  <si>
    <t>上海市徐汇世家花园05号楼05单元2304</t>
  </si>
  <si>
    <t>107112701286</t>
  </si>
  <si>
    <t>上海市闵行区银都路3151弄23号101室</t>
  </si>
  <si>
    <t>107112626074</t>
  </si>
  <si>
    <t>上海市浦东新区上钢三村1号404室</t>
  </si>
  <si>
    <t>107112622529</t>
  </si>
  <si>
    <t>上海市浦东新区下南路339弄52号502室</t>
  </si>
  <si>
    <t>107112592344</t>
  </si>
  <si>
    <t>上海浦东沪东新村239号0404</t>
  </si>
  <si>
    <t>107112571761</t>
  </si>
  <si>
    <t>上海市浦东新区临沂八村临沂路81弄42号402室</t>
  </si>
  <si>
    <t>107112590746</t>
  </si>
  <si>
    <t>上海嘉定象屿路劲·都匯云境3号楼4单元302</t>
  </si>
  <si>
    <t>107112664181</t>
  </si>
  <si>
    <t>上海 市 徐汇 区 东安路 50 弄 3 号 2410</t>
  </si>
  <si>
    <t>107112567640</t>
  </si>
  <si>
    <t>上海市浦东新区张杨路1515弄7号2802</t>
  </si>
  <si>
    <t>101130717373</t>
  </si>
  <si>
    <t>北京市朝阳区安贞西里一区16#1-304室</t>
  </si>
  <si>
    <t>101129877193</t>
  </si>
  <si>
    <t>北京市西城区三里河一区3号院1号楼4层404</t>
  </si>
  <si>
    <t>101128601341</t>
  </si>
  <si>
    <t>北京市西城区厂甸小区11栋7单元201室</t>
  </si>
  <si>
    <t>101128689163</t>
  </si>
  <si>
    <t>北京市海淀区名族学院南路19号5号楼301</t>
  </si>
  <si>
    <t>101128692234</t>
  </si>
  <si>
    <t>北京市西城区建功北里2栋2单元902</t>
  </si>
  <si>
    <t>101127626459</t>
  </si>
  <si>
    <t>北京市丰台区亿朋苑三区7号楼二单元2203室</t>
  </si>
  <si>
    <t>101127687701</t>
  </si>
  <si>
    <t>东大桥路24-901</t>
  </si>
  <si>
    <t>101127339909</t>
  </si>
  <si>
    <t>西城区南线阁12 号楼 1508</t>
  </si>
  <si>
    <t>101127075900</t>
  </si>
  <si>
    <t>知春路北航家属院306号楼3单元307</t>
  </si>
  <si>
    <t>107112598350</t>
  </si>
  <si>
    <t>上海普陀长风二村风荷园175号楼175单元0305</t>
  </si>
  <si>
    <t>107112457173</t>
  </si>
  <si>
    <t>上海市浦东新区德州路255弄71号401室</t>
  </si>
  <si>
    <t>107112390518</t>
  </si>
  <si>
    <t>上海虹口同心路338弄18号104室</t>
  </si>
  <si>
    <t>107112341194</t>
  </si>
  <si>
    <t>上海市虹口区广中支路24弄2号501室</t>
  </si>
  <si>
    <t>107112336393</t>
  </si>
  <si>
    <t>上海市虹口区密云路444弄3号1408室</t>
  </si>
  <si>
    <t>101129554327</t>
  </si>
  <si>
    <t>北京市朝阳区吉庆里2号楼104</t>
  </si>
  <si>
    <t>107112498413</t>
  </si>
  <si>
    <t>上海市普陀区常德路1375弄1号504</t>
  </si>
  <si>
    <t>107112795119</t>
  </si>
  <si>
    <t>上海市浦东新区德浦路128弄32号楼1501室</t>
  </si>
  <si>
    <t>107112795105</t>
  </si>
  <si>
    <t>上海市浦东新区德浦路128弄32号楼1502室</t>
  </si>
  <si>
    <t>107112697786</t>
  </si>
  <si>
    <t>上海市浦东新区峨山路380弄4号303室</t>
  </si>
  <si>
    <t>107113387330</t>
  </si>
  <si>
    <t>上海市浦东新区箭桥路860弄8号楼903室</t>
  </si>
  <si>
    <t>107112745462</t>
  </si>
  <si>
    <t>上海市浦东新区灵山路1390弄8号301室</t>
  </si>
  <si>
    <t>107112552514</t>
  </si>
  <si>
    <t>上海浦东潼港二村07号0302</t>
  </si>
  <si>
    <t>107112700446</t>
  </si>
  <si>
    <t>上海市闵行区上海闵行东风小区江川路248弄13号404</t>
  </si>
  <si>
    <t>107112908287</t>
  </si>
  <si>
    <t>上海市浦东新区杨新路198弄01号楼01单元0204</t>
  </si>
  <si>
    <t>107112779353</t>
  </si>
  <si>
    <t>上海市闵行区漕宝路1467弄3区55号101室</t>
  </si>
  <si>
    <t>107112798785</t>
  </si>
  <si>
    <t>上海市闵行区钦州南路451弄18号402 室</t>
  </si>
  <si>
    <t>107113116420</t>
  </si>
  <si>
    <t>上海市普陀区宜川一村187号303</t>
  </si>
  <si>
    <t>101130213157</t>
  </si>
  <si>
    <t>北京市朝阳区新源西里10-2-101</t>
  </si>
  <si>
    <t>107111727169</t>
  </si>
  <si>
    <t>上海市长宁区甘溪路虹园六村100弄24号601室</t>
  </si>
  <si>
    <t>107112417471</t>
  </si>
  <si>
    <t>上海市宝山区美康路500弄23号5层 502 室</t>
  </si>
  <si>
    <t>单一信托,信托3号</t>
  </si>
  <si>
    <t>107112893792</t>
  </si>
  <si>
    <t>上海市长宁区虹储小区 2 号 503</t>
  </si>
  <si>
    <t>101130798182</t>
  </si>
  <si>
    <t>北京市朝阳区化工大院11-2-303</t>
  </si>
  <si>
    <t>101130428817</t>
  </si>
  <si>
    <t>北京市石景山区苹果园三区23号楼6层7单元602号</t>
  </si>
  <si>
    <t>101130314638</t>
  </si>
  <si>
    <t>西城区教育街2号楼3单元403</t>
  </si>
  <si>
    <t>107112934799</t>
  </si>
  <si>
    <t>上海市浦东新区周浦镇周秀路168弄4号104</t>
  </si>
  <si>
    <t>101130590769</t>
  </si>
  <si>
    <t>北京市石景山区八角中里5栋103号</t>
  </si>
  <si>
    <t>101130204849</t>
  </si>
  <si>
    <t>北京市朝阳区国典华园6号楼4单元0101</t>
  </si>
  <si>
    <t>107112750116</t>
  </si>
  <si>
    <t>上海市浦东新区永泰路133弄49号1203室</t>
  </si>
  <si>
    <t>101130532169</t>
  </si>
  <si>
    <t>朝阳区十里堡51号楼4门35-36</t>
  </si>
  <si>
    <t>101129909458</t>
  </si>
  <si>
    <t>朝阳区慈云寺48号楼703</t>
  </si>
  <si>
    <t>101130093956</t>
  </si>
  <si>
    <t>北京市朝阳区美景东方3-607</t>
  </si>
  <si>
    <t>107112893589</t>
  </si>
  <si>
    <t>上海市浦东区箭桥路855弄5号803</t>
  </si>
  <si>
    <t>107112892665</t>
  </si>
  <si>
    <t>上海市闵行区建发璟院万源路1385弄22号702</t>
  </si>
  <si>
    <t>107112808068</t>
  </si>
  <si>
    <t>上海市黄浦区建国中路61弄7号2楼</t>
  </si>
  <si>
    <t>107112807360</t>
  </si>
  <si>
    <t>上海市长宁区文缘村413弄8号楼402</t>
  </si>
  <si>
    <t>107112900740</t>
  </si>
  <si>
    <t>上海市长宁区家电大楼单栋310</t>
  </si>
  <si>
    <t>107112914579</t>
  </si>
  <si>
    <t>上海市浦东新区下南路551弄30号601室</t>
  </si>
  <si>
    <t>107112813849</t>
  </si>
  <si>
    <t>上海杨浦保利建工海玥天汇 28 号楼 28 单元 702</t>
  </si>
  <si>
    <t>101130507661</t>
  </si>
  <si>
    <t>北京市西城区新风街1号院14号楼1404</t>
  </si>
  <si>
    <t>101129910830</t>
  </si>
  <si>
    <t>海淀区西三旗建材城西路39号院北新家园4号楼3层4门6号</t>
  </si>
  <si>
    <t>107112667267</t>
  </si>
  <si>
    <t>上海市静安万航渡路661弄4号1602</t>
  </si>
  <si>
    <t>107112633046</t>
  </si>
  <si>
    <t>上海市徐汇区番禺路1171弄1号402室</t>
  </si>
  <si>
    <t>107112758910</t>
  </si>
  <si>
    <t>上海闵行香树丽舍5号301</t>
  </si>
  <si>
    <t>101129629405</t>
  </si>
  <si>
    <t>北京市朝阳区朝悦居3号楼1单元2204</t>
  </si>
  <si>
    <t>107112464864</t>
  </si>
  <si>
    <t>上海市黄浦区半淞园路街道陆家浜路1382弄斜桥新村45号403</t>
  </si>
  <si>
    <t>107112774384</t>
  </si>
  <si>
    <t>上海市静安区铜仁路225号201室</t>
  </si>
  <si>
    <t>107112422101</t>
  </si>
  <si>
    <t>上海市浦东新区浦东南路595弄24号303室</t>
  </si>
  <si>
    <t>107112949174</t>
  </si>
  <si>
    <t>上海市静安区陕西北路1241弄2号501</t>
  </si>
  <si>
    <t>107112863914</t>
  </si>
  <si>
    <t>上海市徐汇区上海徐汇馨宁公寓华发路368弄1号705</t>
  </si>
  <si>
    <t>107112845576</t>
  </si>
  <si>
    <t>上海市闵行区龙川北路800弄40号203</t>
  </si>
  <si>
    <t>101130133766</t>
  </si>
  <si>
    <t>海淀区文龙家园二里10号楼1层3单元103</t>
  </si>
  <si>
    <t>101130394701</t>
  </si>
  <si>
    <t>西城区马甸南村16号楼551号</t>
  </si>
  <si>
    <t>107112869884</t>
  </si>
  <si>
    <t>上海市杨浦区三门路358弄63号0503</t>
  </si>
  <si>
    <t>101129313456</t>
  </si>
  <si>
    <t>北京市海淀区二里庄33号楼6单元202</t>
  </si>
  <si>
    <t>107112493987</t>
  </si>
  <si>
    <t>上海市青浦 区新凤中路1688弄7 幢6单元 603</t>
  </si>
  <si>
    <t>101129984034</t>
  </si>
  <si>
    <t>北京市昌平区农学院家属楼3号楼2单元402</t>
  </si>
  <si>
    <t>107112778123</t>
  </si>
  <si>
    <t>上海市宝山区密山二村17号301</t>
  </si>
  <si>
    <t>107112234817</t>
  </si>
  <si>
    <t>上海市松江区香樟苑 18 号楼 303 室</t>
  </si>
  <si>
    <t>107112307670</t>
  </si>
  <si>
    <t>上海市宝山区远洋香奈2号1701</t>
  </si>
  <si>
    <t>107112218005</t>
  </si>
  <si>
    <t>上海市闵行区水清一村52号102</t>
  </si>
  <si>
    <t>101129508743</t>
  </si>
  <si>
    <t>北京市西城区官园胡同5号楼2单元1204</t>
  </si>
  <si>
    <t>101129560839</t>
  </si>
  <si>
    <t>北京市朝阳区慧忠北里118-4-501</t>
  </si>
  <si>
    <t>101131634595</t>
  </si>
  <si>
    <t>北京市海淀区翠微路2号院二区25号楼4单元302</t>
  </si>
  <si>
    <t>107112801417</t>
  </si>
  <si>
    <t>上海市静安区临汾路1320弄18号601室</t>
  </si>
  <si>
    <t>107112722112</t>
  </si>
  <si>
    <t>上海市静安区临汾路1320弄7号302室</t>
  </si>
  <si>
    <t>107112612966</t>
  </si>
  <si>
    <t>上海市杨浦区国顺路 81 弄 36 号 303 室</t>
  </si>
  <si>
    <t>107112740368</t>
  </si>
  <si>
    <t>上海市虹口区赤峰路365弄6号204室</t>
  </si>
  <si>
    <t>101130950078</t>
  </si>
  <si>
    <t>北京市朝阳区小黄庄前街2号院3号楼1单元402</t>
  </si>
  <si>
    <t>101131128877</t>
  </si>
  <si>
    <t>北京市朝阳区芳园里18号楼7单元603</t>
  </si>
  <si>
    <t>101130763989</t>
  </si>
  <si>
    <t>北京市朝阳区风林绿洲21-3-907</t>
  </si>
  <si>
    <t>101130931941</t>
  </si>
  <si>
    <t>北京市东城区仓南胡同14号院2号楼4单元204</t>
  </si>
  <si>
    <t>107113171713</t>
  </si>
  <si>
    <t>上海市浦东新区杨高南路2451弄12号303室</t>
  </si>
  <si>
    <t>上海弘曳建筑装饰工程有限公司</t>
  </si>
  <si>
    <t>101131160445</t>
  </si>
  <si>
    <t>北京市朝阳区曙光西里22号楼4层3单元309</t>
  </si>
  <si>
    <t>107112417266</t>
  </si>
  <si>
    <t>上海市徐汇区东安路888弄7号楼7单元2802</t>
  </si>
  <si>
    <t>107112302820</t>
  </si>
  <si>
    <t>上海普陀绿地世纪城(一期)03号楼03单元2202</t>
  </si>
  <si>
    <t>107112103736</t>
  </si>
  <si>
    <t>上海市静安区京西大楼1065栋202</t>
  </si>
  <si>
    <t>101130607995</t>
  </si>
  <si>
    <t>海淀区花园路1号院7-1-101</t>
  </si>
  <si>
    <t>101128264921</t>
  </si>
  <si>
    <t>北京市朝阳区风度柏林1号楼302室</t>
  </si>
  <si>
    <t>101128199843</t>
  </si>
  <si>
    <t>北京市海淀区皂君东里30号楼1107</t>
  </si>
  <si>
    <t>天津熙市建筑工程有限公司</t>
  </si>
  <si>
    <t>101127526338</t>
  </si>
  <si>
    <t>柳林馆6号楼504</t>
  </si>
  <si>
    <t>101127962550</t>
  </si>
  <si>
    <t>三丰里小区1-1609</t>
  </si>
  <si>
    <t>101127891888</t>
  </si>
  <si>
    <t>北京市朝阳区光辉南里小区5号楼9单元914室</t>
  </si>
  <si>
    <t>101127783856</t>
  </si>
  <si>
    <t>高家园二区6号楼1单元6层26</t>
  </si>
  <si>
    <t>101127524235</t>
  </si>
  <si>
    <t>北京市朝阳区灵通观12-1-601</t>
  </si>
  <si>
    <t>101127659284</t>
  </si>
  <si>
    <t>白墙子2号院2号楼1904室</t>
  </si>
  <si>
    <t>101127311840</t>
  </si>
  <si>
    <t>北京市朝阳区垡头北里11-2-502</t>
  </si>
  <si>
    <t>107112873012</t>
  </si>
  <si>
    <t>上海市浦东新区川沙路2015弄 69号102室</t>
  </si>
  <si>
    <t>107112803579</t>
  </si>
  <si>
    <t>上海市浦东区泥城镇霞光路368弄25号203室</t>
  </si>
  <si>
    <t>101128141006</t>
  </si>
  <si>
    <t>北沙滩1号院东区22号楼5单元502</t>
  </si>
  <si>
    <t>107113139038</t>
  </si>
  <si>
    <t>上海市浦东新区安茂路105弄11号601</t>
  </si>
  <si>
    <t>107113054965</t>
  </si>
  <si>
    <t>上海市浦东新区巨西小区21号楼21单元0304室</t>
  </si>
  <si>
    <t>上海沪怡佳装饰设计工程有限公司</t>
  </si>
  <si>
    <t>107113068233</t>
  </si>
  <si>
    <t>上海市浦东新区永安新村04号楼04单元202室</t>
  </si>
  <si>
    <t>107112652329</t>
  </si>
  <si>
    <t>上海普陀香山苑05号楼05单元0301</t>
  </si>
  <si>
    <t>107112989755</t>
  </si>
  <si>
    <t>上海市杨浦区平凉路1640号单栋0504</t>
  </si>
  <si>
    <t>107112893630</t>
  </si>
  <si>
    <t>上海市浦东区箭桥路855弄6号1502室</t>
  </si>
  <si>
    <t>107112885798</t>
  </si>
  <si>
    <t>上海市浦东区箭桥路855弄3号603</t>
  </si>
  <si>
    <t>107113115957</t>
  </si>
  <si>
    <t>上海市浦东新区永安新村5号402室</t>
  </si>
  <si>
    <t>101127876784</t>
  </si>
  <si>
    <t>北京市朝阳园7号楼一单元33F室</t>
  </si>
  <si>
    <t>101128371669</t>
  </si>
  <si>
    <t>北京市西城区展览馆路甲6号楼5门303</t>
  </si>
  <si>
    <t>107112717575</t>
  </si>
  <si>
    <t>上海宝山泗塘二村73号504</t>
  </si>
  <si>
    <t>107112747833</t>
  </si>
  <si>
    <t>上海市闵行区舒兴小区24号楼24单元0602</t>
  </si>
  <si>
    <t>107113057210</t>
  </si>
  <si>
    <t>上海市徐汇区漕溪一村45号404室</t>
  </si>
  <si>
    <t>107113048741</t>
  </si>
  <si>
    <t>上海市徐汇区浦北路959弄茶花园76号204室</t>
  </si>
  <si>
    <t>107113185738</t>
  </si>
  <si>
    <t>上海市徐汇区上海徐汇宛南四村22号楼22单元0404</t>
  </si>
  <si>
    <t>南京弘德装饰工程有限公司</t>
  </si>
  <si>
    <t>107112879720</t>
  </si>
  <si>
    <t>上海闵行区绿梅二村78号602室</t>
  </si>
  <si>
    <t>107113106536</t>
  </si>
  <si>
    <t>上海市徐汇区田林十一村2号701</t>
  </si>
  <si>
    <t>107113147060</t>
  </si>
  <si>
    <t>上海市闵行区建发璟院南苑万源路1335弄2号楼万源路1335弄2单元102</t>
  </si>
  <si>
    <t>101128409796</t>
  </si>
  <si>
    <t>北京市朝阳区来广营北路 88 号院 2 号楼 3 单元 205</t>
  </si>
  <si>
    <t>107113013923</t>
  </si>
  <si>
    <t>上海市杨浦区长海一村33号楼33单元0502</t>
  </si>
  <si>
    <t>107112827297</t>
  </si>
  <si>
    <t>上海市徐汇区龙水南路龙南三村92号701</t>
  </si>
  <si>
    <t>107112784036</t>
  </si>
  <si>
    <t>上海市徐汇区东安路50弄11号-2104</t>
  </si>
  <si>
    <t>107112992648</t>
  </si>
  <si>
    <t>上海市杨浦区国和一村132号404室</t>
  </si>
  <si>
    <t>107112858272</t>
  </si>
  <si>
    <t>上海杨浦城市方园09号楼09单元3202</t>
  </si>
  <si>
    <t>107112891513</t>
  </si>
  <si>
    <t>上海市杨浦区三门路 510 弄 48 号 703 室</t>
  </si>
  <si>
    <t>101128568095</t>
  </si>
  <si>
    <t>海淀区高粱桥街13号院33号楼10层1001</t>
  </si>
  <si>
    <t>101127824384</t>
  </si>
  <si>
    <t>北京市朝阳区安慧里四区8-1-1702</t>
  </si>
  <si>
    <t>107112988971</t>
  </si>
  <si>
    <t>上海市长宁区哈密路仙霞大郡 10 号 301 室</t>
  </si>
  <si>
    <t>107112824234</t>
  </si>
  <si>
    <t>上海市杨浦区市光三村195号楼195单元0501</t>
  </si>
  <si>
    <t>107112807713</t>
  </si>
  <si>
    <t>上海市徐汇区龙吴路2388弄54号101</t>
  </si>
  <si>
    <t>107112707011</t>
  </si>
  <si>
    <t>上海市浦东新区营洪路486弄11号1204室</t>
  </si>
  <si>
    <t>107112929079</t>
  </si>
  <si>
    <t>上海市杨浦区许昌路328弄17号302室</t>
  </si>
  <si>
    <t>101130380875</t>
  </si>
  <si>
    <t>北京朝阳望京西园4区427号楼0单元112</t>
  </si>
  <si>
    <t>107112699615</t>
  </si>
  <si>
    <t>上海普陀东沙小区08号楼08单元0201</t>
  </si>
  <si>
    <t>107112718957</t>
  </si>
  <si>
    <t>上海市浦东新区营洪路486弄18号1403室</t>
  </si>
  <si>
    <t>107112954373</t>
  </si>
  <si>
    <t>上海普陀真光第四小区81号楼81单元0202</t>
  </si>
  <si>
    <t>101130192067</t>
  </si>
  <si>
    <t>朝阳区水碓子东里20号楼3层4门303</t>
  </si>
  <si>
    <t>107112901979</t>
  </si>
  <si>
    <t>上海市杨浦区兰州路1100弄1号602室</t>
  </si>
  <si>
    <t>101129185442</t>
  </si>
  <si>
    <t>北京市西城区西斜街甲56号2门502</t>
  </si>
  <si>
    <t>107112679830</t>
  </si>
  <si>
    <t>上海普陀桃浦新家园97号楼97单元0502</t>
  </si>
  <si>
    <t>101130183387</t>
  </si>
  <si>
    <t>团结湖北里1号楼1层106</t>
  </si>
  <si>
    <t>107112573096</t>
  </si>
  <si>
    <t>上海市松江区新桥镇新镇街99弄81号1_3层</t>
  </si>
  <si>
    <t>101130189018</t>
  </si>
  <si>
    <t>北京市朝阳区天朗园A座2301号</t>
  </si>
  <si>
    <t>107112880391</t>
  </si>
  <si>
    <t>上海市浦东新区苗桥路935弄31号901</t>
  </si>
  <si>
    <t>107112841182</t>
  </si>
  <si>
    <t>上海宝山泗塘四村5号楼5单元1105</t>
  </si>
  <si>
    <t>107112860399</t>
  </si>
  <si>
    <t>上海市普陀区宜川六村87号606</t>
  </si>
  <si>
    <t>107112926715</t>
  </si>
  <si>
    <t>上海市浦东新区上南四村49号102室</t>
  </si>
  <si>
    <t>107112752241</t>
  </si>
  <si>
    <t>上海 市 浦东新 区 东三街 102 弄 18 号 103 室</t>
  </si>
  <si>
    <t>107112762784</t>
  </si>
  <si>
    <t>上海市闵行区徐亭路路55弄《 前湾名邸 》8号2层201室</t>
  </si>
  <si>
    <t>101129492083</t>
  </si>
  <si>
    <t>北京市西城区展览馆路12号楼 1门302</t>
  </si>
  <si>
    <t>101130834372</t>
  </si>
  <si>
    <t>北京市朝阳区安华西里一区5号楼1门405</t>
  </si>
  <si>
    <t>107112600219</t>
  </si>
  <si>
    <t>上海市浦东新区凌兆新村上浦路202弄73号202室</t>
  </si>
  <si>
    <t>107112719541</t>
  </si>
  <si>
    <t>上海市浦东新区营洪路486弄18号402室</t>
  </si>
  <si>
    <t>107112983263</t>
  </si>
  <si>
    <t>上海市宝山区淞南新五村92号楼601室</t>
  </si>
  <si>
    <t>101130216363</t>
  </si>
  <si>
    <t>朝阳区枣营北里21号楼1层3单元102</t>
  </si>
  <si>
    <t>107112656077</t>
  </si>
  <si>
    <t>上海普陀芝巷小区大渡河路1262弄54号楼大渡河路1262弄54单元0601</t>
  </si>
  <si>
    <t>107112897565</t>
  </si>
  <si>
    <t>上海市杨浦区同济新村591号602室</t>
  </si>
  <si>
    <t>101130107192</t>
  </si>
  <si>
    <t>朝阳区水碓子东路15号楼1层3单元102</t>
  </si>
  <si>
    <t>107112973302</t>
  </si>
  <si>
    <t>上海市长宁区天山路新泾三村 92-502</t>
  </si>
  <si>
    <t>107113004258</t>
  </si>
  <si>
    <t>上海市普陀区平江盛世花园交通西路188弄2-301</t>
  </si>
  <si>
    <t>107112828521</t>
  </si>
  <si>
    <t>上海宝山共和一村50号楼50单元201</t>
  </si>
  <si>
    <t>107112590250</t>
  </si>
  <si>
    <t>上海市虹口区欧阳路677弄1号503室</t>
  </si>
  <si>
    <t>101130890220</t>
  </si>
  <si>
    <t>北京市西城区百万庄中里10-2-402</t>
  </si>
  <si>
    <t>107112717053</t>
  </si>
  <si>
    <t>上海普陀梅岭园13号楼13单元0503</t>
  </si>
  <si>
    <t>107112887212</t>
  </si>
  <si>
    <t>上海市杨浦区梅林小区翔殷路300弄30号楼翔殷路300弄30单元0303</t>
  </si>
  <si>
    <t>101129828082</t>
  </si>
  <si>
    <t>北京市西城区如意里16号楼1单元112</t>
  </si>
  <si>
    <t>107112950619</t>
  </si>
  <si>
    <t>上海市普陀区宜川二村178号0403</t>
  </si>
  <si>
    <t>107112677870</t>
  </si>
  <si>
    <t>上海普陀武宁一村12号楼12单元0202</t>
  </si>
  <si>
    <t>101130519941</t>
  </si>
  <si>
    <t>北京市西城区百万庄辰区6号楼26-5</t>
  </si>
  <si>
    <t>107113036643</t>
  </si>
  <si>
    <t>上海嘉定湖畔天下一期瑞林路1280弄52单元0901</t>
  </si>
  <si>
    <t>107112951037</t>
  </si>
  <si>
    <t>上海市杨浦区殷行路 451 弄 57 号 601 室</t>
  </si>
  <si>
    <t>101130876309</t>
  </si>
  <si>
    <t>北京市朝阳区和平街14区13号楼6单元201</t>
  </si>
  <si>
    <t>101130959533</t>
  </si>
  <si>
    <t>朝阳区枣营北里2号楼11层1108</t>
  </si>
  <si>
    <t>101130708066</t>
  </si>
  <si>
    <t>北京市西城区扣钟北里6号楼503</t>
  </si>
  <si>
    <t>101130908844</t>
  </si>
  <si>
    <t>北京市西城区冠英园西区28号楼1层102</t>
  </si>
  <si>
    <t>101131216709</t>
  </si>
  <si>
    <t>北京市东城区安德路55号院31号楼1单元403号</t>
  </si>
  <si>
    <t>101130944629</t>
  </si>
  <si>
    <t>北京市西城区西直门内大街136号1001</t>
  </si>
  <si>
    <t>101130673207</t>
  </si>
  <si>
    <t>北京市朝阳区安贞西里一区11号楼2层1门201</t>
  </si>
  <si>
    <t>101131094358</t>
  </si>
  <si>
    <t>北京市朝阳区安贞里1区24号楼3门401</t>
  </si>
  <si>
    <t>107112610087</t>
  </si>
  <si>
    <t>上海市闵行区公园1872南区41号楼41单元502</t>
  </si>
  <si>
    <t>107113026035</t>
  </si>
  <si>
    <t>上海市普陀区宜川五村55号601</t>
  </si>
  <si>
    <t>107113105964</t>
  </si>
  <si>
    <t>上海市松江区荣盛名邸(公寓)109号楼109 单元0401</t>
  </si>
  <si>
    <t>107113116925</t>
  </si>
  <si>
    <t>上海市青浦区毛家角路大名城映辰2期6幢18单元1402 室</t>
  </si>
  <si>
    <t>107112653144</t>
  </si>
  <si>
    <t>上海市浦东新区凌雪苑晨眺路429弄5号701室</t>
  </si>
  <si>
    <t>107112885802</t>
  </si>
  <si>
    <t>上海市浦东区箭桥路855弄3号楼602</t>
  </si>
  <si>
    <t>107112925365</t>
  </si>
  <si>
    <t>上海市长宁区哈密路 2004 弄锦程小区 8-204</t>
  </si>
  <si>
    <t>107112843925</t>
  </si>
  <si>
    <t>上海市长宁区哈密路1940弄锦程小区2号楼 403</t>
  </si>
  <si>
    <t>101130877911</t>
  </si>
  <si>
    <t>北京市石景山区刘娘府路南街8号院10号楼4单元1004号</t>
  </si>
  <si>
    <t>107112586749</t>
  </si>
  <si>
    <t>上海普陀铁路新村(华池路)211号楼211单元0502</t>
  </si>
  <si>
    <t>101130951610</t>
  </si>
  <si>
    <t>北京市石景山区八大处路33号院8号楼1层2单元103号</t>
  </si>
  <si>
    <t>101131064033</t>
  </si>
  <si>
    <t>北京市西城区北礼士路西四条2号楼412</t>
  </si>
  <si>
    <t>107112592745</t>
  </si>
  <si>
    <t>上海市浦东新区凌耀苑东育路1755弄5号1502室</t>
  </si>
  <si>
    <t>107112594084</t>
  </si>
  <si>
    <t>上海市浦东新区凌海苑钟晓路619弄2号1704室</t>
  </si>
  <si>
    <t>107113013330</t>
  </si>
  <si>
    <t>上海市浦东新区莲园路555弄10号302室</t>
  </si>
  <si>
    <t>107112917464</t>
  </si>
  <si>
    <t>上海普陀石岚三村75号楼75单元0306</t>
  </si>
  <si>
    <t>107112967766</t>
  </si>
  <si>
    <t>上海普陀旬阳路344号单栋单栋0401</t>
  </si>
  <si>
    <t>107113072594</t>
  </si>
  <si>
    <t>上海杨浦民星路600弄04号楼04单元0403</t>
  </si>
  <si>
    <t>上海筑家家建筑装饰有限公司</t>
  </si>
  <si>
    <t>107112913803</t>
  </si>
  <si>
    <t>上海市松江区人乐小区三村41幢4号楼401</t>
  </si>
  <si>
    <t>107113022670</t>
  </si>
  <si>
    <t>上海虹口四平路幸福村303号501室</t>
  </si>
  <si>
    <t>107113104876</t>
  </si>
  <si>
    <t>上海市黄浦区肇嘉浜路18弄1号905室</t>
  </si>
  <si>
    <t>107112777756</t>
  </si>
  <si>
    <t>上海市虹口区中山北一路644弄2号602室</t>
  </si>
  <si>
    <t>101131458617</t>
  </si>
  <si>
    <t>马连道北街6号楼605</t>
  </si>
  <si>
    <t>101130634868</t>
  </si>
  <si>
    <t>北京市海淀区北京大学燕东园小区6栋1单元107室</t>
  </si>
  <si>
    <t>101130525509</t>
  </si>
  <si>
    <t>燕北园316号楼3-304</t>
  </si>
  <si>
    <t>101130774312</t>
  </si>
  <si>
    <t>宋庄路12号院2号楼2层1门6号</t>
  </si>
  <si>
    <t>101130786900</t>
  </si>
  <si>
    <t>北京市西城区北礼士路56号楼3层305</t>
  </si>
  <si>
    <t>101130614595</t>
  </si>
  <si>
    <t>北京市海淀区知春路2号院4号楼1单元603</t>
  </si>
  <si>
    <t>101130796627</t>
  </si>
  <si>
    <t>北京市海淀区志新村29号楼710</t>
  </si>
  <si>
    <t>101130620233</t>
  </si>
  <si>
    <t>北京市海淀区海淀南路2号楼2单元1201</t>
  </si>
  <si>
    <t>107113030753</t>
  </si>
  <si>
    <t>上海市普陀区宜昌路679号401</t>
  </si>
  <si>
    <t>101130853603</t>
  </si>
  <si>
    <t>海淀区阜成路11号轻甲1号院2门205号</t>
  </si>
  <si>
    <t>101131013018</t>
  </si>
  <si>
    <t>北京市海淀区文慧园北路9号今典花园9号楼18层B座1809</t>
  </si>
  <si>
    <t>107112621983</t>
  </si>
  <si>
    <t>上海市静安威海路333弄2号1702</t>
  </si>
  <si>
    <t>107113006545</t>
  </si>
  <si>
    <t>上海市长宁区友谊小区玉屏南路113弄5号403</t>
  </si>
  <si>
    <t>101130133837</t>
  </si>
  <si>
    <t>北京海淀西王庄小区17号楼2单元303</t>
  </si>
  <si>
    <t>107113051629</t>
  </si>
  <si>
    <t>上海长宁长源小区17号楼17单元0601</t>
  </si>
  <si>
    <t>107113008480</t>
  </si>
  <si>
    <t>上海市徐汇区钦州公寓780号311</t>
  </si>
  <si>
    <t>107112974183</t>
  </si>
  <si>
    <t>上海市闵行区沪闵路6988弄16号201</t>
  </si>
  <si>
    <t>107112492842</t>
  </si>
  <si>
    <t>上海杨浦华升公寓02号楼02单元1607</t>
  </si>
  <si>
    <t>107112598888</t>
  </si>
  <si>
    <t>通源小区21号楼21单元0203</t>
  </si>
  <si>
    <t>107112884565</t>
  </si>
  <si>
    <t>上海市徐汇区凯旋一村9号501</t>
  </si>
  <si>
    <t>101130375783</t>
  </si>
  <si>
    <t>北京市海淀区塔院晴冬园1号楼407</t>
  </si>
  <si>
    <t>101130853906</t>
  </si>
  <si>
    <t>海淀区永泰园19号楼1层3门101</t>
  </si>
  <si>
    <t>107113093965</t>
  </si>
  <si>
    <t>上海长宁文汇小区550号301室</t>
  </si>
  <si>
    <t>101130793762</t>
  </si>
  <si>
    <t>朝阳区红庙西里8号楼7层702</t>
  </si>
  <si>
    <t>107112855167</t>
  </si>
  <si>
    <t>上海市浦东新区船舶新村中02号0509</t>
  </si>
  <si>
    <t>101130787387</t>
  </si>
  <si>
    <t>西革新里116号院1-2-906</t>
  </si>
  <si>
    <t>107113047637</t>
  </si>
  <si>
    <t>上海虹口欧阳路351弄1号405室</t>
  </si>
  <si>
    <t>107113201875</t>
  </si>
  <si>
    <t>上海市静安区老沪太路101弄10号403室</t>
  </si>
  <si>
    <t>101130181968</t>
  </si>
  <si>
    <t>北京市朝阳区科学园南里五区502-2-504</t>
  </si>
  <si>
    <t>101130675302</t>
  </si>
  <si>
    <t>北京市朝阳区都市心海岸雅园1号楼2单元2001室</t>
  </si>
  <si>
    <t>107112796753</t>
  </si>
  <si>
    <t>上海市杨浦区长海一村11号402室</t>
  </si>
  <si>
    <t>107113137962</t>
  </si>
  <si>
    <t>上海市长宁区纺大小区5号302</t>
  </si>
  <si>
    <t>101131417208</t>
  </si>
  <si>
    <t>北京市海淀区小南庄22号楼6单元651</t>
  </si>
  <si>
    <t>107112974177</t>
  </si>
  <si>
    <t>上海市闵行区沪闵路6988弄16号202</t>
  </si>
  <si>
    <t>107113183984</t>
  </si>
  <si>
    <t>静安区曲沃路35弄03号楼03单元0601</t>
  </si>
  <si>
    <t>107113335837</t>
  </si>
  <si>
    <t>上海市浦东新区双秀西园梓康路580弄32号502室</t>
  </si>
  <si>
    <t>107112869936</t>
  </si>
  <si>
    <t>上海市徐汇区南虹公寓南丹路189弄2号302</t>
  </si>
  <si>
    <t>107113160189</t>
  </si>
  <si>
    <t>上海市浦东新区潍坊路208弄15号602室</t>
  </si>
  <si>
    <t>107113255903</t>
  </si>
  <si>
    <t>上海市浦东新区绿川小区西区博华路999弄33号302室</t>
  </si>
  <si>
    <t>101131381170</t>
  </si>
  <si>
    <t>北京市西城区六铺炕二区28号楼1层3门1</t>
  </si>
  <si>
    <t>107113022312</t>
  </si>
  <si>
    <t>上海静安南山路151弄9号302室</t>
  </si>
  <si>
    <t>107113361928</t>
  </si>
  <si>
    <t>上海市普陀区宜川五村77号503-4</t>
  </si>
  <si>
    <t>107112843954</t>
  </si>
  <si>
    <t>上海市浦东新区北艾路862弄25号404室</t>
  </si>
  <si>
    <t>107112930426</t>
  </si>
  <si>
    <t>上海市杨浦区辽源三村19号202室</t>
  </si>
  <si>
    <t>107112913895</t>
  </si>
  <si>
    <t>上海市静安北京西路605弄57号8层G室</t>
  </si>
  <si>
    <t>107113118657</t>
  </si>
  <si>
    <t>上海市浦东新区杨高南路2451弄48号503室</t>
  </si>
  <si>
    <t>107106277578</t>
  </si>
  <si>
    <t>上海宝山通河二村122号楼122单元0405</t>
  </si>
  <si>
    <t>107113047053</t>
  </si>
  <si>
    <t>上海市普陀区泰山三村西区16号804</t>
  </si>
  <si>
    <t>101129898629</t>
  </si>
  <si>
    <t>平原里1-7-701</t>
  </si>
  <si>
    <t>101131309251</t>
  </si>
  <si>
    <t>北京市石景山区刘娘府路综合改造项目定何安置房13号楼4单元901</t>
  </si>
  <si>
    <t>101130154248</t>
  </si>
  <si>
    <t>海淀区西三旗育新花园小区57号楼3层4门302</t>
  </si>
  <si>
    <t>107112644751</t>
  </si>
  <si>
    <t>上海市浦东新区德州一村德州路223弄1号302室</t>
  </si>
  <si>
    <t>107113052506</t>
  </si>
  <si>
    <t>上海市浦东新区张杨路310弄20号503室</t>
  </si>
  <si>
    <t>107113417333</t>
  </si>
  <si>
    <t>上海市浦东新区中建·玖里书香书香华邸18号160单元101室</t>
  </si>
  <si>
    <t>101131125096</t>
  </si>
  <si>
    <t>恒泰园15-9-301</t>
  </si>
  <si>
    <t>107113192508</t>
  </si>
  <si>
    <t>上海市松江区泗泾镇开江二路78弄6号楼601室</t>
  </si>
  <si>
    <t>107112922865</t>
  </si>
  <si>
    <t>上海市普陀区宜川六村91号302</t>
  </si>
  <si>
    <t>107113190147</t>
  </si>
  <si>
    <t>上海市静安区闻喜路1000弄30号0304</t>
  </si>
  <si>
    <t>107113351334</t>
  </si>
  <si>
    <t>上海市浦东新区德浦路128弄32号1101室</t>
  </si>
  <si>
    <t>107113185431</t>
  </si>
  <si>
    <t>上海市浦东新区宣桥镇宣镇东路818弄24单元0402</t>
  </si>
  <si>
    <t>107112947252</t>
  </si>
  <si>
    <t>上海宝山泗塘一村泗塘一村 131 号楼泗塘一村 131 单元 0404</t>
  </si>
  <si>
    <t>101131093003</t>
  </si>
  <si>
    <t>北京市海淀区车道沟东里1号楼605</t>
  </si>
  <si>
    <t>101132542218</t>
  </si>
  <si>
    <t>北京市海淀区航空航天大学学院路211#5-110室</t>
  </si>
  <si>
    <t>107113080827</t>
  </si>
  <si>
    <t>上海宝山中食新村10号楼10单元404</t>
  </si>
  <si>
    <t>101131367081</t>
  </si>
  <si>
    <t>北京市朝阳区三里屯东11-5-202</t>
  </si>
  <si>
    <t>107113387439</t>
  </si>
  <si>
    <t>上海市闵行区中谊路888 弄122号302 室</t>
  </si>
  <si>
    <t>101130758348</t>
  </si>
  <si>
    <t>丽泽景园9-2-2404</t>
  </si>
  <si>
    <t>101131140961</t>
  </si>
  <si>
    <t>北京市朝阳区裕中西里33号楼504</t>
  </si>
  <si>
    <t>107113199367</t>
  </si>
  <si>
    <t>上海 市 闵行 区 园堂路 231 弄大华紫樾府 10 号 601 室</t>
  </si>
  <si>
    <t>101130177828</t>
  </si>
  <si>
    <t>海淀区学府树家园二区8号楼13层1单元1601/1602</t>
  </si>
  <si>
    <t>107113100976</t>
  </si>
  <si>
    <t>上海市浦东新区港机新村76号504</t>
  </si>
  <si>
    <t>107113278565</t>
  </si>
  <si>
    <t>上海市浦东新区崂山四村52号401室</t>
  </si>
  <si>
    <t>107113274815</t>
  </si>
  <si>
    <t>上海市普陀区甘泉一村124号205</t>
  </si>
  <si>
    <t>107113018804</t>
  </si>
  <si>
    <t>上海市静安区胶州路718弄2号1806室</t>
  </si>
  <si>
    <t>107113030922</t>
  </si>
  <si>
    <t>上海市静安区江宁路599弄3号511 室</t>
  </si>
  <si>
    <t>107113248283</t>
  </si>
  <si>
    <t>上海市闵行区园堂路231弄大华紫樾府3号901室</t>
  </si>
  <si>
    <t>101131273501</t>
  </si>
  <si>
    <t>昌平区东小口镇华龙苑南里13号楼2层3单元203</t>
  </si>
  <si>
    <t>107112942234</t>
  </si>
  <si>
    <t>上海市浦东新区康桥镇秀沿路 2501弄38号302</t>
  </si>
  <si>
    <t>101130832352</t>
  </si>
  <si>
    <t>康泽路10号院12-2-1301</t>
  </si>
  <si>
    <t>101130993047</t>
  </si>
  <si>
    <t>北京市朝阳区慧忠里106-4-201</t>
  </si>
  <si>
    <t>107113192257</t>
  </si>
  <si>
    <t>上海市宝山区泰和西路3463弄71号202室</t>
  </si>
  <si>
    <t>107113015343</t>
  </si>
  <si>
    <t>上海浦东高桥二村清溪路6弄40号602</t>
  </si>
  <si>
    <t>107113323285</t>
  </si>
  <si>
    <t>上海市宝山区逸仙一村32号301室</t>
  </si>
  <si>
    <t>107113291829</t>
  </si>
  <si>
    <t>上海市浦东新区德州一村上南路1500弄32支弄26号502室</t>
  </si>
  <si>
    <t>107112823141</t>
  </si>
  <si>
    <t>上海市徐汇区俞二小区9号604</t>
  </si>
  <si>
    <t>107112671893</t>
  </si>
  <si>
    <t>上海市浦东新区张杨路310弄41号601室</t>
  </si>
  <si>
    <t>101131411848</t>
  </si>
  <si>
    <t>北京东城区美术馆后街75号楼2单元14</t>
  </si>
  <si>
    <t>107113004417</t>
  </si>
  <si>
    <t>上海宝山通河二村68号楼68单元0602</t>
  </si>
  <si>
    <t>107112601636</t>
  </si>
  <si>
    <t>上海杨浦控江四村89号楼89单元0020</t>
  </si>
  <si>
    <t>107112371893</t>
  </si>
  <si>
    <t>上海市虹口区水电路300号13幢2单元501室</t>
  </si>
  <si>
    <t>101130460506</t>
  </si>
  <si>
    <t>北京市朝阳区东坝朝运街和悦园2号楼11层1单元1104</t>
  </si>
  <si>
    <t>101131769926</t>
  </si>
  <si>
    <t>北京市海淀区索家坟1号楼1单元115</t>
  </si>
  <si>
    <t>107113176082</t>
  </si>
  <si>
    <t>上海市虹口区玉田路427号202</t>
  </si>
  <si>
    <t>101131087180</t>
  </si>
  <si>
    <t>翠微南里15号楼1805</t>
  </si>
  <si>
    <t>107112974312</t>
  </si>
  <si>
    <t>上海市长宁区虹桥小区50号401</t>
  </si>
  <si>
    <t>107112664024</t>
  </si>
  <si>
    <t>上海杨浦黄兴公寓07号楼07单元0601</t>
  </si>
  <si>
    <t>101131459050</t>
  </si>
  <si>
    <t>丰台区二通路43号院7号楼2单元1104号</t>
  </si>
  <si>
    <t>101131612571</t>
  </si>
  <si>
    <t>丰台区怡海花园恒泰园17号楼5层13-501</t>
  </si>
  <si>
    <t>107113190937</t>
  </si>
  <si>
    <t>上海市浦东新区临沂路280弄8号603室</t>
  </si>
  <si>
    <t>101131268161</t>
  </si>
  <si>
    <t>东城区胡家园19号楼204</t>
  </si>
  <si>
    <t>101130781918</t>
  </si>
  <si>
    <t>三元街甲19号院3-2-503</t>
  </si>
  <si>
    <t>101130952877</t>
  </si>
  <si>
    <t>北京市东城区六铺炕8-1-401</t>
  </si>
  <si>
    <t>101131450284</t>
  </si>
  <si>
    <t>北京朝阳朝阳门北大街14号楼0单元1308</t>
  </si>
  <si>
    <t>107112898668</t>
  </si>
  <si>
    <t>上海市长宁区平塘路100弄协合花苑 1-501</t>
  </si>
  <si>
    <t>101128100492</t>
  </si>
  <si>
    <t>北京市西城区百万庄南里西巷3号院5号楼201</t>
  </si>
  <si>
    <t>101131578828</t>
  </si>
  <si>
    <t>北京市朝阳区安华西里二区17-804</t>
  </si>
  <si>
    <t>107113128088</t>
  </si>
  <si>
    <t>上海市浦东新区潍坊六村638号502室</t>
  </si>
  <si>
    <t>101131151123</t>
  </si>
  <si>
    <t>海淀区清河小营东路10号甲2号楼1804</t>
  </si>
  <si>
    <t>101131551737</t>
  </si>
  <si>
    <t>北京市朝阳区砖角楼北里9号楼2单元201</t>
  </si>
  <si>
    <t>101117377965</t>
  </si>
  <si>
    <t>北京市朝阳区安慧里二区9号楼0单元1903</t>
  </si>
  <si>
    <t>101131421123</t>
  </si>
  <si>
    <t>燕东园32号楼1-110</t>
  </si>
  <si>
    <t>107112722294</t>
  </si>
  <si>
    <t>上海市浦东新区颐盛御中环2期二期康安路567弄17号楼1-4层</t>
  </si>
  <si>
    <t>101130942623</t>
  </si>
  <si>
    <t>北京市海淀区花园路一号院10号楼2单元502</t>
  </si>
  <si>
    <t>107113762909</t>
  </si>
  <si>
    <t>上海市徐汇区上海五月天(办公楼)6号502</t>
  </si>
  <si>
    <t>107113036616</t>
  </si>
  <si>
    <t>上海宝山宝山天铂二期别墅10号楼10单元302</t>
  </si>
  <si>
    <t>107113483196</t>
  </si>
  <si>
    <t>上海市徐汇区梅陇七村28号楼28单元0602</t>
  </si>
  <si>
    <t>101131198692</t>
  </si>
  <si>
    <t>苇子坑1号院-7号楼402室</t>
  </si>
  <si>
    <t>107111350356</t>
  </si>
  <si>
    <t>上海浦东香楠小区香楠路200弄26号楼香楠路200弄26单元0502</t>
  </si>
  <si>
    <t>107112595591</t>
  </si>
  <si>
    <t>上海杨浦周家嘴路3545弄2号201</t>
  </si>
  <si>
    <t>107113422552</t>
  </si>
  <si>
    <t>上海市浦东新区临沂路381弄28号403室</t>
  </si>
  <si>
    <t>101129960206</t>
  </si>
  <si>
    <t>石景山区永乐小区19号楼4层2单元8号</t>
  </si>
  <si>
    <t>107113345855</t>
  </si>
  <si>
    <t>上海市浦东新区金海商业广场金高路2388号金高路2388号单元0912</t>
  </si>
  <si>
    <t>107112971406</t>
  </si>
  <si>
    <t>上海市长宁区安顺路231弄14号502室</t>
  </si>
  <si>
    <t>107113371421</t>
  </si>
  <si>
    <t>上海市徐汇区上海徐汇梅陇三村51号楼51单元0203</t>
  </si>
  <si>
    <t>107112986073</t>
  </si>
  <si>
    <t>上海市闵行区银都路3118弄2区43号502 室</t>
  </si>
  <si>
    <t>107113269783</t>
  </si>
  <si>
    <t>上海市静安区共康四村56号304 室</t>
  </si>
  <si>
    <t>107113098721</t>
  </si>
  <si>
    <t>上海市长宁区凯旋路122号401室</t>
  </si>
  <si>
    <t>101131451551</t>
  </si>
  <si>
    <t>北京西城区裕中东里31号楼2层4门202</t>
  </si>
  <si>
    <t>107113368750</t>
  </si>
  <si>
    <t>上海静安延长小区(闸北)共和新路1700弄3号401室</t>
  </si>
  <si>
    <t>107113268763</t>
  </si>
  <si>
    <t>上海闵行罗阳七村(华宝小区)84号楼84单元0501</t>
  </si>
  <si>
    <t>107113406211</t>
  </si>
  <si>
    <t>上海市静安区彭一小区3号904室</t>
  </si>
  <si>
    <t>101131349350</t>
  </si>
  <si>
    <t>芳群园一区13-1-1207</t>
  </si>
  <si>
    <t>107113273512</t>
  </si>
  <si>
    <t>上海市徐汇区园南新村一村29号101</t>
  </si>
  <si>
    <t>107113357747</t>
  </si>
  <si>
    <t>上海市虹口区场中路32弄13号603室</t>
  </si>
  <si>
    <t>107112933847</t>
  </si>
  <si>
    <t>上海市静安区国庆路3弄3号甲603室</t>
  </si>
  <si>
    <t>107112717918</t>
  </si>
  <si>
    <t>控江路1200弄5号103</t>
  </si>
  <si>
    <t>107113401416</t>
  </si>
  <si>
    <t>上海市市静安区闻喜路755弄15号303室</t>
  </si>
  <si>
    <t>107113459668</t>
  </si>
  <si>
    <t>上海市静安区闻喜路755弄28号1201室</t>
  </si>
  <si>
    <t>107113329788</t>
  </si>
  <si>
    <t>上海市黄浦区瞿溪新村33号楼601-3室</t>
  </si>
  <si>
    <t>107113154700</t>
  </si>
  <si>
    <t>上海浦东学前公寓04号楼04单元0401</t>
  </si>
  <si>
    <t>101131142921</t>
  </si>
  <si>
    <t>北京市海淀区志强北园23号楼7单元501</t>
  </si>
  <si>
    <t>107113469943</t>
  </si>
  <si>
    <t>上海浦东周康新苑7号楼7号楼单元1502</t>
  </si>
  <si>
    <t>107113446879</t>
  </si>
  <si>
    <t>上海市静安区闻喜路755弄31号904 室</t>
  </si>
  <si>
    <t>107113281945</t>
  </si>
  <si>
    <t>上海市长宁区金钟路340 弄新泾六村 57 号 102 室</t>
  </si>
  <si>
    <t>107113166110</t>
  </si>
  <si>
    <t>上海普陀桃浦一村合欢苑108号楼108单元0501</t>
  </si>
  <si>
    <t>107113184061</t>
  </si>
  <si>
    <t>上海普陀新长征花苑清峪路130弄15号楼清峪路130弄15单元0204</t>
  </si>
  <si>
    <t>107113156624</t>
  </si>
  <si>
    <t>上海嘉定练祁佳城阳光嘉苑(慈竹路435弄)8号楼1单元1502</t>
  </si>
  <si>
    <t>107113395505</t>
  </si>
  <si>
    <t>上海市闵行区徐亭路55弄（前湾名邸）4号1501室</t>
  </si>
  <si>
    <t>107113310327</t>
  </si>
  <si>
    <t>上海市浦东新区金杨七街坊金口路471弄9号404室</t>
  </si>
  <si>
    <t>107113083144</t>
  </si>
  <si>
    <t>浦涛路 768 弄 13 号 701 室</t>
  </si>
  <si>
    <t>北京中宇华晟建筑工程有限公司</t>
  </si>
  <si>
    <t>107113118586</t>
  </si>
  <si>
    <t>上海浦东城林雅苑10号楼10单元2104</t>
  </si>
  <si>
    <t>107113014404</t>
  </si>
  <si>
    <t>上海普陀隆德小区07号楼07单元0101</t>
  </si>
  <si>
    <t>107112933419</t>
  </si>
  <si>
    <t>上海普陀大隆花苑10号楼10单元0301</t>
  </si>
  <si>
    <t>107113299896</t>
  </si>
  <si>
    <t>上海市徐汇区尚海湾豪庭3期小区9栋1802室</t>
  </si>
  <si>
    <t>101130406743</t>
  </si>
  <si>
    <t>北京市海淀双榆树南里二区13号楼5单元202</t>
  </si>
  <si>
    <t>107112943043</t>
  </si>
  <si>
    <t>上海宝山泗塘八村83号楼83单元0503</t>
  </si>
  <si>
    <t>107113045838</t>
  </si>
  <si>
    <t>上海市虹口区公安街 153 弄 2 号 102 室</t>
  </si>
  <si>
    <t>107113173768</t>
  </si>
  <si>
    <t>上海 市 闵行 区 园堂路 231 弄大华紫樾府 20 号 701 室</t>
  </si>
  <si>
    <t>107113212522</t>
  </si>
  <si>
    <t>上海市宝山区四季绿城184号301室</t>
  </si>
  <si>
    <t>107113815937</t>
  </si>
  <si>
    <t>上海市闵行区万源路1385弄19号402</t>
  </si>
  <si>
    <t>107112931542</t>
  </si>
  <si>
    <t>上海市杨浦区控江路2031号1226-27室</t>
  </si>
  <si>
    <t>107113679792</t>
  </si>
  <si>
    <t>上海市松江区新桥镇明中路275弄207号</t>
  </si>
  <si>
    <t>107113286656</t>
  </si>
  <si>
    <t>上海市闵行区通海路268弄20号1002</t>
  </si>
  <si>
    <t>107113065451</t>
  </si>
  <si>
    <t>上海浦东富特四村夏碧路80弄35号101</t>
  </si>
  <si>
    <t>107113407999</t>
  </si>
  <si>
    <t>上海市浦东新区汇腾东苑瑞浦路611弄3号1404室</t>
  </si>
  <si>
    <t>107113098650</t>
  </si>
  <si>
    <t>上海市静安区富民路197弄78号104室</t>
  </si>
  <si>
    <t>107113347933</t>
  </si>
  <si>
    <t>上海市浦东新区永泰路1650弄1号902 室</t>
  </si>
  <si>
    <t>107113256712</t>
  </si>
  <si>
    <t>上海市松江区泗泾镇泗凯路291弄10号楼1102室</t>
  </si>
  <si>
    <t>101130832096</t>
  </si>
  <si>
    <t>海淀区马连洼北路1号院6号楼304</t>
  </si>
  <si>
    <t>107113322686</t>
  </si>
  <si>
    <t>上海市浦东新区阳光三村32号603室</t>
  </si>
  <si>
    <t>101130970695</t>
  </si>
  <si>
    <t>昌平区回龙观镇龙兴园小区2号楼4层3单元402</t>
  </si>
  <si>
    <t>107112969764</t>
  </si>
  <si>
    <t>上海市黄浦区南昌路151弄2号102室</t>
  </si>
  <si>
    <t>107112928260</t>
  </si>
  <si>
    <t>上海市静安牯岭路176号302</t>
  </si>
  <si>
    <t>107113277724</t>
  </si>
  <si>
    <t>上海市徐汇区宛南一村20号204</t>
  </si>
  <si>
    <t>107113304382</t>
  </si>
  <si>
    <t>上海市徐汇区永嘉路589号0912室</t>
  </si>
  <si>
    <t>107113238773</t>
  </si>
  <si>
    <t>上海市闵行区园堂路231弄大华紫樾府10号 902 室</t>
  </si>
  <si>
    <t>107113274140</t>
  </si>
  <si>
    <t>上海市浦东新区临沂六村临沂路181弄10号502室</t>
  </si>
  <si>
    <t>107113281217</t>
  </si>
  <si>
    <t>上海杨浦临青路284号单栋单栋0601</t>
  </si>
  <si>
    <t>107112375225</t>
  </si>
  <si>
    <t>上海杨浦鞍山路215弄07号楼07单元0404</t>
  </si>
  <si>
    <t>107113255290</t>
  </si>
  <si>
    <t>上海市长宁区纺大小区23号302室</t>
  </si>
  <si>
    <t>107113250156</t>
  </si>
  <si>
    <t>上海市浦东区银山路72弄1号304室</t>
  </si>
  <si>
    <t>107113108994</t>
  </si>
  <si>
    <t>上海市杨浦区殷行一村51号602室</t>
  </si>
  <si>
    <t>107113175205</t>
  </si>
  <si>
    <t>上海市杨浦区市光三村110号502室</t>
  </si>
  <si>
    <t>107113023398</t>
  </si>
  <si>
    <t>上海宝山中环一号（一期）真北路4333弄40号楼40单元201</t>
  </si>
  <si>
    <t>107112925477</t>
  </si>
  <si>
    <t>上海闵行保利光合上城63幢楼14单元1302</t>
  </si>
  <si>
    <t>品优美居（北京）科技有限公司</t>
  </si>
  <si>
    <t>107112989958</t>
  </si>
  <si>
    <t>上海 市闵行区金榜新苑1900 弄 67 单元 902</t>
  </si>
  <si>
    <t>107113118457</t>
  </si>
  <si>
    <t>上海浦东新区三林镇267弄城林雅苑10号804室</t>
  </si>
  <si>
    <t>107113109822</t>
  </si>
  <si>
    <t>上海市普陀区宜川路413弄19-601</t>
  </si>
  <si>
    <t>107113123463</t>
  </si>
  <si>
    <t>上海市浦东新区德州路380弄53号303室</t>
  </si>
  <si>
    <t>107113111058</t>
  </si>
  <si>
    <t>上海市杨浦区国和一村84号203</t>
  </si>
  <si>
    <t>107113022731</t>
  </si>
  <si>
    <t>上海市浦东区周星路500弄57号1002</t>
  </si>
  <si>
    <t>107112394140</t>
  </si>
  <si>
    <t>上海市浦东新区浦东大道陈家宅2746弄10号201室</t>
  </si>
  <si>
    <t>101128210944</t>
  </si>
  <si>
    <t>北京市朝阳区慧忠北里 311号楼7层 701</t>
  </si>
  <si>
    <t>107113384261</t>
  </si>
  <si>
    <t>上海普陀曹杨八村05号楼05单元0312</t>
  </si>
  <si>
    <t>107113153633</t>
  </si>
  <si>
    <t>上海嘉定江桥佳苑二期华江公路90弄06号楼华江公路90弄06单元0604</t>
  </si>
  <si>
    <t>107113020351</t>
  </si>
  <si>
    <t>上海杨浦工农二村开鲁路320弄35号楼开鲁路320弄35单元0401</t>
  </si>
  <si>
    <t>107113055808</t>
  </si>
  <si>
    <t>上海闵行兰莲路168弄20号1502室</t>
  </si>
  <si>
    <t>107113018067</t>
  </si>
  <si>
    <t>上海嘉定李园二村李园二村31号楼李园二村31单元0603</t>
  </si>
  <si>
    <t>107112816726</t>
  </si>
  <si>
    <t>上海普陀农林小区11号楼11单元0604</t>
  </si>
  <si>
    <t>107113331294</t>
  </si>
  <si>
    <t>上海市闵行区园堂路231弄大华紫樾府8号701 室</t>
  </si>
  <si>
    <t>107113050917</t>
  </si>
  <si>
    <t>上海市松江区九亭镇涞亭南路 888 弄三盛颐景园139号202 室</t>
  </si>
  <si>
    <t>107113149920</t>
  </si>
  <si>
    <t>上海普陀北石路128号单栋单栋0606</t>
  </si>
  <si>
    <t>107113264309</t>
  </si>
  <si>
    <t>上海嘉定嘉善坊89号楼89单元0101</t>
  </si>
  <si>
    <t>107113075003</t>
  </si>
  <si>
    <t>上海普陀兰田新村09号楼09单元0301</t>
  </si>
  <si>
    <t>107113214280</t>
  </si>
  <si>
    <t>上海普陀梅川四街坊60号楼60单元0602</t>
  </si>
  <si>
    <t>107112996223</t>
  </si>
  <si>
    <t>上海嘉定李园二村李园二村90号楼李园二村90单元0502</t>
  </si>
  <si>
    <t>107113402497</t>
  </si>
  <si>
    <t>上海杨浦区永吉路 81 弄 02 号楼 602</t>
  </si>
  <si>
    <t>107113405783</t>
  </si>
  <si>
    <t>上海市杨浦区三门路510弄12号503室</t>
  </si>
  <si>
    <t>107113349156</t>
  </si>
  <si>
    <t>上海浦东中建·玖里书香书香华邸23号楼151单元401</t>
  </si>
  <si>
    <t>107113355234</t>
  </si>
  <si>
    <t>上海杨浦控江路2100号单栋单栋0605</t>
  </si>
  <si>
    <t>悦居</t>
  </si>
  <si>
    <t>107113466592</t>
  </si>
  <si>
    <t>上海嘉定恒嘉花园41号楼41单元0402</t>
  </si>
  <si>
    <t>107113466731</t>
  </si>
  <si>
    <t>上海静安闻喜路755弄1号702室</t>
  </si>
  <si>
    <t>107112918214</t>
  </si>
  <si>
    <t>上海市浦东新区浦电路29弄29号201室</t>
  </si>
  <si>
    <t>107113358211</t>
  </si>
  <si>
    <t>上海市静安区晋元里26号502</t>
  </si>
  <si>
    <t>107113459808</t>
  </si>
  <si>
    <t>上海市杨浦区殷行路451弄27号601</t>
  </si>
  <si>
    <t>107113424693</t>
  </si>
  <si>
    <t>上海浦东罗山六村德平路100弄97号楼德平路100弄97单元0503</t>
  </si>
  <si>
    <t>107113518726</t>
  </si>
  <si>
    <t>博山东路173弄33号403室</t>
  </si>
  <si>
    <t>107113392532</t>
  </si>
  <si>
    <t>上海普陀旬阳新村460号楼460单元0504</t>
  </si>
  <si>
    <t>107113393932</t>
  </si>
  <si>
    <t>上海市普陀区新村路248弄38号201</t>
  </si>
  <si>
    <t>107113440441</t>
  </si>
  <si>
    <t>上海市普陀区黄陵路200弄10号604</t>
  </si>
  <si>
    <t>107113097865</t>
  </si>
  <si>
    <t>上海市宝山区海滨二村6号503室</t>
  </si>
  <si>
    <t>107113382539</t>
  </si>
  <si>
    <t>上海市浦东新区凌兆新村上浦路202弄30号303室</t>
  </si>
  <si>
    <t>107113326942</t>
  </si>
  <si>
    <t>上海市闵行区漕宝路1158弄16号702室</t>
  </si>
  <si>
    <t>107113449593</t>
  </si>
  <si>
    <t>上海市青浦区朱家角镇港周路安联湖山悦80号501</t>
  </si>
  <si>
    <t>107113459477</t>
  </si>
  <si>
    <t>上海市普陀区西乡路105弄3号403</t>
  </si>
  <si>
    <t>107113409032</t>
  </si>
  <si>
    <t>上海杨浦鞍山四村第二小区鞍山四村53号楼鞍山四村53单元0102</t>
  </si>
  <si>
    <t>107113415668</t>
  </si>
  <si>
    <t>上海浦东阳光城市家园03号楼03单元0401</t>
  </si>
  <si>
    <t>107113398479</t>
  </si>
  <si>
    <t>上海市闵行区园堂路231弄9号101（大华紫樾府）</t>
  </si>
  <si>
    <t>107113460237</t>
  </si>
  <si>
    <t>上海市浦东新区杨思路502弄8号501室</t>
  </si>
  <si>
    <t>107113458699</t>
  </si>
  <si>
    <t>上海杨浦控江路740弄21号楼21单元0302</t>
  </si>
  <si>
    <t>107113427287</t>
  </si>
  <si>
    <t>市光二村69号903室</t>
  </si>
  <si>
    <t>107113409067</t>
  </si>
  <si>
    <t>上海市浦东新区德浦路128弄31号501室</t>
  </si>
  <si>
    <t>107113432879</t>
  </si>
  <si>
    <t>陆丰路156号101</t>
  </si>
  <si>
    <t>107113463609</t>
  </si>
  <si>
    <t>上海市徐汇区宛平南路65弄10号楼10单元0204</t>
  </si>
  <si>
    <t>107113092384</t>
  </si>
  <si>
    <t>上海市静安区共康三村23号502 室</t>
  </si>
  <si>
    <t>107113327433</t>
  </si>
  <si>
    <t>上海市徐汇区天际花园03号楼03单元060A</t>
  </si>
  <si>
    <t>107113253126</t>
  </si>
  <si>
    <t>上海杨浦银龙新村18号楼18单元0605</t>
  </si>
  <si>
    <t>107113380118</t>
  </si>
  <si>
    <t>上海市静安区彭一小区3号楼3单元704室</t>
  </si>
  <si>
    <t>101131766959</t>
  </si>
  <si>
    <t>北京朝阳红庙北里61号楼1单元403</t>
  </si>
  <si>
    <t>107112980910</t>
  </si>
  <si>
    <t>上海浦东幸福小镇俱进路185弄156号1301</t>
  </si>
  <si>
    <t>107113409717</t>
  </si>
  <si>
    <t>上海市宝山区国权北路220弄2号101室</t>
  </si>
  <si>
    <t>107113339249</t>
  </si>
  <si>
    <t>和炯路601弄5号楼5单元3102</t>
  </si>
  <si>
    <t>107102732367</t>
  </si>
  <si>
    <t>上海市长宁区仙霞路1225 弄仙霞大郡小区64号501</t>
  </si>
  <si>
    <t>107113454628</t>
  </si>
  <si>
    <t>上海市徐汇区上海徐汇漕溪大楼漕溪北路900号漕溪北路900号单元1007</t>
  </si>
  <si>
    <t>107113444246</t>
  </si>
  <si>
    <t>上海杨浦控江四村29号7室</t>
  </si>
  <si>
    <t>107112998748</t>
  </si>
  <si>
    <t>上海市徐汇区乐山路12弄27号302</t>
  </si>
  <si>
    <t>107113345860</t>
  </si>
  <si>
    <t>上海市浦东新区金海商业广场金高路2388号金高路2388号单元0913</t>
  </si>
  <si>
    <t>107113017585</t>
  </si>
  <si>
    <t>上海宝山中建阅澜山 51 号 301</t>
  </si>
  <si>
    <t>107113458195</t>
  </si>
  <si>
    <t>上海市长宁区延安西路1740弄28号303室</t>
  </si>
  <si>
    <t>107113307246</t>
  </si>
  <si>
    <t>上海市长宁区芙蓉江路芙蓉小区 24-603</t>
  </si>
  <si>
    <t>107113475141</t>
  </si>
  <si>
    <t>上海杨浦延吉五村延吉五村10号楼10单元0302</t>
  </si>
  <si>
    <t>107113400065</t>
  </si>
  <si>
    <t>上海市静安区三泉路424弄25号603室</t>
  </si>
  <si>
    <t>107113547024</t>
  </si>
  <si>
    <t>上海市长宁区云雾山路天山三村15号302 室</t>
  </si>
  <si>
    <t>107113427023</t>
  </si>
  <si>
    <t>上海市长宁区又二村番愚路269弄1号302室</t>
  </si>
  <si>
    <t>101128478335</t>
  </si>
  <si>
    <t>北京市朝阳区安慧里四区 2-208</t>
  </si>
  <si>
    <t>107113480754</t>
  </si>
  <si>
    <t>上海市虹口区红馥里45弄2801室</t>
  </si>
  <si>
    <t>107113399990</t>
  </si>
  <si>
    <t>上海市长宁区安化路394号301</t>
  </si>
  <si>
    <t>107113437955</t>
  </si>
  <si>
    <t>上海闵行航华一村二街坊278单元0403</t>
  </si>
  <si>
    <t>107113469218</t>
  </si>
  <si>
    <t>上海市宝山区泰和西路3381弄119号201</t>
  </si>
  <si>
    <t>107113298512</t>
  </si>
  <si>
    <t>上海市徐汇区西木小区小木桥路 440弄10号楼小木桥路 440 弄10单元0602</t>
  </si>
  <si>
    <t>107113296230</t>
  </si>
  <si>
    <t>上海市徐汇区东泉小区东泉路51弄01号楼东泉路51弄01单元0602</t>
  </si>
  <si>
    <t>107113180035</t>
  </si>
  <si>
    <t>上海普陀普陀四村50号楼50单元0304</t>
  </si>
  <si>
    <t>107112778931</t>
  </si>
  <si>
    <t>上海嘉定丰庄十二街坊丰庄北路166弄28号楼丰庄北路166弄28单元0101</t>
  </si>
  <si>
    <t>107112817776</t>
  </si>
  <si>
    <t>上海普陀真光九街坊金汤路59弄72号楼72单元0505</t>
  </si>
  <si>
    <t>107112986992</t>
  </si>
  <si>
    <t>上海闵行保利光合臻园6栋11号单元1501</t>
  </si>
  <si>
    <t>107113314832</t>
  </si>
  <si>
    <t>上海宝山建发熙和府 7 号楼 1 单元 1801</t>
  </si>
  <si>
    <t>107113483637</t>
  </si>
  <si>
    <t>上海市徐汇区长桥一村70号105</t>
  </si>
  <si>
    <t>107113416126</t>
  </si>
  <si>
    <t>上海浦东荷五小区长岛路1338弄12号楼长岛路1338弄12单元0101</t>
  </si>
  <si>
    <t>107113648070</t>
  </si>
  <si>
    <t>上海市浦东新区虹盛路107弄5号102室</t>
  </si>
  <si>
    <t>107113428830</t>
  </si>
  <si>
    <t>上海杨浦凤城六村04号楼04单元0102</t>
  </si>
  <si>
    <t>107114075726</t>
  </si>
  <si>
    <t>上海杨浦四平路 2065 弄 26 号楼 26 单元 0502</t>
  </si>
  <si>
    <t>107107501498</t>
  </si>
  <si>
    <t>上海市普陀区平利路41弄8号407-8</t>
  </si>
  <si>
    <t>107113323865</t>
  </si>
  <si>
    <t>上海宝山民主敦发小区10号楼10单元0202</t>
  </si>
  <si>
    <t>107113468815</t>
  </si>
  <si>
    <t>上海市静安区闻喜路755弄16号601室</t>
  </si>
  <si>
    <t>107113434225</t>
  </si>
  <si>
    <t>上海市静安区龙潭小区沪太路1170弄32号505</t>
  </si>
  <si>
    <t>107113176120</t>
  </si>
  <si>
    <t>上海市青浦区徐泾镇沪青平公路 1758 弄 48 号 12 层 1201 室</t>
  </si>
  <si>
    <t>107113347812</t>
  </si>
  <si>
    <t>上海市浦东新区桃园新城中城苑瑞安路80弄91号302室</t>
  </si>
  <si>
    <t>107113413456</t>
  </si>
  <si>
    <t>上海静安闻喜路755弄2号楼2单元0505</t>
  </si>
  <si>
    <t>107113395543</t>
  </si>
  <si>
    <t>上海市浦东新区莲溪路126弄32号201室</t>
  </si>
  <si>
    <t>107113381809</t>
  </si>
  <si>
    <t>上海市闵行区平吉一村90号楼90单元0601</t>
  </si>
  <si>
    <t>107112396048</t>
  </si>
  <si>
    <t>上海市闵行区古北中央萃1号2102</t>
  </si>
  <si>
    <t>101131563105</t>
  </si>
  <si>
    <t>北京市朝阳区华严北里4号院8号楼4层1单元403</t>
  </si>
  <si>
    <t>107113445778</t>
  </si>
  <si>
    <t>上海普陀华师大一村496号楼496单元0103</t>
  </si>
  <si>
    <t>107112995838</t>
  </si>
  <si>
    <t>上海嘉定梅园新村(嘉定)27号楼27单元0104</t>
  </si>
  <si>
    <t>107113478667</t>
  </si>
  <si>
    <t>上海市静安区彭一小区31号1303室</t>
  </si>
  <si>
    <t>107113267871</t>
  </si>
  <si>
    <t>上海市长宁区虹欣小区19号102室</t>
  </si>
  <si>
    <t>107113088722</t>
  </si>
  <si>
    <t>上海市浦东区上海浦东海上溪云58号楼58单元整层</t>
  </si>
  <si>
    <t>107113448604</t>
  </si>
  <si>
    <t>上海宝山菊泉新城(菊泉街39弄)菊泉街39弄15号楼菊泉街39弄15单元0702</t>
  </si>
  <si>
    <t>107113327732</t>
  </si>
  <si>
    <t>上海市静安区景凤小区2号401室</t>
  </si>
  <si>
    <t>107113480803</t>
  </si>
  <si>
    <t>上海市静安区彭一小区24号1303室</t>
  </si>
  <si>
    <t>第三批预备池</t>
  </si>
  <si>
    <t>信托3号</t>
  </si>
  <si>
    <t>107113232499</t>
  </si>
  <si>
    <t>上海杨浦广远新村61号楼61单元5</t>
  </si>
  <si>
    <t>107113089723</t>
  </si>
  <si>
    <t>上海市静安海防路223弄10号604</t>
  </si>
  <si>
    <t>107113391820</t>
  </si>
  <si>
    <t>上海市黄浦重庆南路169弄6单元101</t>
  </si>
  <si>
    <t>107113402380</t>
  </si>
  <si>
    <t>上海杨浦怡佳苑22号楼22单元0702</t>
  </si>
  <si>
    <t>101131095241</t>
  </si>
  <si>
    <t>朝阳区朝阳门南大街20号楼14层1401</t>
  </si>
  <si>
    <t>107112703606</t>
  </si>
  <si>
    <t>上海杨浦市光路143弄1号楼1单元0001</t>
  </si>
  <si>
    <t>107113184658</t>
  </si>
  <si>
    <t>上海杨浦民星路532号单栋单栋0301</t>
  </si>
  <si>
    <t>107112740778</t>
  </si>
  <si>
    <t>上海市杨浦区许昌路881弄19号203室</t>
  </si>
  <si>
    <t>107113468720</t>
  </si>
  <si>
    <t>上海嘉定水岸金桥苑67号楼67单元1201</t>
  </si>
  <si>
    <t>107113408149</t>
  </si>
  <si>
    <t>上海省上海市静安区高平路860弄19号503室</t>
  </si>
  <si>
    <t>107113461480</t>
  </si>
  <si>
    <t>上海市浦东新区上南一村48号604室</t>
  </si>
  <si>
    <t>107113418192</t>
  </si>
  <si>
    <t>上海静安兴泉小区60号楼60单元0103</t>
  </si>
  <si>
    <t>101131715168</t>
  </si>
  <si>
    <t>西城区西便门内大街97号6层14-6-602</t>
  </si>
  <si>
    <t>107113470959</t>
  </si>
  <si>
    <t>上海市静安区闻喜路755弄30号704室</t>
  </si>
  <si>
    <t>107113483257</t>
  </si>
  <si>
    <t>博山东路173弄19号601室</t>
  </si>
  <si>
    <t>107113071327</t>
  </si>
  <si>
    <t>上海市长宁区又一村10号楼202</t>
  </si>
  <si>
    <t>101131101800</t>
  </si>
  <si>
    <t>阅园一区5-4-1401</t>
  </si>
  <si>
    <t>101130248975</t>
  </si>
  <si>
    <t>西城区塔院胡同12号院3号楼6层1门602</t>
  </si>
  <si>
    <t>107113359537</t>
  </si>
  <si>
    <t>上海市静安区延平路280号601室</t>
  </si>
  <si>
    <t>107114308383</t>
  </si>
  <si>
    <t>上海市浦东区华夏二路1500弄16号 301</t>
  </si>
  <si>
    <t>107113694737</t>
  </si>
  <si>
    <t>上海市黄埔区瑞金二路63号4层前间</t>
  </si>
  <si>
    <t>101133428489</t>
  </si>
  <si>
    <t>北京市西城区百万庄巳区3层19门5</t>
  </si>
  <si>
    <t>101133596228</t>
  </si>
  <si>
    <t>北京市朝阳区和平街12区25号楼7门316</t>
  </si>
  <si>
    <t>107113466679</t>
  </si>
  <si>
    <t>上海浦东金杨新村九街坊金杨路785弄60号楼金杨路785弄60单元0302</t>
  </si>
  <si>
    <t>107113357433</t>
  </si>
  <si>
    <t>上海市静安区金城大厦单栋单栋1602</t>
  </si>
  <si>
    <t>107114226759</t>
  </si>
  <si>
    <t>上海市虹口区水电路191弄19号502 室</t>
  </si>
  <si>
    <t>107112734892</t>
  </si>
  <si>
    <t>上海普陀曹家巷小区中山北路3676弄02号楼中山北路3676弄02单元0505</t>
  </si>
  <si>
    <t>107114381814</t>
  </si>
  <si>
    <t>上海市徐汇区龙华西路90弄9号0504室</t>
  </si>
  <si>
    <t>107114282086</t>
  </si>
  <si>
    <t>上海市徐汇区龙华西路90弄9号0103室</t>
  </si>
  <si>
    <t>107114228314</t>
  </si>
  <si>
    <t>上海市徐汇区龙华西路90弄10号101室</t>
  </si>
  <si>
    <t>107114223585</t>
  </si>
  <si>
    <t>上海市浦东新区海洋三路666弄30号302 室</t>
  </si>
  <si>
    <t>107114111764</t>
  </si>
  <si>
    <t>上海普陀曹杨二村(北岭园)171号楼171单元0202</t>
  </si>
  <si>
    <t>107114062031</t>
  </si>
  <si>
    <t>上海普陀曹巷小区中山北路3644弄09号楼中山北路3644弄09单元0607</t>
  </si>
  <si>
    <t>107114067018</t>
  </si>
  <si>
    <t>上海市徐汇区龙华西路31弄32号601室</t>
  </si>
  <si>
    <t>107113467282</t>
  </si>
  <si>
    <t>上海市杨浦区江浦路 1188 号1号楼3306</t>
  </si>
  <si>
    <t>107114069142</t>
  </si>
  <si>
    <t>上海普陀新沪小区新村路39弄61号楼新村路39弄61单元0201</t>
  </si>
  <si>
    <t>107113045363</t>
  </si>
  <si>
    <t>上海市静安区新闸路200号808室</t>
  </si>
  <si>
    <t>107113475016</t>
  </si>
  <si>
    <t>上海市静安区彭一小区34号601室</t>
  </si>
  <si>
    <t>107114057892</t>
  </si>
  <si>
    <t>上海市松江区佘北家园莘泽苑9号楼9单元302室</t>
  </si>
  <si>
    <t>107114097097</t>
  </si>
  <si>
    <t>上海市普陀区汪家井小区交通路2285弄20号203</t>
  </si>
  <si>
    <t>107113428544</t>
  </si>
  <si>
    <t>上海市静安区三泉前进公寓15号楼15单元602室</t>
  </si>
  <si>
    <t>107114045943</t>
  </si>
  <si>
    <t>上海市闵行区开城新村16号301室</t>
  </si>
  <si>
    <t>107114169304</t>
  </si>
  <si>
    <t>上海市徐汇区田林路89弄10号401室</t>
  </si>
  <si>
    <t>107114205966</t>
  </si>
  <si>
    <t>上海市徐汇区陕西南路582弄8号</t>
  </si>
  <si>
    <t>107114169226</t>
  </si>
  <si>
    <t>上海静安和源名城小区江杨南路466弄18号楼18单元2304</t>
  </si>
  <si>
    <t>107114084877</t>
  </si>
  <si>
    <t>上海浦东汤巷馨村(二期)10号楼10单元0603</t>
  </si>
  <si>
    <t>107114131311</t>
  </si>
  <si>
    <t>上海市徐汇区田林十四村44号204室</t>
  </si>
  <si>
    <t>107114130036</t>
  </si>
  <si>
    <t>上海市闵行区银林路1002弄25号1004室</t>
  </si>
  <si>
    <t>107114074455</t>
  </si>
  <si>
    <t>上海市徐汇区田林四村16号502室</t>
  </si>
  <si>
    <t>107114072551</t>
  </si>
  <si>
    <t>上海市徐汇区宜山路701弄49号404室</t>
  </si>
  <si>
    <t>107113475157</t>
  </si>
  <si>
    <t>上海市宝山区淞滨路70弄10号502室</t>
  </si>
  <si>
    <t>101131617790</t>
  </si>
  <si>
    <t>北京市通州区宋庄镇含章园1区7号楼一单元702室</t>
  </si>
  <si>
    <t>北京优匠优装饰工程有限公司</t>
  </si>
  <si>
    <t>101130612220</t>
  </si>
  <si>
    <t>北京市朝阳区农光东里13-1201</t>
  </si>
  <si>
    <t>北京一尺间科技有限公司</t>
  </si>
  <si>
    <t>107113193877</t>
  </si>
  <si>
    <t>上海浦东新区微山二村43号402室</t>
  </si>
  <si>
    <t>101130889310</t>
  </si>
  <si>
    <t>北京市大兴区经开芯中心A1-1802</t>
  </si>
  <si>
    <t>107113385212</t>
  </si>
  <si>
    <t>上海市长宁区哈密路程桥一村小区17号504 室</t>
  </si>
  <si>
    <t>107114038330</t>
  </si>
  <si>
    <t>上海宝山龙湖北城天街陆翔路1018弄02号楼0620</t>
  </si>
  <si>
    <t>107114075547</t>
  </si>
  <si>
    <t>上海杨浦杭州路1000弄2号601室</t>
  </si>
  <si>
    <t>107113480489</t>
  </si>
  <si>
    <t>上海市浦东新区栖山路1558弄31号101室</t>
  </si>
  <si>
    <t>107113466522</t>
  </si>
  <si>
    <t>上海市徐汇区花苑村梅花园14号楼14单元0204</t>
  </si>
  <si>
    <t>107113452227</t>
  </si>
  <si>
    <t>上海普陀真北二街坊桃浦路261弄10号楼桃浦路261弄10单元0101</t>
  </si>
  <si>
    <t>107114190613</t>
  </si>
  <si>
    <t>上海市杨浦区凤城二村48号205室</t>
  </si>
  <si>
    <t>107114135240</t>
  </si>
  <si>
    <t>上海市虹口区天宝路902号405</t>
  </si>
  <si>
    <t>107114229641</t>
  </si>
  <si>
    <t>上海市静安区彭越浦路800弄8号302室</t>
  </si>
  <si>
    <t>107114197838</t>
  </si>
  <si>
    <t>上海市普陀区甘泉一村141号401-2</t>
  </si>
  <si>
    <t>107114173398</t>
  </si>
  <si>
    <t>上海杨浦民星路350弄19号703室</t>
  </si>
  <si>
    <t>107114083482</t>
  </si>
  <si>
    <t>上海市浦东新区上南五村61号501室</t>
  </si>
  <si>
    <t>107113773855</t>
  </si>
  <si>
    <t>上海市浦东新区运盐河路1255弄51号901室</t>
  </si>
  <si>
    <t>101130804848</t>
  </si>
  <si>
    <t>北京市朝阳区安慧里五区5号楼2门501</t>
  </si>
  <si>
    <t>101133503642</t>
  </si>
  <si>
    <t>北京市朝阳区夏家园9号楼2单元1106</t>
  </si>
  <si>
    <t>北京优尔装饰工程有限公司</t>
  </si>
  <si>
    <t>101134012737</t>
  </si>
  <si>
    <t>北京朝阳御翠园4号楼3单元901</t>
  </si>
  <si>
    <t>107107186565</t>
  </si>
  <si>
    <t>上海市长宁区新时空商务国际广场323室</t>
  </si>
  <si>
    <t>107114495649</t>
  </si>
  <si>
    <t>上海市杨浦区国安路558弄3号502室</t>
  </si>
  <si>
    <t>107114276318</t>
  </si>
  <si>
    <t>上海市黄浦区瑞金南路345弄1号9A1室</t>
  </si>
  <si>
    <t>107114612847</t>
  </si>
  <si>
    <t>上海静安北市场小区国庆路3弄02甲单元0703</t>
  </si>
  <si>
    <t>107112427808</t>
  </si>
  <si>
    <t>上海普陀旭辉世纪广场丹巴路28弄21号楼丹巴路28弄21单元0402</t>
  </si>
  <si>
    <t>107112848289</t>
  </si>
  <si>
    <t>上海市青浦区龙湖滟澜山 30 号 301 室</t>
  </si>
  <si>
    <t>107113471357</t>
  </si>
  <si>
    <t>上海市浦东新区华安路24弄4号102</t>
  </si>
  <si>
    <t>107113920182</t>
  </si>
  <si>
    <t>上海宝山泗塘三村63号楼63单元0204</t>
  </si>
  <si>
    <t>107113957447</t>
  </si>
  <si>
    <t>上海市宝山区杨泰路55弄237号104室</t>
  </si>
  <si>
    <t>107114078044</t>
  </si>
  <si>
    <t>上海虹口宝元小区飞虹路237弄04号楼飞虹路237弄04单元0603</t>
  </si>
  <si>
    <t>107113985127</t>
  </si>
  <si>
    <t>上海市浦东新区上钢九村21号501室</t>
  </si>
  <si>
    <t>107113994723</t>
  </si>
  <si>
    <t>上海市浦东新区祝桥镇施镇路385弄42号302室</t>
  </si>
  <si>
    <t>107114009527</t>
  </si>
  <si>
    <t>上海市徐汇区龙吟路501弄2号202室</t>
  </si>
  <si>
    <t>107114085536</t>
  </si>
  <si>
    <t>上海宝山罗南一村03号楼03单元0102</t>
  </si>
  <si>
    <t>107114139890</t>
  </si>
  <si>
    <t>上海宝山洛河桥小区10弄03号楼03单元0301</t>
  </si>
  <si>
    <t>107114165058</t>
  </si>
  <si>
    <t>上海宝山泗塘一村60号楼60单元0305</t>
  </si>
  <si>
    <t>107114165458</t>
  </si>
  <si>
    <t>上海宝山洛河桥小区12弄04号楼04单元0202</t>
  </si>
  <si>
    <t>107114212209</t>
  </si>
  <si>
    <t>上海宝山好日子大家园D区01号楼01单元0302</t>
  </si>
  <si>
    <t>107114292583</t>
  </si>
  <si>
    <t>上海宝山中裕豪庭46号楼46单元0000</t>
  </si>
  <si>
    <t>101134472187</t>
  </si>
  <si>
    <t>北京市海淀区百草园9号楼5层4单元501</t>
  </si>
  <si>
    <t>舒里简逸</t>
  </si>
  <si>
    <t>北京米屋科技有限公司北京第一分公司</t>
  </si>
  <si>
    <t>101134217969</t>
  </si>
  <si>
    <t>北京市西城区裕中东里26号楼4层2门402</t>
  </si>
  <si>
    <t>101134216488</t>
  </si>
  <si>
    <t>北京市海淀区羊坊店东路5号2号楼3层4门408</t>
  </si>
  <si>
    <t>101134238969</t>
  </si>
  <si>
    <t>北京市海淀区高梁桥斜街13号院31号楼15层4号</t>
  </si>
  <si>
    <t>101134100184</t>
  </si>
  <si>
    <t>北京市朝阳区安慧里二区7号楼14层1403</t>
  </si>
  <si>
    <t>101134082990</t>
  </si>
  <si>
    <t>北京市朝阳区望京西园四区417号楼2205号</t>
  </si>
  <si>
    <t>101134180353</t>
  </si>
  <si>
    <t>北京市朝阳区北沙滩8号楼2门302</t>
  </si>
  <si>
    <t>107114317789</t>
  </si>
  <si>
    <t>上海市徐汇区武宣路188弄18号1001室</t>
  </si>
  <si>
    <t>107114320952</t>
  </si>
  <si>
    <t>上海市闵行区莘松四村46号602室</t>
  </si>
  <si>
    <t>107114267200</t>
  </si>
  <si>
    <t>上海市闵行区莘松八村4号101室</t>
  </si>
  <si>
    <t>107114398451</t>
  </si>
  <si>
    <t>上海杨浦延吉东路82弄05号楼05单元0401</t>
  </si>
  <si>
    <t>107114013088</t>
  </si>
  <si>
    <t>上海杨浦市光三村109号601室</t>
  </si>
  <si>
    <t>107114452592</t>
  </si>
  <si>
    <t>上海市杨浦区河间路 618 弄荟和新苑 1 号 10 层 1002 室</t>
  </si>
  <si>
    <t>107114340626</t>
  </si>
  <si>
    <t>上海市浦东新区香榭丽花园1号701室</t>
  </si>
  <si>
    <t>107114353409</t>
  </si>
  <si>
    <t>上海杨浦白洋淀新村14号104</t>
  </si>
  <si>
    <t>107114386970</t>
  </si>
  <si>
    <t>上海静安银都二村6号602室</t>
  </si>
  <si>
    <t>107114224505</t>
  </si>
  <si>
    <t>上海市普陀区曹杨七村113号503室</t>
  </si>
  <si>
    <t>上海鑫宇阳建设工程有限公司</t>
  </si>
  <si>
    <t>107113468759</t>
  </si>
  <si>
    <t>上海市浦东新区康桥路1111弄77号302</t>
  </si>
  <si>
    <t>第四批预备池</t>
  </si>
  <si>
    <t>单一信托（2号）</t>
  </si>
  <si>
    <t>107114414051</t>
  </si>
  <si>
    <t>上海市浦东新区洪山路301弄46号102室</t>
  </si>
  <si>
    <t>107114410715</t>
  </si>
  <si>
    <t>上海市普陀区宜川路34号406室</t>
  </si>
  <si>
    <t>101133308003</t>
  </si>
  <si>
    <t>北京市西城区德胜门西大街64号楼9层4门903</t>
  </si>
  <si>
    <t>107114203054</t>
  </si>
  <si>
    <t>上海市宝山区华浜二村75号102</t>
  </si>
  <si>
    <t>101133672971</t>
  </si>
  <si>
    <t>北京市东城区民旺园12号楼3单元314（502）</t>
  </si>
  <si>
    <t>北京三榆树建设集团有限公司</t>
  </si>
  <si>
    <t>107114383452</t>
  </si>
  <si>
    <t>上海市宝山区淞南六村25号302</t>
  </si>
  <si>
    <t>107114457839</t>
  </si>
  <si>
    <t>上海市宝山区沪太路1500弄31号503</t>
  </si>
  <si>
    <t>107114464006</t>
  </si>
  <si>
    <t>上海市徐汇区日辉二村95号403室</t>
  </si>
  <si>
    <t>107114378732</t>
  </si>
  <si>
    <t>上海市静安区昌平路399号504</t>
  </si>
  <si>
    <t>107114396190</t>
  </si>
  <si>
    <t>上海市黄浦区蒙自路208号403室</t>
  </si>
  <si>
    <t>101133144076</t>
  </si>
  <si>
    <t>北京市朝阳区和平街十四区22号楼109</t>
  </si>
  <si>
    <t>101133570638</t>
  </si>
  <si>
    <t>北京市朝阳区八里庄东里北巷4楼1-3-2-54</t>
  </si>
  <si>
    <t>107113072346</t>
  </si>
  <si>
    <t>上海闵行上海华府天地19幢号楼48单元301</t>
  </si>
  <si>
    <t>107114272165</t>
  </si>
  <si>
    <t>上海市普陀区延长西路526弄76号501</t>
  </si>
  <si>
    <t>107114451939</t>
  </si>
  <si>
    <t>上海市宝山区共和八村7号401</t>
  </si>
  <si>
    <t>101133959860</t>
  </si>
  <si>
    <t>北京市朝阳区北沙滩8号楼1层7门101</t>
  </si>
  <si>
    <t>107114367836</t>
  </si>
  <si>
    <t>上海市普陀区泰山二村38号604</t>
  </si>
  <si>
    <t>107114359257</t>
  </si>
  <si>
    <t>上海杨浦海州路105弄08号楼08单元0703</t>
  </si>
  <si>
    <t>107114356249</t>
  </si>
  <si>
    <t>上海市闵行区碧江路 402 弄 80 号 101 室</t>
  </si>
  <si>
    <t>107114336251</t>
  </si>
  <si>
    <t>上海市闵行区吴中路870弄2号301室</t>
  </si>
  <si>
    <t>107114349479</t>
  </si>
  <si>
    <t>上海杨浦上理小区303号楼303单元0203</t>
  </si>
  <si>
    <t>107114340992</t>
  </si>
  <si>
    <t>上海市长宁区法华镇路792弄6号502室</t>
  </si>
  <si>
    <t>107114291578</t>
  </si>
  <si>
    <t>上海市徐汇区宾阳路21号701室</t>
  </si>
  <si>
    <t>107114338740</t>
  </si>
  <si>
    <t>上海市闵行区西环路777弄76号203室</t>
  </si>
  <si>
    <t>107114226622</t>
  </si>
  <si>
    <t>上海市松江区万宇阳光苑26栋26单元0102</t>
  </si>
  <si>
    <t>107114336102</t>
  </si>
  <si>
    <t>上海市浦东新区济阳路65弄21号203室</t>
  </si>
  <si>
    <t>107114240060</t>
  </si>
  <si>
    <t>上海市普陀区常德路1375弄1号305</t>
  </si>
  <si>
    <t>107114319599</t>
  </si>
  <si>
    <t>上海市普陀区大渡河路21弄14号605</t>
  </si>
  <si>
    <t>107114319454</t>
  </si>
  <si>
    <t>上海宝林枫景苑19号楼1单元1510</t>
  </si>
  <si>
    <t>107114223612</t>
  </si>
  <si>
    <t>上海市浦东新区商城路924号403室</t>
  </si>
  <si>
    <t>107113944858</t>
  </si>
  <si>
    <t>上海市长宁区云雾山路551弄锦阳小区1号502室</t>
  </si>
  <si>
    <t>安徽中瑾辰建设工程有限公司</t>
  </si>
  <si>
    <t>107114066861</t>
  </si>
  <si>
    <t>上海市黄浦瑞南新苑05号楼05单元1501室</t>
  </si>
  <si>
    <t>107114071026</t>
  </si>
  <si>
    <t>上海市松江区开元地中海2号501室</t>
  </si>
  <si>
    <t>107114068851</t>
  </si>
  <si>
    <t>上海市浦东新区依水园一期林展路411弄7号2601室</t>
  </si>
  <si>
    <t>107114004347</t>
  </si>
  <si>
    <t>上海嘉定嘉美坊06号楼06单元0301</t>
  </si>
  <si>
    <t>107114068746</t>
  </si>
  <si>
    <t>上海杨浦长隆住宅小区长阳路2121弄10号楼长阳路2121弄10单元0704</t>
  </si>
  <si>
    <t>107114145959</t>
  </si>
  <si>
    <t>上海市徐汇区高安路82弄4号303室</t>
  </si>
  <si>
    <t>107114087340</t>
  </si>
  <si>
    <t>上海普陀真如西村真如西村22号楼真如西村22单元0206</t>
  </si>
  <si>
    <t>107114107378</t>
  </si>
  <si>
    <t>上海静安绿色丽园大宁路535弄13号楼大宁路535弄13单元0302</t>
  </si>
  <si>
    <t>107114098565</t>
  </si>
  <si>
    <t>上海杨浦政民路299号504室</t>
  </si>
  <si>
    <t>107114080459</t>
  </si>
  <si>
    <t>上海市黄浦区茂名大楼单栋1010室</t>
  </si>
  <si>
    <t>107114114159</t>
  </si>
  <si>
    <t>上海普陀桂巷新村34号楼34单元0506</t>
  </si>
  <si>
    <t>107114107610</t>
  </si>
  <si>
    <t>上海市浦东新区上南路1500弄16支弄21单元304室</t>
  </si>
  <si>
    <t>107114121781</t>
  </si>
  <si>
    <t>上海市普陀区东新路 137 弄 3 号 608-9</t>
  </si>
  <si>
    <t>107114124215</t>
  </si>
  <si>
    <t>上海市浦东新区上南路2979号903室</t>
  </si>
  <si>
    <t>107114127132</t>
  </si>
  <si>
    <t>上海市浦东新区上南路3827弄6号404室</t>
  </si>
  <si>
    <t>107114049788</t>
  </si>
  <si>
    <t>上海嘉定骏丰嘉峰汇银翔路888弄18号楼银翔路888弄18单元1006</t>
  </si>
  <si>
    <t>107114128993</t>
  </si>
  <si>
    <t>上海虹口祥德路143弄05号楼05单元0402</t>
  </si>
  <si>
    <t>107114104300</t>
  </si>
  <si>
    <t>上海杨浦梅林小区翔殷路300弄19号楼翔殷路300弄19单元0404</t>
  </si>
  <si>
    <t>107114130134</t>
  </si>
  <si>
    <t>上海市长宁区福安小区10号楼10单元403</t>
  </si>
  <si>
    <t>107114144525</t>
  </si>
  <si>
    <t>上海市黄浦区斜桥新村 46 号楼 46 单元 0701</t>
  </si>
  <si>
    <t>107114101963</t>
  </si>
  <si>
    <t>上海市黄浦区河南中路547号楼547单元201</t>
  </si>
  <si>
    <t>107114116227</t>
  </si>
  <si>
    <t>上海市宝山区水产西路680弄6号1515室</t>
  </si>
  <si>
    <t>107114153092</t>
  </si>
  <si>
    <t>上海浦东民生四村13号楼13单元0604</t>
  </si>
  <si>
    <t>107114154638</t>
  </si>
  <si>
    <t>上海市浦东新区张杨路1338号1604室</t>
  </si>
  <si>
    <t>107114168845</t>
  </si>
  <si>
    <t>上海静安长临路380弄163号103室</t>
  </si>
  <si>
    <t>107114156623</t>
  </si>
  <si>
    <t>上海杨浦四平路2065弄15号楼15单元0304</t>
  </si>
  <si>
    <t>107114163298</t>
  </si>
  <si>
    <t>上海市普陀区曹杨二村174号202室</t>
  </si>
  <si>
    <t>107114168313</t>
  </si>
  <si>
    <t>上海浦东碧海现代苑03号楼03单元1718</t>
  </si>
  <si>
    <t>107114046870</t>
  </si>
  <si>
    <t>上海市浦东新区潍坊西路108 弄 1号2502（复式）室</t>
  </si>
  <si>
    <t>107114173043</t>
  </si>
  <si>
    <t>上海普陀安居锦竹苑03号楼03单元1806</t>
  </si>
  <si>
    <t>107114187667</t>
  </si>
  <si>
    <t>上海市普陀区曹杨二村175号502室</t>
  </si>
  <si>
    <t>107114196146</t>
  </si>
  <si>
    <t>上海静安共和新路970弄23号楼23单元0602乙</t>
  </si>
  <si>
    <t>107114217194</t>
  </si>
  <si>
    <t>上海市浦东新区新上浦路50弄10号2804室</t>
  </si>
  <si>
    <t>107114214318</t>
  </si>
  <si>
    <t>上海虹口西南小区玉田路407弄06号楼玉田路407弄06单元0601</t>
  </si>
  <si>
    <t>107114216499</t>
  </si>
  <si>
    <t>上海市浦东新区下南路551弄35号503室</t>
  </si>
  <si>
    <t>107114212597</t>
  </si>
  <si>
    <t>上海静安闻喜路1223弄10号楼10单元0303</t>
  </si>
  <si>
    <t>107114223215</t>
  </si>
  <si>
    <t>上海市宝山区水产西路680弄6号1502室</t>
  </si>
  <si>
    <t>107114213980</t>
  </si>
  <si>
    <t>上海市浦东新区东陆新村七街坊五莲路1424弄37号602室</t>
  </si>
  <si>
    <t>上海坤鹏源科技有限公司</t>
  </si>
  <si>
    <t>107114213027</t>
  </si>
  <si>
    <t>上海市黄浦区蒙自新村1号楼1单元308室</t>
  </si>
  <si>
    <t>107114170477</t>
  </si>
  <si>
    <t>上海市浦东新区崂山路638弄3号503室</t>
  </si>
  <si>
    <t>107114226176</t>
  </si>
  <si>
    <t>上海嘉定迎园新村十三坊迎园新村十三坊14号楼迎园新村十三坊14单元0301</t>
  </si>
  <si>
    <t>107114228763</t>
  </si>
  <si>
    <t>上海市徐汇区宛平南路170弄12号502室</t>
  </si>
  <si>
    <t>107114224366</t>
  </si>
  <si>
    <t>上海浦东新区东园二村201号604室</t>
  </si>
  <si>
    <t>107114313312</t>
  </si>
  <si>
    <t>上海市虹口区欧阳路452弄7号503室</t>
  </si>
  <si>
    <t>107114247954</t>
  </si>
  <si>
    <t>上海市闵行区莘松五村54号303室</t>
  </si>
  <si>
    <t>107114260201</t>
  </si>
  <si>
    <t>上海市浦东新区川沙镇城南路371号301室</t>
  </si>
  <si>
    <t>107114263338</t>
  </si>
  <si>
    <t>上海市普陀区宜川三村111号105</t>
  </si>
  <si>
    <t>107114263850</t>
  </si>
  <si>
    <t>上海市浦东新区东方路3721弄7号401室</t>
  </si>
  <si>
    <t>107114259511</t>
  </si>
  <si>
    <t>上海虹口赤峰小区赤峰路370弄22号楼赤峰路370弄22单元0501</t>
  </si>
  <si>
    <t>107114207269</t>
  </si>
  <si>
    <t>上海市宝山区海江二村38号302室</t>
  </si>
  <si>
    <t>107114258201</t>
  </si>
  <si>
    <t>上海市徐汇区宜山路60弄1号301室</t>
  </si>
  <si>
    <t>107114247611</t>
  </si>
  <si>
    <t>上海市松江区古楼公路1858弄199号601室</t>
  </si>
  <si>
    <t>107114205069</t>
  </si>
  <si>
    <t>上海松江协和海琴花园84号楼801室</t>
  </si>
  <si>
    <t>107114242497</t>
  </si>
  <si>
    <t>上海市浦东新区海院小区浦东大道1460弄15号602室</t>
  </si>
  <si>
    <t>107114239405</t>
  </si>
  <si>
    <t>上海市浦东新区金杨路220弄60号203室</t>
  </si>
  <si>
    <t>107114252213</t>
  </si>
  <si>
    <t>上海市松江区泗泾镇泗凯路669弄11号204室</t>
  </si>
  <si>
    <t>107114287611</t>
  </si>
  <si>
    <t>上海杨浦海州路71弄03号楼03单元0401</t>
  </si>
  <si>
    <t>107114266704</t>
  </si>
  <si>
    <t>上海市浦东新区周浦镇周东新村8号201室</t>
  </si>
  <si>
    <t>107114293232</t>
  </si>
  <si>
    <t>上海市杨浦区市光四村109号601室</t>
  </si>
  <si>
    <t>107114257961</t>
  </si>
  <si>
    <t>上海普陀曹杨三村(杏杨园)324号楼324单元0604</t>
  </si>
  <si>
    <t>107114291416</t>
  </si>
  <si>
    <t>上海市普陀区曹杨四村288号401-2室</t>
  </si>
  <si>
    <t>107114276056</t>
  </si>
  <si>
    <t>上海市闵行区高华小区131弄19号203室</t>
  </si>
  <si>
    <t>107114228020</t>
  </si>
  <si>
    <t>上海虹口赤峰小区曲阳路640号曲阳路640号单元2106</t>
  </si>
  <si>
    <t>107114311994</t>
  </si>
  <si>
    <t>上海市普陀区延长西路220弄28号605室</t>
  </si>
  <si>
    <t>107114312772</t>
  </si>
  <si>
    <t>上海虹口东五小区(虹口)曲阳路621号曲阳路621号单元1207</t>
  </si>
  <si>
    <t>107114315332</t>
  </si>
  <si>
    <t>上海市浦东新区德州路230弄5号601室</t>
  </si>
  <si>
    <t>107114296147</t>
  </si>
  <si>
    <t>上海静安景凤路301弄4号502室</t>
  </si>
  <si>
    <t>107114334786</t>
  </si>
  <si>
    <t>上海市浦东新区张杨路228号807室</t>
  </si>
  <si>
    <t>107114345862</t>
  </si>
  <si>
    <t>上海市浦东新区潍坊路355弄13号403室</t>
  </si>
  <si>
    <t>107114340086</t>
  </si>
  <si>
    <t>上海市长宁区茅台路255弄1号303室</t>
  </si>
  <si>
    <t>107114346933</t>
  </si>
  <si>
    <t>上海市青浦区徐泾镇乐天路208弄19号1604室</t>
  </si>
  <si>
    <t>107114258798</t>
  </si>
  <si>
    <t>上海市浦东新区浦三路1300弄22号404室</t>
  </si>
  <si>
    <t>107114335376</t>
  </si>
  <si>
    <t>上海市普陀区铜川路1781弄112号605</t>
  </si>
  <si>
    <t>107114356225</t>
  </si>
  <si>
    <t>上海市徐汇区医学院路72弄2号1110室</t>
  </si>
  <si>
    <t>107114359676</t>
  </si>
  <si>
    <t>上海市青浦区徐泾镇盈港东路1000弄5号102室</t>
  </si>
  <si>
    <t>107114324444</t>
  </si>
  <si>
    <t>上海嘉定博园路8085弄85号1202室</t>
  </si>
  <si>
    <t>107114354452</t>
  </si>
  <si>
    <t>上海市长宁区哈密路1940弄1号201</t>
  </si>
  <si>
    <t>107114358898</t>
  </si>
  <si>
    <t>上海市徐汇区龙华西路21弄21号302室</t>
  </si>
  <si>
    <t>107114366409</t>
  </si>
  <si>
    <t>上海市普陀区宜川二村113号104</t>
  </si>
  <si>
    <t>107114364175</t>
  </si>
  <si>
    <t>上海杨浦长海二村长海二村18号楼18单元0601</t>
  </si>
  <si>
    <t>107114288609</t>
  </si>
  <si>
    <t>上海松江茉莉雅苑18号楼18单元0203</t>
  </si>
  <si>
    <t>107114370982</t>
  </si>
  <si>
    <t>上海市长宁区愚园路1032弄131支弄4号楼203室</t>
  </si>
  <si>
    <t>107114364818</t>
  </si>
  <si>
    <t>上海市普陀区管弄路30弄1号1111-12</t>
  </si>
  <si>
    <t>107114333956</t>
  </si>
  <si>
    <t>上海市浦东新区潍坊四村474号401室</t>
  </si>
  <si>
    <t>107114363408</t>
  </si>
  <si>
    <t>上海市青浦区徐泾镇盈港东路1000弄18号202室</t>
  </si>
  <si>
    <t>107114359265</t>
  </si>
  <si>
    <t>上海市虹口区凉城路430弄1号303室</t>
  </si>
  <si>
    <t>107114416552</t>
  </si>
  <si>
    <t>上海市徐汇区罗秀新村34号501室</t>
  </si>
  <si>
    <t>107114369092</t>
  </si>
  <si>
    <t>上海市普陀区宜川路610号811-12</t>
  </si>
  <si>
    <t>107114425879</t>
  </si>
  <si>
    <t>上海虹口赤峰小区赤峰路370弄3号1101室</t>
  </si>
  <si>
    <t>107114415954</t>
  </si>
  <si>
    <t>上海市虹口区丹徒路340弄1号201室</t>
  </si>
  <si>
    <t>107114402272</t>
  </si>
  <si>
    <t>上海市静安区延平路481弄1号204室</t>
  </si>
  <si>
    <t>107114716191</t>
  </si>
  <si>
    <t>上海市闵行区兰莲路168弄6号1802</t>
  </si>
  <si>
    <t>107114465070</t>
  </si>
  <si>
    <t>上海市青浦区华新镇新凤中路1688 弄中交凤栖云城 13 号 12 层 1202 室</t>
  </si>
  <si>
    <t>107114150097</t>
  </si>
  <si>
    <t>上海宝山康泰新城华灵路1895弄106号楼华灵路1895弄106单元0502</t>
  </si>
  <si>
    <t>107114471984</t>
  </si>
  <si>
    <t>上海市浦东新区新德西路508弄50号602室</t>
  </si>
  <si>
    <t>107114505097</t>
  </si>
  <si>
    <t>上海市徐汇区老沪闵路1039弄10号202</t>
  </si>
  <si>
    <t>107114516205</t>
  </si>
  <si>
    <t>上海市静安区余姚路487弄53号123室</t>
  </si>
  <si>
    <t>107114464419</t>
  </si>
  <si>
    <t>上海市浦东新区棠梨路66弄5号1402室</t>
  </si>
  <si>
    <t>107112396048-1</t>
  </si>
  <si>
    <t>101127524235-1</t>
  </si>
  <si>
    <t>101127311840-1</t>
  </si>
  <si>
    <t>101127687701-1</t>
  </si>
  <si>
    <t>101133933156</t>
  </si>
  <si>
    <t>北京市海淀区北京大学燕北园315公寓5层3单元309</t>
  </si>
  <si>
    <t>107114709631</t>
  </si>
  <si>
    <t>上海市闵行区兰莲路167弄元江雅苑24号1层102室</t>
  </si>
  <si>
    <t>107114609420</t>
  </si>
  <si>
    <t>上海市徐汇区天钥桥南路933弄3号1703室</t>
  </si>
  <si>
    <t>107114227114</t>
  </si>
  <si>
    <t>上海市长宁区虹旭小区16号501室</t>
  </si>
  <si>
    <t>107114229132</t>
  </si>
  <si>
    <t>上海市青浦区盈浦街道青泰路500弄1号503室</t>
  </si>
  <si>
    <t>107114319301</t>
  </si>
  <si>
    <t>上海市长宁区新泾三村53号505室</t>
  </si>
  <si>
    <t>107114527823</t>
  </si>
  <si>
    <t>上海市宝山区淞南七村57号504</t>
  </si>
  <si>
    <t>107114516679</t>
  </si>
  <si>
    <t>上海市普陀区平利路90弄37号303-4</t>
  </si>
  <si>
    <t>107114445772</t>
  </si>
  <si>
    <t>上海市浦东新区东昌新村29号503室</t>
  </si>
  <si>
    <t>107114314552</t>
  </si>
  <si>
    <t>上海市宝山区淞南三村104号602</t>
  </si>
  <si>
    <t>107114457909</t>
  </si>
  <si>
    <t>上海市宝山区淞南七村61号302</t>
  </si>
  <si>
    <t>107114437417</t>
  </si>
  <si>
    <t>上海市徐汇区东泉路50弄25号203室</t>
  </si>
  <si>
    <t>107114431517</t>
  </si>
  <si>
    <t>上海杨浦控江五村81号楼81单元0202</t>
  </si>
  <si>
    <t>107114421784</t>
  </si>
  <si>
    <t>上海杨浦国顺路117弄42号楼42单元0102</t>
  </si>
  <si>
    <t>107114393435</t>
  </si>
  <si>
    <t>上海市浦东新区新场镇汇豪路74弄2号404室</t>
  </si>
  <si>
    <t>107114386041</t>
  </si>
  <si>
    <t>上海市浦东新区灵岩路79弄14号303室</t>
  </si>
  <si>
    <t>107114320431</t>
  </si>
  <si>
    <t>上海市徐汇区小木桥路101弄14号601室</t>
  </si>
  <si>
    <t>107114359387</t>
  </si>
  <si>
    <t>上海市徐汇区天平路179弄13号乙503</t>
  </si>
  <si>
    <t>107114340868</t>
  </si>
  <si>
    <t>上海市长宁区虹桥路1115弄4号401室</t>
  </si>
  <si>
    <t>107114329825</t>
  </si>
  <si>
    <t>上海市长宁区华阳路20弄6号606室</t>
  </si>
  <si>
    <t>107114342901</t>
  </si>
  <si>
    <t>上海市浦东新区福山路40弄6号104室</t>
  </si>
  <si>
    <t>107114252280</t>
  </si>
  <si>
    <t>上海市浦东新区东昌路600号604室</t>
  </si>
  <si>
    <t>107114230872</t>
  </si>
  <si>
    <t>上海市闵行区昆阳路560弄8号602室</t>
  </si>
  <si>
    <t>107114467141</t>
  </si>
  <si>
    <t>上海市长宁区仙霞路1225弄19号101室</t>
  </si>
  <si>
    <t>107114090684</t>
  </si>
  <si>
    <t>上海宝山长江路28弄15号楼15单元0602</t>
  </si>
  <si>
    <t>107114252859</t>
  </si>
  <si>
    <t>上海市静安区愚园路361弄127号假四层东前间</t>
  </si>
  <si>
    <t>101133578658</t>
  </si>
  <si>
    <t>北京市丰台区洋桥西里30号楼1单元601室</t>
  </si>
  <si>
    <t>107114768430</t>
  </si>
  <si>
    <t>上海市普陀区宜川六村37号303室</t>
  </si>
  <si>
    <t>107114465150</t>
  </si>
  <si>
    <t>上海市闵行区普杰路69弄4号702</t>
  </si>
  <si>
    <t>107114473437</t>
  </si>
  <si>
    <t>上海嘉定区丰庄北路166弄15号203室</t>
  </si>
  <si>
    <t>107114735794</t>
  </si>
  <si>
    <t>上海市徐汇区漕溪二村172号107室</t>
  </si>
  <si>
    <t>107114521434</t>
  </si>
  <si>
    <t>上海市长宁区新泾三村79号501室</t>
  </si>
  <si>
    <t>107114645915</t>
  </si>
  <si>
    <t>上海市普陀区安远路16弄4号604</t>
  </si>
  <si>
    <t>101133108300</t>
  </si>
  <si>
    <t>北京市西城区灵境胡同12号5-5-201</t>
  </si>
  <si>
    <t>101132273734</t>
  </si>
  <si>
    <t>北京市朝阳区安贞里1区24号楼3单元301</t>
  </si>
  <si>
    <t>101132820635</t>
  </si>
  <si>
    <t>北京市朝阳区营忠北里108号楼21层2112</t>
  </si>
  <si>
    <t>101132954804</t>
  </si>
  <si>
    <t>北京市朝阳区甜水园北里8号楼5层509</t>
  </si>
  <si>
    <t>101132741271</t>
  </si>
  <si>
    <t>北京市朝阳北窑地2号楼6单元76</t>
  </si>
  <si>
    <t>101132159673</t>
  </si>
  <si>
    <t>北京市海淀区知春路2号院3号楼1门203</t>
  </si>
  <si>
    <t>101132934089</t>
  </si>
  <si>
    <t>北京市西城区阜成门外北街259号楼7层701</t>
  </si>
  <si>
    <t>101130770124</t>
  </si>
  <si>
    <t>北京市朝阳区胜古北里19号楼4门401</t>
  </si>
  <si>
    <t>101133128507</t>
  </si>
  <si>
    <t>北京市西域区北礼士路75号楼2601</t>
  </si>
  <si>
    <t>101132653786</t>
  </si>
  <si>
    <t>北京市朝阳高家园三区2号楼5层二单元33</t>
  </si>
  <si>
    <t>101132324518</t>
  </si>
  <si>
    <t>北京市海淀区金沟河路3号院4号楼4层2单元243</t>
  </si>
  <si>
    <t>101133090637</t>
  </si>
  <si>
    <t>北京朝阳安慧里四区13号楼8单元201</t>
  </si>
  <si>
    <t>101131380283</t>
  </si>
  <si>
    <t>北京市海淀区畅茜园碧森里5号楼①-402</t>
  </si>
  <si>
    <t>101131597357</t>
  </si>
  <si>
    <t>北京市石景山区老山东里16号楼2层10单元112号</t>
  </si>
  <si>
    <t>101131447146</t>
  </si>
  <si>
    <t>北京市石景山区西井特钢宿会3号楼1层4单元102号</t>
  </si>
  <si>
    <t>101131063048</t>
  </si>
  <si>
    <t>北京市石景山区金顶街四区8号楼1503</t>
  </si>
  <si>
    <t>101131038474</t>
  </si>
  <si>
    <t>北京市海淀区西三环中路11号中塔园小区7号楼2层10门202</t>
  </si>
  <si>
    <t>101132506745</t>
  </si>
  <si>
    <t>北京市海淀区知春里4号楼二单元303</t>
  </si>
  <si>
    <t>101116255967</t>
  </si>
  <si>
    <t>北京海淀定慧北里11号楼六单元401</t>
  </si>
  <si>
    <t>101133931726</t>
  </si>
  <si>
    <t>北京市朝阳区十里堡 52 号楼 1-3-2-65(1)</t>
  </si>
  <si>
    <t>107114427070</t>
  </si>
  <si>
    <t>上海市浦东新区东波路195弄69号601室</t>
  </si>
  <si>
    <t>107114557517</t>
  </si>
  <si>
    <t>上海市长宁区茅台路295弄9号502</t>
  </si>
  <si>
    <t>107114679771</t>
  </si>
  <si>
    <t>上海市长宁区虹古路377弄31号201室</t>
  </si>
  <si>
    <t>107114694595</t>
  </si>
  <si>
    <t>上海市长宁区仙霞西路885弄26号202室</t>
  </si>
  <si>
    <t>107114542517</t>
  </si>
  <si>
    <t>上海长宁区娄山关路999弄73号803室</t>
  </si>
  <si>
    <t>107114608910</t>
  </si>
  <si>
    <t>上海市长宁区天山西路450弄66号202室</t>
  </si>
  <si>
    <t>107114642982</t>
  </si>
  <si>
    <t>上海市普陀区曹杨八村128号305</t>
  </si>
  <si>
    <t>107114667809</t>
  </si>
  <si>
    <t>上海市普陀区澳门路660弄134号703</t>
  </si>
  <si>
    <t>107114469852</t>
  </si>
  <si>
    <t>上海市普陀区中山北路3904弄03号楼03单元0505</t>
  </si>
  <si>
    <t>107114124146</t>
  </si>
  <si>
    <t>上海市普陀区旬阳新村 459 号 604</t>
  </si>
  <si>
    <t>107114855054</t>
  </si>
  <si>
    <t>上海市普陀区白兰路169弄19号 202</t>
  </si>
  <si>
    <t>107114607041</t>
  </si>
  <si>
    <t>上海市普陀区曹杨五村78号303室</t>
  </si>
  <si>
    <t>107114424732</t>
  </si>
  <si>
    <t>上海市普陀区光新路240弄4号703-4</t>
  </si>
  <si>
    <t>107114246083</t>
  </si>
  <si>
    <t>上海市普陀区石岚二村38号402</t>
  </si>
  <si>
    <t>107114256419</t>
  </si>
  <si>
    <t>上海市徐汇区罗秀二村10号404室</t>
  </si>
  <si>
    <t>107114595307</t>
  </si>
  <si>
    <t>上海市徐汇区 龙吟路452弄13号101室</t>
  </si>
  <si>
    <t>107114464799</t>
  </si>
  <si>
    <t>上海市浦东新区杜鹃路188弄2号1709室</t>
  </si>
  <si>
    <t>107114299652</t>
  </si>
  <si>
    <t>上海市浦东新区香楠路200弄19号603室</t>
  </si>
  <si>
    <t>107114215611</t>
  </si>
  <si>
    <t>上海市浦东新区蓝天路368弄5号1102室</t>
  </si>
  <si>
    <t>107114461134</t>
  </si>
  <si>
    <t>上海市浦东新区万德路67弄4号301室</t>
  </si>
  <si>
    <t>107114525153</t>
  </si>
  <si>
    <t>上海市浦东新区栖山路401弄6号903室</t>
  </si>
  <si>
    <t>107114282309</t>
  </si>
  <si>
    <t>上海市浦东新区栖山路1861弄6号101室</t>
  </si>
  <si>
    <t>107114425442</t>
  </si>
  <si>
    <t>上海市浦东新区博山路12弄99号807室</t>
  </si>
  <si>
    <t>107114460716</t>
  </si>
  <si>
    <t>上海市浦东新区永宁路136弄9号402室</t>
  </si>
  <si>
    <t>107114624810</t>
  </si>
  <si>
    <t>上海市杨浦区三门路358弄79号401室</t>
  </si>
  <si>
    <t>107114628308</t>
  </si>
  <si>
    <t>上海杨浦区翔殷路491弄28号604室</t>
  </si>
  <si>
    <t>107114728897</t>
  </si>
  <si>
    <t>上海市杨浦区政立路830弄11号303室</t>
  </si>
  <si>
    <t>107114665059</t>
  </si>
  <si>
    <t>上海杨浦民星二村民星二村18号楼民星二村18单元0603</t>
  </si>
  <si>
    <t>107114561079</t>
  </si>
  <si>
    <t>上海杨浦银龙新村05号楼05单元0703</t>
  </si>
  <si>
    <t>107114562460</t>
  </si>
  <si>
    <t>上海市静安区西宝兴路949弄35号302室</t>
  </si>
  <si>
    <t>107114508061</t>
  </si>
  <si>
    <t>上海市杨浦区民星路330弄6号203室</t>
  </si>
  <si>
    <t>107114306857</t>
  </si>
  <si>
    <t>上海杨浦延吉三村12号楼12单元0305</t>
  </si>
  <si>
    <t>107114635932</t>
  </si>
  <si>
    <t>上海市杨浦区国权路333弄10号102室</t>
  </si>
  <si>
    <t>107114502274</t>
  </si>
  <si>
    <t>上海杨浦梅林小区翔殷路300弄17号楼翔殷路300弄17单元0503</t>
  </si>
  <si>
    <t>107114106415</t>
  </si>
  <si>
    <t>上海杨浦开鲁五村47号502室</t>
  </si>
  <si>
    <t>107114292019</t>
  </si>
  <si>
    <t>上海市静安区广延路49弄12号601室</t>
  </si>
  <si>
    <t>107114329095</t>
  </si>
  <si>
    <t>上海市杨浦区国和一村140号401室</t>
  </si>
  <si>
    <t>107114332970</t>
  </si>
  <si>
    <t>上海杨浦财大小区19号楼19单元0604</t>
  </si>
  <si>
    <t>107114543129</t>
  </si>
  <si>
    <t>上海市杨浦区国和一村129号402室</t>
  </si>
  <si>
    <t>107114476726</t>
  </si>
  <si>
    <t>上海市杨浦民京路838弄11号502室</t>
  </si>
  <si>
    <t>107114615143</t>
  </si>
  <si>
    <t>上海市杨浦区市光三村26号502室</t>
  </si>
  <si>
    <t>107114475006</t>
  </si>
  <si>
    <t>上海杨浦鞍山一村47甲号楼47甲单元0405</t>
  </si>
  <si>
    <t>107114503229</t>
  </si>
  <si>
    <t>上海市杨浦区松花江路 223 弄 7 号 502 室</t>
  </si>
  <si>
    <t>107114548186</t>
  </si>
  <si>
    <t>上海静安止园路446号单栋单栋0204</t>
  </si>
  <si>
    <t>107114177883</t>
  </si>
  <si>
    <t>上海杨浦铁路新村(杨浦)40号楼40单元0603</t>
  </si>
  <si>
    <t>107114660797</t>
  </si>
  <si>
    <t>上海市杨浦区国和二村95号504室</t>
  </si>
  <si>
    <t>107114348733</t>
  </si>
  <si>
    <t>上海市杨浦区国定路277弄9号503</t>
  </si>
  <si>
    <t>107114349215</t>
  </si>
  <si>
    <t>上海市杨浦区吉浦路375弄29号101室</t>
  </si>
  <si>
    <t>107114623296</t>
  </si>
  <si>
    <t>上海嘉定区丰庄西路558弄41号401室</t>
  </si>
  <si>
    <t>107114522533</t>
  </si>
  <si>
    <t>上海嘉定区裕民南路336弄23号202室</t>
  </si>
  <si>
    <t>107114671653</t>
  </si>
  <si>
    <t>上海嘉定区星华公路1782弄1号604室</t>
  </si>
  <si>
    <t>107114396588</t>
  </si>
  <si>
    <t>上海嘉定枫树林景苑封周路505弄07单元0403</t>
  </si>
  <si>
    <t>107114509619</t>
  </si>
  <si>
    <t>上海嘉定区江桥镇华江路1481弄50号601室</t>
  </si>
  <si>
    <t>107114357260</t>
  </si>
  <si>
    <t>上海普陀武威路1051弄12号305</t>
  </si>
  <si>
    <t>107114396578</t>
  </si>
  <si>
    <t>上海嘉定枫树林景苑封周路505弄07单元0402</t>
  </si>
  <si>
    <t>107114599756</t>
  </si>
  <si>
    <t>上海嘉定区德华路79弄18号1501室</t>
  </si>
  <si>
    <t>107114297795</t>
  </si>
  <si>
    <t>上海嘉定枫树林景苑封周路505弄03号楼封周路505弄03单元1802</t>
  </si>
  <si>
    <t>107114159642</t>
  </si>
  <si>
    <t>上海嘉定丰庄十二街坊丰庄北路166弄15号楼丰庄北路166弄15单元0503</t>
  </si>
  <si>
    <t>107114297772</t>
  </si>
  <si>
    <t>上海嘉定枫树林景苑封周路505弄03号楼封周路505弄03单元1402</t>
  </si>
  <si>
    <t>107114136788</t>
  </si>
  <si>
    <t>上海普陀苏河望7号楼1单元102</t>
  </si>
  <si>
    <t>107114607489</t>
  </si>
  <si>
    <t>上海普陀区清峪路81弄9号401</t>
  </si>
  <si>
    <t>107114339868</t>
  </si>
  <si>
    <t>上海嘉定华江路4号604</t>
  </si>
  <si>
    <t>107114472579</t>
  </si>
  <si>
    <t>上海普陀竹柳路50弄3号806</t>
  </si>
  <si>
    <t>107114578480</t>
  </si>
  <si>
    <t>上海市宝山区行知路572弄32号201室</t>
  </si>
  <si>
    <t>107114765274</t>
  </si>
  <si>
    <t>上海市普陀区双山路131弄2号304-5</t>
  </si>
  <si>
    <t>107114151019</t>
  </si>
  <si>
    <t>上海市宝山区水产西路680弄6号1519室</t>
  </si>
  <si>
    <t>107114719940</t>
  </si>
  <si>
    <t>上海市宝山区淞南二村78号202</t>
  </si>
  <si>
    <t>107114664074</t>
  </si>
  <si>
    <t>上海市宝山区海滨六村32号502室</t>
  </si>
  <si>
    <t>107114151086</t>
  </si>
  <si>
    <t>上海市宝山区水产西路680弄6号1516室</t>
  </si>
  <si>
    <t>107114571075</t>
  </si>
  <si>
    <t>上海市宝山区泗塘四村2
 号104</t>
  </si>
  <si>
    <t>107114588202</t>
  </si>
  <si>
    <t>上海市宝山区淞南新村14号203</t>
  </si>
  <si>
    <t>107114610062</t>
  </si>
  <si>
    <t>上海市静安区汾西路635弄11号302室</t>
  </si>
  <si>
    <t>107114568933</t>
  </si>
  <si>
    <t>上海市普陀区黄陵路200弄36号401</t>
  </si>
  <si>
    <t>107114716879</t>
  </si>
  <si>
    <t>上海市宝山区新沪路285弄22号402</t>
  </si>
  <si>
    <t>107114601784</t>
  </si>
  <si>
    <t>上海市宝山区淞南三村140号602</t>
  </si>
  <si>
    <t>107114150951</t>
  </si>
  <si>
    <t>上海市宝山区水产西路680弄6号1518室</t>
  </si>
  <si>
    <t>107114570450</t>
  </si>
  <si>
    <t>上海市宝山区海滨五村31号101室</t>
  </si>
  <si>
    <t>107114690191</t>
  </si>
  <si>
    <t>上海市静安区平顺路721弄11号402室</t>
  </si>
  <si>
    <t>107114213548</t>
  </si>
  <si>
    <t>上海市静安区万荣小区733弄12号201</t>
  </si>
  <si>
    <t>107114544990</t>
  </si>
  <si>
    <t>上海市宝山区淞南三村132号602</t>
  </si>
  <si>
    <t>107114151021</t>
  </si>
  <si>
    <t>上海市宝山区水产西路680弄6号1517室</t>
  </si>
  <si>
    <t>107114196203</t>
  </si>
  <si>
    <t>上海市静安区江场路1067弄1号203</t>
  </si>
  <si>
    <t>107114601051</t>
  </si>
  <si>
    <t>上海市长宁区万航渡路1424弄62号505室</t>
  </si>
  <si>
    <t>107114487214</t>
  </si>
  <si>
    <t>上海市长宁区玉屏南路41弄6号303室</t>
  </si>
  <si>
    <t>107114520860</t>
  </si>
  <si>
    <t>上海黄浦中山南路1814弄09号楼09单元0103</t>
  </si>
  <si>
    <t>107114354505</t>
  </si>
  <si>
    <t>上海市静安区胶州路433号702室</t>
  </si>
  <si>
    <t>107114141751</t>
  </si>
  <si>
    <t>上海市徐汇区乌鲁木齐南路183弄01号楼01单元201室</t>
  </si>
  <si>
    <t>107114528246</t>
  </si>
  <si>
    <t>上海市徐汇区斜土路1275弄15号302室</t>
  </si>
  <si>
    <t>107114291293</t>
  </si>
  <si>
    <t>上海市黄浦区车站东路191号203室</t>
  </si>
  <si>
    <t>107114658116</t>
  </si>
  <si>
    <t>上海市静安区新闸路1940弄8号302室</t>
  </si>
  <si>
    <t>107114657314</t>
  </si>
  <si>
    <t>上海市安远路899弄72号502</t>
  </si>
  <si>
    <t>107114644319</t>
  </si>
  <si>
    <t>上海市黄浦区永嘉路39弄3号南底层中前间</t>
  </si>
  <si>
    <t>107114638200</t>
  </si>
  <si>
    <t>上海市徐汇区日晖二村59号204室</t>
  </si>
  <si>
    <t>107114630406</t>
  </si>
  <si>
    <t>上海市长宁区伊犁路146弄3号304室</t>
  </si>
  <si>
    <t>107114319782</t>
  </si>
  <si>
    <t>上海市松江区松云银座1000号1008室</t>
  </si>
  <si>
    <t>107114539860</t>
  </si>
  <si>
    <t>上海市徐汇区日晖二村92号502</t>
  </si>
  <si>
    <t>107114266874</t>
  </si>
  <si>
    <t>上海市黄浦区南塘浜路113号203室</t>
  </si>
  <si>
    <t>107114556599</t>
  </si>
  <si>
    <t>上海宝山上大阳光乾龙苑25号楼25单元0102</t>
  </si>
  <si>
    <t>107114465145</t>
  </si>
  <si>
    <t>上海宝山菊泉新城(菊盛路50弄)菊盛路50弄63号楼菊盛路50弄63单元0501</t>
  </si>
  <si>
    <t>107114757293</t>
  </si>
  <si>
    <t>上海宝山锦秋路1188弄27号楼27单元0301</t>
  </si>
  <si>
    <t>107114262568</t>
  </si>
  <si>
    <t>上海市徐汇区宛平南路宛南华侨新村18号602室</t>
  </si>
  <si>
    <t>107114701457</t>
  </si>
  <si>
    <t>上海市徐汇区钦州路920号2407室</t>
  </si>
  <si>
    <t>107114573351</t>
  </si>
  <si>
    <t>上海市徐汇区虹梅路2588弄2号1503室</t>
  </si>
  <si>
    <t>107114644478</t>
  </si>
  <si>
    <t>上海市闵行区古美西路316弄44号501室</t>
  </si>
  <si>
    <t>107114082322</t>
  </si>
  <si>
    <t>上海市闵行区金汇南路60弄57号101室</t>
  </si>
  <si>
    <t>107114319990</t>
  </si>
  <si>
    <t>上海市闵行区七莘路2628弄15号601室</t>
  </si>
  <si>
    <t>107114285441</t>
  </si>
  <si>
    <t>上海市徐汇区凯旋一村20号203室</t>
  </si>
  <si>
    <t>107114624628</t>
  </si>
  <si>
    <t>上海市徐汇区田林十二村8号502室</t>
  </si>
  <si>
    <t>107114360792</t>
  </si>
  <si>
    <t>上海市徐汇区龙华路1837弄3号402室</t>
  </si>
  <si>
    <t>107114742596</t>
  </si>
  <si>
    <t>上海市徐汇区漕溪二村174号0305室</t>
  </si>
  <si>
    <t>107114451774</t>
  </si>
  <si>
    <t>上海市徐汇区康健路105弄7号401室</t>
  </si>
  <si>
    <t>107114359005</t>
  </si>
  <si>
    <t>上海市浦东新区林展路422弄4号406室</t>
  </si>
  <si>
    <t>107114406918</t>
  </si>
  <si>
    <t>上海市闵行区北江榉路588弄5号310室</t>
  </si>
  <si>
    <t>107114487014</t>
  </si>
  <si>
    <t>上海市闵行区浦秀路1128弄45号1003室</t>
  </si>
  <si>
    <t>107114574891</t>
  </si>
  <si>
    <t>上海市浦东新区东三里桥路160弄5号303室</t>
  </si>
  <si>
    <t>107114418735</t>
  </si>
  <si>
    <t>上海市浦东新区成山路475弄4号502室</t>
  </si>
  <si>
    <t>107114238406</t>
  </si>
  <si>
    <t>上海市浦东新区塘桥路223弄2号202室</t>
  </si>
  <si>
    <t>107114568532</t>
  </si>
  <si>
    <t>上海市浦东新区芳华路573弄1号502室</t>
  </si>
  <si>
    <t>107114530710</t>
  </si>
  <si>
    <t>上海市浦东新区西泰林路750弄16号101室</t>
  </si>
  <si>
    <t>107114470189</t>
  </si>
  <si>
    <t>上海市浦东新区峨山路180弄15号1602室</t>
  </si>
  <si>
    <t>107114119448</t>
  </si>
  <si>
    <t>上海市浦东新区栖霞路300弄8号104室</t>
  </si>
  <si>
    <t>107114562119</t>
  </si>
  <si>
    <t>上海市浦东新区周康路868弄112号</t>
  </si>
  <si>
    <t>107114218904</t>
  </si>
  <si>
    <t>上海市浦东新区东昌新村08单元0501</t>
  </si>
  <si>
    <t>107114187138</t>
  </si>
  <si>
    <t>上海浦东新区东园四村421单元0602</t>
  </si>
  <si>
    <t>107114591839</t>
  </si>
  <si>
    <t>上海市浦东新区洪山路301弄17号402室</t>
  </si>
  <si>
    <t>107114233912</t>
  </si>
  <si>
    <t>上海市浦东新区浦东南路2192弄8号502 室</t>
  </si>
  <si>
    <t>107114615743</t>
  </si>
  <si>
    <t>上海市浦东新区崂山路551弄3号103室</t>
  </si>
  <si>
    <t>107114474902</t>
  </si>
  <si>
    <t>上海市浦东新区上南二村50号203室</t>
  </si>
  <si>
    <t>107114291360</t>
  </si>
  <si>
    <t>上海市浦东新区川北公路63弄314号403室</t>
  </si>
  <si>
    <t>101133822347</t>
  </si>
  <si>
    <t>北京市西城区宣武门外东大街8号楼403</t>
  </si>
  <si>
    <t>101134445166</t>
  </si>
  <si>
    <t>北京市丰台区东铁营横六条11内15号2号楼1单元4层403</t>
  </si>
  <si>
    <t>101134229290</t>
  </si>
  <si>
    <t>北京市海淀区牡丹园东里20号楼6层6门603</t>
  </si>
  <si>
    <t>101133382432</t>
  </si>
  <si>
    <t>北京市石景山永乐西区58号楼5单元601</t>
  </si>
  <si>
    <t>101134122427</t>
  </si>
  <si>
    <t>北京市海淀区华清嘉园2号楼十一层1102</t>
  </si>
  <si>
    <t>101133792147</t>
  </si>
  <si>
    <t>北京市东城和平里五区8号楼3层10单元304号</t>
  </si>
  <si>
    <t>101135159486</t>
  </si>
  <si>
    <t>北京市朝阳区安华里三区7号楼5门401</t>
  </si>
  <si>
    <t>101134722478</t>
  </si>
  <si>
    <t>北京市朝阳区朝阳北路107号院63号楼8层801</t>
  </si>
  <si>
    <t>101132986247</t>
  </si>
  <si>
    <t>西城区德胜门西大街64号楼7层4门702号</t>
  </si>
  <si>
    <t>101133552113</t>
  </si>
  <si>
    <t>北京市丰台区大成里芳园10号楼3层3单元302</t>
  </si>
  <si>
    <t>101130772992</t>
  </si>
  <si>
    <t>北京市西城区百万庄中里4号楼4层1门406</t>
  </si>
  <si>
    <t>101133932288</t>
  </si>
  <si>
    <t>北京市东城区安德路47号院8号楼2单元603号</t>
  </si>
  <si>
    <t>101133693125</t>
  </si>
  <si>
    <t>北京市海淀区学院路40号2区塔1号楼1303</t>
  </si>
  <si>
    <t>101134529507</t>
  </si>
  <si>
    <t>北京市海淀区永泰东里3号楼5单元101</t>
  </si>
  <si>
    <t>101134728612</t>
  </si>
  <si>
    <t>北京市海淀区二里庄北里9号楼3层5门302</t>
  </si>
  <si>
    <t>101134967926</t>
  </si>
  <si>
    <t>北京市西城区爱民里小区6号楼6门702号</t>
  </si>
  <si>
    <t>101133365464</t>
  </si>
  <si>
    <t>北京市海淀区稻香园甲10号楼1层2门102</t>
  </si>
  <si>
    <t>101134022848</t>
  </si>
  <si>
    <t>北京市海淀区西外太平庄3号楼5层1单元14号</t>
  </si>
  <si>
    <t>101134835323</t>
  </si>
  <si>
    <t>北京市海淀区西三旗育新花园十区19号楼408</t>
  </si>
  <si>
    <t>101133938983</t>
  </si>
  <si>
    <t>北京市朝阳区惠新东街甲3号楼3层6门301</t>
  </si>
  <si>
    <t>101134874506</t>
  </si>
  <si>
    <t>北京市海淀区皂君庙14号院8号楼9层0904</t>
  </si>
  <si>
    <t>101134973260</t>
  </si>
  <si>
    <t>北京市西城区车公庄大街2号院2号楼6层6-3号</t>
  </si>
  <si>
    <t>101133369559</t>
  </si>
  <si>
    <t>北京市朝阳区慧忠里406号楼6层2单元603</t>
  </si>
  <si>
    <t>101133756301</t>
  </si>
  <si>
    <t>北京市石景山区杨庄大街东侧地铁公司古城车辆段1号楼105</t>
  </si>
  <si>
    <t>101134641780</t>
  </si>
  <si>
    <t>北京市海淀区景王坟1号楼2层3门4号</t>
  </si>
  <si>
    <t>101134387614</t>
  </si>
  <si>
    <t>北京市海淀区成府路20号誉42号楼4层10门402</t>
  </si>
  <si>
    <t>101135049654</t>
  </si>
  <si>
    <t>北京市海淀区北三环中路44号2号楼614</t>
  </si>
  <si>
    <t>101135016271</t>
  </si>
  <si>
    <t>北京市朝阳安贞西里四区12号楼4层5门402</t>
  </si>
  <si>
    <t>101133949419</t>
  </si>
  <si>
    <t>北京市石景山区永乐西区20号楼7层701号</t>
  </si>
  <si>
    <t>101134681653</t>
  </si>
  <si>
    <t>北京市朝阳区南沙滩43号楼3层4门302</t>
  </si>
  <si>
    <t>101127099270</t>
  </si>
  <si>
    <t>北京市昌平区回龙观镇龙华园小区17号楼5层2单元501</t>
  </si>
  <si>
    <t>101135016159</t>
  </si>
  <si>
    <t>北京市西城区百万庄大街9号院1号楼2-1803</t>
  </si>
  <si>
    <t>101133459027</t>
  </si>
  <si>
    <t>北京市朝阳区花家地西里108号楼1层11单元101</t>
  </si>
  <si>
    <t>101132799241</t>
  </si>
  <si>
    <t>北京市海淀区马神庙一号三区7号楼30门201</t>
  </si>
  <si>
    <t>101133424088</t>
  </si>
  <si>
    <t>北京市朝阳区望花路西里5号楼3层2单元302</t>
  </si>
  <si>
    <t>101133841636</t>
  </si>
  <si>
    <t>北京市朝阳区芍药居北里203号楼2103</t>
  </si>
  <si>
    <t>101133437865</t>
  </si>
  <si>
    <t>北京市朝阳区大黄庄西路3号院1号楼10层1单元1001</t>
  </si>
  <si>
    <t>101134405206</t>
  </si>
  <si>
    <t>北京市海淀区牡丹园北路7号院2号楼0616</t>
  </si>
  <si>
    <t>101134126007</t>
  </si>
  <si>
    <t>北京市海淀区万寿路街道复兴路46号1号楼3门204</t>
  </si>
  <si>
    <t>101131517600</t>
  </si>
  <si>
    <t>北京市海淀区榆树林2号楼1层2门102</t>
  </si>
  <si>
    <t>101133789300</t>
  </si>
  <si>
    <t>北京市昌平区北七家镇名佳花园三区25号楼1单元122</t>
  </si>
  <si>
    <t>101134151279</t>
  </si>
  <si>
    <t>北京市朝阳区北沙滩6号楼1层4门101</t>
  </si>
  <si>
    <t>文件名</t>
  </si>
  <si>
    <t>sheet名称</t>
  </si>
  <si>
    <t>房源编号</t>
  </si>
  <si>
    <t>应收账款合同金额</t>
  </si>
  <si>
    <t>资产转让折扣率</t>
  </si>
  <si>
    <t>应收账款转让价款</t>
  </si>
  <si>
    <t>预计应收账款到期日</t>
  </si>
  <si>
    <t>每期应付金额</t>
  </si>
  <si>
    <t>出房价格</t>
  </si>
  <si>
    <t>当前信托计划</t>
  </si>
  <si>
    <t>代扣金额</t>
  </si>
  <si>
    <t>已代扣未付款</t>
  </si>
  <si>
    <t>贝壳已租金代扣金额合计</t>
  </si>
  <si>
    <t>已代扣已回款</t>
  </si>
  <si>
    <t>首次付款日期</t>
  </si>
  <si>
    <t>美润1号服务信托房源明细（首期转让）.xlsx</t>
  </si>
  <si>
    <t>合同</t>
  </si>
  <si>
    <t>107112551587</t>
  </si>
  <si>
    <t>2029-04-16</t>
  </si>
  <si>
    <t>107112468531</t>
  </si>
  <si>
    <t>2030-11-22</t>
  </si>
  <si>
    <t>107112488326</t>
  </si>
  <si>
    <t>2029-07-17</t>
  </si>
  <si>
    <t>107112518699</t>
  </si>
  <si>
    <t>2029-09-07</t>
  </si>
  <si>
    <t>107112483866</t>
  </si>
  <si>
    <t>2029-11-25</t>
  </si>
  <si>
    <t>107112428344</t>
  </si>
  <si>
    <t>2029-10-25</t>
  </si>
  <si>
    <t>107112362852</t>
  </si>
  <si>
    <t>2029-06-10</t>
  </si>
  <si>
    <t>107112271059</t>
  </si>
  <si>
    <t>2029-06-25</t>
  </si>
  <si>
    <t>107112452710</t>
  </si>
  <si>
    <t>2029-07-20</t>
  </si>
  <si>
    <t>107112453175</t>
  </si>
  <si>
    <t>2029-11-05</t>
  </si>
  <si>
    <t>107112439381</t>
  </si>
  <si>
    <t>2029-04-25</t>
  </si>
  <si>
    <t>107112424527</t>
  </si>
  <si>
    <t>2029-07-10</t>
  </si>
  <si>
    <t>107112246075</t>
  </si>
  <si>
    <t>2029-06-15</t>
  </si>
  <si>
    <t>107112416833</t>
  </si>
  <si>
    <t>2029-06-07</t>
  </si>
  <si>
    <t>107112422787</t>
  </si>
  <si>
    <t>2029-04-30</t>
  </si>
  <si>
    <t>107112350721</t>
  </si>
  <si>
    <t>2029-07-07</t>
  </si>
  <si>
    <t>107112416762</t>
  </si>
  <si>
    <t>2029-07-25</t>
  </si>
  <si>
    <t>107112395278</t>
  </si>
  <si>
    <t>2029-07-08</t>
  </si>
  <si>
    <t>107112272406</t>
  </si>
  <si>
    <t>2029-05-30</t>
  </si>
  <si>
    <t>107112382613</t>
  </si>
  <si>
    <t>2029-01-15</t>
  </si>
  <si>
    <t>107112251712</t>
  </si>
  <si>
    <t>2029-07-15</t>
  </si>
  <si>
    <t>107112379854</t>
  </si>
  <si>
    <t>107112302507</t>
  </si>
  <si>
    <t>2029-06-01</t>
  </si>
  <si>
    <t>107112381197</t>
  </si>
  <si>
    <t>2029-07-30</t>
  </si>
  <si>
    <t>107112302718</t>
  </si>
  <si>
    <t>2029-09-19</t>
  </si>
  <si>
    <t>107112253157</t>
  </si>
  <si>
    <t>2029-06-26</t>
  </si>
  <si>
    <t>107112304983</t>
  </si>
  <si>
    <t>2029-01-18</t>
  </si>
  <si>
    <t>107112284650</t>
  </si>
  <si>
    <t>2029-07-04</t>
  </si>
  <si>
    <t>107112332858</t>
  </si>
  <si>
    <t>2029-05-23</t>
  </si>
  <si>
    <t>107112317928</t>
  </si>
  <si>
    <t>2029-05-17</t>
  </si>
  <si>
    <t>107112305314</t>
  </si>
  <si>
    <t>107112311362</t>
  </si>
  <si>
    <t>2029-09-28</t>
  </si>
  <si>
    <t>107112286425</t>
  </si>
  <si>
    <t>2029-05-31</t>
  </si>
  <si>
    <t>107112310971</t>
  </si>
  <si>
    <t>2029-05-25</t>
  </si>
  <si>
    <t>107112350210</t>
  </si>
  <si>
    <t>2029-09-08</t>
  </si>
  <si>
    <t>107112272550</t>
  </si>
  <si>
    <t>2029-12-06</t>
  </si>
  <si>
    <t>107112256785</t>
  </si>
  <si>
    <t>2029-04-05</t>
  </si>
  <si>
    <t>107112179439</t>
  </si>
  <si>
    <t>2029-05-27</t>
  </si>
  <si>
    <t>107112225568</t>
  </si>
  <si>
    <t>2029-03-20</t>
  </si>
  <si>
    <t>107112384180</t>
  </si>
  <si>
    <t>2029-06-14</t>
  </si>
  <si>
    <t>107112536390</t>
  </si>
  <si>
    <t>107112234903</t>
  </si>
  <si>
    <t>2029-05-10</t>
  </si>
  <si>
    <t>107112727179</t>
  </si>
  <si>
    <t>2029-10-20</t>
  </si>
  <si>
    <t>107112451283</t>
  </si>
  <si>
    <t>2029-08-05</t>
  </si>
  <si>
    <t>107112457173</t>
  </si>
  <si>
    <t>2029-06-29</t>
  </si>
  <si>
    <t>107112462583</t>
  </si>
  <si>
    <t>2029-06-30</t>
  </si>
  <si>
    <t>107112795119</t>
  </si>
  <si>
    <t>2029-06-20</t>
  </si>
  <si>
    <t>107112417471</t>
  </si>
  <si>
    <t>2026-09-30</t>
  </si>
  <si>
    <t>107112795105</t>
  </si>
  <si>
    <t>2029-04-18</t>
  </si>
  <si>
    <t>107112390518</t>
  </si>
  <si>
    <t>107112341194</t>
  </si>
  <si>
    <t>107112218005</t>
  </si>
  <si>
    <t>2029-10-10</t>
  </si>
  <si>
    <t>107112234817</t>
  </si>
  <si>
    <t>2029-05-12</t>
  </si>
  <si>
    <t>107112586749</t>
  </si>
  <si>
    <t>2029-08-28</t>
  </si>
  <si>
    <t>107112573096</t>
  </si>
  <si>
    <t>2030-04-28</t>
  </si>
  <si>
    <t>107112371893</t>
  </si>
  <si>
    <t>2029-07-31</t>
  </si>
  <si>
    <t>107112592745</t>
  </si>
  <si>
    <t>2028-11-15</t>
  </si>
  <si>
    <t>107113036616</t>
  </si>
  <si>
    <t>107112394140</t>
  </si>
  <si>
    <t>2029-08-08</t>
  </si>
  <si>
    <t>107113448604</t>
  </si>
  <si>
    <t>2028-12-20</t>
  </si>
  <si>
    <t>107113391820</t>
  </si>
  <si>
    <t>2028-09-29</t>
  </si>
  <si>
    <t>107113089723</t>
  </si>
  <si>
    <t>2029-01-30</t>
  </si>
  <si>
    <t>107113232499</t>
  </si>
  <si>
    <t>2028-05-31</t>
  </si>
  <si>
    <t>107113327732</t>
  </si>
  <si>
    <t>2028-08-18</t>
  </si>
  <si>
    <t>107112703606</t>
  </si>
  <si>
    <t>2028-05-17</t>
  </si>
  <si>
    <t>107113470959</t>
  </si>
  <si>
    <t>2028-12-15</t>
  </si>
  <si>
    <t>107113184658</t>
  </si>
  <si>
    <t>2028-08-12</t>
  </si>
  <si>
    <t>107112740778</t>
  </si>
  <si>
    <t>2028-01-15</t>
  </si>
  <si>
    <t>107114308383</t>
  </si>
  <si>
    <t>2028-05-03</t>
  </si>
  <si>
    <t>107113071327</t>
  </si>
  <si>
    <t>2028-04-21</t>
  </si>
  <si>
    <t>107114226759</t>
  </si>
  <si>
    <t>107113694737</t>
  </si>
  <si>
    <t>2027-04-14</t>
  </si>
  <si>
    <t>107113045363</t>
  </si>
  <si>
    <t>2027-05-25</t>
  </si>
  <si>
    <t>107112734892</t>
  </si>
  <si>
    <t>2028-04-27</t>
  </si>
  <si>
    <t>107114045943</t>
  </si>
  <si>
    <t>2028-06-30</t>
  </si>
  <si>
    <t>107113428544</t>
  </si>
  <si>
    <t>2028-09-28</t>
  </si>
  <si>
    <t>107114205966</t>
  </si>
  <si>
    <t>2028-06-06</t>
  </si>
  <si>
    <t>107113475157</t>
  </si>
  <si>
    <t>2028-04-20</t>
  </si>
  <si>
    <t>107113193877</t>
  </si>
  <si>
    <t>2028-08-05</t>
  </si>
  <si>
    <t>107114074455</t>
  </si>
  <si>
    <t>2028-07-10</t>
  </si>
  <si>
    <t>107114083482</t>
  </si>
  <si>
    <t>2028-07-12</t>
  </si>
  <si>
    <t>107114038330</t>
  </si>
  <si>
    <t>2028-06-10</t>
  </si>
  <si>
    <t>107107186565</t>
  </si>
  <si>
    <t>2028-07-19</t>
  </si>
  <si>
    <t>107113385212</t>
  </si>
  <si>
    <t>2028-05-25</t>
  </si>
  <si>
    <t>107114495649</t>
  </si>
  <si>
    <t>2028-07-05</t>
  </si>
  <si>
    <t>107114276318</t>
  </si>
  <si>
    <t>2028-05-15</t>
  </si>
  <si>
    <t>107112848289</t>
  </si>
  <si>
    <t>2030-01-19</t>
  </si>
  <si>
    <t>107112427808</t>
  </si>
  <si>
    <t>2028-04-19</t>
  </si>
  <si>
    <t>107113471357</t>
  </si>
  <si>
    <t>107113920182</t>
  </si>
  <si>
    <t>107113957447</t>
  </si>
  <si>
    <t>107113985127</t>
  </si>
  <si>
    <t>2028-09-01</t>
  </si>
  <si>
    <t>107113994723</t>
  </si>
  <si>
    <t>2028-06-15</t>
  </si>
  <si>
    <t>107114078044</t>
  </si>
  <si>
    <t>2028-07-28</t>
  </si>
  <si>
    <t>107114085536</t>
  </si>
  <si>
    <t>2028-07-20</t>
  </si>
  <si>
    <t>107114009527</t>
  </si>
  <si>
    <t>2028-08-03</t>
  </si>
  <si>
    <t>107114165058</t>
  </si>
  <si>
    <t>2028-06-28</t>
  </si>
  <si>
    <t>107114139890</t>
  </si>
  <si>
    <t>2028-06-01</t>
  </si>
  <si>
    <t>107114165458</t>
  </si>
  <si>
    <t>107114212209</t>
  </si>
  <si>
    <t>2028-08-20</t>
  </si>
  <si>
    <t>107114292583</t>
  </si>
  <si>
    <t>2028-08-07</t>
  </si>
  <si>
    <t>101130507661</t>
  </si>
  <si>
    <t>2029-01-10</t>
  </si>
  <si>
    <t>101128210944</t>
  </si>
  <si>
    <t>2027-12-20</t>
  </si>
  <si>
    <t>101134217969</t>
  </si>
  <si>
    <t>2026-12-27</t>
  </si>
  <si>
    <t>101134472187</t>
  </si>
  <si>
    <t>2026-12-16</t>
  </si>
  <si>
    <t>101134216488</t>
  </si>
  <si>
    <t>2026-12-11</t>
  </si>
  <si>
    <t>101132273734</t>
  </si>
  <si>
    <t>2026-05-10</t>
  </si>
  <si>
    <t>101132934089</t>
  </si>
  <si>
    <t>2026-05-26</t>
  </si>
  <si>
    <t>101132159673</t>
  </si>
  <si>
    <t>2026-05-17</t>
  </si>
  <si>
    <t>101130770124</t>
  </si>
  <si>
    <t>2026-06-27</t>
  </si>
  <si>
    <t>附件1：美好生活3号-基础资产清单.xlsx</t>
  </si>
  <si>
    <t>房源维度结算底表</t>
  </si>
  <si>
    <t>单一信托</t>
  </si>
  <si>
    <t>2025-11-15</t>
  </si>
  <si>
    <t>2028-10-20</t>
  </si>
  <si>
    <t>2025-10-20</t>
  </si>
  <si>
    <t>107113418192</t>
  </si>
  <si>
    <t>2028-10-07</t>
  </si>
  <si>
    <t>2025-11-07</t>
  </si>
  <si>
    <t>101131715168</t>
  </si>
  <si>
    <t>2028-10-01</t>
  </si>
  <si>
    <t>2025-11-01</t>
  </si>
  <si>
    <t>2025-10-29</t>
  </si>
  <si>
    <t>2025-11-28</t>
  </si>
  <si>
    <t>107114425879</t>
  </si>
  <si>
    <t>2028-09-21</t>
  </si>
  <si>
    <t>2026-01-21</t>
  </si>
  <si>
    <t>107114728897</t>
  </si>
  <si>
    <t>2028-09-18</t>
  </si>
  <si>
    <t>2026-03-18</t>
  </si>
  <si>
    <t>107114599756</t>
  </si>
  <si>
    <t>2028-09-16</t>
  </si>
  <si>
    <t>2026-03-16</t>
  </si>
  <si>
    <t>107114578480</t>
  </si>
  <si>
    <t>2028-09-15</t>
  </si>
  <si>
    <t>2026-03-15</t>
  </si>
  <si>
    <t>107114340868</t>
  </si>
  <si>
    <t>107114528246</t>
  </si>
  <si>
    <t>2028-09-14</t>
  </si>
  <si>
    <t>2026-03-14</t>
  </si>
  <si>
    <t>107114607489</t>
  </si>
  <si>
    <t>107114521434</t>
  </si>
  <si>
    <t>2028-09-11</t>
  </si>
  <si>
    <t>2026-02-11</t>
  </si>
  <si>
    <t>107114574891</t>
  </si>
  <si>
    <t>2028-09-10</t>
  </si>
  <si>
    <t>2026-03-10</t>
  </si>
  <si>
    <t>107114542517</t>
  </si>
  <si>
    <t>107114694595</t>
  </si>
  <si>
    <t>107114319301</t>
  </si>
  <si>
    <t>107114474902</t>
  </si>
  <si>
    <t>2028-09-08</t>
  </si>
  <si>
    <t>2026-03-08</t>
  </si>
  <si>
    <t>107114665059</t>
  </si>
  <si>
    <t>107114329825</t>
  </si>
  <si>
    <t>107114591839</t>
  </si>
  <si>
    <t>2028-09-07</t>
  </si>
  <si>
    <t>2026-03-07</t>
  </si>
  <si>
    <t>107114638200</t>
  </si>
  <si>
    <t>107114690191</t>
  </si>
  <si>
    <t>107114601784</t>
  </si>
  <si>
    <t>107114215611</t>
  </si>
  <si>
    <t>107114855054</t>
  </si>
  <si>
    <t>107114667809</t>
  </si>
  <si>
    <t>107114465150</t>
  </si>
  <si>
    <t>2026-02-07</t>
  </si>
  <si>
    <t>107114471984</t>
  </si>
  <si>
    <t>107114082322</t>
  </si>
  <si>
    <t>2028-09-05</t>
  </si>
  <si>
    <t>2026-03-05</t>
  </si>
  <si>
    <t>107114657314</t>
  </si>
  <si>
    <t>107114765274</t>
  </si>
  <si>
    <t>107114297795</t>
  </si>
  <si>
    <t>107114464799</t>
  </si>
  <si>
    <t>107114556599</t>
  </si>
  <si>
    <t>2028-09-04</t>
  </si>
  <si>
    <t>2026-03-04</t>
  </si>
  <si>
    <t>107114396578</t>
  </si>
  <si>
    <t>107114396588</t>
  </si>
  <si>
    <t>107114615743</t>
  </si>
  <si>
    <t>2028-09-03</t>
  </si>
  <si>
    <t>2026-03-03</t>
  </si>
  <si>
    <t>107114701457</t>
  </si>
  <si>
    <t>107114297772</t>
  </si>
  <si>
    <t>107114624628</t>
  </si>
  <si>
    <t>2028-09-02</t>
  </si>
  <si>
    <t>2026-03-02</t>
  </si>
  <si>
    <t>107114635932</t>
  </si>
  <si>
    <t>107114256419</t>
  </si>
  <si>
    <t>107114291360</t>
  </si>
  <si>
    <t>2026-03-01</t>
  </si>
  <si>
    <t>107114218904</t>
  </si>
  <si>
    <t>107114530710</t>
  </si>
  <si>
    <t>107114238406</t>
  </si>
  <si>
    <t>107114487014</t>
  </si>
  <si>
    <t>107114539860</t>
  </si>
  <si>
    <t>107114630406</t>
  </si>
  <si>
    <t>107114291293</t>
  </si>
  <si>
    <t>107114570450</t>
  </si>
  <si>
    <t>107114716879</t>
  </si>
  <si>
    <t>107114159642</t>
  </si>
  <si>
    <t>107114509619</t>
  </si>
  <si>
    <t>107114660797</t>
  </si>
  <si>
    <t>107114548186</t>
  </si>
  <si>
    <t>107114475006</t>
  </si>
  <si>
    <t>107114332970</t>
  </si>
  <si>
    <t>107114562460</t>
  </si>
  <si>
    <t>107114628308</t>
  </si>
  <si>
    <t>107114624810</t>
  </si>
  <si>
    <t>107114282309</t>
  </si>
  <si>
    <t>107114525153</t>
  </si>
  <si>
    <t>107114608910</t>
  </si>
  <si>
    <t>107114421784</t>
  </si>
  <si>
    <t>107114266704</t>
  </si>
  <si>
    <t>2026-02-01</t>
  </si>
  <si>
    <t>107114464006</t>
  </si>
  <si>
    <t>107114090684</t>
  </si>
  <si>
    <t>2028-08-31</t>
  </si>
  <si>
    <t>2026-01-31</t>
  </si>
  <si>
    <t>107114451939</t>
  </si>
  <si>
    <t>107114386970</t>
  </si>
  <si>
    <t>107114252859</t>
  </si>
  <si>
    <t>2028-08-30</t>
  </si>
  <si>
    <t>2026-01-30</t>
  </si>
  <si>
    <t>107114066861</t>
  </si>
  <si>
    <t>107114562119</t>
  </si>
  <si>
    <t>2028-08-28</t>
  </si>
  <si>
    <t>2026-02-28</t>
  </si>
  <si>
    <t>107114119448</t>
  </si>
  <si>
    <t>107114588202</t>
  </si>
  <si>
    <t>107114571075</t>
  </si>
  <si>
    <t>107114607041</t>
  </si>
  <si>
    <t>107114505097</t>
  </si>
  <si>
    <t>2026-01-28</t>
  </si>
  <si>
    <t>107114568532</t>
  </si>
  <si>
    <t>2028-08-27</t>
  </si>
  <si>
    <t>2026-02-27</t>
  </si>
  <si>
    <t>107114461134</t>
  </si>
  <si>
    <t>2028-08-26</t>
  </si>
  <si>
    <t>2026-02-26</t>
  </si>
  <si>
    <t>107114359005</t>
  </si>
  <si>
    <t>2028-08-25</t>
  </si>
  <si>
    <t>2026-02-25</t>
  </si>
  <si>
    <t>107114319990</t>
  </si>
  <si>
    <t>107114601051</t>
  </si>
  <si>
    <t>107114151086</t>
  </si>
  <si>
    <t>107114615143</t>
  </si>
  <si>
    <t>107114557517</t>
  </si>
  <si>
    <t>107114427070</t>
  </si>
  <si>
    <t>107114153092</t>
  </si>
  <si>
    <t>2026-01-25</t>
  </si>
  <si>
    <t>107114383452</t>
  </si>
  <si>
    <t>107114203054</t>
  </si>
  <si>
    <t>107114757293</t>
  </si>
  <si>
    <t>2028-08-24</t>
  </si>
  <si>
    <t>2026-02-24</t>
  </si>
  <si>
    <t>107114320431</t>
  </si>
  <si>
    <t>107114227114</t>
  </si>
  <si>
    <t>2028-08-23</t>
  </si>
  <si>
    <t>2026-02-23</t>
  </si>
  <si>
    <t>107114487214</t>
  </si>
  <si>
    <t>2028-08-22</t>
  </si>
  <si>
    <t>2026-02-22</t>
  </si>
  <si>
    <t>107114342901</t>
  </si>
  <si>
    <t>2026-01-22</t>
  </si>
  <si>
    <t>107114349215</t>
  </si>
  <si>
    <t>2028-08-21</t>
  </si>
  <si>
    <t>2026-02-21</t>
  </si>
  <si>
    <t>107114719940</t>
  </si>
  <si>
    <t>2026-02-20</t>
  </si>
  <si>
    <t>107114339868</t>
  </si>
  <si>
    <t>107114595307</t>
  </si>
  <si>
    <t>107114386041</t>
  </si>
  <si>
    <t>107114445772</t>
  </si>
  <si>
    <t>107114049788</t>
  </si>
  <si>
    <t>2026-01-20</t>
  </si>
  <si>
    <t>107114356249</t>
  </si>
  <si>
    <t>107114187138</t>
  </si>
  <si>
    <t>2026-02-18</t>
  </si>
  <si>
    <t>107114141751</t>
  </si>
  <si>
    <t>107114151019</t>
  </si>
  <si>
    <t>101133578658</t>
  </si>
  <si>
    <t>2026-02-02</t>
  </si>
  <si>
    <t>107114230872</t>
  </si>
  <si>
    <t>2026-01-18</t>
  </si>
  <si>
    <t>107114359387</t>
  </si>
  <si>
    <t>107114353409</t>
  </si>
  <si>
    <t>2025-10-18</t>
  </si>
  <si>
    <t>107114679771</t>
  </si>
  <si>
    <t>2028-08-17</t>
  </si>
  <si>
    <t>2026-02-17</t>
  </si>
  <si>
    <t>107114658116</t>
  </si>
  <si>
    <t>2028-08-16</t>
  </si>
  <si>
    <t>2026-02-16</t>
  </si>
  <si>
    <t>107114520860</t>
  </si>
  <si>
    <t>2028-08-15</t>
  </si>
  <si>
    <t>2026-02-15</t>
  </si>
  <si>
    <t>107114522533</t>
  </si>
  <si>
    <t>107114460716</t>
  </si>
  <si>
    <t>107114431517</t>
  </si>
  <si>
    <t>107114527823</t>
  </si>
  <si>
    <t>107114356225</t>
  </si>
  <si>
    <t>2026-01-15</t>
  </si>
  <si>
    <t>107114258201</t>
  </si>
  <si>
    <t>107114173043</t>
  </si>
  <si>
    <t>107114098565</t>
  </si>
  <si>
    <t>101130889310</t>
  </si>
  <si>
    <t>2028-08-14</t>
  </si>
  <si>
    <t>2025-09-14</t>
  </si>
  <si>
    <t>107114177883</t>
  </si>
  <si>
    <t>2028-08-13</t>
  </si>
  <si>
    <t>2026-02-13</t>
  </si>
  <si>
    <t>107114418735</t>
  </si>
  <si>
    <t>2026-02-12</t>
  </si>
  <si>
    <t>107114508061</t>
  </si>
  <si>
    <t>107114205069</t>
  </si>
  <si>
    <t>2025-11-12</t>
  </si>
  <si>
    <t>107114124146</t>
  </si>
  <si>
    <t>2028-08-11</t>
  </si>
  <si>
    <t>107114354505</t>
  </si>
  <si>
    <t>2028-08-10</t>
  </si>
  <si>
    <t>2026-02-10</t>
  </si>
  <si>
    <t>107114610062</t>
  </si>
  <si>
    <t>107114623296</t>
  </si>
  <si>
    <t>107114246083</t>
  </si>
  <si>
    <t>107114252280</t>
  </si>
  <si>
    <t>107114229132</t>
  </si>
  <si>
    <t>107114358898</t>
  </si>
  <si>
    <t>2026-01-10</t>
  </si>
  <si>
    <t>107114287611</t>
  </si>
  <si>
    <t>107114046870</t>
  </si>
  <si>
    <t>107114156623</t>
  </si>
  <si>
    <t>107114644478</t>
  </si>
  <si>
    <t>2028-08-09</t>
  </si>
  <si>
    <t>2026-02-09</t>
  </si>
  <si>
    <t>107114329095</t>
  </si>
  <si>
    <t>107114516679</t>
  </si>
  <si>
    <t>107114233912</t>
  </si>
  <si>
    <t>2028-08-08</t>
  </si>
  <si>
    <t>2026-02-08</t>
  </si>
  <si>
    <t>107114573351</t>
  </si>
  <si>
    <t>107114425442</t>
  </si>
  <si>
    <t>107114469852</t>
  </si>
  <si>
    <t>107113480803</t>
  </si>
  <si>
    <t>2025-11-08</t>
  </si>
  <si>
    <t>107114465145</t>
  </si>
  <si>
    <t>107114357260</t>
  </si>
  <si>
    <t>107114306857</t>
  </si>
  <si>
    <t>107114424732</t>
  </si>
  <si>
    <t>107114457909</t>
  </si>
  <si>
    <t>107114104300</t>
  </si>
  <si>
    <t>2026-01-07</t>
  </si>
  <si>
    <t>107114213548</t>
  </si>
  <si>
    <t>2028-08-06</t>
  </si>
  <si>
    <t>2026-02-06</t>
  </si>
  <si>
    <t>107114642982</t>
  </si>
  <si>
    <t>107114228020</t>
  </si>
  <si>
    <t>2026-01-06</t>
  </si>
  <si>
    <t>107114285441</t>
  </si>
  <si>
    <t>2026-02-05</t>
  </si>
  <si>
    <t>107114644319</t>
  </si>
  <si>
    <t>107114348733</t>
  </si>
  <si>
    <t>107114502274</t>
  </si>
  <si>
    <t>107114311994</t>
  </si>
  <si>
    <t>2026-01-05</t>
  </si>
  <si>
    <t>2025-12-05</t>
  </si>
  <si>
    <t>107114319782</t>
  </si>
  <si>
    <t>2028-08-04</t>
  </si>
  <si>
    <t>2026-02-04</t>
  </si>
  <si>
    <t>107114393435</t>
  </si>
  <si>
    <t>107114364175</t>
  </si>
  <si>
    <t>2026-01-04</t>
  </si>
  <si>
    <t>107114224366</t>
  </si>
  <si>
    <t>2026-01-03</t>
  </si>
  <si>
    <t>107114340992</t>
  </si>
  <si>
    <t>107114266874</t>
  </si>
  <si>
    <t>2028-08-02</t>
  </si>
  <si>
    <t>107114299652</t>
  </si>
  <si>
    <t>107114416552</t>
  </si>
  <si>
    <t>2026-01-02</t>
  </si>
  <si>
    <t>107114544990</t>
  </si>
  <si>
    <t>2028-08-01</t>
  </si>
  <si>
    <t>107114476726</t>
  </si>
  <si>
    <t>107114561079</t>
  </si>
  <si>
    <t>107114314552</t>
  </si>
  <si>
    <t>107114366409</t>
  </si>
  <si>
    <t>2026-01-01</t>
  </si>
  <si>
    <t>107114258798</t>
  </si>
  <si>
    <t>107114226176</t>
  </si>
  <si>
    <t>107114319599</t>
  </si>
  <si>
    <t>107114406918</t>
  </si>
  <si>
    <t>2028-07-31</t>
  </si>
  <si>
    <t>107114451774</t>
  </si>
  <si>
    <t>107114196203</t>
  </si>
  <si>
    <t>107114151021</t>
  </si>
  <si>
    <t>107114664074</t>
  </si>
  <si>
    <t>107114472579</t>
  </si>
  <si>
    <t>107114503229</t>
  </si>
  <si>
    <t>107114516205</t>
  </si>
  <si>
    <t>107114324444</t>
  </si>
  <si>
    <t>107114169226</t>
  </si>
  <si>
    <t>2025-12-31</t>
  </si>
  <si>
    <t>107114106415</t>
  </si>
  <si>
    <t>2028-07-30</t>
  </si>
  <si>
    <t>107114336251</t>
  </si>
  <si>
    <t>107114378732</t>
  </si>
  <si>
    <t>2028-07-29</t>
  </si>
  <si>
    <t>2026-01-29</t>
  </si>
  <si>
    <t>107114470189</t>
  </si>
  <si>
    <t>107114150951</t>
  </si>
  <si>
    <t>107114568933</t>
  </si>
  <si>
    <t>107114336102</t>
  </si>
  <si>
    <t>2025-12-28</t>
  </si>
  <si>
    <t>107114452592</t>
  </si>
  <si>
    <t>107114263850</t>
  </si>
  <si>
    <t>2028-07-27</t>
  </si>
  <si>
    <t>2026-01-27</t>
  </si>
  <si>
    <t>107114349479</t>
  </si>
  <si>
    <t>2025-12-27</t>
  </si>
  <si>
    <t>107113467282</t>
  </si>
  <si>
    <t>2025-10-27</t>
  </si>
  <si>
    <t>107114360792</t>
  </si>
  <si>
    <t>2028-07-26</t>
  </si>
  <si>
    <t>2026-01-26</t>
  </si>
  <si>
    <t>107114292019</t>
  </si>
  <si>
    <t>107114315332</t>
  </si>
  <si>
    <t>107114262568</t>
  </si>
  <si>
    <t>2028-07-25</t>
  </si>
  <si>
    <t>107114543129</t>
  </si>
  <si>
    <t>107114735794</t>
  </si>
  <si>
    <t>107114467141</t>
  </si>
  <si>
    <t>107114207269</t>
  </si>
  <si>
    <t>2025-12-25</t>
  </si>
  <si>
    <t>107113072346</t>
  </si>
  <si>
    <t>107114354452</t>
  </si>
  <si>
    <t>2028-07-24</t>
  </si>
  <si>
    <t>2025-12-24</t>
  </si>
  <si>
    <t>107114291578</t>
  </si>
  <si>
    <t>2026-01-24</t>
  </si>
  <si>
    <t>101133822347</t>
  </si>
  <si>
    <t>2028-07-23</t>
  </si>
  <si>
    <t>107114216499</t>
  </si>
  <si>
    <t>2026-01-23</t>
  </si>
  <si>
    <t>107114319454</t>
  </si>
  <si>
    <t>101134445166</t>
  </si>
  <si>
    <t>2028-07-22</t>
  </si>
  <si>
    <t>107113944858</t>
  </si>
  <si>
    <t>2025-12-22</t>
  </si>
  <si>
    <t>107114359257</t>
  </si>
  <si>
    <t>107113466679</t>
  </si>
  <si>
    <t>2025-11-22</t>
  </si>
  <si>
    <t>107114473437</t>
  </si>
  <si>
    <t>2028-07-21</t>
  </si>
  <si>
    <t>107114402272</t>
  </si>
  <si>
    <t>107114214318</t>
  </si>
  <si>
    <t>2025-12-20</t>
  </si>
  <si>
    <t>107114217194</t>
  </si>
  <si>
    <t>107114127132</t>
  </si>
  <si>
    <t>107114107610</t>
  </si>
  <si>
    <t>107114457839</t>
  </si>
  <si>
    <t>107114247611</t>
  </si>
  <si>
    <t>2026-01-19</t>
  </si>
  <si>
    <t>107114130134</t>
  </si>
  <si>
    <t>107114145959</t>
  </si>
  <si>
    <t>107114333956</t>
  </si>
  <si>
    <t>2028-07-18</t>
  </si>
  <si>
    <t>107114334786</t>
  </si>
  <si>
    <t>107114338740</t>
  </si>
  <si>
    <t>2025-12-18</t>
  </si>
  <si>
    <t>107114359265</t>
  </si>
  <si>
    <t>2028-07-17</t>
  </si>
  <si>
    <t>2026-01-17</t>
  </si>
  <si>
    <t>107114187667</t>
  </si>
  <si>
    <t>2025-12-17</t>
  </si>
  <si>
    <t>107114121781</t>
  </si>
  <si>
    <t>107114414051</t>
  </si>
  <si>
    <t>107114364818</t>
  </si>
  <si>
    <t>2028-07-16</t>
  </si>
  <si>
    <t>2026-01-16</t>
  </si>
  <si>
    <t>107114312772</t>
  </si>
  <si>
    <t>107114013088</t>
  </si>
  <si>
    <t>107114288609</t>
  </si>
  <si>
    <t>2028-07-15</t>
  </si>
  <si>
    <t>107114296147</t>
  </si>
  <si>
    <t>107114247954</t>
  </si>
  <si>
    <t>107114196146</t>
  </si>
  <si>
    <t>107114396190</t>
  </si>
  <si>
    <t>101133503642</t>
  </si>
  <si>
    <t>2028-07-14</t>
  </si>
  <si>
    <t>2025-12-14</t>
  </si>
  <si>
    <t>107114239405</t>
  </si>
  <si>
    <t>2028-07-13</t>
  </si>
  <si>
    <t>2025-12-13</t>
  </si>
  <si>
    <t>107114259511</t>
  </si>
  <si>
    <t>107114213980</t>
  </si>
  <si>
    <t>2026-01-13</t>
  </si>
  <si>
    <t>107114398451</t>
  </si>
  <si>
    <t>107113483257</t>
  </si>
  <si>
    <t>2025-11-13</t>
  </si>
  <si>
    <t>107114370982</t>
  </si>
  <si>
    <t>2026-01-12</t>
  </si>
  <si>
    <t>107114346933</t>
  </si>
  <si>
    <t>107114168845</t>
  </si>
  <si>
    <t>2025-12-12</t>
  </si>
  <si>
    <t>107114068851</t>
  </si>
  <si>
    <t>107114415954</t>
  </si>
  <si>
    <t>2028-07-11</t>
  </si>
  <si>
    <t>2026-01-11</t>
  </si>
  <si>
    <t>107114257961</t>
  </si>
  <si>
    <t>107114114159</t>
  </si>
  <si>
    <t>2025-12-10</t>
  </si>
  <si>
    <t>107114240060</t>
  </si>
  <si>
    <t>107114226622</t>
  </si>
  <si>
    <t>107114367836</t>
  </si>
  <si>
    <t>107113480489</t>
  </si>
  <si>
    <t>2025-11-10</t>
  </si>
  <si>
    <t>101133931726</t>
  </si>
  <si>
    <t>2028-07-09</t>
  </si>
  <si>
    <t>2026-01-09</t>
  </si>
  <si>
    <t>107114313312</t>
  </si>
  <si>
    <t>107114345862</t>
  </si>
  <si>
    <t>2028-07-08</t>
  </si>
  <si>
    <t>2026-01-08</t>
  </si>
  <si>
    <t>107114224505</t>
  </si>
  <si>
    <t>101133933156</t>
  </si>
  <si>
    <t>2028-07-07</t>
  </si>
  <si>
    <t>107114340086</t>
  </si>
  <si>
    <t>107113359537</t>
  </si>
  <si>
    <t>107114242497</t>
  </si>
  <si>
    <t>2028-07-06</t>
  </si>
  <si>
    <t>107113773855</t>
  </si>
  <si>
    <t>2025-12-06</t>
  </si>
  <si>
    <t>107114168313</t>
  </si>
  <si>
    <t>107114080459</t>
  </si>
  <si>
    <t>107114068746</t>
  </si>
  <si>
    <t>107114223612</t>
  </si>
  <si>
    <t>107114131311</t>
  </si>
  <si>
    <t>107114276056</t>
  </si>
  <si>
    <t>2028-07-04</t>
  </si>
  <si>
    <t>107114173398</t>
  </si>
  <si>
    <t>2025-12-04</t>
  </si>
  <si>
    <t>107114252213</t>
  </si>
  <si>
    <t>2028-07-03</t>
  </si>
  <si>
    <t>107114072551</t>
  </si>
  <si>
    <t>2025-12-03</t>
  </si>
  <si>
    <t>107114369092</t>
  </si>
  <si>
    <t>2028-07-01</t>
  </si>
  <si>
    <t>107114170477</t>
  </si>
  <si>
    <t>107114212597</t>
  </si>
  <si>
    <t>107114124215</t>
  </si>
  <si>
    <t>107114107378</t>
  </si>
  <si>
    <t>107114071026</t>
  </si>
  <si>
    <t>2025-12-01</t>
  </si>
  <si>
    <t>107114335376</t>
  </si>
  <si>
    <t>107114260201</t>
  </si>
  <si>
    <t>2025-12-30</t>
  </si>
  <si>
    <t>107114228763</t>
  </si>
  <si>
    <t>107114004347</t>
  </si>
  <si>
    <t>2025-11-30</t>
  </si>
  <si>
    <t>101133959860</t>
  </si>
  <si>
    <t>107114084877</t>
  </si>
  <si>
    <t>107113468720</t>
  </si>
  <si>
    <t>2025-10-31</t>
  </si>
  <si>
    <t>107114410715</t>
  </si>
  <si>
    <t>2028-06-29</t>
  </si>
  <si>
    <t>2025-12-29</t>
  </si>
  <si>
    <t>107114293232</t>
  </si>
  <si>
    <t>107114223215</t>
  </si>
  <si>
    <t>107114067018</t>
  </si>
  <si>
    <t>107114213027</t>
  </si>
  <si>
    <t>2028-06-27</t>
  </si>
  <si>
    <t>107114116227</t>
  </si>
  <si>
    <t>2028-06-25</t>
  </si>
  <si>
    <t>107114111764</t>
  </si>
  <si>
    <t>2028-06-24</t>
  </si>
  <si>
    <t>2025-11-24</t>
  </si>
  <si>
    <t>107114291416</t>
  </si>
  <si>
    <t>2028-06-23</t>
  </si>
  <si>
    <t>2025-12-23</t>
  </si>
  <si>
    <t>107114128993</t>
  </si>
  <si>
    <t>101133570638</t>
  </si>
  <si>
    <t>107114163298</t>
  </si>
  <si>
    <t>2028-06-20</t>
  </si>
  <si>
    <t>107114144525</t>
  </si>
  <si>
    <t>107114229641</t>
  </si>
  <si>
    <t>107114190613</t>
  </si>
  <si>
    <t>107114097097</t>
  </si>
  <si>
    <t>2025-11-20</t>
  </si>
  <si>
    <t>2028-06-19</t>
  </si>
  <si>
    <t>2025-12-19</t>
  </si>
  <si>
    <t>107114197838</t>
  </si>
  <si>
    <t>107114320952</t>
  </si>
  <si>
    <t>2028-06-18</t>
  </si>
  <si>
    <t>101131095241</t>
  </si>
  <si>
    <t>2025-12-15</t>
  </si>
  <si>
    <t>107114135240</t>
  </si>
  <si>
    <t>107113466522</t>
  </si>
  <si>
    <t>107114154638</t>
  </si>
  <si>
    <t>2028-06-13</t>
  </si>
  <si>
    <t>107114101963</t>
  </si>
  <si>
    <t>107114087340</t>
  </si>
  <si>
    <t>2028-06-12</t>
  </si>
  <si>
    <t>107114263338</t>
  </si>
  <si>
    <t>2028-06-07</t>
  </si>
  <si>
    <t>2025-12-07</t>
  </si>
  <si>
    <t>107114272165</t>
  </si>
  <si>
    <t>107114340626</t>
  </si>
  <si>
    <t>2025-11-06</t>
  </si>
  <si>
    <t>107114057892</t>
  </si>
  <si>
    <t>2028-06-05</t>
  </si>
  <si>
    <t>107114075547</t>
  </si>
  <si>
    <t>107113357433</t>
  </si>
  <si>
    <t>107114130036</t>
  </si>
  <si>
    <t>2028-05-30</t>
  </si>
  <si>
    <t>107114169304</t>
  </si>
  <si>
    <t>107114069142</t>
  </si>
  <si>
    <t>2028-05-29</t>
  </si>
  <si>
    <t>107113461480</t>
  </si>
  <si>
    <t>2028-05-27</t>
  </si>
  <si>
    <t>2025-10-25</t>
  </si>
  <si>
    <t>107114062031</t>
  </si>
  <si>
    <t>2028-05-20</t>
  </si>
  <si>
    <t>2025-11-17</t>
  </si>
  <si>
    <t>107113408149</t>
  </si>
  <si>
    <t>107114223585</t>
  </si>
  <si>
    <t>2028-05-09</t>
  </si>
  <si>
    <t>2025-11-09</t>
  </si>
  <si>
    <t>107113402380</t>
  </si>
  <si>
    <t>2028-05-07</t>
  </si>
  <si>
    <t>2025-11-03</t>
  </si>
  <si>
    <t>107113475016</t>
  </si>
  <si>
    <t>2028-05-01</t>
  </si>
  <si>
    <t>107113452227</t>
  </si>
  <si>
    <t>2028-04-30</t>
  </si>
  <si>
    <t>101131101800</t>
  </si>
  <si>
    <t>2028-04-29</t>
  </si>
  <si>
    <t>2025-09-27</t>
  </si>
  <si>
    <t>101133428489</t>
  </si>
  <si>
    <t>2028-04-25</t>
  </si>
  <si>
    <t>101131617790</t>
  </si>
  <si>
    <t>2028-02-18</t>
  </si>
  <si>
    <t>2025-08-18</t>
  </si>
  <si>
    <t>101130612220</t>
  </si>
  <si>
    <t>2028-01-20</t>
  </si>
  <si>
    <t>2025-07-15</t>
  </si>
  <si>
    <t>101130248975</t>
  </si>
  <si>
    <t>2028-01-03</t>
  </si>
  <si>
    <t>2025-07-03</t>
  </si>
  <si>
    <t>2025-05-20</t>
  </si>
  <si>
    <t>107114612847</t>
  </si>
  <si>
    <t>2027-09-15</t>
  </si>
  <si>
    <t>107114709631</t>
  </si>
  <si>
    <t>2027-09-01</t>
  </si>
  <si>
    <t>107114136788</t>
  </si>
  <si>
    <t>2027-08-28</t>
  </si>
  <si>
    <t>107114645915</t>
  </si>
  <si>
    <t>2027-08-27</t>
  </si>
  <si>
    <t>101133672971</t>
  </si>
  <si>
    <t>2027-08-11</t>
  </si>
  <si>
    <t>107114671653</t>
  </si>
  <si>
    <t>2027-08-10</t>
  </si>
  <si>
    <t>107114742596</t>
  </si>
  <si>
    <t>2027-08-09</t>
  </si>
  <si>
    <t>107114609420</t>
  </si>
  <si>
    <t>2027-08-01</t>
  </si>
  <si>
    <t>107114464419</t>
  </si>
  <si>
    <t>2027-07-31</t>
  </si>
  <si>
    <t>107114437417</t>
  </si>
  <si>
    <t>2027-07-30</t>
  </si>
  <si>
    <t>101133144076</t>
  </si>
  <si>
    <t>2027-07-24</t>
  </si>
  <si>
    <t>107114716191</t>
  </si>
  <si>
    <t>2027-07-22</t>
  </si>
  <si>
    <t>107114768430</t>
  </si>
  <si>
    <t>2027-07-18</t>
  </si>
  <si>
    <t>107114363408</t>
  </si>
  <si>
    <t>2027-07-17</t>
  </si>
  <si>
    <t>101134012737</t>
  </si>
  <si>
    <t>2027-07-16</t>
  </si>
  <si>
    <t>2025-12-16</t>
  </si>
  <si>
    <t>101133308003</t>
  </si>
  <si>
    <t>2027-07-14</t>
  </si>
  <si>
    <t>2026-01-14</t>
  </si>
  <si>
    <t>107114150097</t>
  </si>
  <si>
    <t>2027-07-03</t>
  </si>
  <si>
    <t>107114267200</t>
  </si>
  <si>
    <t>107114317789</t>
  </si>
  <si>
    <t>2027-06-30</t>
  </si>
  <si>
    <t>107114359676</t>
  </si>
  <si>
    <t>2027-06-22</t>
  </si>
  <si>
    <t>107114381814</t>
  </si>
  <si>
    <t>2027-06-19</t>
  </si>
  <si>
    <t>2025-11-19</t>
  </si>
  <si>
    <t>107114282086</t>
  </si>
  <si>
    <t>2027-06-10</t>
  </si>
  <si>
    <t>107114228314</t>
  </si>
  <si>
    <t>2027-06-06</t>
  </si>
  <si>
    <t>107114465070</t>
  </si>
  <si>
    <t>2027-06-04</t>
  </si>
  <si>
    <t>101133596228</t>
  </si>
  <si>
    <t>2027-05-26</t>
  </si>
  <si>
    <t>2025-10-26</t>
  </si>
  <si>
    <t>101130804848</t>
  </si>
  <si>
    <t>2027-05-16</t>
  </si>
  <si>
    <t>2025-10-16</t>
  </si>
  <si>
    <t>2025-10-14</t>
  </si>
  <si>
    <t>101134082990</t>
  </si>
  <si>
    <t>2027-01-30</t>
  </si>
  <si>
    <t>101134100184</t>
  </si>
  <si>
    <t>2026-12-28</t>
  </si>
  <si>
    <t>101134238969</t>
  </si>
  <si>
    <t>2026-12-13</t>
  </si>
  <si>
    <t>2026-11-27</t>
  </si>
  <si>
    <t>101134180353</t>
  </si>
  <si>
    <t>2026-11-25</t>
  </si>
  <si>
    <t>2026-11-16</t>
  </si>
  <si>
    <t>2026-11-11</t>
  </si>
  <si>
    <t>2026-08-31</t>
  </si>
  <si>
    <t>2025-03-31</t>
  </si>
  <si>
    <t>2026-05-27</t>
  </si>
  <si>
    <t>2025-07-27</t>
  </si>
  <si>
    <t>2026-04-26</t>
  </si>
  <si>
    <t>2026-04-17</t>
  </si>
  <si>
    <t>2025-10-17</t>
  </si>
  <si>
    <t>2026-04-10</t>
  </si>
  <si>
    <t>2025-09-10</t>
  </si>
  <si>
    <t>101133108300</t>
  </si>
  <si>
    <t>附件1：美好生活2号-基础资产清单 1120.xlsx</t>
  </si>
  <si>
    <t>1-3 房源维度物资底表</t>
  </si>
  <si>
    <t>107113088722</t>
  </si>
  <si>
    <t>2028-10-10</t>
  </si>
  <si>
    <t>107112382619</t>
  </si>
  <si>
    <t>2028-10-05</t>
  </si>
  <si>
    <t>107113017585</t>
  </si>
  <si>
    <t>101130380875</t>
  </si>
  <si>
    <t>2028-08-29</t>
  </si>
  <si>
    <t>107112758910</t>
  </si>
  <si>
    <t>2028-08-19</t>
  </si>
  <si>
    <t>107112230299</t>
  </si>
  <si>
    <t>101128100492</t>
  </si>
  <si>
    <t>107112396034</t>
  </si>
  <si>
    <t>107113154700</t>
  </si>
  <si>
    <t>107113413456</t>
  </si>
  <si>
    <t>107112995838</t>
  </si>
  <si>
    <t>107112998748</t>
  </si>
  <si>
    <t>107112715835</t>
  </si>
  <si>
    <t>107112898668</t>
  </si>
  <si>
    <t>107113327433</t>
  </si>
  <si>
    <t>107113339249</t>
  </si>
  <si>
    <t>107113395543</t>
  </si>
  <si>
    <t>2028-06-17</t>
  </si>
  <si>
    <t>101131142921</t>
  </si>
  <si>
    <t>107112980910</t>
  </si>
  <si>
    <t>107113183984</t>
  </si>
  <si>
    <t>107113400065</t>
  </si>
  <si>
    <t>107113345860</t>
  </si>
  <si>
    <t>107113255903</t>
  </si>
  <si>
    <t>107112774384</t>
  </si>
  <si>
    <t>107113380118</t>
  </si>
  <si>
    <t>107113392532</t>
  </si>
  <si>
    <t>107113478667</t>
  </si>
  <si>
    <t>2028-05-24</t>
  </si>
  <si>
    <t>107113358211</t>
  </si>
  <si>
    <t>2028-05-22</t>
  </si>
  <si>
    <t>101130931941</t>
  </si>
  <si>
    <t>2028-05-21</t>
  </si>
  <si>
    <t>107113268763</t>
  </si>
  <si>
    <t>107112933847</t>
  </si>
  <si>
    <t>101127659284</t>
  </si>
  <si>
    <t>107112417847</t>
  </si>
  <si>
    <t>2028-05-16</t>
  </si>
  <si>
    <t>107113381809</t>
  </si>
  <si>
    <t>107113098721</t>
  </si>
  <si>
    <t>107113214280</t>
  </si>
  <si>
    <t>101131367081</t>
  </si>
  <si>
    <t>107112823141</t>
  </si>
  <si>
    <t>2028-05-12</t>
  </si>
  <si>
    <t>101131349350</t>
  </si>
  <si>
    <t>2028-05-11</t>
  </si>
  <si>
    <t>107112722294</t>
  </si>
  <si>
    <t>2028-05-10</t>
  </si>
  <si>
    <t>107113454628</t>
  </si>
  <si>
    <t>107112947252</t>
  </si>
  <si>
    <t>2028-05-08</t>
  </si>
  <si>
    <t>101130781918</t>
  </si>
  <si>
    <t>101131421123</t>
  </si>
  <si>
    <t>2028-05-05</t>
  </si>
  <si>
    <t>107113444246</t>
  </si>
  <si>
    <t>107113092384</t>
  </si>
  <si>
    <t>2028-05-02</t>
  </si>
  <si>
    <t>101130942623</t>
  </si>
  <si>
    <t>107113093965</t>
  </si>
  <si>
    <t>107113253126</t>
  </si>
  <si>
    <t>107112307670</t>
  </si>
  <si>
    <t>107114075726</t>
  </si>
  <si>
    <t>107113153633</t>
  </si>
  <si>
    <t>107113298512</t>
  </si>
  <si>
    <t>107113118586</t>
  </si>
  <si>
    <t>107112974312</t>
  </si>
  <si>
    <t>107113018804</t>
  </si>
  <si>
    <t>2028-04-24</t>
  </si>
  <si>
    <t>107113345855</t>
  </si>
  <si>
    <t>2028-04-23</t>
  </si>
  <si>
    <t>101131140961</t>
  </si>
  <si>
    <t>2028-04-22</t>
  </si>
  <si>
    <t>107113118457</t>
  </si>
  <si>
    <t>107113466592</t>
  </si>
  <si>
    <t>107113115957</t>
  </si>
  <si>
    <t>107113269783</t>
  </si>
  <si>
    <t>107113267871</t>
  </si>
  <si>
    <t>107113409032</t>
  </si>
  <si>
    <t>101130793762</t>
  </si>
  <si>
    <t>107112879720</t>
  </si>
  <si>
    <t>101130177828</t>
  </si>
  <si>
    <t>2028-04-18</t>
  </si>
  <si>
    <t>107112817776</t>
  </si>
  <si>
    <t>2028-04-16</t>
  </si>
  <si>
    <t>107113437955</t>
  </si>
  <si>
    <t>2028-04-15</t>
  </si>
  <si>
    <t>107113273512</t>
  </si>
  <si>
    <t>107113409717</t>
  </si>
  <si>
    <t>107113083144</t>
  </si>
  <si>
    <t>2028-04-14</t>
  </si>
  <si>
    <t>107113458195</t>
  </si>
  <si>
    <t>107113322686</t>
  </si>
  <si>
    <t>2028-04-13</t>
  </si>
  <si>
    <t>107113427023</t>
  </si>
  <si>
    <t>2028-04-12</t>
  </si>
  <si>
    <t>107113023398</t>
  </si>
  <si>
    <t>2028-04-10</t>
  </si>
  <si>
    <t>101130675302</t>
  </si>
  <si>
    <t>107113329788</t>
  </si>
  <si>
    <t>2028-04-09</t>
  </si>
  <si>
    <t>107113128088</t>
  </si>
  <si>
    <t>107113250156</t>
  </si>
  <si>
    <t>2028-04-08</t>
  </si>
  <si>
    <t>107113445778</t>
  </si>
  <si>
    <t>107102732367</t>
  </si>
  <si>
    <t>2028-04-07</t>
  </si>
  <si>
    <t>107113274140</t>
  </si>
  <si>
    <t>2028-04-06</t>
  </si>
  <si>
    <t>107113098650</t>
  </si>
  <si>
    <t>107112664024</t>
  </si>
  <si>
    <t>101131151123</t>
  </si>
  <si>
    <t>2028-04-05</t>
  </si>
  <si>
    <t>107112855167</t>
  </si>
  <si>
    <t>107113323865</t>
  </si>
  <si>
    <t>107113475141</t>
  </si>
  <si>
    <t>107113428830</t>
  </si>
  <si>
    <t>2028-04-03</t>
  </si>
  <si>
    <t>107113256712</t>
  </si>
  <si>
    <t>101131578828</t>
  </si>
  <si>
    <t>2028-04-02</t>
  </si>
  <si>
    <t>107107501498</t>
  </si>
  <si>
    <t>107113466731</t>
  </si>
  <si>
    <t>2028-04-01</t>
  </si>
  <si>
    <t>107113030922</t>
  </si>
  <si>
    <t>107113100976</t>
  </si>
  <si>
    <t>107113281945</t>
  </si>
  <si>
    <t>107113160189</t>
  </si>
  <si>
    <t>107113052506</t>
  </si>
  <si>
    <t>2028-03-31</t>
  </si>
  <si>
    <t>107113304382</t>
  </si>
  <si>
    <t>107113387439</t>
  </si>
  <si>
    <t>107113065451</t>
  </si>
  <si>
    <t>107113278565</t>
  </si>
  <si>
    <t>107113296230</t>
  </si>
  <si>
    <t>107113185738</t>
  </si>
  <si>
    <t>107113480754</t>
  </si>
  <si>
    <t>2028-03-30</t>
  </si>
  <si>
    <t>107113415668</t>
  </si>
  <si>
    <t>107113424693</t>
  </si>
  <si>
    <t>107113192508</t>
  </si>
  <si>
    <t>107113547024</t>
  </si>
  <si>
    <t>107113518726</t>
  </si>
  <si>
    <t>107113347812</t>
  </si>
  <si>
    <t>107112717918</t>
  </si>
  <si>
    <t>107112595591</t>
  </si>
  <si>
    <t>2028-03-26</t>
  </si>
  <si>
    <t>101130154248</t>
  </si>
  <si>
    <t>107112913895</t>
  </si>
  <si>
    <t>2028-03-25</t>
  </si>
  <si>
    <t>107113368750</t>
  </si>
  <si>
    <t>107113422552</t>
  </si>
  <si>
    <t>107113357747</t>
  </si>
  <si>
    <t>107112843954</t>
  </si>
  <si>
    <t>107113393932</t>
  </si>
  <si>
    <t>107113459668</t>
  </si>
  <si>
    <t>107112747833</t>
  </si>
  <si>
    <t>107113384261</t>
  </si>
  <si>
    <t>107113458699</t>
  </si>
  <si>
    <t>107113459808</t>
  </si>
  <si>
    <t>101130758348</t>
  </si>
  <si>
    <t>2028-03-23</t>
  </si>
  <si>
    <t>107112596941</t>
  </si>
  <si>
    <t>2028-03-22</t>
  </si>
  <si>
    <t>107113427287</t>
  </si>
  <si>
    <t>107113097865</t>
  </si>
  <si>
    <t>2028-03-21</t>
  </si>
  <si>
    <t>107113483637</t>
  </si>
  <si>
    <t>107112816726</t>
  </si>
  <si>
    <t>2028-03-20</t>
  </si>
  <si>
    <t>107113314832</t>
  </si>
  <si>
    <t>107112933419</t>
  </si>
  <si>
    <t>107113463609</t>
  </si>
  <si>
    <t>107112969764</t>
  </si>
  <si>
    <t>107113459477</t>
  </si>
  <si>
    <t>107113137962</t>
  </si>
  <si>
    <t>107113291829</t>
  </si>
  <si>
    <t>107113355234</t>
  </si>
  <si>
    <t>2028-03-19</t>
  </si>
  <si>
    <t>107113440441</t>
  </si>
  <si>
    <t>2028-03-18</t>
  </si>
  <si>
    <t>101131093003</t>
  </si>
  <si>
    <t>2028-03-17</t>
  </si>
  <si>
    <t>101131273501</t>
  </si>
  <si>
    <t>107113446879</t>
  </si>
  <si>
    <t>2028-03-16</t>
  </si>
  <si>
    <t>107112974177</t>
  </si>
  <si>
    <t>101130181968</t>
  </si>
  <si>
    <t>107113409067</t>
  </si>
  <si>
    <t>2028-03-15</t>
  </si>
  <si>
    <t>107113264309</t>
  </si>
  <si>
    <t>107113184061</t>
  </si>
  <si>
    <t>107112028408</t>
  </si>
  <si>
    <t>107113212522</t>
  </si>
  <si>
    <t>107113277724</t>
  </si>
  <si>
    <t>107113015343</t>
  </si>
  <si>
    <t>107113075003</t>
  </si>
  <si>
    <t>107112971406</t>
  </si>
  <si>
    <t>2028-03-14</t>
  </si>
  <si>
    <t>107112589042</t>
  </si>
  <si>
    <t>107113371421</t>
  </si>
  <si>
    <t>2028-03-13</t>
  </si>
  <si>
    <t>107113469218</t>
  </si>
  <si>
    <t>101131459050</t>
  </si>
  <si>
    <t>107112869936</t>
  </si>
  <si>
    <t>2028-03-12</t>
  </si>
  <si>
    <t>107113402497</t>
  </si>
  <si>
    <t>107113406211</t>
  </si>
  <si>
    <t>107113401416</t>
  </si>
  <si>
    <t>2028-03-11</t>
  </si>
  <si>
    <t>107113018067</t>
  </si>
  <si>
    <t>107113382539</t>
  </si>
  <si>
    <t>2028-03-10</t>
  </si>
  <si>
    <t>107113190937</t>
  </si>
  <si>
    <t>107113108994</t>
  </si>
  <si>
    <t>107113399990</t>
  </si>
  <si>
    <t>2028-03-07</t>
  </si>
  <si>
    <t>101131268161</t>
  </si>
  <si>
    <t>107113468815</t>
  </si>
  <si>
    <t>2028-03-06</t>
  </si>
  <si>
    <t>107113255290</t>
  </si>
  <si>
    <t>107113335837</t>
  </si>
  <si>
    <t>107112375225</t>
  </si>
  <si>
    <t>2028-03-05</t>
  </si>
  <si>
    <t>107113310327</t>
  </si>
  <si>
    <t>107113434225</t>
  </si>
  <si>
    <t>101131450284</t>
  </si>
  <si>
    <t>2028-03-01</t>
  </si>
  <si>
    <t>107113080827</t>
  </si>
  <si>
    <t>107113201875</t>
  </si>
  <si>
    <t>107113432879</t>
  </si>
  <si>
    <t>107113047637</t>
  </si>
  <si>
    <t>2028-02-29</t>
  </si>
  <si>
    <t>107113483196</t>
  </si>
  <si>
    <t>101131198692</t>
  </si>
  <si>
    <t>107113469943</t>
  </si>
  <si>
    <t>107113351334</t>
  </si>
  <si>
    <t>107113180035</t>
  </si>
  <si>
    <t>101130832352</t>
  </si>
  <si>
    <t>107112942234</t>
  </si>
  <si>
    <t>101131612571</t>
  </si>
  <si>
    <t>107112986073</t>
  </si>
  <si>
    <t>2028-02-28</t>
  </si>
  <si>
    <t>107113323285</t>
  </si>
  <si>
    <t>107113175205</t>
  </si>
  <si>
    <t>107113050917</t>
  </si>
  <si>
    <t>2028-02-27</t>
  </si>
  <si>
    <t>107113047053</t>
  </si>
  <si>
    <t>2028-02-26</t>
  </si>
  <si>
    <t>107112996223</t>
  </si>
  <si>
    <t>107113022312</t>
  </si>
  <si>
    <t>2028-02-25</t>
  </si>
  <si>
    <t>107112943043</t>
  </si>
  <si>
    <t>107113405783</t>
  </si>
  <si>
    <t>107113176082</t>
  </si>
  <si>
    <t>107113274815</t>
  </si>
  <si>
    <t>2028-02-22</t>
  </si>
  <si>
    <t>107113109822</t>
  </si>
  <si>
    <t>2028-02-21</t>
  </si>
  <si>
    <t>107112807360</t>
  </si>
  <si>
    <t>2028-02-20</t>
  </si>
  <si>
    <t>107113190147</t>
  </si>
  <si>
    <t>107112644751</t>
  </si>
  <si>
    <t>107112922865</t>
  </si>
  <si>
    <t>107112671893</t>
  </si>
  <si>
    <t>107113460237</t>
  </si>
  <si>
    <t>107112722112</t>
  </si>
  <si>
    <t>2028-02-17</t>
  </si>
  <si>
    <t>107111397682</t>
  </si>
  <si>
    <t>2028-02-15</t>
  </si>
  <si>
    <t>107112729586</t>
  </si>
  <si>
    <t>107113156624</t>
  </si>
  <si>
    <t>2028-02-14</t>
  </si>
  <si>
    <t>107112928260</t>
  </si>
  <si>
    <t>107112900740</t>
  </si>
  <si>
    <t>2028-02-13</t>
  </si>
  <si>
    <t>107112667267</t>
  </si>
  <si>
    <t>107112946909</t>
  </si>
  <si>
    <t>2028-02-12</t>
  </si>
  <si>
    <t>107113014404</t>
  </si>
  <si>
    <t>2028-02-11</t>
  </si>
  <si>
    <t>107113020351</t>
  </si>
  <si>
    <t>107112801417</t>
  </si>
  <si>
    <t>2028-02-08</t>
  </si>
  <si>
    <t>101131087180</t>
  </si>
  <si>
    <t>101130970695</t>
  </si>
  <si>
    <t>101131309251</t>
  </si>
  <si>
    <t>2028-02-07</t>
  </si>
  <si>
    <t>107113407999</t>
  </si>
  <si>
    <t>2028-02-06</t>
  </si>
  <si>
    <t>107112989958</t>
  </si>
  <si>
    <t>2028-02-05</t>
  </si>
  <si>
    <t>107113281217</t>
  </si>
  <si>
    <t>2028-02-03</t>
  </si>
  <si>
    <t>107113104876</t>
  </si>
  <si>
    <t>2028-02-02</t>
  </si>
  <si>
    <t>107112796753</t>
  </si>
  <si>
    <t>2028-01-31</t>
  </si>
  <si>
    <t>107113045838</t>
  </si>
  <si>
    <t>107113111058</t>
  </si>
  <si>
    <t>107113118657</t>
  </si>
  <si>
    <t>2028-01-30</t>
  </si>
  <si>
    <t>107112601636</t>
  </si>
  <si>
    <t>107112893792</t>
  </si>
  <si>
    <t>2028-01-27</t>
  </si>
  <si>
    <t>107112949174</t>
  </si>
  <si>
    <t>107113185431</t>
  </si>
  <si>
    <t>2028-01-26</t>
  </si>
  <si>
    <t>107113361928</t>
  </si>
  <si>
    <t>2028-01-23</t>
  </si>
  <si>
    <t>107112911956</t>
  </si>
  <si>
    <t>2028-01-21</t>
  </si>
  <si>
    <t>107112492842</t>
  </si>
  <si>
    <t>107113123463</t>
  </si>
  <si>
    <t>101130406743</t>
  </si>
  <si>
    <t>2028-01-18</t>
  </si>
  <si>
    <t>107112741116</t>
  </si>
  <si>
    <t>107113192257</t>
  </si>
  <si>
    <t>107113648070</t>
  </si>
  <si>
    <t>101130787387</t>
  </si>
  <si>
    <t>2028-01-13</t>
  </si>
  <si>
    <t>107112778123</t>
  </si>
  <si>
    <t>2028-01-10</t>
  </si>
  <si>
    <t>107113004417</t>
  </si>
  <si>
    <t>2028-01-09</t>
  </si>
  <si>
    <t>107112598888</t>
  </si>
  <si>
    <t>2028-01-08</t>
  </si>
  <si>
    <t>107113299896</t>
  </si>
  <si>
    <t>2028-01-02</t>
  </si>
  <si>
    <t>107112931542</t>
  </si>
  <si>
    <t>2027-12-31</t>
  </si>
  <si>
    <t>107112848441</t>
  </si>
  <si>
    <t>2027-12-30</t>
  </si>
  <si>
    <t>107112930426</t>
  </si>
  <si>
    <t>2027-12-25</t>
  </si>
  <si>
    <t>107113116420</t>
  </si>
  <si>
    <t>2027-12-12</t>
  </si>
  <si>
    <t>107112717575</t>
  </si>
  <si>
    <t>107112778931</t>
  </si>
  <si>
    <t>107112302820</t>
  </si>
  <si>
    <t>2027-12-10</t>
  </si>
  <si>
    <t>101131125096</t>
  </si>
  <si>
    <t>2027-12-09</t>
  </si>
  <si>
    <t>101128726646</t>
  </si>
  <si>
    <t>2027-11-17</t>
  </si>
  <si>
    <t>107113416126</t>
  </si>
  <si>
    <t>2027-11-10</t>
  </si>
  <si>
    <t>101131128877</t>
  </si>
  <si>
    <t>2027-11-06</t>
  </si>
  <si>
    <t>101128478335</t>
  </si>
  <si>
    <t>2027-10-28</t>
  </si>
  <si>
    <t>107106277578</t>
  </si>
  <si>
    <t>2027-10-18</t>
  </si>
  <si>
    <t>107111350356</t>
  </si>
  <si>
    <t>2027-10-15</t>
  </si>
  <si>
    <t>101127891888</t>
  </si>
  <si>
    <t>2027-09-22</t>
  </si>
  <si>
    <t>101127824384</t>
  </si>
  <si>
    <t>2027-08-24</t>
  </si>
  <si>
    <t>101127783856</t>
  </si>
  <si>
    <t>2027-08-22</t>
  </si>
  <si>
    <t>107113166110</t>
  </si>
  <si>
    <t>2027-08-15</t>
  </si>
  <si>
    <t>107113679792</t>
  </si>
  <si>
    <t>2027-07-10</t>
  </si>
  <si>
    <t>107112918214</t>
  </si>
  <si>
    <t>101131417208</t>
  </si>
  <si>
    <t>2027-06-17</t>
  </si>
  <si>
    <t>107113307246</t>
  </si>
  <si>
    <t>2027-06-15</t>
  </si>
  <si>
    <t>107113149920</t>
  </si>
  <si>
    <t>2027-05-15</t>
  </si>
  <si>
    <t>101129960206</t>
  </si>
  <si>
    <t>2027-05-11</t>
  </si>
  <si>
    <t>101131563105</t>
  </si>
  <si>
    <t>2027-05-09</t>
  </si>
  <si>
    <t>107113199367</t>
  </si>
  <si>
    <t>2027-05-08</t>
  </si>
  <si>
    <t>101130952877</t>
  </si>
  <si>
    <t>2027-05-03</t>
  </si>
  <si>
    <t>101131411848</t>
  </si>
  <si>
    <t>2027-04-23</t>
  </si>
  <si>
    <t>101131551737</t>
  </si>
  <si>
    <t>2027-04-03</t>
  </si>
  <si>
    <t>107113173768</t>
  </si>
  <si>
    <t>2027-04-02</t>
  </si>
  <si>
    <t>107112795213</t>
  </si>
  <si>
    <t>2027-04-01</t>
  </si>
  <si>
    <t>101130993047</t>
  </si>
  <si>
    <t>2027-03-31</t>
  </si>
  <si>
    <t>107113815937</t>
  </si>
  <si>
    <t>2027-03-30</t>
  </si>
  <si>
    <t>101131766959</t>
  </si>
  <si>
    <t>2027-03-28</t>
  </si>
  <si>
    <t>101131381170</t>
  </si>
  <si>
    <t>2027-03-18</t>
  </si>
  <si>
    <t>107113347933</t>
  </si>
  <si>
    <t>101131451551</t>
  </si>
  <si>
    <t>2027-03-12</t>
  </si>
  <si>
    <t>107113022731</t>
  </si>
  <si>
    <t>2027-03-09</t>
  </si>
  <si>
    <t>101130853906</t>
  </si>
  <si>
    <t>2027-03-02</t>
  </si>
  <si>
    <t>101131769926</t>
  </si>
  <si>
    <t>2027-02-28</t>
  </si>
  <si>
    <t>107113762909</t>
  </si>
  <si>
    <t>107113238773</t>
  </si>
  <si>
    <t>107113398479</t>
  </si>
  <si>
    <t>2027-02-27</t>
  </si>
  <si>
    <t>107113331294</t>
  </si>
  <si>
    <t>2027-02-25</t>
  </si>
  <si>
    <t>107113449593</t>
  </si>
  <si>
    <t>2027-02-23</t>
  </si>
  <si>
    <t>101128264921</t>
  </si>
  <si>
    <t>2027-02-21</t>
  </si>
  <si>
    <t>107113349156</t>
  </si>
  <si>
    <t>2027-02-18</t>
  </si>
  <si>
    <t>107113248283</t>
  </si>
  <si>
    <t>2027-02-17</t>
  </si>
  <si>
    <t>107113417333</t>
  </si>
  <si>
    <t>2027-02-16</t>
  </si>
  <si>
    <t>101130460506</t>
  </si>
  <si>
    <t>107113395505</t>
  </si>
  <si>
    <t>2027-02-10</t>
  </si>
  <si>
    <t>107113326942</t>
  </si>
  <si>
    <t>101129898629</t>
  </si>
  <si>
    <t>2027-01-27</t>
  </si>
  <si>
    <t>101130832096</t>
  </si>
  <si>
    <t>2027-01-25</t>
  </si>
  <si>
    <t>107113286656</t>
  </si>
  <si>
    <t>2027-01-20</t>
  </si>
  <si>
    <t>107113176120</t>
  </si>
  <si>
    <t>2027-01-18</t>
  </si>
  <si>
    <t>101132542218</t>
  </si>
  <si>
    <t>2027-01-13</t>
  </si>
  <si>
    <t>101127526338</t>
  </si>
  <si>
    <t>2026-12-17</t>
  </si>
  <si>
    <t>107113055808</t>
  </si>
  <si>
    <t>2026-11-30</t>
  </si>
  <si>
    <t>107112986992</t>
  </si>
  <si>
    <t>107112925477</t>
  </si>
  <si>
    <t>2026-11-20</t>
  </si>
  <si>
    <t>107112322289</t>
  </si>
  <si>
    <t>2026-10-13</t>
  </si>
  <si>
    <t>107112133348</t>
  </si>
  <si>
    <t>2026-10-08</t>
  </si>
  <si>
    <t>101117377965</t>
  </si>
  <si>
    <t>2026-09-06</t>
  </si>
  <si>
    <t>107112396048</t>
  </si>
  <si>
    <t>附件1：基础资产清单（美好生活1号）.xlsx</t>
  </si>
  <si>
    <t>101130375783</t>
  </si>
  <si>
    <t>107112884565</t>
  </si>
  <si>
    <t>107112974183</t>
  </si>
  <si>
    <t>107113008480</t>
  </si>
  <si>
    <t>2028-03-28</t>
  </si>
  <si>
    <t>107113051629</t>
  </si>
  <si>
    <t>101130133837</t>
  </si>
  <si>
    <t>107113006545</t>
  </si>
  <si>
    <t>2027-03-15</t>
  </si>
  <si>
    <t>107112621983</t>
  </si>
  <si>
    <t>101131013018</t>
  </si>
  <si>
    <t>2027-03-01</t>
  </si>
  <si>
    <t>101130853603</t>
  </si>
  <si>
    <t>2027-11-30</t>
  </si>
  <si>
    <t>107113030753</t>
  </si>
  <si>
    <t>2027-12-26</t>
  </si>
  <si>
    <t>101130620233</t>
  </si>
  <si>
    <t>101130796627</t>
  </si>
  <si>
    <t>2027-08-12</t>
  </si>
  <si>
    <t>101130614595</t>
  </si>
  <si>
    <t>101130786900</t>
  </si>
  <si>
    <t>101130774312</t>
  </si>
  <si>
    <t>101130525509</t>
  </si>
  <si>
    <t>2027-01-11</t>
  </si>
  <si>
    <t>101130634868</t>
  </si>
  <si>
    <t>101131458617</t>
  </si>
  <si>
    <t>107112777756</t>
  </si>
  <si>
    <t>107113022670</t>
  </si>
  <si>
    <t>107112913803</t>
  </si>
  <si>
    <t>2027-12-28</t>
  </si>
  <si>
    <t>107113072594</t>
  </si>
  <si>
    <t>107112967766</t>
  </si>
  <si>
    <t>107112917464</t>
  </si>
  <si>
    <t>2028-01-05</t>
  </si>
  <si>
    <t>107113013330</t>
  </si>
  <si>
    <t>107112594084</t>
  </si>
  <si>
    <t>101131064033</t>
  </si>
  <si>
    <t>2027-11-18</t>
  </si>
  <si>
    <t>101130951610</t>
  </si>
  <si>
    <t>101130877911</t>
  </si>
  <si>
    <t>107112843925</t>
  </si>
  <si>
    <t>107112925365</t>
  </si>
  <si>
    <t>2028-01-29</t>
  </si>
  <si>
    <t>107112885802</t>
  </si>
  <si>
    <t>107112653144</t>
  </si>
  <si>
    <t>107113116925</t>
  </si>
  <si>
    <t>2027-01-23</t>
  </si>
  <si>
    <t>107113105964</t>
  </si>
  <si>
    <t>107113026035</t>
  </si>
  <si>
    <t>2028-01-01</t>
  </si>
  <si>
    <t>107112610087</t>
  </si>
  <si>
    <t>101131094358</t>
  </si>
  <si>
    <t>101130673207</t>
  </si>
  <si>
    <t>2027-02-15</t>
  </si>
  <si>
    <t>101130944629</t>
  </si>
  <si>
    <t>101131216709</t>
  </si>
  <si>
    <t>2028-02-04</t>
  </si>
  <si>
    <t>101130908844</t>
  </si>
  <si>
    <t>101130708066</t>
  </si>
  <si>
    <t>2028-02-01</t>
  </si>
  <si>
    <t>101130959533</t>
  </si>
  <si>
    <t>101130876309</t>
  </si>
  <si>
    <t>107112951037</t>
  </si>
  <si>
    <t>107113036643</t>
  </si>
  <si>
    <t>101130519941</t>
  </si>
  <si>
    <t>107112677870</t>
  </si>
  <si>
    <t>107112950619</t>
  </si>
  <si>
    <t>101129828082</t>
  </si>
  <si>
    <t>107112887212</t>
  </si>
  <si>
    <t>107112717053</t>
  </si>
  <si>
    <t>101130890220</t>
  </si>
  <si>
    <t>2028-02-24</t>
  </si>
  <si>
    <t>107112590250</t>
  </si>
  <si>
    <t>2027-12-05</t>
  </si>
  <si>
    <t>107112828521</t>
  </si>
  <si>
    <t>107113004258</t>
  </si>
  <si>
    <t>2027-06-01</t>
  </si>
  <si>
    <t>107112973302</t>
  </si>
  <si>
    <t>101130107192</t>
  </si>
  <si>
    <t>2027-02-05</t>
  </si>
  <si>
    <t>107112897565</t>
  </si>
  <si>
    <t>107112656077</t>
  </si>
  <si>
    <t>2027-12-29</t>
  </si>
  <si>
    <t>101130216363</t>
  </si>
  <si>
    <t>107112983263</t>
  </si>
  <si>
    <t>107112719541</t>
  </si>
  <si>
    <t>2026-12-10</t>
  </si>
  <si>
    <t>107112600219</t>
  </si>
  <si>
    <t>101130834372</t>
  </si>
  <si>
    <t>101129492083</t>
  </si>
  <si>
    <t>2027-02-11</t>
  </si>
  <si>
    <t>107112762784</t>
  </si>
  <si>
    <t>2027-01-15</t>
  </si>
  <si>
    <t>107112752241</t>
  </si>
  <si>
    <t>107112926715</t>
  </si>
  <si>
    <t>107112860399</t>
  </si>
  <si>
    <t>2028-01-16</t>
  </si>
  <si>
    <t>107112841182</t>
  </si>
  <si>
    <t>2027-12-16</t>
  </si>
  <si>
    <t>107112880391</t>
  </si>
  <si>
    <t>101130189018</t>
  </si>
  <si>
    <t>101130183387</t>
  </si>
  <si>
    <t>107112679830</t>
  </si>
  <si>
    <t>101129185442</t>
  </si>
  <si>
    <t>107112901979</t>
  </si>
  <si>
    <t>101130192067</t>
  </si>
  <si>
    <t>2028-02-16</t>
  </si>
  <si>
    <t>107112954373</t>
  </si>
  <si>
    <t>2028-01-25</t>
  </si>
  <si>
    <t>107112718957</t>
  </si>
  <si>
    <t>2026-12-05</t>
  </si>
  <si>
    <t>107112699615</t>
  </si>
  <si>
    <t>2027-11-23</t>
  </si>
  <si>
    <t>107112929079</t>
  </si>
  <si>
    <t>107112707011</t>
  </si>
  <si>
    <t>2026-12-25</t>
  </si>
  <si>
    <t>107112807713</t>
  </si>
  <si>
    <t>107112824234</t>
  </si>
  <si>
    <t>107112988971</t>
  </si>
  <si>
    <t>101128568095</t>
  </si>
  <si>
    <t>107112891513</t>
  </si>
  <si>
    <t>2027-12-27</t>
  </si>
  <si>
    <t>107112858272</t>
  </si>
  <si>
    <t>2027-11-01</t>
  </si>
  <si>
    <t>107112992648</t>
  </si>
  <si>
    <t>107112784036</t>
  </si>
  <si>
    <t>107112827297</t>
  </si>
  <si>
    <t>107113013923</t>
  </si>
  <si>
    <t>2028-02-10</t>
  </si>
  <si>
    <t>101128409796</t>
  </si>
  <si>
    <t>2026-10-12</t>
  </si>
  <si>
    <t>107113147060</t>
  </si>
  <si>
    <t>107113106536</t>
  </si>
  <si>
    <t>107113048741</t>
  </si>
  <si>
    <t>107113057210</t>
  </si>
  <si>
    <t>101128371669</t>
  </si>
  <si>
    <t>101127876784</t>
  </si>
  <si>
    <t>2026-08-20</t>
  </si>
  <si>
    <t>107112885798</t>
  </si>
  <si>
    <t>107112893630</t>
  </si>
  <si>
    <t>107112989755</t>
  </si>
  <si>
    <t>107112652329</t>
  </si>
  <si>
    <t>107113068233</t>
  </si>
  <si>
    <t>107113054965</t>
  </si>
  <si>
    <t>107113139038</t>
  </si>
  <si>
    <t>101128141006</t>
  </si>
  <si>
    <t>2026-09-24</t>
  </si>
  <si>
    <t>107112803579</t>
  </si>
  <si>
    <t>107112873012</t>
  </si>
  <si>
    <t>101127311840</t>
  </si>
  <si>
    <t>101127524235</t>
  </si>
  <si>
    <t>101127962550</t>
  </si>
  <si>
    <t>2027-08-13</t>
  </si>
  <si>
    <t>101128199843</t>
  </si>
  <si>
    <t>2027-09-18</t>
  </si>
  <si>
    <t>101130607995</t>
  </si>
  <si>
    <t>107112103736</t>
  </si>
  <si>
    <t>2027-11-20</t>
  </si>
  <si>
    <t>107112417266</t>
  </si>
  <si>
    <t>2026-11-21</t>
  </si>
  <si>
    <t>101131160445</t>
  </si>
  <si>
    <t>107113171713</t>
  </si>
  <si>
    <t>2028-03-02</t>
  </si>
  <si>
    <t>101130763989</t>
  </si>
  <si>
    <t>101130950078</t>
  </si>
  <si>
    <t>2027-02-26</t>
  </si>
  <si>
    <t>107112740368</t>
  </si>
  <si>
    <t>107112612966</t>
  </si>
  <si>
    <t>101131634595</t>
  </si>
  <si>
    <t>2027-12-01</t>
  </si>
  <si>
    <t>101129560839</t>
  </si>
  <si>
    <t>101129508743</t>
  </si>
  <si>
    <t>2027-10-19</t>
  </si>
  <si>
    <t>101129984034</t>
  </si>
  <si>
    <t>107112493987</t>
  </si>
  <si>
    <t>2026-12-15</t>
  </si>
  <si>
    <t>101129313456</t>
  </si>
  <si>
    <t>2027-01-29</t>
  </si>
  <si>
    <t>107112869884</t>
  </si>
  <si>
    <t>101130394701</t>
  </si>
  <si>
    <t>2027-03-24</t>
  </si>
  <si>
    <t>101130133766</t>
  </si>
  <si>
    <t>107112845576</t>
  </si>
  <si>
    <t>107112863914</t>
  </si>
  <si>
    <t>107112422101</t>
  </si>
  <si>
    <t>107112464864</t>
  </si>
  <si>
    <t>101129629405</t>
  </si>
  <si>
    <t>2027-01-14</t>
  </si>
  <si>
    <t>107112633046</t>
  </si>
  <si>
    <t>101129910830</t>
  </si>
  <si>
    <t>107112813849</t>
  </si>
  <si>
    <t>2027-08-23</t>
  </si>
  <si>
    <t>107112914579</t>
  </si>
  <si>
    <t>107112808068</t>
  </si>
  <si>
    <t>107112892665</t>
  </si>
  <si>
    <t>2027-04-30</t>
  </si>
  <si>
    <t>107112893589</t>
  </si>
  <si>
    <t>101130093956</t>
  </si>
  <si>
    <t>101129909458</t>
  </si>
  <si>
    <t>101130532169</t>
  </si>
  <si>
    <t>2028-02-19</t>
  </si>
  <si>
    <t>107112750116</t>
  </si>
  <si>
    <t>101130204849</t>
  </si>
  <si>
    <t>101130590769</t>
  </si>
  <si>
    <t>107112934799</t>
  </si>
  <si>
    <t>101130314638</t>
  </si>
  <si>
    <t>2027-02-09</t>
  </si>
  <si>
    <t>101130428817</t>
  </si>
  <si>
    <t>2027-02-12</t>
  </si>
  <si>
    <t>101130798182</t>
  </si>
  <si>
    <t>107111727169</t>
  </si>
  <si>
    <t>2027-09-23</t>
  </si>
  <si>
    <t>101130213157</t>
  </si>
  <si>
    <t>107112798785</t>
  </si>
  <si>
    <t>107112779353</t>
  </si>
  <si>
    <t>107112908287</t>
  </si>
  <si>
    <t>2027-12-15</t>
  </si>
  <si>
    <t>107112700446</t>
  </si>
  <si>
    <t>107112552514</t>
  </si>
  <si>
    <t>2027-11-28</t>
  </si>
  <si>
    <t>107112745462</t>
  </si>
  <si>
    <t>107113387330</t>
  </si>
  <si>
    <t>107112697786</t>
  </si>
  <si>
    <t>107112498413</t>
  </si>
  <si>
    <t>101129554327</t>
  </si>
  <si>
    <t>2027-12-19</t>
  </si>
  <si>
    <t>107112336393</t>
  </si>
  <si>
    <t>107112598350</t>
  </si>
  <si>
    <t>101127075900</t>
  </si>
  <si>
    <t>2026-10-02</t>
  </si>
  <si>
    <t>101127339909</t>
  </si>
  <si>
    <t>2026-09-07</t>
  </si>
  <si>
    <t>101127687701</t>
  </si>
  <si>
    <t>2027-10-11</t>
  </si>
  <si>
    <t>101127626459</t>
  </si>
  <si>
    <t>2027-09-09</t>
  </si>
  <si>
    <t>101128692234</t>
  </si>
  <si>
    <t>2026-11-22</t>
  </si>
  <si>
    <t>101128689163</t>
  </si>
  <si>
    <t>2027-11-09</t>
  </si>
  <si>
    <t>101128601341</t>
  </si>
  <si>
    <t>2027-11-07</t>
  </si>
  <si>
    <t>101129877193</t>
  </si>
  <si>
    <t>101130717373</t>
  </si>
  <si>
    <t>107112567640</t>
  </si>
  <si>
    <t>107112664181</t>
  </si>
  <si>
    <t>107112590746</t>
  </si>
  <si>
    <t>2026-11-26</t>
  </si>
  <si>
    <t>107112571761</t>
  </si>
  <si>
    <t>107112592344</t>
  </si>
  <si>
    <t>107112622529</t>
  </si>
  <si>
    <t>107112626074</t>
  </si>
  <si>
    <t>107112701286</t>
  </si>
  <si>
    <t>2027-12-06</t>
  </si>
  <si>
    <t>107112645406</t>
  </si>
  <si>
    <t>2028-01-28</t>
  </si>
  <si>
    <t>107112640722</t>
  </si>
  <si>
    <t>107112384912</t>
  </si>
  <si>
    <t>107112657404</t>
  </si>
  <si>
    <t>2028-01-22</t>
  </si>
  <si>
    <t>107112989677</t>
  </si>
  <si>
    <t>2026-12-08</t>
  </si>
  <si>
    <t>101129999271</t>
  </si>
  <si>
    <t>107112817606</t>
  </si>
  <si>
    <t>2027-03-25</t>
  </si>
  <si>
    <t>101129963777</t>
  </si>
  <si>
    <t>101130206941</t>
  </si>
  <si>
    <t>2027-10-06</t>
  </si>
  <si>
    <t>101130468708</t>
  </si>
  <si>
    <t>101130125068</t>
  </si>
  <si>
    <t>101130387057</t>
  </si>
  <si>
    <t>101130388201</t>
  </si>
  <si>
    <t>101129869242</t>
  </si>
  <si>
    <t>101128199395</t>
  </si>
  <si>
    <t>2027-10-12</t>
  </si>
  <si>
    <t>101130063714</t>
  </si>
  <si>
    <t>2027-01-21</t>
  </si>
  <si>
    <t>101130115346</t>
  </si>
  <si>
    <t>101130021966</t>
  </si>
  <si>
    <t>101129543144</t>
  </si>
  <si>
    <t>2027-01-06</t>
  </si>
  <si>
    <t>101130447153</t>
  </si>
  <si>
    <t>101130065851</t>
  </si>
  <si>
    <t>101129689132</t>
  </si>
  <si>
    <t>101130228216</t>
  </si>
  <si>
    <t>101130380821</t>
  </si>
  <si>
    <t>101129170432</t>
  </si>
  <si>
    <t>101130185627</t>
  </si>
  <si>
    <t>101130434119</t>
  </si>
  <si>
    <t>101130017111</t>
  </si>
  <si>
    <t>2027-02-04</t>
  </si>
  <si>
    <t>101129973517</t>
  </si>
  <si>
    <t>101130331302</t>
  </si>
  <si>
    <t>101129645009</t>
  </si>
  <si>
    <t>2028-01-14</t>
  </si>
  <si>
    <t>107112619000</t>
  </si>
  <si>
    <t>107112757529</t>
  </si>
  <si>
    <t>107112728300</t>
  </si>
  <si>
    <t>2027-01-01</t>
  </si>
  <si>
    <t>107112672786</t>
  </si>
  <si>
    <t>107112637443</t>
  </si>
  <si>
    <t>107111390157</t>
  </si>
  <si>
    <t>107112670693</t>
  </si>
  <si>
    <t>107112682577</t>
  </si>
  <si>
    <t>107112633794</t>
  </si>
  <si>
    <t>107112605463</t>
  </si>
  <si>
    <t>107112553051</t>
  </si>
  <si>
    <t>107112700798</t>
  </si>
  <si>
    <t>107112702614</t>
  </si>
  <si>
    <t>107112653316</t>
  </si>
  <si>
    <t>107113002705</t>
  </si>
  <si>
    <t>107112765285</t>
  </si>
  <si>
    <t>107112720146</t>
  </si>
  <si>
    <t>107112660962</t>
  </si>
  <si>
    <t>2027-03-19</t>
  </si>
  <si>
    <t>107112601974</t>
  </si>
  <si>
    <t>2027-02-08</t>
  </si>
  <si>
    <t>107112803295</t>
  </si>
  <si>
    <t>2026-10-31</t>
  </si>
  <si>
    <t>107112664269</t>
  </si>
  <si>
    <t>107112621534</t>
  </si>
  <si>
    <t>2026-11-13</t>
  </si>
  <si>
    <t>107112784537</t>
  </si>
  <si>
    <t>107112806153</t>
  </si>
  <si>
    <t>2026-12-20</t>
  </si>
  <si>
    <t>107112621527</t>
  </si>
  <si>
    <t>107112642685</t>
  </si>
  <si>
    <t>2027-12-04</t>
  </si>
  <si>
    <t>107112624485</t>
  </si>
  <si>
    <t>107112283712</t>
  </si>
  <si>
    <t>2028-01-12</t>
  </si>
  <si>
    <t>107112791347</t>
  </si>
  <si>
    <t>107112845911</t>
  </si>
  <si>
    <t>101128228767</t>
  </si>
  <si>
    <t>2027-09-30</t>
  </si>
  <si>
    <t>107111539618</t>
  </si>
  <si>
    <t>2027-10-17</t>
  </si>
  <si>
    <t>101128209033</t>
  </si>
  <si>
    <t>101128209031</t>
  </si>
  <si>
    <t>2027-09-29</t>
  </si>
  <si>
    <t>101128209044</t>
  </si>
  <si>
    <t>101128209038</t>
  </si>
  <si>
    <t>107112316953</t>
  </si>
  <si>
    <t>2027-09-25</t>
  </si>
  <si>
    <t>101129399496</t>
  </si>
  <si>
    <t>107112456127</t>
  </si>
  <si>
    <t>2028-01-06</t>
  </si>
  <si>
    <t>107112497805</t>
  </si>
  <si>
    <t>2028-04-04</t>
  </si>
  <si>
    <t>107112069545</t>
  </si>
  <si>
    <t>101129877070</t>
  </si>
  <si>
    <t>107112610645</t>
  </si>
  <si>
    <t>107112590731</t>
  </si>
  <si>
    <t>107111475675</t>
  </si>
  <si>
    <t>107111707839</t>
  </si>
  <si>
    <t>2027-04-15</t>
  </si>
  <si>
    <t>107111993609</t>
  </si>
  <si>
    <t>107111811184</t>
  </si>
  <si>
    <t>107112496680</t>
  </si>
  <si>
    <t>2027-11-27</t>
  </si>
  <si>
    <t>107111820785</t>
  </si>
  <si>
    <t>107113015577</t>
  </si>
  <si>
    <t>107111940009</t>
  </si>
  <si>
    <t>107111936214</t>
  </si>
  <si>
    <t>2027-11-05</t>
  </si>
  <si>
    <t>107111983093</t>
  </si>
  <si>
    <t>107111929603</t>
  </si>
  <si>
    <t>107111984820</t>
  </si>
  <si>
    <t>2026-11-23</t>
  </si>
  <si>
    <t>107112028534</t>
  </si>
  <si>
    <t>107112083148</t>
  </si>
  <si>
    <t>107112083163</t>
  </si>
  <si>
    <t>107112083173</t>
  </si>
  <si>
    <t>107112136965</t>
  </si>
  <si>
    <t>107112077174</t>
  </si>
  <si>
    <t>107112166522</t>
  </si>
  <si>
    <t>2027-10-26</t>
  </si>
  <si>
    <t>101129113001</t>
  </si>
  <si>
    <t>2027-10-08</t>
  </si>
  <si>
    <t>107112198165</t>
  </si>
  <si>
    <t>107112197894</t>
  </si>
  <si>
    <t>101129256334</t>
  </si>
  <si>
    <t>107112209353</t>
  </si>
  <si>
    <t>107112102202</t>
  </si>
  <si>
    <t>107112209965</t>
  </si>
  <si>
    <t>107111763962</t>
  </si>
  <si>
    <t>2027-01-22</t>
  </si>
  <si>
    <t>107112205936</t>
  </si>
  <si>
    <t>101129329748</t>
  </si>
  <si>
    <t>2027-10-29</t>
  </si>
  <si>
    <t>101129291267</t>
  </si>
  <si>
    <t>107112782472</t>
  </si>
  <si>
    <t>2027-11-15</t>
  </si>
  <si>
    <t>107112246859</t>
  </si>
  <si>
    <t>2027-12-23</t>
  </si>
  <si>
    <t>107112217965</t>
  </si>
  <si>
    <t>101129075952</t>
  </si>
  <si>
    <t>2028-01-24</t>
  </si>
  <si>
    <t>101129349340</t>
  </si>
  <si>
    <t>101129354717</t>
  </si>
  <si>
    <t>2026-12-02</t>
  </si>
  <si>
    <t>107112154444</t>
  </si>
  <si>
    <t>107112191225</t>
  </si>
  <si>
    <t>2027-11-22</t>
  </si>
  <si>
    <t>101129327544</t>
  </si>
  <si>
    <t>107112242539</t>
  </si>
  <si>
    <t>107112171168</t>
  </si>
  <si>
    <t>107112197937</t>
  </si>
  <si>
    <t>2026-10-19</t>
  </si>
  <si>
    <t>101129349328</t>
  </si>
  <si>
    <t>107112269067</t>
  </si>
  <si>
    <t>101129319780</t>
  </si>
  <si>
    <t>101129405710</t>
  </si>
  <si>
    <t>2026-12-21</t>
  </si>
  <si>
    <t>101129380243</t>
  </si>
  <si>
    <t>107112290433</t>
  </si>
  <si>
    <t>101129422479</t>
  </si>
  <si>
    <t>2026-12-26</t>
  </si>
  <si>
    <t>107112290191</t>
  </si>
  <si>
    <t>2027-11-12</t>
  </si>
  <si>
    <t>107112299316</t>
  </si>
  <si>
    <t>107112250944</t>
  </si>
  <si>
    <t>107112306856</t>
  </si>
  <si>
    <t>107112309363</t>
  </si>
  <si>
    <t>107112318319</t>
  </si>
  <si>
    <t>2027-10-24</t>
  </si>
  <si>
    <t>101129348286</t>
  </si>
  <si>
    <t>101130479024</t>
  </si>
  <si>
    <t>107112261154</t>
  </si>
  <si>
    <t>107112331524</t>
  </si>
  <si>
    <t>2027-01-12</t>
  </si>
  <si>
    <t>101129228935</t>
  </si>
  <si>
    <t>2027-12-18</t>
  </si>
  <si>
    <t>101129442765</t>
  </si>
  <si>
    <t>101129472286</t>
  </si>
  <si>
    <t>107112343424</t>
  </si>
  <si>
    <t>101129550929</t>
  </si>
  <si>
    <t>107112278618</t>
  </si>
  <si>
    <t>2028-06-16</t>
  </si>
  <si>
    <t>101129626038</t>
  </si>
  <si>
    <t>101129320554</t>
  </si>
  <si>
    <t>101129527798</t>
  </si>
  <si>
    <t>2027-10-16</t>
  </si>
  <si>
    <t>101129452604</t>
  </si>
  <si>
    <t>107112328931</t>
  </si>
  <si>
    <t>2026-11-01</t>
  </si>
  <si>
    <t>107112346319</t>
  </si>
  <si>
    <t>107112305371</t>
  </si>
  <si>
    <t>107112353366</t>
  </si>
  <si>
    <t>2027-11-26</t>
  </si>
  <si>
    <t>107112235776</t>
  </si>
  <si>
    <t>2028-01-19</t>
  </si>
  <si>
    <t>107112331898</t>
  </si>
  <si>
    <t>107112452906</t>
  </si>
  <si>
    <t>107112369860</t>
  </si>
  <si>
    <t>107112295553</t>
  </si>
  <si>
    <t>2028-05-26</t>
  </si>
  <si>
    <t>107112392532</t>
  </si>
  <si>
    <t>107112376144</t>
  </si>
  <si>
    <t>2026-12-01</t>
  </si>
  <si>
    <t>107112327557</t>
  </si>
  <si>
    <t>2026-11-15</t>
  </si>
  <si>
    <t>107112379629</t>
  </si>
  <si>
    <t>107112233335</t>
  </si>
  <si>
    <t>2026-10-15</t>
  </si>
  <si>
    <t>107112389753</t>
  </si>
  <si>
    <t>107106308722</t>
  </si>
  <si>
    <t>107112283513</t>
  </si>
  <si>
    <t>107106888322</t>
  </si>
  <si>
    <t>107112391867</t>
  </si>
  <si>
    <t>101129685066</t>
  </si>
  <si>
    <t>107112361831</t>
  </si>
  <si>
    <t>101129684632</t>
  </si>
  <si>
    <t>101129692832</t>
  </si>
  <si>
    <t>101129491687</t>
  </si>
  <si>
    <t>101128682630</t>
  </si>
  <si>
    <t>2028-01-04</t>
  </si>
  <si>
    <t>107112435822</t>
  </si>
  <si>
    <t>107112444178</t>
  </si>
  <si>
    <t>107112404846</t>
  </si>
  <si>
    <t>107112460003</t>
  </si>
  <si>
    <t>101129727695</t>
  </si>
  <si>
    <t>107112333315</t>
  </si>
  <si>
    <t>101129694480</t>
  </si>
  <si>
    <t>2027-11-25</t>
  </si>
  <si>
    <t>107112476987</t>
  </si>
  <si>
    <t>101129616917</t>
  </si>
  <si>
    <t>101129311618</t>
  </si>
  <si>
    <t>101129266919</t>
  </si>
  <si>
    <t>2026-12-23</t>
  </si>
  <si>
    <t>107112479350</t>
  </si>
  <si>
    <t>107112462651</t>
  </si>
  <si>
    <t>2026-11-10</t>
  </si>
  <si>
    <t>101129088736</t>
  </si>
  <si>
    <t>107112470213</t>
  </si>
  <si>
    <t>2026-12-31</t>
  </si>
  <si>
    <t>101129894230</t>
  </si>
  <si>
    <t>101129984712</t>
  </si>
  <si>
    <t>107112466550</t>
  </si>
  <si>
    <t>2028-01-07</t>
  </si>
  <si>
    <t>107112529588</t>
  </si>
  <si>
    <t>2027-02-03</t>
  </si>
  <si>
    <t>107112516665</t>
  </si>
  <si>
    <t>107112792457</t>
  </si>
  <si>
    <t>107112557175</t>
  </si>
  <si>
    <t>107112538502</t>
  </si>
  <si>
    <t>101129734313</t>
  </si>
  <si>
    <t>2027-01-19</t>
  </si>
  <si>
    <t>107112576388</t>
  </si>
  <si>
    <t>107112562410</t>
  </si>
  <si>
    <t>107112504607</t>
  </si>
  <si>
    <t>2026-10-25</t>
  </si>
  <si>
    <t>107112552822</t>
  </si>
  <si>
    <t>107112568721</t>
  </si>
  <si>
    <t>101129460405</t>
  </si>
  <si>
    <t>107112535561</t>
  </si>
  <si>
    <t>2028-04-26</t>
  </si>
  <si>
    <t>107112587852</t>
  </si>
  <si>
    <t>101129954626</t>
  </si>
  <si>
    <t>107112608464</t>
  </si>
  <si>
    <t>107112652640</t>
  </si>
  <si>
    <t>107112617499</t>
  </si>
  <si>
    <t>107112602426</t>
  </si>
  <si>
    <t>107112499423</t>
  </si>
  <si>
    <t>2027-12-22</t>
  </si>
  <si>
    <t>107112509729</t>
  </si>
  <si>
    <t>107112640254</t>
  </si>
  <si>
    <t>107112629770</t>
  </si>
  <si>
    <t>107112575884</t>
  </si>
  <si>
    <t>2026-12-03</t>
  </si>
  <si>
    <t>107112587444</t>
  </si>
  <si>
    <t>107112610123</t>
  </si>
  <si>
    <t>107112660445</t>
  </si>
  <si>
    <t>107112705537</t>
  </si>
  <si>
    <t>107112556607</t>
  </si>
  <si>
    <t>101129927216</t>
  </si>
  <si>
    <t>107112654601</t>
  </si>
  <si>
    <t>107112663876</t>
  </si>
  <si>
    <t>2026-11-08</t>
  </si>
  <si>
    <t>101129590806</t>
  </si>
  <si>
    <t>107112675513</t>
  </si>
  <si>
    <t>107112775650</t>
  </si>
  <si>
    <t>2026-10-28</t>
  </si>
  <si>
    <t>107112708646</t>
  </si>
  <si>
    <t>107112765383</t>
  </si>
  <si>
    <t>107112524298</t>
  </si>
  <si>
    <t>所属文件名称</t>
  </si>
  <si>
    <t>房源编号</t>
  </si>
  <si>
    <t>美润1号</t>
  </si>
  <si>
    <t>107112381197</t>
  </si>
  <si>
    <t>美好生活2号</t>
  </si>
  <si>
    <t>107112396048</t>
  </si>
  <si>
    <t>101127824384</t>
  </si>
  <si>
    <t>美好生活1号</t>
  </si>
  <si>
    <t>107112700446</t>
  </si>
  <si>
    <t>101130093956</t>
  </si>
  <si>
    <t>101130834372</t>
  </si>
  <si>
    <t>107113347933</t>
  </si>
  <si>
    <t>101130970695</t>
  </si>
  <si>
    <t>美好生活3号</t>
  </si>
  <si>
    <t>101132159673</t>
  </si>
  <si>
    <t>101132273734</t>
  </si>
  <si>
    <t>101130772992</t>
  </si>
  <si>
    <t>101132934089</t>
  </si>
  <si>
    <t>101130770124</t>
  </si>
  <si>
    <t>托管房源编号</t>
  </si>
  <si>
    <t>发行</t>
  </si>
  <si>
    <t>城市</t>
  </si>
  <si>
    <t>最大值项:还款日期</t>
  </si>
  <si>
    <t>剩余还款金额</t>
  </si>
  <si>
    <t>是否是提前还款</t>
  </si>
  <si>
    <t>信托已经要求逾期反馈</t>
  </si>
  <si>
    <t>101116255967</t>
  </si>
  <si>
    <t>101117377965</t>
  </si>
  <si>
    <t>101127075900</t>
  </si>
  <si>
    <t>101127099270</t>
  </si>
  <si>
    <t>101127311840</t>
  </si>
  <si>
    <t>101127339909</t>
  </si>
  <si>
    <t>101127524235</t>
  </si>
  <si>
    <t>101127526338</t>
  </si>
  <si>
    <t>101127626459</t>
  </si>
  <si>
    <t>101127659284</t>
  </si>
  <si>
    <t>101127687701</t>
  </si>
  <si>
    <t>101127783856</t>
  </si>
  <si>
    <t>101127824384</t>
  </si>
  <si>
    <t>101127876784</t>
  </si>
  <si>
    <t>101127891888</t>
  </si>
  <si>
    <t>101127962550</t>
  </si>
  <si>
    <t>101128100492</t>
  </si>
  <si>
    <t>101128141006</t>
  </si>
  <si>
    <t>101128199395</t>
  </si>
  <si>
    <t>101128199843</t>
  </si>
  <si>
    <t>101128209031</t>
  </si>
  <si>
    <t>101128209033</t>
  </si>
  <si>
    <t>101128209038</t>
  </si>
  <si>
    <t>101128209044</t>
  </si>
  <si>
    <t>101128210944</t>
  </si>
  <si>
    <t>101128228767</t>
  </si>
  <si>
    <t>101128264921</t>
  </si>
  <si>
    <t>101128371669</t>
  </si>
  <si>
    <t>101128409796</t>
  </si>
  <si>
    <t>101128478335</t>
  </si>
  <si>
    <t>101128568095</t>
  </si>
  <si>
    <t>101128601341</t>
  </si>
  <si>
    <t>101128682630</t>
  </si>
  <si>
    <t>101128689163</t>
  </si>
  <si>
    <t>101128692234</t>
  </si>
  <si>
    <t>101128726646</t>
  </si>
  <si>
    <t>101129075952</t>
  </si>
  <si>
    <t>101129088736</t>
  </si>
  <si>
    <t>101129113001</t>
  </si>
  <si>
    <t>101129170432</t>
  </si>
  <si>
    <t>101129185442</t>
  </si>
  <si>
    <t>101129228935</t>
  </si>
  <si>
    <t>101129256334</t>
  </si>
  <si>
    <t>101129266919</t>
  </si>
  <si>
    <t>101129291267</t>
  </si>
  <si>
    <t>101129311618</t>
  </si>
  <si>
    <t>101129313456</t>
  </si>
  <si>
    <t>101129319780</t>
  </si>
  <si>
    <t>101129320554</t>
  </si>
  <si>
    <t>101129327544</t>
  </si>
  <si>
    <t>101129329748</t>
  </si>
  <si>
    <t>101129348286</t>
  </si>
  <si>
    <t>101129349328</t>
  </si>
  <si>
    <t>101129349340</t>
  </si>
  <si>
    <t>101129354717</t>
  </si>
  <si>
    <t>101129380243</t>
  </si>
  <si>
    <t>101129399496</t>
  </si>
  <si>
    <t>101129405710</t>
  </si>
  <si>
    <t>101129422479</t>
  </si>
  <si>
    <t>101129442765</t>
  </si>
  <si>
    <t>101129452604</t>
  </si>
  <si>
    <t>101129460405</t>
  </si>
  <si>
    <t>101129472286</t>
  </si>
  <si>
    <t>101129491687</t>
  </si>
  <si>
    <t>101129492083</t>
  </si>
  <si>
    <t>101129508743</t>
  </si>
  <si>
    <t>101129527798</t>
  </si>
  <si>
    <t>101129543144</t>
  </si>
  <si>
    <t>101129550929</t>
  </si>
  <si>
    <t>101129554327</t>
  </si>
  <si>
    <t>101129560839</t>
  </si>
  <si>
    <t>101129590806</t>
  </si>
  <si>
    <t>101129616917</t>
  </si>
  <si>
    <t>101129626038</t>
  </si>
  <si>
    <t>101129629405</t>
  </si>
  <si>
    <t>101129645009</t>
  </si>
  <si>
    <t>101129684632</t>
  </si>
  <si>
    <t>101129685066</t>
  </si>
  <si>
    <t>101129689132</t>
  </si>
  <si>
    <t>101129692832</t>
  </si>
  <si>
    <t>101129694480</t>
  </si>
  <si>
    <t>101129727695</t>
  </si>
  <si>
    <t>101129734313</t>
  </si>
  <si>
    <t>101129828082</t>
  </si>
  <si>
    <t>101129869242</t>
  </si>
  <si>
    <t>101129877070</t>
  </si>
  <si>
    <t>101129877193</t>
  </si>
  <si>
    <t>101129894230</t>
  </si>
  <si>
    <t>101129898629</t>
  </si>
  <si>
    <t>101129909458</t>
  </si>
  <si>
    <t>101129910830</t>
  </si>
  <si>
    <t>101129927216</t>
  </si>
  <si>
    <t>101129954626</t>
  </si>
  <si>
    <t>101129960206</t>
  </si>
  <si>
    <t>101129963777</t>
  </si>
  <si>
    <t>101129973517</t>
  </si>
  <si>
    <t>101129984034</t>
  </si>
  <si>
    <t>101129984712</t>
  </si>
  <si>
    <t>101129999271</t>
  </si>
  <si>
    <t>101130017111</t>
  </si>
  <si>
    <t>101130021966</t>
  </si>
  <si>
    <t>101130063714</t>
  </si>
  <si>
    <t>101130065851</t>
  </si>
  <si>
    <t>101130093956</t>
  </si>
  <si>
    <t>101130107192</t>
  </si>
  <si>
    <t>101130115346</t>
  </si>
  <si>
    <t>101130125068</t>
  </si>
  <si>
    <t>101130133766</t>
  </si>
  <si>
    <t>101130133837</t>
  </si>
  <si>
    <t>101130154248</t>
  </si>
  <si>
    <t>101130177828</t>
  </si>
  <si>
    <t>101130181968</t>
  </si>
  <si>
    <t>101130183387</t>
  </si>
  <si>
    <t>101130185627</t>
  </si>
  <si>
    <t>101130189018</t>
  </si>
  <si>
    <t>101130192067</t>
  </si>
  <si>
    <t>101130204849</t>
  </si>
  <si>
    <t>101130206941</t>
  </si>
  <si>
    <t>101130213157</t>
  </si>
  <si>
    <t>101130216363</t>
  </si>
  <si>
    <t>101130228216</t>
  </si>
  <si>
    <t>101130248975</t>
  </si>
  <si>
    <t>101130314638</t>
  </si>
  <si>
    <t>101130331302</t>
  </si>
  <si>
    <t>101130375783</t>
  </si>
  <si>
    <t>101130380821</t>
  </si>
  <si>
    <t>101130380875</t>
  </si>
  <si>
    <t>101130387057</t>
  </si>
  <si>
    <t>101130388201</t>
  </si>
  <si>
    <t>101130394701</t>
  </si>
  <si>
    <t>101130406743</t>
  </si>
  <si>
    <t>101130428817</t>
  </si>
  <si>
    <t>101130434119</t>
  </si>
  <si>
    <t>101130447153</t>
  </si>
  <si>
    <t>101130460506</t>
  </si>
  <si>
    <t>101130468708</t>
  </si>
  <si>
    <t>101130479024</t>
  </si>
  <si>
    <t>101130507661</t>
  </si>
  <si>
    <t>101130519941</t>
  </si>
  <si>
    <t>101130525509</t>
  </si>
  <si>
    <t>101130532169</t>
  </si>
  <si>
    <t>101130590769</t>
  </si>
  <si>
    <t>101130607995</t>
  </si>
  <si>
    <t>101130612220</t>
  </si>
  <si>
    <t>101130614595</t>
  </si>
  <si>
    <t>101130620233</t>
  </si>
  <si>
    <t>101130634868</t>
  </si>
  <si>
    <t>101130673207</t>
  </si>
  <si>
    <t>101130675302</t>
  </si>
  <si>
    <t>101130708066</t>
  </si>
  <si>
    <t>101130717373</t>
  </si>
  <si>
    <t>101130758348</t>
  </si>
  <si>
    <t>101130763989</t>
  </si>
  <si>
    <t>101130770124</t>
  </si>
  <si>
    <t>101130772992</t>
  </si>
  <si>
    <t>101130774312</t>
  </si>
  <si>
    <t>101130781918</t>
  </si>
  <si>
    <t>101130786900</t>
  </si>
  <si>
    <t>101130787387</t>
  </si>
  <si>
    <t>101130793762</t>
  </si>
  <si>
    <t>101130796627</t>
  </si>
  <si>
    <t>101130798182</t>
  </si>
  <si>
    <t>101130804848</t>
  </si>
  <si>
    <t>101130832096</t>
  </si>
  <si>
    <t>101130832352</t>
  </si>
  <si>
    <t>101130834372</t>
  </si>
  <si>
    <t>101130853603</t>
  </si>
  <si>
    <t>101130853906</t>
  </si>
  <si>
    <t>101130876309</t>
  </si>
  <si>
    <t>101130877911</t>
  </si>
  <si>
    <t>101130889310</t>
  </si>
  <si>
    <t>101130890220</t>
  </si>
  <si>
    <t>101130908844</t>
  </si>
  <si>
    <t>101130931941</t>
  </si>
  <si>
    <t>101130942623</t>
  </si>
  <si>
    <t>101130944629</t>
  </si>
  <si>
    <t>101130950078</t>
  </si>
  <si>
    <t>101130951610</t>
  </si>
  <si>
    <t>101130952877</t>
  </si>
  <si>
    <t>101130959533</t>
  </si>
  <si>
    <t>101130970695</t>
  </si>
  <si>
    <t>101130993047</t>
  </si>
  <si>
    <t>101131013018</t>
  </si>
  <si>
    <t>101131038474</t>
  </si>
  <si>
    <t>101131063048</t>
  </si>
  <si>
    <t>101131064033</t>
  </si>
  <si>
    <t>101131087180</t>
  </si>
  <si>
    <t>101131093003</t>
  </si>
  <si>
    <t>101131094358</t>
  </si>
  <si>
    <t>101131095241</t>
  </si>
  <si>
    <t>101131101800</t>
  </si>
  <si>
    <t>101131125096</t>
  </si>
  <si>
    <t>101131128877</t>
  </si>
  <si>
    <t>101131140961</t>
  </si>
  <si>
    <t>101131142921</t>
  </si>
  <si>
    <t>101131151123</t>
  </si>
  <si>
    <t>101131160445</t>
  </si>
  <si>
    <t>101131198692</t>
  </si>
  <si>
    <t>101131216709</t>
  </si>
  <si>
    <t>101131268161</t>
  </si>
  <si>
    <t>101131273501</t>
  </si>
  <si>
    <t>101131309251</t>
  </si>
  <si>
    <t>101131349350</t>
  </si>
  <si>
    <t>101131367081</t>
  </si>
  <si>
    <t>101131380283</t>
  </si>
  <si>
    <t>101131381170</t>
  </si>
  <si>
    <t>101131411848</t>
  </si>
  <si>
    <t>101131417208</t>
  </si>
  <si>
    <t>101131421123</t>
  </si>
  <si>
    <t>101131447146</t>
  </si>
  <si>
    <t>101131450284</t>
  </si>
  <si>
    <t>101131451551</t>
  </si>
  <si>
    <t>101131458617</t>
  </si>
  <si>
    <t>101131459050</t>
  </si>
  <si>
    <t>101131517600</t>
  </si>
  <si>
    <t>101131551737</t>
  </si>
  <si>
    <t>101131563105</t>
  </si>
  <si>
    <t>101131578828</t>
  </si>
  <si>
    <t>101131597357</t>
  </si>
  <si>
    <t>101131612571</t>
  </si>
  <si>
    <t>101131617790</t>
  </si>
  <si>
    <t>101131634595</t>
  </si>
  <si>
    <t>101131715168</t>
  </si>
  <si>
    <t>101131766959</t>
  </si>
  <si>
    <t>101131769926</t>
  </si>
  <si>
    <t>101132159673</t>
  </si>
  <si>
    <t>101132273734</t>
  </si>
  <si>
    <t>101132324518</t>
  </si>
  <si>
    <t>101132506745</t>
  </si>
  <si>
    <t>101132542218</t>
  </si>
  <si>
    <t>101132653786</t>
  </si>
  <si>
    <t>101132741271</t>
  </si>
  <si>
    <t>101132799241</t>
  </si>
  <si>
    <t>101132820635</t>
  </si>
  <si>
    <t>101132934089</t>
  </si>
  <si>
    <t>101132954804</t>
  </si>
  <si>
    <t>101132986247</t>
  </si>
  <si>
    <t>101133090637</t>
  </si>
  <si>
    <t>101133108300</t>
  </si>
  <si>
    <t>101133128507</t>
  </si>
  <si>
    <t>101133144076</t>
  </si>
  <si>
    <t>101133308003</t>
  </si>
  <si>
    <t>101133365464</t>
  </si>
  <si>
    <t>101133369559</t>
  </si>
  <si>
    <t>101133382432</t>
  </si>
  <si>
    <t>101133424088</t>
  </si>
  <si>
    <t>101133428489</t>
  </si>
  <si>
    <t>101133437865</t>
  </si>
  <si>
    <t>101133459027</t>
  </si>
  <si>
    <t>101133503642</t>
  </si>
  <si>
    <t>101133552113</t>
  </si>
  <si>
    <t>101133570638</t>
  </si>
  <si>
    <t>101133578658</t>
  </si>
  <si>
    <t>101133596228</t>
  </si>
  <si>
    <t>101133672971</t>
  </si>
  <si>
    <t>101133693125</t>
  </si>
  <si>
    <t>101133756301</t>
  </si>
  <si>
    <t>101133789300</t>
  </si>
  <si>
    <t>101133792147</t>
  </si>
  <si>
    <t>101133822347</t>
  </si>
  <si>
    <t>101133841636</t>
  </si>
  <si>
    <t>101133931726</t>
  </si>
  <si>
    <t>101133932288</t>
  </si>
  <si>
    <t>101133933156</t>
  </si>
  <si>
    <t>101133938983</t>
  </si>
  <si>
    <t>101133949419</t>
  </si>
  <si>
    <t>101133959860</t>
  </si>
  <si>
    <t>101134012737</t>
  </si>
  <si>
    <t>101134022848</t>
  </si>
  <si>
    <t>101134082990</t>
  </si>
  <si>
    <t>101134100184</t>
  </si>
  <si>
    <t>101134122427</t>
  </si>
  <si>
    <t>101134126007</t>
  </si>
  <si>
    <t>101134151279</t>
  </si>
  <si>
    <t>101134180353</t>
  </si>
  <si>
    <t>101134216488</t>
  </si>
  <si>
    <t>101134217969</t>
  </si>
  <si>
    <t>101134229290</t>
  </si>
  <si>
    <t>101134238969</t>
  </si>
  <si>
    <t>101134387614</t>
  </si>
  <si>
    <t>101134405206</t>
  </si>
  <si>
    <t>101134445166</t>
  </si>
  <si>
    <t>101134472187</t>
  </si>
  <si>
    <t>101134529507</t>
  </si>
  <si>
    <t>101134641780</t>
  </si>
  <si>
    <t>101134681653</t>
  </si>
  <si>
    <t>101134722478</t>
  </si>
  <si>
    <t>101134728612</t>
  </si>
  <si>
    <t>101134835323</t>
  </si>
  <si>
    <t>101134874506</t>
  </si>
  <si>
    <t>101134967926</t>
  </si>
  <si>
    <t>101134973260</t>
  </si>
  <si>
    <t>101135016159</t>
  </si>
  <si>
    <t>101135016271</t>
  </si>
  <si>
    <t>101135049654</t>
  </si>
  <si>
    <t>101135159486</t>
  </si>
  <si>
    <t>107102732367</t>
  </si>
  <si>
    <t>107106277578</t>
  </si>
  <si>
    <t>107106308722</t>
  </si>
  <si>
    <t>107106888322</t>
  </si>
  <si>
    <t>107107186565</t>
  </si>
  <si>
    <t>107107501498</t>
  </si>
  <si>
    <t>107111350356</t>
  </si>
  <si>
    <t>107111390157</t>
  </si>
  <si>
    <t>107111397682</t>
  </si>
  <si>
    <t>107111475675</t>
  </si>
  <si>
    <t>107111539618</t>
  </si>
  <si>
    <t>107111707839</t>
  </si>
  <si>
    <t>107111727169</t>
  </si>
  <si>
    <t>107111763962</t>
  </si>
  <si>
    <t>107111811184</t>
  </si>
  <si>
    <t>107111820785</t>
  </si>
  <si>
    <t>107111929603</t>
  </si>
  <si>
    <t>107111936214</t>
  </si>
  <si>
    <t>107111940009</t>
  </si>
  <si>
    <t>107111983093</t>
  </si>
  <si>
    <t>107111984820</t>
  </si>
  <si>
    <t>107111993609</t>
  </si>
  <si>
    <t>107112028408</t>
  </si>
  <si>
    <t>107112028534</t>
  </si>
  <si>
    <t>107112069545</t>
  </si>
  <si>
    <t>107112077174</t>
  </si>
  <si>
    <t>107112083148</t>
  </si>
  <si>
    <t>107112083163</t>
  </si>
  <si>
    <t>107112083173</t>
  </si>
  <si>
    <t>107112102202</t>
  </si>
  <si>
    <t>107112103736</t>
  </si>
  <si>
    <t>107112133348</t>
  </si>
  <si>
    <t>107112136965</t>
  </si>
  <si>
    <t>107112154444</t>
  </si>
  <si>
    <t>107112166522</t>
  </si>
  <si>
    <t>107112171168</t>
  </si>
  <si>
    <t>107112179439</t>
  </si>
  <si>
    <t>107112191225</t>
  </si>
  <si>
    <t>107112197894</t>
  </si>
  <si>
    <t>107112197937</t>
  </si>
  <si>
    <t>107112198165</t>
  </si>
  <si>
    <t>107112205936</t>
  </si>
  <si>
    <t>107112209353</t>
  </si>
  <si>
    <t>107112209965</t>
  </si>
  <si>
    <t>107112217965</t>
  </si>
  <si>
    <t>107112218005</t>
  </si>
  <si>
    <t>107112225568</t>
  </si>
  <si>
    <t>107112230299</t>
  </si>
  <si>
    <t>107112233335</t>
  </si>
  <si>
    <t>107112234817</t>
  </si>
  <si>
    <t>107112234903</t>
  </si>
  <si>
    <t>107112235776</t>
  </si>
  <si>
    <t>107112242539</t>
  </si>
  <si>
    <t>107112246075</t>
  </si>
  <si>
    <t>107112246859</t>
  </si>
  <si>
    <t>107112250944</t>
  </si>
  <si>
    <t>107112251712</t>
  </si>
  <si>
    <t>107112253157</t>
  </si>
  <si>
    <t>107112256785</t>
  </si>
  <si>
    <t>107112261154</t>
  </si>
  <si>
    <t>107112269067</t>
  </si>
  <si>
    <t>107112271059</t>
  </si>
  <si>
    <t>107112272406</t>
  </si>
  <si>
    <t>107112272550</t>
  </si>
  <si>
    <t>107112278618</t>
  </si>
  <si>
    <t>107112283513</t>
  </si>
  <si>
    <t>107112283712</t>
  </si>
  <si>
    <t>107112284650</t>
  </si>
  <si>
    <t>107112286425</t>
  </si>
  <si>
    <t>107112290191</t>
  </si>
  <si>
    <t>107112290433</t>
  </si>
  <si>
    <t>107112295553</t>
  </si>
  <si>
    <t>107112299316</t>
  </si>
  <si>
    <t>107112302507</t>
  </si>
  <si>
    <t>107112302718</t>
  </si>
  <si>
    <t>107112302820</t>
  </si>
  <si>
    <t>107112304983</t>
  </si>
  <si>
    <t>107112305314</t>
  </si>
  <si>
    <t>107112305371</t>
  </si>
  <si>
    <t>107112306856</t>
  </si>
  <si>
    <t>107112307670</t>
  </si>
  <si>
    <t>107112309363</t>
  </si>
  <si>
    <t>107112310971</t>
  </si>
  <si>
    <t>107112311362</t>
  </si>
  <si>
    <t>107112316953</t>
  </si>
  <si>
    <t>107112317928</t>
  </si>
  <si>
    <t>107112318319</t>
  </si>
  <si>
    <t>107112322289</t>
  </si>
  <si>
    <t>107112327557</t>
  </si>
  <si>
    <t>107112328931</t>
  </si>
  <si>
    <t>107112331524</t>
  </si>
  <si>
    <t>107112331898</t>
  </si>
  <si>
    <t>107112332858</t>
  </si>
  <si>
    <t>107112333315</t>
  </si>
  <si>
    <t>107112336393</t>
  </si>
  <si>
    <t>107112341194</t>
  </si>
  <si>
    <t>107112343424</t>
  </si>
  <si>
    <t>107112346319</t>
  </si>
  <si>
    <t>107112350210</t>
  </si>
  <si>
    <t>107112350721</t>
  </si>
  <si>
    <t>107112353366</t>
  </si>
  <si>
    <t>107112361831</t>
  </si>
  <si>
    <t>107112362852</t>
  </si>
  <si>
    <t>107112369860</t>
  </si>
  <si>
    <t>107112371893</t>
  </si>
  <si>
    <t>107112375225</t>
  </si>
  <si>
    <t>107112376144</t>
  </si>
  <si>
    <t>107112379629</t>
  </si>
  <si>
    <t>107112379854</t>
  </si>
  <si>
    <t>107112381197</t>
  </si>
  <si>
    <t>107112382613</t>
  </si>
  <si>
    <t>107112382619</t>
  </si>
  <si>
    <t>107112384180</t>
  </si>
  <si>
    <t>107112384912</t>
  </si>
  <si>
    <t>107112389753</t>
  </si>
  <si>
    <t>107112390518</t>
  </si>
  <si>
    <t>107112391867</t>
  </si>
  <si>
    <t>107112392532</t>
  </si>
  <si>
    <t>107112394140</t>
  </si>
  <si>
    <t>107112395278</t>
  </si>
  <si>
    <t>107112396034</t>
  </si>
  <si>
    <t>107112396048</t>
  </si>
  <si>
    <t>107112404846</t>
  </si>
  <si>
    <t>107112416762</t>
  </si>
  <si>
    <t>107112416833</t>
  </si>
  <si>
    <t>107112417266</t>
  </si>
  <si>
    <t>107112417471</t>
  </si>
  <si>
    <t>107112417847</t>
  </si>
  <si>
    <t>107112422101</t>
  </si>
  <si>
    <t>107112422787</t>
  </si>
  <si>
    <t>107112424527</t>
  </si>
  <si>
    <t>107112427808</t>
  </si>
  <si>
    <t>107112428344</t>
  </si>
  <si>
    <t>107112435822</t>
  </si>
  <si>
    <t>107112439381</t>
  </si>
  <si>
    <t>107112444178</t>
  </si>
  <si>
    <t>107112451283</t>
  </si>
  <si>
    <t>107112452710</t>
  </si>
  <si>
    <t>107112452906</t>
  </si>
  <si>
    <t>107112453175</t>
  </si>
  <si>
    <t>107112456127</t>
  </si>
  <si>
    <t>107112457173</t>
  </si>
  <si>
    <t>107112460003</t>
  </si>
  <si>
    <t>107112462583</t>
  </si>
  <si>
    <t>107112462651</t>
  </si>
  <si>
    <t>107112464864</t>
  </si>
  <si>
    <t>107112466550</t>
  </si>
  <si>
    <t>107112468531</t>
  </si>
  <si>
    <t>107112470213</t>
  </si>
  <si>
    <t>107112476987</t>
  </si>
  <si>
    <t>107112479350</t>
  </si>
  <si>
    <t>107112483866</t>
  </si>
  <si>
    <t>107112488326</t>
  </si>
  <si>
    <t>107112492842</t>
  </si>
  <si>
    <t>107112493987</t>
  </si>
  <si>
    <t>107112496680</t>
  </si>
  <si>
    <t>107112497805</t>
  </si>
  <si>
    <t>107112498413</t>
  </si>
  <si>
    <t>107112499423</t>
  </si>
  <si>
    <t>107112504607</t>
  </si>
  <si>
    <t>107112509729</t>
  </si>
  <si>
    <t>107112516665</t>
  </si>
  <si>
    <t>107112518699</t>
  </si>
  <si>
    <t>107112524298</t>
  </si>
  <si>
    <t>107112529588</t>
  </si>
  <si>
    <t>107112535561</t>
  </si>
  <si>
    <t>107112536390</t>
  </si>
  <si>
    <t>107112538502</t>
  </si>
  <si>
    <t>107112551587</t>
  </si>
  <si>
    <t>107112552514</t>
  </si>
  <si>
    <t>107112552822</t>
  </si>
  <si>
    <t>107112553051</t>
  </si>
  <si>
    <t>107112556607</t>
  </si>
  <si>
    <t>107112557175</t>
  </si>
  <si>
    <t>107112562410</t>
  </si>
  <si>
    <t>107112567640</t>
  </si>
  <si>
    <t>107112568721</t>
  </si>
  <si>
    <t>107112571761</t>
  </si>
  <si>
    <t>107112573096</t>
  </si>
  <si>
    <t>107112575884</t>
  </si>
  <si>
    <t>107112576388</t>
  </si>
  <si>
    <t>107112586749</t>
  </si>
  <si>
    <t>107112587444</t>
  </si>
  <si>
    <t>107112587852</t>
  </si>
  <si>
    <t>107112589042</t>
  </si>
  <si>
    <t>107112590250</t>
  </si>
  <si>
    <t>107112590731</t>
  </si>
  <si>
    <t>107112590746</t>
  </si>
  <si>
    <t>107112592344</t>
  </si>
  <si>
    <t>107112592745</t>
  </si>
  <si>
    <t>107112594084</t>
  </si>
  <si>
    <t>107112595591</t>
  </si>
  <si>
    <t>107112596941</t>
  </si>
  <si>
    <t>107112598350</t>
  </si>
  <si>
    <t>107112598888</t>
  </si>
  <si>
    <t>107112600219</t>
  </si>
  <si>
    <t>107112601636</t>
  </si>
  <si>
    <t>107112601974</t>
  </si>
  <si>
    <t>107112602426</t>
  </si>
  <si>
    <t>107112605463</t>
  </si>
  <si>
    <t>107112608464</t>
  </si>
  <si>
    <t>107112610087</t>
  </si>
  <si>
    <t>107112610123</t>
  </si>
  <si>
    <t>107112610645</t>
  </si>
  <si>
    <t>107112612966</t>
  </si>
  <si>
    <t>107112617499</t>
  </si>
  <si>
    <t>107112619000</t>
  </si>
  <si>
    <t>107112621527</t>
  </si>
  <si>
    <t>107112621534</t>
  </si>
  <si>
    <t>107112621983</t>
  </si>
  <si>
    <t>107112622529</t>
  </si>
  <si>
    <t>107112624485</t>
  </si>
  <si>
    <t>107112626074</t>
  </si>
  <si>
    <t>107112629770</t>
  </si>
  <si>
    <t>107112633046</t>
  </si>
  <si>
    <t>107112633794</t>
  </si>
  <si>
    <t>107112637443</t>
  </si>
  <si>
    <t>107112640254</t>
  </si>
  <si>
    <t>107112640722</t>
  </si>
  <si>
    <t>107112642685</t>
  </si>
  <si>
    <t>107112644751</t>
  </si>
  <si>
    <t>107112645406</t>
  </si>
  <si>
    <t>107112652329</t>
  </si>
  <si>
    <t>107112652640</t>
  </si>
  <si>
    <t>107112653144</t>
  </si>
  <si>
    <t>107112653316</t>
  </si>
  <si>
    <t>107112654601</t>
  </si>
  <si>
    <t>107112656077</t>
  </si>
  <si>
    <t>107112657404</t>
  </si>
  <si>
    <t>107112660445</t>
  </si>
  <si>
    <t>107112660962</t>
  </si>
  <si>
    <t>107112663876</t>
  </si>
  <si>
    <t>107112664024</t>
  </si>
  <si>
    <t>107112664181</t>
  </si>
  <si>
    <t>107112664269</t>
  </si>
  <si>
    <t>107112667267</t>
  </si>
  <si>
    <t>107112670693</t>
  </si>
  <si>
    <t>107112671893</t>
  </si>
  <si>
    <t>107112672786</t>
  </si>
  <si>
    <t>107112675513</t>
  </si>
  <si>
    <t>107112677870</t>
  </si>
  <si>
    <t>107112679830</t>
  </si>
  <si>
    <t>107112682577</t>
  </si>
  <si>
    <t>107112697786</t>
  </si>
  <si>
    <t>107112699615</t>
  </si>
  <si>
    <t>107112700446</t>
  </si>
  <si>
    <t>107112700798</t>
  </si>
  <si>
    <t>107112701286</t>
  </si>
  <si>
    <t>107112702614</t>
  </si>
  <si>
    <t>107112703606</t>
  </si>
  <si>
    <t>107112705537</t>
  </si>
  <si>
    <t>107112707011</t>
  </si>
  <si>
    <t>107112708646</t>
  </si>
  <si>
    <t>107112715835</t>
  </si>
  <si>
    <t>107112717053</t>
  </si>
  <si>
    <t>107112717575</t>
  </si>
  <si>
    <t>107112717918</t>
  </si>
  <si>
    <t>107112718957</t>
  </si>
  <si>
    <t>107112719541</t>
  </si>
  <si>
    <t>107112720146</t>
  </si>
  <si>
    <t>107112722112</t>
  </si>
  <si>
    <t>107112722294</t>
  </si>
  <si>
    <t>107112727179</t>
  </si>
  <si>
    <t>107112728300</t>
  </si>
  <si>
    <t>107112729586</t>
  </si>
  <si>
    <t>107112734892</t>
  </si>
  <si>
    <t>107112740368</t>
  </si>
  <si>
    <t>107112740778</t>
  </si>
  <si>
    <t>107112741116</t>
  </si>
  <si>
    <t>107112745462</t>
  </si>
  <si>
    <t>107112747833</t>
  </si>
  <si>
    <t>107112750116</t>
  </si>
  <si>
    <t>107112752241</t>
  </si>
  <si>
    <t>107112757529</t>
  </si>
  <si>
    <t>107112758910</t>
  </si>
  <si>
    <t>107112762784</t>
  </si>
  <si>
    <t>107112765285</t>
  </si>
  <si>
    <t>107112765383</t>
  </si>
  <si>
    <t>107112774384</t>
  </si>
  <si>
    <t>107112775650</t>
  </si>
  <si>
    <t>107112777756</t>
  </si>
  <si>
    <t>107112778123</t>
  </si>
  <si>
    <t>107112778931</t>
  </si>
  <si>
    <t>107112779353</t>
  </si>
  <si>
    <t>107112782472</t>
  </si>
  <si>
    <t>107112784036</t>
  </si>
  <si>
    <t>107112784537</t>
  </si>
  <si>
    <t>107112791347</t>
  </si>
  <si>
    <t>107112792457</t>
  </si>
  <si>
    <t>107112795105</t>
  </si>
  <si>
    <t>107112795119</t>
  </si>
  <si>
    <t>107112795213</t>
  </si>
  <si>
    <t>107112796753</t>
  </si>
  <si>
    <t>107112798785</t>
  </si>
  <si>
    <t>107112801417</t>
  </si>
  <si>
    <t>107112803295</t>
  </si>
  <si>
    <t>107112803579</t>
  </si>
  <si>
    <t>107112806153</t>
  </si>
  <si>
    <t>107112807360</t>
  </si>
  <si>
    <t>107112807713</t>
  </si>
  <si>
    <t>107112808068</t>
  </si>
  <si>
    <t>107112813849</t>
  </si>
  <si>
    <t>107112816726</t>
  </si>
  <si>
    <t>107112817606</t>
  </si>
  <si>
    <t>107112817776</t>
  </si>
  <si>
    <t>107112823141</t>
  </si>
  <si>
    <t>107112824234</t>
  </si>
  <si>
    <t>107112827297</t>
  </si>
  <si>
    <t>107112828521</t>
  </si>
  <si>
    <t>107112841182</t>
  </si>
  <si>
    <t>107112843925</t>
  </si>
  <si>
    <t>107112843954</t>
  </si>
  <si>
    <t>107112845576</t>
  </si>
  <si>
    <t>107112845911</t>
  </si>
  <si>
    <t>107112848289</t>
  </si>
  <si>
    <t>107112848441</t>
  </si>
  <si>
    <t>107112855167</t>
  </si>
  <si>
    <t>107112858272</t>
  </si>
  <si>
    <t>107112860399</t>
  </si>
  <si>
    <t>107112863914</t>
  </si>
  <si>
    <t>107112869884</t>
  </si>
  <si>
    <t>107112869936</t>
  </si>
  <si>
    <t>107112873012</t>
  </si>
  <si>
    <t>107112879720</t>
  </si>
  <si>
    <t>107112880391</t>
  </si>
  <si>
    <t>107112884565</t>
  </si>
  <si>
    <t>107112885798</t>
  </si>
  <si>
    <t>107112885802</t>
  </si>
  <si>
    <t>107112887212</t>
  </si>
  <si>
    <t>107112891513</t>
  </si>
  <si>
    <t>107112892665</t>
  </si>
  <si>
    <t>107112893589</t>
  </si>
  <si>
    <t>107112893630</t>
  </si>
  <si>
    <t>107112893792</t>
  </si>
  <si>
    <t>107112897565</t>
  </si>
  <si>
    <t>107112898668</t>
  </si>
  <si>
    <t>107112900740</t>
  </si>
  <si>
    <t>107112901979</t>
  </si>
  <si>
    <t>107112908287</t>
  </si>
  <si>
    <t>107112911956</t>
  </si>
  <si>
    <t>107112913803</t>
  </si>
  <si>
    <t>107112913895</t>
  </si>
  <si>
    <t>107112914579</t>
  </si>
  <si>
    <t>107112917464</t>
  </si>
  <si>
    <t>107112918214</t>
  </si>
  <si>
    <t>107112922865</t>
  </si>
  <si>
    <t>107112925365</t>
  </si>
  <si>
    <t>107112925477</t>
  </si>
  <si>
    <t>107112926715</t>
  </si>
  <si>
    <t>107112928260</t>
  </si>
  <si>
    <t>107112929079</t>
  </si>
  <si>
    <t>107112930426</t>
  </si>
  <si>
    <t>107112931542</t>
  </si>
  <si>
    <t>107112933419</t>
  </si>
  <si>
    <t>107112933847</t>
  </si>
  <si>
    <t>107112934799</t>
  </si>
  <si>
    <t>107112942234</t>
  </si>
  <si>
    <t>107112943043</t>
  </si>
  <si>
    <t>107112946909</t>
  </si>
  <si>
    <t>107112947252</t>
  </si>
  <si>
    <t>107112949174</t>
  </si>
  <si>
    <t>107112950619</t>
  </si>
  <si>
    <t>107112951037</t>
  </si>
  <si>
    <t>107112954373</t>
  </si>
  <si>
    <t>107112967766</t>
  </si>
  <si>
    <t>107112969764</t>
  </si>
  <si>
    <t>107112971406</t>
  </si>
  <si>
    <t>107112973302</t>
  </si>
  <si>
    <t>107112974177</t>
  </si>
  <si>
    <t>107112974183</t>
  </si>
  <si>
    <t>107112974312</t>
  </si>
  <si>
    <t>107112980910</t>
  </si>
  <si>
    <t>107112983263</t>
  </si>
  <si>
    <t>107112986073</t>
  </si>
  <si>
    <t>107112986992</t>
  </si>
  <si>
    <t>107112988971</t>
  </si>
  <si>
    <t>107112989677</t>
  </si>
  <si>
    <t>107112989755</t>
  </si>
  <si>
    <t>107112989958</t>
  </si>
  <si>
    <t>107112992648</t>
  </si>
  <si>
    <t>107112995838</t>
  </si>
  <si>
    <t>107112996223</t>
  </si>
  <si>
    <t>107112998748</t>
  </si>
  <si>
    <t>107113002705</t>
  </si>
  <si>
    <t>107113004258</t>
  </si>
  <si>
    <t>107113004417</t>
  </si>
  <si>
    <t>107113006545</t>
  </si>
  <si>
    <t>107113008480</t>
  </si>
  <si>
    <t>107113013330</t>
  </si>
  <si>
    <t>107113013923</t>
  </si>
  <si>
    <t>107113014404</t>
  </si>
  <si>
    <t>107113015343</t>
  </si>
  <si>
    <t>107113015577</t>
  </si>
  <si>
    <t>107113017585</t>
  </si>
  <si>
    <t>107113018067</t>
  </si>
  <si>
    <t>107113018804</t>
  </si>
  <si>
    <t>107113020351</t>
  </si>
  <si>
    <t>107113022312</t>
  </si>
  <si>
    <t>107113022670</t>
  </si>
  <si>
    <t>107113022731</t>
  </si>
  <si>
    <t>107113023398</t>
  </si>
  <si>
    <t>107113026035</t>
  </si>
  <si>
    <t>107113030753</t>
  </si>
  <si>
    <t>107113030922</t>
  </si>
  <si>
    <t>107113036616</t>
  </si>
  <si>
    <t>107113036643</t>
  </si>
  <si>
    <t>107113045363</t>
  </si>
  <si>
    <t>107113045838</t>
  </si>
  <si>
    <t>107113047053</t>
  </si>
  <si>
    <t>107113047637</t>
  </si>
  <si>
    <t>107113048741</t>
  </si>
  <si>
    <t>107113050917</t>
  </si>
  <si>
    <t>107113051629</t>
  </si>
  <si>
    <t>107113052506</t>
  </si>
  <si>
    <t>107113054965</t>
  </si>
  <si>
    <t>107113055808</t>
  </si>
  <si>
    <t>107113057210</t>
  </si>
  <si>
    <t>107113065451</t>
  </si>
  <si>
    <t>107113068233</t>
  </si>
  <si>
    <t>107113071327</t>
  </si>
  <si>
    <t>107113072346</t>
  </si>
  <si>
    <t>107113072594</t>
  </si>
  <si>
    <t>107113075003</t>
  </si>
  <si>
    <t>107113080827</t>
  </si>
  <si>
    <t>107113083144</t>
  </si>
  <si>
    <t>107113088722</t>
  </si>
  <si>
    <t>107113089723</t>
  </si>
  <si>
    <t>107113092384</t>
  </si>
  <si>
    <t>107113093965</t>
  </si>
  <si>
    <t>107113097865</t>
  </si>
  <si>
    <t>107113098650</t>
  </si>
  <si>
    <t>107113098721</t>
  </si>
  <si>
    <t>107113100976</t>
  </si>
  <si>
    <t>107113104876</t>
  </si>
  <si>
    <t>107113105964</t>
  </si>
  <si>
    <t>107113106536</t>
  </si>
  <si>
    <t>107113108994</t>
  </si>
  <si>
    <t>107113109822</t>
  </si>
  <si>
    <t>107113111058</t>
  </si>
  <si>
    <t>107113115957</t>
  </si>
  <si>
    <t>107113116420</t>
  </si>
  <si>
    <t>107113116925</t>
  </si>
  <si>
    <t>107113118457</t>
  </si>
  <si>
    <t>107113118586</t>
  </si>
  <si>
    <t>107113118657</t>
  </si>
  <si>
    <t>107113123463</t>
  </si>
  <si>
    <t>107113128088</t>
  </si>
  <si>
    <t>107113137962</t>
  </si>
  <si>
    <t>107113139038</t>
  </si>
  <si>
    <t>107113147060</t>
  </si>
  <si>
    <t>107113149920</t>
  </si>
  <si>
    <t>107113153633</t>
  </si>
  <si>
    <t>107113154700</t>
  </si>
  <si>
    <t>107113156624</t>
  </si>
  <si>
    <t>107113160189</t>
  </si>
  <si>
    <t>107113166110</t>
  </si>
  <si>
    <t>107113171713</t>
  </si>
  <si>
    <t>107113173768</t>
  </si>
  <si>
    <t>107113175205</t>
  </si>
  <si>
    <t>107113176082</t>
  </si>
  <si>
    <t>107113176120</t>
  </si>
  <si>
    <t>107113180035</t>
  </si>
  <si>
    <t>107113183984</t>
  </si>
  <si>
    <t>107113184061</t>
  </si>
  <si>
    <t>107113184658</t>
  </si>
  <si>
    <t>107113185431</t>
  </si>
  <si>
    <t>107113185738</t>
  </si>
  <si>
    <t>107113190147</t>
  </si>
  <si>
    <t>107113190937</t>
  </si>
  <si>
    <t>107113192257</t>
  </si>
  <si>
    <t>107113192508</t>
  </si>
  <si>
    <t>107113193877</t>
  </si>
  <si>
    <t>107113199367</t>
  </si>
  <si>
    <t>107113201875</t>
  </si>
  <si>
    <t>107113212522</t>
  </si>
  <si>
    <t>107113214280</t>
  </si>
  <si>
    <t>107113232499</t>
  </si>
  <si>
    <t>107113238773</t>
  </si>
  <si>
    <t>107113248283</t>
  </si>
  <si>
    <t>107113250156</t>
  </si>
  <si>
    <t>107113253126</t>
  </si>
  <si>
    <t>107113255290</t>
  </si>
  <si>
    <t>107113255903</t>
  </si>
  <si>
    <t>107113256712</t>
  </si>
  <si>
    <t>107113264309</t>
  </si>
  <si>
    <t>107113267871</t>
  </si>
  <si>
    <t>107113268763</t>
  </si>
  <si>
    <t>107113269783</t>
  </si>
  <si>
    <t>107113273512</t>
  </si>
  <si>
    <t>107113274140</t>
  </si>
  <si>
    <t>107113274815</t>
  </si>
  <si>
    <t>107113277724</t>
  </si>
  <si>
    <t>107113278565</t>
  </si>
  <si>
    <t>107113281217</t>
  </si>
  <si>
    <t>107113281945</t>
  </si>
  <si>
    <t>107113286656</t>
  </si>
  <si>
    <t>107113291829</t>
  </si>
  <si>
    <t>107113296230</t>
  </si>
  <si>
    <t>107113298512</t>
  </si>
  <si>
    <t>107113299896</t>
  </si>
  <si>
    <t>107113304382</t>
  </si>
  <si>
    <t>107113307246</t>
  </si>
  <si>
    <t>107113310327</t>
  </si>
  <si>
    <t>107113314832</t>
  </si>
  <si>
    <t>107113322686</t>
  </si>
  <si>
    <t>107113323285</t>
  </si>
  <si>
    <t>107113323865</t>
  </si>
  <si>
    <t>107113326942</t>
  </si>
  <si>
    <t>107113327433</t>
  </si>
  <si>
    <t>107113327732</t>
  </si>
  <si>
    <t>107113329788</t>
  </si>
  <si>
    <t>107113331294</t>
  </si>
  <si>
    <t>107113335837</t>
  </si>
  <si>
    <t>107113339249</t>
  </si>
  <si>
    <t>107113345855</t>
  </si>
  <si>
    <t>107113345860</t>
  </si>
  <si>
    <t>107113347812</t>
  </si>
  <si>
    <t>107113347933</t>
  </si>
  <si>
    <t>107113349156</t>
  </si>
  <si>
    <t>107113351334</t>
  </si>
  <si>
    <t>107113355234</t>
  </si>
  <si>
    <t>107113357433</t>
  </si>
  <si>
    <t>107113357747</t>
  </si>
  <si>
    <t>107113358211</t>
  </si>
  <si>
    <t>107113359537</t>
  </si>
  <si>
    <t>107113361928</t>
  </si>
  <si>
    <t>107113368750</t>
  </si>
  <si>
    <t>107113371421</t>
  </si>
  <si>
    <t>107113380118</t>
  </si>
  <si>
    <t>107113381809</t>
  </si>
  <si>
    <t>107113382539</t>
  </si>
  <si>
    <t>107113384261</t>
  </si>
  <si>
    <t>107113385212</t>
  </si>
  <si>
    <t>107113387330</t>
  </si>
  <si>
    <t>107113387439</t>
  </si>
  <si>
    <t>107113391820</t>
  </si>
  <si>
    <t>107113392532</t>
  </si>
  <si>
    <t>107113393932</t>
  </si>
  <si>
    <t>107113395505</t>
  </si>
  <si>
    <t>107113395543</t>
  </si>
  <si>
    <t>107113398479</t>
  </si>
  <si>
    <t>107113399990</t>
  </si>
  <si>
    <t>107113400065</t>
  </si>
  <si>
    <t>107113401416</t>
  </si>
  <si>
    <t>107113402380</t>
  </si>
  <si>
    <t>107113402497</t>
  </si>
  <si>
    <t>107113405783</t>
  </si>
  <si>
    <t>107113406211</t>
  </si>
  <si>
    <t>107113407999</t>
  </si>
  <si>
    <t>107113408149</t>
  </si>
  <si>
    <t>107113409032</t>
  </si>
  <si>
    <t>107113409067</t>
  </si>
  <si>
    <t>107113409717</t>
  </si>
  <si>
    <t>107113413456</t>
  </si>
  <si>
    <t>107113415668</t>
  </si>
  <si>
    <t>107113416126</t>
  </si>
  <si>
    <t>107113417333</t>
  </si>
  <si>
    <t>107113418192</t>
  </si>
  <si>
    <t>107113422552</t>
  </si>
  <si>
    <t>107113424693</t>
  </si>
  <si>
    <t>107113427023</t>
  </si>
  <si>
    <t>107113427287</t>
  </si>
  <si>
    <t>107113428544</t>
  </si>
  <si>
    <t>107113428830</t>
  </si>
  <si>
    <t>107113432879</t>
  </si>
  <si>
    <t>107113434225</t>
  </si>
  <si>
    <t>107113437955</t>
  </si>
  <si>
    <t>107113440441</t>
  </si>
  <si>
    <t>107113444246</t>
  </si>
  <si>
    <t>107113445778</t>
  </si>
  <si>
    <t>107113446879</t>
  </si>
  <si>
    <t>107113448604</t>
  </si>
  <si>
    <t>107113449593</t>
  </si>
  <si>
    <t>107113452227</t>
  </si>
  <si>
    <t>107113454628</t>
  </si>
  <si>
    <t>107113458195</t>
  </si>
  <si>
    <t>107113458699</t>
  </si>
  <si>
    <t>107113459477</t>
  </si>
  <si>
    <t>107113459668</t>
  </si>
  <si>
    <t>107113459808</t>
  </si>
  <si>
    <t>107113460237</t>
  </si>
  <si>
    <t>107113461480</t>
  </si>
  <si>
    <t>107113463609</t>
  </si>
  <si>
    <t>107113466522</t>
  </si>
  <si>
    <t>107113466592</t>
  </si>
  <si>
    <t>107113466679</t>
  </si>
  <si>
    <t>107113466731</t>
  </si>
  <si>
    <t>107113467282</t>
  </si>
  <si>
    <t>107113468720</t>
  </si>
  <si>
    <t>107113468759</t>
  </si>
  <si>
    <t>107113468815</t>
  </si>
  <si>
    <t>107113469218</t>
  </si>
  <si>
    <t>107113469943</t>
  </si>
  <si>
    <t>107113470959</t>
  </si>
  <si>
    <t>107113471357</t>
  </si>
  <si>
    <t>107113475016</t>
  </si>
  <si>
    <t>107113475141</t>
  </si>
  <si>
    <t>107113475157</t>
  </si>
  <si>
    <t>107113478667</t>
  </si>
  <si>
    <t>107113480489</t>
  </si>
  <si>
    <t>107113480754</t>
  </si>
  <si>
    <t>107113480803</t>
  </si>
  <si>
    <t>107113483196</t>
  </si>
  <si>
    <t>107113483257</t>
  </si>
  <si>
    <t>107113483637</t>
  </si>
  <si>
    <t>107113518726</t>
  </si>
  <si>
    <t>107113547024</t>
  </si>
  <si>
    <t>107113648070</t>
  </si>
  <si>
    <t>107113679792</t>
  </si>
  <si>
    <t>107113694737</t>
  </si>
  <si>
    <t>107113762909</t>
  </si>
  <si>
    <t>107113773855</t>
  </si>
  <si>
    <t>107113815937</t>
  </si>
  <si>
    <t>107113920182</t>
  </si>
  <si>
    <t>107113944858</t>
  </si>
  <si>
    <t>107113957447</t>
  </si>
  <si>
    <t>107113985127</t>
  </si>
  <si>
    <t>107113994723</t>
  </si>
  <si>
    <t>107114004347</t>
  </si>
  <si>
    <t>107114009527</t>
  </si>
  <si>
    <t>107114013088</t>
  </si>
  <si>
    <t>107114038330</t>
  </si>
  <si>
    <t>107114045943</t>
  </si>
  <si>
    <t>107114046870</t>
  </si>
  <si>
    <t>107114049788</t>
  </si>
  <si>
    <t>107114057892</t>
  </si>
  <si>
    <t>107114062031</t>
  </si>
  <si>
    <t>107114066861</t>
  </si>
  <si>
    <t>107114067018</t>
  </si>
  <si>
    <t>107114068746</t>
  </si>
  <si>
    <t>107114068851</t>
  </si>
  <si>
    <t>107114069142</t>
  </si>
  <si>
    <t>107114071026</t>
  </si>
  <si>
    <t>107114072551</t>
  </si>
  <si>
    <t>107114074455</t>
  </si>
  <si>
    <t>107114075547</t>
  </si>
  <si>
    <t>107114075726</t>
  </si>
  <si>
    <t>107114078044</t>
  </si>
  <si>
    <t>107114080459</t>
  </si>
  <si>
    <t>107114082322</t>
  </si>
  <si>
    <t>107114083482</t>
  </si>
  <si>
    <t>107114084877</t>
  </si>
  <si>
    <t>107114085536</t>
  </si>
  <si>
    <t>107114087340</t>
  </si>
  <si>
    <t>107114090684</t>
  </si>
  <si>
    <t>107114097097</t>
  </si>
  <si>
    <t>107114098565</t>
  </si>
  <si>
    <t>107114101963</t>
  </si>
  <si>
    <t>107114104300</t>
  </si>
  <si>
    <t>107114106415</t>
  </si>
  <si>
    <t>107114107378</t>
  </si>
  <si>
    <t>107114107610</t>
  </si>
  <si>
    <t>107114111764</t>
  </si>
  <si>
    <t>107114114159</t>
  </si>
  <si>
    <t>107114116227</t>
  </si>
  <si>
    <t>107114119448</t>
  </si>
  <si>
    <t>107114121781</t>
  </si>
  <si>
    <t>107114124146</t>
  </si>
  <si>
    <t>107114124215</t>
  </si>
  <si>
    <t>107114127132</t>
  </si>
  <si>
    <t>107114128993</t>
  </si>
  <si>
    <t>107114130036</t>
  </si>
  <si>
    <t>107114130134</t>
  </si>
  <si>
    <t>107114131311</t>
  </si>
  <si>
    <t>107114135240</t>
  </si>
  <si>
    <t>107114136788</t>
  </si>
  <si>
    <t>107114139890</t>
  </si>
  <si>
    <t>107114141751</t>
  </si>
  <si>
    <t>107114144525</t>
  </si>
  <si>
    <t>107114145959</t>
  </si>
  <si>
    <t>107114150097</t>
  </si>
  <si>
    <t>107114150951</t>
  </si>
  <si>
    <t>107114151019</t>
  </si>
  <si>
    <t>107114151021</t>
  </si>
  <si>
    <t>107114151086</t>
  </si>
  <si>
    <t>107114153092</t>
  </si>
  <si>
    <t>107114154638</t>
  </si>
  <si>
    <t>107114156623</t>
  </si>
  <si>
    <t>107114159642</t>
  </si>
  <si>
    <t>107114163298</t>
  </si>
  <si>
    <t>107114165058</t>
  </si>
  <si>
    <t>107114165458</t>
  </si>
  <si>
    <t>107114168313</t>
  </si>
  <si>
    <t>107114168845</t>
  </si>
  <si>
    <t>107114169226</t>
  </si>
  <si>
    <t>107114169304</t>
  </si>
  <si>
    <t>107114170477</t>
  </si>
  <si>
    <t>107114173043</t>
  </si>
  <si>
    <t>107114173398</t>
  </si>
  <si>
    <t>107114177883</t>
  </si>
  <si>
    <t>107114187138</t>
  </si>
  <si>
    <t>107114187667</t>
  </si>
  <si>
    <t>107114190613</t>
  </si>
  <si>
    <t>107114196146</t>
  </si>
  <si>
    <t>107114196203</t>
  </si>
  <si>
    <t>107114197838</t>
  </si>
  <si>
    <t>107114203054</t>
  </si>
  <si>
    <t>107114205069</t>
  </si>
  <si>
    <t>107114205966</t>
  </si>
  <si>
    <t>107114207269</t>
  </si>
  <si>
    <t>107114212209</t>
  </si>
  <si>
    <t>107114212597</t>
  </si>
  <si>
    <t>107114213027</t>
  </si>
  <si>
    <t>107114213548</t>
  </si>
  <si>
    <t>107114213980</t>
  </si>
  <si>
    <t>107114214318</t>
  </si>
  <si>
    <t>107114215611</t>
  </si>
  <si>
    <t>107114216499</t>
  </si>
  <si>
    <t>107114217194</t>
  </si>
  <si>
    <t>107114218904</t>
  </si>
  <si>
    <t>107114223215</t>
  </si>
  <si>
    <t>107114223585</t>
  </si>
  <si>
    <t>107114223612</t>
  </si>
  <si>
    <t>107114224366</t>
  </si>
  <si>
    <t>107114224505</t>
  </si>
  <si>
    <t>107114226176</t>
  </si>
  <si>
    <t>107114226622</t>
  </si>
  <si>
    <t>107114226759</t>
  </si>
  <si>
    <t>107114227114</t>
  </si>
  <si>
    <t>107114228020</t>
  </si>
  <si>
    <t>107114228314</t>
  </si>
  <si>
    <t>107114228763</t>
  </si>
  <si>
    <t>107114229132</t>
  </si>
  <si>
    <t>107114229641</t>
  </si>
  <si>
    <t>107114230872</t>
  </si>
  <si>
    <t>107114233912</t>
  </si>
  <si>
    <t>107114238406</t>
  </si>
  <si>
    <t>107114239405</t>
  </si>
  <si>
    <t>107114240060</t>
  </si>
  <si>
    <t>107114242497</t>
  </si>
  <si>
    <t>107114246083</t>
  </si>
  <si>
    <t>107114247611</t>
  </si>
  <si>
    <t>107114247954</t>
  </si>
  <si>
    <t>107114252213</t>
  </si>
  <si>
    <t>107114252280</t>
  </si>
  <si>
    <t>107114252859</t>
  </si>
  <si>
    <t>107114256419</t>
  </si>
  <si>
    <t>107114257961</t>
  </si>
  <si>
    <t>107114258201</t>
  </si>
  <si>
    <t>107114258798</t>
  </si>
  <si>
    <t>107114259511</t>
  </si>
  <si>
    <t>107114260201</t>
  </si>
  <si>
    <t>107114262568</t>
  </si>
  <si>
    <t>107114263338</t>
  </si>
  <si>
    <t>107114263850</t>
  </si>
  <si>
    <t>107114266704</t>
  </si>
  <si>
    <t>107114266874</t>
  </si>
  <si>
    <t>107114267200</t>
  </si>
  <si>
    <t>107114272165</t>
  </si>
  <si>
    <t>107114276056</t>
  </si>
  <si>
    <t>107114276318</t>
  </si>
  <si>
    <t>107114282086</t>
  </si>
  <si>
    <t>107114282309</t>
  </si>
  <si>
    <t>107114285441</t>
  </si>
  <si>
    <t>107114287611</t>
  </si>
  <si>
    <t>107114288609</t>
  </si>
  <si>
    <t>107114291293</t>
  </si>
  <si>
    <t>107114291360</t>
  </si>
  <si>
    <t>107114291416</t>
  </si>
  <si>
    <t>107114291578</t>
  </si>
  <si>
    <t>107114292019</t>
  </si>
  <si>
    <t>107114292583</t>
  </si>
  <si>
    <t>107114293232</t>
  </si>
  <si>
    <t>107114296147</t>
  </si>
  <si>
    <t>107114297772</t>
  </si>
  <si>
    <t>107114297795</t>
  </si>
  <si>
    <t>107114299652</t>
  </si>
  <si>
    <t>107114306857</t>
  </si>
  <si>
    <t>107114308383</t>
  </si>
  <si>
    <t>107114311994</t>
  </si>
  <si>
    <t>107114312772</t>
  </si>
  <si>
    <t>107114313312</t>
  </si>
  <si>
    <t>107114314552</t>
  </si>
  <si>
    <t>107114315332</t>
  </si>
  <si>
    <t>107114317789</t>
  </si>
  <si>
    <t>107114319301</t>
  </si>
  <si>
    <t>107114319454</t>
  </si>
  <si>
    <t>107114319599</t>
  </si>
  <si>
    <t>107114319782</t>
  </si>
  <si>
    <t>107114319990</t>
  </si>
  <si>
    <t>107114320431</t>
  </si>
  <si>
    <t>107114320952</t>
  </si>
  <si>
    <t>107114324444</t>
  </si>
  <si>
    <t>107114329095</t>
  </si>
  <si>
    <t>107114329825</t>
  </si>
  <si>
    <t>107114332970</t>
  </si>
  <si>
    <t>107114333956</t>
  </si>
  <si>
    <t>107114334786</t>
  </si>
  <si>
    <t>107114335376</t>
  </si>
  <si>
    <t>107114336102</t>
  </si>
  <si>
    <t>107114336251</t>
  </si>
  <si>
    <t>107114338740</t>
  </si>
  <si>
    <t>107114339868</t>
  </si>
  <si>
    <t>107114340086</t>
  </si>
  <si>
    <t>107114340626</t>
  </si>
  <si>
    <t>107114340868</t>
  </si>
  <si>
    <t>107114340992</t>
  </si>
  <si>
    <t>107114342901</t>
  </si>
  <si>
    <t>107114345862</t>
  </si>
  <si>
    <t>107114346933</t>
  </si>
  <si>
    <t>107114348733</t>
  </si>
  <si>
    <t>107114349215</t>
  </si>
  <si>
    <t>107114349479</t>
  </si>
  <si>
    <t>107114353409</t>
  </si>
  <si>
    <t>107114354452</t>
  </si>
  <si>
    <t>107114354505</t>
  </si>
  <si>
    <t>107114356225</t>
  </si>
  <si>
    <t>107114356249</t>
  </si>
  <si>
    <t>107114357260</t>
  </si>
  <si>
    <t>107114358898</t>
  </si>
  <si>
    <t>107114359005</t>
  </si>
  <si>
    <t>107114359257</t>
  </si>
  <si>
    <t>107114359265</t>
  </si>
  <si>
    <t>107114359387</t>
  </si>
  <si>
    <t>107114359676</t>
  </si>
  <si>
    <t>107114360792</t>
  </si>
  <si>
    <t>107114363408</t>
  </si>
  <si>
    <t>107114364175</t>
  </si>
  <si>
    <t>107114364818</t>
  </si>
  <si>
    <t>107114366409</t>
  </si>
  <si>
    <t>107114367836</t>
  </si>
  <si>
    <t>107114369092</t>
  </si>
  <si>
    <t>107114370982</t>
  </si>
  <si>
    <t>107114378732</t>
  </si>
  <si>
    <t>107114381814</t>
  </si>
  <si>
    <t>107114383452</t>
  </si>
  <si>
    <t>107114386041</t>
  </si>
  <si>
    <t>107114386970</t>
  </si>
  <si>
    <t>107114393435</t>
  </si>
  <si>
    <t>107114396190</t>
  </si>
  <si>
    <t>107114396578</t>
  </si>
  <si>
    <t>107114396588</t>
  </si>
  <si>
    <t>107114398451</t>
  </si>
  <si>
    <t>107114402272</t>
  </si>
  <si>
    <t>107114406918</t>
  </si>
  <si>
    <t>107114410715</t>
  </si>
  <si>
    <t>107114414051</t>
  </si>
  <si>
    <t>107114415954</t>
  </si>
  <si>
    <t>107114416552</t>
  </si>
  <si>
    <t>107114418735</t>
  </si>
  <si>
    <t>107114421784</t>
  </si>
  <si>
    <t>107114424732</t>
  </si>
  <si>
    <t>107114425442</t>
  </si>
  <si>
    <t>107114425879</t>
  </si>
  <si>
    <t>107114427070</t>
  </si>
  <si>
    <t>107114431517</t>
  </si>
  <si>
    <t>107114437417</t>
  </si>
  <si>
    <t>107114445772</t>
  </si>
  <si>
    <t>107114451774</t>
  </si>
  <si>
    <t>107114451939</t>
  </si>
  <si>
    <t>107114452592</t>
  </si>
  <si>
    <t>107114457839</t>
  </si>
  <si>
    <t>107114457909</t>
  </si>
  <si>
    <t>107114460716</t>
  </si>
  <si>
    <t>107114461134</t>
  </si>
  <si>
    <t>107114464006</t>
  </si>
  <si>
    <t>107114464419</t>
  </si>
  <si>
    <t>107114464799</t>
  </si>
  <si>
    <t>107114465070</t>
  </si>
  <si>
    <t>107114465145</t>
  </si>
  <si>
    <t>107114465150</t>
  </si>
  <si>
    <t>107114467141</t>
  </si>
  <si>
    <t>107114469852</t>
  </si>
  <si>
    <t>107114470189</t>
  </si>
  <si>
    <t>107114471984</t>
  </si>
  <si>
    <t>107114472579</t>
  </si>
  <si>
    <t>107114473437</t>
  </si>
  <si>
    <t>107114474902</t>
  </si>
  <si>
    <t>107114475006</t>
  </si>
  <si>
    <t>107114476726</t>
  </si>
  <si>
    <t>107114487014</t>
  </si>
  <si>
    <t>107114487214</t>
  </si>
  <si>
    <t>107114495649</t>
  </si>
  <si>
    <t>107114502274</t>
  </si>
  <si>
    <t>107114503229</t>
  </si>
  <si>
    <t>107114505097</t>
  </si>
  <si>
    <t>107114508061</t>
  </si>
  <si>
    <t>107114509619</t>
  </si>
  <si>
    <t>107114516205</t>
  </si>
  <si>
    <t>107114516679</t>
  </si>
  <si>
    <t>107114520860</t>
  </si>
  <si>
    <t>107114521434</t>
  </si>
  <si>
    <t>107114522533</t>
  </si>
  <si>
    <t>107114525153</t>
  </si>
  <si>
    <t>107114527823</t>
  </si>
  <si>
    <t>107114528246</t>
  </si>
  <si>
    <t>107114530710</t>
  </si>
  <si>
    <t>107114539860</t>
  </si>
  <si>
    <t>107114542517</t>
  </si>
  <si>
    <t>107114543129</t>
  </si>
  <si>
    <t>107114544990</t>
  </si>
  <si>
    <t>107114548186</t>
  </si>
  <si>
    <t>107114556599</t>
  </si>
  <si>
    <t>107114557517</t>
  </si>
  <si>
    <t>107114561079</t>
  </si>
  <si>
    <t>107114562119</t>
  </si>
  <si>
    <t>107114562460</t>
  </si>
  <si>
    <t>107114568532</t>
  </si>
  <si>
    <t>107114568933</t>
  </si>
  <si>
    <t>107114570450</t>
  </si>
  <si>
    <t>107114571075</t>
  </si>
  <si>
    <t>107114573351</t>
  </si>
  <si>
    <t>107114574891</t>
  </si>
  <si>
    <t>107114578480</t>
  </si>
  <si>
    <t>107114588202</t>
  </si>
  <si>
    <t>107114591839</t>
  </si>
  <si>
    <t>107114595307</t>
  </si>
  <si>
    <t>107114599756</t>
  </si>
  <si>
    <t>107114601051</t>
  </si>
  <si>
    <t>107114601784</t>
  </si>
  <si>
    <t>107114607041</t>
  </si>
  <si>
    <t>107114607489</t>
  </si>
  <si>
    <t>107114608910</t>
  </si>
  <si>
    <t>107114609420</t>
  </si>
  <si>
    <t>107114610062</t>
  </si>
  <si>
    <t>107114612847</t>
  </si>
  <si>
    <t>107114615143</t>
  </si>
  <si>
    <t>107114615743</t>
  </si>
  <si>
    <t>107114623296</t>
  </si>
  <si>
    <t>107114624628</t>
  </si>
  <si>
    <t>107114624810</t>
  </si>
  <si>
    <t>107114628308</t>
  </si>
  <si>
    <t>107114630406</t>
  </si>
  <si>
    <t>107114635932</t>
  </si>
  <si>
    <t>107114638200</t>
  </si>
  <si>
    <t>107114642982</t>
  </si>
  <si>
    <t>107114644319</t>
  </si>
  <si>
    <t>107114644478</t>
  </si>
  <si>
    <t>107114645915</t>
  </si>
  <si>
    <t>107114657314</t>
  </si>
  <si>
    <t>107114658116</t>
  </si>
  <si>
    <t>107114660797</t>
  </si>
  <si>
    <t>107114664074</t>
  </si>
  <si>
    <t>107114665059</t>
  </si>
  <si>
    <t>107114667809</t>
  </si>
  <si>
    <t>107114671653</t>
  </si>
  <si>
    <t>107114679771</t>
  </si>
  <si>
    <t>107114690191</t>
  </si>
  <si>
    <t>107114694595</t>
  </si>
  <si>
    <t>107114701457</t>
  </si>
  <si>
    <t>107114709631</t>
  </si>
  <si>
    <t>107114716191</t>
  </si>
  <si>
    <t>107114716879</t>
  </si>
  <si>
    <t>107114719940</t>
  </si>
  <si>
    <t>107114728897</t>
  </si>
  <si>
    <t>107114735794</t>
  </si>
  <si>
    <t>107114742596</t>
  </si>
  <si>
    <t>107114757293</t>
  </si>
  <si>
    <t>107114765274</t>
  </si>
  <si>
    <t>107114768430</t>
  </si>
  <si>
    <t>107114855054</t>
  </si>
  <si>
    <t>房源编号</t>
  </si>
  <si>
    <t>最新一次付款日</t>
  </si>
  <si>
    <t>所属城市</t>
  </si>
  <si>
    <t>发行批次</t>
  </si>
  <si>
    <t>未回款明细</t>
  </si>
  <si>
    <t>原因</t>
  </si>
  <si>
    <t>解决方式</t>
  </si>
  <si>
    <t>107112757529</t>
  </si>
  <si>
    <t>0403~0605(10周)</t>
  </si>
  <si>
    <t>解约重签，新房源107114866922，</t>
  </si>
  <si>
    <t>待手动结算付款</t>
  </si>
  <si>
    <t>107112235776</t>
  </si>
  <si>
    <t>解约重签，新房源107114962154</t>
  </si>
  <si>
    <t>付款异常，待系统问题解决过后，手动结算付款（冠唯解约）</t>
  </si>
  <si>
    <t>107112699615</t>
  </si>
  <si>
    <t>解约账单未支付</t>
  </si>
  <si>
    <t>逾期，需要置换</t>
  </si>
  <si>
    <t>107112622529</t>
  </si>
  <si>
    <t>已现金支付</t>
  </si>
  <si>
    <t>107112700446</t>
  </si>
  <si>
    <t>解约账单已付</t>
  </si>
  <si>
    <t>107112901979</t>
  </si>
  <si>
    <t>0403、0417~0605(8周)</t>
  </si>
  <si>
    <t>空置，6.6已代扣</t>
  </si>
  <si>
    <r>
      <rPr>
        <sz val="10"/>
        <color rgb="FF0070C0"/>
        <rFont val="等线"/>
        <family val="4"/>
        <charset val="134"/>
      </rPr>
      <t>4月10日已付款，需要确认信托收款状态；</t>
    </r>
    <r>
      <rPr>
        <sz val="10"/>
        <color rgb="FF000000"/>
        <rFont val="等线"/>
        <family val="4"/>
        <charset val="134"/>
      </rPr>
      <t>6月6日已付款，本周结算付款</t>
    </r>
  </si>
  <si>
    <t>107112617499</t>
  </si>
  <si>
    <t>0403~0417(3周)、0430~0605(6周)</t>
  </si>
  <si>
    <t>正常扣款中</t>
  </si>
  <si>
    <r>
      <rPr>
        <sz val="10"/>
        <color rgb="FF0070C0"/>
        <rFont val="等线"/>
        <family val="4"/>
        <charset val="134"/>
      </rPr>
      <t>4月24日有付款，需要确认信托收款状态</t>
    </r>
    <r>
      <rPr>
        <sz val="10"/>
        <color rgb="FF000000"/>
        <rFont val="等线"/>
        <family val="4"/>
        <charset val="134"/>
      </rPr>
      <t>；5月付款异常，待系统问题解决过后，手动结算付款</t>
    </r>
  </si>
  <si>
    <t>107112318319</t>
  </si>
  <si>
    <t>0410~0424(3周)、0508~0605(5周)</t>
  </si>
  <si>
    <r>
      <rPr>
        <sz val="10"/>
        <color rgb="FF0070C0"/>
        <rFont val="等线"/>
        <family val="4"/>
        <charset val="134"/>
      </rPr>
      <t>5月1日有付款，需要确认信托收款状态；</t>
    </r>
    <r>
      <rPr>
        <sz val="10"/>
        <color rgb="FF000000"/>
        <rFont val="等线"/>
        <family val="4"/>
        <charset val="134"/>
      </rPr>
      <t>5月付款异常，待系统问题解决过后，手动结算付款</t>
    </r>
  </si>
  <si>
    <t>107112191225</t>
  </si>
  <si>
    <t>0403~0424(4周)、0508~0605(5周)</t>
  </si>
  <si>
    <t>待出租</t>
  </si>
  <si>
    <r>
      <rPr>
        <sz val="10"/>
        <color rgb="FF0070C0"/>
        <rFont val="等线"/>
        <family val="4"/>
        <charset val="134"/>
      </rPr>
      <t>5月1日有付款，需要确认信托收款状态；</t>
    </r>
    <r>
      <rPr>
        <sz val="10"/>
        <color rgb="FF000000"/>
        <rFont val="等线"/>
        <family val="4"/>
        <charset val="134"/>
      </rPr>
      <t>出租中，出租后正常付款结算</t>
    </r>
  </si>
  <si>
    <t>107112290433</t>
  </si>
  <si>
    <t>101130798182</t>
  </si>
  <si>
    <t>解约重签，新房源号101135047520</t>
  </si>
  <si>
    <t>101130093956</t>
  </si>
  <si>
    <t>解约后支付了账单</t>
  </si>
  <si>
    <t>107113281945</t>
  </si>
  <si>
    <t>解约重签，新房源107114931134</t>
  </si>
  <si>
    <t>107112598888</t>
  </si>
  <si>
    <t>付款异常，待系统问题解决过后，手动结算付款</t>
  </si>
  <si>
    <t>107113518726</t>
  </si>
  <si>
    <t>解约重签，新房源107115054634</t>
  </si>
  <si>
    <t>107113427287</t>
  </si>
  <si>
    <t>空置，6.10已代扣</t>
  </si>
  <si>
    <r>
      <rPr>
        <sz val="10"/>
        <color rgb="FF0070C0"/>
        <rFont val="等线"/>
        <family val="4"/>
        <charset val="134"/>
      </rPr>
      <t>4月30日已付款，需要确认信托收款状态，</t>
    </r>
    <r>
      <rPr>
        <sz val="10"/>
        <color rgb="FF000000"/>
        <rFont val="等线"/>
        <family val="4"/>
        <charset val="134"/>
      </rPr>
      <t>6月10日已付款，本周结算付款</t>
    </r>
  </si>
  <si>
    <t>107112722112</t>
  </si>
  <si>
    <t>空置，7.1开始代扣</t>
  </si>
  <si>
    <r>
      <rPr>
        <sz val="10"/>
        <color rgb="FF0070C0"/>
        <rFont val="等线"/>
        <family val="4"/>
        <charset val="134"/>
      </rPr>
      <t>4月30日已付款，需要确认信托收款状态，</t>
    </r>
    <r>
      <rPr>
        <sz val="10"/>
        <color rgb="FF000000"/>
        <rFont val="等线"/>
        <family val="4"/>
        <charset val="134"/>
      </rPr>
      <t>7月1日后正常扣款结算</t>
    </r>
  </si>
  <si>
    <t>107113331294</t>
  </si>
  <si>
    <t>空置，6.4已代扣</t>
  </si>
  <si>
    <r>
      <rPr>
        <sz val="10"/>
        <color rgb="FF0070C0"/>
        <rFont val="等线"/>
        <family val="4"/>
        <charset val="134"/>
      </rPr>
      <t>4月30日已付款，需要确认信托收款状态，</t>
    </r>
    <r>
      <rPr>
        <sz val="10"/>
        <color rgb="FF000000"/>
        <rFont val="等线"/>
        <family val="4"/>
        <charset val="134"/>
      </rPr>
      <t>6月4日已付款，本周结算付款</t>
    </r>
  </si>
  <si>
    <t>101127824384</t>
  </si>
  <si>
    <t>提前还款结清</t>
  </si>
  <si>
    <t>已经还清，1月19日已经结算120,870.00，需要确认信托收款状态</t>
  </si>
  <si>
    <t>107112417471</t>
  </si>
  <si>
    <t>0430~0605(6周)</t>
  </si>
  <si>
    <t>107114299652</t>
  </si>
  <si>
    <t>0508~0605(5周)</t>
  </si>
  <si>
    <t>出租中，出租后正常付款结算</t>
  </si>
  <si>
    <t>107114216499</t>
  </si>
  <si>
    <t>107114130134</t>
  </si>
  <si>
    <t>省心租侧变更-待提备件</t>
  </si>
  <si>
    <t>107114068746</t>
  </si>
  <si>
    <t>107114292583</t>
  </si>
  <si>
    <t>101132159673</t>
  </si>
  <si>
    <t>代扣完成</t>
  </si>
  <si>
    <t>已经还清，3月25日付款17384，4月30日付款4216，需要确认信托收款状态</t>
  </si>
  <si>
    <t>101132273734</t>
  </si>
  <si>
    <t>已经还清，3月25日付款17623.33，4月30日付款5176.67，需要确认信托收款状态</t>
  </si>
  <si>
    <t>101133578658</t>
  </si>
  <si>
    <t>正常代扣</t>
  </si>
  <si>
    <t>107112427808</t>
  </si>
  <si>
    <t>107112427808-单一001</t>
  </si>
  <si>
    <t>上海</t>
  </si>
  <si>
    <t>101133789300</t>
  </si>
  <si>
    <t>101133789300-单一001</t>
  </si>
  <si>
    <t>北京</t>
  </si>
  <si>
    <t>101132799241</t>
  </si>
  <si>
    <t>101132799241-单一001</t>
  </si>
  <si>
    <t>101134229290</t>
  </si>
  <si>
    <t>101134229290-单一001</t>
  </si>
  <si>
    <t>101132506745</t>
  </si>
  <si>
    <t>101132506745-单一001</t>
  </si>
  <si>
    <t>101127311840</t>
  </si>
  <si>
    <t>101127311840-单一001</t>
  </si>
  <si>
    <t>5月29日已经有回款</t>
  </si>
  <si>
    <t>101127524235</t>
  </si>
  <si>
    <t>101127524235-单一001</t>
  </si>
  <si>
    <t>5月22日已经有回款</t>
  </si>
  <si>
    <t>107112396048</t>
  </si>
  <si>
    <t>107112396048-单一001</t>
  </si>
  <si>
    <t>6月5日已经有回款</t>
  </si>
  <si>
    <t>预计代扣周期-最初</t>
  </si>
  <si>
    <t>房源编码</t>
  </si>
  <si>
    <t>房源地址</t>
  </si>
  <si>
    <t>所属城市</t>
  </si>
  <si>
    <t>品牌</t>
  </si>
  <si>
    <t>签约日期</t>
  </si>
  <si>
    <t>实际成交价（应收账款合同金额）</t>
  </si>
  <si>
    <t>代扣金额</t>
  </si>
  <si>
    <t>装修付款形式</t>
  </si>
  <si>
    <t>业主付款金额</t>
  </si>
  <si>
    <t>施工方名称</t>
  </si>
  <si>
    <t>入池批次</t>
  </si>
  <si>
    <t>信托计划期数</t>
  </si>
  <si>
    <t>当前信托计划（已发行）</t>
  </si>
  <si>
    <t>107112825000</t>
  </si>
  <si>
    <t>上海市闵行区浦申路633弄19号501</t>
  </si>
  <si>
    <t>上海</t>
  </si>
  <si>
    <t>山念</t>
  </si>
  <si>
    <t>业主付款</t>
  </si>
  <si>
    <t>上海庆苑建筑装饰集团有限公司</t>
  </si>
  <si>
    <t>第三批预备池</t>
  </si>
  <si>
    <t>107112665590</t>
  </si>
  <si>
    <t>上海静安北市场小区国庆路3弄02甲单元0703</t>
  </si>
  <si>
    <t>租金代扣</t>
  </si>
  <si>
    <t>上海美速家建筑装饰有限公司</t>
  </si>
  <si>
    <t>101130069266</t>
  </si>
  <si>
    <t>西城区新街口外大街甲8号21-1门8号</t>
  </si>
  <si>
    <t>北京</t>
  </si>
  <si>
    <t>焕新租</t>
  </si>
  <si>
    <t>北京省心装工程管理有限公司</t>
  </si>
  <si>
    <t>107113121321</t>
  </si>
  <si>
    <t>上海市浦东新区龙居路150弄23号304室</t>
  </si>
  <si>
    <t>上海沪怡佳装饰设计工程有限公司</t>
  </si>
  <si>
    <t>107112370763</t>
  </si>
  <si>
    <t>上海市闵行区保利联发光合臻园25号1602</t>
  </si>
  <si>
    <t>南京和艺优装饰工程有限公司</t>
  </si>
  <si>
    <t>107112379310</t>
  </si>
  <si>
    <t>上海市浦东新区东育路1665弄5号701室</t>
  </si>
  <si>
    <t>107112379019</t>
  </si>
  <si>
    <t>上海杨浦民星二村民星二村04号楼民星二村04单元0504</t>
  </si>
  <si>
    <t>107112336027</t>
  </si>
  <si>
    <t>上海市浦东新区257弄15号单元1402室(东区)</t>
  </si>
  <si>
    <t>怡穗</t>
  </si>
  <si>
    <t>上海欣暄装饰工程设计有限公司</t>
  </si>
  <si>
    <t>107111994631</t>
  </si>
  <si>
    <t>上海市闵行区绿莲路99弄6号401</t>
  </si>
  <si>
    <t>107111839361</t>
  </si>
  <si>
    <t>上海市徐汇区马赛花园80弄2号902</t>
  </si>
  <si>
    <t>107112260445</t>
  </si>
  <si>
    <t>上海市长宁区中园小区8号501</t>
  </si>
  <si>
    <t>上海沪慧荣建筑装饰有限公司</t>
  </si>
  <si>
    <t>107112224014</t>
  </si>
  <si>
    <t>上海市徐汇区漕溪一村8号104</t>
  </si>
  <si>
    <t>107112814492</t>
  </si>
  <si>
    <t>上海市闵行区吴中路830弄5号501</t>
  </si>
  <si>
    <t>107112205779</t>
  </si>
  <si>
    <t>上海市浦东新区海洋一路777弄(科澜观邸)8号1402室</t>
  </si>
  <si>
    <t>107112157342</t>
  </si>
  <si>
    <t>上海市长宁区新泾三村 31 号 601</t>
  </si>
  <si>
    <t>101129973542</t>
  </si>
  <si>
    <t>海淀区曙光花园望山园3号楼306</t>
  </si>
  <si>
    <t>中筑宏图（北京）建设工程有限公司</t>
  </si>
  <si>
    <t>11111</t>
  </si>
  <si>
    <t>北京市西城区后桃园胡同10号楼1层3门311室</t>
  </si>
  <si>
    <t>天津熙市建筑工程有限公司</t>
  </si>
  <si>
    <t>107111564790</t>
  </si>
  <si>
    <t>上海市浦东新区南泉路1111弄15号601室</t>
  </si>
  <si>
    <t>107112317233</t>
  </si>
  <si>
    <t>上海市浦东新区梅园七街坊乳山路237弄6号401室</t>
  </si>
  <si>
    <t>107112904680</t>
  </si>
  <si>
    <t>上海市闵行区天安一号20号902</t>
  </si>
  <si>
    <t>101129559202</t>
  </si>
  <si>
    <t>北京市海淀区交大东路41号院1号楼1164</t>
  </si>
  <si>
    <t>107114104632</t>
  </si>
  <si>
    <t>上海杨浦控江二村107弄小区27号楼27单元0105</t>
  </si>
  <si>
    <t>上海筑家家建筑装饰有限公司</t>
  </si>
  <si>
    <t>第四批预备池</t>
  </si>
  <si>
    <t>107114226545</t>
  </si>
  <si>
    <t>上海市虹口区车站南路407弄1号302室</t>
  </si>
  <si>
    <t>悦居</t>
  </si>
  <si>
    <t>107114191687</t>
  </si>
  <si>
    <t>上海杨浦政立路580弄2号403室</t>
  </si>
  <si>
    <t>107114187663</t>
  </si>
  <si>
    <t>上海杨浦开鲁五村8号501室</t>
  </si>
  <si>
    <t>101134624801</t>
  </si>
  <si>
    <t>北京市朝阳区芳园里13号楼5门73</t>
  </si>
  <si>
    <t>舒里简逸</t>
  </si>
  <si>
    <t>北京米屋科技有限公司北京第一分公司</t>
  </si>
  <si>
    <t>107114386253</t>
  </si>
  <si>
    <t>上海杨浦延吉五村延吉五村51号楼51单元0103</t>
  </si>
  <si>
    <t>101129360184</t>
  </si>
  <si>
    <t>北京西城佟麟阁路62号院10号楼12层2门1204</t>
  </si>
  <si>
    <t>107114287129</t>
  </si>
  <si>
    <t>上海市浦东新区棠梨路66弄13号502</t>
  </si>
  <si>
    <t>上海弘曳建筑装饰工程有限公司</t>
  </si>
  <si>
    <t>107114064750</t>
  </si>
  <si>
    <t>上海市虹口区红馥里小区三门
 路 1177 弄 25 号1702 室</t>
  </si>
  <si>
    <t>上海千盛邦建筑装饰有限公司</t>
  </si>
  <si>
    <t>107113947624</t>
  </si>
  <si>
    <t>上海市静安区康定路1588弄4号702室</t>
  </si>
  <si>
    <t>住与家（上海）装饰设计有限公司</t>
  </si>
  <si>
    <t>107114054074</t>
  </si>
  <si>
    <t>上海市浦东新区东三里桥路170弄3号503室</t>
  </si>
  <si>
    <t>107114115032</t>
  </si>
  <si>
    <t>上海市徐汇区嘉善路140弄17号楼17单元二层前间</t>
  </si>
  <si>
    <t>107114154324</t>
  </si>
  <si>
    <t>上海杨浦上理小区304号楼304单元0403</t>
  </si>
  <si>
    <t>107114158317</t>
  </si>
  <si>
    <t>上海浦东依水园一期林展路411弄04号楼04单元2302</t>
  </si>
  <si>
    <t>北京中宇华晟建筑工程有限公司</t>
  </si>
  <si>
    <t>107114138556</t>
  </si>
  <si>
    <t>上海市徐汇区钦州路111弄22号402室</t>
  </si>
  <si>
    <t>南京弘德装饰工程有限公司</t>
  </si>
  <si>
    <t>107114153955</t>
  </si>
  <si>
    <t>上海杨浦市光四村119号502室</t>
  </si>
  <si>
    <t>107114083017</t>
  </si>
  <si>
    <t>上海宝山宝景苑通南路55弄11号楼通南路11单元0102</t>
  </si>
  <si>
    <t>107114136520</t>
  </si>
  <si>
    <t>上海市浦东新区崂山西路51号404 室</t>
  </si>
  <si>
    <t>107114224457</t>
  </si>
  <si>
    <t>上海杨浦榆林路610号单栋单栋0202</t>
  </si>
  <si>
    <t>107114233550</t>
  </si>
  <si>
    <t>上海市徐汇区襄北大楼丙楼丙楼单元0703室</t>
  </si>
  <si>
    <t>107114230272</t>
  </si>
  <si>
    <t>上海市宝山区大华路901弄3号502</t>
  </si>
  <si>
    <t>107114285268</t>
  </si>
  <si>
    <t>上海市杨浦区殷行路571弄22号602室</t>
  </si>
  <si>
    <t>107114314622</t>
  </si>
  <si>
    <t>上海市黄浦区宁波路120弄20号203</t>
  </si>
  <si>
    <t>107114281789</t>
  </si>
  <si>
    <t>上海嘉定区丰庄北路82弄33号601室</t>
  </si>
  <si>
    <t>上海优匠优装饰工程有限公司</t>
  </si>
  <si>
    <t>107114375637</t>
  </si>
  <si>
    <t>上海市浦东新区新场镇汇豪路73弄2号402室</t>
  </si>
  <si>
    <t>107114406160</t>
  </si>
  <si>
    <t>上海市静安区芷江西路26弄2号202</t>
  </si>
  <si>
    <t>101134080064</t>
  </si>
  <si>
    <t>北京市海淀区海淀南路2号楼8门203</t>
  </si>
  <si>
    <t>北京优尔装饰工程有限公司</t>
  </si>
  <si>
    <t>107114237344</t>
  </si>
  <si>
    <t>上海市杨浦区延吉二村33单元504-505</t>
  </si>
  <si>
    <t>107114340226</t>
  </si>
  <si>
    <t>上海市长宁区平塘路700弄7号304</t>
  </si>
  <si>
    <t>安徽中瑾辰建设工程有限公司</t>
  </si>
  <si>
    <t>107114227767</t>
  </si>
  <si>
    <t>上海市长宁区虹古路377弄30支弄3号504室</t>
  </si>
  <si>
    <t>107114120450</t>
  </si>
  <si>
    <t>上海市长宁区福泉路495弄86号501室</t>
  </si>
  <si>
    <t>107114509194</t>
  </si>
  <si>
    <t>上海市黄浦区淡水路266弄8号301室</t>
  </si>
  <si>
    <t>107114215223</t>
  </si>
  <si>
    <t>上海市青浦区中核锦悦府二期11号1单元302室</t>
  </si>
  <si>
    <t>107113391692</t>
  </si>
  <si>
    <t>上海市浦东新区福山路100弄5号604室</t>
  </si>
  <si>
    <t>107114437516</t>
  </si>
  <si>
    <t>上海市南苏州路1393弄1号404室</t>
  </si>
  <si>
    <t>107114365086</t>
  </si>
  <si>
    <t>上海市浦东新区浦城路580弄2号202室</t>
  </si>
  <si>
    <t>107114392467</t>
  </si>
  <si>
    <t>上海市黄浦区蒙自西路72弄10号305室</t>
  </si>
  <si>
    <t>107114368047</t>
  </si>
  <si>
    <t>上海市虹口区汶水东路510弄42号502室</t>
  </si>
  <si>
    <t>107114366047</t>
  </si>
  <si>
    <t>上海市静安区谈家桥路151弄3号1703室</t>
  </si>
  <si>
    <t>107114327806</t>
  </si>
  <si>
    <t>上海市黄浦区丽园路842弄北蒙三小区26号楼504室</t>
  </si>
  <si>
    <t>107114271678</t>
  </si>
  <si>
    <t>上海市浦东新区张杨路 158 号 1418(N)室</t>
  </si>
  <si>
    <t>107114272050</t>
  </si>
  <si>
    <t>上海市浦东新区张杨路 158 号 1417(N)室</t>
  </si>
  <si>
    <t>107113971727</t>
  </si>
  <si>
    <t>上海市浦东新区长岛路1560弄7号305室</t>
  </si>
  <si>
    <t>107114334568</t>
  </si>
  <si>
    <t>上海市长宁区中山西路450号1502</t>
  </si>
  <si>
    <t>107114110386</t>
  </si>
  <si>
    <t>上海市静安区常德路545弄172号502室</t>
  </si>
  <si>
    <t>101131405399</t>
  </si>
  <si>
    <t>北京市海淀区甘家口26号楼3层2门东309</t>
  </si>
  <si>
    <t>107114470114</t>
  </si>
  <si>
    <t>上海市杨浦区国和二村28号402室</t>
  </si>
  <si>
    <t>107114461948</t>
  </si>
  <si>
    <t>上海市杨浦区国定路505弄8号602室</t>
  </si>
  <si>
    <t>107114363479</t>
  </si>
  <si>
    <t>上海市宝山区泰和西路3499弄60号601室</t>
  </si>
  <si>
    <t>107114313264</t>
  </si>
  <si>
    <t>上海市宝山区泰和路309弄7号106室</t>
  </si>
  <si>
    <t>107114564075</t>
  </si>
  <si>
    <t>上海市静安区大沽路368弄 1号3108室</t>
  </si>
  <si>
    <t>107114493749</t>
  </si>
  <si>
    <t>上海市长宁区定西路390弄2号402室</t>
  </si>
  <si>
    <t>107114386601</t>
  </si>
  <si>
    <t>上海宝山乾溪新村乾溪路250弄19号楼乾溪路250弄19单元0603</t>
  </si>
  <si>
    <t>上海长聚建筑工程有限公司</t>
  </si>
  <si>
    <t>107114199394</t>
  </si>
  <si>
    <t>上海市浦东新区崂山新村69号楼603</t>
  </si>
  <si>
    <t>107113379449</t>
  </si>
  <si>
    <t>上海市徐汇区中山南二路945弄7号203（业主自费）</t>
  </si>
  <si>
    <t>第二批</t>
  </si>
  <si>
    <t>107114573851</t>
  </si>
  <si>
    <t>上海市浦东新区大同路128弄高桥一村21栋501</t>
  </si>
  <si>
    <t>上海坤鹏源科技有限公司</t>
  </si>
  <si>
    <t>107114520946</t>
  </si>
  <si>
    <t>上海市浦东新区浦三路775弄3号1003室</t>
  </si>
  <si>
    <t>107113539048</t>
  </si>
  <si>
    <t>上海市浦东新区康桥半岛新城四期(东区)秀沿路1177弄7支弄215号楼</t>
  </si>
  <si>
    <t>107114678846</t>
  </si>
  <si>
    <t>上海市普陀区宜昌路727号401</t>
  </si>
  <si>
    <t>上海鑫宇阳建设工程有限公司</t>
  </si>
  <si>
    <t>107114014880</t>
  </si>
  <si>
    <t>上海市浦东新区严桥路55弄5号702室</t>
  </si>
  <si>
    <t>107114574759</t>
  </si>
  <si>
    <t>上海市浦东新区康桥镇创业路66弄7号601室</t>
  </si>
  <si>
    <t>107114117565</t>
  </si>
  <si>
    <t>上海市浦东新区永泰路136弄19号1704室</t>
  </si>
  <si>
    <t>107114468833</t>
  </si>
  <si>
    <t>上海市浦东新区南码头路1696弄33号602室</t>
  </si>
  <si>
    <t>107114421933</t>
  </si>
  <si>
    <t>上海市闵行区都市路2501弄358号202室</t>
  </si>
  <si>
    <t>品优美居（北京）科技有限公司</t>
  </si>
  <si>
    <t>107114568330</t>
  </si>
  <si>
    <t>上海市浦东新区上南三村80号503室</t>
  </si>
  <si>
    <t>107114498368</t>
  </si>
  <si>
    <t>上海市浦东新区陈春路221弄9号602室</t>
  </si>
  <si>
    <t>业主付款+租金代扣</t>
  </si>
  <si>
    <t>101131539500</t>
  </si>
  <si>
    <t>北京市西城区人定湖西里10号楼2单元102</t>
  </si>
  <si>
    <t>107114479827</t>
  </si>
  <si>
    <t>上海市浦东新区江耀路122弄3号1层103室</t>
  </si>
  <si>
    <t>107111383669</t>
  </si>
  <si>
    <t>上海市宝山区高境一村87号楼0402</t>
  </si>
  <si>
    <t>107114426380</t>
  </si>
  <si>
    <t>上海市浦东新区西营路33弄6支弄9号404室</t>
  </si>
  <si>
    <t>107114541025</t>
  </si>
  <si>
    <t>上海市浦东新区浦东南路1038弄3号601室</t>
  </si>
  <si>
    <t>107114494597</t>
  </si>
  <si>
    <t>上海市浦东新区苗桥路935弄32号704室</t>
  </si>
  <si>
    <t>107114788517</t>
  </si>
  <si>
    <t>上海市普陀区兰田新村7号202-3</t>
  </si>
  <si>
    <t>107114634422</t>
  </si>
  <si>
    <t>曹杨八村134号101室</t>
  </si>
  <si>
    <t>107114727845</t>
  </si>
  <si>
    <t>上海市普陀区信安新村133号601-2</t>
  </si>
  <si>
    <t>107114801368</t>
  </si>
  <si>
    <t>上海市普陀区杨柳青路735弄27号204</t>
  </si>
  <si>
    <t>107114443049</t>
  </si>
  <si>
    <t>上海市徐汇区大木桥路450弄1号502</t>
  </si>
  <si>
    <t>107114331550</t>
  </si>
  <si>
    <t>上海市黄浦区黄河路65号112室</t>
  </si>
  <si>
    <t>107114501706</t>
  </si>
  <si>
    <t>上海市静安区泰兴路215弄6号二层</t>
  </si>
  <si>
    <t>107114482070</t>
  </si>
  <si>
    <t>上海市长宁区长宁路491弄20号403室</t>
  </si>
  <si>
    <t>107114500605</t>
  </si>
  <si>
    <t>上海市长宁区镇宁路465弄190号201室</t>
  </si>
  <si>
    <t>107114518969</t>
  </si>
  <si>
    <t>上海市静安区西康路370弄32号405室</t>
  </si>
  <si>
    <t>107114560494</t>
  </si>
  <si>
    <t>上海市闵行区浦秀路1128弄63号1103室</t>
  </si>
  <si>
    <t>107114529095</t>
  </si>
  <si>
    <t>上海市闵行区浦秀路1128弄21号1301室</t>
  </si>
  <si>
    <t>107114528856</t>
  </si>
  <si>
    <t>上海市徐汇区正阳路46号204室</t>
  </si>
  <si>
    <t>107114557646</t>
  </si>
  <si>
    <t>上海市长宁区天山三村7号楼406室</t>
  </si>
  <si>
    <t>107114457135</t>
  </si>
  <si>
    <t>上海市长宁区中山西路1030弄3号303室</t>
  </si>
  <si>
    <t>107114534829</t>
  </si>
  <si>
    <t>上海市闵行区浦秀路1128弄28号1202室</t>
  </si>
  <si>
    <t>107114555446</t>
  </si>
  <si>
    <t>上海市徐汇区清真路73号504室</t>
  </si>
  <si>
    <t>107114597881</t>
  </si>
  <si>
    <t>上海市长宁区安顺路231弄8号602室</t>
  </si>
  <si>
    <t>107114591631</t>
  </si>
  <si>
    <t>上海市长宁区延安西路1235弄1号803室</t>
  </si>
  <si>
    <t>107114723016</t>
  </si>
  <si>
    <t>上海市长宁区中山西路1030弄7号402室</t>
  </si>
  <si>
    <t>107114562063</t>
  </si>
  <si>
    <t>上海市静安区常德路519弄16号204</t>
  </si>
  <si>
    <t>107114801706</t>
  </si>
  <si>
    <t>上海市静安区延平路200弄23号301室</t>
  </si>
  <si>
    <t>107114734606</t>
  </si>
  <si>
    <t>上海市航头鹤永路750弄19号1703室</t>
  </si>
  <si>
    <t>107114685869</t>
  </si>
  <si>
    <t>上海市浦东新区康桥镇创业路66弄5号402室</t>
  </si>
  <si>
    <t>107114418494</t>
  </si>
  <si>
    <t>上海市长宁区法华镇路588弄1号502室</t>
  </si>
  <si>
    <t>107114757806</t>
  </si>
  <si>
    <t>上海市长宁区镇宁路465弄35号601室</t>
  </si>
  <si>
    <t>101134503446</t>
  </si>
  <si>
    <t>北京市海淀区东王庄18号楼6层4门601</t>
  </si>
  <si>
    <t>107115067620</t>
  </si>
  <si>
    <t>107114478280</t>
  </si>
  <si>
    <t>107114071858</t>
  </si>
  <si>
    <t>上海市闵行区浦秀路1535弄72号</t>
  </si>
  <si>
    <t>107114520801</t>
  </si>
  <si>
    <t>上海市长宁区仙霞路700弄33号104室</t>
  </si>
  <si>
    <t>107114708428</t>
  </si>
  <si>
    <t>上海市长宁区中山西路945弄10号101室</t>
  </si>
  <si>
    <t>107114930629</t>
  </si>
  <si>
    <t>上海市闵行区龙州南路58弄9号2202室</t>
  </si>
  <si>
    <t>107114574360</t>
  </si>
  <si>
    <t>上海市松江区九亭镇虬泾路900弄14号502室</t>
  </si>
  <si>
    <t>107114572158</t>
  </si>
  <si>
    <t>上海市闵行区老沪闵路1351弄66号0401</t>
  </si>
  <si>
    <t>107114627442</t>
  </si>
  <si>
    <t>上海长宁区虹桥路1765弄58号402室</t>
  </si>
  <si>
    <t>107114852017</t>
  </si>
  <si>
    <t>上海市徐汇区虹梅南路680弄3号101室</t>
  </si>
  <si>
    <t>107114763227</t>
  </si>
  <si>
    <t>上海市闵行区浦驰路188弄92号602室</t>
  </si>
  <si>
    <t>107114596688</t>
  </si>
  <si>
    <t>上海市闵行区浦秀路1128弄56号204室</t>
  </si>
  <si>
    <t>107114354402</t>
  </si>
  <si>
    <t>上海市静安区长乐路888号1层B室</t>
  </si>
  <si>
    <t>107114466468</t>
  </si>
  <si>
    <t>上海市闵行区雅乐路788弄16号1702</t>
  </si>
  <si>
    <t>107114612554</t>
  </si>
  <si>
    <t>上海市周浦镇周邓公路6600弄3号1101室</t>
  </si>
  <si>
    <t>107114373458</t>
  </si>
  <si>
    <t>绿莲路99弄6号1003室（已解约）</t>
  </si>
  <si>
    <t>107114597031</t>
  </si>
  <si>
    <t>上海宝山联建新村(宝山)南大路146弄03号楼南大路146弄03单元0103</t>
  </si>
  <si>
    <t>107114800406</t>
  </si>
  <si>
    <t>上海宝山美罗家园美房苑19号楼19单元402</t>
  </si>
  <si>
    <t>107114888095</t>
  </si>
  <si>
    <t>上海市杨浦区市光一村23号104室</t>
  </si>
  <si>
    <t>107114879982</t>
  </si>
  <si>
    <t>上海市杨浦区三门路358弄60号702室</t>
  </si>
  <si>
    <t>107114870983</t>
  </si>
  <si>
    <t>上海市普陀区曹杨六村214号604-5</t>
  </si>
  <si>
    <t>107114328013</t>
  </si>
  <si>
    <t>上海市长宁区武夷路700弄1号210室</t>
  </si>
  <si>
    <t>107114391179</t>
  </si>
  <si>
    <t>上海市长宁区定西路420弄3号601室</t>
  </si>
  <si>
    <t>107114511645</t>
  </si>
  <si>
    <t>上海市静安区新闸路1851号1401室</t>
  </si>
  <si>
    <t>107114553905</t>
  </si>
  <si>
    <t>上海市徐汇区五原路50弄5号554.555室</t>
  </si>
  <si>
    <t>107114658697</t>
  </si>
  <si>
    <t>上海市黄浦区瑞金南路271弄1号105室</t>
  </si>
  <si>
    <t>107114248870</t>
  </si>
  <si>
    <t>上海市长宁区虹桥路953弄30号603室</t>
  </si>
  <si>
    <t>107114669908</t>
  </si>
  <si>
    <t>上海市黄浦区打浦路316弄12号704室</t>
  </si>
  <si>
    <t>107114625738</t>
  </si>
  <si>
    <t>上海市徐汇区茶陵北路3号506室</t>
  </si>
  <si>
    <t>107114736064</t>
  </si>
  <si>
    <t>上海市黄浦区北京西路239弄11号102</t>
  </si>
  <si>
    <t>107114748253</t>
  </si>
  <si>
    <t>上海市黄浦区中山南路1711弄1号1302室</t>
  </si>
  <si>
    <t>107114835804</t>
  </si>
  <si>
    <t>上海市长宁区长宁路396弄15号401室</t>
  </si>
  <si>
    <t>107114848154</t>
  </si>
  <si>
    <t>上海市黄浦区保屯路211弄29号301室</t>
  </si>
  <si>
    <t>107114971673</t>
  </si>
  <si>
    <t>上海市徐汇区斜土路1422弄2号202室</t>
  </si>
  <si>
    <t>107114896951</t>
  </si>
  <si>
    <t>上海市徐汇区清真路99弄17号101室</t>
  </si>
  <si>
    <t>107114939980</t>
  </si>
  <si>
    <t>海市长宁区万航渡路1523弄11号103室</t>
  </si>
  <si>
    <t>107114949233</t>
  </si>
  <si>
    <t>上海市黄浦区中山南路1887弄6号805室</t>
  </si>
  <si>
    <t>107114932641</t>
  </si>
  <si>
    <t>上海市长宁区法华镇路635弄3号503室</t>
  </si>
  <si>
    <t>107114858187</t>
  </si>
  <si>
    <t>上海市黄浦区陆家浜路388号6层508室</t>
  </si>
  <si>
    <t>107114973894</t>
  </si>
  <si>
    <t>上海市长宁区昭化东路77弄1号204室</t>
  </si>
  <si>
    <t>107114807789</t>
  </si>
  <si>
    <t>上海市徐汇区大木桥路95弄1号405室</t>
  </si>
  <si>
    <t>107114843350</t>
  </si>
  <si>
    <t>上海市徐汇区日晖一村128号102室</t>
  </si>
  <si>
    <t>107114835814</t>
  </si>
  <si>
    <t>上海市长宁区长宁路396弄15号402室</t>
  </si>
  <si>
    <t>107114380378</t>
  </si>
  <si>
    <t>上海静安区石门二路15弄3号61室</t>
  </si>
  <si>
    <t>107114820521</t>
  </si>
  <si>
    <t>上海松江区松汇中路861弄9号1201室</t>
  </si>
  <si>
    <t>107114352856</t>
  </si>
  <si>
    <t>上海市浦东新区锦和路289弄26号201室</t>
  </si>
  <si>
    <t>107114359717</t>
  </si>
  <si>
    <t>上海普陀同普路1441弄71号702</t>
  </si>
  <si>
    <t>107114443644</t>
  </si>
  <si>
    <t>上海市浦东新区香楠路39弄37号603室</t>
  </si>
  <si>
    <t>107114800410</t>
  </si>
  <si>
    <t>上海宝山美罗家园美房苑16号楼16单元504</t>
  </si>
  <si>
    <t>107114612774</t>
  </si>
  <si>
    <t>上海市徐汇区乐山支路8弄7号702室</t>
  </si>
  <si>
    <t>107114209465</t>
  </si>
  <si>
    <t>上海市闵行区金汇南路60弄24号402室</t>
  </si>
  <si>
    <t>107114329971</t>
  </si>
  <si>
    <t>上海市徐汇区上中西路120弄27号203室</t>
  </si>
  <si>
    <t>107114491963</t>
  </si>
  <si>
    <t>上海市闵行区龙柏二村96号302室</t>
  </si>
  <si>
    <t>107114657333</t>
  </si>
  <si>
    <t>上海市徐汇区漕溪二村59号103室</t>
  </si>
  <si>
    <t>107114675833</t>
  </si>
  <si>
    <t>上海市闵行区虹梅路2669弄11号601室</t>
  </si>
  <si>
    <t>107114765843</t>
  </si>
  <si>
    <t>上海市徐汇区桂林西街14弄23号1703室</t>
  </si>
  <si>
    <t>107114873415</t>
  </si>
  <si>
    <t>上海市徐汇区桂平支路20弄14号503室</t>
  </si>
  <si>
    <t>107114716075</t>
  </si>
  <si>
    <t>上海市徐汇区平江路25号1504室</t>
  </si>
  <si>
    <t>107114760571</t>
  </si>
  <si>
    <t>上海市徐汇区漕溪二村173号108甲</t>
  </si>
  <si>
    <t>107114764882</t>
  </si>
  <si>
    <t>上海市徐汇区康健路341弄1号904室</t>
  </si>
  <si>
    <t>107114710670</t>
  </si>
  <si>
    <t>上海市闵行区古美路1107弄63号601室</t>
  </si>
  <si>
    <t>107114898536</t>
  </si>
  <si>
    <t>上海市闵行区莲花路310弄54号404室</t>
  </si>
  <si>
    <t>107114990605</t>
  </si>
  <si>
    <t>上海市普陀区管弄路61弄6号101</t>
  </si>
  <si>
    <t>107114760083</t>
  </si>
  <si>
    <t>上海市普陀区真北支路263弄3号404-5</t>
  </si>
  <si>
    <t>107114762537</t>
  </si>
  <si>
    <t>上海市普陀区古浪路518弄256号 103</t>
  </si>
  <si>
    <t>107114648519</t>
  </si>
  <si>
    <t>上海虹口九龙路515号1201室</t>
  </si>
  <si>
    <t>107114137676</t>
  </si>
  <si>
    <t>上海市杨浦区四平路2065弄16号202</t>
  </si>
  <si>
    <t>107114671701</t>
  </si>
  <si>
    <t>上海市虹口区大连路975弄46号703室</t>
  </si>
  <si>
    <t>107114983121</t>
  </si>
  <si>
    <t>上海市虹口区新市南路1129弄2号203室</t>
  </si>
  <si>
    <t>107114757201</t>
  </si>
  <si>
    <t>上海市虹口区广灵一路广中三村19号2室</t>
  </si>
  <si>
    <t>107114687767</t>
  </si>
  <si>
    <t>上海市杨浦区工农四村星源公寓32号202室</t>
  </si>
  <si>
    <t>107114524139</t>
  </si>
  <si>
    <t>上海市静安区谈家桥路151弄2号501室</t>
  </si>
  <si>
    <t>107114693096</t>
  </si>
  <si>
    <t>上海市杨浦区世界路151弄2号704室</t>
  </si>
  <si>
    <t>107114133567</t>
  </si>
  <si>
    <t>上海浦东吉云公寓10号楼10单元0101</t>
  </si>
  <si>
    <t>107114723978</t>
  </si>
  <si>
    <t>上海市杨浦区殷行一村31号203室</t>
  </si>
  <si>
    <t>107114611629</t>
  </si>
  <si>
    <t>上海市虹口区中山北一路131弄1支弄11号501室</t>
  </si>
  <si>
    <t>107114927278</t>
  </si>
  <si>
    <t>上海市虹口区玉田支路36号603室</t>
  </si>
  <si>
    <t>107114735037</t>
  </si>
  <si>
    <t>上海市虹口区奎照路4弄2号401室</t>
  </si>
  <si>
    <t>107114853095</t>
  </si>
  <si>
    <t>上海市虹口区欧阳路545弄2号101室</t>
  </si>
  <si>
    <t>107114777913</t>
  </si>
  <si>
    <t>上海杨浦四平路2065弄10号楼10单元0604</t>
  </si>
  <si>
    <t>107114707153</t>
  </si>
  <si>
    <t>上海市杨浦区工农三村14号楼401室</t>
  </si>
  <si>
    <t>107114713477</t>
  </si>
  <si>
    <t>上海市杨浦区殷行二村3号504室</t>
  </si>
  <si>
    <t>107114741248</t>
  </si>
  <si>
    <t>上海市延吉东路 82 弄 30 号 506 室</t>
  </si>
  <si>
    <t>107114990173</t>
  </si>
  <si>
    <t>上海市杨浦区市光三村33号601室</t>
  </si>
  <si>
    <t>107113330193</t>
  </si>
  <si>
    <t>上海杨浦双阳路291弄10号楼10单元0601</t>
  </si>
  <si>
    <t>107114744868</t>
  </si>
  <si>
    <t>上海市杨浦区政立路580弄56号301室</t>
  </si>
  <si>
    <t>107114754261</t>
  </si>
  <si>
    <t>上海市杨浦区包头南路629弄2号502室</t>
  </si>
  <si>
    <t>107114891932</t>
  </si>
  <si>
    <t>上海杨浦台益公寓松花江路337号松花江路337号单元2305</t>
  </si>
  <si>
    <t>107114748054</t>
  </si>
  <si>
    <t>上海市虹口区奎照路647弄7号404室</t>
  </si>
  <si>
    <t>107114701515</t>
  </si>
  <si>
    <t>上海市静安区共和新路885号201室</t>
  </si>
  <si>
    <t>107114981898</t>
  </si>
  <si>
    <t>上海市杨浦区翔殷路300弄23号204室</t>
  </si>
  <si>
    <t>107114806097</t>
  </si>
  <si>
    <t>上海市杨浦区国顺路400弄3号604室</t>
  </si>
  <si>
    <t>107114590155</t>
  </si>
  <si>
    <t>上海市静安区大宁路535弄1号602室</t>
  </si>
  <si>
    <t>107114836155</t>
  </si>
  <si>
    <t>上海市静安区宝山路499弄27号302室</t>
  </si>
  <si>
    <t>107114798369</t>
  </si>
  <si>
    <t>上海市虹口区奎照路647弄8号701室</t>
  </si>
  <si>
    <t>107114796749</t>
  </si>
  <si>
    <t>上海市静安区延长中路510号403室</t>
  </si>
  <si>
    <t>107114757365</t>
  </si>
  <si>
    <t>上海市杨浦区双阳路 160 弄 13 号 702 室</t>
  </si>
  <si>
    <t>107114557945</t>
  </si>
  <si>
    <t>上海虹口大连路975弄13号501室</t>
  </si>
  <si>
    <t>107114555897</t>
  </si>
  <si>
    <t>上海杨浦崇业小区21号楼21单元0701</t>
  </si>
  <si>
    <t>107114761808</t>
  </si>
  <si>
    <t>上海市虹口区同心路803弄7号 401室</t>
  </si>
  <si>
    <t>107114727980</t>
  </si>
  <si>
    <t>上海杨浦建新小区政通路305弄12号楼12单元0603</t>
  </si>
  <si>
    <t>107114945445</t>
  </si>
  <si>
    <t>上海市虹口区祥德路180弄15号230室</t>
  </si>
  <si>
    <t>107114861697</t>
  </si>
  <si>
    <t>上海市杨浦区市光四村17号602室</t>
  </si>
  <si>
    <t>107114699022</t>
  </si>
  <si>
    <t>上海杨浦敦化路3弄03号楼03单元0508</t>
  </si>
  <si>
    <t>107114857324</t>
  </si>
  <si>
    <t>上海市静安区共和新路1857弄4号404室</t>
  </si>
  <si>
    <t>107114767538</t>
  </si>
  <si>
    <t>上海市静安区大宁路181弄7号205室</t>
  </si>
  <si>
    <t>107114843094</t>
  </si>
  <si>
    <t>上海市浦东新区栖山路100弄（坊）27号503室</t>
  </si>
  <si>
    <t>107114792565</t>
  </si>
  <si>
    <t>上海市浦东新区泾东一村19号503室</t>
  </si>
  <si>
    <t>107114851762</t>
  </si>
  <si>
    <t>上海市浦东新区灵山路2000弄10号102室</t>
  </si>
  <si>
    <t>107114514120</t>
  </si>
  <si>
    <t>上海市浦东新区东绣路1085弄16号602室</t>
  </si>
  <si>
    <t>107114985081</t>
  </si>
  <si>
    <t>上海市浦东新区浦东大道2641弄17号302室</t>
  </si>
  <si>
    <t>华朗（杭州）装饰设计有限公司</t>
  </si>
  <si>
    <t>107114816893</t>
  </si>
  <si>
    <t>上海市浦东新区浦东大道1585弄8号402室</t>
  </si>
  <si>
    <t>107115026948</t>
  </si>
  <si>
    <t>上海市浦东新区枣庄路658弄47号601室</t>
  </si>
  <si>
    <t>107114175299</t>
  </si>
  <si>
    <t>上海浦东八方大厦张杨路1589号1589单元2304</t>
  </si>
  <si>
    <t>107114803140</t>
  </si>
  <si>
    <t>上海市静安区延平路461弄1号504室</t>
  </si>
  <si>
    <t>107114726968</t>
  </si>
  <si>
    <t>上海市静安区新闸路1098弄1号2104</t>
  </si>
  <si>
    <t>107114601476</t>
  </si>
  <si>
    <t>上海市宝山区泰和西路3499弄65号602室</t>
  </si>
  <si>
    <t>107114223226</t>
  </si>
  <si>
    <t>上海市宝山区水产西路680弄6号1501室</t>
  </si>
  <si>
    <t>107114256540</t>
  </si>
  <si>
    <t>上海市宝山区长江路28弄6号101室</t>
  </si>
  <si>
    <t>107114716372</t>
  </si>
  <si>
    <t>上海市宝山区长江路440弄26号203室</t>
  </si>
  <si>
    <t>107114665234</t>
  </si>
  <si>
    <t>上海宝山桂泰路127弄5号402</t>
  </si>
  <si>
    <t>107114786970</t>
  </si>
  <si>
    <t>上海市宝山区三门路485弄6号301</t>
  </si>
  <si>
    <t>107114754949</t>
  </si>
  <si>
    <t>上海市静安区闻喜路755弄6号1002室</t>
  </si>
  <si>
    <t>107114804613</t>
  </si>
  <si>
    <t>上海市宝山区宝钢八村95号104室</t>
  </si>
  <si>
    <t>107114829532</t>
  </si>
  <si>
    <t>上海市普陀区甘泉一村210号502</t>
  </si>
  <si>
    <t>107114850080</t>
  </si>
  <si>
    <t>上海市静安区保德路1010弄14号501室</t>
  </si>
  <si>
    <t>107114800885</t>
  </si>
  <si>
    <t>上海市宝山区呼玛二村123号201室</t>
  </si>
  <si>
    <t>107114837186</t>
  </si>
  <si>
    <t>上海市宝山区高境二村223号201</t>
  </si>
  <si>
    <t>107114828226</t>
  </si>
  <si>
    <t>上海市静安区闻喜路1223弄6号503室</t>
  </si>
  <si>
    <t>107114979239</t>
  </si>
  <si>
    <t>上海市宝山区云西路219弄3号801</t>
  </si>
  <si>
    <t>107115032557</t>
  </si>
  <si>
    <t>上海市普陀区宜川一村76号301</t>
  </si>
  <si>
    <t>107114856991</t>
  </si>
  <si>
    <t>上海市宝山区祁华路300弄12号403室</t>
  </si>
  <si>
    <t>107114943796</t>
  </si>
  <si>
    <t>上海市宝山区恒达家园46号601室</t>
  </si>
  <si>
    <t>107114804324</t>
  </si>
  <si>
    <t>上海市宝山区海滨八村1号104室</t>
  </si>
  <si>
    <t>107115010387</t>
  </si>
  <si>
    <t>上海市宝山区西朱新村17号503室</t>
  </si>
  <si>
    <t>107114866637</t>
  </si>
  <si>
    <t>上海市普陀区新村路170弄16号303</t>
  </si>
  <si>
    <t>107114994537</t>
  </si>
  <si>
    <t>上海市宝山区泗塘五村157号502室</t>
  </si>
  <si>
    <t>107114754320</t>
  </si>
  <si>
    <t>上海市静安区场中路2551弄22号105室</t>
  </si>
  <si>
    <t>107114898148</t>
  </si>
  <si>
    <t>上海市静安区场中路2471弄6号202室</t>
  </si>
  <si>
    <t>107115113804</t>
  </si>
  <si>
    <t>上海市静安区临汾路971弄15号403室</t>
  </si>
  <si>
    <t>107115027772</t>
  </si>
  <si>
    <t>上海市虹口区虹湾路313弄29号3404室</t>
  </si>
  <si>
    <t>107115160857</t>
  </si>
  <si>
    <t>上海市宝山区共康八村59号403室</t>
  </si>
  <si>
    <t>107114791200</t>
  </si>
  <si>
    <t>上海市宝山区泗塘三村34号乙503室</t>
  </si>
  <si>
    <t>107114785548</t>
  </si>
  <si>
    <t>上海市浦东新区东昌大楼600号602室</t>
  </si>
  <si>
    <t>107114748146</t>
  </si>
  <si>
    <t>上海市浦东新区南码头路230弄2号104室</t>
  </si>
  <si>
    <t>107114563906</t>
  </si>
  <si>
    <t>上海市浦东新区康桥镇梓康路51弄141号401室</t>
  </si>
  <si>
    <t>107114626616</t>
  </si>
  <si>
    <t>上海市浦东新区东南新村29号601室</t>
  </si>
  <si>
    <t>107114736063</t>
  </si>
  <si>
    <t>上海市浦东新区芳华路268弄16号502室</t>
  </si>
  <si>
    <t>107114842968</t>
  </si>
  <si>
    <t>上海市浦东新区潍坊路146号303室</t>
  </si>
  <si>
    <t>107114844092</t>
  </si>
  <si>
    <t>上海市浦东新区芳华路253弄20号402室</t>
  </si>
  <si>
    <t>107114860718</t>
  </si>
  <si>
    <t>上海市浦东新区西营路170弄15号502室</t>
  </si>
  <si>
    <t>107114853241</t>
  </si>
  <si>
    <t>上海市浦东新区浦电路48弄12号602室</t>
  </si>
  <si>
    <t>107114819669</t>
  </si>
  <si>
    <t>上海市浦东新区微山二村21号202室</t>
  </si>
  <si>
    <t>107114852705</t>
  </si>
  <si>
    <t>上海市浦东新区济阳路95弄6号501室</t>
  </si>
  <si>
    <t>107114859627</t>
  </si>
  <si>
    <t>上海市浦东新区下南路500弄17号403室</t>
  </si>
  <si>
    <t>107114901904</t>
  </si>
  <si>
    <t>上海市浦东新区钱仓路313弄15号504室</t>
  </si>
  <si>
    <t>107114825414</t>
  </si>
  <si>
    <t>上海宝山乾溪三村环镇北路509弄11号楼环镇北路509弄11号楼单元0204</t>
  </si>
  <si>
    <t>107114798460</t>
  </si>
  <si>
    <t>上海静安龙潭小区沪太路1170弄44号楼沪太路1170弄44单元0104</t>
  </si>
  <si>
    <t>107114745949</t>
  </si>
  <si>
    <t>上海市长宁区新渔路300弄18号102室</t>
  </si>
  <si>
    <t>107114885810</t>
  </si>
  <si>
    <t>上海市浦东新区康桥镇环桥路1481弄72号501室</t>
  </si>
  <si>
    <t>107115050675</t>
  </si>
  <si>
    <t>上海长宁区茅台路455弄4幢4号811室</t>
  </si>
  <si>
    <t>101134991390</t>
  </si>
  <si>
    <t>北京市丰台区东大街35号院1号楼5层1-502</t>
  </si>
  <si>
    <t>107113714393</t>
  </si>
  <si>
    <t>上海普陀光复西路2185弄105号楼105单元0604</t>
  </si>
  <si>
    <t>107114807221</t>
  </si>
  <si>
    <t>上海市浦东新区新场镇坤珍路188号鑫庆里1号楼1703室</t>
  </si>
  <si>
    <t>107114667943</t>
  </si>
  <si>
    <t>上海嘉定区临泽路89弄25号702室</t>
  </si>
  <si>
    <t>107114957590</t>
  </si>
  <si>
    <t>上海市虹口区辉河路40弄10号603室</t>
  </si>
  <si>
    <t>107114772552</t>
  </si>
  <si>
    <t>上海宝山祁连一村33号楼33单元0401</t>
  </si>
  <si>
    <t>107114925278</t>
  </si>
  <si>
    <t>上海市浦东新区东园一村104号403室</t>
  </si>
  <si>
    <t>107114838400</t>
  </si>
  <si>
    <t>上海静安万荣小区灵石路735弄20号楼灵石路735弄20单元0103</t>
  </si>
  <si>
    <t>107114800707</t>
  </si>
  <si>
    <t>上海市浦东新区崂山五村532号601</t>
  </si>
  <si>
    <t>107114837235</t>
  </si>
  <si>
    <t>上海市杨浦区市光一村114号207
 室</t>
  </si>
  <si>
    <t>107114803196</t>
  </si>
  <si>
    <t>上海市杨浦区水电新村51号401室</t>
  </si>
  <si>
    <t>107114762134</t>
  </si>
  <si>
    <t>上海市徐汇区江安路55弄梅花园2号103室</t>
  </si>
  <si>
    <t>101134916158</t>
  </si>
  <si>
    <t>北京市东城区民旺园12号楼2层7单元706号</t>
  </si>
  <si>
    <t>北京三榆树建设集团有限公司</t>
  </si>
  <si>
    <t>101134180646</t>
  </si>
  <si>
    <t>北京市朝阳区朝阳门北大街12号楼5层505</t>
  </si>
  <si>
    <t>北京致一建设有限公司</t>
  </si>
  <si>
    <t>107113212564</t>
  </si>
  <si>
    <t>上海静安中华新路430号单栋单栋0401</t>
  </si>
  <si>
    <t>107114314517</t>
  </si>
  <si>
    <t>静安区谈家桥路151弄2号804</t>
  </si>
  <si>
    <t>101134335697</t>
  </si>
  <si>
    <t>北京市丰台区南三环中路15号院4号楼13层3门1315</t>
  </si>
  <si>
    <t>107114267216</t>
  </si>
  <si>
    <t>上海嘉定丰庄十二街坊丰庄北路166弄15号楼丰庄北路166弄15单元0302</t>
  </si>
  <si>
    <t>107114823689</t>
  </si>
  <si>
    <t>上海市杨浦区惠浦大厦单栋单栋20C</t>
  </si>
  <si>
    <t>101134444609</t>
  </si>
  <si>
    <t>北京市海淀区学院南路72号院2号楼北单元403</t>
  </si>
  <si>
    <t>101134653816</t>
  </si>
  <si>
    <t>北京市西城区百万庄大街2号院戊楼2层1单元4</t>
  </si>
  <si>
    <t>107114885708</t>
  </si>
  <si>
    <t>上海市杨浦区三门路358弄8号604室</t>
  </si>
  <si>
    <t>107114988126</t>
  </si>
  <si>
    <t>上海市虹口区乍浦路252弄1号202室</t>
  </si>
  <si>
    <t>107115067985</t>
  </si>
  <si>
    <t>上海闵行辰香苑22号楼22单元2002</t>
  </si>
  <si>
    <t>107114983545</t>
  </si>
  <si>
    <t>上海市浦东新区杨镇路65弄2栋3号201室</t>
  </si>
  <si>
    <t>107115113819</t>
  </si>
  <si>
    <t>上海市长宁区镇宁路465弄205号605室</t>
  </si>
  <si>
    <t>107115138175</t>
  </si>
  <si>
    <t>上海杨浦延吉东路137弄19号601-2</t>
  </si>
  <si>
    <t>107115010184</t>
  </si>
  <si>
    <t>上海市杨浦区国顺路300弄7号301室</t>
  </si>
  <si>
    <t>107115068067</t>
  </si>
  <si>
    <t>上海闵行辰香苑22号楼22单元2102</t>
  </si>
  <si>
    <t>107115152402</t>
  </si>
  <si>
    <t>上海市黄浦区马当路357弄1号704</t>
  </si>
  <si>
    <t>107115185363</t>
  </si>
  <si>
    <t>上海市虹口区祥德路274弄4号603</t>
  </si>
  <si>
    <t>107114966099</t>
  </si>
  <si>
    <t>上海市虹口区欧阳路452弄10号602室</t>
  </si>
  <si>
    <t>107114752693</t>
  </si>
  <si>
    <t>上海市虹口区海宁路5号2002室</t>
  </si>
  <si>
    <t>107115063706</t>
  </si>
  <si>
    <t>上海市虹口区车站北路625弄1号602室</t>
  </si>
  <si>
    <t>107114521750</t>
  </si>
  <si>
    <t>上海静安洛川东路352弄6号103室</t>
  </si>
  <si>
    <t>107115109452</t>
  </si>
  <si>
    <t>上海市杨浦区眉州路420弄6号103室</t>
  </si>
  <si>
    <t>107114797571</t>
  </si>
  <si>
    <t>上海市浦东新区东园二村 201号502室</t>
  </si>
  <si>
    <t>107114914571</t>
  </si>
  <si>
    <t>上海市浦东新区北艾路862弄34号502室</t>
  </si>
  <si>
    <t>107114971211</t>
  </si>
  <si>
    <t>上海市浦东新区上南四村22号602室</t>
  </si>
  <si>
    <t>107115028126</t>
  </si>
  <si>
    <t>上海市浦东新区浦东南路2192弄19号201室</t>
  </si>
  <si>
    <t>107115012595</t>
  </si>
  <si>
    <t>青浦区徐泾镇尚茂路226弄徐泾北城通用昱慧苑17号6层604室</t>
  </si>
  <si>
    <t>107115179280</t>
  </si>
  <si>
    <t>上海长宁区水城路45弄21支弄28号301</t>
  </si>
  <si>
    <t>107115096013</t>
  </si>
  <si>
    <t>上海市闵行区高嵩路98弄10号104室</t>
  </si>
  <si>
    <t>107115093261</t>
  </si>
  <si>
    <t>上海静安景峰苑63号楼63单元0302</t>
  </si>
  <si>
    <t>107115104053</t>
  </si>
  <si>
    <t>上海宝山罗南三村沪太路6545弄78号楼沪太路6545弄78单元0401</t>
  </si>
  <si>
    <t>107115208915</t>
  </si>
  <si>
    <t>上海市虹口区沽源路113弄3号404室</t>
  </si>
  <si>
    <t>107115148756</t>
  </si>
  <si>
    <t>上海杨浦区安波路985弄7号601室</t>
  </si>
  <si>
    <t>107115174034</t>
  </si>
  <si>
    <t>上海市杨浦区密云路454弄8号302室</t>
  </si>
  <si>
    <t>107115012594</t>
  </si>
  <si>
    <t>上海市杨浦区鞍山四村101号305室</t>
  </si>
  <si>
    <t>107115292200</t>
  </si>
  <si>
    <t>上海市杨浦区凤城六村31号601室</t>
  </si>
  <si>
    <t>107115090967</t>
  </si>
  <si>
    <t>上海市杨浦区黎平大楼 1 号 602 室</t>
  </si>
  <si>
    <t>107115158709</t>
  </si>
  <si>
    <t>昌里东路550弄12号202室</t>
  </si>
  <si>
    <t>107115144014</t>
  </si>
  <si>
    <t>上南二村21号402室</t>
  </si>
  <si>
    <t>107114945577</t>
  </si>
  <si>
    <t>上海市浦东新区浦东南路1862弄20号2303室</t>
  </si>
  <si>
    <t>107115197452</t>
  </si>
  <si>
    <t>上海市杨浦区开鲁五村83号401室</t>
  </si>
  <si>
    <t>107115009047</t>
  </si>
  <si>
    <t>上海市闵行区七莘路2465弄30支弄27号402室</t>
  </si>
  <si>
    <t>107115090105</t>
  </si>
  <si>
    <t>上海市闵行区七莘路2465弄30支弄60号102室</t>
  </si>
  <si>
    <t>107115172435</t>
  </si>
  <si>
    <t>上海市徐汇区虹漕路19弄1号1402室</t>
  </si>
  <si>
    <t>107115084017</t>
  </si>
  <si>
    <t>上海静安万荣小区灵石路735弄14号楼灵石路735弄14单元0503</t>
  </si>
  <si>
    <t>107115173071</t>
  </si>
  <si>
    <t>上海市徐汇区龙吴路2418弄148号102室</t>
  </si>
  <si>
    <t>107115094311</t>
  </si>
  <si>
    <t>上海市徐汇区长桥四村26号404室</t>
  </si>
  <si>
    <t>107114859026</t>
  </si>
  <si>
    <t>上海市浦东新区崂山路571弄2号906室</t>
  </si>
  <si>
    <t>107115141625</t>
  </si>
  <si>
    <t>上海市浦东新区蓝村路30弄35号101</t>
  </si>
  <si>
    <t>107114909262</t>
  </si>
  <si>
    <t>上海市徐汇区复兴中路1315弄1号407室</t>
  </si>
  <si>
    <t>107114876987</t>
  </si>
  <si>
    <t>上海市松江区泗泾镇城鸿路222弄3号1404室</t>
  </si>
  <si>
    <t>107114971018</t>
  </si>
  <si>
    <t>上海市长宁区淮海中路2006弄6号405室</t>
  </si>
  <si>
    <t>107114985053</t>
  </si>
  <si>
    <t>上海市长宁区安顺路220弄38号807室</t>
  </si>
  <si>
    <t>107114787522</t>
  </si>
  <si>
    <t>上海市长宁区安顺路181弄30号403室</t>
  </si>
  <si>
    <t>107114995747</t>
  </si>
  <si>
    <t>上海市新闸路1335弄8号202室</t>
  </si>
  <si>
    <t>107115158025</t>
  </si>
  <si>
    <t>上海市长宁区虹桥路1115弄51号502室</t>
  </si>
  <si>
    <t>107115075306</t>
  </si>
  <si>
    <t>上海市徐汇区永康路141弄24号503室</t>
  </si>
  <si>
    <t>107115028595</t>
  </si>
  <si>
    <t>上海徐汇双晖小区申晖 大楼申晖大楼单元0505</t>
  </si>
  <si>
    <t>107115354114</t>
  </si>
  <si>
    <t>上海市黄浦区祥康里凤阳路399弄6号楼单元二层过楼</t>
  </si>
  <si>
    <t>107115028770</t>
  </si>
  <si>
    <t>上海徐汇双晖小区申晖 大楼申晖大楼单元0504</t>
  </si>
  <si>
    <t>107115024491</t>
  </si>
  <si>
    <t>上海市黄浦区丽园路873号202室</t>
  </si>
  <si>
    <t>107115099230</t>
  </si>
  <si>
    <t>上海市黄浦区永寿路50号2201室</t>
  </si>
  <si>
    <t>107114968321</t>
  </si>
  <si>
    <t>上海市黄浦区迎勋北路8弄1号803室</t>
  </si>
  <si>
    <t>107114952267</t>
  </si>
  <si>
    <t>上海市浦东新区高行镇行南路1150弄24号102室</t>
  </si>
  <si>
    <t>107114907676</t>
  </si>
  <si>
    <t>上海市浦东新区锦绣路300弄23号303室</t>
  </si>
  <si>
    <t>107114872641</t>
  </si>
  <si>
    <t>上海市徐汇区永福路86弄4号10室</t>
  </si>
  <si>
    <t>107115082681</t>
  </si>
  <si>
    <t>上海市浦东新区东建路670弄3号1103室</t>
  </si>
  <si>
    <t>107115224036</t>
  </si>
  <si>
    <t>上海市闵行区鑫都路2711弄32号302室</t>
  </si>
  <si>
    <t>107115188430</t>
  </si>
  <si>
    <t>上海市普陀区石泉路街道109街坊17丘102</t>
  </si>
  <si>
    <t>107115223999</t>
  </si>
  <si>
    <t>上海杨浦营口大厦02号楼02单元1008</t>
  </si>
  <si>
    <t>107115040772</t>
  </si>
  <si>
    <t>上海普陀嘉云苑59号楼59单元0501</t>
  </si>
  <si>
    <t>上海优美瑞建设有限公司</t>
  </si>
  <si>
    <t>107115198949</t>
  </si>
  <si>
    <t>上海市虹口区四达路25弄4号504室</t>
  </si>
  <si>
    <t>107115171702</t>
  </si>
  <si>
    <t>上海静安永和家园52号楼52单元0103</t>
  </si>
  <si>
    <t>107115029171</t>
  </si>
  <si>
    <t>上海市普陀区中山北路3644弄2号203</t>
  </si>
  <si>
    <t>107114875709</t>
  </si>
  <si>
    <t>上海市徐汇区老沪闵路150弄21号601室</t>
  </si>
  <si>
    <t>107115210512</t>
  </si>
  <si>
    <t>上海市徐汇区宛平南路493弄3号603室</t>
  </si>
  <si>
    <t>107115186787</t>
  </si>
  <si>
    <t>上海市徐汇区宛平南路268弄19号501室</t>
  </si>
  <si>
    <t>107115027334</t>
  </si>
  <si>
    <t>上海市普陀区车站新村24号603</t>
  </si>
  <si>
    <t>107115072875</t>
  </si>
  <si>
    <t>上海嘉定区丰庄西路551弄64号302</t>
  </si>
  <si>
    <t>107115117301</t>
  </si>
  <si>
    <t>沪闵路3131弄186号501室</t>
  </si>
  <si>
    <t>107115284874</t>
  </si>
  <si>
    <t>上海市虹口区虹湾路288弄31号1005室</t>
  </si>
  <si>
    <t>107115242279</t>
  </si>
  <si>
    <t>上海市普陀区宜川一村148号401室</t>
  </si>
  <si>
    <t>107115292838</t>
  </si>
  <si>
    <t>上海市静安区彭浦新村233号404室</t>
  </si>
  <si>
    <t>107115338619</t>
  </si>
  <si>
    <t>上海市普陀区宜川六村123号302</t>
  </si>
  <si>
    <t>107115307131</t>
  </si>
  <si>
    <t>老沪闵路790弄53号601室</t>
  </si>
  <si>
    <t>107115293886</t>
  </si>
  <si>
    <t>上海市虹口区凉城三村39号602室</t>
  </si>
  <si>
    <t>107114899663</t>
  </si>
  <si>
    <t>上海普陀交通路4703弄6、9号802室</t>
  </si>
  <si>
    <t>107115160700</t>
  </si>
  <si>
    <t>上海市浦东新区杨新路107号701室</t>
  </si>
  <si>
    <t>101134353169</t>
  </si>
  <si>
    <t>北京市丰台区北大地四里13号楼4层1门12号</t>
  </si>
  <si>
    <t>107115201505</t>
  </si>
  <si>
    <t>上海市静安区西藏北路691弄4号402室</t>
  </si>
  <si>
    <t>107115205860</t>
  </si>
  <si>
    <t>上海市宝山区高境一村166号503</t>
  </si>
  <si>
    <t>107115235460</t>
  </si>
  <si>
    <t>上海市普陀区甘泉三村55号104</t>
  </si>
  <si>
    <t>107115248144</t>
  </si>
  <si>
    <t>黄桦路577弄2号801室</t>
  </si>
  <si>
    <t>107115106113</t>
  </si>
  <si>
    <t>上海市闵行区浦秀路1128弄4号102室</t>
  </si>
  <si>
    <t>107114983490</t>
  </si>
  <si>
    <t>上海市杨浦区大连路1188弄6号103室</t>
  </si>
  <si>
    <t>107115177492</t>
  </si>
  <si>
    <t>上海静安柳营路1025弄21号楼21单元0401</t>
  </si>
  <si>
    <t>107115173185</t>
  </si>
  <si>
    <t>上海市静安区泰兴路567号2406</t>
  </si>
  <si>
    <t>107115110273</t>
  </si>
  <si>
    <t>上海市浦东新区浦煤新村14号302</t>
  </si>
  <si>
    <t>107115173271</t>
  </si>
  <si>
    <t>上海市浦东新区金桥镇横街205号202室</t>
  </si>
  <si>
    <t>107115141411</t>
  </si>
  <si>
    <t>上海市长宁区镇宁路465弄112号204室</t>
  </si>
  <si>
    <t>107115276156</t>
  </si>
  <si>
    <t>上海市长宁区中山西路934号401室</t>
  </si>
  <si>
    <t>107115159618</t>
  </si>
  <si>
    <t>上海市静安区康定路751弄2号102</t>
  </si>
  <si>
    <t>107115156459</t>
  </si>
  <si>
    <t>上海市静安区愚园路246弄20号1004室</t>
  </si>
  <si>
    <t>107115374118</t>
  </si>
  <si>
    <t>长宁区镇宁路465弄96号501</t>
  </si>
  <si>
    <t>107115345636</t>
  </si>
  <si>
    <t>上海市宝山区祁连一村72号201室</t>
  </si>
  <si>
    <t>107115237577</t>
  </si>
  <si>
    <t>上海市杨浦区鞍山一村147号304室</t>
  </si>
  <si>
    <t>107115224680</t>
  </si>
  <si>
    <t>上海市静安区陕西北路175弄4号底层前间</t>
  </si>
  <si>
    <t>107115205093</t>
  </si>
  <si>
    <t>上海杨浦银龙新村04号楼04单元0403</t>
  </si>
  <si>
    <t>107115284467</t>
  </si>
  <si>
    <t>上海杨浦国权北路6弄04号楼04单元0603</t>
  </si>
  <si>
    <t>107115291462</t>
  </si>
  <si>
    <t>上海静安普善新苑02号楼02单元0302</t>
  </si>
  <si>
    <t>107115336488</t>
  </si>
  <si>
    <t>上海静安洛川中路1100弄28号楼28单元0203</t>
  </si>
  <si>
    <t>107115349128</t>
  </si>
  <si>
    <t>控江路645弄25号603室</t>
  </si>
  <si>
    <t>107115229741</t>
  </si>
  <si>
    <t>上海宝山檀悦佳苑22号楼22单元1202</t>
  </si>
  <si>
    <t>107115249998</t>
  </si>
  <si>
    <t>新泾八村445弄4号502室</t>
  </si>
  <si>
    <t>107115288571</t>
  </si>
  <si>
    <t>梅陇路华理苑44号203室</t>
  </si>
  <si>
    <t>107115232260</t>
  </si>
  <si>
    <t>上海杨浦建新小区146号楼146单元0403</t>
  </si>
  <si>
    <t>107115443654</t>
  </si>
  <si>
    <t>上海市普陀区甘泉一村70号204</t>
  </si>
  <si>
    <t>安里</t>
  </si>
  <si>
    <t>107115186302</t>
  </si>
  <si>
    <t>上海杨浦张家浜小区双辽支路65弄31号楼双辽支路65弄31单元0204</t>
  </si>
  <si>
    <t>107115095609</t>
  </si>
  <si>
    <t>上海市浦东新区下南路276弄9号603室</t>
  </si>
  <si>
    <t>107115025575</t>
  </si>
  <si>
    <t>上海市浦东新区成山路24弄60号601室</t>
  </si>
  <si>
    <t>107114943859</t>
  </si>
  <si>
    <t>上海市浦东新区成山路24弄102号602室</t>
  </si>
  <si>
    <t>107115224537</t>
  </si>
  <si>
    <t>上海市浦东新区港机新村49号404室</t>
  </si>
  <si>
    <t>107114863255</t>
  </si>
  <si>
    <t>上海市浦东新区下南路320弄2号601室</t>
  </si>
  <si>
    <t>106127238505</t>
  </si>
  <si>
    <t>天府新区天明街366号4栋1单元10楼1001号</t>
  </si>
  <si>
    <t>梵居</t>
  </si>
  <si>
    <t>107114551248</t>
  </si>
  <si>
    <t>松江区富永路425弄14号401室</t>
  </si>
  <si>
    <t>107115232900</t>
  </si>
  <si>
    <t>上海长宁区万航渡路2514号201室</t>
  </si>
  <si>
    <t>107115290235</t>
  </si>
  <si>
    <t>上海长宁区遵义路联建新村3号201</t>
  </si>
  <si>
    <t>101135091872</t>
  </si>
  <si>
    <t>北京市朝阳区安苑北里3号楼2504</t>
  </si>
  <si>
    <t>107115478093</t>
  </si>
  <si>
    <t>上海市宝山区泗塘六村13号401室</t>
  </si>
  <si>
    <t>107115286416</t>
  </si>
  <si>
    <t>上海市闵行区莲花路310弄24号502室</t>
  </si>
  <si>
    <t>107115316873</t>
  </si>
  <si>
    <t>上海市静安区宝昌路620弄3号106</t>
  </si>
  <si>
    <t>101136114741</t>
  </si>
  <si>
    <t>北京通州区西潞苑小区26号楼1单元131号</t>
  </si>
  <si>
    <t>煦风</t>
  </si>
  <si>
    <t>101134668512</t>
  </si>
  <si>
    <t>北京市丰台区新村二里6号楼1层2门20号</t>
  </si>
  <si>
    <t>107115294676</t>
  </si>
  <si>
    <t>上海市闵行区富强街8弄4幢9号1302室</t>
  </si>
  <si>
    <t>107115320881</t>
  </si>
  <si>
    <t>上海市闵行区莲花路528弄80号301室</t>
  </si>
  <si>
    <t>107115300847</t>
  </si>
  <si>
    <t>上海市闵行区虹莘路平吉一村104号501室</t>
  </si>
  <si>
    <t>107115448824</t>
  </si>
  <si>
    <t>上海市杨浦区眉州路100弄28号508室</t>
  </si>
  <si>
    <t>107115155964</t>
  </si>
  <si>
    <t>上海杨浦北茶园48号楼48单元0301</t>
  </si>
  <si>
    <t>107115285673</t>
  </si>
  <si>
    <t>上海徐汇漕溪二村171号楼171单元403</t>
  </si>
  <si>
    <t>107115162507</t>
  </si>
  <si>
    <t>上海徐汇漕溪二村171号楼171单元505</t>
  </si>
  <si>
    <t>107115186269</t>
  </si>
  <si>
    <t>上海徐汇漕溪二村171号楼171单元0205</t>
  </si>
  <si>
    <t>107115195974</t>
  </si>
  <si>
    <t>上海市徐汇区东泉路105弄10号602室</t>
  </si>
  <si>
    <t>107115310351</t>
  </si>
  <si>
    <t>上海市徐汇区斜土路1664弄15号204室</t>
  </si>
  <si>
    <t>107115456630</t>
  </si>
  <si>
    <t>上海市静安区共康四村104号602室</t>
  </si>
  <si>
    <t>107115246384</t>
  </si>
  <si>
    <t>上海宝山佳境苑10号楼10单元1405</t>
  </si>
  <si>
    <t>107115294511</t>
  </si>
  <si>
    <t>上海市松江区九亭镇九亭大街851弄6号1602</t>
  </si>
  <si>
    <t>107115274911</t>
  </si>
  <si>
    <t>上海市车站新村25号301</t>
  </si>
  <si>
    <t>107115256048</t>
  </si>
  <si>
    <t>真如西村16号506</t>
  </si>
  <si>
    <t>107115256477</t>
  </si>
  <si>
    <t>曹杨六村108号508</t>
  </si>
  <si>
    <t>107115253499</t>
  </si>
  <si>
    <t>上海浦东罗山七村龙居路191弄31号楼龙居路191弄31单元0303</t>
  </si>
  <si>
    <t>101136966459</t>
  </si>
  <si>
    <t>海淀区恩济里32号楼3层2单元302</t>
  </si>
  <si>
    <t>101136288903</t>
  </si>
  <si>
    <t>恩济里小区23号楼6单元602</t>
  </si>
  <si>
    <t>101136282595</t>
  </si>
  <si>
    <t>海淀区西翠路12号3号楼1004</t>
  </si>
  <si>
    <t>101136088034</t>
  </si>
  <si>
    <t>丰台区莲怡园北路1号院7号楼2层4门202</t>
  </si>
  <si>
    <t>101133018188</t>
  </si>
  <si>
    <t>北京市灵境胡同 3号楼1门301</t>
  </si>
  <si>
    <t>101132417257</t>
  </si>
  <si>
    <t>北京市西城富国里1号楼3门302</t>
  </si>
  <si>
    <t>107115349049</t>
  </si>
  <si>
    <t>上海市长宁区武夷路700弄2号110室</t>
  </si>
  <si>
    <t>107115292340</t>
  </si>
  <si>
    <t>上海市黄浦区海潮路3号10层716</t>
  </si>
  <si>
    <t>107115397278</t>
  </si>
  <si>
    <t>上海市黄浦区丽丽小区1号603室</t>
  </si>
  <si>
    <t>101135268975</t>
  </si>
  <si>
    <t>海淀翠微南里 9 号楼 6 单元 202</t>
  </si>
  <si>
    <t>107115402715</t>
  </si>
  <si>
    <t>上海市杨浦区隆昌路 62 号 818 室</t>
  </si>
  <si>
    <t>101135889404</t>
  </si>
  <si>
    <t>北京市东城区上龙西里23号楼0单元1506</t>
  </si>
  <si>
    <t>北京米屋科技有限公司</t>
  </si>
  <si>
    <t>107115290051</t>
  </si>
  <si>
    <t>上海杨浦三门路358弄63号楼63单元0303</t>
  </si>
  <si>
    <t>101135178272</t>
  </si>
  <si>
    <t>海淀定慧西里 1 号楼 1 单元 1202</t>
  </si>
  <si>
    <t>101135770164</t>
  </si>
  <si>
    <t>北京海淀区五道口嘉园3号楼2单元1001</t>
  </si>
  <si>
    <t>101136228973</t>
  </si>
  <si>
    <t>海淀区甘家口16号楼1门401</t>
  </si>
  <si>
    <t>107115186460</t>
  </si>
  <si>
    <t>上海市浦东新区康桥镇秀沿路2501弄24号201室</t>
  </si>
  <si>
    <t>101136622855</t>
  </si>
  <si>
    <t>北京海淀区港沟小区1号楼3单元507</t>
  </si>
  <si>
    <t>107115234626</t>
  </si>
  <si>
    <t>上海市浦东新区浦东南路3405弄6号204室</t>
  </si>
  <si>
    <t>107115366117</t>
  </si>
  <si>
    <t>上海市浦东新区蓝村路501弄21号202室</t>
  </si>
  <si>
    <t>101135396805</t>
  </si>
  <si>
    <t>海淀科委宿舍 3 号楼 4 单元 601</t>
  </si>
  <si>
    <t>107115339729</t>
  </si>
  <si>
    <t>上海市浦东新区林展路267弄城林雅苑2号605室</t>
  </si>
  <si>
    <t>101136490932</t>
  </si>
  <si>
    <t>北京西城区爱民里小区11号楼1单元601</t>
  </si>
  <si>
    <t>101136564059</t>
  </si>
  <si>
    <t>海淀区翠微路4号9号楼12层13号</t>
  </si>
  <si>
    <t>101136414598</t>
  </si>
  <si>
    <t>北京东城区工体北里2号楼3单元501</t>
  </si>
  <si>
    <t>101136560611</t>
  </si>
  <si>
    <t>石景山区古城南路4号楼5层3单元44号</t>
  </si>
  <si>
    <t>101136319648</t>
  </si>
  <si>
    <t>石景山区永乐小区65号楼4单元602</t>
  </si>
  <si>
    <t>101136289792</t>
  </si>
  <si>
    <t>丰台区丰仪南路1号院5号楼5层2单元502</t>
  </si>
  <si>
    <t>101136195471</t>
  </si>
  <si>
    <t>北京西城区大钱市胡同1号楼0单元105</t>
  </si>
  <si>
    <t>101135590792</t>
  </si>
  <si>
    <t>北京朝阳区小关北里203号楼2单元405</t>
  </si>
  <si>
    <t>101136008834</t>
  </si>
  <si>
    <t>房山区悦盛路三号院6号4层4单元402</t>
  </si>
  <si>
    <t>101135889445</t>
  </si>
  <si>
    <t>海淀区太平路甲12号电子楼4层3门341号</t>
  </si>
  <si>
    <t>101134555469</t>
  </si>
  <si>
    <t>海淀区甘家口小区 18 号楼 0 单元 505</t>
  </si>
  <si>
    <t>101136512892</t>
  </si>
  <si>
    <t>北京海淀区北航家属院204号楼1单元507</t>
  </si>
  <si>
    <t>101136462114</t>
  </si>
  <si>
    <t>丰台区大瓦窑中路16号院13号楼6层3单元601</t>
  </si>
  <si>
    <t>107115221397</t>
  </si>
  <si>
    <t>上海市浦东新区北艾路862弄25号504室</t>
  </si>
  <si>
    <t>107115337189</t>
  </si>
  <si>
    <t>上海市浦东新区昌里路167弄3号603室</t>
  </si>
  <si>
    <t>101136131378</t>
  </si>
  <si>
    <t>石景山区苹果园三区19号楼3层302号</t>
  </si>
  <si>
    <t>101135774022</t>
  </si>
  <si>
    <t>丰台区青塔东里17号楼1层5-101</t>
  </si>
  <si>
    <t>101134463413</t>
  </si>
  <si>
    <t>北京市海淀区乔建里4号楼0单元207</t>
  </si>
  <si>
    <t>101136329687</t>
  </si>
  <si>
    <t>北京朝阳区小关北里24号院2号楼0单元303</t>
  </si>
  <si>
    <t>101135659901</t>
  </si>
  <si>
    <t>海淀区小南庄怡秀园6号楼805</t>
  </si>
  <si>
    <t>101135962407</t>
  </si>
  <si>
    <t>北京市朝阳区芍药居北里208号楼0单元1307</t>
  </si>
  <si>
    <t>101135564185</t>
  </si>
  <si>
    <t>石景山区五芳园16号楼2层1单元202号</t>
  </si>
  <si>
    <t>101135867761</t>
  </si>
  <si>
    <t>北京市西城区北营房西里10号楼1单元103</t>
  </si>
  <si>
    <t>101135375567</t>
  </si>
  <si>
    <t>大成南里一区 22 号楼 22 层 2207</t>
  </si>
  <si>
    <t>101135866534</t>
  </si>
  <si>
    <t>北京市东城区安定门外大街10号楼0单元1212</t>
  </si>
  <si>
    <t>101135288277</t>
  </si>
  <si>
    <t>海淀区复兴路 40 号东院 10 号楼 1116</t>
  </si>
  <si>
    <t>101135105248</t>
  </si>
  <si>
    <t>丰台区青塔中街 40 号院 3 号楼 7 层 712</t>
  </si>
  <si>
    <t>101135566863</t>
  </si>
  <si>
    <t>北京海淀区舒至嘉园4号楼0单元1305</t>
  </si>
  <si>
    <t>101135866367</t>
  </si>
  <si>
    <t>海淀区恩济庄 46 号院 1 号楼 11 层 4</t>
  </si>
  <si>
    <t>101135459375</t>
  </si>
  <si>
    <t>北京海淀区王庄路23号院10号楼2单元221</t>
  </si>
  <si>
    <t>101136684438</t>
  </si>
  <si>
    <t>北京朝阳区北沙滩小区7号院2号楼0单元805</t>
  </si>
  <si>
    <t>101136580786</t>
  </si>
  <si>
    <t>石景山区苹果园二区20号院1号楼1层3单元311</t>
  </si>
  <si>
    <t>101134828667</t>
  </si>
  <si>
    <t>海淀区柳林馆南里 16 号楼 4 层 1 门 7 号 401</t>
  </si>
  <si>
    <t>101136593587</t>
  </si>
  <si>
    <t>北京海淀区农科院高1号楼0单元706</t>
  </si>
  <si>
    <t>101136735874</t>
  </si>
  <si>
    <t>北京西城区灵境胡同1号楼乙单元602</t>
  </si>
  <si>
    <t>101133695486</t>
  </si>
  <si>
    <t>北京海淀王公坟社区3号楼1单元132</t>
  </si>
  <si>
    <t>101136749721</t>
  </si>
  <si>
    <t>北京朝阳区小黄庄1号楼4单元601</t>
  </si>
  <si>
    <t>101134338705</t>
  </si>
  <si>
    <t>北京市西城区爱民里13号楼3层1门303</t>
  </si>
  <si>
    <t>101136518038</t>
  </si>
  <si>
    <t>石景山区六合园14号楼4层2单元401</t>
  </si>
  <si>
    <t>101136833686</t>
  </si>
  <si>
    <t>海淀区翠微路17号1楼3层309</t>
  </si>
  <si>
    <t>101136952428</t>
  </si>
  <si>
    <t>海淀区普惠北里9号楼十三层1号</t>
  </si>
  <si>
    <t>101134076465</t>
  </si>
  <si>
    <t>北京西城复兴门北大街1号楼0单元1104</t>
  </si>
  <si>
    <t>101136924891</t>
  </si>
  <si>
    <t>北京朝阳区和平西街23号院2号楼0单元1001</t>
  </si>
  <si>
    <t>101136773899</t>
  </si>
  <si>
    <t>北京东城区察慈小区4号楼0单元203</t>
  </si>
  <si>
    <t>101136541102</t>
  </si>
  <si>
    <t>北京朝阳区首开铂郡8号院3号楼3门单元2-009</t>
  </si>
  <si>
    <t>101133610642</t>
  </si>
  <si>
    <t>北京海淀中信所小区7号楼1单元131</t>
  </si>
  <si>
    <t>101136931930</t>
  </si>
  <si>
    <t>北京海淀区地质附中2号楼2单元202</t>
  </si>
  <si>
    <t>101136592307</t>
  </si>
  <si>
    <t>北京市朝阳区和平街14区3号楼806号</t>
  </si>
  <si>
    <t>101135337095</t>
  </si>
  <si>
    <t>北京海淀厂洼小区17号楼1单元202</t>
  </si>
  <si>
    <t>101133881915</t>
  </si>
  <si>
    <t>北京海淀学院路14号院14号楼1单元403</t>
  </si>
  <si>
    <t>101134808707</t>
  </si>
  <si>
    <t>北京朝阳安华里社区一区18号楼0单元201</t>
  </si>
  <si>
    <t>101135817626</t>
  </si>
  <si>
    <t>北京市东城区十字坡东里2号楼1单元503</t>
  </si>
  <si>
    <t>101135270758</t>
  </si>
  <si>
    <t>北京西城爱民里小区9号楼1单元701</t>
  </si>
  <si>
    <t>101135145834</t>
  </si>
  <si>
    <t>北京市西城三里河一区3号院1号楼0单元1710</t>
  </si>
  <si>
    <t>101136168353</t>
  </si>
  <si>
    <t>北京市海淀区德胜门西大街甲5号8号楼0单元106</t>
  </si>
  <si>
    <t>101136794615</t>
  </si>
  <si>
    <t>海淀区定慧西里10号楼西902</t>
  </si>
  <si>
    <t>101135003640</t>
  </si>
  <si>
    <t>海淀区车云庄西路 20 号东区东 5 号楼 4 单元 102</t>
  </si>
  <si>
    <t>101135990988</t>
  </si>
  <si>
    <t>海淀区紫竹院南路2号5号楼1门2号</t>
  </si>
  <si>
    <t>101133703567</t>
  </si>
  <si>
    <t>北京西城月坛北街25号院20-22单元号楼20单元302</t>
  </si>
  <si>
    <t>101135269354</t>
  </si>
  <si>
    <t>北京市西城宣武门西大街北区103号楼0单元1305</t>
  </si>
  <si>
    <t>101136610819</t>
  </si>
  <si>
    <t>石景山区玉泉西路南国家地震局宿舍1号楼6单元3层608</t>
  </si>
  <si>
    <t>101122236092</t>
  </si>
  <si>
    <t>北京市东城区赵堂子胡同12号楼6单元703号</t>
  </si>
  <si>
    <t>107114443678</t>
  </si>
  <si>
    <t>107115057783</t>
  </si>
  <si>
    <t>107115404128</t>
  </si>
  <si>
    <t>107115602026</t>
  </si>
  <si>
    <t>107115068072</t>
  </si>
  <si>
    <t>107114875733</t>
  </si>
  <si>
    <t>107115442971</t>
  </si>
  <si>
    <t>上海市闵行区龙柏四村4号202室</t>
  </si>
  <si>
    <t>107115375749</t>
  </si>
  <si>
    <t>上海长宁区古北大楼801</t>
  </si>
  <si>
    <t>107115452975</t>
  </si>
  <si>
    <t>上海市普陀区泰山二村4号504</t>
  </si>
  <si>
    <t>101137069190</t>
  </si>
  <si>
    <t>诚苑中里28号楼5单元501室</t>
  </si>
  <si>
    <t>北京品圣建筑装饰有限公司</t>
  </si>
  <si>
    <t>101134026506</t>
  </si>
  <si>
    <t>北京市西城西绒线6号楼1单元305</t>
  </si>
  <si>
    <t>101137075352</t>
  </si>
  <si>
    <t>永安路北4号楼3层-3-8</t>
  </si>
  <si>
    <t>107115292781</t>
  </si>
  <si>
    <t>上海市浦东新区上南路1500弄32支弄24号403室</t>
  </si>
  <si>
    <t>107115336678</t>
  </si>
  <si>
    <t>上海市静安区广延路350弄20号403室</t>
  </si>
  <si>
    <t>107115364013</t>
  </si>
  <si>
    <t>上海虹口通海小区12号楼12单元0301</t>
  </si>
  <si>
    <t>107115321669</t>
  </si>
  <si>
    <t>上海市徐汇区钦州北路485号2609室</t>
  </si>
  <si>
    <t>107115414730</t>
  </si>
  <si>
    <t>控江路740弄14号403室</t>
  </si>
  <si>
    <t>107115426815</t>
  </si>
  <si>
    <t>上海市宝山区宝林四村30号203室</t>
  </si>
  <si>
    <t>107115375971</t>
  </si>
  <si>
    <t>上海市杨浦区政通路250弄2号402室</t>
  </si>
  <si>
    <t>107115434397</t>
  </si>
  <si>
    <t>上海市宝山区通河三村106号303室</t>
  </si>
  <si>
    <t>107115475415</t>
  </si>
  <si>
    <t>上海市杨浦区双阳路101弄10号102室</t>
  </si>
  <si>
    <t>107115418758</t>
  </si>
  <si>
    <t>上海市杨浦区国定路600弄27号503室</t>
  </si>
  <si>
    <t>107115152682</t>
  </si>
  <si>
    <t>天星公寓天水路69弄4号402室</t>
  </si>
  <si>
    <t>101134273816</t>
  </si>
  <si>
    <t>北京市朝阳区胜古南里7号楼1306</t>
  </si>
  <si>
    <t>107115403823</t>
  </si>
  <si>
    <t>上海市浦东新区港机新村34号401室</t>
  </si>
  <si>
    <t>107115342356</t>
  </si>
  <si>
    <t>上海市静安区胶州路274弄24号604室</t>
  </si>
  <si>
    <t>107115298718</t>
  </si>
  <si>
    <t>上海市徐汇区桂林西街15弄18号102室</t>
  </si>
  <si>
    <t>107115505799</t>
  </si>
  <si>
    <t>上海杨浦延吉一村延吉一村08号楼延吉一村08单元0406</t>
  </si>
  <si>
    <t>107115314858</t>
  </si>
  <si>
    <t>上海静安绿色丽园大宁路667弄04号楼大宁路667弄04单元0102导</t>
  </si>
  <si>
    <t>107115511656</t>
  </si>
  <si>
    <t>上海市静安区育婴堂路273弄4号204室</t>
  </si>
  <si>
    <t>107115232848</t>
  </si>
  <si>
    <t>上海市浦东新区商城路918弄16号403室</t>
  </si>
  <si>
    <t>107115364461</t>
  </si>
  <si>
    <t>上海市浦东金口路411弄40号402室</t>
  </si>
  <si>
    <t>107115236837</t>
  </si>
  <si>
    <t>上海市浦东新区源深路600弄1支弄9号603室</t>
  </si>
  <si>
    <t>107115364314</t>
  </si>
  <si>
    <t>上海市浦东金口路411弄14号102室</t>
  </si>
  <si>
    <t>107115272907</t>
  </si>
  <si>
    <t>上海市浦东新区张杨路1338号807室</t>
  </si>
  <si>
    <t>托管房源编号</t>
  </si>
  <si>
    <t>101116255967</t>
  </si>
  <si>
    <t>101127099270</t>
  </si>
  <si>
    <t>101130772992</t>
  </si>
  <si>
    <t>101131038474</t>
  </si>
  <si>
    <t>101131063048</t>
  </si>
  <si>
    <t>101131095241</t>
  </si>
  <si>
    <t>101131380283</t>
  </si>
  <si>
    <t>101131447146</t>
  </si>
  <si>
    <t>101131517600</t>
  </si>
  <si>
    <t>101131597357</t>
  </si>
  <si>
    <t>101132324518</t>
  </si>
  <si>
    <t>101132506745</t>
  </si>
  <si>
    <t>101132653786</t>
  </si>
  <si>
    <t>101132741271</t>
  </si>
  <si>
    <t>101132799241</t>
  </si>
  <si>
    <t>101132820635</t>
  </si>
  <si>
    <t>101132954804</t>
  </si>
  <si>
    <t>101132986247</t>
  </si>
  <si>
    <t>101133090637</t>
  </si>
  <si>
    <t>101133128507</t>
  </si>
  <si>
    <t>101133365464</t>
  </si>
  <si>
    <t>101133369559</t>
  </si>
  <si>
    <t>101133382432</t>
  </si>
  <si>
    <t>101133424088</t>
  </si>
  <si>
    <t>101133437865</t>
  </si>
  <si>
    <t>101133459027</t>
  </si>
  <si>
    <t>101133552113</t>
  </si>
  <si>
    <t>101133693125</t>
  </si>
  <si>
    <t>101133756301</t>
  </si>
  <si>
    <t>101133789300</t>
  </si>
  <si>
    <t>101133792147</t>
  </si>
  <si>
    <t>101133841636</t>
  </si>
  <si>
    <t>101133932288</t>
  </si>
  <si>
    <t>101133938983</t>
  </si>
  <si>
    <t>101133949419</t>
  </si>
  <si>
    <t>101134022848</t>
  </si>
  <si>
    <t>101134122427</t>
  </si>
  <si>
    <t>101134126007</t>
  </si>
  <si>
    <t>101134151279</t>
  </si>
  <si>
    <t>101134229290</t>
  </si>
  <si>
    <t>101134387614</t>
  </si>
  <si>
    <t>101134405206</t>
  </si>
  <si>
    <t>101134529507</t>
  </si>
  <si>
    <t>101134641780</t>
  </si>
  <si>
    <t>101134681653</t>
  </si>
  <si>
    <t>101134722478</t>
  </si>
  <si>
    <t>101134728612</t>
  </si>
  <si>
    <t>101134835323</t>
  </si>
  <si>
    <t>101134874506</t>
  </si>
  <si>
    <t>101134967926</t>
  </si>
  <si>
    <t>101134973260</t>
  </si>
  <si>
    <t>101135016159</t>
  </si>
  <si>
    <t>101135016271</t>
  </si>
  <si>
    <t>101135049654</t>
  </si>
  <si>
    <t>101135159486</t>
  </si>
  <si>
    <t>107112427808</t>
  </si>
  <si>
    <t>107113468720</t>
  </si>
  <si>
    <t>107113468759</t>
  </si>
  <si>
    <t>107114057892</t>
  </si>
  <si>
    <t>107114066861</t>
  </si>
  <si>
    <t>107114071026</t>
  </si>
  <si>
    <t>107114097097</t>
  </si>
  <si>
    <t>107114252213</t>
  </si>
  <si>
    <t>107114266874</t>
  </si>
  <si>
    <t>Values</t>
  </si>
  <si>
    <t>标准偏差项:当期实际还款金额</t>
  </si>
  <si>
    <t>(空白)</t>
  </si>
  <si>
    <t>总计</t>
  </si>
  <si>
    <t>(全部)</t>
  </si>
  <si>
    <t>计数项:房源编号</t>
  </si>
  <si>
    <t>求和项:应收账款合同金额</t>
  </si>
  <si>
    <t>求和项:应收账款转让价款</t>
  </si>
  <si>
    <t>平均值项:资产转让折扣率</t>
  </si>
  <si>
    <t>求和项:剩余还款金额</t>
  </si>
  <si>
    <t>#N/A</t>
  </si>
  <si>
    <t>计数项:托管房源编号</t>
  </si>
  <si>
    <t>求和项:当期实际还款金额</t>
  </si>
  <si>
    <t>美润1号_还款明细表_0529.xlsx 汇总</t>
  </si>
  <si>
    <t>美好生活3号-还款明细披露信息_20260529_已更新0601.xlsx 汇总</t>
  </si>
  <si>
    <t>美好生活2号-还款明细披露信息_20260529_已更新0601.xlsx 汇总</t>
  </si>
  <si>
    <t>美好生活2号-还款明细披露信息_20260529（0608更新） 汇总</t>
  </si>
  <si>
    <t>美好生活1号-还款明细披露信息_20260529_已更新0601_1.xlsx 汇总</t>
  </si>
  <si>
    <t>美好生活1号-还款明细披露信息_20260529（0608更新） 汇总</t>
  </si>
  <si>
    <t>美好生活1号-还款明细披露信息_20260605.xlsx 汇总</t>
  </si>
  <si>
    <t>美好生活2号-还款明细披露信息_20260605.xlsx 汇总</t>
  </si>
  <si>
    <t>美好生活3号-还款明细披露信息_20260605.xlsx 汇总</t>
  </si>
  <si>
    <t>美润1号_还款明细表_0605.xlsx 汇总</t>
  </si>
  <si>
    <t>美好生活1号-还款明细披露信息_20260612 汇总</t>
  </si>
  <si>
    <t>美好生活2号-还款明细披露信息_20260612 汇总</t>
  </si>
  <si>
    <t>美好生活3号-还款明细披露信息_20260612 汇总</t>
  </si>
  <si>
    <t>美润1号_还款明细表_0612 汇总</t>
  </si>
  <si>
    <t>(空白) 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</si>
</sst>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yyyy\-mm\-dd"/>
  </numFmts>
  <fonts count="22">
    <font>
      <sz val="10"/>
      <color theme="1"/>
      <name val="等线"/>
      <family val="2"/>
      <scheme val="minor"/>
    </font>
    <font>
      <b/>
      <sz val="11"/>
      <color rgb="FFFFFFFF"/>
      <name val="微软雅黑"/>
      <family val="2"/>
    </font>
    <font>
      <b/>
      <sz val="10"/>
      <color rgb="FFFFFFFF"/>
      <name val="微软雅黑"/>
      <family val="2"/>
    </font>
    <font>
      <sz val="10"/>
      <color rgb="FF000000"/>
      <name val="微软雅黑"/>
      <family val="2"/>
    </font>
    <font>
      <sz val="10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11"/>
      <color rgb="FF000000"/>
      <name val="宋体"/>
      <family val="2"/>
    </font>
    <font>
      <sz val="10"/>
      <color rgb="FF000000"/>
      <name val="微软雅黑"/>
      <family val="2"/>
    </font>
    <font>
      <sz val="12"/>
      <color rgb="FF000000"/>
      <name val="等线"/>
      <family val="2"/>
    </font>
    <font>
      <sz val="11"/>
      <color rgb="FF000000"/>
      <name val="等线"/>
      <family val="2"/>
    </font>
    <font>
      <b/>
      <sz val="11"/>
      <color rgb="FFFFFFFF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宋体"/>
      <family val="2"/>
    </font>
    <font>
      <b/>
      <sz val="10"/>
      <color rgb="FF000000"/>
      <name val="等线"/>
      <family val="2"/>
      <scheme val="minor"/>
    </font>
    <font>
      <b/>
      <sz val="10"/>
      <color rgb="FF1F2329"/>
      <name val="等线"/>
      <family val="2"/>
      <scheme val="minor"/>
    </font>
    <font>
      <sz val="11"/>
      <color rgb="FFF54A45"/>
      <name val="宋体"/>
      <family val="2"/>
    </font>
    <font>
      <sz val="10"/>
      <color rgb="FF1F2329"/>
      <name val="等线"/>
      <family val="2"/>
      <scheme val="minor"/>
    </font>
    <font>
      <sz val="10"/>
      <color rgb="FFF54A45"/>
      <name val="等线"/>
      <family val="2"/>
      <scheme val="minor"/>
    </font>
    <font>
      <sz val="10"/>
      <color rgb="FF0070C0"/>
      <name val="等线"/>
      <family val="2"/>
      <scheme val="minor"/>
    </font>
    <font>
      <sz val="10"/>
      <color rgb="FF0070C0"/>
      <name val="等线"/>
      <family val="4"/>
      <charset val="134"/>
    </font>
    <font>
      <sz val="10"/>
      <color rgb="FF000000"/>
      <name val="等线"/>
      <family val="4"/>
      <charset val="134"/>
    </font>
    <font>
      <sz val="9"/>
      <name val="等线"/>
      <family val="3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EBF1F8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0070C0"/>
      </patternFill>
    </fill>
    <fill>
      <patternFill patternType="solid">
        <fgColor rgb="FFFAED56"/>
      </patternFill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FFF258"/>
      </patternFill>
    </fill>
    <fill>
      <patternFill patternType="solid">
        <fgColor rgb="FFFFFFCC"/>
      </patternFill>
    </fill>
    <fill>
      <patternFill patternType="solid">
        <fgColor rgb="FFF54A45"/>
      </patternFill>
    </fill>
    <fill>
      <patternFill patternType="solid">
        <fgColor rgb="FFF54A45"/>
      </patternFill>
    </fill>
    <fill>
      <patternFill patternType="solid">
        <fgColor rgb="FFEBF1F8"/>
      </patternFill>
    </fill>
    <fill>
      <patternFill patternType="solid">
        <fgColor rgb="FFFFF258"/>
      </patternFill>
    </fill>
  </fills>
  <borders count="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 applyNumberFormat="0" applyFont="0" applyFill="0" applyBorder="0" applyProtection="0"/>
  </cellStyleXfs>
  <cellXfs count="101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4" fontId="3" fillId="3" borderId="1" xfId="0" applyNumberFormat="1" applyFont="1" applyFill="1" applyBorder="1" applyAlignment="1">
      <alignment horizontal="righ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14" fontId="5" fillId="0" borderId="0" xfId="0" applyNumberFormat="1" applyFont="1" applyAlignment="1">
      <alignment vertical="center"/>
    </xf>
    <xf numFmtId="0" fontId="3" fillId="4" borderId="2" xfId="0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4" fontId="3" fillId="4" borderId="2" xfId="0" applyNumberFormat="1" applyFont="1" applyFill="1" applyBorder="1" applyAlignment="1">
      <alignment horizontal="right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4" fontId="3" fillId="0" borderId="2" xfId="0" applyNumberFormat="1" applyFont="1" applyBorder="1" applyAlignment="1">
      <alignment horizontal="right" vertical="center" wrapText="1"/>
    </xf>
    <xf numFmtId="0" fontId="3" fillId="4" borderId="2" xfId="0" applyNumberFormat="1" applyFont="1" applyFill="1" applyBorder="1" applyAlignment="1">
      <alignment horizontal="left" vertical="center" wrapText="1"/>
    </xf>
    <xf numFmtId="0" fontId="3" fillId="0" borderId="2" xfId="0" applyNumberFormat="1" applyFont="1" applyBorder="1" applyAlignment="1">
      <alignment horizontal="left" vertical="center" wrapText="1"/>
    </xf>
    <xf numFmtId="0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" fontId="6" fillId="5" borderId="0" xfId="0" applyNumberFormat="1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49" fontId="8" fillId="0" borderId="0" xfId="0" applyNumberFormat="1" applyFont="1" applyAlignment="1">
      <alignment vertical="center"/>
    </xf>
    <xf numFmtId="176" fontId="8" fillId="6" borderId="0" xfId="0" applyNumberFormat="1" applyFont="1" applyFill="1" applyAlignment="1">
      <alignment vertical="center"/>
    </xf>
    <xf numFmtId="4" fontId="8" fillId="6" borderId="0" xfId="0" applyNumberFormat="1" applyFont="1" applyFill="1" applyAlignment="1">
      <alignment vertical="center"/>
    </xf>
    <xf numFmtId="176" fontId="8" fillId="0" borderId="0" xfId="0" applyNumberFormat="1" applyFont="1" applyAlignment="1">
      <alignment vertical="center"/>
    </xf>
    <xf numFmtId="0" fontId="1" fillId="7" borderId="3" xfId="0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vertical="center" wrapText="1"/>
    </xf>
    <xf numFmtId="4" fontId="8" fillId="6" borderId="0" xfId="0" applyNumberFormat="1" applyFont="1" applyFill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vertical="center"/>
    </xf>
    <xf numFmtId="4" fontId="8" fillId="6" borderId="0" xfId="0" applyNumberFormat="1" applyFont="1" applyFill="1" applyAlignment="1">
      <alignment horizontal="right" vertical="center"/>
    </xf>
    <xf numFmtId="0" fontId="9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4" fillId="8" borderId="0" xfId="0" applyFont="1" applyFill="1" applyAlignment="1">
      <alignment vertical="center"/>
    </xf>
    <xf numFmtId="49" fontId="9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9" borderId="4" xfId="0" applyFont="1" applyFill="1" applyBorder="1" applyAlignment="1">
      <alignment horizontal="center" vertical="center"/>
    </xf>
    <xf numFmtId="49" fontId="10" fillId="9" borderId="4" xfId="0" applyNumberFormat="1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left" vertical="center"/>
    </xf>
    <xf numFmtId="49" fontId="11" fillId="10" borderId="4" xfId="0" applyNumberFormat="1" applyFont="1" applyFill="1" applyBorder="1" applyAlignment="1">
      <alignment horizontal="left" vertical="center"/>
    </xf>
    <xf numFmtId="4" fontId="11" fillId="10" borderId="4" xfId="0" applyNumberFormat="1" applyFont="1" applyFill="1" applyBorder="1" applyAlignment="1">
      <alignment horizontal="right" vertical="center"/>
    </xf>
    <xf numFmtId="10" fontId="11" fillId="10" borderId="4" xfId="0" applyNumberFormat="1" applyFont="1" applyFill="1" applyBorder="1" applyAlignment="1">
      <alignment horizontal="right" vertical="center"/>
    </xf>
    <xf numFmtId="177" fontId="11" fillId="10" borderId="4" xfId="0" applyNumberFormat="1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49" fontId="11" fillId="0" borderId="4" xfId="0" applyNumberFormat="1" applyFont="1" applyBorder="1" applyAlignment="1">
      <alignment horizontal="left" vertical="center"/>
    </xf>
    <xf numFmtId="4" fontId="11" fillId="0" borderId="4" xfId="0" applyNumberFormat="1" applyFont="1" applyBorder="1" applyAlignment="1">
      <alignment horizontal="right" vertical="center"/>
    </xf>
    <xf numFmtId="10" fontId="11" fillId="0" borderId="4" xfId="0" applyNumberFormat="1" applyFont="1" applyBorder="1" applyAlignment="1">
      <alignment horizontal="right" vertical="center"/>
    </xf>
    <xf numFmtId="177" fontId="11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76" fontId="4" fillId="0" borderId="0" xfId="0" applyNumberFormat="1" applyFont="1" applyAlignment="1">
      <alignment vertical="center"/>
    </xf>
    <xf numFmtId="0" fontId="4" fillId="0" borderId="0" xfId="0" applyNumberFormat="1" applyFont="1" applyAlignment="1">
      <alignment vertical="center"/>
    </xf>
    <xf numFmtId="0" fontId="1" fillId="11" borderId="5" xfId="0" applyFont="1" applyFill="1" applyBorder="1" applyAlignment="1">
      <alignment horizontal="center" vertical="center" wrapText="1"/>
    </xf>
    <xf numFmtId="49" fontId="1" fillId="11" borderId="5" xfId="0" applyNumberFormat="1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left" vertical="center" wrapText="1"/>
    </xf>
    <xf numFmtId="49" fontId="3" fillId="12" borderId="5" xfId="0" applyNumberFormat="1" applyFont="1" applyFill="1" applyBorder="1" applyAlignment="1">
      <alignment horizontal="left" vertical="center" wrapText="1"/>
    </xf>
    <xf numFmtId="49" fontId="9" fillId="13" borderId="0" xfId="0" applyNumberFormat="1" applyFont="1" applyFill="1" applyAlignment="1">
      <alignment vertical="center" wrapText="1"/>
    </xf>
    <xf numFmtId="0" fontId="4" fillId="13" borderId="0" xfId="0" applyFont="1" applyFill="1" applyAlignment="1">
      <alignment vertical="center"/>
    </xf>
    <xf numFmtId="49" fontId="12" fillId="14" borderId="6" xfId="0" applyNumberFormat="1" applyFont="1" applyFill="1" applyBorder="1"/>
    <xf numFmtId="0" fontId="13" fillId="0" borderId="0" xfId="0" applyFont="1" applyAlignment="1">
      <alignment vertical="center"/>
    </xf>
    <xf numFmtId="49" fontId="13" fillId="0" borderId="0" xfId="0" applyNumberFormat="1" applyFont="1" applyAlignment="1">
      <alignment vertical="center"/>
    </xf>
    <xf numFmtId="49" fontId="14" fillId="0" borderId="0" xfId="0" applyNumberFormat="1" applyFont="1" applyAlignment="1">
      <alignment vertical="center"/>
    </xf>
    <xf numFmtId="49" fontId="15" fillId="14" borderId="6" xfId="0" applyNumberFormat="1" applyFont="1" applyFill="1" applyBorder="1"/>
    <xf numFmtId="0" fontId="5" fillId="0" borderId="0" xfId="0" applyFont="1" applyAlignment="1">
      <alignment vertical="center"/>
    </xf>
    <xf numFmtId="49" fontId="6" fillId="14" borderId="6" xfId="0" applyNumberFormat="1" applyFont="1" applyFill="1" applyBorder="1"/>
    <xf numFmtId="49" fontId="16" fillId="0" borderId="0" xfId="0" applyNumberFormat="1" applyFont="1" applyAlignment="1">
      <alignment vertical="center"/>
    </xf>
    <xf numFmtId="0" fontId="5" fillId="15" borderId="0" xfId="0" applyFont="1" applyFill="1" applyAlignment="1">
      <alignment vertical="center"/>
    </xf>
    <xf numFmtId="49" fontId="6" fillId="14" borderId="7" xfId="0" applyNumberFormat="1" applyFont="1" applyFill="1" applyBorder="1"/>
    <xf numFmtId="49" fontId="17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49" fontId="15" fillId="14" borderId="7" xfId="0" applyNumberFormat="1" applyFont="1" applyFill="1" applyBorder="1"/>
    <xf numFmtId="0" fontId="5" fillId="16" borderId="0" xfId="0" applyFont="1" applyFill="1" applyAlignment="1">
      <alignment vertical="center"/>
    </xf>
    <xf numFmtId="0" fontId="6" fillId="0" borderId="0" xfId="0" applyFont="1"/>
    <xf numFmtId="0" fontId="18" fillId="0" borderId="0" xfId="0" applyFont="1" applyAlignment="1">
      <alignment vertical="center"/>
    </xf>
    <xf numFmtId="49" fontId="11" fillId="17" borderId="8" xfId="0" applyNumberFormat="1" applyFont="1" applyFill="1" applyBorder="1" applyAlignment="1">
      <alignment horizontal="left" vertical="center"/>
    </xf>
    <xf numFmtId="0" fontId="11" fillId="17" borderId="8" xfId="0" applyFont="1" applyFill="1" applyBorder="1" applyAlignment="1">
      <alignment horizontal="left" vertical="center"/>
    </xf>
    <xf numFmtId="0" fontId="11" fillId="17" borderId="8" xfId="0" applyFont="1" applyFill="1" applyBorder="1" applyAlignment="1">
      <alignment horizontal="center" vertical="center"/>
    </xf>
    <xf numFmtId="4" fontId="11" fillId="17" borderId="8" xfId="0" applyNumberFormat="1" applyFont="1" applyFill="1" applyBorder="1" applyAlignment="1">
      <alignment horizontal="right" vertical="center"/>
    </xf>
    <xf numFmtId="49" fontId="11" fillId="0" borderId="8" xfId="0" applyNumberFormat="1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4" fontId="11" fillId="0" borderId="8" xfId="0" applyNumberFormat="1" applyFont="1" applyBorder="1" applyAlignment="1">
      <alignment horizontal="right" vertical="center"/>
    </xf>
    <xf numFmtId="0" fontId="4" fillId="18" borderId="0" xfId="0" applyFont="1" applyFill="1" applyAlignment="1">
      <alignment vertical="center"/>
    </xf>
    <xf numFmtId="49" fontId="9" fillId="18" borderId="0" xfId="0" applyNumberFormat="1" applyFont="1" applyFill="1" applyAlignment="1">
      <alignment vertical="center" wrapText="1"/>
    </xf>
    <xf numFmtId="0" fontId="0" fillId="0" borderId="0" xfId="0" pivotButton="1" applyAlignment="1">
      <alignment vertical="center"/>
    </xf>
    <xf numFmtId="0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常规" xfId="0" builtinId="0"/>
  </cellStyles>
  <dxfs count="4">
    <dxf>
      <numFmt numFmtId="179" formatCode="[$-F800]dddd\,\ mmmm\ dd\,\ yyyy"/>
    </dxf>
    <dxf>
      <numFmt numFmtId="19" formatCode="yyyy/m/d"/>
    </dxf>
    <dxf>
      <numFmt numFmtId="179" formatCode="[$-F800]dddd\,\ mmmm\ dd\,\ yyyy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Lu Yin" refreshedDate="46195.813984606481" createdVersion="3" refreshedVersion="8" minRefreshableVersion="3" recordCount="8481" xr:uid="{00000000-000A-0000-FFFF-FFFF04000000}">
  <cacheSource type="worksheet">
    <worksheetSource ref="A1:H1048576" sheet="1全量还款明细汇总"/>
  </cacheSource>
  <cacheFields count="8">
    <cacheField name="所属文件名称" numFmtId="0">
      <sharedItems containsBlank="1"/>
    </cacheField>
    <cacheField name="所属Sheet名称" numFmtId="0">
      <sharedItems containsBlank="1"/>
    </cacheField>
    <cacheField name="资产包编号" numFmtId="0">
      <sharedItems containsBlank="1" containsMixedTypes="1" containsNumber="1" containsInteger="1" minValue="1" maxValue="3"/>
    </cacheField>
    <cacheField name="托管房源编号1" numFmtId="0">
      <sharedItems containsBlank="1"/>
    </cacheField>
    <cacheField name="当期计划还款金额" numFmtId="0">
      <sharedItems containsString="0" containsBlank="1" containsNumber="1" minValue="0" maxValue="159800"/>
    </cacheField>
    <cacheField name="当期实际还款金额" numFmtId="0">
      <sharedItems containsString="0" containsBlank="1" containsNumber="1" minValue="0" maxValue="159800" count="1554">
        <n v="3264"/>
        <n v="11343.88"/>
        <n v="10132.92"/>
        <n v="4920"/>
        <n v="4353.1000000000004"/>
        <n v="9136.9"/>
        <n v="6486"/>
        <n v="12384"/>
        <n v="12810"/>
        <n v="17466"/>
        <n v="56000"/>
        <n v="8404.7099999999991"/>
        <n v="8947.2999999999993"/>
        <n v="2520"/>
        <n v="6381.4"/>
        <n v="11466.68"/>
        <n v="31142.51"/>
        <n v="10254.82"/>
        <n v="6640"/>
        <n v="10560"/>
        <n v="16416"/>
        <n v="9030"/>
        <n v="18564"/>
        <n v="6060"/>
        <n v="17384"/>
        <n v="4993.34"/>
        <n v="12675"/>
        <n v="1762"/>
        <n v="8920.02"/>
        <n v="10380.879999999999"/>
        <n v="13749.02"/>
        <n v="11097.28"/>
        <n v="11248.02"/>
        <n v="6748.48"/>
        <n v="9018"/>
        <n v="4531.67"/>
        <n v="10447.799999999999"/>
        <n v="15333.35"/>
        <n v="5646.68"/>
        <n v="7366.67"/>
        <n v="8086.68"/>
        <n v="17333.36"/>
        <n v="19200"/>
        <n v="17623.330000000002"/>
        <n v="4630"/>
        <n v="7413.4"/>
        <n v="4739.7"/>
        <n v="4140"/>
        <n v="3448"/>
        <n v="3904"/>
        <n v="2800"/>
        <n v="3528"/>
        <n v="3432"/>
        <n v="6724"/>
        <n v="3330"/>
        <n v="2610"/>
        <n v="2736"/>
        <n v="4032"/>
        <n v="3825"/>
        <n v="18200"/>
        <n v="1200"/>
        <n v="4324"/>
        <n v="4150"/>
        <n v="9360"/>
        <n v="6333.6"/>
        <n v="3888"/>
        <n v="2340"/>
        <n v="2425"/>
        <n v="1755"/>
        <n v="5769.92"/>
        <n v="6400"/>
        <n v="2700"/>
        <n v="3588"/>
        <n v="4860"/>
        <n v="1880"/>
        <n v="4800"/>
        <n v="5670"/>
        <n v="1960"/>
        <n v="2432"/>
        <n v="2265"/>
        <n v="3306"/>
        <n v="4060"/>
        <n v="3850"/>
        <n v="4472"/>
        <n v="1564"/>
        <n v="3800"/>
        <n v="1927"/>
        <n v="5304"/>
        <n v="1537"/>
        <n v="4320"/>
        <n v="3320"/>
        <n v="7200"/>
        <n v="6120"/>
        <n v="3612"/>
        <n v="5772"/>
        <n v="7076"/>
        <n v="3328"/>
        <n v="3960"/>
        <n v="4680"/>
        <n v="3864"/>
        <n v="3200"/>
        <n v="2109"/>
        <n v="3402"/>
        <n v="3166"/>
        <n v="1972"/>
        <n v="1425"/>
        <n v="2884.96"/>
        <n v="2160"/>
        <n v="7056"/>
        <n v="1980"/>
        <n v="2460"/>
        <n v="2075"/>
        <n v="1764"/>
        <n v="2430"/>
        <n v="2835"/>
        <n v="1472"/>
        <n v="2184"/>
        <n v="2236"/>
        <n v="2652"/>
        <n v="1806"/>
        <n v="1664"/>
        <n v="1932"/>
        <n v="1596"/>
        <n v="18360"/>
        <n v="20307"/>
        <n v="17568"/>
        <n v="12450"/>
        <n v="15876"/>
        <n v="13728"/>
        <n v="33538"/>
        <n v="14985"/>
        <n v="21089"/>
        <n v="12312"/>
        <n v="20064"/>
        <n v="17060"/>
        <n v="26350"/>
        <n v="58800"/>
        <n v="6000"/>
        <n v="19136"/>
        <n v="12110"/>
        <n v="159800"/>
        <n v="19900"/>
        <n v="27648.400000000001"/>
        <n v="18936"/>
        <n v="23400"/>
        <n v="11975"/>
        <n v="15795"/>
        <n v="21611.119999999999"/>
        <n v="14400"/>
        <n v="16590"/>
        <n v="15192"/>
        <n v="14112"/>
        <n v="19170"/>
        <n v="16640"/>
        <n v="21600"/>
        <n v="25200"/>
        <n v="18000"/>
        <n v="14214"/>
        <n v="20007"/>
        <n v="16530"/>
        <n v="9221"/>
        <n v="17110"/>
        <n v="13685"/>
        <n v="18928"/>
        <n v="14076"/>
        <n v="18150"/>
        <n v="17343"/>
        <n v="22826"/>
        <n v="15370"/>
        <n v="36000"/>
        <n v="24480"/>
        <n v="16300"/>
        <n v="25974"/>
        <n v="27056"/>
        <n v="13312"/>
        <n v="15660"/>
        <n v="14506.5"/>
        <n v="20800"/>
        <n v="17296"/>
        <n v="14350"/>
        <n v="21090"/>
        <n v="16644"/>
        <n v="14338"/>
        <n v="2070"/>
        <n v="1355"/>
        <n v="1440"/>
        <n v="1716"/>
        <n v="1665"/>
        <n v="2162"/>
        <n v="3166.8"/>
        <n v="1710"/>
        <n v="1465"/>
        <n v="1600"/>
        <n v="1925"/>
        <n v="1900"/>
        <n v="1508"/>
        <n v="6861.37"/>
        <n v="6650"/>
        <n v="5140"/>
        <n v="5329.87"/>
        <n v="4610"/>
        <n v="5743.6"/>
        <n v="4632.9399999999996"/>
        <n v="4662.6000000000004"/>
        <n v="5580"/>
        <n v="14734.74"/>
        <n v="4515"/>
        <n v="4010.14"/>
        <n v="6581.87"/>
        <n v="5951.34"/>
        <n v="5467.5"/>
        <n v="6711.48"/>
        <n v="5326.04"/>
        <n v="5720"/>
        <n v="2668.57"/>
        <n v="6333.34"/>
        <n v="4733.34"/>
        <n v="2486.9"/>
        <n v="6352.14"/>
        <n v="4333.34"/>
        <n v="5100"/>
        <n v="8459.2000000000007"/>
        <n v="11482.4"/>
        <n v="6564.48"/>
        <n v="10000"/>
        <n v="7826.97"/>
        <n v="11333.34"/>
        <n v="6666.68"/>
        <n v="5200"/>
        <n v="6109.6"/>
        <n v="6600"/>
        <n v="5157.1400000000003"/>
        <n v="6501.68"/>
        <n v="4673.34"/>
        <n v="4930"/>
        <n v="4515.28"/>
        <n v="14466.68"/>
        <n v="5770.08"/>
        <n v="5466.68"/>
        <n v="5831.2"/>
        <n v="3308.14"/>
        <n v="2402.8000000000002"/>
        <n v="2900"/>
        <n v="7186.67"/>
        <n v="5336.17"/>
        <n v="1280"/>
        <n v="4313.5"/>
        <n v="4830.9399999999996"/>
        <n v="3923.34"/>
        <n v="5238.9399999999996"/>
        <n v="4527.3999999999996"/>
        <n v="4713.34"/>
        <n v="4805.6000000000004"/>
        <n v="2970"/>
        <n v="5956.74"/>
        <n v="5664.44"/>
        <n v="5233.34"/>
        <n v="3500"/>
        <n v="6268.48"/>
        <n v="5900"/>
        <n v="1505.84"/>
        <n v="3935.4"/>
        <n v="9208.9699999999993"/>
        <n v="4080"/>
        <n v="5200.74"/>
        <n v="3907.84"/>
        <n v="4940"/>
        <n v="3972"/>
        <n v="6133.34"/>
        <n v="8133.08"/>
        <n v="7466.68"/>
        <n v="7311.94"/>
        <n v="7592.54"/>
        <n v="4586.67"/>
        <n v="3027.2"/>
        <n v="5602.7"/>
        <n v="5827.34"/>
        <n v="4466.67"/>
        <n v="6049.08"/>
        <n v="5171.34"/>
        <n v="7048.28"/>
        <n v="11120"/>
        <n v="3366.67"/>
        <n v="8440.6"/>
        <n v="4597.4399999999996"/>
        <n v="6533.94"/>
        <n v="7993.48"/>
        <n v="5553.34"/>
        <n v="3171.64"/>
        <n v="4801.8"/>
        <n v="5050.3"/>
        <n v="5465.77"/>
        <n v="6200"/>
        <n v="6666.4"/>
        <n v="7980"/>
        <n v="4886.67"/>
        <n v="5080"/>
        <n v="12446.27"/>
        <n v="4572.1400000000003"/>
        <n v="6420"/>
        <n v="10681.94"/>
        <n v="4786.67"/>
        <n v="5866.68"/>
        <n v="6461.08"/>
        <n v="4627.04"/>
        <n v="4586.68"/>
        <n v="6533.28"/>
        <n v="4566.67"/>
        <n v="3610.88"/>
        <n v="4426.04"/>
        <n v="10290.540000000001"/>
        <n v="4686.67"/>
        <n v="7975.28"/>
        <n v="4952.8"/>
        <n v="7315.54"/>
        <n v="6125.4"/>
        <n v="2400"/>
        <n v="3830"/>
        <n v="4216"/>
        <n v="5176.67"/>
        <n v="9500"/>
        <n v="2267.7800000000002"/>
        <n v="5253.74"/>
        <n v="1537.14"/>
        <n v="5800"/>
        <n v="2666.68"/>
        <n v="7830"/>
        <n v="2791.07"/>
        <n v="2756.9"/>
        <n v="3066.66"/>
        <n v="6504.4"/>
        <n v="6603.68"/>
        <n v="5906.67"/>
        <n v="5383.34"/>
        <n v="5333.34"/>
        <n v="10466.34"/>
        <n v="6441.68"/>
        <n v="3900.08"/>
        <n v="5570"/>
        <n v="5400"/>
        <n v="3777.73"/>
        <n v="5666.68"/>
        <n v="2847.87"/>
        <n v="6571.34"/>
        <n v="8292.08"/>
        <n v="7925.88"/>
        <n v="4310"/>
        <n v="7125.88"/>
        <n v="7636.8"/>
        <n v="1511.5"/>
        <n v="2222.2399999999998"/>
        <n v="8266.68"/>
        <n v="1113"/>
        <n v="2853.34"/>
        <n v="7749.08"/>
        <n v="2832.68"/>
        <n v="2442.56"/>
        <n v="2392.2399999999998"/>
        <n v="6069.48"/>
        <n v="7243.02"/>
        <n v="3999.84"/>
        <n v="3000"/>
        <n v="6757.54"/>
        <n v="2545.56"/>
        <n v="4588.74"/>
        <n v="7675.94"/>
        <n v="6480"/>
        <n v="6733.34"/>
        <n v="3052.3"/>
        <n v="6251.54"/>
        <n v="5733.34"/>
        <n v="3150"/>
        <n v="3723.24"/>
        <n v="5255.68"/>
        <n v="2566.67"/>
        <n v="7459.2"/>
        <n v="3832.34"/>
        <n v="6856.14"/>
        <n v="6066.68"/>
        <n v="5594"/>
        <n v="6585.88"/>
        <n v="9488.5400000000009"/>
        <n v="6254.28"/>
        <n v="8878.73"/>
        <n v="6665.88"/>
        <n v="5960"/>
        <n v="7200.54"/>
        <n v="5828.2"/>
        <n v="6554.4"/>
        <n v="8100"/>
        <n v="7555.68"/>
        <n v="9430.68"/>
        <n v="4922.08"/>
        <n v="5984.88"/>
        <n v="6133.28"/>
        <n v="2508.3000000000002"/>
        <n v="7119.6"/>
        <n v="7078.94"/>
        <n v="4609.28"/>
        <n v="4133.34"/>
        <n v="4500"/>
        <n v="3249.87"/>
        <n v="5266.68"/>
        <n v="2785.04"/>
        <n v="9249.08"/>
        <n v="5716.54"/>
        <n v="10693.28"/>
        <n v="6317.6"/>
        <n v="5036.3999999999996"/>
        <n v="7066.68"/>
        <n v="5717.6"/>
        <n v="5933.34"/>
        <n v="4666.68"/>
        <n v="5750.14"/>
        <n v="5285.28"/>
        <n v="6155.14"/>
        <n v="4000"/>
        <n v="4553.1400000000003"/>
        <n v="6481.08"/>
        <n v="7181"/>
        <n v="7479.28"/>
        <n v="5022.54"/>
        <n v="6529.88"/>
        <n v="2980"/>
        <n v="5934.34"/>
        <n v="6466.68"/>
        <n v="2766.67"/>
        <n v="5769.2"/>
        <n v="5851.74"/>
        <n v="3376.67"/>
        <n v="5395.6"/>
        <n v="2350.44"/>
        <n v="3030.68"/>
        <n v="6598.68"/>
        <n v="6920"/>
        <n v="7520.76"/>
        <n v="3023.68"/>
        <n v="5850"/>
        <n v="5608.94"/>
        <n v="3666.67"/>
        <n v="5710.14"/>
        <n v="15429.54"/>
        <n v="3356.67"/>
        <n v="10444.459999999999"/>
        <n v="5739.08"/>
        <n v="7391.94"/>
        <n v="9555.56"/>
        <n v="6812.88"/>
        <n v="2869.84"/>
        <n v="6415.54"/>
        <n v="4466.68"/>
        <n v="3133.34"/>
        <n v="19000"/>
        <n v="3762.94"/>
        <n v="3494.74"/>
        <n v="7533.34"/>
        <n v="3768.78"/>
        <n v="1964.84"/>
        <n v="8500"/>
        <n v="6300"/>
        <n v="5600"/>
        <n v="5300"/>
        <n v="7020"/>
        <n v="2773.24"/>
        <n v="2533.34"/>
        <n v="6586.68"/>
        <n v="2769.7"/>
        <n v="4023.9"/>
        <n v="4230"/>
        <n v="2124"/>
        <n v="6779.28"/>
        <n v="9613.7999999999993"/>
        <n v="1485"/>
        <n v="9157.56"/>
        <n v="3596.67"/>
        <n v="8111.12"/>
        <n v="6499.8"/>
        <n v="6580.4"/>
        <n v="7616.4"/>
        <n v="6086.68"/>
        <n v="8466.7999999999993"/>
        <n v="5219.28"/>
        <n v="4104"/>
        <n v="10950"/>
        <n v="8008"/>
        <n v="2833.34"/>
        <n v="5011.3999999999996"/>
        <n v="6755.28"/>
        <n v="6500"/>
        <n v="4956"/>
        <n v="4770"/>
        <n v="7498.68"/>
        <n v="6624.6"/>
        <n v="9250.8799999999992"/>
        <n v="2685.57"/>
        <n v="5608.54"/>
        <n v="3723.27"/>
        <n v="4773.04"/>
        <n v="2436.37"/>
        <n v="2560"/>
        <n v="2992.47"/>
        <n v="1741.24"/>
        <n v="3154.1"/>
        <n v="11616"/>
        <n v="2653.6"/>
        <n v="3955.1"/>
        <n v="3411.67"/>
        <n v="978.87"/>
        <n v="2654.9"/>
        <n v="2451.2399999999998"/>
        <n v="2250.7800000000002"/>
        <n v="2760"/>
        <n v="3108"/>
        <n v="13544.24"/>
        <n v="2733.34"/>
        <n v="7666.68"/>
        <n v="10030"/>
        <n v="7289"/>
        <n v="5280"/>
        <n v="7700"/>
        <n v="4992"/>
        <n v="4059"/>
        <n v="4900"/>
        <n v="6678"/>
        <n v="7842"/>
        <n v="5829.88"/>
        <n v="6944"/>
        <n v="3384"/>
        <n v="2500.5700000000002"/>
        <n v="4452"/>
        <n v="5700"/>
        <n v="7000"/>
        <n v="4541.37"/>
        <n v="3300"/>
        <n v="2890"/>
        <n v="3100"/>
        <n v="10120.74"/>
        <n v="2765"/>
        <n v="4381.87"/>
        <n v="3217.5"/>
        <n v="3700"/>
        <n v="2433.34"/>
        <n v="2550"/>
        <n v="7282.4"/>
        <n v="5106.97"/>
        <n v="3600"/>
        <n v="3659.6"/>
        <n v="3250.84"/>
        <n v="3400"/>
        <n v="5527.8"/>
        <n v="3030.94"/>
        <n v="3127.4"/>
        <n v="3233.34"/>
        <n v="3454.44"/>
        <n v="2655.4"/>
        <n v="2600"/>
        <n v="2507.84"/>
        <n v="3220"/>
        <n v="3733.34"/>
        <n v="4731.9399999999996"/>
        <n v="2866.67"/>
        <n v="3522.7"/>
        <n v="3271.34"/>
        <n v="4220.3"/>
        <n v="2876.54"/>
        <n v="3333.34"/>
        <n v="3665.77"/>
        <n v="2966.67"/>
        <n v="2827.04"/>
        <n v="1805.44"/>
        <n v="2546.04"/>
        <n v="4750"/>
        <n v="599.33000000000004"/>
        <n v="1950.04"/>
        <n v="1111.1199999999999"/>
        <n v="1416.34"/>
        <n v="1221.28"/>
        <n v="2482.34"/>
        <n v="3127.14"/>
        <n v="2790"/>
        <n v="3277.2"/>
        <n v="2304.64"/>
        <n v="2250"/>
        <n v="3066.67"/>
        <n v="2925.87"/>
        <n v="3460"/>
        <n v="4988.8900000000003"/>
        <n v="1884.39"/>
        <n v="3293.34"/>
        <n v="4806.8999999999996"/>
        <n v="1940"/>
        <n v="3290.2"/>
        <n v="2478"/>
        <n v="3312.3"/>
        <n v="2804.27"/>
        <n v="2651.6"/>
        <n v="891.87"/>
        <n v="1327.45"/>
        <n v="3833.34"/>
        <n v="3644.5"/>
        <n v="5106"/>
        <n v="3209.87"/>
        <n v="2871.8"/>
        <n v="2812.94"/>
        <n v="3326.04"/>
        <n v="1243.45"/>
        <n v="3282.24"/>
        <n v="5000"/>
        <n v="2957.14"/>
        <n v="915"/>
        <n v="7233.34"/>
        <n v="3416.17"/>
        <n v="2913.5"/>
        <n v="2619.4699999999998"/>
        <n v="2600.37"/>
        <n v="1986"/>
        <n v="3524.14"/>
        <n v="3161.8"/>
        <n v="3990"/>
        <n v="7996.27"/>
        <n v="2933.34"/>
        <n v="3230.54"/>
        <n v="3266.64"/>
        <n v="2666.67"/>
        <n v="5440.54"/>
        <n v="2626.87"/>
        <n v="3252.2"/>
        <n v="3266.67"/>
        <n v="4146.04"/>
        <n v="3562.94"/>
        <n v="3874.54"/>
        <n v="3034.74"/>
        <n v="3125.77"/>
        <n v="3428.07"/>
        <n v="3600.27"/>
        <n v="3539.47"/>
        <n v="2858.8"/>
        <n v="2875.07"/>
        <n v="2333.34"/>
        <n v="2843.34"/>
        <n v="2697.8"/>
        <n v="1515.34"/>
        <n v="2855.07"/>
        <n v="5222.2299999999996"/>
        <n v="2040"/>
        <n v="2233.34"/>
        <n v="2418.0700000000002"/>
        <n v="5040"/>
        <n v="4004"/>
        <n v="2505.6999999999998"/>
        <n v="2066.67"/>
        <n v="1225.6199999999999"/>
        <n v="6772.12"/>
        <n v="5015"/>
        <n v="3080"/>
        <n v="2029.5"/>
        <n v="2450"/>
        <n v="3472"/>
        <n v="2226"/>
        <n v="3355.74"/>
        <n v="11320.41"/>
        <n v="2850"/>
        <n v="2885.04"/>
        <n v="3433.34"/>
        <n v="6328.97"/>
        <n v="3796.27"/>
        <n v="2651.97"/>
        <n v="3996.74"/>
        <n v="3210.3"/>
        <n v="3333.2"/>
        <n v="3987.64"/>
        <n v="1333.34"/>
        <n v="3962.94"/>
        <n v="3378.77"/>
        <n v="1272.78"/>
        <n v="2294.37"/>
        <n v="3837.97"/>
        <n v="3240"/>
        <n v="2627.84"/>
        <n v="3729.6"/>
        <n v="3033.34"/>
        <n v="2797"/>
        <n v="4744.2700000000004"/>
        <n v="3962.7"/>
        <n v="2914.1"/>
        <n v="4050"/>
        <n v="4715.34"/>
        <n v="2992.44"/>
        <n v="3559.8"/>
        <n v="2633.34"/>
        <n v="3158.8"/>
        <n v="2518.1999999999998"/>
        <n v="3533.34"/>
        <n v="2642.64"/>
        <n v="2000"/>
        <n v="2860.54"/>
        <n v="3264.94"/>
        <n v="3166.67"/>
        <n v="3207.77"/>
        <n v="3766.67"/>
        <n v="3389.64"/>
        <n v="3249.9"/>
        <n v="4233.3999999999996"/>
        <n v="5475"/>
        <n v="750"/>
        <n v="2415.1"/>
        <n v="2496"/>
        <n v="2914.94"/>
        <n v="4229.6000000000004"/>
        <n v="5666.67"/>
        <n v="2915.6"/>
        <n v="2978.37"/>
        <n v="1410"/>
        <n v="3134.24"/>
        <n v="4066.54"/>
        <n v="2913.67"/>
        <n v="3024.54"/>
        <n v="5340.97"/>
        <n v="2110"/>
        <n v="2476.4"/>
        <n v="3657.77"/>
        <n v="768.57"/>
        <n v="5233.17"/>
        <n v="3220.84"/>
        <n v="3285.67"/>
        <n v="3818.4"/>
        <n v="1196.1199999999999"/>
        <n v="3621.51"/>
        <n v="1861.62"/>
        <n v="2349.7399999999998"/>
        <n v="3332.94"/>
        <n v="3777.84"/>
        <n v="2461.04"/>
        <n v="2858.27"/>
        <n v="5346.64"/>
        <n v="3077.57"/>
        <n v="2276.5700000000002"/>
        <n v="3590.5"/>
        <n v="3739.64"/>
        <n v="2967.17"/>
        <n v="2884.6"/>
        <n v="3299.34"/>
        <n v="2925"/>
        <n v="2804.47"/>
        <n v="7714.77"/>
        <n v="2869.54"/>
        <n v="3695.97"/>
        <n v="4777.78"/>
        <n v="3406.44"/>
        <n v="4250"/>
        <n v="3510"/>
        <n v="2823.34"/>
        <n v="4055.56"/>
        <n v="3808.2"/>
        <n v="3043.34"/>
        <n v="2609.64"/>
        <n v="3377.64"/>
        <n v="3250"/>
        <n v="2385"/>
        <n v="3749.34"/>
        <n v="3970.44"/>
        <n v="870.62"/>
        <n v="1125.3900000000001"/>
        <n v="2840"/>
        <n v="6642"/>
        <n v="2940"/>
        <n v="4565"/>
        <n v="3360"/>
        <n v="2100"/>
        <n v="5500"/>
        <n v="2665"/>
        <n v="4392"/>
        <n v="4700"/>
        <n v="3483.33"/>
        <n v="2990"/>
        <n v="1860"/>
        <n v="3040"/>
        <n v="2756.67"/>
        <n v="2026.67"/>
        <n v="2210"/>
        <n v="1260"/>
        <n v="2323.33"/>
        <n v="2640"/>
        <n v="3536"/>
        <n v="3249"/>
        <n v="2393.33"/>
        <n v="2548.8000000000002"/>
        <n v="2383.33"/>
        <n v="2036.67"/>
        <n v="2346"/>
        <n v="2491.67"/>
        <n v="1813.33"/>
        <n v="2618"/>
        <n v="2223.33"/>
        <n v="2081.67"/>
        <n v="2316.67"/>
        <n v="5270"/>
        <n v="4266.67"/>
        <n v="2680"/>
        <n v="2820"/>
        <n v="1520"/>
        <n v="2780"/>
        <n v="2310"/>
        <n v="2016.67"/>
        <n v="2200"/>
        <n v="5750"/>
        <n v="2170"/>
        <n v="2260"/>
        <n v="3750"/>
        <n v="2090"/>
        <n v="4914"/>
        <n v="644"/>
        <n v="1550"/>
        <n v="2692.87"/>
        <n v="5133"/>
        <n v="1622.5"/>
        <n v="1920"/>
        <n v="1220"/>
        <n v="4600"/>
        <n v="3130"/>
        <n v="6068.94"/>
        <n v="2080"/>
        <n v="2580"/>
        <n v="1240"/>
        <n v="4440"/>
        <n v="2280"/>
        <n v="3270"/>
        <n v="1375"/>
        <n v="1680"/>
        <n v="1480"/>
        <n v="2320"/>
        <n v="3120"/>
        <n v="2844"/>
        <n v="1360"/>
        <n v="3526"/>
        <n v="3610"/>
        <n v="1420"/>
        <n v="1530"/>
        <n v="1450"/>
        <n v="3410"/>
        <n v="1720"/>
        <n v="2810"/>
        <n v="1490"/>
        <n v="2240"/>
        <n v="1056"/>
        <n v="1840"/>
        <n v="2982"/>
        <n v="2380"/>
        <n v="2710"/>
        <n v="1930"/>
        <n v="3210"/>
        <n v="1140"/>
        <n v="1870"/>
        <n v="2234.1"/>
        <n v="2750"/>
        <n v="2620"/>
        <n v="1316"/>
        <n v="990"/>
        <n v="1125"/>
        <n v="2464"/>
        <n v="2360"/>
        <n v="1782.5"/>
        <n v="1000"/>
        <n v="1770"/>
        <n v="2120"/>
        <n v="1400"/>
        <n v="2410"/>
        <n v="3905"/>
        <n v="1800"/>
        <n v="1312"/>
        <n v="1950"/>
        <n v="1685"/>
        <n v="4400"/>
        <n v="1390"/>
        <n v="2480"/>
        <n v="1290"/>
        <n v="2964"/>
        <n v="1752"/>
        <n v="1690"/>
        <n v="1090"/>
        <n v="1292"/>
        <n v="1810"/>
        <n v="1260.6500000000001"/>
        <n v="1320"/>
        <n v="1080"/>
        <n v="1992"/>
        <n v="1630"/>
        <n v="1188"/>
        <n v="1740"/>
        <n v="2145"/>
        <n v="1560"/>
        <n v="1510"/>
        <n v="2002.5"/>
        <n v="1653"/>
        <n v="2230"/>
        <n v="1206"/>
        <n v="1650"/>
        <n v="1563.33"/>
        <n v="1476.67"/>
        <n v="1820"/>
        <n v="1890"/>
        <n v="1640"/>
        <n v="1575"/>
        <n v="1500"/>
        <n v="2020"/>
        <n v="1424"/>
        <n v="1230"/>
        <n v="2190"/>
        <n v="2085"/>
        <n v="2275"/>
        <n v="2690"/>
        <n v="1310"/>
        <n v="828"/>
        <n v="2880"/>
        <n v="3380"/>
        <n v="1815"/>
        <n v="1570"/>
        <n v="6840"/>
        <n v="3828"/>
        <n v="2397"/>
        <n v="5940"/>
        <n v="4160"/>
        <n v="4785"/>
        <n v="3196"/>
        <n v="4158"/>
        <n v="2376"/>
        <n v="4756"/>
        <n v="3876"/>
        <n v="176.22"/>
        <n v="2622"/>
        <n v="2024"/>
        <n v="2809"/>
        <n v="5590"/>
        <n v="4290"/>
        <n v="2394"/>
        <n v="4624"/>
        <n v="4536"/>
        <n v="2695"/>
        <n v="4875"/>
        <n v="3870"/>
        <n v="2607"/>
        <n v="5136"/>
        <n v="3149"/>
        <n v="3692"/>
        <n v="3525"/>
        <n v="3286"/>
        <n v="279"/>
        <n v="7656"/>
        <n v="2860"/>
        <n v="2793"/>
        <n v="5382"/>
        <n v="2437.5"/>
        <n v="3276"/>
        <n v="11600"/>
        <n v="3770"/>
        <n v="3740"/>
        <n v="3504"/>
        <n v="3204"/>
        <n v="5429"/>
        <n v="2242"/>
        <n v="3160"/>
        <n v="4002"/>
        <n v="5250"/>
        <n v="3780"/>
        <n v="8700"/>
        <n v="3772"/>
        <n v="3350"/>
        <n v="2806"/>
        <n v="3591"/>
        <n v="4187"/>
        <n v="3024"/>
        <n v="2752"/>
        <n v="2511"/>
        <n v="2064"/>
        <n v="2645.51"/>
        <n v="7290"/>
        <n v="6090"/>
        <n v="831.6"/>
        <n v="2623"/>
        <n v="4950"/>
        <n v="4880"/>
        <n v="3397"/>
        <n v="3657"/>
        <n v="4891"/>
        <n v="3136"/>
        <n v="3420"/>
        <n v="9440"/>
        <n v="2852"/>
        <n v="2759"/>
        <n v="2538"/>
        <n v="2888"/>
        <n v="2772"/>
        <n v="4266"/>
        <n v="2952"/>
        <n v="2961"/>
        <n v="5310"/>
        <n v="2508"/>
        <n v="3127"/>
        <n v="4896"/>
        <n v="3034"/>
        <n v="2314"/>
        <n v="2976"/>
        <n v="4048"/>
        <n v="2660"/>
        <n v="3016"/>
        <n v="2650"/>
        <n v="3535.8"/>
        <n v="2436"/>
        <n v="4675"/>
        <n v="2646"/>
        <n v="4056"/>
        <n v="2769"/>
        <n v="2816"/>
        <n v="4016.25"/>
        <n v="2856"/>
        <n v="2756"/>
        <n v="4020"/>
        <n v="4118"/>
        <n v="4399"/>
        <n v="2709"/>
        <n v="3665.2"/>
        <n v="6160"/>
        <n v="2944"/>
        <n v="3311"/>
        <n v="3245"/>
        <n v="4410"/>
        <n v="2928"/>
        <n v="3450"/>
        <n v="2583"/>
        <n v="225"/>
        <n v="2784"/>
        <n v="3570"/>
        <n v="3172"/>
        <n v="2688"/>
        <n v="3835"/>
        <n v="4402"/>
        <n v="3192"/>
        <n v="3596"/>
        <n v="3795"/>
        <n v="3375"/>
        <n v="3564"/>
        <n v="4212"/>
        <n v="3243"/>
        <n v="2686"/>
        <n v="3105"/>
        <n v="2668"/>
        <n v="2898"/>
        <n v="2475"/>
        <n v="5248"/>
        <n v="2466.87"/>
        <n v="4176"/>
        <n v="7875"/>
        <n v="2892.2"/>
        <n v="120870"/>
        <n v="4560"/>
        <n v="8665.67"/>
        <n v="4300"/>
        <n v="2635"/>
        <n v="2738"/>
        <n v="1104"/>
        <n v="3649"/>
        <n v="1098"/>
        <n v="2795"/>
        <n v="2408"/>
        <n v="1430"/>
        <n v="720"/>
        <n v="17331.34"/>
        <n v="7147.01"/>
        <n v="3574"/>
        <n v="600"/>
        <n v="2870"/>
        <n v="468"/>
        <n v="1008"/>
        <n v="4325"/>
        <n v="276"/>
        <n v="378"/>
        <n v="2714"/>
        <n v="3102"/>
        <n v="14817.01"/>
        <n v="2482"/>
        <n v="144"/>
        <n v="2528.1999999999998"/>
        <n v="7425"/>
        <n v="2734"/>
        <n v="0"/>
        <n v="420"/>
        <n v="2010"/>
        <n v="82.5"/>
        <n v="837"/>
        <n v="3520"/>
        <n v="1042.5"/>
        <n v="840"/>
        <n v="1164"/>
        <n v="2457"/>
        <n v="306"/>
        <n v="846"/>
        <n v="1224"/>
        <n v="2670"/>
        <n v="4821.6000000000004"/>
        <n v="1344"/>
        <n v="3655"/>
        <n v="4670"/>
        <n v="3456"/>
        <n v="1040"/>
        <n v="6328"/>
        <n v="1211.33"/>
        <n v="2420"/>
        <n v="9263"/>
        <n v="1719.33"/>
        <n v="1456"/>
        <n v="1334"/>
        <n v="4625"/>
        <n v="4853.33"/>
        <n v="5035"/>
        <n v="3471"/>
        <n v="3940.99"/>
        <n v="4200"/>
        <n v="4089"/>
        <n v="2012.5"/>
        <n v="1910"/>
        <n v="3305"/>
        <n v="2836.67"/>
        <n v="2926"/>
        <n v="2370"/>
        <n v="3280"/>
        <n v="3116.67"/>
        <n v="2676.67"/>
        <n v="2686.67"/>
        <n v="2237.1999999999998"/>
        <n v="2406.67"/>
        <n v="4960"/>
        <n v="4423.33"/>
        <n v="2486.67"/>
        <n v="2108.33"/>
        <n v="2805"/>
        <n v="4216.67"/>
        <n v="1833.33"/>
        <n v="2035"/>
        <n v="2543.33"/>
        <n v="4530"/>
        <n v="3933"/>
        <n v="2683.33"/>
        <n v="2950"/>
        <n v="2556.67"/>
        <n v="2063.33"/>
        <n v="5116.67"/>
        <n v="1533.33"/>
        <n v="3914"/>
        <n v="2300"/>
        <n v="2483.33"/>
        <n v="1825"/>
        <n v="2886"/>
        <n v="3670"/>
        <n v="1906.67"/>
        <n v="2409"/>
        <n v="3840"/>
        <n v="2592"/>
        <n v="3480"/>
        <n v="2960"/>
        <n v="5366.67"/>
        <n v="2493.33"/>
        <n v="2470"/>
        <n v="1782"/>
        <n v="1105"/>
        <n v="4092"/>
        <n v="3519"/>
        <n v="3060"/>
        <n v="2150"/>
        <n v="2696.1"/>
        <n v="1455"/>
        <n v="1615"/>
        <n v="2597"/>
        <n v="7370"/>
        <n v="2920"/>
        <n v="2584"/>
        <n v="3012.6"/>
        <n v="1512"/>
        <n v="3075"/>
        <n v="1734"/>
        <n v="1632"/>
        <n v="476"/>
        <n v="1995"/>
        <n v="826"/>
        <n v="1083"/>
        <n v="1155"/>
        <n v="1540"/>
        <n v="78"/>
        <n v="1311"/>
        <n v="1566"/>
        <n v="1118"/>
        <n v="3880"/>
        <n v="1888"/>
        <n v="2050"/>
        <n v="1365"/>
        <n v="1679"/>
        <n v="2912.7"/>
        <n v="494"/>
        <n v="2290"/>
        <n v="1302"/>
        <n v="3050"/>
        <n v="3335"/>
        <n v="1250"/>
        <n v="1428"/>
        <n v="1130"/>
        <n v="1178"/>
        <n v="1470"/>
        <n v="3710"/>
        <n v="3822"/>
        <n v="1380"/>
        <n v="3070"/>
        <n v="1254"/>
        <n v="1780"/>
        <n v="6624"/>
        <n v="1491"/>
        <n v="2814"/>
        <n v="1350"/>
        <n v="2554"/>
        <n v="1990"/>
        <n v="1399.92"/>
        <n v="1300"/>
        <n v="1273"/>
        <n v="864"/>
        <n v="920"/>
        <n v="2923"/>
        <n v="3820"/>
        <n v="2041.2"/>
        <n v="1339"/>
        <n v="1488"/>
        <n v="675"/>
        <n v="1850"/>
        <n v="3115"/>
        <n v="1750"/>
        <n v="2225"/>
        <n v="2845"/>
        <n v="1335"/>
        <n v="1875"/>
        <n v="2500"/>
        <n v="1014"/>
        <n v="2180"/>
        <n v="2205"/>
        <n v="2570"/>
        <n v="1760"/>
        <n v="1189"/>
        <n v="3709.8"/>
        <n v="3045"/>
        <n v="4897"/>
        <n v="2992"/>
        <n v="2415"/>
        <n v="4108"/>
        <n v="4165"/>
        <n v="4134"/>
        <n v="4732"/>
        <n v="5740"/>
        <n v="5214"/>
        <n v="3116"/>
        <n v="5460"/>
        <n v="3901"/>
        <n v="4335"/>
        <n v="3995"/>
        <n v="2774"/>
        <n v="3124"/>
        <n v="5244"/>
        <n v="4664"/>
        <n v="5704"/>
        <n v="3445"/>
        <n v="4288"/>
        <n v="5520"/>
        <n v="5428"/>
        <n v="2862"/>
        <n v="4235"/>
        <n v="5635"/>
        <n v="3055"/>
        <n v="2924"/>
        <n v="5616"/>
        <n v="651"/>
        <n v="4725"/>
        <n v="2730"/>
        <n v="5805"/>
        <n v="5760"/>
        <n v="3036"/>
        <n v="3920"/>
        <n v="6952"/>
        <n v="4307"/>
        <n v="4872"/>
        <n v="4608"/>
        <n v="3180"/>
        <n v="6020"/>
        <n v="4692"/>
        <n v="4824"/>
        <n v="2728"/>
        <n v="2808"/>
        <n v="2754"/>
        <n v="3976"/>
        <n v="2035.5"/>
        <n v="4015"/>
        <n v="4234"/>
        <n v="2914"/>
        <n v="4242.12"/>
        <n v="2585"/>
        <n v="405"/>
        <n v="1058"/>
        <n v="3213"/>
        <n v="2542"/>
        <n v="2448"/>
        <n v="1763"/>
        <n v="4018"/>
        <n v="3705"/>
        <n v="4636"/>
        <n v="4280"/>
        <n v="3135"/>
        <n v="2635.2"/>
        <n v="4450"/>
        <n v="3538"/>
        <n v="3922"/>
        <n v="2967"/>
        <n v="2565"/>
        <n v="3696"/>
        <n v="4575"/>
        <n v="3912"/>
        <n v="3256"/>
        <n v="2745"/>
        <n v="3339"/>
        <n v="1620"/>
        <n v="2632"/>
        <n v="5358"/>
        <n v="3969"/>
        <n v="3285"/>
        <n v="2271.5"/>
        <n v="6132"/>
        <n v="4466"/>
        <n v="3567"/>
        <n v="4650"/>
        <n v="4524"/>
        <n v="2541"/>
        <n v="3278.5"/>
        <n v="4272"/>
        <n v="3817.8"/>
        <n v="3262.5"/>
        <n v="3640"/>
        <n v="966"/>
        <n v="3672"/>
        <n v="3834"/>
        <n v="4005"/>
        <n v="2576"/>
        <n v="2937"/>
        <n v="4380"/>
        <n v="3486"/>
        <n v="3354"/>
        <n v="391.5"/>
        <n v="3531"/>
        <n v="4316"/>
        <n v="3168"/>
        <n v="3465"/>
        <n v="5076"/>
        <n v="4980"/>
        <n v="5325"/>
        <n v="2664"/>
        <n v="4422.6000000000004"/>
        <n v="3953"/>
        <n v="2254"/>
        <n v="2546"/>
        <n v="2596"/>
        <n v="5830"/>
        <n v="2263"/>
        <n v="4100"/>
        <n v="435"/>
        <n v="1323"/>
        <n v="141"/>
        <n v="368"/>
        <n v="261"/>
        <n v="6885"/>
        <n v="5160"/>
        <n v="5292"/>
        <n v="4263"/>
        <n v="7150"/>
        <n v="4346"/>
        <n v="4576"/>
        <n v="3010"/>
        <n v="4503"/>
        <n v="3550"/>
        <n v="4620"/>
        <n v="348"/>
        <n v="603"/>
        <n v="123"/>
        <n v="135"/>
        <n v="27"/>
        <n v="4120"/>
        <n v="891"/>
        <n v="2037"/>
        <n v="1638"/>
        <n v="3139"/>
        <n v="900"/>
        <n v="90074"/>
        <n v="2356"/>
        <n v="2236.67"/>
        <n v="2060"/>
        <n v="5880"/>
        <n v="1749"/>
        <n v="4361"/>
        <n v="4977"/>
        <n v="3980.67"/>
        <n v="1132.33"/>
        <n v="1050"/>
        <n v="4352"/>
        <n v="1356.67"/>
        <n v="4026"/>
        <n v="2058"/>
        <n v="1386"/>
        <n v="3630"/>
        <n v="90"/>
        <n v="882"/>
        <n v="711"/>
        <n v="2025"/>
        <n v="1531.11"/>
        <n v="1002"/>
        <n v="1912.5"/>
        <n v="2574"/>
        <n v="462"/>
        <n v="3355"/>
        <n v="105"/>
        <n v="2204"/>
        <n v="4959"/>
        <n v="1610"/>
        <n v="2933.33"/>
        <n v="1330"/>
        <n v="6280"/>
        <n v="65500"/>
        <n v="1700"/>
        <n v="2562"/>
        <n v="2440"/>
        <n v="3025"/>
        <n v="53456"/>
        <n v="12967"/>
        <n v="1584"/>
        <n v="1656"/>
        <n v="191.39"/>
        <n v="7533.33"/>
        <n v="6750"/>
        <n v="8142"/>
        <n v="1072"/>
        <n v="11466"/>
        <n v="66000"/>
        <n v="12000"/>
        <n v="13920"/>
        <n v="7400.61"/>
        <n v="77193"/>
        <n v="14025"/>
        <n v="7392"/>
        <n v="12900"/>
        <n v="7821"/>
        <n v="6960"/>
        <n v="12302.68"/>
        <n v="10947"/>
        <n v="8202"/>
        <n v="7632"/>
        <n v="7650"/>
        <n v="12099"/>
        <n v="12798"/>
        <n v="12600"/>
        <n v="10620"/>
        <n v="7800"/>
        <n v="13608"/>
        <n v="6552"/>
        <n v="9516"/>
        <n v="9924.81"/>
        <n v="757.5"/>
        <n v="360"/>
        <n v="3498"/>
        <n v="6151.34"/>
        <n v="2975.67"/>
        <n v="3176.07"/>
        <n v="8466"/>
        <n v="2763.9"/>
        <n v="5560"/>
        <n v="2540"/>
        <n v="3062.7"/>
        <n v="576"/>
        <n v="1133.8900000000001"/>
        <n v="3301.84"/>
        <n v="3292.94"/>
        <n v="3559.17"/>
        <n v="3066.64"/>
        <n v="11959.85"/>
        <n v="47678.28"/>
        <n v="3760.38"/>
        <n v="57285.02"/>
        <n v="2556.6999999999998"/>
        <n v="16809.419999999998"/>
        <n v="25618.04"/>
        <n v="10255"/>
        <n v="15680"/>
        <n v="5808"/>
        <n v="19851.79"/>
        <n v="34005"/>
        <n v="14857.5"/>
        <n v="1368"/>
        <n v="9100"/>
        <n v="10350"/>
        <n v="9720"/>
        <n v="8250"/>
        <n v="8550"/>
        <n v="9450"/>
        <n v="9600"/>
        <n v="8400"/>
        <n v="14250"/>
        <n v="8850"/>
        <n v="13666.67"/>
        <n v="16860"/>
        <n v="15750"/>
        <n v="9000"/>
        <n v="8600"/>
        <n v="14100"/>
        <n v="9150"/>
        <n v="7950"/>
        <n v="9750"/>
        <n v="8520"/>
        <n v="8820"/>
        <n v="7500"/>
        <n v="26250"/>
        <n v="11100"/>
        <n v="7673.33"/>
        <n v="16620"/>
        <n v="10200"/>
        <n v="10050"/>
        <n v="10113.33"/>
        <n v="13350"/>
        <n v="6660"/>
        <n v="10500"/>
        <n v="15150"/>
        <n v="5000.01"/>
        <n v="2456.67"/>
        <n v="2142"/>
        <n v="1170"/>
        <n v="14240.01"/>
        <n v="965"/>
        <n v="660"/>
        <n v="12258"/>
        <n v="8782.68"/>
        <n v="1278.33"/>
        <n v="3773.47"/>
        <n v="4233"/>
        <n v="2257.64"/>
        <n v="150"/>
        <n v="207.33"/>
        <n v="3819.3"/>
        <n v="956.67"/>
        <n v="567"/>
        <n v="2496.67"/>
        <n v="373.33"/>
        <n v="2801.57"/>
        <n v="8685"/>
        <n v="2304"/>
        <n v="29160"/>
        <m/>
      </sharedItems>
    </cacheField>
    <cacheField name="托管房源编号" numFmtId="0">
      <sharedItems containsBlank="1" count="1253">
        <s v="107113471357"/>
        <s v="107113694737"/>
        <s v="107113385212"/>
        <s v="107114212209"/>
        <s v="107113045363"/>
        <s v="107114495649"/>
        <s v="107113193877"/>
        <s v="107112417471"/>
        <s v="107114226759"/>
        <s v="107113184658"/>
        <s v="101128210944"/>
        <s v="107114205966"/>
        <s v="107114083482"/>
        <s v="107113994723"/>
        <s v="107114038330"/>
        <s v="107112740778"/>
        <s v="107114276318"/>
        <s v="107112703606"/>
        <s v="107114165458"/>
        <s v="107113071327"/>
        <s v="107113391820"/>
        <s v="107113428544"/>
        <s v="101132934089"/>
        <s v="107113957447"/>
        <s v="101132159673"/>
        <s v="107114292583"/>
        <s v="107113327732"/>
        <s v="107113920182"/>
        <s v="107114139890"/>
        <s v="107114074455"/>
        <s v="107114045943"/>
        <s v="107113232499"/>
        <s v="107113475157"/>
        <s v="107114165058"/>
        <s v="107113470959"/>
        <s v="101134216488"/>
        <s v="107114078044"/>
        <s v="107112734892"/>
        <s v="107114085536"/>
        <s v="101134472187"/>
        <s v="107114009527"/>
        <s v="107114308383"/>
        <s v="101130770124"/>
        <s v="101132273734"/>
        <s v="101134217969"/>
        <s v="107107186565"/>
        <s v="107113985127"/>
        <s v="107112271059"/>
        <s v="107112256785"/>
        <s v="107112225568"/>
        <s v="107113089723"/>
        <s v="107112317928"/>
        <s v="107112727179"/>
        <s v="107112384180"/>
        <s v="107112483866"/>
        <s v="107112390518"/>
        <s v="107112311362"/>
        <s v="107112488326"/>
        <s v="107112218005"/>
        <s v="107112371893"/>
        <s v="107112573096"/>
        <s v="107112304983"/>
        <s v="107112452710"/>
        <s v="107112394140"/>
        <s v="107113036616"/>
        <s v="107112439381"/>
        <s v="107112246075"/>
        <s v="107112302507"/>
        <s v="107112272550"/>
        <s v="107112457173"/>
        <s v="107112453175"/>
        <s v="107113448604"/>
        <s v="107112310971"/>
        <s v="107112382613"/>
        <s v="107112395278"/>
        <s v="107112518699"/>
        <s v="107112253157"/>
        <s v="107112302718"/>
        <s v="107112379854"/>
        <s v="107112272406"/>
        <s v="107112536390"/>
        <s v="107112586749"/>
        <s v="107112305314"/>
        <s v="107112795105"/>
        <s v="107112795119"/>
        <s v="107112350721"/>
        <s v="107112462583"/>
        <s v="107112428344"/>
        <s v="107112422787"/>
        <s v="107112234903"/>
        <s v="107112332858"/>
        <s v="107112284650"/>
        <s v="107112848289"/>
        <s v="107112251712"/>
        <s v="101130507661"/>
        <s v="107112341194"/>
        <s v="107112179439"/>
        <s v="107112592745"/>
        <s v="107112350210"/>
        <s v="107112451283"/>
        <s v="107112468531"/>
        <s v="107112362852"/>
        <s v="107112424527"/>
        <s v="107112416762"/>
        <s v="107112286425"/>
        <s v="107112551587"/>
        <s v="107112416833"/>
        <s v="107112381197"/>
        <s v="107112234817"/>
        <s v="101134445166"/>
        <s v="101133822347"/>
        <s v="107114291360"/>
        <s v="107114474902"/>
        <s v="107114615743"/>
        <s v="107114233912"/>
        <s v="107114591839"/>
        <s v="107114187138"/>
        <s v="107114218904"/>
        <s v="107114562119"/>
        <s v="107114119448"/>
        <s v="107114470189"/>
        <s v="107114530710"/>
        <s v="107114568532"/>
        <s v="107114238406"/>
        <s v="107114418735"/>
        <s v="107114574891"/>
        <s v="107114487014"/>
        <s v="107114406918"/>
        <s v="107114359005"/>
        <s v="107114451774"/>
        <s v="107114742596"/>
        <s v="107114360792"/>
        <s v="107114624628"/>
        <s v="107114285441"/>
        <s v="107114319990"/>
        <s v="107114082322"/>
        <s v="107114644478"/>
        <s v="107114573351"/>
        <s v="107114701457"/>
        <s v="107114262568"/>
        <s v="107114757293"/>
        <s v="107114556599"/>
        <s v="107114539860"/>
        <s v="107114319782"/>
        <s v="107114630406"/>
        <s v="107114638200"/>
        <s v="107114644319"/>
        <s v="107114657314"/>
        <s v="107114658116"/>
        <s v="107114291293"/>
        <s v="107114528246"/>
        <s v="107114141751"/>
        <s v="107114354505"/>
        <s v="107114520860"/>
        <s v="107114487214"/>
        <s v="107114601051"/>
        <s v="107114196203"/>
        <s v="107114151021"/>
        <s v="107114544990"/>
        <s v="107114213548"/>
        <s v="107114690191"/>
        <s v="107114570450"/>
        <s v="107114150951"/>
        <s v="107114601784"/>
        <s v="107114716879"/>
        <s v="107114568933"/>
        <s v="107114610062"/>
        <s v="107114588202"/>
        <s v="107114571075"/>
        <s v="107114151086"/>
        <s v="107114664074"/>
        <s v="107114719940"/>
        <s v="107114151019"/>
        <s v="107114765274"/>
        <s v="107114578480"/>
        <s v="107114472579"/>
        <s v="107114339868"/>
        <s v="107114607489"/>
        <s v="107114136788"/>
        <s v="107114297772"/>
        <s v="107114159642"/>
        <s v="107114297795"/>
        <s v="107114599756"/>
        <s v="107114396578"/>
        <s v="107114357260"/>
        <s v="107114509619"/>
        <s v="107114396588"/>
        <s v="107114671653"/>
        <s v="107114522533"/>
        <s v="107114623296"/>
        <s v="107114349215"/>
        <s v="107114348733"/>
        <s v="107114660797"/>
        <s v="107114177883"/>
        <s v="107114548186"/>
        <s v="107114503229"/>
        <s v="107114475006"/>
        <s v="107114615143"/>
        <s v="107114476726"/>
        <s v="107114543129"/>
        <s v="107114332970"/>
        <s v="107114329095"/>
        <s v="107114292019"/>
        <s v="107114106415"/>
        <s v="107114502274"/>
        <s v="107114635932"/>
        <s v="107114306857"/>
        <s v="107114508061"/>
        <s v="107114562460"/>
        <s v="107114561079"/>
        <s v="107114665059"/>
        <s v="107114728897"/>
        <s v="107114628308"/>
        <s v="107114624810"/>
        <s v="107114460716"/>
        <s v="107114425442"/>
        <s v="107114282309"/>
        <s v="107114525153"/>
        <s v="107114461134"/>
        <s v="107114215611"/>
        <s v="107114299652"/>
        <s v="107114464799"/>
        <s v="107114595307"/>
        <s v="107114256419"/>
        <s v="107114246083"/>
        <s v="107114424732"/>
        <s v="107114607041"/>
        <s v="107114855054"/>
        <s v="107114124146"/>
        <s v="107114469852"/>
        <s v="107114667809"/>
        <s v="107114642982"/>
        <s v="107114608910"/>
        <s v="107114542517"/>
        <s v="107114694595"/>
        <s v="107114679771"/>
        <s v="107114557517"/>
        <s v="107114427070"/>
        <s v="101133931726"/>
        <s v="101133108300"/>
        <s v="107114645915"/>
        <s v="107114521434"/>
        <s v="107114735794"/>
        <s v="107114473437"/>
        <s v="107114465150"/>
        <s v="107114768430"/>
        <s v="101133578658"/>
        <s v="107114252859"/>
        <s v="107114090684"/>
        <s v="107114467141"/>
        <s v="107114230872"/>
        <s v="107114252280"/>
        <s v="107114342901"/>
        <s v="107114329825"/>
        <s v="107114340868"/>
        <s v="107114359387"/>
        <s v="107114320431"/>
        <s v="107114386041"/>
        <s v="107114393435"/>
        <s v="107114421784"/>
        <s v="107114431517"/>
        <s v="107114437417"/>
        <s v="107114457909"/>
        <s v="107114314552"/>
        <s v="107114445772"/>
        <s v="107114516679"/>
        <s v="107114527823"/>
        <s v="107114319301"/>
        <s v="107114229132"/>
        <s v="107114227114"/>
        <s v="107114609420"/>
        <s v="107114709631"/>
        <s v="101133933156"/>
        <s v="107114464419"/>
        <s v="107114516205"/>
        <s v="107114505097"/>
        <s v="107114471984"/>
        <s v="107114150097"/>
        <s v="107114465070"/>
        <s v="107114716191"/>
        <s v="107114402272"/>
        <s v="107114415954"/>
        <s v="107114425879"/>
        <s v="107114369092"/>
        <s v="107114416552"/>
        <s v="107114359265"/>
        <s v="107114363408"/>
        <s v="107114333956"/>
        <s v="107114364818"/>
        <s v="107114370982"/>
        <s v="107114288609"/>
        <s v="107114364175"/>
        <s v="107114366409"/>
        <s v="107114358898"/>
        <s v="107114354452"/>
        <s v="107114324444"/>
        <s v="107114359676"/>
        <s v="107114356225"/>
        <s v="107114335376"/>
        <s v="107114258798"/>
        <s v="107114346933"/>
        <s v="107114340086"/>
        <s v="107114345862"/>
        <s v="107114334786"/>
        <s v="107114296147"/>
        <s v="107114315332"/>
        <s v="107114312772"/>
        <s v="107114311994"/>
        <s v="107114228020"/>
        <s v="107114276056"/>
        <s v="107114291416"/>
        <s v="107114257961"/>
        <s v="107114293232"/>
        <s v="107114266704"/>
        <s v="107114287611"/>
        <s v="107114239405"/>
        <s v="107114242497"/>
        <s v="107114205069"/>
        <s v="107114247611"/>
        <s v="107114258201"/>
        <s v="107114207269"/>
        <s v="107114259511"/>
        <s v="107114263850"/>
        <s v="107114263338"/>
        <s v="107114260201"/>
        <s v="107114247954"/>
        <s v="107114313312"/>
        <s v="107114224366"/>
        <s v="107114228763"/>
        <s v="107114226176"/>
        <s v="107114170477"/>
        <s v="107114213027"/>
        <s v="107114213980"/>
        <s v="107114223215"/>
        <s v="107114212597"/>
        <s v="107114216499"/>
        <s v="107114214318"/>
        <s v="107114217194"/>
        <s v="107114196146"/>
        <s v="107114187667"/>
        <s v="107114173043"/>
        <s v="107114046870"/>
        <s v="107114168313"/>
        <s v="107114163298"/>
        <s v="107114156623"/>
        <s v="107114168845"/>
        <s v="107114154638"/>
        <s v="107114153092"/>
        <s v="107114116227"/>
        <s v="107114101963"/>
        <s v="107114144525"/>
        <s v="107114130134"/>
        <s v="107114104300"/>
        <s v="107114128993"/>
        <s v="107114049788"/>
        <s v="107114127132"/>
        <s v="107114124215"/>
        <s v="107114121781"/>
        <s v="107114107610"/>
        <s v="107114114159"/>
        <s v="107114080459"/>
        <s v="107114098565"/>
        <s v="107114107378"/>
        <s v="107114087340"/>
        <s v="107114145959"/>
        <s v="107114068746"/>
        <s v="107114004347"/>
        <s v="107114068851"/>
        <s v="107113944858"/>
        <s v="107114223612"/>
        <s v="107114319454"/>
        <s v="107114319599"/>
        <s v="107114240060"/>
        <s v="107114336102"/>
        <s v="107114226622"/>
        <s v="107114338740"/>
        <s v="107114291578"/>
        <s v="107114340992"/>
        <s v="107114349479"/>
        <s v="107114336251"/>
        <s v="107114356249"/>
        <s v="107114359257"/>
        <s v="107114367836"/>
        <s v="101133959860"/>
        <s v="107114451939"/>
        <s v="107114272165"/>
        <s v="107113072346"/>
        <s v="101133570638"/>
        <s v="101133144076"/>
        <s v="107114396190"/>
        <s v="107114378732"/>
        <s v="107114464006"/>
        <s v="107114457839"/>
        <s v="107114383452"/>
        <s v="101133672971"/>
        <s v="107114203054"/>
        <s v="101133308003"/>
        <s v="107114410715"/>
        <s v="107114414051"/>
        <s v="107114224505"/>
        <s v="107114386970"/>
        <s v="107114353409"/>
        <s v="107114340626"/>
        <s v="107114452592"/>
        <s v="107114013088"/>
        <s v="107114398451"/>
        <s v="107114267200"/>
        <s v="107114320952"/>
        <s v="107114317789"/>
        <s v="101134180353"/>
        <s v="101134082990"/>
        <s v="101134100184"/>
        <s v="101134238969"/>
        <s v="107114612847"/>
        <s v="101134012737"/>
        <s v="101133503642"/>
        <s v="101130804848"/>
        <s v="107113773855"/>
        <s v="107114173398"/>
        <s v="107114197838"/>
        <s v="107114229641"/>
        <s v="107114135240"/>
        <s v="107114190613"/>
        <s v="107113452227"/>
        <s v="107113466522"/>
        <s v="107113480489"/>
        <s v="107114075547"/>
        <s v="101130889310"/>
        <s v="101130612220"/>
        <s v="101131617790"/>
        <s v="107114072551"/>
        <s v="107114130036"/>
        <s v="107114131311"/>
        <s v="107114084877"/>
        <s v="107114169226"/>
        <s v="107114169304"/>
        <s v="107113475016"/>
        <s v="107114069142"/>
        <s v="107113467282"/>
        <s v="107114067018"/>
        <s v="107114062031"/>
        <s v="107114111764"/>
        <s v="107114223585"/>
        <s v="107114228314"/>
        <s v="107114282086"/>
        <s v="107114381814"/>
        <s v="107113357433"/>
        <s v="107113466679"/>
        <s v="101133596228"/>
        <s v="101133428489"/>
        <s v="107113359537"/>
        <s v="101130248975"/>
        <s v="101131101800"/>
        <s v="107113483257"/>
        <s v="101131715168"/>
        <s v="107113418192"/>
        <s v="107113461480"/>
        <s v="107113408149"/>
        <s v="107113402380"/>
        <s v="107113480803"/>
        <s v="107114465145"/>
        <s v="101117377965"/>
        <s v="101127526338"/>
        <s v="101127659284"/>
        <s v="101127783856"/>
        <s v="101127824384"/>
        <s v="101127891888"/>
        <s v="101128100492"/>
        <s v="101128264921"/>
        <s v="101128478335"/>
        <s v="101128726646"/>
        <s v="101129898629"/>
        <s v="101129960206"/>
        <s v="101130154248"/>
        <s v="101130177828"/>
        <s v="101130181968"/>
        <s v="101130380875"/>
        <s v="101130406743"/>
        <s v="101130460506"/>
        <s v="101130675302"/>
        <s v="101130758348"/>
        <s v="101130781918"/>
        <s v="101130787387"/>
        <s v="101130793762"/>
        <s v="101130832096"/>
        <s v="101130832352"/>
        <s v="101130853906"/>
        <s v="101130931941"/>
        <s v="101130942623"/>
        <s v="101130952877"/>
        <s v="101130970695"/>
        <s v="101130993047"/>
        <s v="101131087180"/>
        <s v="101131093003"/>
        <s v="101131125096"/>
        <s v="101131128877"/>
        <s v="101131140961"/>
        <s v="101131142921"/>
        <s v="101131151123"/>
        <s v="101131198692"/>
        <s v="101131268161"/>
        <s v="101131273501"/>
        <s v="101131309251"/>
        <s v="101131349350"/>
        <s v="101131367081"/>
        <s v="101131381170"/>
        <s v="101131411848"/>
        <s v="101131417208"/>
        <s v="101131421123"/>
        <s v="101131450284"/>
        <s v="101131451551"/>
        <s v="101131459050"/>
        <s v="101131551737"/>
        <s v="101131563105"/>
        <s v="101131578828"/>
        <s v="101131612571"/>
        <s v="101131766959"/>
        <s v="101131769926"/>
        <s v="101132542218"/>
        <s v="107102732367"/>
        <s v="107106277578"/>
        <s v="107107501498"/>
        <s v="107111350356"/>
        <s v="107111397682"/>
        <s v="107112028408"/>
        <s v="107112133348"/>
        <s v="107112230299"/>
        <s v="107112302820"/>
        <s v="107112307670"/>
        <s v="107112322289"/>
        <s v="107112375225"/>
        <s v="107112382619"/>
        <s v="107112396034"/>
        <s v="107112396048"/>
        <s v="107112417847"/>
        <s v="107112492842"/>
        <s v="107112589042"/>
        <s v="107112595591"/>
        <s v="107112596941"/>
        <s v="107112598888"/>
        <s v="107112601636"/>
        <s v="107112644751"/>
        <s v="107112664024"/>
        <s v="107112667267"/>
        <s v="107112671893"/>
        <s v="107112715835"/>
        <s v="107112717575"/>
        <s v="107112717918"/>
        <s v="107112722112"/>
        <s v="107112722294"/>
        <s v="107112729586"/>
        <s v="107112741116"/>
        <s v="107112747833"/>
        <s v="107112758910"/>
        <s v="107112774384"/>
        <s v="107112778123"/>
        <s v="107112778931"/>
        <s v="107112795213"/>
        <s v="107112796753"/>
        <s v="107112801417"/>
        <s v="107112807360"/>
        <s v="107112816726"/>
        <s v="107112817776"/>
        <s v="107112823141"/>
        <s v="107112843954"/>
        <s v="107112848441"/>
        <s v="107112855167"/>
        <s v="107112869936"/>
        <s v="107112879720"/>
        <s v="107112893792"/>
        <s v="107112898668"/>
        <s v="107112900740"/>
        <s v="107112911956"/>
        <s v="107112913895"/>
        <s v="107112918214"/>
        <s v="107112922865"/>
        <s v="107112925477"/>
        <s v="107112928260"/>
        <s v="107112930426"/>
        <s v="107112931542"/>
        <s v="107112933419"/>
        <s v="107112933847"/>
        <s v="107112942234"/>
        <s v="107112943043"/>
        <s v="107112946909"/>
        <s v="107112947252"/>
        <s v="107112949174"/>
        <s v="107112969764"/>
        <s v="107112971406"/>
        <s v="107112974177"/>
        <s v="107112974312"/>
        <s v="107112980910"/>
        <s v="107112986073"/>
        <s v="107112986992"/>
        <s v="107112989958"/>
        <s v="107112995838"/>
        <s v="107112996223"/>
        <s v="107112998748"/>
        <s v="107113004417"/>
        <s v="107113014404"/>
        <s v="107113015343"/>
        <s v="107113017585"/>
        <s v="107113018067"/>
        <s v="107113018804"/>
        <s v="107113020351"/>
        <s v="107113022312"/>
        <s v="107113022731"/>
        <s v="107113023398"/>
        <s v="107113030922"/>
        <s v="107113045838"/>
        <s v="107113047053"/>
        <s v="107113047637"/>
        <s v="107113050917"/>
        <s v="107113052506"/>
        <s v="107113055808"/>
        <s v="107113065451"/>
        <s v="107113075003"/>
        <s v="107113080827"/>
        <s v="107113083144"/>
        <s v="107113088722"/>
        <s v="107113092384"/>
        <s v="107113093965"/>
        <s v="107113097865"/>
        <s v="107113098650"/>
        <s v="107113098721"/>
        <s v="107113100976"/>
        <s v="107113104876"/>
        <s v="107113108994"/>
        <s v="107113109822"/>
        <s v="107113111058"/>
        <s v="107113115957"/>
        <s v="107113116420"/>
        <s v="107113118457"/>
        <s v="107113118586"/>
        <s v="107113118657"/>
        <s v="107113123463"/>
        <s v="107113128088"/>
        <s v="107113137962"/>
        <s v="107113149920"/>
        <s v="107113153633"/>
        <s v="107113154700"/>
        <s v="107113156624"/>
        <s v="107113160189"/>
        <s v="107113166110"/>
        <s v="107113173768"/>
        <s v="107113175205"/>
        <s v="107113176082"/>
        <s v="107113176120"/>
        <s v="107113180035"/>
        <s v="107113183984"/>
        <s v="107113184061"/>
        <s v="107113185431"/>
        <s v="107113185738"/>
        <s v="107113190147"/>
        <s v="107113190937"/>
        <s v="107113192257"/>
        <s v="107113192508"/>
        <s v="107113199367"/>
        <s v="107113201875"/>
        <s v="107113212522"/>
        <s v="107113214280"/>
        <s v="107113238773"/>
        <s v="107113248283"/>
        <s v="107113250156"/>
        <s v="107113253126"/>
        <s v="107113255290"/>
        <s v="107113255903"/>
        <s v="107113256712"/>
        <s v="107113264309"/>
        <s v="107113267871"/>
        <s v="107113268763"/>
        <s v="107113269783"/>
        <s v="107113273512"/>
        <s v="107113274140"/>
        <s v="107113274815"/>
        <s v="107113277724"/>
        <s v="107113278565"/>
        <s v="107113281217"/>
        <s v="107113281945"/>
        <s v="107113286656"/>
        <s v="107113291829"/>
        <s v="107113296230"/>
        <s v="107113298512"/>
        <s v="107113299896"/>
        <s v="107113304382"/>
        <s v="107113307246"/>
        <s v="107113310327"/>
        <s v="107113314832"/>
        <s v="107113322686"/>
        <s v="107113323285"/>
        <s v="107113323865"/>
        <s v="107113326942"/>
        <s v="107113327433"/>
        <s v="107113329788"/>
        <s v="107113331294"/>
        <s v="107113335837"/>
        <s v="107113339249"/>
        <s v="107113345855"/>
        <s v="107113345860"/>
        <s v="107113347812"/>
        <s v="107113347933"/>
        <s v="107113349156"/>
        <s v="107113351334"/>
        <s v="107113355234"/>
        <s v="107113357747"/>
        <s v="107113358211"/>
        <s v="107113361928"/>
        <s v="107113368750"/>
        <s v="107113371421"/>
        <s v="107113380118"/>
        <s v="107113381809"/>
        <s v="107113382539"/>
        <s v="107113384261"/>
        <s v="107113387439"/>
        <s v="107113392532"/>
        <s v="107113393932"/>
        <s v="107113395505"/>
        <s v="107113395543"/>
        <s v="107113398479"/>
        <s v="107113399990"/>
        <s v="107113400065"/>
        <s v="107113401416"/>
        <s v="107113402497"/>
        <s v="107113405783"/>
        <s v="107113406211"/>
        <s v="107113407999"/>
        <s v="107113409032"/>
        <s v="107113409067"/>
        <s v="107113409717"/>
        <s v="107113413456"/>
        <s v="107113415668"/>
        <s v="107113416126"/>
        <s v="107113417333"/>
        <s v="107113422552"/>
        <s v="107113424693"/>
        <s v="107113427023"/>
        <s v="107113427287"/>
        <s v="107113428830"/>
        <s v="107113432879"/>
        <s v="107113434225"/>
        <s v="107113437955"/>
        <s v="107113440441"/>
        <s v="107113444246"/>
        <s v="107113445778"/>
        <s v="107113446879"/>
        <s v="107113449593"/>
        <s v="107113454628"/>
        <s v="107113458195"/>
        <s v="107113458699"/>
        <s v="107113459477"/>
        <s v="107113459668"/>
        <s v="107113459808"/>
        <s v="107113460237"/>
        <s v="107113463609"/>
        <s v="107113466592"/>
        <s v="107113466731"/>
        <s v="107113468815"/>
        <s v="107113469218"/>
        <s v="107113469943"/>
        <s v="107113475141"/>
        <s v="107113478667"/>
        <s v="107113480754"/>
        <s v="107113483196"/>
        <s v="107113483637"/>
        <s v="107113547024"/>
        <s v="107113648070"/>
        <s v="107113679792"/>
        <s v="107113762909"/>
        <s v="107113815937"/>
        <s v="107114075726"/>
        <s v="107113518726"/>
        <s v="214225739872"/>
        <s v="101127075900"/>
        <s v="101127311840"/>
        <s v="101127339909"/>
        <s v="101127524235"/>
        <s v="101127626459"/>
        <s v="101127687701"/>
        <s v="101127876784"/>
        <s v="101127962550"/>
        <s v="101128141006"/>
        <s v="101128199395"/>
        <s v="101128199843"/>
        <s v="101128209031"/>
        <s v="101128209033"/>
        <s v="101128209038"/>
        <s v="101128209044"/>
        <s v="101128228767"/>
        <s v="101128371669"/>
        <s v="101128409796"/>
        <s v="101128568095"/>
        <s v="101128601341"/>
        <s v="101128682630"/>
        <s v="101128689163"/>
        <s v="101128692234"/>
        <s v="101129075952"/>
        <s v="101129088736"/>
        <s v="101129113001"/>
        <s v="101129170432"/>
        <s v="101129185442"/>
        <s v="101129228935"/>
        <s v="101129256334"/>
        <s v="101129266919"/>
        <s v="101129291267"/>
        <s v="101129311618"/>
        <s v="101129313456"/>
        <s v="101129319780"/>
        <s v="101129320554"/>
        <s v="101129327544"/>
        <s v="101129329748"/>
        <s v="101129348286"/>
        <s v="101129349328"/>
        <s v="101129349340"/>
        <s v="101129354717"/>
        <s v="101129380243"/>
        <s v="101129399496"/>
        <s v="101129405710"/>
        <s v="101129422479"/>
        <s v="101129442765"/>
        <s v="101129452604"/>
        <s v="101129460405"/>
        <s v="101129472286"/>
        <s v="101129491687"/>
        <s v="101129492083"/>
        <s v="101129508743"/>
        <s v="101129527798"/>
        <s v="101129543144"/>
        <s v="101129550929"/>
        <s v="101129554327"/>
        <s v="101129560839"/>
        <s v="101129590806"/>
        <s v="101129616917"/>
        <s v="101129626038"/>
        <s v="101129629405"/>
        <s v="101129645009"/>
        <s v="101129684632"/>
        <s v="101129685066"/>
        <s v="101129689132"/>
        <s v="101129692832"/>
        <s v="101129694480"/>
        <s v="101129727695"/>
        <s v="101129734313"/>
        <s v="101129828082"/>
        <s v="101129869242"/>
        <s v="101129877070"/>
        <s v="101129877193"/>
        <s v="101129894230"/>
        <s v="101129909458"/>
        <s v="101129910830"/>
        <s v="101129927216"/>
        <s v="101129954626"/>
        <s v="101129963777"/>
        <s v="101129973517"/>
        <s v="101129984034"/>
        <s v="101129984712"/>
        <s v="101129999271"/>
        <s v="101130017111"/>
        <s v="101130021966"/>
        <s v="101130063714"/>
        <s v="101130065851"/>
        <s v="101130093956"/>
        <s v="101130107192"/>
        <s v="101130115346"/>
        <s v="101130125068"/>
        <s v="101130133766"/>
        <s v="101130133837"/>
        <s v="101130183387"/>
        <s v="101130185627"/>
        <s v="101130189018"/>
        <s v="101130192067"/>
        <s v="101130204849"/>
        <s v="101130206941"/>
        <s v="101130213157"/>
        <s v="101130216363"/>
        <s v="101130228216"/>
        <s v="101130314638"/>
        <s v="101130331302"/>
        <s v="101130375783"/>
        <s v="101130380821"/>
        <s v="101130387057"/>
        <s v="101130388201"/>
        <s v="101130394701"/>
        <s v="101130428817"/>
        <s v="101130434119"/>
        <s v="101130447153"/>
        <s v="101130468708"/>
        <s v="101130479024"/>
        <s v="101130519941"/>
        <s v="101130525509"/>
        <s v="101130532169"/>
        <s v="101130590769"/>
        <s v="101130607995"/>
        <s v="101130614595"/>
        <s v="101130620233"/>
        <s v="101130634868"/>
        <s v="101130673207"/>
        <s v="101130708066"/>
        <s v="101130717373"/>
        <s v="101130763989"/>
        <s v="101130774312"/>
        <s v="101130786900"/>
        <s v="101130796627"/>
        <s v="101130798182"/>
        <s v="101130834372"/>
        <s v="101130853603"/>
        <s v="101130876309"/>
        <s v="101130877911"/>
        <s v="101130890220"/>
        <s v="101130908844"/>
        <s v="101130944629"/>
        <s v="101130950078"/>
        <s v="101130951610"/>
        <s v="101130959533"/>
        <s v="101131013018"/>
        <s v="101131064033"/>
        <s v="101131094358"/>
        <s v="101131160445"/>
        <s v="101131216709"/>
        <s v="101131458617"/>
        <s v="101131634595"/>
        <s v="107106308722"/>
        <s v="107106888322"/>
        <s v="107111390157"/>
        <s v="107111475675"/>
        <s v="107111539618"/>
        <s v="107111707839"/>
        <s v="107111727169"/>
        <s v="107111763962"/>
        <s v="107111811184"/>
        <s v="107111820785"/>
        <s v="107111929603"/>
        <s v="107111936214"/>
        <s v="107111940009"/>
        <s v="107111983093"/>
        <s v="107111984820"/>
        <s v="107111993609"/>
        <s v="107112028534"/>
        <s v="107112069545"/>
        <s v="107112077174"/>
        <s v="107112083148"/>
        <s v="107112083163"/>
        <s v="107112083173"/>
        <s v="107112102202"/>
        <s v="107112103736"/>
        <s v="107112136965"/>
        <s v="107112154444"/>
        <s v="107112166522"/>
        <s v="107112171168"/>
        <s v="107112191225"/>
        <s v="107112197894"/>
        <s v="107112197937"/>
        <s v="107112198165"/>
        <s v="107112205936"/>
        <s v="107112209353"/>
        <s v="107112209965"/>
        <s v="107112217965"/>
        <s v="107112233335"/>
        <s v="107112235776"/>
        <s v="107112242539"/>
        <s v="107112246859"/>
        <s v="107112250944"/>
        <s v="107112261154"/>
        <s v="107112269067"/>
        <s v="107112278618"/>
        <s v="107112283513"/>
        <s v="107112283712"/>
        <s v="107112290191"/>
        <s v="107112290433"/>
        <s v="107112295553"/>
        <s v="107112299316"/>
        <s v="107112305371"/>
        <s v="107112306856"/>
        <s v="107112309363"/>
        <s v="107112316953"/>
        <s v="107112318319"/>
        <s v="107112327557"/>
        <s v="107112328931"/>
        <s v="107112331524"/>
        <s v="107112331898"/>
        <s v="107112333315"/>
        <s v="107112336393"/>
        <s v="107112343424"/>
        <s v="107112346319"/>
        <s v="107112353366"/>
        <s v="107112361831"/>
        <s v="107112369860"/>
        <s v="107112376144"/>
        <s v="107112379629"/>
        <s v="107112384912"/>
        <s v="107112389753"/>
        <s v="107112391867"/>
        <s v="107112392532"/>
        <s v="107112404846"/>
        <s v="107112417266"/>
        <s v="107112422101"/>
        <s v="107112435822"/>
        <s v="107112444178"/>
        <s v="107112452906"/>
        <s v="107112456127"/>
        <s v="107112460003"/>
        <s v="107112462651"/>
        <s v="107112464864"/>
        <s v="107112466550"/>
        <s v="107112470213"/>
        <s v="107112476987"/>
        <s v="107112479350"/>
        <s v="107112493987"/>
        <s v="107112496680"/>
        <s v="107112497805"/>
        <s v="107112498413"/>
        <s v="107112499423"/>
        <s v="107112504607"/>
        <s v="107112509729"/>
        <s v="107112516665"/>
        <s v="107112524298"/>
        <s v="107112529588"/>
        <s v="107112535561"/>
        <s v="107112538502"/>
        <s v="107112552514"/>
        <s v="107112552822"/>
        <s v="107112553051"/>
        <s v="107112556607"/>
        <s v="107112557175"/>
        <s v="107112562410"/>
        <s v="107112567640"/>
        <s v="107112568721"/>
        <s v="107112571761"/>
        <s v="107112575884"/>
        <s v="107112576388"/>
        <s v="107112587444"/>
        <s v="107112587852"/>
        <s v="107112590250"/>
        <s v="107112590731"/>
        <s v="107112590746"/>
        <s v="107112592344"/>
        <s v="107112594084"/>
        <s v="107112598350"/>
        <s v="107112600219"/>
        <s v="107112601974"/>
        <s v="107112602426"/>
        <s v="107112605463"/>
        <s v="107112608464"/>
        <s v="107112610087"/>
        <s v="107112610123"/>
        <s v="107112610645"/>
        <s v="107112612966"/>
        <s v="107112617499"/>
        <s v="107112619000"/>
        <s v="107112621527"/>
        <s v="107112621534"/>
        <s v="107112621983"/>
        <s v="107112622529"/>
        <s v="107112624485"/>
        <s v="107112626074"/>
        <s v="107112629770"/>
        <s v="107112633046"/>
        <s v="107112633794"/>
        <s v="107112637443"/>
        <s v="107112640254"/>
        <s v="107112640722"/>
        <s v="107112642685"/>
        <s v="107112645406"/>
        <s v="107112652329"/>
        <s v="107112652640"/>
        <s v="107112653144"/>
        <s v="107112653316"/>
        <s v="107112654601"/>
        <s v="107112656077"/>
        <s v="107112657404"/>
        <s v="107112660445"/>
        <s v="107112660962"/>
        <s v="107112663876"/>
        <s v="107112664181"/>
        <s v="107112664269"/>
        <s v="107112670693"/>
        <s v="107112672786"/>
        <s v="107112675513"/>
        <s v="107112677870"/>
        <s v="107112679830"/>
        <s v="107112682577"/>
        <s v="107112697786"/>
        <s v="107112699615"/>
        <s v="107112700446"/>
        <s v="107112700798"/>
        <s v="107112701286"/>
        <s v="107112702614"/>
        <s v="107112705537"/>
        <s v="107112707011"/>
        <s v="107112708646"/>
        <s v="107112717053"/>
        <s v="107112718957"/>
        <s v="107112719541"/>
        <s v="107112720146"/>
        <s v="107112728300"/>
        <s v="107112740368"/>
        <s v="107112745462"/>
        <s v="107112750116"/>
        <s v="107112752241"/>
        <s v="107112757529"/>
        <s v="107112762784"/>
        <s v="107112765285"/>
        <s v="107112765383"/>
        <s v="107112775650"/>
        <s v="107112777756"/>
        <s v="107112779353"/>
        <s v="107112782472"/>
        <s v="107112784036"/>
        <s v="107112784537"/>
        <s v="107112791347"/>
        <s v="107112792457"/>
        <s v="107112798785"/>
        <s v="107112803295"/>
        <s v="107112803579"/>
        <s v="107112806153"/>
        <s v="107112807713"/>
        <s v="107112808068"/>
        <s v="107112813849"/>
        <s v="107112817606"/>
        <s v="107112824234"/>
        <s v="107112827297"/>
        <s v="107112828521"/>
        <s v="107112841182"/>
        <s v="107112843925"/>
        <s v="107112845576"/>
        <s v="107112845911"/>
        <s v="107112858272"/>
        <s v="107112860399"/>
        <s v="107112863914"/>
        <s v="107112869884"/>
        <s v="107112873012"/>
        <s v="107112880391"/>
        <s v="107112884565"/>
        <s v="107112885798"/>
        <s v="107112885802"/>
        <s v="107112887212"/>
        <s v="107112891513"/>
        <s v="107112892665"/>
        <s v="107112893589"/>
        <s v="107112893630"/>
        <s v="107112897565"/>
        <s v="107112901979"/>
        <s v="107112908287"/>
        <s v="107112913803"/>
        <s v="107112914579"/>
        <s v="107112917464"/>
        <s v="107112925365"/>
        <s v="107112926715"/>
        <s v="107112929079"/>
        <s v="107112934799"/>
        <s v="107112950619"/>
        <s v="107112951037"/>
        <s v="107112954373"/>
        <s v="107112967766"/>
        <s v="107112973302"/>
        <s v="107112974183"/>
        <s v="107112983263"/>
        <s v="107112988971"/>
        <s v="107112989677"/>
        <s v="107112989755"/>
        <s v="107112992648"/>
        <s v="107113002705"/>
        <s v="107113004258"/>
        <s v="107113006545"/>
        <s v="107113008480"/>
        <s v="107113013330"/>
        <s v="107113013923"/>
        <s v="107113015577"/>
        <s v="107113022670"/>
        <s v="107113026035"/>
        <s v="107113030753"/>
        <s v="107113036643"/>
        <s v="107113048741"/>
        <s v="107113051629"/>
        <s v="107113054965"/>
        <s v="107113057210"/>
        <s v="107113068233"/>
        <s v="107113072594"/>
        <s v="107113105964"/>
        <s v="107113106536"/>
        <s v="107113116925"/>
        <s v="107113139038"/>
        <s v="107113147060"/>
        <s v="107113171713"/>
        <s v="107113387330"/>
        <s v="107114866922"/>
        <s v="107114931134"/>
        <s v="107114266874"/>
        <s v="107114252213"/>
        <s v="107114071026"/>
        <s v="107114066861"/>
        <s v="107114097097"/>
        <s v="107114057892"/>
        <s v="107113468720"/>
        <s v="101131095241"/>
        <s v="101134151279"/>
        <s v="101131517600"/>
        <s v="101134126007"/>
        <s v="101134405206"/>
        <s v="101133437865"/>
        <s v="101133841636"/>
        <s v="101133424088"/>
        <s v="101133459027"/>
        <s v="101135016159"/>
        <s v="101127099270"/>
        <s v="101134681653"/>
        <s v="101133949419"/>
        <s v="101135016271"/>
        <s v="101135049654"/>
        <s v="101133641794"/>
        <s v="101133235360"/>
        <s v="101134387614"/>
        <s v="101134641780"/>
        <s v="101133756301"/>
        <s v="101133369559"/>
        <s v="101134973260"/>
        <s v="101134874506"/>
        <s v="101133938983"/>
        <s v="101134835323"/>
        <s v="101134022848"/>
        <s v="101133365464"/>
        <s v="101134967926"/>
        <s v="101134728612"/>
        <s v="101134529507"/>
        <s v="101133693125"/>
        <s v="101133932288"/>
        <s v="101130772992"/>
        <s v="101133552113"/>
        <s v="101132986247"/>
        <s v="101134722478"/>
        <s v="101135159486"/>
        <s v="101133792147"/>
        <s v="101134122427"/>
        <s v="101133382432"/>
        <s v="101116255967"/>
        <s v="101131038474"/>
        <s v="101131063048"/>
        <s v="101131447146"/>
        <s v="101131597357"/>
        <s v="101131380283"/>
        <s v="101133090637"/>
        <s v="101132301773"/>
        <s v="101132324518"/>
        <s v="101132653786"/>
        <s v="101133128507"/>
        <s v="101132889997"/>
        <s v="101132741271"/>
        <s v="101132954804"/>
        <s v="101132820635"/>
        <s v="101133260451"/>
        <s v="101135047520"/>
        <s v="107115054634"/>
        <s v="107113468759"/>
        <m/>
      </sharedItems>
    </cacheField>
    <cacheField name="还款日期" numFmtId="0">
      <sharedItems containsNonDate="0" containsDate="1" containsString="0" containsBlank="1" minDate="2025-09-29T00:00:00" maxDate="2026-06-13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Lu Yin" refreshedDate="46195.813984953704" createdVersion="3" refreshedVersion="8" minRefreshableVersion="3" recordCount="1240" xr:uid="{00000000-000A-0000-FFFF-FFFF03000000}">
  <cacheSource type="worksheet">
    <worksheetSource ref="A1:O1048576" sheet="4已发行数据（原始入池数据表格）"/>
  </cacheSource>
  <cacheFields count="15">
    <cacheField name="文件名" numFmtId="0">
      <sharedItems containsBlank="1" count="5">
        <s v="美润1号服务信托房源明细（首期转让）.xlsx"/>
        <s v="附件1：美好生活3号-基础资产清单.xlsx"/>
        <s v="附件1：美好生活2号-基础资产清单 1120.xlsx"/>
        <s v="附件1：基础资产清单（美好生活1号）.xlsx"/>
        <m/>
      </sharedItems>
    </cacheField>
    <cacheField name="sheet名称" numFmtId="0">
      <sharedItems containsBlank="1"/>
    </cacheField>
    <cacheField name="房源编号" numFmtId="0">
      <sharedItems containsBlank="1"/>
    </cacheField>
    <cacheField name="应收账款合同金额" numFmtId="0">
      <sharedItems containsString="0" containsBlank="1" containsNumber="1" minValue="8410" maxValue="507969"/>
    </cacheField>
    <cacheField name="资产转让折扣率" numFmtId="0">
      <sharedItems containsString="0" containsBlank="1" containsNumber="1" minValue="0.83" maxValue="0.95"/>
    </cacheField>
    <cacheField name="应收账款转让价款" numFmtId="0">
      <sharedItems containsString="0" containsBlank="1" containsNumber="1" minValue="4005.2" maxValue="421614.27"/>
    </cacheField>
    <cacheField name="预计应收账款到期日" numFmtId="0">
      <sharedItems containsDate="1" containsBlank="1" containsMixedTypes="1" minDate="2025-12-30T00:00:00" maxDate="2025-12-31T00:00:00"/>
    </cacheField>
    <cacheField name="每期应付金额" numFmtId="0">
      <sharedItems containsString="0" containsBlank="1" containsNumber="1" minValue="768.57" maxValue="10557.07"/>
    </cacheField>
    <cacheField name="出房价格" numFmtId="0">
      <sharedItems containsString="0" containsBlank="1" containsNumber="1" containsInteger="1" minValue="2170" maxValue="15500"/>
    </cacheField>
    <cacheField name="当前信托计划" numFmtId="0">
      <sharedItems containsBlank="1"/>
    </cacheField>
    <cacheField name="代扣金额" numFmtId="0">
      <sharedItems containsString="0" containsBlank="1" containsNumber="1" containsInteger="1" minValue="15671" maxValue="316712"/>
    </cacheField>
    <cacheField name="已代扣未付款" numFmtId="0">
      <sharedItems containsString="0" containsBlank="1" containsNumber="1" minValue="0" maxValue="26402"/>
    </cacheField>
    <cacheField name="贝壳已租金代扣金额合计" numFmtId="0">
      <sharedItems containsString="0" containsBlank="1" containsNumber="1" minValue="0" maxValue="56000"/>
    </cacheField>
    <cacheField name="已代扣已回款" numFmtId="0">
      <sharedItems containsString="0" containsBlank="1" containsNumber="1" minValue="0" maxValue="56000"/>
    </cacheField>
    <cacheField name="首次付款日期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Lu Yin" refreshedDate="46195.813984953704" createdVersion="3" refreshedVersion="8" minRefreshableVersion="3" recordCount="1257" xr:uid="{00000000-000A-0000-FFFF-FFFF02000000}">
  <cacheSource type="worksheet">
    <worksheetSource ref="A1:K1048576" sheet="2更新的资产数据表"/>
  </cacheSource>
  <cacheFields count="11">
    <cacheField name="文件名" numFmtId="0">
      <sharedItems containsBlank="1"/>
    </cacheField>
    <cacheField name="资产包编号" numFmtId="0">
      <sharedItems containsBlank="1" containsMixedTypes="1" containsNumber="1" containsInteger="1" minValue="1" maxValue="3"/>
    </cacheField>
    <cacheField name="托管房源编码" numFmtId="0">
      <sharedItems containsBlank="1"/>
    </cacheField>
    <cacheField name="统计日期" numFmtId="0">
      <sharedItems containsNonDate="0" containsDate="1" containsString="0" containsBlank="1" minDate="2026-06-12T00:00:00" maxDate="2026-10-17T00:00:00"/>
    </cacheField>
    <cacheField name="初始受让金额" numFmtId="0">
      <sharedItems containsString="0" containsBlank="1" containsNumber="1" minValue="4216" maxValue="507969"/>
    </cacheField>
    <cacheField name="已还款金额" numFmtId="0">
      <sharedItems containsString="0" containsBlank="1" containsNumber="1" minValue="0" maxValue="159800"/>
    </cacheField>
    <cacheField name="剩余还款金额" numFmtId="0">
      <sharedItems containsString="0" containsBlank="1" containsNumber="1" minValue="-18454.02" maxValue="421869"/>
    </cacheField>
    <cacheField name="资产状态" numFmtId="0">
      <sharedItems containsBlank="1"/>
    </cacheField>
    <cacheField name="最后一期装修款付款时间" numFmtId="0">
      <sharedItems containsNonDate="0" containsDate="1" containsString="0" containsBlank="1" minDate="2026-03-07T00:00:00" maxDate="2030-11-23T00:00:00"/>
    </cacheField>
    <cacheField name="城市" numFmtId="0">
      <sharedItems containsBlank="1"/>
    </cacheField>
    <cacheField name="当前信托计划（已发行）" numFmtId="0">
      <sharedItems containsBlank="1" count="9">
        <s v="信托1号"/>
        <s v="信托2号"/>
        <s v="信托3号"/>
        <s v="单一信托,信托3号"/>
        <s v="单一信托"/>
        <s v="单一信托（2号）"/>
        <e v="#N/A"/>
        <m/>
        <s v="#N/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Lu Yin" refreshedDate="46195.813985300927" createdVersion="3" refreshedVersion="8" minRefreshableVersion="3" recordCount="8481" xr:uid="{00000000-000A-0000-FFFF-FFFF01000000}">
  <cacheSource type="worksheet">
    <worksheetSource ref="A1:H1048576" sheet="1全量还款明细汇总"/>
  </cacheSource>
  <cacheFields count="8">
    <cacheField name="所属文件名称" numFmtId="0">
      <sharedItems containsBlank="1" count="15">
        <s v="美润1号_还款明细表_0529.xlsx"/>
        <s v="美好生活3号-还款明细披露信息_20260529_已更新0601.xlsx"/>
        <s v="美好生活2号-还款明细披露信息_20260529_已更新0601.xlsx"/>
        <s v="美好生活2号-还款明细披露信息_20260529（0608更新）"/>
        <s v="美好生活1号-还款明细披露信息_20260529_已更新0601_1.xlsx"/>
        <s v="美好生活1号-还款明细披露信息_20260529（0608更新）"/>
        <s v="美好生活1号-还款明细披露信息_20260605.xlsx"/>
        <s v="美好生活2号-还款明细披露信息_20260605.xlsx"/>
        <s v="美好生活3号-还款明细披露信息_20260605.xlsx"/>
        <s v="美润1号_还款明细表_0605.xlsx"/>
        <s v="美好生活1号-还款明细披露信息_20260612"/>
        <s v="美好生活2号-还款明细披露信息_20260612"/>
        <s v="美好生活3号-还款明细披露信息_20260612"/>
        <s v="美润1号_还款明细表_0612"/>
        <m/>
      </sharedItems>
    </cacheField>
    <cacheField name="所属Sheet名称" numFmtId="0">
      <sharedItems containsBlank="1" count="43">
        <s v="0325已还款"/>
        <s v="0430已还款"/>
        <s v="0508已还款"/>
        <s v="0515已还款"/>
        <s v="0522已还款"/>
        <s v="0529已还款"/>
        <s v="0119-已还款"/>
        <s v="0123-已还款"/>
        <s v="0206-已还款"/>
        <s v="0228-已还款"/>
        <s v="0320-已还款"/>
        <s v="0327-已还款"/>
        <s v="0403-已还款"/>
        <s v="0410-已还款"/>
        <s v="0417-已还款"/>
        <s v="0424-已还款"/>
        <s v="0430-已还款"/>
        <s v="0508-已还款"/>
        <s v="0515-已还款"/>
        <s v="0522-已还款"/>
        <s v="0529-已还款"/>
        <s v="信托还款明细--0929已还款"/>
        <s v="还款明细--1017已还款"/>
        <s v="还款明细-1031已还款"/>
        <s v="还款明细-1114已还款"/>
        <s v="还款明细-1128已还款"/>
        <s v="还款明细-1212已还款"/>
        <s v="还款明细-1226已还款"/>
        <s v="还款明细-0109已还款"/>
        <s v="还款明细-0123已还款"/>
        <s v="还款明细-0206已还款"/>
        <s v="还款明细-0228已还款"/>
        <s v="还款明细-0320已还款"/>
        <s v="还款明细-0327已还款"/>
        <s v="0403已还款"/>
        <s v="0410已还款"/>
        <s v="0417已还款"/>
        <s v="0501-已还款"/>
        <s v="0605已还款"/>
        <s v="0605-已还款"/>
        <s v="0612已还款"/>
        <s v="0612-已还款"/>
        <m/>
      </sharedItems>
    </cacheField>
    <cacheField name="资产包编号" numFmtId="0">
      <sharedItems containsBlank="1" containsMixedTypes="1" containsNumber="1" containsInteger="1" minValue="1" maxValue="3"/>
    </cacheField>
    <cacheField name="托管房源编号1" numFmtId="0">
      <sharedItems containsBlank="1"/>
    </cacheField>
    <cacheField name="当期计划还款金额" numFmtId="0">
      <sharedItems containsString="0" containsBlank="1" containsNumber="1" minValue="0" maxValue="159800"/>
    </cacheField>
    <cacheField name="当期实际还款金额" numFmtId="0">
      <sharedItems containsString="0" containsBlank="1" containsNumber="1" minValue="0" maxValue="159800"/>
    </cacheField>
    <cacheField name="托管房源编号" numFmtId="0">
      <sharedItems containsBlank="1"/>
    </cacheField>
    <cacheField name="还款日期" numFmtId="0">
      <sharedItems containsNonDate="0" containsDate="1" containsString="0" containsBlank="1" minDate="2025-09-29T00:00:00" maxDate="2026-06-13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 Table2" cacheId="16" applyNumberFormats="0" applyBorderFormats="0" applyFontFormats="0" applyPatternFormats="0" applyAlignmentFormats="0" applyWidthHeightFormats="0" dataCaption="Values" updatedVersion="8" minRefreshableVersion="3" useAutoFormatting="1" createdVersion="3" compact="0" compactData="0">
  <location ref="G1:H10" firstHeaderRow="1" firstDataRow="1" firstDataCol="1"/>
  <pivotFields count="1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0"/>
        <item x="1"/>
        <item x="2"/>
        <item x="3"/>
        <item x="4"/>
        <item x="5"/>
        <item m="1" x="8"/>
        <item x="6"/>
        <item x="7"/>
        <item t="default"/>
      </items>
    </pivotField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7"/>
    </i>
    <i>
      <x v="8"/>
    </i>
    <i t="grand">
      <x/>
    </i>
  </rowItems>
  <colItems count="1">
    <i/>
  </colItems>
  <dataFields count="1">
    <dataField name="求和项:剩余还款金额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 Table3" cacheId="12" applyNumberFormats="0" applyBorderFormats="0" applyFontFormats="0" applyPatternFormats="0" applyAlignmentFormats="0" applyWidthHeightFormats="0" dataCaption="Values" updatedVersion="8" minRefreshableVersion="3" useAutoFormatting="1" createdVersion="3" compact="0" compactData="0">
  <location ref="G17:K24" firstHeaderRow="1" firstDataRow="2" firstDataCol="1"/>
  <pivotFields count="15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计数项:房源编号" fld="2" subtotal="count" baseField="0" baseItem="0"/>
    <dataField name="求和项:应收账款合同金额" fld="3" baseField="0" baseItem="0"/>
    <dataField name="求和项:应收账款转让价款" fld="5" baseField="0" baseItem="0"/>
    <dataField name="平均值项:资产转让折扣率" fld="4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 Table1" cacheId="21" applyNumberFormats="0" applyBorderFormats="0" applyFontFormats="0" applyPatternFormats="0" applyAlignmentFormats="0" applyWidthHeightFormats="0" dataCaption="Values" updatedVersion="8" minRefreshableVersion="3" useAutoFormatting="1" createdVersion="3" compact="0" compactData="0">
  <location ref="A1:D75" firstHeaderRow="1" firstDataRow="2" firstDataCol="2"/>
  <pivotFields count="8">
    <pivotField axis="axisRow" compact="0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compact="0" outline="0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</pivotFields>
  <rowFields count="2">
    <field x="0"/>
    <field x="1"/>
  </rowFields>
  <rowItems count="73">
    <i>
      <x/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  <x v="1"/>
    </i>
    <i r="1">
      <x v="2"/>
    </i>
    <i r="1">
      <x v="3"/>
    </i>
    <i r="1">
      <x v="4"/>
    </i>
    <i r="1">
      <x v="5"/>
    </i>
    <i t="default">
      <x v="1"/>
    </i>
    <i>
      <x v="2"/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t="default">
      <x v="2"/>
    </i>
    <i>
      <x v="3"/>
      <x v="20"/>
    </i>
    <i t="default">
      <x v="3"/>
    </i>
    <i>
      <x v="4"/>
      <x v="15"/>
    </i>
    <i r="1">
      <x v="17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t="default">
      <x v="4"/>
    </i>
    <i>
      <x v="5"/>
      <x v="20"/>
    </i>
    <i t="default">
      <x v="5"/>
    </i>
    <i>
      <x v="6"/>
      <x v="38"/>
    </i>
    <i t="default">
      <x v="6"/>
    </i>
    <i>
      <x v="7"/>
      <x v="39"/>
    </i>
    <i t="default">
      <x v="7"/>
    </i>
    <i>
      <x v="8"/>
      <x v="38"/>
    </i>
    <i t="default">
      <x v="8"/>
    </i>
    <i>
      <x v="9"/>
      <x v="38"/>
    </i>
    <i t="default">
      <x v="9"/>
    </i>
    <i>
      <x v="10"/>
      <x v="40"/>
    </i>
    <i t="default">
      <x v="10"/>
    </i>
    <i>
      <x v="11"/>
      <x v="41"/>
    </i>
    <i t="default">
      <x v="11"/>
    </i>
    <i>
      <x v="12"/>
      <x v="40"/>
    </i>
    <i t="default">
      <x v="12"/>
    </i>
    <i>
      <x v="13"/>
      <x v="40"/>
    </i>
    <i t="default">
      <x v="13"/>
    </i>
    <i>
      <x v="14"/>
      <x v="42"/>
    </i>
    <i t="default"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计数项:托管房源编号" fld="6" subtotal="count" baseField="0" baseItem="0"/>
    <dataField name="求和项:当期实际还款金额" fld="5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Pivot Table4" cacheId="8" applyNumberFormats="0" applyBorderFormats="0" applyFontFormats="0" applyPatternFormats="0" applyAlignmentFormats="0" applyWidthHeightFormats="0" dataCaption="Values" updatedVersion="8" minRefreshableVersion="3" useAutoFormatting="1" createdVersion="3" compact="0" compactData="0">
  <location ref="A3:C1258" firstHeaderRow="1" firstDataRow="2" firstDataCol="1" rowPageCount="1" colPageCount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dataField="1" compact="0" outline="0" showAll="0">
      <items count="15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t="default"/>
      </items>
    </pivotField>
    <pivotField axis="axisRow" compact="0" outline="0" showAll="0">
      <items count="12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t="default"/>
      </items>
    </pivotField>
    <pivotField dataField="1" compact="0" outline="0" showAll="0"/>
  </pivotFields>
  <rowFields count="1">
    <field x="6"/>
  </rowFields>
  <rowItems count="12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0"/>
  </pageFields>
  <dataFields count="2">
    <dataField name="最大值项:还款日期" fld="7" subtotal="max" baseField="0" baseItem="0"/>
    <dataField name="标准偏差项:当期实际还款金额" fld="5" subtotal="stdDev" baseField="0" baseItem="0"/>
  </dataFields>
  <formats count="2">
    <format dxfId="3">
      <pivotArea outline="0" fieldPosition="0">
        <references count="2">
          <reference field="4294967294" count="1" selected="0">
            <x v="0"/>
          </reference>
          <reference field="6" count="1252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  <x v="1250"/>
            <x v="1251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011EC-44DB-C142-A9BA-9F4F2729DC82}">
  <sheetPr>
    <outlinePr summaryBelow="0" summaryRight="0"/>
  </sheetPr>
  <dimension ref="A1:I8481"/>
  <sheetViews>
    <sheetView workbookViewId="0">
      <pane ySplit="1" topLeftCell="A2" activePane="bottomLeft" state="frozen"/>
      <selection pane="bottomLeft"/>
    </sheetView>
  </sheetViews>
  <sheetFormatPr baseColWidth="10" defaultColWidth="14" defaultRowHeight="13"/>
  <cols>
    <col min="1" max="1" width="61" customWidth="1"/>
    <col min="2" max="2" width="36" customWidth="1"/>
    <col min="3" max="3" width="18" customWidth="1"/>
    <col min="4" max="4" width="22" customWidth="1"/>
    <col min="5" max="7" width="28" customWidth="1"/>
    <col min="8" max="8" width="14" customWidth="1"/>
    <col min="9" max="9" width="26" customWidth="1"/>
  </cols>
  <sheetData>
    <row r="1" spans="1:9" ht="19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</row>
    <row r="2" spans="1:9" ht="19" customHeight="1">
      <c r="A2" s="5" t="s">
        <v>9</v>
      </c>
      <c r="B2" s="5" t="s">
        <v>10</v>
      </c>
      <c r="C2" s="5" t="s">
        <v>11</v>
      </c>
      <c r="D2" s="6" t="s">
        <v>12</v>
      </c>
      <c r="E2" s="7">
        <v>3264</v>
      </c>
      <c r="F2" s="7">
        <v>3264</v>
      </c>
      <c r="G2" s="8" t="s">
        <v>13</v>
      </c>
      <c r="H2" s="9">
        <v>46106</v>
      </c>
      <c r="I2" s="10" t="str">
        <f>VLOOKUP(G2,'3已发行数据0610（明道云数据）'!B:N,13,FALSE)</f>
        <v>单一信托,信托3号</v>
      </c>
    </row>
    <row r="3" spans="1:9" ht="19" customHeight="1">
      <c r="A3" s="11" t="s">
        <v>9</v>
      </c>
      <c r="B3" s="11" t="s">
        <v>10</v>
      </c>
      <c r="C3" s="11" t="s">
        <v>11</v>
      </c>
      <c r="D3" s="12" t="s">
        <v>14</v>
      </c>
      <c r="E3" s="13">
        <v>11343.88</v>
      </c>
      <c r="F3" s="13">
        <v>11343.88</v>
      </c>
      <c r="G3" s="8" t="s">
        <v>15</v>
      </c>
      <c r="H3" s="9">
        <v>46106</v>
      </c>
      <c r="I3" s="10" t="str">
        <f>VLOOKUP(G3,'3已发行数据0610（明道云数据）'!B:N,13,FALSE)</f>
        <v>单一信托,信托3号</v>
      </c>
    </row>
    <row r="4" spans="1:9" ht="19" customHeight="1">
      <c r="A4" s="5" t="s">
        <v>9</v>
      </c>
      <c r="B4" s="5" t="s">
        <v>10</v>
      </c>
      <c r="C4" s="5" t="s">
        <v>11</v>
      </c>
      <c r="D4" s="6" t="s">
        <v>16</v>
      </c>
      <c r="E4" s="7">
        <v>10132.92</v>
      </c>
      <c r="F4" s="7">
        <v>10132.92</v>
      </c>
      <c r="G4" s="8" t="s">
        <v>17</v>
      </c>
      <c r="H4" s="9">
        <v>46106</v>
      </c>
      <c r="I4" s="10" t="str">
        <f>VLOOKUP(G4,'3已发行数据0610（明道云数据）'!B:N,13,FALSE)</f>
        <v>单一信托,信托3号</v>
      </c>
    </row>
    <row r="5" spans="1:9" ht="19" customHeight="1">
      <c r="A5" s="11" t="s">
        <v>9</v>
      </c>
      <c r="B5" s="11" t="s">
        <v>10</v>
      </c>
      <c r="C5" s="11" t="s">
        <v>11</v>
      </c>
      <c r="D5" s="12" t="s">
        <v>18</v>
      </c>
      <c r="E5" s="13">
        <v>4920</v>
      </c>
      <c r="F5" s="13">
        <v>4920</v>
      </c>
      <c r="G5" s="8" t="s">
        <v>19</v>
      </c>
      <c r="H5" s="9">
        <v>46106</v>
      </c>
      <c r="I5" s="10" t="str">
        <f>VLOOKUP(G5,'3已发行数据0610（明道云数据）'!B:N,13,FALSE)</f>
        <v>单一信托,信托3号</v>
      </c>
    </row>
    <row r="6" spans="1:9" ht="19" customHeight="1">
      <c r="A6" s="5" t="s">
        <v>9</v>
      </c>
      <c r="B6" s="5" t="s">
        <v>10</v>
      </c>
      <c r="C6" s="5" t="s">
        <v>11</v>
      </c>
      <c r="D6" s="6" t="s">
        <v>20</v>
      </c>
      <c r="E6" s="7">
        <v>4353.1000000000004</v>
      </c>
      <c r="F6" s="7">
        <v>4353.1000000000004</v>
      </c>
      <c r="G6" s="8" t="s">
        <v>21</v>
      </c>
      <c r="H6" s="9">
        <v>46106</v>
      </c>
      <c r="I6" s="10" t="str">
        <f>VLOOKUP(G6,'3已发行数据0610（明道云数据）'!B:N,13,FALSE)</f>
        <v>单一信托,信托3号</v>
      </c>
    </row>
    <row r="7" spans="1:9" ht="19" customHeight="1">
      <c r="A7" s="11" t="s">
        <v>9</v>
      </c>
      <c r="B7" s="11" t="s">
        <v>10</v>
      </c>
      <c r="C7" s="11" t="s">
        <v>11</v>
      </c>
      <c r="D7" s="12" t="s">
        <v>22</v>
      </c>
      <c r="E7" s="13">
        <v>9136.9</v>
      </c>
      <c r="F7" s="13">
        <v>9136.9</v>
      </c>
      <c r="G7" s="8" t="s">
        <v>23</v>
      </c>
      <c r="H7" s="9">
        <v>46106</v>
      </c>
      <c r="I7" s="10" t="str">
        <f>VLOOKUP(G7,'3已发行数据0610（明道云数据）'!B:N,13,FALSE)</f>
        <v>单一信托,信托3号</v>
      </c>
    </row>
    <row r="8" spans="1:9" ht="19" customHeight="1">
      <c r="A8" s="5" t="s">
        <v>9</v>
      </c>
      <c r="B8" s="5" t="s">
        <v>10</v>
      </c>
      <c r="C8" s="5" t="s">
        <v>11</v>
      </c>
      <c r="D8" s="6" t="s">
        <v>24</v>
      </c>
      <c r="E8" s="7">
        <v>6486</v>
      </c>
      <c r="F8" s="7">
        <v>6486</v>
      </c>
      <c r="G8" s="8" t="s">
        <v>25</v>
      </c>
      <c r="H8" s="9">
        <v>46106</v>
      </c>
      <c r="I8" s="10" t="str">
        <f>VLOOKUP(G8,'3已发行数据0610（明道云数据）'!B:N,13,FALSE)</f>
        <v>单一信托,信托3号</v>
      </c>
    </row>
    <row r="9" spans="1:9" ht="19" customHeight="1">
      <c r="A9" s="11" t="s">
        <v>9</v>
      </c>
      <c r="B9" s="11" t="s">
        <v>10</v>
      </c>
      <c r="C9" s="11" t="s">
        <v>11</v>
      </c>
      <c r="D9" s="12" t="s">
        <v>26</v>
      </c>
      <c r="E9" s="13">
        <v>12384</v>
      </c>
      <c r="F9" s="13">
        <v>12384</v>
      </c>
      <c r="G9" s="8" t="s">
        <v>27</v>
      </c>
      <c r="H9" s="9">
        <v>46106</v>
      </c>
      <c r="I9" s="10" t="str">
        <f>VLOOKUP(G9,'3已发行数据0610（明道云数据）'!B:N,13,FALSE)</f>
        <v>单一信托,信托3号</v>
      </c>
    </row>
    <row r="10" spans="1:9" ht="19" customHeight="1">
      <c r="A10" s="5" t="s">
        <v>9</v>
      </c>
      <c r="B10" s="5" t="s">
        <v>10</v>
      </c>
      <c r="C10" s="5" t="s">
        <v>11</v>
      </c>
      <c r="D10" s="6" t="s">
        <v>28</v>
      </c>
      <c r="E10" s="7">
        <v>12810</v>
      </c>
      <c r="F10" s="7">
        <v>12810</v>
      </c>
      <c r="G10" s="8" t="s">
        <v>29</v>
      </c>
      <c r="H10" s="9">
        <v>46106</v>
      </c>
      <c r="I10" s="10" t="str">
        <f>VLOOKUP(G10,'3已发行数据0610（明道云数据）'!B:N,13,FALSE)</f>
        <v>单一信托,信托3号</v>
      </c>
    </row>
    <row r="11" spans="1:9" ht="19" customHeight="1">
      <c r="A11" s="11" t="s">
        <v>9</v>
      </c>
      <c r="B11" s="11" t="s">
        <v>10</v>
      </c>
      <c r="C11" s="11" t="s">
        <v>11</v>
      </c>
      <c r="D11" s="12" t="s">
        <v>30</v>
      </c>
      <c r="E11" s="13">
        <v>17466</v>
      </c>
      <c r="F11" s="13">
        <v>17466</v>
      </c>
      <c r="G11" s="8" t="s">
        <v>31</v>
      </c>
      <c r="H11" s="9">
        <v>46106</v>
      </c>
      <c r="I11" s="10" t="str">
        <f>VLOOKUP(G11,'3已发行数据0610（明道云数据）'!B:N,13,FALSE)</f>
        <v>单一信托,信托3号</v>
      </c>
    </row>
    <row r="12" spans="1:9" ht="19" customHeight="1">
      <c r="A12" s="5" t="s">
        <v>9</v>
      </c>
      <c r="B12" s="5" t="s">
        <v>10</v>
      </c>
      <c r="C12" s="5" t="s">
        <v>11</v>
      </c>
      <c r="D12" s="6" t="s">
        <v>32</v>
      </c>
      <c r="E12" s="7">
        <v>56000</v>
      </c>
      <c r="F12" s="7">
        <v>56000</v>
      </c>
      <c r="G12" s="8" t="s">
        <v>33</v>
      </c>
      <c r="H12" s="9">
        <v>46106</v>
      </c>
      <c r="I12" s="10" t="str">
        <f>VLOOKUP(G12,'3已发行数据0610（明道云数据）'!B:N,13,FALSE)</f>
        <v>单一信托,信托3号</v>
      </c>
    </row>
    <row r="13" spans="1:9" ht="19" customHeight="1">
      <c r="A13" s="11" t="s">
        <v>9</v>
      </c>
      <c r="B13" s="11" t="s">
        <v>10</v>
      </c>
      <c r="C13" s="11" t="s">
        <v>11</v>
      </c>
      <c r="D13" s="12" t="s">
        <v>34</v>
      </c>
      <c r="E13" s="13">
        <v>8404.7099999999991</v>
      </c>
      <c r="F13" s="13">
        <v>8404.7099999999991</v>
      </c>
      <c r="G13" s="8" t="s">
        <v>35</v>
      </c>
      <c r="H13" s="9">
        <v>46106</v>
      </c>
      <c r="I13" s="10" t="str">
        <f>VLOOKUP(G13,'3已发行数据0610（明道云数据）'!B:N,13,FALSE)</f>
        <v>单一信托,信托3号</v>
      </c>
    </row>
    <row r="14" spans="1:9" ht="19" customHeight="1">
      <c r="A14" s="5" t="s">
        <v>9</v>
      </c>
      <c r="B14" s="5" t="s">
        <v>10</v>
      </c>
      <c r="C14" s="5" t="s">
        <v>11</v>
      </c>
      <c r="D14" s="6" t="s">
        <v>36</v>
      </c>
      <c r="E14" s="7">
        <v>8947.2999999999993</v>
      </c>
      <c r="F14" s="7">
        <v>8947.2999999999993</v>
      </c>
      <c r="G14" s="8" t="s">
        <v>37</v>
      </c>
      <c r="H14" s="9">
        <v>46106</v>
      </c>
      <c r="I14" s="10" t="str">
        <f>VLOOKUP(G14,'3已发行数据0610（明道云数据）'!B:N,13,FALSE)</f>
        <v>单一信托,信托3号</v>
      </c>
    </row>
    <row r="15" spans="1:9" ht="19" customHeight="1">
      <c r="A15" s="11" t="s">
        <v>9</v>
      </c>
      <c r="B15" s="11" t="s">
        <v>10</v>
      </c>
      <c r="C15" s="11" t="s">
        <v>11</v>
      </c>
      <c r="D15" s="12" t="s">
        <v>38</v>
      </c>
      <c r="E15" s="13">
        <v>2520</v>
      </c>
      <c r="F15" s="13">
        <v>2520</v>
      </c>
      <c r="G15" s="8" t="s">
        <v>39</v>
      </c>
      <c r="H15" s="9">
        <v>46106</v>
      </c>
      <c r="I15" s="10" t="str">
        <f>VLOOKUP(G15,'3已发行数据0610（明道云数据）'!B:N,13,FALSE)</f>
        <v>单一信托,信托3号</v>
      </c>
    </row>
    <row r="16" spans="1:9" ht="19" customHeight="1">
      <c r="A16" s="5" t="s">
        <v>9</v>
      </c>
      <c r="B16" s="5" t="s">
        <v>10</v>
      </c>
      <c r="C16" s="5" t="s">
        <v>11</v>
      </c>
      <c r="D16" s="6" t="s">
        <v>40</v>
      </c>
      <c r="E16" s="7">
        <v>6381.4</v>
      </c>
      <c r="F16" s="7">
        <v>6381.4</v>
      </c>
      <c r="G16" s="8" t="s">
        <v>41</v>
      </c>
      <c r="H16" s="9">
        <v>46106</v>
      </c>
      <c r="I16" s="10" t="str">
        <f>VLOOKUP(G16,'3已发行数据0610（明道云数据）'!B:N,13,FALSE)</f>
        <v>单一信托,信托3号</v>
      </c>
    </row>
    <row r="17" spans="1:9" ht="19" customHeight="1">
      <c r="A17" s="11" t="s">
        <v>9</v>
      </c>
      <c r="B17" s="11" t="s">
        <v>10</v>
      </c>
      <c r="C17" s="11" t="s">
        <v>11</v>
      </c>
      <c r="D17" s="12" t="s">
        <v>42</v>
      </c>
      <c r="E17" s="13">
        <v>11466.68</v>
      </c>
      <c r="F17" s="13">
        <v>11466.68</v>
      </c>
      <c r="G17" s="8" t="s">
        <v>43</v>
      </c>
      <c r="H17" s="9">
        <v>46106</v>
      </c>
      <c r="I17" s="10" t="str">
        <f>VLOOKUP(G17,'3已发行数据0610（明道云数据）'!B:N,13,FALSE)</f>
        <v>单一信托,信托3号</v>
      </c>
    </row>
    <row r="18" spans="1:9" ht="19" customHeight="1">
      <c r="A18" s="5" t="s">
        <v>9</v>
      </c>
      <c r="B18" s="5" t="s">
        <v>10</v>
      </c>
      <c r="C18" s="5" t="s">
        <v>11</v>
      </c>
      <c r="D18" s="6" t="s">
        <v>44</v>
      </c>
      <c r="E18" s="7">
        <v>31142.51</v>
      </c>
      <c r="F18" s="7">
        <v>31142.51</v>
      </c>
      <c r="G18" s="8" t="s">
        <v>45</v>
      </c>
      <c r="H18" s="9">
        <v>46106</v>
      </c>
      <c r="I18" s="10" t="str">
        <f>VLOOKUP(G18,'3已发行数据0610（明道云数据）'!B:N,13,FALSE)</f>
        <v>单一信托,信托3号</v>
      </c>
    </row>
    <row r="19" spans="1:9" ht="19" customHeight="1">
      <c r="A19" s="11" t="s">
        <v>9</v>
      </c>
      <c r="B19" s="11" t="s">
        <v>10</v>
      </c>
      <c r="C19" s="11" t="s">
        <v>11</v>
      </c>
      <c r="D19" s="12" t="s">
        <v>46</v>
      </c>
      <c r="E19" s="13">
        <v>10254.82</v>
      </c>
      <c r="F19" s="13">
        <v>10254.82</v>
      </c>
      <c r="G19" s="8" t="s">
        <v>47</v>
      </c>
      <c r="H19" s="9">
        <v>46106</v>
      </c>
      <c r="I19" s="10" t="str">
        <f>VLOOKUP(G19,'3已发行数据0610（明道云数据）'!B:N,13,FALSE)</f>
        <v>单一信托,信托3号</v>
      </c>
    </row>
    <row r="20" spans="1:9" ht="19" customHeight="1">
      <c r="A20" s="5" t="s">
        <v>9</v>
      </c>
      <c r="B20" s="5" t="s">
        <v>10</v>
      </c>
      <c r="C20" s="5" t="s">
        <v>11</v>
      </c>
      <c r="D20" s="6" t="s">
        <v>48</v>
      </c>
      <c r="E20" s="7">
        <v>6640</v>
      </c>
      <c r="F20" s="7">
        <v>6640</v>
      </c>
      <c r="G20" s="8" t="s">
        <v>49</v>
      </c>
      <c r="H20" s="9">
        <v>46106</v>
      </c>
      <c r="I20" s="10" t="str">
        <f>VLOOKUP(G20,'3已发行数据0610（明道云数据）'!B:N,13,FALSE)</f>
        <v>单一信托,信托3号</v>
      </c>
    </row>
    <row r="21" spans="1:9" ht="19" customHeight="1">
      <c r="A21" s="11" t="s">
        <v>9</v>
      </c>
      <c r="B21" s="11" t="s">
        <v>10</v>
      </c>
      <c r="C21" s="11" t="s">
        <v>11</v>
      </c>
      <c r="D21" s="12" t="s">
        <v>50</v>
      </c>
      <c r="E21" s="13">
        <v>10560</v>
      </c>
      <c r="F21" s="13">
        <v>10560</v>
      </c>
      <c r="G21" s="8" t="s">
        <v>51</v>
      </c>
      <c r="H21" s="9">
        <v>46106</v>
      </c>
      <c r="I21" s="10" t="str">
        <f>VLOOKUP(G21,'3已发行数据0610（明道云数据）'!B:N,13,FALSE)</f>
        <v>单一信托,信托3号</v>
      </c>
    </row>
    <row r="22" spans="1:9" ht="19" customHeight="1">
      <c r="A22" s="5" t="s">
        <v>9</v>
      </c>
      <c r="B22" s="5" t="s">
        <v>10</v>
      </c>
      <c r="C22" s="5" t="s">
        <v>11</v>
      </c>
      <c r="D22" s="6" t="s">
        <v>52</v>
      </c>
      <c r="E22" s="7">
        <v>16416</v>
      </c>
      <c r="F22" s="7">
        <v>16416</v>
      </c>
      <c r="G22" s="8" t="s">
        <v>53</v>
      </c>
      <c r="H22" s="9">
        <v>46106</v>
      </c>
      <c r="I22" s="10" t="str">
        <f>VLOOKUP(G22,'3已发行数据0610（明道云数据）'!B:N,13,FALSE)</f>
        <v>单一信托,信托3号</v>
      </c>
    </row>
    <row r="23" spans="1:9" ht="19" customHeight="1">
      <c r="A23" s="11" t="s">
        <v>9</v>
      </c>
      <c r="B23" s="11" t="s">
        <v>10</v>
      </c>
      <c r="C23" s="11" t="s">
        <v>11</v>
      </c>
      <c r="D23" s="12" t="s">
        <v>54</v>
      </c>
      <c r="E23" s="13">
        <v>9030</v>
      </c>
      <c r="F23" s="13">
        <v>9030</v>
      </c>
      <c r="G23" s="8" t="s">
        <v>55</v>
      </c>
      <c r="H23" s="9">
        <v>46106</v>
      </c>
      <c r="I23" s="10" t="str">
        <f>VLOOKUP(G23,'3已发行数据0610（明道云数据）'!B:N,13,FALSE)</f>
        <v>单一信托,信托3号</v>
      </c>
    </row>
    <row r="24" spans="1:9" ht="19" customHeight="1">
      <c r="A24" s="5" t="s">
        <v>9</v>
      </c>
      <c r="B24" s="5" t="s">
        <v>10</v>
      </c>
      <c r="C24" s="5" t="s">
        <v>11</v>
      </c>
      <c r="D24" s="6" t="s">
        <v>56</v>
      </c>
      <c r="E24" s="7">
        <v>18564</v>
      </c>
      <c r="F24" s="7">
        <v>18564</v>
      </c>
      <c r="G24" s="8" t="s">
        <v>57</v>
      </c>
      <c r="H24" s="9">
        <v>46106</v>
      </c>
      <c r="I24" s="10" t="str">
        <f>VLOOKUP(G24,'3已发行数据0610（明道云数据）'!B:N,13,FALSE)</f>
        <v>单一信托,信托3号</v>
      </c>
    </row>
    <row r="25" spans="1:9" ht="19" customHeight="1">
      <c r="A25" s="11" t="s">
        <v>9</v>
      </c>
      <c r="B25" s="11" t="s">
        <v>10</v>
      </c>
      <c r="C25" s="11" t="s">
        <v>11</v>
      </c>
      <c r="D25" s="12" t="s">
        <v>58</v>
      </c>
      <c r="E25" s="13">
        <v>6060</v>
      </c>
      <c r="F25" s="13">
        <v>6060</v>
      </c>
      <c r="G25" s="8" t="s">
        <v>59</v>
      </c>
      <c r="H25" s="9">
        <v>46106</v>
      </c>
      <c r="I25" s="10" t="str">
        <f>VLOOKUP(G25,'3已发行数据0610（明道云数据）'!B:N,13,FALSE)</f>
        <v>单一信托,信托3号</v>
      </c>
    </row>
    <row r="26" spans="1:9" ht="19" customHeight="1">
      <c r="A26" s="5" t="s">
        <v>9</v>
      </c>
      <c r="B26" s="5" t="s">
        <v>10</v>
      </c>
      <c r="C26" s="5" t="s">
        <v>11</v>
      </c>
      <c r="D26" s="6" t="s">
        <v>60</v>
      </c>
      <c r="E26" s="7">
        <v>17384</v>
      </c>
      <c r="F26" s="7">
        <v>17384</v>
      </c>
      <c r="G26" s="8" t="s">
        <v>61</v>
      </c>
      <c r="H26" s="9">
        <v>46106</v>
      </c>
      <c r="I26" s="10" t="str">
        <f>VLOOKUP(G26,'3已发行数据0610（明道云数据）'!B:N,13,FALSE)</f>
        <v>单一信托,信托3号</v>
      </c>
    </row>
    <row r="27" spans="1:9" ht="19" customHeight="1">
      <c r="A27" s="11" t="s">
        <v>9</v>
      </c>
      <c r="B27" s="11" t="s">
        <v>10</v>
      </c>
      <c r="C27" s="11" t="s">
        <v>11</v>
      </c>
      <c r="D27" s="12" t="s">
        <v>62</v>
      </c>
      <c r="E27" s="13">
        <v>4993.34</v>
      </c>
      <c r="F27" s="13">
        <v>4993.34</v>
      </c>
      <c r="G27" s="8" t="s">
        <v>63</v>
      </c>
      <c r="H27" s="9">
        <v>46106</v>
      </c>
      <c r="I27" s="10" t="str">
        <f>VLOOKUP(G27,'3已发行数据0610（明道云数据）'!B:N,13,FALSE)</f>
        <v>单一信托,信托3号</v>
      </c>
    </row>
    <row r="28" spans="1:9" ht="19" customHeight="1">
      <c r="A28" s="5" t="s">
        <v>9</v>
      </c>
      <c r="B28" s="5" t="s">
        <v>10</v>
      </c>
      <c r="C28" s="5" t="s">
        <v>11</v>
      </c>
      <c r="D28" s="6" t="s">
        <v>64</v>
      </c>
      <c r="E28" s="7">
        <v>12675</v>
      </c>
      <c r="F28" s="7">
        <v>12675</v>
      </c>
      <c r="G28" s="8" t="s">
        <v>65</v>
      </c>
      <c r="H28" s="9">
        <v>46106</v>
      </c>
      <c r="I28" s="10" t="str">
        <f>VLOOKUP(G28,'3已发行数据0610（明道云数据）'!B:N,13,FALSE)</f>
        <v>单一信托,信托3号</v>
      </c>
    </row>
    <row r="29" spans="1:9" ht="19" customHeight="1">
      <c r="A29" s="11" t="s">
        <v>9</v>
      </c>
      <c r="B29" s="11" t="s">
        <v>10</v>
      </c>
      <c r="C29" s="11" t="s">
        <v>11</v>
      </c>
      <c r="D29" s="12" t="s">
        <v>66</v>
      </c>
      <c r="E29" s="13">
        <v>1762</v>
      </c>
      <c r="F29" s="13">
        <v>1762</v>
      </c>
      <c r="G29" s="8" t="s">
        <v>67</v>
      </c>
      <c r="H29" s="9">
        <v>46106</v>
      </c>
      <c r="I29" s="10" t="str">
        <f>VLOOKUP(G29,'3已发行数据0610（明道云数据）'!B:N,13,FALSE)</f>
        <v>单一信托,信托3号</v>
      </c>
    </row>
    <row r="30" spans="1:9" ht="19" customHeight="1">
      <c r="A30" s="5" t="s">
        <v>9</v>
      </c>
      <c r="B30" s="5" t="s">
        <v>10</v>
      </c>
      <c r="C30" s="5" t="s">
        <v>11</v>
      </c>
      <c r="D30" s="6" t="s">
        <v>68</v>
      </c>
      <c r="E30" s="7">
        <v>8920.02</v>
      </c>
      <c r="F30" s="7">
        <v>8920.02</v>
      </c>
      <c r="G30" s="8" t="s">
        <v>69</v>
      </c>
      <c r="H30" s="9">
        <v>46106</v>
      </c>
      <c r="I30" s="10" t="str">
        <f>VLOOKUP(G30,'3已发行数据0610（明道云数据）'!B:N,13,FALSE)</f>
        <v>单一信托,信托3号</v>
      </c>
    </row>
    <row r="31" spans="1:9" ht="19" customHeight="1">
      <c r="A31" s="11" t="s">
        <v>9</v>
      </c>
      <c r="B31" s="11" t="s">
        <v>10</v>
      </c>
      <c r="C31" s="11" t="s">
        <v>11</v>
      </c>
      <c r="D31" s="12" t="s">
        <v>70</v>
      </c>
      <c r="E31" s="13">
        <v>10380.879999999999</v>
      </c>
      <c r="F31" s="13">
        <v>10380.879999999999</v>
      </c>
      <c r="G31" s="8" t="s">
        <v>71</v>
      </c>
      <c r="H31" s="9">
        <v>46106</v>
      </c>
      <c r="I31" s="10" t="str">
        <f>VLOOKUP(G31,'3已发行数据0610（明道云数据）'!B:N,13,FALSE)</f>
        <v>单一信托,信托3号</v>
      </c>
    </row>
    <row r="32" spans="1:9" ht="19" customHeight="1">
      <c r="A32" s="5" t="s">
        <v>9</v>
      </c>
      <c r="B32" s="5" t="s">
        <v>10</v>
      </c>
      <c r="C32" s="5" t="s">
        <v>11</v>
      </c>
      <c r="D32" s="6" t="s">
        <v>72</v>
      </c>
      <c r="E32" s="7">
        <v>13749.02</v>
      </c>
      <c r="F32" s="7">
        <v>13749.02</v>
      </c>
      <c r="G32" s="8" t="s">
        <v>73</v>
      </c>
      <c r="H32" s="9">
        <v>46106</v>
      </c>
      <c r="I32" s="10" t="str">
        <f>VLOOKUP(G32,'3已发行数据0610（明道云数据）'!B:N,13,FALSE)</f>
        <v>单一信托,信托3号</v>
      </c>
    </row>
    <row r="33" spans="1:9" ht="19" customHeight="1">
      <c r="A33" s="11" t="s">
        <v>9</v>
      </c>
      <c r="B33" s="11" t="s">
        <v>10</v>
      </c>
      <c r="C33" s="11" t="s">
        <v>11</v>
      </c>
      <c r="D33" s="12" t="s">
        <v>74</v>
      </c>
      <c r="E33" s="13">
        <v>11097.28</v>
      </c>
      <c r="F33" s="13">
        <v>11097.28</v>
      </c>
      <c r="G33" s="8" t="s">
        <v>75</v>
      </c>
      <c r="H33" s="9">
        <v>46106</v>
      </c>
      <c r="I33" s="10" t="str">
        <f>VLOOKUP(G33,'3已发行数据0610（明道云数据）'!B:N,13,FALSE)</f>
        <v>单一信托,信托3号</v>
      </c>
    </row>
    <row r="34" spans="1:9" ht="19" customHeight="1">
      <c r="A34" s="5" t="s">
        <v>9</v>
      </c>
      <c r="B34" s="5" t="s">
        <v>10</v>
      </c>
      <c r="C34" s="5" t="s">
        <v>11</v>
      </c>
      <c r="D34" s="6" t="s">
        <v>76</v>
      </c>
      <c r="E34" s="7">
        <v>11248.02</v>
      </c>
      <c r="F34" s="7">
        <v>11248.02</v>
      </c>
      <c r="G34" s="8" t="s">
        <v>77</v>
      </c>
      <c r="H34" s="9">
        <v>46106</v>
      </c>
      <c r="I34" s="10" t="str">
        <f>VLOOKUP(G34,'3已发行数据0610（明道云数据）'!B:N,13,FALSE)</f>
        <v>单一信托,信托3号</v>
      </c>
    </row>
    <row r="35" spans="1:9" ht="19" customHeight="1">
      <c r="A35" s="11" t="s">
        <v>9</v>
      </c>
      <c r="B35" s="11" t="s">
        <v>10</v>
      </c>
      <c r="C35" s="11" t="s">
        <v>11</v>
      </c>
      <c r="D35" s="12" t="s">
        <v>78</v>
      </c>
      <c r="E35" s="13">
        <v>6748.48</v>
      </c>
      <c r="F35" s="13">
        <v>6748.48</v>
      </c>
      <c r="G35" s="8" t="s">
        <v>79</v>
      </c>
      <c r="H35" s="9">
        <v>46106</v>
      </c>
      <c r="I35" s="10" t="str">
        <f>VLOOKUP(G35,'3已发行数据0610（明道云数据）'!B:N,13,FALSE)</f>
        <v>单一信托,信托3号</v>
      </c>
    </row>
    <row r="36" spans="1:9" ht="19" customHeight="1">
      <c r="A36" s="5" t="s">
        <v>9</v>
      </c>
      <c r="B36" s="5" t="s">
        <v>10</v>
      </c>
      <c r="C36" s="5" t="s">
        <v>11</v>
      </c>
      <c r="D36" s="6" t="s">
        <v>80</v>
      </c>
      <c r="E36" s="7">
        <v>9018</v>
      </c>
      <c r="F36" s="7">
        <v>9018</v>
      </c>
      <c r="G36" s="8" t="s">
        <v>81</v>
      </c>
      <c r="H36" s="9">
        <v>46106</v>
      </c>
      <c r="I36" s="10" t="str">
        <f>VLOOKUP(G36,'3已发行数据0610（明道云数据）'!B:N,13,FALSE)</f>
        <v>单一信托,信托3号</v>
      </c>
    </row>
    <row r="37" spans="1:9" ht="19" customHeight="1">
      <c r="A37" s="11" t="s">
        <v>9</v>
      </c>
      <c r="B37" s="11" t="s">
        <v>10</v>
      </c>
      <c r="C37" s="11" t="s">
        <v>11</v>
      </c>
      <c r="D37" s="12" t="s">
        <v>82</v>
      </c>
      <c r="E37" s="13">
        <v>4531.67</v>
      </c>
      <c r="F37" s="13">
        <v>4531.67</v>
      </c>
      <c r="G37" s="8" t="s">
        <v>83</v>
      </c>
      <c r="H37" s="9">
        <v>46106</v>
      </c>
      <c r="I37" s="10" t="str">
        <f>VLOOKUP(G37,'3已发行数据0610（明道云数据）'!B:N,13,FALSE)</f>
        <v>单一信托,信托3号</v>
      </c>
    </row>
    <row r="38" spans="1:9" ht="19" customHeight="1">
      <c r="A38" s="5" t="s">
        <v>9</v>
      </c>
      <c r="B38" s="5" t="s">
        <v>10</v>
      </c>
      <c r="C38" s="5" t="s">
        <v>11</v>
      </c>
      <c r="D38" s="6" t="s">
        <v>84</v>
      </c>
      <c r="E38" s="7">
        <v>10447.799999999999</v>
      </c>
      <c r="F38" s="7">
        <v>10447.799999999999</v>
      </c>
      <c r="G38" s="8" t="s">
        <v>85</v>
      </c>
      <c r="H38" s="9">
        <v>46106</v>
      </c>
      <c r="I38" s="10" t="str">
        <f>VLOOKUP(G38,'3已发行数据0610（明道云数据）'!B:N,13,FALSE)</f>
        <v>单一信托,信托3号</v>
      </c>
    </row>
    <row r="39" spans="1:9" ht="19" customHeight="1">
      <c r="A39" s="11" t="s">
        <v>9</v>
      </c>
      <c r="B39" s="11" t="s">
        <v>10</v>
      </c>
      <c r="C39" s="11" t="s">
        <v>11</v>
      </c>
      <c r="D39" s="12" t="s">
        <v>86</v>
      </c>
      <c r="E39" s="13">
        <v>15333.35</v>
      </c>
      <c r="F39" s="13">
        <v>15333.35</v>
      </c>
      <c r="G39" s="8" t="s">
        <v>87</v>
      </c>
      <c r="H39" s="9">
        <v>46106</v>
      </c>
      <c r="I39" s="10" t="str">
        <f>VLOOKUP(G39,'3已发行数据0610（明道云数据）'!B:N,13,FALSE)</f>
        <v>单一信托,信托3号</v>
      </c>
    </row>
    <row r="40" spans="1:9" ht="19" customHeight="1">
      <c r="A40" s="5" t="s">
        <v>9</v>
      </c>
      <c r="B40" s="5" t="s">
        <v>10</v>
      </c>
      <c r="C40" s="5" t="s">
        <v>11</v>
      </c>
      <c r="D40" s="6" t="s">
        <v>88</v>
      </c>
      <c r="E40" s="7">
        <v>5646.68</v>
      </c>
      <c r="F40" s="7">
        <v>5646.68</v>
      </c>
      <c r="G40" s="8" t="s">
        <v>89</v>
      </c>
      <c r="H40" s="9">
        <v>46106</v>
      </c>
      <c r="I40" s="10" t="str">
        <f>VLOOKUP(G40,'3已发行数据0610（明道云数据）'!B:N,13,FALSE)</f>
        <v>单一信托,信托3号</v>
      </c>
    </row>
    <row r="41" spans="1:9" ht="19" customHeight="1">
      <c r="A41" s="11" t="s">
        <v>9</v>
      </c>
      <c r="B41" s="11" t="s">
        <v>10</v>
      </c>
      <c r="C41" s="11" t="s">
        <v>11</v>
      </c>
      <c r="D41" s="12" t="s">
        <v>90</v>
      </c>
      <c r="E41" s="13">
        <v>7366.67</v>
      </c>
      <c r="F41" s="13">
        <v>7366.67</v>
      </c>
      <c r="G41" s="8" t="s">
        <v>91</v>
      </c>
      <c r="H41" s="9">
        <v>46106</v>
      </c>
      <c r="I41" s="10" t="str">
        <f>VLOOKUP(G41,'3已发行数据0610（明道云数据）'!B:N,13,FALSE)</f>
        <v>单一信托,信托3号</v>
      </c>
    </row>
    <row r="42" spans="1:9" ht="19" customHeight="1">
      <c r="A42" s="5" t="s">
        <v>9</v>
      </c>
      <c r="B42" s="5" t="s">
        <v>10</v>
      </c>
      <c r="C42" s="5" t="s">
        <v>11</v>
      </c>
      <c r="D42" s="6" t="s">
        <v>92</v>
      </c>
      <c r="E42" s="7">
        <v>8086.68</v>
      </c>
      <c r="F42" s="7">
        <v>8086.68</v>
      </c>
      <c r="G42" s="8" t="s">
        <v>93</v>
      </c>
      <c r="H42" s="9">
        <v>46106</v>
      </c>
      <c r="I42" s="10" t="str">
        <f>VLOOKUP(G42,'3已发行数据0610（明道云数据）'!B:N,13,FALSE)</f>
        <v>单一信托,信托3号</v>
      </c>
    </row>
    <row r="43" spans="1:9" ht="19" customHeight="1">
      <c r="A43" s="11" t="s">
        <v>9</v>
      </c>
      <c r="B43" s="11" t="s">
        <v>10</v>
      </c>
      <c r="C43" s="11" t="s">
        <v>11</v>
      </c>
      <c r="D43" s="12" t="s">
        <v>94</v>
      </c>
      <c r="E43" s="13">
        <v>17333.36</v>
      </c>
      <c r="F43" s="13">
        <v>17333.36</v>
      </c>
      <c r="G43" s="8" t="s">
        <v>95</v>
      </c>
      <c r="H43" s="9">
        <v>46106</v>
      </c>
      <c r="I43" s="10" t="str">
        <f>VLOOKUP(G43,'3已发行数据0610（明道云数据）'!B:N,13,FALSE)</f>
        <v>单一信托,信托3号</v>
      </c>
    </row>
    <row r="44" spans="1:9" ht="19" customHeight="1">
      <c r="A44" s="5" t="s">
        <v>9</v>
      </c>
      <c r="B44" s="5" t="s">
        <v>10</v>
      </c>
      <c r="C44" s="5" t="s">
        <v>11</v>
      </c>
      <c r="D44" s="6" t="s">
        <v>96</v>
      </c>
      <c r="E44" s="7">
        <v>19200</v>
      </c>
      <c r="F44" s="7">
        <v>19200</v>
      </c>
      <c r="G44" s="8" t="s">
        <v>97</v>
      </c>
      <c r="H44" s="9">
        <v>46106</v>
      </c>
      <c r="I44" s="10" t="str">
        <f>VLOOKUP(G44,'3已发行数据0610（明道云数据）'!B:N,13,FALSE)</f>
        <v>单一信托,信托3号</v>
      </c>
    </row>
    <row r="45" spans="1:9" ht="19" customHeight="1">
      <c r="A45" s="11" t="s">
        <v>9</v>
      </c>
      <c r="B45" s="11" t="s">
        <v>10</v>
      </c>
      <c r="C45" s="11" t="s">
        <v>11</v>
      </c>
      <c r="D45" s="12" t="s">
        <v>98</v>
      </c>
      <c r="E45" s="13">
        <v>17623.330000000002</v>
      </c>
      <c r="F45" s="13">
        <v>17623.330000000002</v>
      </c>
      <c r="G45" s="8" t="s">
        <v>99</v>
      </c>
      <c r="H45" s="9">
        <v>46106</v>
      </c>
      <c r="I45" s="10" t="str">
        <f>VLOOKUP(G45,'3已发行数据0610（明道云数据）'!B:N,13,FALSE)</f>
        <v>单一信托,信托3号</v>
      </c>
    </row>
    <row r="46" spans="1:9" ht="19" customHeight="1">
      <c r="A46" s="5" t="s">
        <v>9</v>
      </c>
      <c r="B46" s="5" t="s">
        <v>10</v>
      </c>
      <c r="C46" s="5" t="s">
        <v>11</v>
      </c>
      <c r="D46" s="6" t="s">
        <v>100</v>
      </c>
      <c r="E46" s="7">
        <v>4630</v>
      </c>
      <c r="F46" s="7">
        <v>4630</v>
      </c>
      <c r="G46" s="8" t="s">
        <v>101</v>
      </c>
      <c r="H46" s="9">
        <v>46106</v>
      </c>
      <c r="I46" s="10" t="str">
        <f>VLOOKUP(G46,'3已发行数据0610（明道云数据）'!B:N,13,FALSE)</f>
        <v>单一信托,信托3号</v>
      </c>
    </row>
    <row r="47" spans="1:9" ht="19" customHeight="1">
      <c r="A47" s="11" t="s">
        <v>9</v>
      </c>
      <c r="B47" s="11" t="s">
        <v>10</v>
      </c>
      <c r="C47" s="11" t="s">
        <v>11</v>
      </c>
      <c r="D47" s="12" t="s">
        <v>102</v>
      </c>
      <c r="E47" s="13">
        <v>7413.4</v>
      </c>
      <c r="F47" s="13">
        <v>7413.4</v>
      </c>
      <c r="G47" s="8" t="s">
        <v>103</v>
      </c>
      <c r="H47" s="9">
        <v>46106</v>
      </c>
      <c r="I47" s="10" t="str">
        <f>VLOOKUP(G47,'3已发行数据0610（明道云数据）'!B:N,13,FALSE)</f>
        <v>单一信托,信托3号</v>
      </c>
    </row>
    <row r="48" spans="1:9" ht="19" customHeight="1">
      <c r="A48" s="5" t="s">
        <v>9</v>
      </c>
      <c r="B48" s="5" t="s">
        <v>10</v>
      </c>
      <c r="C48" s="5" t="s">
        <v>11</v>
      </c>
      <c r="D48" s="6" t="s">
        <v>104</v>
      </c>
      <c r="E48" s="7">
        <v>4739.7</v>
      </c>
      <c r="F48" s="7">
        <v>4739.7</v>
      </c>
      <c r="G48" s="8" t="s">
        <v>105</v>
      </c>
      <c r="H48" s="9">
        <v>46106</v>
      </c>
      <c r="I48" s="10" t="str">
        <f>VLOOKUP(G48,'3已发行数据0610（明道云数据）'!B:N,13,FALSE)</f>
        <v>单一信托,信托3号</v>
      </c>
    </row>
    <row r="49" spans="1:9" ht="19" customHeight="1">
      <c r="A49" s="11" t="s">
        <v>9</v>
      </c>
      <c r="B49" s="11" t="s">
        <v>106</v>
      </c>
      <c r="C49" s="11" t="s">
        <v>11</v>
      </c>
      <c r="D49" s="12" t="s">
        <v>107</v>
      </c>
      <c r="E49" s="13">
        <v>4140</v>
      </c>
      <c r="F49" s="13">
        <v>4140</v>
      </c>
      <c r="G49" s="8" t="s">
        <v>107</v>
      </c>
      <c r="H49" s="9">
        <v>46142</v>
      </c>
      <c r="I49" s="10" t="str">
        <f>VLOOKUP(G49,'3已发行数据0610（明道云数据）'!B:N,13,FALSE)</f>
        <v>单一信托</v>
      </c>
    </row>
    <row r="50" spans="1:9" ht="19" customHeight="1">
      <c r="A50" s="5" t="s">
        <v>9</v>
      </c>
      <c r="B50" s="5" t="s">
        <v>106</v>
      </c>
      <c r="C50" s="5" t="s">
        <v>11</v>
      </c>
      <c r="D50" s="6" t="s">
        <v>108</v>
      </c>
      <c r="E50" s="7">
        <v>3448</v>
      </c>
      <c r="F50" s="7">
        <v>3448</v>
      </c>
      <c r="G50" s="8" t="s">
        <v>108</v>
      </c>
      <c r="H50" s="9">
        <v>46142</v>
      </c>
      <c r="I50" s="10" t="str">
        <f>VLOOKUP(G50,'3已发行数据0610（明道云数据）'!B:N,13,FALSE)</f>
        <v>单一信托</v>
      </c>
    </row>
    <row r="51" spans="1:9" ht="19" customHeight="1">
      <c r="A51" s="11" t="s">
        <v>9</v>
      </c>
      <c r="B51" s="11" t="s">
        <v>106</v>
      </c>
      <c r="C51" s="11" t="s">
        <v>11</v>
      </c>
      <c r="D51" s="12" t="s">
        <v>109</v>
      </c>
      <c r="E51" s="13">
        <v>3904</v>
      </c>
      <c r="F51" s="13">
        <v>3904</v>
      </c>
      <c r="G51" s="8" t="s">
        <v>109</v>
      </c>
      <c r="H51" s="9">
        <v>46142</v>
      </c>
      <c r="I51" s="10" t="str">
        <f>VLOOKUP(G51,'3已发行数据0610（明道云数据）'!B:N,13,FALSE)</f>
        <v>单一信托</v>
      </c>
    </row>
    <row r="52" spans="1:9" ht="19" customHeight="1">
      <c r="A52" s="5" t="s">
        <v>9</v>
      </c>
      <c r="B52" s="5" t="s">
        <v>106</v>
      </c>
      <c r="C52" s="5" t="s">
        <v>11</v>
      </c>
      <c r="D52" s="6" t="s">
        <v>110</v>
      </c>
      <c r="E52" s="7">
        <v>2800</v>
      </c>
      <c r="F52" s="7">
        <v>2800</v>
      </c>
      <c r="G52" s="8" t="s">
        <v>110</v>
      </c>
      <c r="H52" s="9">
        <v>46142</v>
      </c>
      <c r="I52" s="10" t="str">
        <f>VLOOKUP(G52,'3已发行数据0610（明道云数据）'!B:N,13,FALSE)</f>
        <v>单一信托</v>
      </c>
    </row>
    <row r="53" spans="1:9" ht="19" customHeight="1">
      <c r="A53" s="11" t="s">
        <v>9</v>
      </c>
      <c r="B53" s="11" t="s">
        <v>106</v>
      </c>
      <c r="C53" s="11" t="s">
        <v>11</v>
      </c>
      <c r="D53" s="12" t="s">
        <v>111</v>
      </c>
      <c r="E53" s="13">
        <v>3528</v>
      </c>
      <c r="F53" s="13">
        <v>3528</v>
      </c>
      <c r="G53" s="8" t="s">
        <v>111</v>
      </c>
      <c r="H53" s="9">
        <v>46142</v>
      </c>
      <c r="I53" s="10" t="str">
        <f>VLOOKUP(G53,'3已发行数据0610（明道云数据）'!B:N,13,FALSE)</f>
        <v>单一信托</v>
      </c>
    </row>
    <row r="54" spans="1:9" ht="19" customHeight="1">
      <c r="A54" s="5" t="s">
        <v>9</v>
      </c>
      <c r="B54" s="5" t="s">
        <v>106</v>
      </c>
      <c r="C54" s="5" t="s">
        <v>11</v>
      </c>
      <c r="D54" s="6" t="s">
        <v>112</v>
      </c>
      <c r="E54" s="7">
        <v>3432</v>
      </c>
      <c r="F54" s="7">
        <v>3432</v>
      </c>
      <c r="G54" s="8" t="s">
        <v>112</v>
      </c>
      <c r="H54" s="9">
        <v>46142</v>
      </c>
      <c r="I54" s="10" t="str">
        <f>VLOOKUP(G54,'3已发行数据0610（明道云数据）'!B:N,13,FALSE)</f>
        <v>单一信托</v>
      </c>
    </row>
    <row r="55" spans="1:9" ht="19" customHeight="1">
      <c r="A55" s="11" t="s">
        <v>9</v>
      </c>
      <c r="B55" s="11" t="s">
        <v>106</v>
      </c>
      <c r="C55" s="11" t="s">
        <v>11</v>
      </c>
      <c r="D55" s="12" t="s">
        <v>113</v>
      </c>
      <c r="E55" s="13">
        <v>6724</v>
      </c>
      <c r="F55" s="13">
        <v>6724</v>
      </c>
      <c r="G55" s="8" t="s">
        <v>113</v>
      </c>
      <c r="H55" s="9">
        <v>46142</v>
      </c>
      <c r="I55" s="10" t="str">
        <f>VLOOKUP(G55,'3已发行数据0610（明道云数据）'!B:N,13,FALSE)</f>
        <v>单一信托</v>
      </c>
    </row>
    <row r="56" spans="1:9" ht="19" customHeight="1">
      <c r="A56" s="5" t="s">
        <v>9</v>
      </c>
      <c r="B56" s="5" t="s">
        <v>106</v>
      </c>
      <c r="C56" s="5" t="s">
        <v>11</v>
      </c>
      <c r="D56" s="6" t="s">
        <v>114</v>
      </c>
      <c r="E56" s="7">
        <v>3330</v>
      </c>
      <c r="F56" s="7">
        <v>3330</v>
      </c>
      <c r="G56" s="8" t="s">
        <v>114</v>
      </c>
      <c r="H56" s="9">
        <v>46142</v>
      </c>
      <c r="I56" s="10" t="str">
        <f>VLOOKUP(G56,'3已发行数据0610（明道云数据）'!B:N,13,FALSE)</f>
        <v>单一信托</v>
      </c>
    </row>
    <row r="57" spans="1:9" ht="19" customHeight="1">
      <c r="A57" s="11" t="s">
        <v>9</v>
      </c>
      <c r="B57" s="11" t="s">
        <v>106</v>
      </c>
      <c r="C57" s="11" t="s">
        <v>11</v>
      </c>
      <c r="D57" s="12" t="s">
        <v>115</v>
      </c>
      <c r="E57" s="13">
        <v>2610</v>
      </c>
      <c r="F57" s="13">
        <v>2610</v>
      </c>
      <c r="G57" s="8" t="s">
        <v>115</v>
      </c>
      <c r="H57" s="9">
        <v>46142</v>
      </c>
      <c r="I57" s="10" t="str">
        <f>VLOOKUP(G57,'3已发行数据0610（明道云数据）'!B:N,13,FALSE)</f>
        <v>单一信托</v>
      </c>
    </row>
    <row r="58" spans="1:9" ht="19" customHeight="1">
      <c r="A58" s="5" t="s">
        <v>9</v>
      </c>
      <c r="B58" s="5" t="s">
        <v>106</v>
      </c>
      <c r="C58" s="5" t="s">
        <v>11</v>
      </c>
      <c r="D58" s="6" t="s">
        <v>116</v>
      </c>
      <c r="E58" s="7">
        <v>2736</v>
      </c>
      <c r="F58" s="7">
        <v>2736</v>
      </c>
      <c r="G58" s="8" t="s">
        <v>116</v>
      </c>
      <c r="H58" s="9">
        <v>46142</v>
      </c>
      <c r="I58" s="10" t="str">
        <f>VLOOKUP(G58,'3已发行数据0610（明道云数据）'!B:N,13,FALSE)</f>
        <v>单一信托</v>
      </c>
    </row>
    <row r="59" spans="1:9" ht="19" customHeight="1">
      <c r="A59" s="11" t="s">
        <v>9</v>
      </c>
      <c r="B59" s="11" t="s">
        <v>106</v>
      </c>
      <c r="C59" s="11" t="s">
        <v>11</v>
      </c>
      <c r="D59" s="12" t="s">
        <v>117</v>
      </c>
      <c r="E59" s="13">
        <v>4032</v>
      </c>
      <c r="F59" s="13">
        <v>4032</v>
      </c>
      <c r="G59" s="8" t="s">
        <v>117</v>
      </c>
      <c r="H59" s="9">
        <v>46142</v>
      </c>
      <c r="I59" s="10" t="str">
        <f>VLOOKUP(G59,'3已发行数据0610（明道云数据）'!B:N,13,FALSE)</f>
        <v>单一信托</v>
      </c>
    </row>
    <row r="60" spans="1:9" ht="19" customHeight="1">
      <c r="A60" s="5" t="s">
        <v>9</v>
      </c>
      <c r="B60" s="5" t="s">
        <v>106</v>
      </c>
      <c r="C60" s="5" t="s">
        <v>11</v>
      </c>
      <c r="D60" s="6" t="s">
        <v>118</v>
      </c>
      <c r="E60" s="7">
        <v>4920</v>
      </c>
      <c r="F60" s="7">
        <v>4920</v>
      </c>
      <c r="G60" s="8" t="s">
        <v>118</v>
      </c>
      <c r="H60" s="9">
        <v>46142</v>
      </c>
      <c r="I60" s="10" t="str">
        <f>VLOOKUP(G60,'3已发行数据0610（明道云数据）'!B:N,13,FALSE)</f>
        <v>单一信托</v>
      </c>
    </row>
    <row r="61" spans="1:9" ht="19" customHeight="1">
      <c r="A61" s="11" t="s">
        <v>9</v>
      </c>
      <c r="B61" s="11" t="s">
        <v>106</v>
      </c>
      <c r="C61" s="11" t="s">
        <v>11</v>
      </c>
      <c r="D61" s="12" t="s">
        <v>119</v>
      </c>
      <c r="E61" s="13">
        <v>3825</v>
      </c>
      <c r="F61" s="13">
        <v>3825</v>
      </c>
      <c r="G61" s="8" t="s">
        <v>119</v>
      </c>
      <c r="H61" s="9">
        <v>46142</v>
      </c>
      <c r="I61" s="10" t="str">
        <f>VLOOKUP(G61,'3已发行数据0610（明道云数据）'!B:N,13,FALSE)</f>
        <v>单一信托</v>
      </c>
    </row>
    <row r="62" spans="1:9" ht="19" customHeight="1">
      <c r="A62" s="5" t="s">
        <v>9</v>
      </c>
      <c r="B62" s="5" t="s">
        <v>106</v>
      </c>
      <c r="C62" s="5" t="s">
        <v>11</v>
      </c>
      <c r="D62" s="6" t="s">
        <v>120</v>
      </c>
      <c r="E62" s="7">
        <v>18200</v>
      </c>
      <c r="F62" s="7">
        <v>18200</v>
      </c>
      <c r="G62" s="8" t="s">
        <v>120</v>
      </c>
      <c r="H62" s="9">
        <v>46142</v>
      </c>
      <c r="I62" s="10" t="str">
        <f>VLOOKUP(G62,'3已发行数据0610（明道云数据）'!B:N,13,FALSE)</f>
        <v>单一信托</v>
      </c>
    </row>
    <row r="63" spans="1:9" ht="19" customHeight="1">
      <c r="A63" s="11" t="s">
        <v>9</v>
      </c>
      <c r="B63" s="11" t="s">
        <v>106</v>
      </c>
      <c r="C63" s="11" t="s">
        <v>11</v>
      </c>
      <c r="D63" s="12" t="s">
        <v>121</v>
      </c>
      <c r="E63" s="13">
        <v>1200</v>
      </c>
      <c r="F63" s="13">
        <v>1200</v>
      </c>
      <c r="G63" s="8" t="s">
        <v>121</v>
      </c>
      <c r="H63" s="9">
        <v>46142</v>
      </c>
      <c r="I63" s="10" t="str">
        <f>VLOOKUP(G63,'3已发行数据0610（明道云数据）'!B:N,13,FALSE)</f>
        <v>单一信托</v>
      </c>
    </row>
    <row r="64" spans="1:9" ht="19" customHeight="1">
      <c r="A64" s="5" t="s">
        <v>9</v>
      </c>
      <c r="B64" s="5" t="s">
        <v>106</v>
      </c>
      <c r="C64" s="5" t="s">
        <v>11</v>
      </c>
      <c r="D64" s="6" t="s">
        <v>122</v>
      </c>
      <c r="E64" s="7">
        <v>4324</v>
      </c>
      <c r="F64" s="7">
        <v>4324</v>
      </c>
      <c r="G64" s="8" t="s">
        <v>122</v>
      </c>
      <c r="H64" s="9">
        <v>46142</v>
      </c>
      <c r="I64" s="10" t="str">
        <f>VLOOKUP(G64,'3已发行数据0610（明道云数据）'!B:N,13,FALSE)</f>
        <v>单一信托</v>
      </c>
    </row>
    <row r="65" spans="1:9" ht="19" customHeight="1">
      <c r="A65" s="11" t="s">
        <v>9</v>
      </c>
      <c r="B65" s="11" t="s">
        <v>106</v>
      </c>
      <c r="C65" s="11" t="s">
        <v>11</v>
      </c>
      <c r="D65" s="12" t="s">
        <v>123</v>
      </c>
      <c r="E65" s="13">
        <v>4150</v>
      </c>
      <c r="F65" s="13">
        <v>4150</v>
      </c>
      <c r="G65" s="8" t="s">
        <v>123</v>
      </c>
      <c r="H65" s="9">
        <v>46142</v>
      </c>
      <c r="I65" s="10" t="str">
        <f>VLOOKUP(G65,'3已发行数据0610（明道云数据）'!B:N,13,FALSE)</f>
        <v>单一信托</v>
      </c>
    </row>
    <row r="66" spans="1:9" ht="19" customHeight="1">
      <c r="A66" s="5" t="s">
        <v>9</v>
      </c>
      <c r="B66" s="5" t="s">
        <v>106</v>
      </c>
      <c r="C66" s="5" t="s">
        <v>11</v>
      </c>
      <c r="D66" s="6" t="s">
        <v>124</v>
      </c>
      <c r="E66" s="7">
        <v>9360</v>
      </c>
      <c r="F66" s="7">
        <v>9360</v>
      </c>
      <c r="G66" s="8" t="s">
        <v>124</v>
      </c>
      <c r="H66" s="9">
        <v>46142</v>
      </c>
      <c r="I66" s="10" t="str">
        <f>VLOOKUP(G66,'3已发行数据0610（明道云数据）'!B:N,13,FALSE)</f>
        <v>单一信托</v>
      </c>
    </row>
    <row r="67" spans="1:9" ht="19" customHeight="1">
      <c r="A67" s="11" t="s">
        <v>9</v>
      </c>
      <c r="B67" s="11" t="s">
        <v>106</v>
      </c>
      <c r="C67" s="11" t="s">
        <v>11</v>
      </c>
      <c r="D67" s="12" t="s">
        <v>125</v>
      </c>
      <c r="E67" s="13">
        <v>6333.6</v>
      </c>
      <c r="F67" s="13">
        <v>6333.6</v>
      </c>
      <c r="G67" s="8" t="s">
        <v>125</v>
      </c>
      <c r="H67" s="9">
        <v>46142</v>
      </c>
      <c r="I67" s="10" t="str">
        <f>VLOOKUP(G67,'3已发行数据0610（明道云数据）'!B:N,13,FALSE)</f>
        <v>单一信托</v>
      </c>
    </row>
    <row r="68" spans="1:9" ht="19" customHeight="1">
      <c r="A68" s="5" t="s">
        <v>9</v>
      </c>
      <c r="B68" s="5" t="s">
        <v>106</v>
      </c>
      <c r="C68" s="5" t="s">
        <v>11</v>
      </c>
      <c r="D68" s="6" t="s">
        <v>126</v>
      </c>
      <c r="E68" s="7">
        <v>3888</v>
      </c>
      <c r="F68" s="7">
        <v>3888</v>
      </c>
      <c r="G68" s="8" t="s">
        <v>126</v>
      </c>
      <c r="H68" s="9">
        <v>46142</v>
      </c>
      <c r="I68" s="10" t="str">
        <f>VLOOKUP(G68,'3已发行数据0610（明道云数据）'!B:N,13,FALSE)</f>
        <v>单一信托</v>
      </c>
    </row>
    <row r="69" spans="1:9" ht="19" customHeight="1">
      <c r="A69" s="11" t="s">
        <v>9</v>
      </c>
      <c r="B69" s="11" t="s">
        <v>106</v>
      </c>
      <c r="C69" s="11" t="s">
        <v>11</v>
      </c>
      <c r="D69" s="12" t="s">
        <v>127</v>
      </c>
      <c r="E69" s="13">
        <v>2340</v>
      </c>
      <c r="F69" s="13">
        <v>2340</v>
      </c>
      <c r="G69" s="8" t="s">
        <v>127</v>
      </c>
      <c r="H69" s="9">
        <v>46142</v>
      </c>
      <c r="I69" s="10" t="str">
        <f>VLOOKUP(G69,'3已发行数据0610（明道云数据）'!B:N,13,FALSE)</f>
        <v>单一信托</v>
      </c>
    </row>
    <row r="70" spans="1:9" ht="19" customHeight="1">
      <c r="A70" s="5" t="s">
        <v>9</v>
      </c>
      <c r="B70" s="5" t="s">
        <v>106</v>
      </c>
      <c r="C70" s="5" t="s">
        <v>11</v>
      </c>
      <c r="D70" s="6" t="s">
        <v>128</v>
      </c>
      <c r="E70" s="7">
        <v>2425</v>
      </c>
      <c r="F70" s="7">
        <v>2425</v>
      </c>
      <c r="G70" s="8" t="s">
        <v>128</v>
      </c>
      <c r="H70" s="9">
        <v>46142</v>
      </c>
      <c r="I70" s="10" t="str">
        <f>VLOOKUP(G70,'3已发行数据0610（明道云数据）'!B:N,13,FALSE)</f>
        <v>单一信托</v>
      </c>
    </row>
    <row r="71" spans="1:9" ht="19" customHeight="1">
      <c r="A71" s="11" t="s">
        <v>9</v>
      </c>
      <c r="B71" s="11" t="s">
        <v>106</v>
      </c>
      <c r="C71" s="11" t="s">
        <v>11</v>
      </c>
      <c r="D71" s="12" t="s">
        <v>129</v>
      </c>
      <c r="E71" s="13">
        <v>1755</v>
      </c>
      <c r="F71" s="13">
        <v>1755</v>
      </c>
      <c r="G71" s="8" t="s">
        <v>129</v>
      </c>
      <c r="H71" s="9">
        <v>46142</v>
      </c>
      <c r="I71" s="10" t="str">
        <f>VLOOKUP(G71,'3已发行数据0610（明道云数据）'!B:N,13,FALSE)</f>
        <v>单一信托</v>
      </c>
    </row>
    <row r="72" spans="1:9" ht="19" customHeight="1">
      <c r="A72" s="5" t="s">
        <v>9</v>
      </c>
      <c r="B72" s="5" t="s">
        <v>106</v>
      </c>
      <c r="C72" s="5" t="s">
        <v>11</v>
      </c>
      <c r="D72" s="6" t="s">
        <v>130</v>
      </c>
      <c r="E72" s="7">
        <v>5769.92</v>
      </c>
      <c r="F72" s="7">
        <v>5769.92</v>
      </c>
      <c r="G72" s="8" t="s">
        <v>130</v>
      </c>
      <c r="H72" s="9">
        <v>46142</v>
      </c>
      <c r="I72" s="10" t="str">
        <f>VLOOKUP(G72,'3已发行数据0610（明道云数据）'!B:N,13,FALSE)</f>
        <v>单一信托</v>
      </c>
    </row>
    <row r="73" spans="1:9" ht="19" customHeight="1">
      <c r="A73" s="11" t="s">
        <v>9</v>
      </c>
      <c r="B73" s="11" t="s">
        <v>106</v>
      </c>
      <c r="C73" s="11" t="s">
        <v>11</v>
      </c>
      <c r="D73" s="12" t="s">
        <v>131</v>
      </c>
      <c r="E73" s="13">
        <v>6400</v>
      </c>
      <c r="F73" s="13">
        <v>6400</v>
      </c>
      <c r="G73" s="8" t="s">
        <v>131</v>
      </c>
      <c r="H73" s="9">
        <v>46142</v>
      </c>
      <c r="I73" s="10" t="str">
        <f>VLOOKUP(G73,'3已发行数据0610（明道云数据）'!B:N,13,FALSE)</f>
        <v>单一信托</v>
      </c>
    </row>
    <row r="74" spans="1:9" ht="19" customHeight="1">
      <c r="A74" s="5" t="s">
        <v>9</v>
      </c>
      <c r="B74" s="5" t="s">
        <v>106</v>
      </c>
      <c r="C74" s="5" t="s">
        <v>11</v>
      </c>
      <c r="D74" s="6" t="s">
        <v>132</v>
      </c>
      <c r="E74" s="7">
        <v>2700</v>
      </c>
      <c r="F74" s="7">
        <v>2700</v>
      </c>
      <c r="G74" s="8" t="s">
        <v>132</v>
      </c>
      <c r="H74" s="9">
        <v>46142</v>
      </c>
      <c r="I74" s="10" t="str">
        <f>VLOOKUP(G74,'3已发行数据0610（明道云数据）'!B:N,13,FALSE)</f>
        <v>单一信托</v>
      </c>
    </row>
    <row r="75" spans="1:9" ht="19" customHeight="1">
      <c r="A75" s="11" t="s">
        <v>9</v>
      </c>
      <c r="B75" s="11" t="s">
        <v>106</v>
      </c>
      <c r="C75" s="11" t="s">
        <v>11</v>
      </c>
      <c r="D75" s="12" t="s">
        <v>133</v>
      </c>
      <c r="E75" s="13">
        <v>3588</v>
      </c>
      <c r="F75" s="13">
        <v>3588</v>
      </c>
      <c r="G75" s="8" t="s">
        <v>133</v>
      </c>
      <c r="H75" s="9">
        <v>46142</v>
      </c>
      <c r="I75" s="10" t="str">
        <f>VLOOKUP(G75,'3已发行数据0610（明道云数据）'!B:N,13,FALSE)</f>
        <v>单一信托</v>
      </c>
    </row>
    <row r="76" spans="1:9" ht="19" customHeight="1">
      <c r="A76" s="5" t="s">
        <v>9</v>
      </c>
      <c r="B76" s="5" t="s">
        <v>106</v>
      </c>
      <c r="C76" s="5" t="s">
        <v>11</v>
      </c>
      <c r="D76" s="6" t="s">
        <v>134</v>
      </c>
      <c r="E76" s="7">
        <v>3528</v>
      </c>
      <c r="F76" s="7">
        <v>3528</v>
      </c>
      <c r="G76" s="8" t="s">
        <v>134</v>
      </c>
      <c r="H76" s="9">
        <v>46142</v>
      </c>
      <c r="I76" s="10" t="str">
        <f>VLOOKUP(G76,'3已发行数据0610（明道云数据）'!B:N,13,FALSE)</f>
        <v>单一信托</v>
      </c>
    </row>
    <row r="77" spans="1:9" ht="19" customHeight="1">
      <c r="A77" s="11" t="s">
        <v>9</v>
      </c>
      <c r="B77" s="11" t="s">
        <v>106</v>
      </c>
      <c r="C77" s="11" t="s">
        <v>11</v>
      </c>
      <c r="D77" s="12" t="s">
        <v>135</v>
      </c>
      <c r="E77" s="13">
        <v>4860</v>
      </c>
      <c r="F77" s="13">
        <v>4860</v>
      </c>
      <c r="G77" s="8" t="s">
        <v>135</v>
      </c>
      <c r="H77" s="9">
        <v>46142</v>
      </c>
      <c r="I77" s="10" t="str">
        <f>VLOOKUP(G77,'3已发行数据0610（明道云数据）'!B:N,13,FALSE)</f>
        <v>单一信托</v>
      </c>
    </row>
    <row r="78" spans="1:9" ht="19" customHeight="1">
      <c r="A78" s="5" t="s">
        <v>9</v>
      </c>
      <c r="B78" s="5" t="s">
        <v>106</v>
      </c>
      <c r="C78" s="5" t="s">
        <v>11</v>
      </c>
      <c r="D78" s="6" t="s">
        <v>136</v>
      </c>
      <c r="E78" s="7">
        <v>1880</v>
      </c>
      <c r="F78" s="7">
        <v>1880</v>
      </c>
      <c r="G78" s="8" t="s">
        <v>136</v>
      </c>
      <c r="H78" s="9">
        <v>46142</v>
      </c>
      <c r="I78" s="10" t="str">
        <f>VLOOKUP(G78,'3已发行数据0610（明道云数据）'!B:N,13,FALSE)</f>
        <v>单一信托</v>
      </c>
    </row>
    <row r="79" spans="1:9" ht="19" customHeight="1">
      <c r="A79" s="11" t="s">
        <v>9</v>
      </c>
      <c r="B79" s="11" t="s">
        <v>106</v>
      </c>
      <c r="C79" s="11" t="s">
        <v>11</v>
      </c>
      <c r="D79" s="12" t="s">
        <v>137</v>
      </c>
      <c r="E79" s="13">
        <v>4800</v>
      </c>
      <c r="F79" s="13">
        <v>4800</v>
      </c>
      <c r="G79" s="8" t="s">
        <v>137</v>
      </c>
      <c r="H79" s="9">
        <v>46142</v>
      </c>
      <c r="I79" s="10" t="str">
        <f>VLOOKUP(G79,'3已发行数据0610（明道云数据）'!B:N,13,FALSE)</f>
        <v>单一信托</v>
      </c>
    </row>
    <row r="80" spans="1:9" ht="19" customHeight="1">
      <c r="A80" s="5" t="s">
        <v>9</v>
      </c>
      <c r="B80" s="5" t="s">
        <v>106</v>
      </c>
      <c r="C80" s="5" t="s">
        <v>11</v>
      </c>
      <c r="D80" s="6" t="s">
        <v>138</v>
      </c>
      <c r="E80" s="7">
        <v>5670</v>
      </c>
      <c r="F80" s="7">
        <v>5670</v>
      </c>
      <c r="G80" s="8" t="s">
        <v>138</v>
      </c>
      <c r="H80" s="9">
        <v>46142</v>
      </c>
      <c r="I80" s="10" t="str">
        <f>VLOOKUP(G80,'3已发行数据0610（明道云数据）'!B:N,13,FALSE)</f>
        <v>单一信托</v>
      </c>
    </row>
    <row r="81" spans="1:9" ht="19" customHeight="1">
      <c r="A81" s="11" t="s">
        <v>9</v>
      </c>
      <c r="B81" s="11" t="s">
        <v>106</v>
      </c>
      <c r="C81" s="11" t="s">
        <v>11</v>
      </c>
      <c r="D81" s="12" t="s">
        <v>139</v>
      </c>
      <c r="E81" s="13">
        <v>1960</v>
      </c>
      <c r="F81" s="13">
        <v>1960</v>
      </c>
      <c r="G81" s="8" t="s">
        <v>139</v>
      </c>
      <c r="H81" s="9">
        <v>46142</v>
      </c>
      <c r="I81" s="10" t="str">
        <f>VLOOKUP(G81,'3已发行数据0610（明道云数据）'!B:N,13,FALSE)</f>
        <v>单一信托</v>
      </c>
    </row>
    <row r="82" spans="1:9" ht="19" customHeight="1">
      <c r="A82" s="5" t="s">
        <v>9</v>
      </c>
      <c r="B82" s="5" t="s">
        <v>106</v>
      </c>
      <c r="C82" s="5" t="s">
        <v>11</v>
      </c>
      <c r="D82" s="6" t="s">
        <v>140</v>
      </c>
      <c r="E82" s="7">
        <v>2432</v>
      </c>
      <c r="F82" s="7">
        <v>2432</v>
      </c>
      <c r="G82" s="8" t="s">
        <v>140</v>
      </c>
      <c r="H82" s="9">
        <v>46142</v>
      </c>
      <c r="I82" s="10" t="str">
        <f>VLOOKUP(G82,'3已发行数据0610（明道云数据）'!B:N,13,FALSE)</f>
        <v>单一信托</v>
      </c>
    </row>
    <row r="83" spans="1:9" ht="19" customHeight="1">
      <c r="A83" s="11" t="s">
        <v>9</v>
      </c>
      <c r="B83" s="11" t="s">
        <v>106</v>
      </c>
      <c r="C83" s="11" t="s">
        <v>11</v>
      </c>
      <c r="D83" s="12" t="s">
        <v>141</v>
      </c>
      <c r="E83" s="13">
        <v>2265</v>
      </c>
      <c r="F83" s="13">
        <v>2265</v>
      </c>
      <c r="G83" s="8" t="s">
        <v>141</v>
      </c>
      <c r="H83" s="9">
        <v>46142</v>
      </c>
      <c r="I83" s="10" t="str">
        <f>VLOOKUP(G83,'3已发行数据0610（明道云数据）'!B:N,13,FALSE)</f>
        <v>单一信托</v>
      </c>
    </row>
    <row r="84" spans="1:9" ht="19" customHeight="1">
      <c r="A84" s="5" t="s">
        <v>9</v>
      </c>
      <c r="B84" s="5" t="s">
        <v>106</v>
      </c>
      <c r="C84" s="5" t="s">
        <v>11</v>
      </c>
      <c r="D84" s="6" t="s">
        <v>142</v>
      </c>
      <c r="E84" s="7">
        <v>3306</v>
      </c>
      <c r="F84" s="7">
        <v>3306</v>
      </c>
      <c r="G84" s="8" t="s">
        <v>142</v>
      </c>
      <c r="H84" s="9">
        <v>46142</v>
      </c>
      <c r="I84" s="10" t="str">
        <f>VLOOKUP(G84,'3已发行数据0610（明道云数据）'!B:N,13,FALSE)</f>
        <v>单一信托</v>
      </c>
    </row>
    <row r="85" spans="1:9" ht="19" customHeight="1">
      <c r="A85" s="11" t="s">
        <v>9</v>
      </c>
      <c r="B85" s="11" t="s">
        <v>106</v>
      </c>
      <c r="C85" s="11" t="s">
        <v>11</v>
      </c>
      <c r="D85" s="12" t="s">
        <v>143</v>
      </c>
      <c r="E85" s="13">
        <v>4060</v>
      </c>
      <c r="F85" s="13">
        <v>4060</v>
      </c>
      <c r="G85" s="8" t="s">
        <v>143</v>
      </c>
      <c r="H85" s="9">
        <v>46142</v>
      </c>
      <c r="I85" s="10" t="str">
        <f>VLOOKUP(G85,'3已发行数据0610（明道云数据）'!B:N,13,FALSE)</f>
        <v>单一信托</v>
      </c>
    </row>
    <row r="86" spans="1:9" ht="19" customHeight="1">
      <c r="A86" s="5" t="s">
        <v>9</v>
      </c>
      <c r="B86" s="5" t="s">
        <v>106</v>
      </c>
      <c r="C86" s="5" t="s">
        <v>11</v>
      </c>
      <c r="D86" s="6" t="s">
        <v>144</v>
      </c>
      <c r="E86" s="7">
        <v>3850</v>
      </c>
      <c r="F86" s="7">
        <v>3850</v>
      </c>
      <c r="G86" s="8" t="s">
        <v>144</v>
      </c>
      <c r="H86" s="9">
        <v>46142</v>
      </c>
      <c r="I86" s="10" t="str">
        <f>VLOOKUP(G86,'3已发行数据0610（明道云数据）'!B:N,13,FALSE)</f>
        <v>单一信托</v>
      </c>
    </row>
    <row r="87" spans="1:9" ht="19" customHeight="1">
      <c r="A87" s="11" t="s">
        <v>9</v>
      </c>
      <c r="B87" s="11" t="s">
        <v>106</v>
      </c>
      <c r="C87" s="11" t="s">
        <v>11</v>
      </c>
      <c r="D87" s="12" t="s">
        <v>145</v>
      </c>
      <c r="E87" s="13">
        <v>4472</v>
      </c>
      <c r="F87" s="13">
        <v>4472</v>
      </c>
      <c r="G87" s="8" t="s">
        <v>145</v>
      </c>
      <c r="H87" s="9">
        <v>46142</v>
      </c>
      <c r="I87" s="10" t="str">
        <f>VLOOKUP(G87,'3已发行数据0610（明道云数据）'!B:N,13,FALSE)</f>
        <v>单一信托</v>
      </c>
    </row>
    <row r="88" spans="1:9" ht="19" customHeight="1">
      <c r="A88" s="5" t="s">
        <v>9</v>
      </c>
      <c r="B88" s="5" t="s">
        <v>106</v>
      </c>
      <c r="C88" s="5" t="s">
        <v>11</v>
      </c>
      <c r="D88" s="6" t="s">
        <v>146</v>
      </c>
      <c r="E88" s="7">
        <v>1564</v>
      </c>
      <c r="F88" s="7">
        <v>1564</v>
      </c>
      <c r="G88" s="8" t="s">
        <v>146</v>
      </c>
      <c r="H88" s="9">
        <v>46142</v>
      </c>
      <c r="I88" s="10" t="str">
        <f>VLOOKUP(G88,'3已发行数据0610（明道云数据）'!B:N,13,FALSE)</f>
        <v>单一信托</v>
      </c>
    </row>
    <row r="89" spans="1:9" ht="19" customHeight="1">
      <c r="A89" s="11" t="s">
        <v>9</v>
      </c>
      <c r="B89" s="11" t="s">
        <v>106</v>
      </c>
      <c r="C89" s="11" t="s">
        <v>11</v>
      </c>
      <c r="D89" s="12" t="s">
        <v>147</v>
      </c>
      <c r="E89" s="13">
        <v>3800</v>
      </c>
      <c r="F89" s="13">
        <v>3800</v>
      </c>
      <c r="G89" s="8" t="s">
        <v>147</v>
      </c>
      <c r="H89" s="9">
        <v>46142</v>
      </c>
      <c r="I89" s="10" t="str">
        <f>VLOOKUP(G89,'3已发行数据0610（明道云数据）'!B:N,13,FALSE)</f>
        <v>单一信托</v>
      </c>
    </row>
    <row r="90" spans="1:9" ht="19" customHeight="1">
      <c r="A90" s="5" t="s">
        <v>9</v>
      </c>
      <c r="B90" s="5" t="s">
        <v>106</v>
      </c>
      <c r="C90" s="5" t="s">
        <v>11</v>
      </c>
      <c r="D90" s="6" t="s">
        <v>148</v>
      </c>
      <c r="E90" s="7">
        <v>1927</v>
      </c>
      <c r="F90" s="7">
        <v>1927</v>
      </c>
      <c r="G90" s="8" t="s">
        <v>148</v>
      </c>
      <c r="H90" s="9">
        <v>46142</v>
      </c>
      <c r="I90" s="10" t="str">
        <f>VLOOKUP(G90,'3已发行数据0610（明道云数据）'!B:N,13,FALSE)</f>
        <v>单一信托</v>
      </c>
    </row>
    <row r="91" spans="1:9" ht="19" customHeight="1">
      <c r="A91" s="11" t="s">
        <v>9</v>
      </c>
      <c r="B91" s="11" t="s">
        <v>106</v>
      </c>
      <c r="C91" s="11" t="s">
        <v>11</v>
      </c>
      <c r="D91" s="12" t="s">
        <v>149</v>
      </c>
      <c r="E91" s="13">
        <v>5304</v>
      </c>
      <c r="F91" s="13">
        <v>5304</v>
      </c>
      <c r="G91" s="8" t="s">
        <v>149</v>
      </c>
      <c r="H91" s="9">
        <v>46142</v>
      </c>
      <c r="I91" s="10" t="str">
        <f>VLOOKUP(G91,'3已发行数据0610（明道云数据）'!B:N,13,FALSE)</f>
        <v>单一信托</v>
      </c>
    </row>
    <row r="92" spans="1:9" ht="19" customHeight="1">
      <c r="A92" s="5" t="s">
        <v>9</v>
      </c>
      <c r="B92" s="5" t="s">
        <v>106</v>
      </c>
      <c r="C92" s="5" t="s">
        <v>11</v>
      </c>
      <c r="D92" s="6" t="s">
        <v>150</v>
      </c>
      <c r="E92" s="7">
        <v>1537</v>
      </c>
      <c r="F92" s="7">
        <v>1537</v>
      </c>
      <c r="G92" s="8" t="s">
        <v>150</v>
      </c>
      <c r="H92" s="9">
        <v>46142</v>
      </c>
      <c r="I92" s="10" t="str">
        <f>VLOOKUP(G92,'3已发行数据0610（明道云数据）'!B:N,13,FALSE)</f>
        <v>单一信托</v>
      </c>
    </row>
    <row r="93" spans="1:9" ht="19" customHeight="1">
      <c r="A93" s="11" t="s">
        <v>9</v>
      </c>
      <c r="B93" s="11" t="s">
        <v>106</v>
      </c>
      <c r="C93" s="11" t="s">
        <v>11</v>
      </c>
      <c r="D93" s="12" t="s">
        <v>151</v>
      </c>
      <c r="E93" s="13">
        <v>4320</v>
      </c>
      <c r="F93" s="13">
        <v>4320</v>
      </c>
      <c r="G93" s="8" t="s">
        <v>151</v>
      </c>
      <c r="H93" s="9">
        <v>46142</v>
      </c>
      <c r="I93" s="10" t="str">
        <f>VLOOKUP(G93,'3已发行数据0610（明道云数据）'!B:N,13,FALSE)</f>
        <v>单一信托</v>
      </c>
    </row>
    <row r="94" spans="1:9" ht="19" customHeight="1">
      <c r="A94" s="5" t="s">
        <v>9</v>
      </c>
      <c r="B94" s="5" t="s">
        <v>106</v>
      </c>
      <c r="C94" s="5" t="s">
        <v>11</v>
      </c>
      <c r="D94" s="6" t="s">
        <v>152</v>
      </c>
      <c r="E94" s="7">
        <v>3320</v>
      </c>
      <c r="F94" s="7">
        <v>3320</v>
      </c>
      <c r="G94" s="8" t="s">
        <v>152</v>
      </c>
      <c r="H94" s="9">
        <v>46142</v>
      </c>
      <c r="I94" s="10" t="str">
        <f>VLOOKUP(G94,'3已发行数据0610（明道云数据）'!B:N,13,FALSE)</f>
        <v>单一信托</v>
      </c>
    </row>
    <row r="95" spans="1:9" ht="19" customHeight="1">
      <c r="A95" s="11" t="s">
        <v>9</v>
      </c>
      <c r="B95" s="11" t="s">
        <v>106</v>
      </c>
      <c r="C95" s="11" t="s">
        <v>11</v>
      </c>
      <c r="D95" s="12" t="s">
        <v>153</v>
      </c>
      <c r="E95" s="13">
        <v>7200</v>
      </c>
      <c r="F95" s="13">
        <v>7200</v>
      </c>
      <c r="G95" s="8" t="s">
        <v>153</v>
      </c>
      <c r="H95" s="9">
        <v>46142</v>
      </c>
      <c r="I95" s="10" t="str">
        <f>VLOOKUP(G95,'3已发行数据0610（明道云数据）'!B:N,13,FALSE)</f>
        <v>单一信托</v>
      </c>
    </row>
    <row r="96" spans="1:9" ht="19" customHeight="1">
      <c r="A96" s="5" t="s">
        <v>9</v>
      </c>
      <c r="B96" s="5" t="s">
        <v>106</v>
      </c>
      <c r="C96" s="5" t="s">
        <v>11</v>
      </c>
      <c r="D96" s="6" t="s">
        <v>154</v>
      </c>
      <c r="E96" s="7">
        <v>6120</v>
      </c>
      <c r="F96" s="7">
        <v>6120</v>
      </c>
      <c r="G96" s="8" t="s">
        <v>154</v>
      </c>
      <c r="H96" s="9">
        <v>46142</v>
      </c>
      <c r="I96" s="10" t="str">
        <f>VLOOKUP(G96,'3已发行数据0610（明道云数据）'!B:N,13,FALSE)</f>
        <v>单一信托</v>
      </c>
    </row>
    <row r="97" spans="1:9" ht="19" customHeight="1">
      <c r="A97" s="11" t="s">
        <v>9</v>
      </c>
      <c r="B97" s="11" t="s">
        <v>106</v>
      </c>
      <c r="C97" s="11" t="s">
        <v>11</v>
      </c>
      <c r="D97" s="12" t="s">
        <v>155</v>
      </c>
      <c r="E97" s="13">
        <v>3612</v>
      </c>
      <c r="F97" s="13">
        <v>3612</v>
      </c>
      <c r="G97" s="8" t="s">
        <v>155</v>
      </c>
      <c r="H97" s="9">
        <v>46142</v>
      </c>
      <c r="I97" s="10" t="str">
        <f>VLOOKUP(G97,'3已发行数据0610（明道云数据）'!B:N,13,FALSE)</f>
        <v>单一信托</v>
      </c>
    </row>
    <row r="98" spans="1:9" ht="19" customHeight="1">
      <c r="A98" s="5" t="s">
        <v>9</v>
      </c>
      <c r="B98" s="5" t="s">
        <v>106</v>
      </c>
      <c r="C98" s="5" t="s">
        <v>11</v>
      </c>
      <c r="D98" s="6" t="s">
        <v>156</v>
      </c>
      <c r="E98" s="7">
        <v>5772</v>
      </c>
      <c r="F98" s="7">
        <v>5772</v>
      </c>
      <c r="G98" s="8" t="s">
        <v>156</v>
      </c>
      <c r="H98" s="9">
        <v>46142</v>
      </c>
      <c r="I98" s="10" t="str">
        <f>VLOOKUP(G98,'3已发行数据0610（明道云数据）'!B:N,13,FALSE)</f>
        <v>单一信托</v>
      </c>
    </row>
    <row r="99" spans="1:9" ht="19" customHeight="1">
      <c r="A99" s="11" t="s">
        <v>9</v>
      </c>
      <c r="B99" s="11" t="s">
        <v>106</v>
      </c>
      <c r="C99" s="11" t="s">
        <v>11</v>
      </c>
      <c r="D99" s="12" t="s">
        <v>157</v>
      </c>
      <c r="E99" s="13">
        <v>7076</v>
      </c>
      <c r="F99" s="13">
        <v>7076</v>
      </c>
      <c r="G99" s="8" t="s">
        <v>157</v>
      </c>
      <c r="H99" s="9">
        <v>46142</v>
      </c>
      <c r="I99" s="10" t="str">
        <f>VLOOKUP(G99,'3已发行数据0610（明道云数据）'!B:N,13,FALSE)</f>
        <v>单一信托</v>
      </c>
    </row>
    <row r="100" spans="1:9" ht="19" customHeight="1">
      <c r="A100" s="5" t="s">
        <v>9</v>
      </c>
      <c r="B100" s="5" t="s">
        <v>106</v>
      </c>
      <c r="C100" s="5" t="s">
        <v>11</v>
      </c>
      <c r="D100" s="6" t="s">
        <v>158</v>
      </c>
      <c r="E100" s="7">
        <v>3328</v>
      </c>
      <c r="F100" s="7">
        <v>3328</v>
      </c>
      <c r="G100" s="8" t="s">
        <v>158</v>
      </c>
      <c r="H100" s="9">
        <v>46142</v>
      </c>
      <c r="I100" s="10" t="str">
        <f>VLOOKUP(G100,'3已发行数据0610（明道云数据）'!B:N,13,FALSE)</f>
        <v>单一信托</v>
      </c>
    </row>
    <row r="101" spans="1:9" ht="19" customHeight="1">
      <c r="A101" s="11" t="s">
        <v>9</v>
      </c>
      <c r="B101" s="11" t="s">
        <v>106</v>
      </c>
      <c r="C101" s="11" t="s">
        <v>11</v>
      </c>
      <c r="D101" s="12" t="s">
        <v>159</v>
      </c>
      <c r="E101" s="13">
        <v>3960</v>
      </c>
      <c r="F101" s="13">
        <v>3960</v>
      </c>
      <c r="G101" s="8" t="s">
        <v>159</v>
      </c>
      <c r="H101" s="9">
        <v>46142</v>
      </c>
      <c r="I101" s="10" t="str">
        <f>VLOOKUP(G101,'3已发行数据0610（明道云数据）'!B:N,13,FALSE)</f>
        <v>单一信托</v>
      </c>
    </row>
    <row r="102" spans="1:9" ht="19" customHeight="1">
      <c r="A102" s="5" t="s">
        <v>9</v>
      </c>
      <c r="B102" s="5" t="s">
        <v>106</v>
      </c>
      <c r="C102" s="5" t="s">
        <v>11</v>
      </c>
      <c r="D102" s="6" t="s">
        <v>160</v>
      </c>
      <c r="E102" s="7">
        <v>4140</v>
      </c>
      <c r="F102" s="7">
        <v>4140</v>
      </c>
      <c r="G102" s="8" t="s">
        <v>160</v>
      </c>
      <c r="H102" s="9">
        <v>46142</v>
      </c>
      <c r="I102" s="10" t="str">
        <f>VLOOKUP(G102,'3已发行数据0610（明道云数据）'!B:N,13,FALSE)</f>
        <v>单一信托</v>
      </c>
    </row>
    <row r="103" spans="1:9" ht="19" customHeight="1">
      <c r="A103" s="11" t="s">
        <v>9</v>
      </c>
      <c r="B103" s="11" t="s">
        <v>106</v>
      </c>
      <c r="C103" s="11" t="s">
        <v>11</v>
      </c>
      <c r="D103" s="12" t="s">
        <v>161</v>
      </c>
      <c r="E103" s="13">
        <v>4680</v>
      </c>
      <c r="F103" s="13">
        <v>4680</v>
      </c>
      <c r="G103" s="8" t="s">
        <v>161</v>
      </c>
      <c r="H103" s="9">
        <v>46142</v>
      </c>
      <c r="I103" s="10" t="str">
        <f>VLOOKUP(G103,'3已发行数据0610（明道云数据）'!B:N,13,FALSE)</f>
        <v>单一信托</v>
      </c>
    </row>
    <row r="104" spans="1:9" ht="19" customHeight="1">
      <c r="A104" s="5" t="s">
        <v>9</v>
      </c>
      <c r="B104" s="5" t="s">
        <v>106</v>
      </c>
      <c r="C104" s="5" t="s">
        <v>11</v>
      </c>
      <c r="D104" s="6" t="s">
        <v>162</v>
      </c>
      <c r="E104" s="7">
        <v>3864</v>
      </c>
      <c r="F104" s="7">
        <v>3864</v>
      </c>
      <c r="G104" s="8" t="s">
        <v>162</v>
      </c>
      <c r="H104" s="9">
        <v>46142</v>
      </c>
      <c r="I104" s="10" t="str">
        <f>VLOOKUP(G104,'3已发行数据0610（明道云数据）'!B:N,13,FALSE)</f>
        <v>单一信托</v>
      </c>
    </row>
    <row r="105" spans="1:9" ht="19" customHeight="1">
      <c r="A105" s="11" t="s">
        <v>9</v>
      </c>
      <c r="B105" s="11" t="s">
        <v>106</v>
      </c>
      <c r="C105" s="11" t="s">
        <v>11</v>
      </c>
      <c r="D105" s="12" t="s">
        <v>163</v>
      </c>
      <c r="E105" s="13">
        <v>3200</v>
      </c>
      <c r="F105" s="13">
        <v>3200</v>
      </c>
      <c r="G105" s="8" t="s">
        <v>163</v>
      </c>
      <c r="H105" s="9">
        <v>46142</v>
      </c>
      <c r="I105" s="10" t="str">
        <f>VLOOKUP(G105,'3已发行数据0610（明道云数据）'!B:N,13,FALSE)</f>
        <v>单一信托</v>
      </c>
    </row>
    <row r="106" spans="1:9" ht="19" customHeight="1">
      <c r="A106" s="5" t="s">
        <v>9</v>
      </c>
      <c r="B106" s="5" t="s">
        <v>106</v>
      </c>
      <c r="C106" s="5" t="s">
        <v>11</v>
      </c>
      <c r="D106" s="6" t="s">
        <v>164</v>
      </c>
      <c r="E106" s="7">
        <v>2109</v>
      </c>
      <c r="F106" s="7">
        <v>2109</v>
      </c>
      <c r="G106" s="8" t="s">
        <v>164</v>
      </c>
      <c r="H106" s="9">
        <v>46142</v>
      </c>
      <c r="I106" s="10" t="str">
        <f>VLOOKUP(G106,'3已发行数据0610（明道云数据）'!B:N,13,FALSE)</f>
        <v>单一信托</v>
      </c>
    </row>
    <row r="107" spans="1:9" ht="19" customHeight="1">
      <c r="A107" s="11" t="s">
        <v>9</v>
      </c>
      <c r="B107" s="11" t="s">
        <v>106</v>
      </c>
      <c r="C107" s="11" t="s">
        <v>11</v>
      </c>
      <c r="D107" s="12" t="s">
        <v>165</v>
      </c>
      <c r="E107" s="13">
        <v>3402</v>
      </c>
      <c r="F107" s="13">
        <v>3402</v>
      </c>
      <c r="G107" s="8" t="s">
        <v>165</v>
      </c>
      <c r="H107" s="9">
        <v>46142</v>
      </c>
      <c r="I107" s="10" t="str">
        <f>VLOOKUP(G107,'3已发行数据0610（明道云数据）'!B:N,13,FALSE)</f>
        <v>单一信托</v>
      </c>
    </row>
    <row r="108" spans="1:9" ht="19" customHeight="1">
      <c r="A108" s="5" t="s">
        <v>9</v>
      </c>
      <c r="B108" s="5" t="s">
        <v>106</v>
      </c>
      <c r="C108" s="5" t="s">
        <v>11</v>
      </c>
      <c r="D108" s="6" t="s">
        <v>166</v>
      </c>
      <c r="E108" s="7">
        <v>3166</v>
      </c>
      <c r="F108" s="7">
        <v>3166</v>
      </c>
      <c r="G108" s="8" t="s">
        <v>166</v>
      </c>
      <c r="H108" s="9">
        <v>46142</v>
      </c>
      <c r="I108" s="10" t="str">
        <f>VLOOKUP(G108,'3已发行数据0610（明道云数据）'!B:N,13,FALSE)</f>
        <v>单一信托</v>
      </c>
    </row>
    <row r="109" spans="1:9" ht="19" customHeight="1">
      <c r="A109" s="11" t="s">
        <v>9</v>
      </c>
      <c r="B109" s="11" t="s">
        <v>167</v>
      </c>
      <c r="C109" s="11" t="s">
        <v>11</v>
      </c>
      <c r="D109" s="12" t="s">
        <v>108</v>
      </c>
      <c r="E109" s="13">
        <v>1972</v>
      </c>
      <c r="F109" s="13">
        <v>1972</v>
      </c>
      <c r="G109" s="8" t="s">
        <v>108</v>
      </c>
      <c r="H109" s="9">
        <v>46150</v>
      </c>
      <c r="I109" s="10" t="str">
        <f>VLOOKUP(G109,'3已发行数据0610（明道云数据）'!B:N,13,FALSE)</f>
        <v>单一信托</v>
      </c>
    </row>
    <row r="110" spans="1:9" ht="19" customHeight="1">
      <c r="A110" s="5" t="s">
        <v>9</v>
      </c>
      <c r="B110" s="5" t="s">
        <v>167</v>
      </c>
      <c r="C110" s="5" t="s">
        <v>11</v>
      </c>
      <c r="D110" s="6" t="s">
        <v>110</v>
      </c>
      <c r="E110" s="7">
        <v>2800</v>
      </c>
      <c r="F110" s="7">
        <v>2800</v>
      </c>
      <c r="G110" s="8" t="s">
        <v>110</v>
      </c>
      <c r="H110" s="9">
        <v>46150</v>
      </c>
      <c r="I110" s="10" t="str">
        <f>VLOOKUP(G110,'3已发行数据0610（明道云数据）'!B:N,13,FALSE)</f>
        <v>单一信托</v>
      </c>
    </row>
    <row r="111" spans="1:9" ht="19" customHeight="1">
      <c r="A111" s="11" t="s">
        <v>9</v>
      </c>
      <c r="B111" s="11" t="s">
        <v>167</v>
      </c>
      <c r="C111" s="11" t="s">
        <v>11</v>
      </c>
      <c r="D111" s="12" t="s">
        <v>115</v>
      </c>
      <c r="E111" s="13">
        <v>2610</v>
      </c>
      <c r="F111" s="13">
        <v>2610</v>
      </c>
      <c r="G111" s="8" t="s">
        <v>115</v>
      </c>
      <c r="H111" s="9">
        <v>46150</v>
      </c>
      <c r="I111" s="10" t="str">
        <f>VLOOKUP(G111,'3已发行数据0610（明道云数据）'!B:N,13,FALSE)</f>
        <v>单一信托</v>
      </c>
    </row>
    <row r="112" spans="1:9" ht="19" customHeight="1">
      <c r="A112" s="5" t="s">
        <v>9</v>
      </c>
      <c r="B112" s="5" t="s">
        <v>167</v>
      </c>
      <c r="C112" s="5" t="s">
        <v>11</v>
      </c>
      <c r="D112" s="6" t="s">
        <v>119</v>
      </c>
      <c r="E112" s="7">
        <v>3825</v>
      </c>
      <c r="F112" s="7">
        <v>3825</v>
      </c>
      <c r="G112" s="8" t="s">
        <v>119</v>
      </c>
      <c r="H112" s="9">
        <v>46150</v>
      </c>
      <c r="I112" s="10" t="str">
        <f>VLOOKUP(G112,'3已发行数据0610（明道云数据）'!B:N,13,FALSE)</f>
        <v>单一信托</v>
      </c>
    </row>
    <row r="113" spans="1:9" ht="19" customHeight="1">
      <c r="A113" s="11" t="s">
        <v>9</v>
      </c>
      <c r="B113" s="11" t="s">
        <v>167</v>
      </c>
      <c r="C113" s="11" t="s">
        <v>11</v>
      </c>
      <c r="D113" s="12" t="s">
        <v>127</v>
      </c>
      <c r="E113" s="13">
        <v>2340</v>
      </c>
      <c r="F113" s="13">
        <v>2340</v>
      </c>
      <c r="G113" s="8" t="s">
        <v>127</v>
      </c>
      <c r="H113" s="9">
        <v>46150</v>
      </c>
      <c r="I113" s="10" t="str">
        <f>VLOOKUP(G113,'3已发行数据0610（明道云数据）'!B:N,13,FALSE)</f>
        <v>单一信托</v>
      </c>
    </row>
    <row r="114" spans="1:9" ht="19" customHeight="1">
      <c r="A114" s="5" t="s">
        <v>9</v>
      </c>
      <c r="B114" s="5" t="s">
        <v>167</v>
      </c>
      <c r="C114" s="5" t="s">
        <v>11</v>
      </c>
      <c r="D114" s="6" t="s">
        <v>128</v>
      </c>
      <c r="E114" s="7">
        <v>1425</v>
      </c>
      <c r="F114" s="7">
        <v>1425</v>
      </c>
      <c r="G114" s="8" t="s">
        <v>128</v>
      </c>
      <c r="H114" s="9">
        <v>46150</v>
      </c>
      <c r="I114" s="10" t="str">
        <f>VLOOKUP(G114,'3已发行数据0610（明道云数据）'!B:N,13,FALSE)</f>
        <v>单一信托</v>
      </c>
    </row>
    <row r="115" spans="1:9" ht="19" customHeight="1">
      <c r="A115" s="11" t="s">
        <v>9</v>
      </c>
      <c r="B115" s="11" t="s">
        <v>167</v>
      </c>
      <c r="C115" s="11" t="s">
        <v>11</v>
      </c>
      <c r="D115" s="12" t="s">
        <v>129</v>
      </c>
      <c r="E115" s="13">
        <v>1755</v>
      </c>
      <c r="F115" s="13">
        <v>1755</v>
      </c>
      <c r="G115" s="8" t="s">
        <v>129</v>
      </c>
      <c r="H115" s="9">
        <v>46150</v>
      </c>
      <c r="I115" s="10" t="str">
        <f>VLOOKUP(G115,'3已发行数据0610（明道云数据）'!B:N,13,FALSE)</f>
        <v>单一信托</v>
      </c>
    </row>
    <row r="116" spans="1:9" ht="19" customHeight="1">
      <c r="A116" s="5" t="s">
        <v>9</v>
      </c>
      <c r="B116" s="5" t="s">
        <v>167</v>
      </c>
      <c r="C116" s="5" t="s">
        <v>11</v>
      </c>
      <c r="D116" s="6" t="s">
        <v>130</v>
      </c>
      <c r="E116" s="7">
        <v>2884.96</v>
      </c>
      <c r="F116" s="7">
        <v>2884.96</v>
      </c>
      <c r="G116" s="8" t="s">
        <v>130</v>
      </c>
      <c r="H116" s="9">
        <v>46150</v>
      </c>
      <c r="I116" s="10" t="str">
        <f>VLOOKUP(G116,'3已发行数据0610（明道云数据）'!B:N,13,FALSE)</f>
        <v>单一信托</v>
      </c>
    </row>
    <row r="117" spans="1:9" ht="19" customHeight="1">
      <c r="A117" s="11" t="s">
        <v>9</v>
      </c>
      <c r="B117" s="11" t="s">
        <v>167</v>
      </c>
      <c r="C117" s="11" t="s">
        <v>11</v>
      </c>
      <c r="D117" s="12" t="s">
        <v>139</v>
      </c>
      <c r="E117" s="13">
        <v>1960</v>
      </c>
      <c r="F117" s="13">
        <v>1960</v>
      </c>
      <c r="G117" s="8" t="s">
        <v>139</v>
      </c>
      <c r="H117" s="9">
        <v>46150</v>
      </c>
      <c r="I117" s="10" t="str">
        <f>VLOOKUP(G117,'3已发行数据0610（明道云数据）'!B:N,13,FALSE)</f>
        <v>单一信托</v>
      </c>
    </row>
    <row r="118" spans="1:9" ht="19" customHeight="1">
      <c r="A118" s="5" t="s">
        <v>9</v>
      </c>
      <c r="B118" s="5" t="s">
        <v>167</v>
      </c>
      <c r="C118" s="5" t="s">
        <v>11</v>
      </c>
      <c r="D118" s="6" t="s">
        <v>146</v>
      </c>
      <c r="E118" s="7">
        <v>1564</v>
      </c>
      <c r="F118" s="7">
        <v>1564</v>
      </c>
      <c r="G118" s="8" t="s">
        <v>146</v>
      </c>
      <c r="H118" s="9">
        <v>46150</v>
      </c>
      <c r="I118" s="10" t="str">
        <f>VLOOKUP(G118,'3已发行数据0610（明道云数据）'!B:N,13,FALSE)</f>
        <v>单一信托</v>
      </c>
    </row>
    <row r="119" spans="1:9" ht="19" customHeight="1">
      <c r="A119" s="11" t="s">
        <v>9</v>
      </c>
      <c r="B119" s="11" t="s">
        <v>167</v>
      </c>
      <c r="C119" s="11" t="s">
        <v>11</v>
      </c>
      <c r="D119" s="12" t="s">
        <v>148</v>
      </c>
      <c r="E119" s="13">
        <v>1927</v>
      </c>
      <c r="F119" s="13">
        <v>1927</v>
      </c>
      <c r="G119" s="8" t="s">
        <v>148</v>
      </c>
      <c r="H119" s="9">
        <v>46150</v>
      </c>
      <c r="I119" s="10" t="str">
        <f>VLOOKUP(G119,'3已发行数据0610（明道云数据）'!B:N,13,FALSE)</f>
        <v>单一信托</v>
      </c>
    </row>
    <row r="120" spans="1:9" ht="19" customHeight="1">
      <c r="A120" s="5" t="s">
        <v>9</v>
      </c>
      <c r="B120" s="5" t="s">
        <v>167</v>
      </c>
      <c r="C120" s="5" t="s">
        <v>11</v>
      </c>
      <c r="D120" s="6" t="s">
        <v>151</v>
      </c>
      <c r="E120" s="7">
        <v>2160</v>
      </c>
      <c r="F120" s="7">
        <v>2160</v>
      </c>
      <c r="G120" s="8" t="s">
        <v>151</v>
      </c>
      <c r="H120" s="9">
        <v>46150</v>
      </c>
      <c r="I120" s="10" t="str">
        <f>VLOOKUP(G120,'3已发行数据0610（明道云数据）'!B:N,13,FALSE)</f>
        <v>单一信托</v>
      </c>
    </row>
    <row r="121" spans="1:9" ht="19" customHeight="1">
      <c r="A121" s="11" t="s">
        <v>9</v>
      </c>
      <c r="B121" s="11" t="s">
        <v>167</v>
      </c>
      <c r="C121" s="11" t="s">
        <v>11</v>
      </c>
      <c r="D121" s="12" t="s">
        <v>152</v>
      </c>
      <c r="E121" s="13">
        <v>7056</v>
      </c>
      <c r="F121" s="13">
        <v>7056</v>
      </c>
      <c r="G121" s="8" t="s">
        <v>152</v>
      </c>
      <c r="H121" s="9">
        <v>46150</v>
      </c>
      <c r="I121" s="10" t="str">
        <f>VLOOKUP(G121,'3已发行数据0610（明道云数据）'!B:N,13,FALSE)</f>
        <v>单一信托</v>
      </c>
    </row>
    <row r="122" spans="1:9" ht="19" customHeight="1">
      <c r="A122" s="5" t="s">
        <v>9</v>
      </c>
      <c r="B122" s="5" t="s">
        <v>167</v>
      </c>
      <c r="C122" s="5" t="s">
        <v>11</v>
      </c>
      <c r="D122" s="6" t="s">
        <v>159</v>
      </c>
      <c r="E122" s="7">
        <v>1980</v>
      </c>
      <c r="F122" s="7">
        <v>1980</v>
      </c>
      <c r="G122" s="8" t="s">
        <v>159</v>
      </c>
      <c r="H122" s="9">
        <v>46150</v>
      </c>
      <c r="I122" s="10" t="str">
        <f>VLOOKUP(G122,'3已发行数据0610（明道云数据）'!B:N,13,FALSE)</f>
        <v>单一信托</v>
      </c>
    </row>
    <row r="123" spans="1:9" ht="19" customHeight="1">
      <c r="A123" s="11" t="s">
        <v>9</v>
      </c>
      <c r="B123" s="11" t="s">
        <v>167</v>
      </c>
      <c r="C123" s="11" t="s">
        <v>11</v>
      </c>
      <c r="D123" s="12" t="s">
        <v>164</v>
      </c>
      <c r="E123" s="13">
        <v>2109</v>
      </c>
      <c r="F123" s="13">
        <v>2109</v>
      </c>
      <c r="G123" s="8" t="s">
        <v>164</v>
      </c>
      <c r="H123" s="9">
        <v>46150</v>
      </c>
      <c r="I123" s="10" t="str">
        <f>VLOOKUP(G123,'3已发行数据0610（明道云数据）'!B:N,13,FALSE)</f>
        <v>单一信托</v>
      </c>
    </row>
    <row r="124" spans="1:9" ht="19" customHeight="1">
      <c r="A124" s="5" t="s">
        <v>9</v>
      </c>
      <c r="B124" s="5" t="s">
        <v>168</v>
      </c>
      <c r="C124" s="5" t="s">
        <v>11</v>
      </c>
      <c r="D124" s="6" t="s">
        <v>118</v>
      </c>
      <c r="E124" s="7">
        <v>2460</v>
      </c>
      <c r="F124" s="7">
        <v>2460</v>
      </c>
      <c r="G124" s="8" t="s">
        <v>118</v>
      </c>
      <c r="H124" s="9">
        <v>46157</v>
      </c>
      <c r="I124" s="10" t="str">
        <f>VLOOKUP(G124,'3已发行数据0610（明道云数据）'!B:N,13,FALSE)</f>
        <v>单一信托</v>
      </c>
    </row>
    <row r="125" spans="1:9" ht="19" customHeight="1">
      <c r="A125" s="11" t="s">
        <v>9</v>
      </c>
      <c r="B125" s="11" t="s">
        <v>168</v>
      </c>
      <c r="C125" s="11" t="s">
        <v>11</v>
      </c>
      <c r="D125" s="12" t="s">
        <v>123</v>
      </c>
      <c r="E125" s="13">
        <v>2075</v>
      </c>
      <c r="F125" s="13">
        <v>2075</v>
      </c>
      <c r="G125" s="8" t="s">
        <v>123</v>
      </c>
      <c r="H125" s="9">
        <v>46157</v>
      </c>
      <c r="I125" s="10" t="str">
        <f>VLOOKUP(G125,'3已发行数据0610（明道云数据）'!B:N,13,FALSE)</f>
        <v>单一信托</v>
      </c>
    </row>
    <row r="126" spans="1:9" ht="19" customHeight="1">
      <c r="A126" s="5" t="s">
        <v>9</v>
      </c>
      <c r="B126" s="5" t="s">
        <v>168</v>
      </c>
      <c r="C126" s="5" t="s">
        <v>11</v>
      </c>
      <c r="D126" s="6" t="s">
        <v>134</v>
      </c>
      <c r="E126" s="7">
        <v>1764</v>
      </c>
      <c r="F126" s="7">
        <v>1764</v>
      </c>
      <c r="G126" s="8" t="s">
        <v>134</v>
      </c>
      <c r="H126" s="9">
        <v>46157</v>
      </c>
      <c r="I126" s="10" t="str">
        <f>VLOOKUP(G126,'3已发行数据0610（明道云数据）'!B:N,13,FALSE)</f>
        <v>单一信托</v>
      </c>
    </row>
    <row r="127" spans="1:9" ht="19" customHeight="1">
      <c r="A127" s="11" t="s">
        <v>9</v>
      </c>
      <c r="B127" s="11" t="s">
        <v>168</v>
      </c>
      <c r="C127" s="11" t="s">
        <v>11</v>
      </c>
      <c r="D127" s="12" t="s">
        <v>135</v>
      </c>
      <c r="E127" s="13">
        <v>2430</v>
      </c>
      <c r="F127" s="13">
        <v>2430</v>
      </c>
      <c r="G127" s="8" t="s">
        <v>135</v>
      </c>
      <c r="H127" s="9">
        <v>46157</v>
      </c>
      <c r="I127" s="10" t="str">
        <f>VLOOKUP(G127,'3已发行数据0610（明道云数据）'!B:N,13,FALSE)</f>
        <v>单一信托</v>
      </c>
    </row>
    <row r="128" spans="1:9" ht="19" customHeight="1">
      <c r="A128" s="5" t="s">
        <v>9</v>
      </c>
      <c r="B128" s="5" t="s">
        <v>168</v>
      </c>
      <c r="C128" s="5" t="s">
        <v>11</v>
      </c>
      <c r="D128" s="6" t="s">
        <v>138</v>
      </c>
      <c r="E128" s="7">
        <v>2835</v>
      </c>
      <c r="F128" s="7">
        <v>2835</v>
      </c>
      <c r="G128" s="8" t="s">
        <v>138</v>
      </c>
      <c r="H128" s="9">
        <v>46157</v>
      </c>
      <c r="I128" s="10" t="str">
        <f>VLOOKUP(G128,'3已发行数据0610（明道云数据）'!B:N,13,FALSE)</f>
        <v>单一信托</v>
      </c>
    </row>
    <row r="129" spans="1:9" ht="19" customHeight="1">
      <c r="A129" s="11" t="s">
        <v>9</v>
      </c>
      <c r="B129" s="11" t="s">
        <v>168</v>
      </c>
      <c r="C129" s="11" t="s">
        <v>11</v>
      </c>
      <c r="D129" s="12" t="s">
        <v>140</v>
      </c>
      <c r="E129" s="13">
        <v>1472</v>
      </c>
      <c r="F129" s="13">
        <v>1472</v>
      </c>
      <c r="G129" s="8" t="s">
        <v>140</v>
      </c>
      <c r="H129" s="9">
        <v>46157</v>
      </c>
      <c r="I129" s="10" t="str">
        <f>VLOOKUP(G129,'3已发行数据0610（明道云数据）'!B:N,13,FALSE)</f>
        <v>单一信托</v>
      </c>
    </row>
    <row r="130" spans="1:9" ht="19" customHeight="1">
      <c r="A130" s="5" t="s">
        <v>9</v>
      </c>
      <c r="B130" s="5" t="s">
        <v>168</v>
      </c>
      <c r="C130" s="5" t="s">
        <v>11</v>
      </c>
      <c r="D130" s="6" t="s">
        <v>141</v>
      </c>
      <c r="E130" s="7">
        <v>2184</v>
      </c>
      <c r="F130" s="7">
        <v>2184</v>
      </c>
      <c r="G130" s="8" t="s">
        <v>141</v>
      </c>
      <c r="H130" s="9">
        <v>46157</v>
      </c>
      <c r="I130" s="10" t="str">
        <f>VLOOKUP(G130,'3已发行数据0610（明道云数据）'!B:N,13,FALSE)</f>
        <v>单一信托</v>
      </c>
    </row>
    <row r="131" spans="1:9" ht="19" customHeight="1">
      <c r="A131" s="11" t="s">
        <v>9</v>
      </c>
      <c r="B131" s="11" t="s">
        <v>168</v>
      </c>
      <c r="C131" s="11" t="s">
        <v>11</v>
      </c>
      <c r="D131" s="12" t="s">
        <v>145</v>
      </c>
      <c r="E131" s="13">
        <v>2236</v>
      </c>
      <c r="F131" s="13">
        <v>2236</v>
      </c>
      <c r="G131" s="8" t="s">
        <v>145</v>
      </c>
      <c r="H131" s="9">
        <v>46157</v>
      </c>
      <c r="I131" s="10" t="str">
        <f>VLOOKUP(G131,'3已发行数据0610（明道云数据）'!B:N,13,FALSE)</f>
        <v>单一信托</v>
      </c>
    </row>
    <row r="132" spans="1:9" ht="19" customHeight="1">
      <c r="A132" s="5" t="s">
        <v>9</v>
      </c>
      <c r="B132" s="5" t="s">
        <v>168</v>
      </c>
      <c r="C132" s="5" t="s">
        <v>11</v>
      </c>
      <c r="D132" s="6" t="s">
        <v>149</v>
      </c>
      <c r="E132" s="7">
        <v>2652</v>
      </c>
      <c r="F132" s="7">
        <v>2652</v>
      </c>
      <c r="G132" s="8" t="s">
        <v>149</v>
      </c>
      <c r="H132" s="9">
        <v>46157</v>
      </c>
      <c r="I132" s="10" t="str">
        <f>VLOOKUP(G132,'3已发行数据0610（明道云数据）'!B:N,13,FALSE)</f>
        <v>单一信托</v>
      </c>
    </row>
    <row r="133" spans="1:9" ht="19" customHeight="1">
      <c r="A133" s="11" t="s">
        <v>9</v>
      </c>
      <c r="B133" s="11" t="s">
        <v>168</v>
      </c>
      <c r="C133" s="11" t="s">
        <v>11</v>
      </c>
      <c r="D133" s="12" t="s">
        <v>155</v>
      </c>
      <c r="E133" s="13">
        <v>1806</v>
      </c>
      <c r="F133" s="13">
        <v>1806</v>
      </c>
      <c r="G133" s="8" t="s">
        <v>155</v>
      </c>
      <c r="H133" s="9">
        <v>46157</v>
      </c>
      <c r="I133" s="10" t="str">
        <f>VLOOKUP(G133,'3已发行数据0610（明道云数据）'!B:N,13,FALSE)</f>
        <v>单一信托</v>
      </c>
    </row>
    <row r="134" spans="1:9" ht="19" customHeight="1">
      <c r="A134" s="5" t="s">
        <v>9</v>
      </c>
      <c r="B134" s="5" t="s">
        <v>168</v>
      </c>
      <c r="C134" s="5" t="s">
        <v>11</v>
      </c>
      <c r="D134" s="6" t="s">
        <v>158</v>
      </c>
      <c r="E134" s="7">
        <v>1664</v>
      </c>
      <c r="F134" s="7">
        <v>1664</v>
      </c>
      <c r="G134" s="8" t="s">
        <v>158</v>
      </c>
      <c r="H134" s="9">
        <v>46157</v>
      </c>
      <c r="I134" s="10" t="str">
        <f>VLOOKUP(G134,'3已发行数据0610（明道云数据）'!B:N,13,FALSE)</f>
        <v>单一信托</v>
      </c>
    </row>
    <row r="135" spans="1:9" ht="19" customHeight="1">
      <c r="A135" s="11" t="s">
        <v>9</v>
      </c>
      <c r="B135" s="11" t="s">
        <v>168</v>
      </c>
      <c r="C135" s="11" t="s">
        <v>11</v>
      </c>
      <c r="D135" s="12" t="s">
        <v>161</v>
      </c>
      <c r="E135" s="13">
        <v>2340</v>
      </c>
      <c r="F135" s="13">
        <v>2340</v>
      </c>
      <c r="G135" s="8" t="s">
        <v>161</v>
      </c>
      <c r="H135" s="9">
        <v>46157</v>
      </c>
      <c r="I135" s="10" t="str">
        <f>VLOOKUP(G135,'3已发行数据0610（明道云数据）'!B:N,13,FALSE)</f>
        <v>单一信托</v>
      </c>
    </row>
    <row r="136" spans="1:9" ht="19" customHeight="1">
      <c r="A136" s="5" t="s">
        <v>9</v>
      </c>
      <c r="B136" s="5" t="s">
        <v>168</v>
      </c>
      <c r="C136" s="5" t="s">
        <v>11</v>
      </c>
      <c r="D136" s="6" t="s">
        <v>162</v>
      </c>
      <c r="E136" s="7">
        <v>1932</v>
      </c>
      <c r="F136" s="7">
        <v>1932</v>
      </c>
      <c r="G136" s="8" t="s">
        <v>162</v>
      </c>
      <c r="H136" s="9">
        <v>46157</v>
      </c>
      <c r="I136" s="10" t="str">
        <f>VLOOKUP(G136,'3已发行数据0610（明道云数据）'!B:N,13,FALSE)</f>
        <v>单一信托</v>
      </c>
    </row>
    <row r="137" spans="1:9" ht="19" customHeight="1">
      <c r="A137" s="11" t="s">
        <v>9</v>
      </c>
      <c r="B137" s="11" t="s">
        <v>168</v>
      </c>
      <c r="C137" s="11" t="s">
        <v>11</v>
      </c>
      <c r="D137" s="12" t="s">
        <v>166</v>
      </c>
      <c r="E137" s="13">
        <v>1596</v>
      </c>
      <c r="F137" s="13">
        <v>1596</v>
      </c>
      <c r="G137" s="8" t="s">
        <v>166</v>
      </c>
      <c r="H137" s="9">
        <v>46157</v>
      </c>
      <c r="I137" s="10" t="str">
        <f>VLOOKUP(G137,'3已发行数据0610（明道云数据）'!B:N,13,FALSE)</f>
        <v>单一信托</v>
      </c>
    </row>
    <row r="138" spans="1:9" ht="19" customHeight="1">
      <c r="A138" s="5" t="s">
        <v>9</v>
      </c>
      <c r="B138" s="5" t="s">
        <v>169</v>
      </c>
      <c r="C138" s="5" t="s">
        <v>11</v>
      </c>
      <c r="D138" s="6" t="s">
        <v>107</v>
      </c>
      <c r="E138" s="7">
        <v>18360</v>
      </c>
      <c r="F138" s="7">
        <v>18360</v>
      </c>
      <c r="G138" s="8" t="s">
        <v>107</v>
      </c>
      <c r="H138" s="9">
        <v>46164</v>
      </c>
      <c r="I138" s="10" t="str">
        <f>VLOOKUP(G138,'3已发行数据0610（明道云数据）'!B:N,13,FALSE)</f>
        <v>单一信托</v>
      </c>
    </row>
    <row r="139" spans="1:9" ht="19" customHeight="1">
      <c r="A139" s="11" t="s">
        <v>9</v>
      </c>
      <c r="B139" s="11" t="s">
        <v>169</v>
      </c>
      <c r="C139" s="11" t="s">
        <v>11</v>
      </c>
      <c r="D139" s="12" t="s">
        <v>108</v>
      </c>
      <c r="E139" s="13">
        <v>20307</v>
      </c>
      <c r="F139" s="13">
        <v>20307</v>
      </c>
      <c r="G139" s="8" t="s">
        <v>108</v>
      </c>
      <c r="H139" s="9">
        <v>46164</v>
      </c>
      <c r="I139" s="10" t="str">
        <f>VLOOKUP(G139,'3已发行数据0610（明道云数据）'!B:N,13,FALSE)</f>
        <v>单一信托</v>
      </c>
    </row>
    <row r="140" spans="1:9" ht="19" customHeight="1">
      <c r="A140" s="5" t="s">
        <v>9</v>
      </c>
      <c r="B140" s="5" t="s">
        <v>169</v>
      </c>
      <c r="C140" s="5" t="s">
        <v>11</v>
      </c>
      <c r="D140" s="6" t="s">
        <v>109</v>
      </c>
      <c r="E140" s="7">
        <v>17568</v>
      </c>
      <c r="F140" s="7">
        <v>17568</v>
      </c>
      <c r="G140" s="8" t="s">
        <v>109</v>
      </c>
      <c r="H140" s="9">
        <v>46164</v>
      </c>
      <c r="I140" s="10" t="str">
        <f>VLOOKUP(G140,'3已发行数据0610（明道云数据）'!B:N,13,FALSE)</f>
        <v>单一信托</v>
      </c>
    </row>
    <row r="141" spans="1:9" ht="19" customHeight="1">
      <c r="A141" s="11" t="s">
        <v>9</v>
      </c>
      <c r="B141" s="11" t="s">
        <v>169</v>
      </c>
      <c r="C141" s="11" t="s">
        <v>11</v>
      </c>
      <c r="D141" s="12" t="s">
        <v>110</v>
      </c>
      <c r="E141" s="13">
        <v>12450</v>
      </c>
      <c r="F141" s="13">
        <v>12450</v>
      </c>
      <c r="G141" s="8" t="s">
        <v>110</v>
      </c>
      <c r="H141" s="9">
        <v>46164</v>
      </c>
      <c r="I141" s="10" t="str">
        <f>VLOOKUP(G141,'3已发行数据0610（明道云数据）'!B:N,13,FALSE)</f>
        <v>单一信托</v>
      </c>
    </row>
    <row r="142" spans="1:9" ht="19" customHeight="1">
      <c r="A142" s="5" t="s">
        <v>9</v>
      </c>
      <c r="B142" s="5" t="s">
        <v>169</v>
      </c>
      <c r="C142" s="5" t="s">
        <v>11</v>
      </c>
      <c r="D142" s="6" t="s">
        <v>111</v>
      </c>
      <c r="E142" s="7">
        <v>15876</v>
      </c>
      <c r="F142" s="7">
        <v>15876</v>
      </c>
      <c r="G142" s="8" t="s">
        <v>111</v>
      </c>
      <c r="H142" s="9">
        <v>46164</v>
      </c>
      <c r="I142" s="10" t="str">
        <f>VLOOKUP(G142,'3已发行数据0610（明道云数据）'!B:N,13,FALSE)</f>
        <v>单一信托</v>
      </c>
    </row>
    <row r="143" spans="1:9" ht="19" customHeight="1">
      <c r="A143" s="11" t="s">
        <v>9</v>
      </c>
      <c r="B143" s="11" t="s">
        <v>169</v>
      </c>
      <c r="C143" s="11" t="s">
        <v>11</v>
      </c>
      <c r="D143" s="12" t="s">
        <v>112</v>
      </c>
      <c r="E143" s="13">
        <v>13728</v>
      </c>
      <c r="F143" s="13">
        <v>13728</v>
      </c>
      <c r="G143" s="8" t="s">
        <v>112</v>
      </c>
      <c r="H143" s="9">
        <v>46164</v>
      </c>
      <c r="I143" s="10" t="str">
        <f>VLOOKUP(G143,'3已发行数据0610（明道云数据）'!B:N,13,FALSE)</f>
        <v>单一信托</v>
      </c>
    </row>
    <row r="144" spans="1:9" ht="19" customHeight="1">
      <c r="A144" s="5" t="s">
        <v>9</v>
      </c>
      <c r="B144" s="5" t="s">
        <v>169</v>
      </c>
      <c r="C144" s="5" t="s">
        <v>11</v>
      </c>
      <c r="D144" s="6" t="s">
        <v>113</v>
      </c>
      <c r="E144" s="7">
        <v>33538</v>
      </c>
      <c r="F144" s="7">
        <v>33538</v>
      </c>
      <c r="G144" s="8" t="s">
        <v>113</v>
      </c>
      <c r="H144" s="9">
        <v>46164</v>
      </c>
      <c r="I144" s="10" t="str">
        <f>VLOOKUP(G144,'3已发行数据0610（明道云数据）'!B:N,13,FALSE)</f>
        <v>单一信托</v>
      </c>
    </row>
    <row r="145" spans="1:9" ht="19" customHeight="1">
      <c r="A145" s="11" t="s">
        <v>9</v>
      </c>
      <c r="B145" s="11" t="s">
        <v>169</v>
      </c>
      <c r="C145" s="11" t="s">
        <v>11</v>
      </c>
      <c r="D145" s="12" t="s">
        <v>114</v>
      </c>
      <c r="E145" s="13">
        <v>14985</v>
      </c>
      <c r="F145" s="13">
        <v>14985</v>
      </c>
      <c r="G145" s="8" t="s">
        <v>114</v>
      </c>
      <c r="H145" s="9">
        <v>46164</v>
      </c>
      <c r="I145" s="10" t="str">
        <f>VLOOKUP(G145,'3已发行数据0610（明道云数据）'!B:N,13,FALSE)</f>
        <v>单一信托</v>
      </c>
    </row>
    <row r="146" spans="1:9" ht="19" customHeight="1">
      <c r="A146" s="5" t="s">
        <v>9</v>
      </c>
      <c r="B146" s="5" t="s">
        <v>169</v>
      </c>
      <c r="C146" s="5" t="s">
        <v>11</v>
      </c>
      <c r="D146" s="6" t="s">
        <v>115</v>
      </c>
      <c r="E146" s="7">
        <v>21089</v>
      </c>
      <c r="F146" s="7">
        <v>21089</v>
      </c>
      <c r="G146" s="8" t="s">
        <v>115</v>
      </c>
      <c r="H146" s="9">
        <v>46164</v>
      </c>
      <c r="I146" s="10" t="str">
        <f>VLOOKUP(G146,'3已发行数据0610（明道云数据）'!B:N,13,FALSE)</f>
        <v>单一信托</v>
      </c>
    </row>
    <row r="147" spans="1:9" ht="19" customHeight="1">
      <c r="A147" s="11" t="s">
        <v>9</v>
      </c>
      <c r="B147" s="11" t="s">
        <v>169</v>
      </c>
      <c r="C147" s="11" t="s">
        <v>11</v>
      </c>
      <c r="D147" s="12" t="s">
        <v>116</v>
      </c>
      <c r="E147" s="13">
        <v>12312</v>
      </c>
      <c r="F147" s="13">
        <v>12312</v>
      </c>
      <c r="G147" s="8" t="s">
        <v>116</v>
      </c>
      <c r="H147" s="9">
        <v>46164</v>
      </c>
      <c r="I147" s="10" t="str">
        <f>VLOOKUP(G147,'3已发行数据0610（明道云数据）'!B:N,13,FALSE)</f>
        <v>单一信托</v>
      </c>
    </row>
    <row r="148" spans="1:9" ht="19" customHeight="1">
      <c r="A148" s="5" t="s">
        <v>9</v>
      </c>
      <c r="B148" s="5" t="s">
        <v>169</v>
      </c>
      <c r="C148" s="5" t="s">
        <v>11</v>
      </c>
      <c r="D148" s="6" t="s">
        <v>117</v>
      </c>
      <c r="E148" s="7">
        <v>20064</v>
      </c>
      <c r="F148" s="7">
        <v>20064</v>
      </c>
      <c r="G148" s="8" t="s">
        <v>117</v>
      </c>
      <c r="H148" s="9">
        <v>46164</v>
      </c>
      <c r="I148" s="10" t="str">
        <f>VLOOKUP(G148,'3已发行数据0610（明道云数据）'!B:N,13,FALSE)</f>
        <v>单一信托</v>
      </c>
    </row>
    <row r="149" spans="1:9" ht="19" customHeight="1">
      <c r="A149" s="11" t="s">
        <v>9</v>
      </c>
      <c r="B149" s="11" t="s">
        <v>169</v>
      </c>
      <c r="C149" s="11" t="s">
        <v>11</v>
      </c>
      <c r="D149" s="12" t="s">
        <v>118</v>
      </c>
      <c r="E149" s="13">
        <v>17060</v>
      </c>
      <c r="F149" s="13">
        <v>17060</v>
      </c>
      <c r="G149" s="8" t="s">
        <v>118</v>
      </c>
      <c r="H149" s="9">
        <v>46164</v>
      </c>
      <c r="I149" s="10" t="str">
        <f>VLOOKUP(G149,'3已发行数据0610（明道云数据）'!B:N,13,FALSE)</f>
        <v>单一信托</v>
      </c>
    </row>
    <row r="150" spans="1:9" ht="19" customHeight="1">
      <c r="A150" s="5" t="s">
        <v>9</v>
      </c>
      <c r="B150" s="5" t="s">
        <v>169</v>
      </c>
      <c r="C150" s="5" t="s">
        <v>11</v>
      </c>
      <c r="D150" s="6" t="s">
        <v>119</v>
      </c>
      <c r="E150" s="7">
        <v>26350</v>
      </c>
      <c r="F150" s="7">
        <v>26350</v>
      </c>
      <c r="G150" s="8" t="s">
        <v>119</v>
      </c>
      <c r="H150" s="9">
        <v>46164</v>
      </c>
      <c r="I150" s="10" t="str">
        <f>VLOOKUP(G150,'3已发行数据0610（明道云数据）'!B:N,13,FALSE)</f>
        <v>单一信托</v>
      </c>
    </row>
    <row r="151" spans="1:9" ht="19" customHeight="1">
      <c r="A151" s="11" t="s">
        <v>9</v>
      </c>
      <c r="B151" s="11" t="s">
        <v>169</v>
      </c>
      <c r="C151" s="11" t="s">
        <v>11</v>
      </c>
      <c r="D151" s="12" t="s">
        <v>120</v>
      </c>
      <c r="E151" s="13">
        <v>58800</v>
      </c>
      <c r="F151" s="13">
        <v>58800</v>
      </c>
      <c r="G151" s="8" t="s">
        <v>120</v>
      </c>
      <c r="H151" s="9">
        <v>46164</v>
      </c>
      <c r="I151" s="10" t="str">
        <f>VLOOKUP(G151,'3已发行数据0610（明道云数据）'!B:N,13,FALSE)</f>
        <v>单一信托</v>
      </c>
    </row>
    <row r="152" spans="1:9" ht="19" customHeight="1">
      <c r="A152" s="5" t="s">
        <v>9</v>
      </c>
      <c r="B152" s="5" t="s">
        <v>169</v>
      </c>
      <c r="C152" s="5" t="s">
        <v>11</v>
      </c>
      <c r="D152" s="6" t="s">
        <v>121</v>
      </c>
      <c r="E152" s="7">
        <v>6000</v>
      </c>
      <c r="F152" s="7">
        <v>6000</v>
      </c>
      <c r="G152" s="8" t="s">
        <v>121</v>
      </c>
      <c r="H152" s="9">
        <v>46164</v>
      </c>
      <c r="I152" s="10" t="str">
        <f>VLOOKUP(G152,'3已发行数据0610（明道云数据）'!B:N,13,FALSE)</f>
        <v>单一信托</v>
      </c>
    </row>
    <row r="153" spans="1:9" ht="19" customHeight="1">
      <c r="A153" s="11" t="s">
        <v>9</v>
      </c>
      <c r="B153" s="11" t="s">
        <v>169</v>
      </c>
      <c r="C153" s="11" t="s">
        <v>11</v>
      </c>
      <c r="D153" s="12" t="s">
        <v>122</v>
      </c>
      <c r="E153" s="13">
        <v>19136</v>
      </c>
      <c r="F153" s="13">
        <v>19136</v>
      </c>
      <c r="G153" s="8" t="s">
        <v>122</v>
      </c>
      <c r="H153" s="9">
        <v>46164</v>
      </c>
      <c r="I153" s="10" t="str">
        <f>VLOOKUP(G153,'3已发行数据0610（明道云数据）'!B:N,13,FALSE)</f>
        <v>单一信托</v>
      </c>
    </row>
    <row r="154" spans="1:9" ht="19" customHeight="1">
      <c r="A154" s="5" t="s">
        <v>9</v>
      </c>
      <c r="B154" s="5" t="s">
        <v>169</v>
      </c>
      <c r="C154" s="5" t="s">
        <v>11</v>
      </c>
      <c r="D154" s="6" t="s">
        <v>123</v>
      </c>
      <c r="E154" s="7">
        <v>12110</v>
      </c>
      <c r="F154" s="7">
        <v>12110</v>
      </c>
      <c r="G154" s="8" t="s">
        <v>123</v>
      </c>
      <c r="H154" s="9">
        <v>46164</v>
      </c>
      <c r="I154" s="10" t="str">
        <f>VLOOKUP(G154,'3已发行数据0610（明道云数据）'!B:N,13,FALSE)</f>
        <v>单一信托</v>
      </c>
    </row>
    <row r="155" spans="1:9" ht="19" customHeight="1">
      <c r="A155" s="11" t="s">
        <v>9</v>
      </c>
      <c r="B155" s="11" t="s">
        <v>169</v>
      </c>
      <c r="C155" s="11" t="s">
        <v>11</v>
      </c>
      <c r="D155" s="12" t="s">
        <v>170</v>
      </c>
      <c r="E155" s="13">
        <v>159800</v>
      </c>
      <c r="F155" s="13">
        <v>159800</v>
      </c>
      <c r="G155" s="8" t="s">
        <v>170</v>
      </c>
      <c r="H155" s="9">
        <v>46164</v>
      </c>
      <c r="I155" s="10" t="str">
        <f>VLOOKUP(G155,'3已发行数据0610（明道云数据）'!B:N,13,FALSE)</f>
        <v>单一信托</v>
      </c>
    </row>
    <row r="156" spans="1:9" ht="19" customHeight="1">
      <c r="A156" s="5" t="s">
        <v>9</v>
      </c>
      <c r="B156" s="5" t="s">
        <v>169</v>
      </c>
      <c r="C156" s="5" t="s">
        <v>11</v>
      </c>
      <c r="D156" s="6" t="s">
        <v>124</v>
      </c>
      <c r="E156" s="7">
        <v>19900</v>
      </c>
      <c r="F156" s="7">
        <v>19900</v>
      </c>
      <c r="G156" s="8" t="s">
        <v>124</v>
      </c>
      <c r="H156" s="9">
        <v>46164</v>
      </c>
      <c r="I156" s="10" t="str">
        <f>VLOOKUP(G156,'3已发行数据0610（明道云数据）'!B:N,13,FALSE)</f>
        <v>单一信托</v>
      </c>
    </row>
    <row r="157" spans="1:9" ht="19" customHeight="1">
      <c r="A157" s="11" t="s">
        <v>9</v>
      </c>
      <c r="B157" s="11" t="s">
        <v>169</v>
      </c>
      <c r="C157" s="11" t="s">
        <v>11</v>
      </c>
      <c r="D157" s="12" t="s">
        <v>125</v>
      </c>
      <c r="E157" s="13">
        <v>27648.400000000001</v>
      </c>
      <c r="F157" s="13">
        <v>27648.400000000001</v>
      </c>
      <c r="G157" s="8" t="s">
        <v>125</v>
      </c>
      <c r="H157" s="9">
        <v>46164</v>
      </c>
      <c r="I157" s="10" t="str">
        <f>VLOOKUP(G157,'3已发行数据0610（明道云数据）'!B:N,13,FALSE)</f>
        <v>单一信托</v>
      </c>
    </row>
    <row r="158" spans="1:9" ht="19" customHeight="1">
      <c r="A158" s="5" t="s">
        <v>9</v>
      </c>
      <c r="B158" s="5" t="s">
        <v>169</v>
      </c>
      <c r="C158" s="5" t="s">
        <v>11</v>
      </c>
      <c r="D158" s="6" t="s">
        <v>126</v>
      </c>
      <c r="E158" s="7">
        <v>18936</v>
      </c>
      <c r="F158" s="7">
        <v>18936</v>
      </c>
      <c r="G158" s="8" t="s">
        <v>126</v>
      </c>
      <c r="H158" s="9">
        <v>46164</v>
      </c>
      <c r="I158" s="10" t="str">
        <f>VLOOKUP(G158,'3已发行数据0610（明道云数据）'!B:N,13,FALSE)</f>
        <v>单一信托</v>
      </c>
    </row>
    <row r="159" spans="1:9" ht="19" customHeight="1">
      <c r="A159" s="11" t="s">
        <v>9</v>
      </c>
      <c r="B159" s="11" t="s">
        <v>169</v>
      </c>
      <c r="C159" s="11" t="s">
        <v>11</v>
      </c>
      <c r="D159" s="12" t="s">
        <v>127</v>
      </c>
      <c r="E159" s="13">
        <v>23400</v>
      </c>
      <c r="F159" s="13">
        <v>23400</v>
      </c>
      <c r="G159" s="8" t="s">
        <v>127</v>
      </c>
      <c r="H159" s="9">
        <v>46164</v>
      </c>
      <c r="I159" s="10" t="str">
        <f>VLOOKUP(G159,'3已发行数据0610（明道云数据）'!B:N,13,FALSE)</f>
        <v>单一信托</v>
      </c>
    </row>
    <row r="160" spans="1:9" ht="19" customHeight="1">
      <c r="A160" s="5" t="s">
        <v>9</v>
      </c>
      <c r="B160" s="5" t="s">
        <v>169</v>
      </c>
      <c r="C160" s="5" t="s">
        <v>11</v>
      </c>
      <c r="D160" s="6" t="s">
        <v>128</v>
      </c>
      <c r="E160" s="7">
        <v>11975</v>
      </c>
      <c r="F160" s="7">
        <v>11975</v>
      </c>
      <c r="G160" s="8" t="s">
        <v>128</v>
      </c>
      <c r="H160" s="9">
        <v>46164</v>
      </c>
      <c r="I160" s="10" t="str">
        <f>VLOOKUP(G160,'3已发行数据0610（明道云数据）'!B:N,13,FALSE)</f>
        <v>单一信托</v>
      </c>
    </row>
    <row r="161" spans="1:9" ht="19" customHeight="1">
      <c r="A161" s="11" t="s">
        <v>9</v>
      </c>
      <c r="B161" s="11" t="s">
        <v>169</v>
      </c>
      <c r="C161" s="11" t="s">
        <v>11</v>
      </c>
      <c r="D161" s="12" t="s">
        <v>129</v>
      </c>
      <c r="E161" s="13">
        <v>15795</v>
      </c>
      <c r="F161" s="13">
        <v>15795</v>
      </c>
      <c r="G161" s="8" t="s">
        <v>129</v>
      </c>
      <c r="H161" s="9">
        <v>46164</v>
      </c>
      <c r="I161" s="10" t="str">
        <f>VLOOKUP(G161,'3已发行数据0610（明道云数据）'!B:N,13,FALSE)</f>
        <v>单一信托</v>
      </c>
    </row>
    <row r="162" spans="1:9" ht="19" customHeight="1">
      <c r="A162" s="5" t="s">
        <v>9</v>
      </c>
      <c r="B162" s="5" t="s">
        <v>169</v>
      </c>
      <c r="C162" s="5" t="s">
        <v>11</v>
      </c>
      <c r="D162" s="6" t="s">
        <v>130</v>
      </c>
      <c r="E162" s="7">
        <v>21611.119999999999</v>
      </c>
      <c r="F162" s="7">
        <v>21611.119999999999</v>
      </c>
      <c r="G162" s="8" t="s">
        <v>130</v>
      </c>
      <c r="H162" s="9">
        <v>46164</v>
      </c>
      <c r="I162" s="10" t="str">
        <f>VLOOKUP(G162,'3已发行数据0610（明道云数据）'!B:N,13,FALSE)</f>
        <v>单一信托</v>
      </c>
    </row>
    <row r="163" spans="1:9" ht="19" customHeight="1">
      <c r="A163" s="11" t="s">
        <v>9</v>
      </c>
      <c r="B163" s="11" t="s">
        <v>169</v>
      </c>
      <c r="C163" s="11" t="s">
        <v>11</v>
      </c>
      <c r="D163" s="12" t="s">
        <v>131</v>
      </c>
      <c r="E163" s="13">
        <v>14400</v>
      </c>
      <c r="F163" s="13">
        <v>14400</v>
      </c>
      <c r="G163" s="8" t="s">
        <v>131</v>
      </c>
      <c r="H163" s="9">
        <v>46164</v>
      </c>
      <c r="I163" s="10" t="str">
        <f>VLOOKUP(G163,'3已发行数据0610（明道云数据）'!B:N,13,FALSE)</f>
        <v>单一信托</v>
      </c>
    </row>
    <row r="164" spans="1:9" ht="19" customHeight="1">
      <c r="A164" s="5" t="s">
        <v>9</v>
      </c>
      <c r="B164" s="5" t="s">
        <v>169</v>
      </c>
      <c r="C164" s="5" t="s">
        <v>11</v>
      </c>
      <c r="D164" s="6" t="s">
        <v>132</v>
      </c>
      <c r="E164" s="7">
        <v>16590</v>
      </c>
      <c r="F164" s="7">
        <v>16590</v>
      </c>
      <c r="G164" s="8" t="s">
        <v>132</v>
      </c>
      <c r="H164" s="9">
        <v>46164</v>
      </c>
      <c r="I164" s="10" t="str">
        <f>VLOOKUP(G164,'3已发行数据0610（明道云数据）'!B:N,13,FALSE)</f>
        <v>单一信托</v>
      </c>
    </row>
    <row r="165" spans="1:9" ht="19" customHeight="1">
      <c r="A165" s="11" t="s">
        <v>9</v>
      </c>
      <c r="B165" s="11" t="s">
        <v>169</v>
      </c>
      <c r="C165" s="11" t="s">
        <v>11</v>
      </c>
      <c r="D165" s="12" t="s">
        <v>133</v>
      </c>
      <c r="E165" s="13">
        <v>15192</v>
      </c>
      <c r="F165" s="13">
        <v>15192</v>
      </c>
      <c r="G165" s="8" t="s">
        <v>133</v>
      </c>
      <c r="H165" s="9">
        <v>46164</v>
      </c>
      <c r="I165" s="10" t="str">
        <f>VLOOKUP(G165,'3已发行数据0610（明道云数据）'!B:N,13,FALSE)</f>
        <v>单一信托</v>
      </c>
    </row>
    <row r="166" spans="1:9" ht="19" customHeight="1">
      <c r="A166" s="5" t="s">
        <v>9</v>
      </c>
      <c r="B166" s="5" t="s">
        <v>169</v>
      </c>
      <c r="C166" s="5" t="s">
        <v>11</v>
      </c>
      <c r="D166" s="6" t="s">
        <v>134</v>
      </c>
      <c r="E166" s="7">
        <v>14112</v>
      </c>
      <c r="F166" s="7">
        <v>14112</v>
      </c>
      <c r="G166" s="8" t="s">
        <v>134</v>
      </c>
      <c r="H166" s="9">
        <v>46164</v>
      </c>
      <c r="I166" s="10" t="str">
        <f>VLOOKUP(G166,'3已发行数据0610（明道云数据）'!B:N,13,FALSE)</f>
        <v>单一信托</v>
      </c>
    </row>
    <row r="167" spans="1:9" ht="19" customHeight="1">
      <c r="A167" s="11" t="s">
        <v>9</v>
      </c>
      <c r="B167" s="11" t="s">
        <v>169</v>
      </c>
      <c r="C167" s="11" t="s">
        <v>11</v>
      </c>
      <c r="D167" s="12" t="s">
        <v>135</v>
      </c>
      <c r="E167" s="13">
        <v>19170</v>
      </c>
      <c r="F167" s="13">
        <v>19170</v>
      </c>
      <c r="G167" s="8" t="s">
        <v>135</v>
      </c>
      <c r="H167" s="9">
        <v>46164</v>
      </c>
      <c r="I167" s="10" t="str">
        <f>VLOOKUP(G167,'3已发行数据0610（明道云数据）'!B:N,13,FALSE)</f>
        <v>单一信托</v>
      </c>
    </row>
    <row r="168" spans="1:9" ht="19" customHeight="1">
      <c r="A168" s="5" t="s">
        <v>9</v>
      </c>
      <c r="B168" s="5" t="s">
        <v>169</v>
      </c>
      <c r="C168" s="5" t="s">
        <v>11</v>
      </c>
      <c r="D168" s="6" t="s">
        <v>136</v>
      </c>
      <c r="E168" s="7">
        <v>16640</v>
      </c>
      <c r="F168" s="7">
        <v>16640</v>
      </c>
      <c r="G168" s="8" t="s">
        <v>136</v>
      </c>
      <c r="H168" s="9">
        <v>46164</v>
      </c>
      <c r="I168" s="10" t="str">
        <f>VLOOKUP(G168,'3已发行数据0610（明道云数据）'!B:N,13,FALSE)</f>
        <v>单一信托</v>
      </c>
    </row>
    <row r="169" spans="1:9" ht="19" customHeight="1">
      <c r="A169" s="11" t="s">
        <v>9</v>
      </c>
      <c r="B169" s="11" t="s">
        <v>169</v>
      </c>
      <c r="C169" s="11" t="s">
        <v>11</v>
      </c>
      <c r="D169" s="12" t="s">
        <v>137</v>
      </c>
      <c r="E169" s="13">
        <v>21600</v>
      </c>
      <c r="F169" s="13">
        <v>21600</v>
      </c>
      <c r="G169" s="8" t="s">
        <v>137</v>
      </c>
      <c r="H169" s="9">
        <v>46164</v>
      </c>
      <c r="I169" s="10" t="str">
        <f>VLOOKUP(G169,'3已发行数据0610（明道云数据）'!B:N,13,FALSE)</f>
        <v>单一信托</v>
      </c>
    </row>
    <row r="170" spans="1:9" ht="19" customHeight="1">
      <c r="A170" s="5" t="s">
        <v>9</v>
      </c>
      <c r="B170" s="5" t="s">
        <v>169</v>
      </c>
      <c r="C170" s="5" t="s">
        <v>11</v>
      </c>
      <c r="D170" s="6" t="s">
        <v>138</v>
      </c>
      <c r="E170" s="7">
        <v>25200</v>
      </c>
      <c r="F170" s="7">
        <v>25200</v>
      </c>
      <c r="G170" s="8" t="s">
        <v>138</v>
      </c>
      <c r="H170" s="9">
        <v>46164</v>
      </c>
      <c r="I170" s="10" t="str">
        <f>VLOOKUP(G170,'3已发行数据0610（明道云数据）'!B:N,13,FALSE)</f>
        <v>单一信托</v>
      </c>
    </row>
    <row r="171" spans="1:9" ht="19" customHeight="1">
      <c r="A171" s="11" t="s">
        <v>9</v>
      </c>
      <c r="B171" s="11" t="s">
        <v>169</v>
      </c>
      <c r="C171" s="11" t="s">
        <v>11</v>
      </c>
      <c r="D171" s="12" t="s">
        <v>139</v>
      </c>
      <c r="E171" s="13">
        <v>18000</v>
      </c>
      <c r="F171" s="13">
        <v>18000</v>
      </c>
      <c r="G171" s="8" t="s">
        <v>139</v>
      </c>
      <c r="H171" s="9">
        <v>46164</v>
      </c>
      <c r="I171" s="10" t="str">
        <f>VLOOKUP(G171,'3已发行数据0610（明道云数据）'!B:N,13,FALSE)</f>
        <v>单一信托</v>
      </c>
    </row>
    <row r="172" spans="1:9" ht="19" customHeight="1">
      <c r="A172" s="5" t="s">
        <v>9</v>
      </c>
      <c r="B172" s="5" t="s">
        <v>169</v>
      </c>
      <c r="C172" s="5" t="s">
        <v>11</v>
      </c>
      <c r="D172" s="6" t="s">
        <v>140</v>
      </c>
      <c r="E172" s="7">
        <v>14214</v>
      </c>
      <c r="F172" s="7">
        <v>14214</v>
      </c>
      <c r="G172" s="8" t="s">
        <v>140</v>
      </c>
      <c r="H172" s="9">
        <v>46164</v>
      </c>
      <c r="I172" s="10" t="str">
        <f>VLOOKUP(G172,'3已发行数据0610（明道云数据）'!B:N,13,FALSE)</f>
        <v>单一信托</v>
      </c>
    </row>
    <row r="173" spans="1:9" ht="19" customHeight="1">
      <c r="A173" s="11" t="s">
        <v>9</v>
      </c>
      <c r="B173" s="11" t="s">
        <v>169</v>
      </c>
      <c r="C173" s="11" t="s">
        <v>11</v>
      </c>
      <c r="D173" s="12" t="s">
        <v>141</v>
      </c>
      <c r="E173" s="13">
        <v>20007</v>
      </c>
      <c r="F173" s="13">
        <v>20007</v>
      </c>
      <c r="G173" s="8" t="s">
        <v>141</v>
      </c>
      <c r="H173" s="9">
        <v>46164</v>
      </c>
      <c r="I173" s="10" t="str">
        <f>VLOOKUP(G173,'3已发行数据0610（明道云数据）'!B:N,13,FALSE)</f>
        <v>单一信托</v>
      </c>
    </row>
    <row r="174" spans="1:9" ht="19" customHeight="1">
      <c r="A174" s="5" t="s">
        <v>9</v>
      </c>
      <c r="B174" s="5" t="s">
        <v>169</v>
      </c>
      <c r="C174" s="5" t="s">
        <v>11</v>
      </c>
      <c r="D174" s="6" t="s">
        <v>142</v>
      </c>
      <c r="E174" s="7">
        <v>16530</v>
      </c>
      <c r="F174" s="7">
        <v>16530</v>
      </c>
      <c r="G174" s="8" t="s">
        <v>142</v>
      </c>
      <c r="H174" s="9">
        <v>46164</v>
      </c>
      <c r="I174" s="10" t="str">
        <f>VLOOKUP(G174,'3已发行数据0610（明道云数据）'!B:N,13,FALSE)</f>
        <v>单一信托</v>
      </c>
    </row>
    <row r="175" spans="1:9" ht="19" customHeight="1">
      <c r="A175" s="11" t="s">
        <v>9</v>
      </c>
      <c r="B175" s="11" t="s">
        <v>169</v>
      </c>
      <c r="C175" s="11" t="s">
        <v>11</v>
      </c>
      <c r="D175" s="12" t="s">
        <v>171</v>
      </c>
      <c r="E175" s="13">
        <v>9221</v>
      </c>
      <c r="F175" s="13">
        <v>9221</v>
      </c>
      <c r="G175" s="8" t="s">
        <v>171</v>
      </c>
      <c r="H175" s="9">
        <v>46164</v>
      </c>
      <c r="I175" s="10" t="str">
        <f>VLOOKUP(G175,'3已发行数据0610（明道云数据）'!B:N,13,FALSE)</f>
        <v>单一信托</v>
      </c>
    </row>
    <row r="176" spans="1:9" ht="19" customHeight="1">
      <c r="A176" s="5" t="s">
        <v>9</v>
      </c>
      <c r="B176" s="5" t="s">
        <v>169</v>
      </c>
      <c r="C176" s="5" t="s">
        <v>11</v>
      </c>
      <c r="D176" s="6" t="s">
        <v>143</v>
      </c>
      <c r="E176" s="7">
        <v>17110</v>
      </c>
      <c r="F176" s="7">
        <v>17110</v>
      </c>
      <c r="G176" s="8" t="s">
        <v>143</v>
      </c>
      <c r="H176" s="9">
        <v>46164</v>
      </c>
      <c r="I176" s="10" t="str">
        <f>VLOOKUP(G176,'3已发行数据0610（明道云数据）'!B:N,13,FALSE)</f>
        <v>单一信托</v>
      </c>
    </row>
    <row r="177" spans="1:9" ht="19" customHeight="1">
      <c r="A177" s="11" t="s">
        <v>9</v>
      </c>
      <c r="B177" s="11" t="s">
        <v>169</v>
      </c>
      <c r="C177" s="11" t="s">
        <v>11</v>
      </c>
      <c r="D177" s="12" t="s">
        <v>144</v>
      </c>
      <c r="E177" s="13">
        <v>13685</v>
      </c>
      <c r="F177" s="13">
        <v>13685</v>
      </c>
      <c r="G177" s="8" t="s">
        <v>144</v>
      </c>
      <c r="H177" s="9">
        <v>46164</v>
      </c>
      <c r="I177" s="10" t="str">
        <f>VLOOKUP(G177,'3已发行数据0610（明道云数据）'!B:N,13,FALSE)</f>
        <v>单一信托</v>
      </c>
    </row>
    <row r="178" spans="1:9" ht="19" customHeight="1">
      <c r="A178" s="5" t="s">
        <v>9</v>
      </c>
      <c r="B178" s="5" t="s">
        <v>169</v>
      </c>
      <c r="C178" s="5" t="s">
        <v>11</v>
      </c>
      <c r="D178" s="6" t="s">
        <v>145</v>
      </c>
      <c r="E178" s="7">
        <v>18928</v>
      </c>
      <c r="F178" s="7">
        <v>18928</v>
      </c>
      <c r="G178" s="8" t="s">
        <v>145</v>
      </c>
      <c r="H178" s="9">
        <v>46164</v>
      </c>
      <c r="I178" s="10" t="str">
        <f>VLOOKUP(G178,'3已发行数据0610（明道云数据）'!B:N,13,FALSE)</f>
        <v>单一信托</v>
      </c>
    </row>
    <row r="179" spans="1:9" ht="19" customHeight="1">
      <c r="A179" s="11" t="s">
        <v>9</v>
      </c>
      <c r="B179" s="11" t="s">
        <v>169</v>
      </c>
      <c r="C179" s="11" t="s">
        <v>11</v>
      </c>
      <c r="D179" s="12" t="s">
        <v>146</v>
      </c>
      <c r="E179" s="13">
        <v>14076</v>
      </c>
      <c r="F179" s="13">
        <v>14076</v>
      </c>
      <c r="G179" s="8" t="s">
        <v>146</v>
      </c>
      <c r="H179" s="9">
        <v>46164</v>
      </c>
      <c r="I179" s="10" t="str">
        <f>VLOOKUP(G179,'3已发行数据0610（明道云数据）'!B:N,13,FALSE)</f>
        <v>单一信托</v>
      </c>
    </row>
    <row r="180" spans="1:9" ht="19" customHeight="1">
      <c r="A180" s="5" t="s">
        <v>9</v>
      </c>
      <c r="B180" s="5" t="s">
        <v>169</v>
      </c>
      <c r="C180" s="5" t="s">
        <v>11</v>
      </c>
      <c r="D180" s="6" t="s">
        <v>147</v>
      </c>
      <c r="E180" s="7">
        <v>18150</v>
      </c>
      <c r="F180" s="7">
        <v>18150</v>
      </c>
      <c r="G180" s="8" t="s">
        <v>147</v>
      </c>
      <c r="H180" s="9">
        <v>46164</v>
      </c>
      <c r="I180" s="10" t="str">
        <f>VLOOKUP(G180,'3已发行数据0610（明道云数据）'!B:N,13,FALSE)</f>
        <v>单一信托</v>
      </c>
    </row>
    <row r="181" spans="1:9" ht="19" customHeight="1">
      <c r="A181" s="11" t="s">
        <v>9</v>
      </c>
      <c r="B181" s="11" t="s">
        <v>169</v>
      </c>
      <c r="C181" s="11" t="s">
        <v>11</v>
      </c>
      <c r="D181" s="12" t="s">
        <v>148</v>
      </c>
      <c r="E181" s="13">
        <v>17343</v>
      </c>
      <c r="F181" s="13">
        <v>17343</v>
      </c>
      <c r="G181" s="8" t="s">
        <v>148</v>
      </c>
      <c r="H181" s="9">
        <v>46164</v>
      </c>
      <c r="I181" s="10" t="str">
        <f>VLOOKUP(G181,'3已发行数据0610（明道云数据）'!B:N,13,FALSE)</f>
        <v>单一信托</v>
      </c>
    </row>
    <row r="182" spans="1:9" ht="19" customHeight="1">
      <c r="A182" s="5" t="s">
        <v>9</v>
      </c>
      <c r="B182" s="5" t="s">
        <v>169</v>
      </c>
      <c r="C182" s="5" t="s">
        <v>11</v>
      </c>
      <c r="D182" s="6" t="s">
        <v>149</v>
      </c>
      <c r="E182" s="7">
        <v>22826</v>
      </c>
      <c r="F182" s="7">
        <v>22826</v>
      </c>
      <c r="G182" s="8" t="s">
        <v>149</v>
      </c>
      <c r="H182" s="9">
        <v>46164</v>
      </c>
      <c r="I182" s="10" t="str">
        <f>VLOOKUP(G182,'3已发行数据0610（明道云数据）'!B:N,13,FALSE)</f>
        <v>单一信托</v>
      </c>
    </row>
    <row r="183" spans="1:9" ht="19" customHeight="1">
      <c r="A183" s="11" t="s">
        <v>9</v>
      </c>
      <c r="B183" s="11" t="s">
        <v>169</v>
      </c>
      <c r="C183" s="11" t="s">
        <v>11</v>
      </c>
      <c r="D183" s="12" t="s">
        <v>150</v>
      </c>
      <c r="E183" s="13">
        <v>15370</v>
      </c>
      <c r="F183" s="13">
        <v>15370</v>
      </c>
      <c r="G183" s="8" t="s">
        <v>150</v>
      </c>
      <c r="H183" s="9">
        <v>46164</v>
      </c>
      <c r="I183" s="10" t="str">
        <f>VLOOKUP(G183,'3已发行数据0610（明道云数据）'!B:N,13,FALSE)</f>
        <v>单一信托</v>
      </c>
    </row>
    <row r="184" spans="1:9" ht="19" customHeight="1">
      <c r="A184" s="5" t="s">
        <v>9</v>
      </c>
      <c r="B184" s="5" t="s">
        <v>169</v>
      </c>
      <c r="C184" s="5" t="s">
        <v>11</v>
      </c>
      <c r="D184" s="6" t="s">
        <v>151</v>
      </c>
      <c r="E184" s="7">
        <v>18360</v>
      </c>
      <c r="F184" s="7">
        <v>18360</v>
      </c>
      <c r="G184" s="8" t="s">
        <v>151</v>
      </c>
      <c r="H184" s="9">
        <v>46164</v>
      </c>
      <c r="I184" s="10" t="str">
        <f>VLOOKUP(G184,'3已发行数据0610（明道云数据）'!B:N,13,FALSE)</f>
        <v>单一信托</v>
      </c>
    </row>
    <row r="185" spans="1:9" ht="19" customHeight="1">
      <c r="A185" s="11" t="s">
        <v>9</v>
      </c>
      <c r="B185" s="11" t="s">
        <v>169</v>
      </c>
      <c r="C185" s="11" t="s">
        <v>11</v>
      </c>
      <c r="D185" s="12" t="s">
        <v>153</v>
      </c>
      <c r="E185" s="13">
        <v>36000</v>
      </c>
      <c r="F185" s="13">
        <v>36000</v>
      </c>
      <c r="G185" s="8" t="s">
        <v>153</v>
      </c>
      <c r="H185" s="9">
        <v>46164</v>
      </c>
      <c r="I185" s="10" t="str">
        <f>VLOOKUP(G185,'3已发行数据0610（明道云数据）'!B:N,13,FALSE)</f>
        <v>单一信托</v>
      </c>
    </row>
    <row r="186" spans="1:9" ht="19" customHeight="1">
      <c r="A186" s="5" t="s">
        <v>9</v>
      </c>
      <c r="B186" s="5" t="s">
        <v>169</v>
      </c>
      <c r="C186" s="5" t="s">
        <v>11</v>
      </c>
      <c r="D186" s="6" t="s">
        <v>154</v>
      </c>
      <c r="E186" s="7">
        <v>24480</v>
      </c>
      <c r="F186" s="7">
        <v>24480</v>
      </c>
      <c r="G186" s="8" t="s">
        <v>154</v>
      </c>
      <c r="H186" s="9">
        <v>46164</v>
      </c>
      <c r="I186" s="10" t="str">
        <f>VLOOKUP(G186,'3已发行数据0610（明道云数据）'!B:N,13,FALSE)</f>
        <v>单一信托</v>
      </c>
    </row>
    <row r="187" spans="1:9" ht="19" customHeight="1">
      <c r="A187" s="11" t="s">
        <v>9</v>
      </c>
      <c r="B187" s="11" t="s">
        <v>169</v>
      </c>
      <c r="C187" s="11" t="s">
        <v>11</v>
      </c>
      <c r="D187" s="12" t="s">
        <v>155</v>
      </c>
      <c r="E187" s="13">
        <v>16300</v>
      </c>
      <c r="F187" s="13">
        <v>16300</v>
      </c>
      <c r="G187" s="8" t="s">
        <v>155</v>
      </c>
      <c r="H187" s="9">
        <v>46164</v>
      </c>
      <c r="I187" s="10" t="str">
        <f>VLOOKUP(G187,'3已发行数据0610（明道云数据）'!B:N,13,FALSE)</f>
        <v>单一信托</v>
      </c>
    </row>
    <row r="188" spans="1:9" ht="19" customHeight="1">
      <c r="A188" s="5" t="s">
        <v>9</v>
      </c>
      <c r="B188" s="5" t="s">
        <v>169</v>
      </c>
      <c r="C188" s="5" t="s">
        <v>11</v>
      </c>
      <c r="D188" s="6" t="s">
        <v>156</v>
      </c>
      <c r="E188" s="7">
        <v>25974</v>
      </c>
      <c r="F188" s="7">
        <v>25974</v>
      </c>
      <c r="G188" s="8" t="s">
        <v>156</v>
      </c>
      <c r="H188" s="9">
        <v>46164</v>
      </c>
      <c r="I188" s="10" t="str">
        <f>VLOOKUP(G188,'3已发行数据0610（明道云数据）'!B:N,13,FALSE)</f>
        <v>单一信托</v>
      </c>
    </row>
    <row r="189" spans="1:9" ht="19" customHeight="1">
      <c r="A189" s="11" t="s">
        <v>9</v>
      </c>
      <c r="B189" s="11" t="s">
        <v>169</v>
      </c>
      <c r="C189" s="11" t="s">
        <v>11</v>
      </c>
      <c r="D189" s="12" t="s">
        <v>157</v>
      </c>
      <c r="E189" s="13">
        <v>27056</v>
      </c>
      <c r="F189" s="13">
        <v>27056</v>
      </c>
      <c r="G189" s="8" t="s">
        <v>157</v>
      </c>
      <c r="H189" s="9">
        <v>46164</v>
      </c>
      <c r="I189" s="10" t="str">
        <f>VLOOKUP(G189,'3已发行数据0610（明道云数据）'!B:N,13,FALSE)</f>
        <v>单一信托</v>
      </c>
    </row>
    <row r="190" spans="1:9" ht="19" customHeight="1">
      <c r="A190" s="5" t="s">
        <v>9</v>
      </c>
      <c r="B190" s="5" t="s">
        <v>169</v>
      </c>
      <c r="C190" s="5" t="s">
        <v>11</v>
      </c>
      <c r="D190" s="6" t="s">
        <v>158</v>
      </c>
      <c r="E190" s="7">
        <v>13312</v>
      </c>
      <c r="F190" s="7">
        <v>13312</v>
      </c>
      <c r="G190" s="8" t="s">
        <v>158</v>
      </c>
      <c r="H190" s="9">
        <v>46164</v>
      </c>
      <c r="I190" s="10" t="str">
        <f>VLOOKUP(G190,'3已发行数据0610（明道云数据）'!B:N,13,FALSE)</f>
        <v>单一信托</v>
      </c>
    </row>
    <row r="191" spans="1:9" ht="19" customHeight="1">
      <c r="A191" s="11" t="s">
        <v>9</v>
      </c>
      <c r="B191" s="11" t="s">
        <v>169</v>
      </c>
      <c r="C191" s="11" t="s">
        <v>11</v>
      </c>
      <c r="D191" s="12" t="s">
        <v>159</v>
      </c>
      <c r="E191" s="13">
        <v>15660</v>
      </c>
      <c r="F191" s="13">
        <v>15660</v>
      </c>
      <c r="G191" s="8" t="s">
        <v>159</v>
      </c>
      <c r="H191" s="9">
        <v>46164</v>
      </c>
      <c r="I191" s="10" t="str">
        <f>VLOOKUP(G191,'3已发行数据0610（明道云数据）'!B:N,13,FALSE)</f>
        <v>单一信托</v>
      </c>
    </row>
    <row r="192" spans="1:9" ht="19" customHeight="1">
      <c r="A192" s="5" t="s">
        <v>9</v>
      </c>
      <c r="B192" s="5" t="s">
        <v>169</v>
      </c>
      <c r="C192" s="5" t="s">
        <v>11</v>
      </c>
      <c r="D192" s="6" t="s">
        <v>160</v>
      </c>
      <c r="E192" s="7">
        <v>14506.5</v>
      </c>
      <c r="F192" s="7">
        <v>14506.5</v>
      </c>
      <c r="G192" s="8" t="s">
        <v>160</v>
      </c>
      <c r="H192" s="9">
        <v>46164</v>
      </c>
      <c r="I192" s="10" t="str">
        <f>VLOOKUP(G192,'3已发行数据0610（明道云数据）'!B:N,13,FALSE)</f>
        <v>单一信托</v>
      </c>
    </row>
    <row r="193" spans="1:9" ht="19" customHeight="1">
      <c r="A193" s="11" t="s">
        <v>9</v>
      </c>
      <c r="B193" s="11" t="s">
        <v>169</v>
      </c>
      <c r="C193" s="11" t="s">
        <v>11</v>
      </c>
      <c r="D193" s="12" t="s">
        <v>161</v>
      </c>
      <c r="E193" s="13">
        <v>20800</v>
      </c>
      <c r="F193" s="13">
        <v>20800</v>
      </c>
      <c r="G193" s="8" t="s">
        <v>161</v>
      </c>
      <c r="H193" s="9">
        <v>46164</v>
      </c>
      <c r="I193" s="10" t="str">
        <f>VLOOKUP(G193,'3已发行数据0610（明道云数据）'!B:N,13,FALSE)</f>
        <v>单一信托</v>
      </c>
    </row>
    <row r="194" spans="1:9" ht="19" customHeight="1">
      <c r="A194" s="5" t="s">
        <v>9</v>
      </c>
      <c r="B194" s="5" t="s">
        <v>169</v>
      </c>
      <c r="C194" s="5" t="s">
        <v>11</v>
      </c>
      <c r="D194" s="6" t="s">
        <v>162</v>
      </c>
      <c r="E194" s="7">
        <v>17296</v>
      </c>
      <c r="F194" s="7">
        <v>17296</v>
      </c>
      <c r="G194" s="8" t="s">
        <v>162</v>
      </c>
      <c r="H194" s="9">
        <v>46164</v>
      </c>
      <c r="I194" s="10" t="str">
        <f>VLOOKUP(G194,'3已发行数据0610（明道云数据）'!B:N,13,FALSE)</f>
        <v>单一信托</v>
      </c>
    </row>
    <row r="195" spans="1:9" ht="19" customHeight="1">
      <c r="A195" s="11" t="s">
        <v>9</v>
      </c>
      <c r="B195" s="11" t="s">
        <v>169</v>
      </c>
      <c r="C195" s="11" t="s">
        <v>11</v>
      </c>
      <c r="D195" s="12" t="s">
        <v>163</v>
      </c>
      <c r="E195" s="13">
        <v>14350</v>
      </c>
      <c r="F195" s="13">
        <v>14350</v>
      </c>
      <c r="G195" s="8" t="s">
        <v>163</v>
      </c>
      <c r="H195" s="9">
        <v>46164</v>
      </c>
      <c r="I195" s="10" t="str">
        <f>VLOOKUP(G195,'3已发行数据0610（明道云数据）'!B:N,13,FALSE)</f>
        <v>单一信托</v>
      </c>
    </row>
    <row r="196" spans="1:9" ht="19" customHeight="1">
      <c r="A196" s="5" t="s">
        <v>9</v>
      </c>
      <c r="B196" s="5" t="s">
        <v>169</v>
      </c>
      <c r="C196" s="5" t="s">
        <v>11</v>
      </c>
      <c r="D196" s="6" t="s">
        <v>164</v>
      </c>
      <c r="E196" s="7">
        <v>21090</v>
      </c>
      <c r="F196" s="7">
        <v>21090</v>
      </c>
      <c r="G196" s="8" t="s">
        <v>164</v>
      </c>
      <c r="H196" s="9">
        <v>46164</v>
      </c>
      <c r="I196" s="10" t="str">
        <f>VLOOKUP(G196,'3已发行数据0610（明道云数据）'!B:N,13,FALSE)</f>
        <v>单一信托</v>
      </c>
    </row>
    <row r="197" spans="1:9" ht="19" customHeight="1">
      <c r="A197" s="11" t="s">
        <v>9</v>
      </c>
      <c r="B197" s="11" t="s">
        <v>169</v>
      </c>
      <c r="C197" s="11" t="s">
        <v>11</v>
      </c>
      <c r="D197" s="12" t="s">
        <v>165</v>
      </c>
      <c r="E197" s="13">
        <v>16644</v>
      </c>
      <c r="F197" s="13">
        <v>16644</v>
      </c>
      <c r="G197" s="8" t="s">
        <v>165</v>
      </c>
      <c r="H197" s="9">
        <v>46164</v>
      </c>
      <c r="I197" s="10" t="str">
        <f>VLOOKUP(G197,'3已发行数据0610（明道云数据）'!B:N,13,FALSE)</f>
        <v>单一信托</v>
      </c>
    </row>
    <row r="198" spans="1:9" ht="19" customHeight="1">
      <c r="A198" s="5" t="s">
        <v>9</v>
      </c>
      <c r="B198" s="5" t="s">
        <v>169</v>
      </c>
      <c r="C198" s="5" t="s">
        <v>11</v>
      </c>
      <c r="D198" s="6" t="s">
        <v>166</v>
      </c>
      <c r="E198" s="7">
        <v>14338</v>
      </c>
      <c r="F198" s="7">
        <v>14338</v>
      </c>
      <c r="G198" s="8" t="s">
        <v>166</v>
      </c>
      <c r="H198" s="9">
        <v>46164</v>
      </c>
      <c r="I198" s="10" t="str">
        <f>VLOOKUP(G198,'3已发行数据0610（明道云数据）'!B:N,13,FALSE)</f>
        <v>单一信托</v>
      </c>
    </row>
    <row r="199" spans="1:9" ht="19" customHeight="1">
      <c r="A199" s="11" t="s">
        <v>9</v>
      </c>
      <c r="B199" s="11" t="s">
        <v>172</v>
      </c>
      <c r="C199" s="11" t="s">
        <v>11</v>
      </c>
      <c r="D199" s="12" t="s">
        <v>107</v>
      </c>
      <c r="E199" s="13">
        <v>2070</v>
      </c>
      <c r="F199" s="13">
        <v>2070</v>
      </c>
      <c r="G199" s="8" t="s">
        <v>107</v>
      </c>
      <c r="H199" s="9">
        <v>46171</v>
      </c>
      <c r="I199" s="10" t="str">
        <f>VLOOKUP(G199,'3已发行数据0610（明道云数据）'!B:N,13,FALSE)</f>
        <v>单一信托</v>
      </c>
    </row>
    <row r="200" spans="1:9" ht="19" customHeight="1">
      <c r="A200" s="5" t="s">
        <v>9</v>
      </c>
      <c r="B200" s="5" t="s">
        <v>172</v>
      </c>
      <c r="C200" s="5" t="s">
        <v>11</v>
      </c>
      <c r="D200" s="6" t="s">
        <v>109</v>
      </c>
      <c r="E200" s="7">
        <v>1355</v>
      </c>
      <c r="F200" s="7">
        <v>1355</v>
      </c>
      <c r="G200" s="8" t="s">
        <v>109</v>
      </c>
      <c r="H200" s="9">
        <v>46171</v>
      </c>
      <c r="I200" s="10" t="str">
        <f>VLOOKUP(G200,'3已发行数据0610（明道云数据）'!B:N,13,FALSE)</f>
        <v>单一信托</v>
      </c>
    </row>
    <row r="201" spans="1:9" ht="19" customHeight="1">
      <c r="A201" s="11" t="s">
        <v>9</v>
      </c>
      <c r="B201" s="11" t="s">
        <v>172</v>
      </c>
      <c r="C201" s="11" t="s">
        <v>11</v>
      </c>
      <c r="D201" s="12" t="s">
        <v>111</v>
      </c>
      <c r="E201" s="13">
        <v>1440</v>
      </c>
      <c r="F201" s="13">
        <v>1440</v>
      </c>
      <c r="G201" s="8" t="s">
        <v>111</v>
      </c>
      <c r="H201" s="9">
        <v>46171</v>
      </c>
      <c r="I201" s="10" t="str">
        <f>VLOOKUP(G201,'3已发行数据0610（明道云数据）'!B:N,13,FALSE)</f>
        <v>单一信托</v>
      </c>
    </row>
    <row r="202" spans="1:9" ht="19" customHeight="1">
      <c r="A202" s="5" t="s">
        <v>9</v>
      </c>
      <c r="B202" s="5" t="s">
        <v>172</v>
      </c>
      <c r="C202" s="5" t="s">
        <v>11</v>
      </c>
      <c r="D202" s="6" t="s">
        <v>112</v>
      </c>
      <c r="E202" s="7">
        <v>1716</v>
      </c>
      <c r="F202" s="7">
        <v>1716</v>
      </c>
      <c r="G202" s="8" t="s">
        <v>112</v>
      </c>
      <c r="H202" s="9">
        <v>46171</v>
      </c>
      <c r="I202" s="10" t="str">
        <f>VLOOKUP(G202,'3已发行数据0610（明道云数据）'!B:N,13,FALSE)</f>
        <v>单一信托</v>
      </c>
    </row>
    <row r="203" spans="1:9" ht="19" customHeight="1">
      <c r="A203" s="11" t="s">
        <v>9</v>
      </c>
      <c r="B203" s="11" t="s">
        <v>172</v>
      </c>
      <c r="C203" s="11" t="s">
        <v>11</v>
      </c>
      <c r="D203" s="12" t="s">
        <v>114</v>
      </c>
      <c r="E203" s="13">
        <v>1665</v>
      </c>
      <c r="F203" s="13">
        <v>1665</v>
      </c>
      <c r="G203" s="8" t="s">
        <v>114</v>
      </c>
      <c r="H203" s="9">
        <v>46171</v>
      </c>
      <c r="I203" s="10" t="str">
        <f>VLOOKUP(G203,'3已发行数据0610（明道云数据）'!B:N,13,FALSE)</f>
        <v>单一信托</v>
      </c>
    </row>
    <row r="204" spans="1:9" ht="19" customHeight="1">
      <c r="A204" s="5" t="s">
        <v>9</v>
      </c>
      <c r="B204" s="5" t="s">
        <v>172</v>
      </c>
      <c r="C204" s="5" t="s">
        <v>11</v>
      </c>
      <c r="D204" s="6" t="s">
        <v>122</v>
      </c>
      <c r="E204" s="7">
        <v>2162</v>
      </c>
      <c r="F204" s="7">
        <v>2162</v>
      </c>
      <c r="G204" s="8" t="s">
        <v>122</v>
      </c>
      <c r="H204" s="9">
        <v>46171</v>
      </c>
      <c r="I204" s="10" t="str">
        <f>VLOOKUP(G204,'3已发行数据0610（明道云数据）'!B:N,13,FALSE)</f>
        <v>单一信托</v>
      </c>
    </row>
    <row r="205" spans="1:9" ht="19" customHeight="1">
      <c r="A205" s="11" t="s">
        <v>9</v>
      </c>
      <c r="B205" s="11" t="s">
        <v>172</v>
      </c>
      <c r="C205" s="11" t="s">
        <v>11</v>
      </c>
      <c r="D205" s="12" t="s">
        <v>124</v>
      </c>
      <c r="E205" s="13">
        <v>4680</v>
      </c>
      <c r="F205" s="13">
        <v>4680</v>
      </c>
      <c r="G205" s="8" t="s">
        <v>124</v>
      </c>
      <c r="H205" s="9">
        <v>46171</v>
      </c>
      <c r="I205" s="10" t="str">
        <f>VLOOKUP(G205,'3已发行数据0610（明道云数据）'!B:N,13,FALSE)</f>
        <v>单一信托</v>
      </c>
    </row>
    <row r="206" spans="1:9" ht="19" customHeight="1">
      <c r="A206" s="5" t="s">
        <v>9</v>
      </c>
      <c r="B206" s="5" t="s">
        <v>172</v>
      </c>
      <c r="C206" s="5" t="s">
        <v>11</v>
      </c>
      <c r="D206" s="6" t="s">
        <v>125</v>
      </c>
      <c r="E206" s="7">
        <v>3166.8</v>
      </c>
      <c r="F206" s="7">
        <v>3166.8</v>
      </c>
      <c r="G206" s="8" t="s">
        <v>125</v>
      </c>
      <c r="H206" s="9">
        <v>46171</v>
      </c>
      <c r="I206" s="10" t="str">
        <f>VLOOKUP(G206,'3已发行数据0610（明道云数据）'!B:N,13,FALSE)</f>
        <v>单一信托</v>
      </c>
    </row>
    <row r="207" spans="1:9" ht="19" customHeight="1">
      <c r="A207" s="11" t="s">
        <v>9</v>
      </c>
      <c r="B207" s="11" t="s">
        <v>172</v>
      </c>
      <c r="C207" s="11" t="s">
        <v>11</v>
      </c>
      <c r="D207" s="12" t="s">
        <v>131</v>
      </c>
      <c r="E207" s="13">
        <v>3200</v>
      </c>
      <c r="F207" s="13">
        <v>3200</v>
      </c>
      <c r="G207" s="8" t="s">
        <v>131</v>
      </c>
      <c r="H207" s="9">
        <v>46171</v>
      </c>
      <c r="I207" s="10" t="str">
        <f>VLOOKUP(G207,'3已发行数据0610（明道云数据）'!B:N,13,FALSE)</f>
        <v>单一信托</v>
      </c>
    </row>
    <row r="208" spans="1:9" ht="19" customHeight="1">
      <c r="A208" s="5" t="s">
        <v>9</v>
      </c>
      <c r="B208" s="5" t="s">
        <v>172</v>
      </c>
      <c r="C208" s="5" t="s">
        <v>11</v>
      </c>
      <c r="D208" s="6" t="s">
        <v>132</v>
      </c>
      <c r="E208" s="7">
        <v>1710</v>
      </c>
      <c r="F208" s="7">
        <v>1710</v>
      </c>
      <c r="G208" s="8" t="s">
        <v>132</v>
      </c>
      <c r="H208" s="9">
        <v>46171</v>
      </c>
      <c r="I208" s="10" t="str">
        <f>VLOOKUP(G208,'3已发行数据0610（明道云数据）'!B:N,13,FALSE)</f>
        <v>单一信托</v>
      </c>
    </row>
    <row r="209" spans="1:9" ht="19" customHeight="1">
      <c r="A209" s="11" t="s">
        <v>9</v>
      </c>
      <c r="B209" s="11" t="s">
        <v>172</v>
      </c>
      <c r="C209" s="11" t="s">
        <v>11</v>
      </c>
      <c r="D209" s="12" t="s">
        <v>136</v>
      </c>
      <c r="E209" s="13">
        <v>1465</v>
      </c>
      <c r="F209" s="13">
        <v>1465</v>
      </c>
      <c r="G209" s="8" t="s">
        <v>136</v>
      </c>
      <c r="H209" s="9">
        <v>46171</v>
      </c>
      <c r="I209" s="10" t="str">
        <f>VLOOKUP(G209,'3已发行数据0610（明道云数据）'!B:N,13,FALSE)</f>
        <v>单一信托</v>
      </c>
    </row>
    <row r="210" spans="1:9" ht="19" customHeight="1">
      <c r="A210" s="5" t="s">
        <v>9</v>
      </c>
      <c r="B210" s="5" t="s">
        <v>172</v>
      </c>
      <c r="C210" s="5" t="s">
        <v>11</v>
      </c>
      <c r="D210" s="6" t="s">
        <v>137</v>
      </c>
      <c r="E210" s="7">
        <v>1600</v>
      </c>
      <c r="F210" s="7">
        <v>1600</v>
      </c>
      <c r="G210" s="8" t="s">
        <v>137</v>
      </c>
      <c r="H210" s="9">
        <v>46171</v>
      </c>
      <c r="I210" s="10" t="str">
        <f>VLOOKUP(G210,'3已发行数据0610（明道云数据）'!B:N,13,FALSE)</f>
        <v>单一信托</v>
      </c>
    </row>
    <row r="211" spans="1:9" ht="19" customHeight="1">
      <c r="A211" s="11" t="s">
        <v>9</v>
      </c>
      <c r="B211" s="11" t="s">
        <v>172</v>
      </c>
      <c r="C211" s="11" t="s">
        <v>11</v>
      </c>
      <c r="D211" s="12" t="s">
        <v>144</v>
      </c>
      <c r="E211" s="13">
        <v>1925</v>
      </c>
      <c r="F211" s="13">
        <v>1925</v>
      </c>
      <c r="G211" s="8" t="s">
        <v>144</v>
      </c>
      <c r="H211" s="9">
        <v>46171</v>
      </c>
      <c r="I211" s="10" t="str">
        <f>VLOOKUP(G211,'3已发行数据0610（明道云数据）'!B:N,13,FALSE)</f>
        <v>单一信托</v>
      </c>
    </row>
    <row r="212" spans="1:9" ht="19" customHeight="1">
      <c r="A212" s="5" t="s">
        <v>9</v>
      </c>
      <c r="B212" s="5" t="s">
        <v>172</v>
      </c>
      <c r="C212" s="5" t="s">
        <v>11</v>
      </c>
      <c r="D212" s="6" t="s">
        <v>147</v>
      </c>
      <c r="E212" s="7">
        <v>1900</v>
      </c>
      <c r="F212" s="7">
        <v>1900</v>
      </c>
      <c r="G212" s="8" t="s">
        <v>147</v>
      </c>
      <c r="H212" s="9">
        <v>46171</v>
      </c>
      <c r="I212" s="10" t="str">
        <f>VLOOKUP(G212,'3已发行数据0610（明道云数据）'!B:N,13,FALSE)</f>
        <v>单一信托</v>
      </c>
    </row>
    <row r="213" spans="1:9" ht="19" customHeight="1">
      <c r="A213" s="11" t="s">
        <v>9</v>
      </c>
      <c r="B213" s="11" t="s">
        <v>172</v>
      </c>
      <c r="C213" s="11" t="s">
        <v>11</v>
      </c>
      <c r="D213" s="12" t="s">
        <v>150</v>
      </c>
      <c r="E213" s="13">
        <v>1508</v>
      </c>
      <c r="F213" s="13">
        <v>1508</v>
      </c>
      <c r="G213" s="8" t="s">
        <v>150</v>
      </c>
      <c r="H213" s="9">
        <v>46171</v>
      </c>
      <c r="I213" s="10" t="str">
        <f>VLOOKUP(G213,'3已发行数据0610（明道云数据）'!B:N,13,FALSE)</f>
        <v>单一信托</v>
      </c>
    </row>
    <row r="214" spans="1:9" ht="19" customHeight="1">
      <c r="A214" s="5" t="s">
        <v>9</v>
      </c>
      <c r="B214" s="5" t="s">
        <v>172</v>
      </c>
      <c r="C214" s="5" t="s">
        <v>11</v>
      </c>
      <c r="D214" s="6" t="s">
        <v>160</v>
      </c>
      <c r="E214" s="7">
        <v>2070</v>
      </c>
      <c r="F214" s="7">
        <v>2070</v>
      </c>
      <c r="G214" s="8" t="s">
        <v>160</v>
      </c>
      <c r="H214" s="9">
        <v>46171</v>
      </c>
      <c r="I214" s="10" t="str">
        <f>VLOOKUP(G214,'3已发行数据0610（明道云数据）'!B:N,13,FALSE)</f>
        <v>单一信托</v>
      </c>
    </row>
    <row r="215" spans="1:9" ht="19" customHeight="1">
      <c r="A215" s="11" t="s">
        <v>9</v>
      </c>
      <c r="B215" s="11" t="s">
        <v>172</v>
      </c>
      <c r="C215" s="11" t="s">
        <v>11</v>
      </c>
      <c r="D215" s="12" t="s">
        <v>163</v>
      </c>
      <c r="E215" s="13">
        <v>1600</v>
      </c>
      <c r="F215" s="13">
        <v>1600</v>
      </c>
      <c r="G215" s="8" t="s">
        <v>163</v>
      </c>
      <c r="H215" s="9">
        <v>46171</v>
      </c>
      <c r="I215" s="10" t="str">
        <f>VLOOKUP(G215,'3已发行数据0610（明道云数据）'!B:N,13,FALSE)</f>
        <v>单一信托</v>
      </c>
    </row>
    <row r="216" spans="1:9" ht="19" customHeight="1">
      <c r="A216" s="5" t="s">
        <v>173</v>
      </c>
      <c r="B216" s="5" t="s">
        <v>106</v>
      </c>
      <c r="C216" s="5">
        <v>3</v>
      </c>
      <c r="D216" s="6" t="s">
        <v>174</v>
      </c>
      <c r="E216" s="7">
        <v>6861.37</v>
      </c>
      <c r="F216" s="7">
        <v>6861.37</v>
      </c>
      <c r="G216" s="8" t="s">
        <v>174</v>
      </c>
      <c r="H216" s="9">
        <v>46142</v>
      </c>
      <c r="I216" s="10" t="str">
        <f>VLOOKUP(G216,'3已发行数据0610（明道云数据）'!B:N,13,FALSE)</f>
        <v>信托3号</v>
      </c>
    </row>
    <row r="217" spans="1:9" ht="19" customHeight="1">
      <c r="A217" s="11" t="s">
        <v>173</v>
      </c>
      <c r="B217" s="11" t="s">
        <v>106</v>
      </c>
      <c r="C217" s="11">
        <v>3</v>
      </c>
      <c r="D217" s="12" t="s">
        <v>175</v>
      </c>
      <c r="E217" s="13">
        <v>6650</v>
      </c>
      <c r="F217" s="13">
        <v>6650</v>
      </c>
      <c r="G217" s="8" t="s">
        <v>175</v>
      </c>
      <c r="H217" s="9">
        <v>46142</v>
      </c>
      <c r="I217" s="10" t="str">
        <f>VLOOKUP(G217,'3已发行数据0610（明道云数据）'!B:N,13,FALSE)</f>
        <v>信托3号</v>
      </c>
    </row>
    <row r="218" spans="1:9" ht="19" customHeight="1">
      <c r="A218" s="5" t="s">
        <v>173</v>
      </c>
      <c r="B218" s="5" t="s">
        <v>106</v>
      </c>
      <c r="C218" s="5">
        <v>3</v>
      </c>
      <c r="D218" s="6" t="s">
        <v>176</v>
      </c>
      <c r="E218" s="7">
        <v>5140</v>
      </c>
      <c r="F218" s="7">
        <v>5140</v>
      </c>
      <c r="G218" s="8" t="s">
        <v>176</v>
      </c>
      <c r="H218" s="9">
        <v>46142</v>
      </c>
      <c r="I218" s="10" t="str">
        <f>VLOOKUP(G218,'3已发行数据0610（明道云数据）'!B:N,13,FALSE)</f>
        <v>信托3号</v>
      </c>
    </row>
    <row r="219" spans="1:9" ht="19" customHeight="1">
      <c r="A219" s="11" t="s">
        <v>173</v>
      </c>
      <c r="B219" s="11" t="s">
        <v>106</v>
      </c>
      <c r="C219" s="11">
        <v>3</v>
      </c>
      <c r="D219" s="12" t="s">
        <v>177</v>
      </c>
      <c r="E219" s="13">
        <v>5329.87</v>
      </c>
      <c r="F219" s="13">
        <v>5329.87</v>
      </c>
      <c r="G219" s="8" t="s">
        <v>177</v>
      </c>
      <c r="H219" s="9">
        <v>46142</v>
      </c>
      <c r="I219" s="10" t="str">
        <f>VLOOKUP(G219,'3已发行数据0610（明道云数据）'!B:N,13,FALSE)</f>
        <v>信托3号</v>
      </c>
    </row>
    <row r="220" spans="1:9" ht="19" customHeight="1">
      <c r="A220" s="5" t="s">
        <v>173</v>
      </c>
      <c r="B220" s="5" t="s">
        <v>106</v>
      </c>
      <c r="C220" s="5">
        <v>3</v>
      </c>
      <c r="D220" s="6" t="s">
        <v>178</v>
      </c>
      <c r="E220" s="7">
        <v>4610</v>
      </c>
      <c r="F220" s="7">
        <v>4610</v>
      </c>
      <c r="G220" s="8" t="s">
        <v>178</v>
      </c>
      <c r="H220" s="9">
        <v>46142</v>
      </c>
      <c r="I220" s="10" t="str">
        <f>VLOOKUP(G220,'3已发行数据0610（明道云数据）'!B:N,13,FALSE)</f>
        <v>信托3号</v>
      </c>
    </row>
    <row r="221" spans="1:9" ht="19" customHeight="1">
      <c r="A221" s="11" t="s">
        <v>173</v>
      </c>
      <c r="B221" s="11" t="s">
        <v>106</v>
      </c>
      <c r="C221" s="11">
        <v>3</v>
      </c>
      <c r="D221" s="12" t="s">
        <v>179</v>
      </c>
      <c r="E221" s="13">
        <v>5743.6</v>
      </c>
      <c r="F221" s="13">
        <v>5743.6</v>
      </c>
      <c r="G221" s="8" t="s">
        <v>179</v>
      </c>
      <c r="H221" s="9">
        <v>46142</v>
      </c>
      <c r="I221" s="10" t="str">
        <f>VLOOKUP(G221,'3已发行数据0610（明道云数据）'!B:N,13,FALSE)</f>
        <v>信托3号</v>
      </c>
    </row>
    <row r="222" spans="1:9" ht="19" customHeight="1">
      <c r="A222" s="5" t="s">
        <v>173</v>
      </c>
      <c r="B222" s="5" t="s">
        <v>106</v>
      </c>
      <c r="C222" s="5">
        <v>3</v>
      </c>
      <c r="D222" s="6" t="s">
        <v>180</v>
      </c>
      <c r="E222" s="7">
        <v>4632.9399999999996</v>
      </c>
      <c r="F222" s="7">
        <v>4632.9399999999996</v>
      </c>
      <c r="G222" s="8" t="s">
        <v>180</v>
      </c>
      <c r="H222" s="9">
        <v>46142</v>
      </c>
      <c r="I222" s="10" t="str">
        <f>VLOOKUP(G222,'3已发行数据0610（明道云数据）'!B:N,13,FALSE)</f>
        <v>信托3号</v>
      </c>
    </row>
    <row r="223" spans="1:9" ht="19" customHeight="1">
      <c r="A223" s="11" t="s">
        <v>173</v>
      </c>
      <c r="B223" s="11" t="s">
        <v>106</v>
      </c>
      <c r="C223" s="11">
        <v>3</v>
      </c>
      <c r="D223" s="12" t="s">
        <v>181</v>
      </c>
      <c r="E223" s="13">
        <v>4662.6000000000004</v>
      </c>
      <c r="F223" s="13">
        <v>4662.6000000000004</v>
      </c>
      <c r="G223" s="8" t="s">
        <v>181</v>
      </c>
      <c r="H223" s="9">
        <v>46142</v>
      </c>
      <c r="I223" s="10" t="str">
        <f>VLOOKUP(G223,'3已发行数据0610（明道云数据）'!B:N,13,FALSE)</f>
        <v>信托3号</v>
      </c>
    </row>
    <row r="224" spans="1:9" ht="19" customHeight="1">
      <c r="A224" s="5" t="s">
        <v>173</v>
      </c>
      <c r="B224" s="5" t="s">
        <v>106</v>
      </c>
      <c r="C224" s="5">
        <v>3</v>
      </c>
      <c r="D224" s="6" t="s">
        <v>182</v>
      </c>
      <c r="E224" s="7">
        <v>5580</v>
      </c>
      <c r="F224" s="7">
        <v>5580</v>
      </c>
      <c r="G224" s="8" t="s">
        <v>182</v>
      </c>
      <c r="H224" s="9">
        <v>46142</v>
      </c>
      <c r="I224" s="10" t="str">
        <f>VLOOKUP(G224,'3已发行数据0610（明道云数据）'!B:N,13,FALSE)</f>
        <v>信托3号</v>
      </c>
    </row>
    <row r="225" spans="1:9" ht="19" customHeight="1">
      <c r="A225" s="11" t="s">
        <v>173</v>
      </c>
      <c r="B225" s="11" t="s">
        <v>106</v>
      </c>
      <c r="C225" s="11">
        <v>3</v>
      </c>
      <c r="D225" s="12" t="s">
        <v>183</v>
      </c>
      <c r="E225" s="13">
        <v>14734.74</v>
      </c>
      <c r="F225" s="13">
        <v>14734.74</v>
      </c>
      <c r="G225" s="8" t="s">
        <v>183</v>
      </c>
      <c r="H225" s="9">
        <v>46142</v>
      </c>
      <c r="I225" s="10" t="str">
        <f>VLOOKUP(G225,'3已发行数据0610（明道云数据）'!B:N,13,FALSE)</f>
        <v>信托3号</v>
      </c>
    </row>
    <row r="226" spans="1:9" ht="19" customHeight="1">
      <c r="A226" s="5" t="s">
        <v>173</v>
      </c>
      <c r="B226" s="5" t="s">
        <v>106</v>
      </c>
      <c r="C226" s="5">
        <v>3</v>
      </c>
      <c r="D226" s="6" t="s">
        <v>184</v>
      </c>
      <c r="E226" s="7">
        <v>4515</v>
      </c>
      <c r="F226" s="7">
        <v>4515</v>
      </c>
      <c r="G226" s="8" t="s">
        <v>184</v>
      </c>
      <c r="H226" s="9">
        <v>46142</v>
      </c>
      <c r="I226" s="10" t="str">
        <f>VLOOKUP(G226,'3已发行数据0610（明道云数据）'!B:N,13,FALSE)</f>
        <v>信托3号</v>
      </c>
    </row>
    <row r="227" spans="1:9" ht="19" customHeight="1">
      <c r="A227" s="11" t="s">
        <v>173</v>
      </c>
      <c r="B227" s="11" t="s">
        <v>106</v>
      </c>
      <c r="C227" s="11">
        <v>3</v>
      </c>
      <c r="D227" s="12" t="s">
        <v>185</v>
      </c>
      <c r="E227" s="13">
        <v>4010.14</v>
      </c>
      <c r="F227" s="13">
        <v>4010.14</v>
      </c>
      <c r="G227" s="8" t="s">
        <v>185</v>
      </c>
      <c r="H227" s="9">
        <v>46142</v>
      </c>
      <c r="I227" s="10" t="str">
        <f>VLOOKUP(G227,'3已发行数据0610（明道云数据）'!B:N,13,FALSE)</f>
        <v>信托3号</v>
      </c>
    </row>
    <row r="228" spans="1:9" ht="19" customHeight="1">
      <c r="A228" s="5" t="s">
        <v>173</v>
      </c>
      <c r="B228" s="5" t="s">
        <v>106</v>
      </c>
      <c r="C228" s="5">
        <v>3</v>
      </c>
      <c r="D228" s="6" t="s">
        <v>186</v>
      </c>
      <c r="E228" s="7">
        <v>6581.87</v>
      </c>
      <c r="F228" s="7">
        <v>6581.87</v>
      </c>
      <c r="G228" s="8" t="s">
        <v>186</v>
      </c>
      <c r="H228" s="9">
        <v>46142</v>
      </c>
      <c r="I228" s="10" t="str">
        <f>VLOOKUP(G228,'3已发行数据0610（明道云数据）'!B:N,13,FALSE)</f>
        <v>信托3号</v>
      </c>
    </row>
    <row r="229" spans="1:9" ht="19" customHeight="1">
      <c r="A229" s="11" t="s">
        <v>173</v>
      </c>
      <c r="B229" s="11" t="s">
        <v>106</v>
      </c>
      <c r="C229" s="11">
        <v>3</v>
      </c>
      <c r="D229" s="12" t="s">
        <v>187</v>
      </c>
      <c r="E229" s="13">
        <v>5951.34</v>
      </c>
      <c r="F229" s="13">
        <v>5951.34</v>
      </c>
      <c r="G229" s="8" t="s">
        <v>187</v>
      </c>
      <c r="H229" s="9">
        <v>46142</v>
      </c>
      <c r="I229" s="10" t="str">
        <f>VLOOKUP(G229,'3已发行数据0610（明道云数据）'!B:N,13,FALSE)</f>
        <v>信托3号</v>
      </c>
    </row>
    <row r="230" spans="1:9" ht="19" customHeight="1">
      <c r="A230" s="5" t="s">
        <v>173</v>
      </c>
      <c r="B230" s="5" t="s">
        <v>106</v>
      </c>
      <c r="C230" s="5">
        <v>3</v>
      </c>
      <c r="D230" s="6" t="s">
        <v>188</v>
      </c>
      <c r="E230" s="7">
        <v>5467.5</v>
      </c>
      <c r="F230" s="7">
        <v>5467.5</v>
      </c>
      <c r="G230" s="8" t="s">
        <v>188</v>
      </c>
      <c r="H230" s="9">
        <v>46142</v>
      </c>
      <c r="I230" s="10" t="str">
        <f>VLOOKUP(G230,'3已发行数据0610（明道云数据）'!B:N,13,FALSE)</f>
        <v>信托3号</v>
      </c>
    </row>
    <row r="231" spans="1:9" ht="19" customHeight="1">
      <c r="A231" s="11" t="s">
        <v>173</v>
      </c>
      <c r="B231" s="11" t="s">
        <v>106</v>
      </c>
      <c r="C231" s="11">
        <v>3</v>
      </c>
      <c r="D231" s="12" t="s">
        <v>189</v>
      </c>
      <c r="E231" s="13">
        <v>6711.48</v>
      </c>
      <c r="F231" s="13">
        <v>6711.48</v>
      </c>
      <c r="G231" s="8" t="s">
        <v>189</v>
      </c>
      <c r="H231" s="9">
        <v>46142</v>
      </c>
      <c r="I231" s="10" t="str">
        <f>VLOOKUP(G231,'3已发行数据0610（明道云数据）'!B:N,13,FALSE)</f>
        <v>信托3号</v>
      </c>
    </row>
    <row r="232" spans="1:9" ht="19" customHeight="1">
      <c r="A232" s="5" t="s">
        <v>173</v>
      </c>
      <c r="B232" s="5" t="s">
        <v>106</v>
      </c>
      <c r="C232" s="5">
        <v>3</v>
      </c>
      <c r="D232" s="6" t="s">
        <v>190</v>
      </c>
      <c r="E232" s="7">
        <v>5326.04</v>
      </c>
      <c r="F232" s="7">
        <v>5326.04</v>
      </c>
      <c r="G232" s="8" t="s">
        <v>190</v>
      </c>
      <c r="H232" s="9">
        <v>46142</v>
      </c>
      <c r="I232" s="10" t="str">
        <f>VLOOKUP(G232,'3已发行数据0610（明道云数据）'!B:N,13,FALSE)</f>
        <v>信托3号</v>
      </c>
    </row>
    <row r="233" spans="1:9" ht="19" customHeight="1">
      <c r="A233" s="11" t="s">
        <v>173</v>
      </c>
      <c r="B233" s="11" t="s">
        <v>106</v>
      </c>
      <c r="C233" s="11">
        <v>3</v>
      </c>
      <c r="D233" s="12" t="s">
        <v>191</v>
      </c>
      <c r="E233" s="13">
        <v>5720</v>
      </c>
      <c r="F233" s="13">
        <v>5720</v>
      </c>
      <c r="G233" s="8" t="s">
        <v>191</v>
      </c>
      <c r="H233" s="9">
        <v>46142</v>
      </c>
      <c r="I233" s="10" t="str">
        <f>VLOOKUP(G233,'3已发行数据0610（明道云数据）'!B:N,13,FALSE)</f>
        <v>信托3号</v>
      </c>
    </row>
    <row r="234" spans="1:9" ht="19" customHeight="1">
      <c r="A234" s="5" t="s">
        <v>173</v>
      </c>
      <c r="B234" s="5" t="s">
        <v>106</v>
      </c>
      <c r="C234" s="5">
        <v>3</v>
      </c>
      <c r="D234" s="6" t="s">
        <v>192</v>
      </c>
      <c r="E234" s="7">
        <v>2668.57</v>
      </c>
      <c r="F234" s="7">
        <v>2668.57</v>
      </c>
      <c r="G234" s="8" t="s">
        <v>192</v>
      </c>
      <c r="H234" s="9">
        <v>46142</v>
      </c>
      <c r="I234" s="10" t="str">
        <f>VLOOKUP(G234,'3已发行数据0610（明道云数据）'!B:N,13,FALSE)</f>
        <v>信托3号</v>
      </c>
    </row>
    <row r="235" spans="1:9" ht="19" customHeight="1">
      <c r="A235" s="11" t="s">
        <v>173</v>
      </c>
      <c r="B235" s="11" t="s">
        <v>106</v>
      </c>
      <c r="C235" s="11">
        <v>3</v>
      </c>
      <c r="D235" s="12" t="s">
        <v>193</v>
      </c>
      <c r="E235" s="13">
        <v>6333.34</v>
      </c>
      <c r="F235" s="13">
        <v>6333.34</v>
      </c>
      <c r="G235" s="8" t="s">
        <v>193</v>
      </c>
      <c r="H235" s="9">
        <v>46142</v>
      </c>
      <c r="I235" s="10" t="str">
        <f>VLOOKUP(G235,'3已发行数据0610（明道云数据）'!B:N,13,FALSE)</f>
        <v>信托3号</v>
      </c>
    </row>
    <row r="236" spans="1:9" ht="19" customHeight="1">
      <c r="A236" s="5" t="s">
        <v>173</v>
      </c>
      <c r="B236" s="5" t="s">
        <v>106</v>
      </c>
      <c r="C236" s="5">
        <v>3</v>
      </c>
      <c r="D236" s="6" t="s">
        <v>194</v>
      </c>
      <c r="E236" s="7">
        <v>4733.34</v>
      </c>
      <c r="F236" s="7">
        <v>4733.34</v>
      </c>
      <c r="G236" s="8" t="s">
        <v>194</v>
      </c>
      <c r="H236" s="9">
        <v>46142</v>
      </c>
      <c r="I236" s="10" t="str">
        <f>VLOOKUP(G236,'3已发行数据0610（明道云数据）'!B:N,13,FALSE)</f>
        <v>信托3号</v>
      </c>
    </row>
    <row r="237" spans="1:9" ht="19" customHeight="1">
      <c r="A237" s="11" t="s">
        <v>173</v>
      </c>
      <c r="B237" s="11" t="s">
        <v>106</v>
      </c>
      <c r="C237" s="11">
        <v>3</v>
      </c>
      <c r="D237" s="12" t="s">
        <v>195</v>
      </c>
      <c r="E237" s="13">
        <v>2486.9</v>
      </c>
      <c r="F237" s="13">
        <v>2486.9</v>
      </c>
      <c r="G237" s="8" t="s">
        <v>195</v>
      </c>
      <c r="H237" s="9">
        <v>46142</v>
      </c>
      <c r="I237" s="10" t="str">
        <f>VLOOKUP(G237,'3已发行数据0610（明道云数据）'!B:N,13,FALSE)</f>
        <v>信托3号</v>
      </c>
    </row>
    <row r="238" spans="1:9" ht="19" customHeight="1">
      <c r="A238" s="5" t="s">
        <v>173</v>
      </c>
      <c r="B238" s="5" t="s">
        <v>106</v>
      </c>
      <c r="C238" s="5">
        <v>3</v>
      </c>
      <c r="D238" s="6" t="s">
        <v>196</v>
      </c>
      <c r="E238" s="7">
        <v>6352.14</v>
      </c>
      <c r="F238" s="7">
        <v>6352.14</v>
      </c>
      <c r="G238" s="8" t="s">
        <v>196</v>
      </c>
      <c r="H238" s="9">
        <v>46142</v>
      </c>
      <c r="I238" s="10" t="str">
        <f>VLOOKUP(G238,'3已发行数据0610（明道云数据）'!B:N,13,FALSE)</f>
        <v>信托3号</v>
      </c>
    </row>
    <row r="239" spans="1:9" ht="19" customHeight="1">
      <c r="A239" s="11" t="s">
        <v>173</v>
      </c>
      <c r="B239" s="11" t="s">
        <v>106</v>
      </c>
      <c r="C239" s="11">
        <v>3</v>
      </c>
      <c r="D239" s="12" t="s">
        <v>197</v>
      </c>
      <c r="E239" s="13">
        <v>4333.34</v>
      </c>
      <c r="F239" s="13">
        <v>4333.34</v>
      </c>
      <c r="G239" s="8" t="s">
        <v>197</v>
      </c>
      <c r="H239" s="9">
        <v>46142</v>
      </c>
      <c r="I239" s="10" t="str">
        <f>VLOOKUP(G239,'3已发行数据0610（明道云数据）'!B:N,13,FALSE)</f>
        <v>信托3号</v>
      </c>
    </row>
    <row r="240" spans="1:9" ht="19" customHeight="1">
      <c r="A240" s="5" t="s">
        <v>173</v>
      </c>
      <c r="B240" s="5" t="s">
        <v>106</v>
      </c>
      <c r="C240" s="5">
        <v>3</v>
      </c>
      <c r="D240" s="6" t="s">
        <v>198</v>
      </c>
      <c r="E240" s="7">
        <v>5100</v>
      </c>
      <c r="F240" s="7">
        <v>5100</v>
      </c>
      <c r="G240" s="8" t="s">
        <v>198</v>
      </c>
      <c r="H240" s="9">
        <v>46142</v>
      </c>
      <c r="I240" s="10" t="str">
        <f>VLOOKUP(G240,'3已发行数据0610（明道云数据）'!B:N,13,FALSE)</f>
        <v>信托3号</v>
      </c>
    </row>
    <row r="241" spans="1:9" ht="19" customHeight="1">
      <c r="A241" s="11" t="s">
        <v>173</v>
      </c>
      <c r="B241" s="11" t="s">
        <v>106</v>
      </c>
      <c r="C241" s="11">
        <v>3</v>
      </c>
      <c r="D241" s="12" t="s">
        <v>199</v>
      </c>
      <c r="E241" s="13">
        <v>8459.2000000000007</v>
      </c>
      <c r="F241" s="13">
        <v>8459.2000000000007</v>
      </c>
      <c r="G241" s="8" t="s">
        <v>199</v>
      </c>
      <c r="H241" s="9">
        <v>46142</v>
      </c>
      <c r="I241" s="10" t="str">
        <f>VLOOKUP(G241,'3已发行数据0610（明道云数据）'!B:N,13,FALSE)</f>
        <v>信托3号</v>
      </c>
    </row>
    <row r="242" spans="1:9" ht="19" customHeight="1">
      <c r="A242" s="5" t="s">
        <v>173</v>
      </c>
      <c r="B242" s="5" t="s">
        <v>106</v>
      </c>
      <c r="C242" s="5">
        <v>3</v>
      </c>
      <c r="D242" s="6" t="s">
        <v>200</v>
      </c>
      <c r="E242" s="7">
        <v>11482.4</v>
      </c>
      <c r="F242" s="7">
        <v>11482.4</v>
      </c>
      <c r="G242" s="8" t="s">
        <v>200</v>
      </c>
      <c r="H242" s="9">
        <v>46142</v>
      </c>
      <c r="I242" s="10" t="str">
        <f>VLOOKUP(G242,'3已发行数据0610（明道云数据）'!B:N,13,FALSE)</f>
        <v>信托3号</v>
      </c>
    </row>
    <row r="243" spans="1:9" ht="19" customHeight="1">
      <c r="A243" s="11" t="s">
        <v>173</v>
      </c>
      <c r="B243" s="11" t="s">
        <v>106</v>
      </c>
      <c r="C243" s="11">
        <v>3</v>
      </c>
      <c r="D243" s="12" t="s">
        <v>201</v>
      </c>
      <c r="E243" s="13">
        <v>6564.48</v>
      </c>
      <c r="F243" s="13">
        <v>6564.48</v>
      </c>
      <c r="G243" s="8" t="s">
        <v>201</v>
      </c>
      <c r="H243" s="9">
        <v>46142</v>
      </c>
      <c r="I243" s="10" t="str">
        <f>VLOOKUP(G243,'3已发行数据0610（明道云数据）'!B:N,13,FALSE)</f>
        <v>信托3号</v>
      </c>
    </row>
    <row r="244" spans="1:9" ht="19" customHeight="1">
      <c r="A244" s="5" t="s">
        <v>173</v>
      </c>
      <c r="B244" s="5" t="s">
        <v>106</v>
      </c>
      <c r="C244" s="5">
        <v>3</v>
      </c>
      <c r="D244" s="6" t="s">
        <v>202</v>
      </c>
      <c r="E244" s="7">
        <v>10000</v>
      </c>
      <c r="F244" s="7">
        <v>10000</v>
      </c>
      <c r="G244" s="8" t="s">
        <v>202</v>
      </c>
      <c r="H244" s="9">
        <v>46142</v>
      </c>
      <c r="I244" s="10" t="str">
        <f>VLOOKUP(G244,'3已发行数据0610（明道云数据）'!B:N,13,FALSE)</f>
        <v>信托3号</v>
      </c>
    </row>
    <row r="245" spans="1:9" ht="19" customHeight="1">
      <c r="A245" s="11" t="s">
        <v>173</v>
      </c>
      <c r="B245" s="11" t="s">
        <v>106</v>
      </c>
      <c r="C245" s="11">
        <v>3</v>
      </c>
      <c r="D245" s="12" t="s">
        <v>203</v>
      </c>
      <c r="E245" s="13">
        <v>7826.97</v>
      </c>
      <c r="F245" s="13">
        <v>7826.97</v>
      </c>
      <c r="G245" s="8" t="s">
        <v>203</v>
      </c>
      <c r="H245" s="9">
        <v>46142</v>
      </c>
      <c r="I245" s="10" t="str">
        <f>VLOOKUP(G245,'3已发行数据0610（明道云数据）'!B:N,13,FALSE)</f>
        <v>信托3号</v>
      </c>
    </row>
    <row r="246" spans="1:9" ht="19" customHeight="1">
      <c r="A246" s="5" t="s">
        <v>173</v>
      </c>
      <c r="B246" s="5" t="s">
        <v>106</v>
      </c>
      <c r="C246" s="5">
        <v>3</v>
      </c>
      <c r="D246" s="6" t="s">
        <v>204</v>
      </c>
      <c r="E246" s="7">
        <v>11333.34</v>
      </c>
      <c r="F246" s="7">
        <v>11333.34</v>
      </c>
      <c r="G246" s="8" t="s">
        <v>204</v>
      </c>
      <c r="H246" s="9">
        <v>46142</v>
      </c>
      <c r="I246" s="10" t="str">
        <f>VLOOKUP(G246,'3已发行数据0610（明道云数据）'!B:N,13,FALSE)</f>
        <v>信托3号</v>
      </c>
    </row>
    <row r="247" spans="1:9" ht="19" customHeight="1">
      <c r="A247" s="11" t="s">
        <v>173</v>
      </c>
      <c r="B247" s="11" t="s">
        <v>106</v>
      </c>
      <c r="C247" s="11">
        <v>3</v>
      </c>
      <c r="D247" s="12" t="s">
        <v>205</v>
      </c>
      <c r="E247" s="13">
        <v>6666.68</v>
      </c>
      <c r="F247" s="13">
        <v>6666.68</v>
      </c>
      <c r="G247" s="8" t="s">
        <v>205</v>
      </c>
      <c r="H247" s="9">
        <v>46142</v>
      </c>
      <c r="I247" s="10" t="str">
        <f>VLOOKUP(G247,'3已发行数据0610（明道云数据）'!B:N,13,FALSE)</f>
        <v>信托3号</v>
      </c>
    </row>
    <row r="248" spans="1:9" ht="19" customHeight="1">
      <c r="A248" s="5" t="s">
        <v>173</v>
      </c>
      <c r="B248" s="5" t="s">
        <v>106</v>
      </c>
      <c r="C248" s="5">
        <v>3</v>
      </c>
      <c r="D248" s="6" t="s">
        <v>206</v>
      </c>
      <c r="E248" s="7">
        <v>5200</v>
      </c>
      <c r="F248" s="7">
        <v>5200</v>
      </c>
      <c r="G248" s="8" t="s">
        <v>206</v>
      </c>
      <c r="H248" s="9">
        <v>46142</v>
      </c>
      <c r="I248" s="10" t="str">
        <f>VLOOKUP(G248,'3已发行数据0610（明道云数据）'!B:N,13,FALSE)</f>
        <v>信托3号</v>
      </c>
    </row>
    <row r="249" spans="1:9" ht="19" customHeight="1">
      <c r="A249" s="11" t="s">
        <v>173</v>
      </c>
      <c r="B249" s="11" t="s">
        <v>106</v>
      </c>
      <c r="C249" s="11">
        <v>3</v>
      </c>
      <c r="D249" s="12" t="s">
        <v>207</v>
      </c>
      <c r="E249" s="13">
        <v>6109.6</v>
      </c>
      <c r="F249" s="13">
        <v>6109.6</v>
      </c>
      <c r="G249" s="8" t="s">
        <v>207</v>
      </c>
      <c r="H249" s="9">
        <v>46142</v>
      </c>
      <c r="I249" s="10" t="str">
        <f>VLOOKUP(G249,'3已发行数据0610（明道云数据）'!B:N,13,FALSE)</f>
        <v>信托3号</v>
      </c>
    </row>
    <row r="250" spans="1:9" ht="19" customHeight="1">
      <c r="A250" s="5" t="s">
        <v>173</v>
      </c>
      <c r="B250" s="5" t="s">
        <v>106</v>
      </c>
      <c r="C250" s="5">
        <v>3</v>
      </c>
      <c r="D250" s="6" t="s">
        <v>208</v>
      </c>
      <c r="E250" s="7">
        <v>4800</v>
      </c>
      <c r="F250" s="7">
        <v>4800</v>
      </c>
      <c r="G250" s="8" t="s">
        <v>208</v>
      </c>
      <c r="H250" s="9">
        <v>46142</v>
      </c>
      <c r="I250" s="10" t="str">
        <f>VLOOKUP(G250,'3已发行数据0610（明道云数据）'!B:N,13,FALSE)</f>
        <v>信托3号</v>
      </c>
    </row>
    <row r="251" spans="1:9" ht="19" customHeight="1">
      <c r="A251" s="11" t="s">
        <v>173</v>
      </c>
      <c r="B251" s="11" t="s">
        <v>106</v>
      </c>
      <c r="C251" s="11">
        <v>3</v>
      </c>
      <c r="D251" s="12" t="s">
        <v>209</v>
      </c>
      <c r="E251" s="13">
        <v>6600</v>
      </c>
      <c r="F251" s="13">
        <v>6600</v>
      </c>
      <c r="G251" s="8" t="s">
        <v>209</v>
      </c>
      <c r="H251" s="9">
        <v>46142</v>
      </c>
      <c r="I251" s="10" t="str">
        <f>VLOOKUP(G251,'3已发行数据0610（明道云数据）'!B:N,13,FALSE)</f>
        <v>信托3号</v>
      </c>
    </row>
    <row r="252" spans="1:9" ht="19" customHeight="1">
      <c r="A252" s="5" t="s">
        <v>173</v>
      </c>
      <c r="B252" s="5" t="s">
        <v>106</v>
      </c>
      <c r="C252" s="5">
        <v>3</v>
      </c>
      <c r="D252" s="6" t="s">
        <v>210</v>
      </c>
      <c r="E252" s="7">
        <v>5157.1400000000003</v>
      </c>
      <c r="F252" s="7">
        <v>5157.1400000000003</v>
      </c>
      <c r="G252" s="8" t="s">
        <v>210</v>
      </c>
      <c r="H252" s="9">
        <v>46142</v>
      </c>
      <c r="I252" s="10" t="str">
        <f>VLOOKUP(G252,'3已发行数据0610（明道云数据）'!B:N,13,FALSE)</f>
        <v>信托3号</v>
      </c>
    </row>
    <row r="253" spans="1:9" ht="19" customHeight="1">
      <c r="A253" s="11" t="s">
        <v>173</v>
      </c>
      <c r="B253" s="11" t="s">
        <v>106</v>
      </c>
      <c r="C253" s="11">
        <v>3</v>
      </c>
      <c r="D253" s="12" t="s">
        <v>211</v>
      </c>
      <c r="E253" s="13">
        <v>6501.68</v>
      </c>
      <c r="F253" s="13">
        <v>6501.68</v>
      </c>
      <c r="G253" s="8" t="s">
        <v>211</v>
      </c>
      <c r="H253" s="9">
        <v>46142</v>
      </c>
      <c r="I253" s="10" t="str">
        <f>VLOOKUP(G253,'3已发行数据0610（明道云数据）'!B:N,13,FALSE)</f>
        <v>信托3号</v>
      </c>
    </row>
    <row r="254" spans="1:9" ht="19" customHeight="1">
      <c r="A254" s="5" t="s">
        <v>173</v>
      </c>
      <c r="B254" s="5" t="s">
        <v>106</v>
      </c>
      <c r="C254" s="5">
        <v>3</v>
      </c>
      <c r="D254" s="6" t="s">
        <v>212</v>
      </c>
      <c r="E254" s="7">
        <v>5720</v>
      </c>
      <c r="F254" s="7">
        <v>5720</v>
      </c>
      <c r="G254" s="8" t="s">
        <v>212</v>
      </c>
      <c r="H254" s="9">
        <v>46142</v>
      </c>
      <c r="I254" s="10" t="str">
        <f>VLOOKUP(G254,'3已发行数据0610（明道云数据）'!B:N,13,FALSE)</f>
        <v>信托3号</v>
      </c>
    </row>
    <row r="255" spans="1:9" ht="19" customHeight="1">
      <c r="A255" s="11" t="s">
        <v>173</v>
      </c>
      <c r="B255" s="11" t="s">
        <v>106</v>
      </c>
      <c r="C255" s="11">
        <v>3</v>
      </c>
      <c r="D255" s="12" t="s">
        <v>213</v>
      </c>
      <c r="E255" s="13">
        <v>6000</v>
      </c>
      <c r="F255" s="13">
        <v>6000</v>
      </c>
      <c r="G255" s="8" t="s">
        <v>213</v>
      </c>
      <c r="H255" s="9">
        <v>46142</v>
      </c>
      <c r="I255" s="10" t="str">
        <f>VLOOKUP(G255,'3已发行数据0610（明道云数据）'!B:N,13,FALSE)</f>
        <v>信托3号</v>
      </c>
    </row>
    <row r="256" spans="1:9" ht="19" customHeight="1">
      <c r="A256" s="5" t="s">
        <v>173</v>
      </c>
      <c r="B256" s="5" t="s">
        <v>106</v>
      </c>
      <c r="C256" s="5">
        <v>3</v>
      </c>
      <c r="D256" s="6" t="s">
        <v>214</v>
      </c>
      <c r="E256" s="7">
        <v>4673.34</v>
      </c>
      <c r="F256" s="7">
        <v>4673.34</v>
      </c>
      <c r="G256" s="8" t="s">
        <v>214</v>
      </c>
      <c r="H256" s="9">
        <v>46142</v>
      </c>
      <c r="I256" s="10" t="str">
        <f>VLOOKUP(G256,'3已发行数据0610（明道云数据）'!B:N,13,FALSE)</f>
        <v>信托3号</v>
      </c>
    </row>
    <row r="257" spans="1:9" ht="19" customHeight="1">
      <c r="A257" s="11" t="s">
        <v>173</v>
      </c>
      <c r="B257" s="11" t="s">
        <v>106</v>
      </c>
      <c r="C257" s="11">
        <v>3</v>
      </c>
      <c r="D257" s="12" t="s">
        <v>215</v>
      </c>
      <c r="E257" s="13">
        <v>4930</v>
      </c>
      <c r="F257" s="13">
        <v>4930</v>
      </c>
      <c r="G257" s="8" t="s">
        <v>215</v>
      </c>
      <c r="H257" s="9">
        <v>46142</v>
      </c>
      <c r="I257" s="10" t="str">
        <f>VLOOKUP(G257,'3已发行数据0610（明道云数据）'!B:N,13,FALSE)</f>
        <v>信托3号</v>
      </c>
    </row>
    <row r="258" spans="1:9" ht="19" customHeight="1">
      <c r="A258" s="5" t="s">
        <v>173</v>
      </c>
      <c r="B258" s="5" t="s">
        <v>106</v>
      </c>
      <c r="C258" s="5">
        <v>3</v>
      </c>
      <c r="D258" s="6" t="s">
        <v>216</v>
      </c>
      <c r="E258" s="7">
        <v>4515.28</v>
      </c>
      <c r="F258" s="7">
        <v>4515.28</v>
      </c>
      <c r="G258" s="8" t="s">
        <v>216</v>
      </c>
      <c r="H258" s="9">
        <v>46142</v>
      </c>
      <c r="I258" s="10" t="str">
        <f>VLOOKUP(G258,'3已发行数据0610（明道云数据）'!B:N,13,FALSE)</f>
        <v>信托3号</v>
      </c>
    </row>
    <row r="259" spans="1:9" ht="19" customHeight="1">
      <c r="A259" s="11" t="s">
        <v>173</v>
      </c>
      <c r="B259" s="11" t="s">
        <v>106</v>
      </c>
      <c r="C259" s="11">
        <v>3</v>
      </c>
      <c r="D259" s="12" t="s">
        <v>217</v>
      </c>
      <c r="E259" s="13">
        <v>14466.68</v>
      </c>
      <c r="F259" s="13">
        <v>14466.68</v>
      </c>
      <c r="G259" s="8" t="s">
        <v>217</v>
      </c>
      <c r="H259" s="9">
        <v>46142</v>
      </c>
      <c r="I259" s="10" t="str">
        <f>VLOOKUP(G259,'3已发行数据0610（明道云数据）'!B:N,13,FALSE)</f>
        <v>信托3号</v>
      </c>
    </row>
    <row r="260" spans="1:9" ht="19" customHeight="1">
      <c r="A260" s="5" t="s">
        <v>173</v>
      </c>
      <c r="B260" s="5" t="s">
        <v>106</v>
      </c>
      <c r="C260" s="5">
        <v>3</v>
      </c>
      <c r="D260" s="6" t="s">
        <v>218</v>
      </c>
      <c r="E260" s="7">
        <v>5770.08</v>
      </c>
      <c r="F260" s="7">
        <v>5770.08</v>
      </c>
      <c r="G260" s="8" t="s">
        <v>218</v>
      </c>
      <c r="H260" s="9">
        <v>46142</v>
      </c>
      <c r="I260" s="10" t="str">
        <f>VLOOKUP(G260,'3已发行数据0610（明道云数据）'!B:N,13,FALSE)</f>
        <v>信托3号</v>
      </c>
    </row>
    <row r="261" spans="1:9" ht="19" customHeight="1">
      <c r="A261" s="11" t="s">
        <v>173</v>
      </c>
      <c r="B261" s="11" t="s">
        <v>106</v>
      </c>
      <c r="C261" s="11">
        <v>3</v>
      </c>
      <c r="D261" s="12" t="s">
        <v>219</v>
      </c>
      <c r="E261" s="13">
        <v>5466.68</v>
      </c>
      <c r="F261" s="13">
        <v>5466.68</v>
      </c>
      <c r="G261" s="8" t="s">
        <v>219</v>
      </c>
      <c r="H261" s="9">
        <v>46142</v>
      </c>
      <c r="I261" s="10" t="str">
        <f>VLOOKUP(G261,'3已发行数据0610（明道云数据）'!B:N,13,FALSE)</f>
        <v>信托3号</v>
      </c>
    </row>
    <row r="262" spans="1:9" ht="19" customHeight="1">
      <c r="A262" s="5" t="s">
        <v>173</v>
      </c>
      <c r="B262" s="5" t="s">
        <v>106</v>
      </c>
      <c r="C262" s="5">
        <v>3</v>
      </c>
      <c r="D262" s="6" t="s">
        <v>220</v>
      </c>
      <c r="E262" s="7">
        <v>5831.2</v>
      </c>
      <c r="F262" s="7">
        <v>5831.2</v>
      </c>
      <c r="G262" s="8" t="s">
        <v>220</v>
      </c>
      <c r="H262" s="9">
        <v>46142</v>
      </c>
      <c r="I262" s="10" t="str">
        <f>VLOOKUP(G262,'3已发行数据0610（明道云数据）'!B:N,13,FALSE)</f>
        <v>信托3号</v>
      </c>
    </row>
    <row r="263" spans="1:9" ht="19" customHeight="1">
      <c r="A263" s="11" t="s">
        <v>173</v>
      </c>
      <c r="B263" s="11" t="s">
        <v>106</v>
      </c>
      <c r="C263" s="11">
        <v>3</v>
      </c>
      <c r="D263" s="12" t="s">
        <v>221</v>
      </c>
      <c r="E263" s="13">
        <v>3308.14</v>
      </c>
      <c r="F263" s="13">
        <v>3308.14</v>
      </c>
      <c r="G263" s="8" t="s">
        <v>221</v>
      </c>
      <c r="H263" s="9">
        <v>46142</v>
      </c>
      <c r="I263" s="10" t="str">
        <f>VLOOKUP(G263,'3已发行数据0610（明道云数据）'!B:N,13,FALSE)</f>
        <v>信托3号</v>
      </c>
    </row>
    <row r="264" spans="1:9" ht="19" customHeight="1">
      <c r="A264" s="5" t="s">
        <v>173</v>
      </c>
      <c r="B264" s="5" t="s">
        <v>106</v>
      </c>
      <c r="C264" s="5">
        <v>3</v>
      </c>
      <c r="D264" s="6" t="s">
        <v>222</v>
      </c>
      <c r="E264" s="7">
        <v>2402.8000000000002</v>
      </c>
      <c r="F264" s="7">
        <v>2402.8000000000002</v>
      </c>
      <c r="G264" s="8" t="s">
        <v>222</v>
      </c>
      <c r="H264" s="9">
        <v>46142</v>
      </c>
      <c r="I264" s="10" t="str">
        <f>VLOOKUP(G264,'3已发行数据0610（明道云数据）'!B:N,13,FALSE)</f>
        <v>信托3号</v>
      </c>
    </row>
    <row r="265" spans="1:9" ht="19" customHeight="1">
      <c r="A265" s="11" t="s">
        <v>173</v>
      </c>
      <c r="B265" s="11" t="s">
        <v>106</v>
      </c>
      <c r="C265" s="11">
        <v>3</v>
      </c>
      <c r="D265" s="12" t="s">
        <v>223</v>
      </c>
      <c r="E265" s="13">
        <v>2900</v>
      </c>
      <c r="F265" s="13">
        <v>2900</v>
      </c>
      <c r="G265" s="8" t="s">
        <v>223</v>
      </c>
      <c r="H265" s="9">
        <v>46142</v>
      </c>
      <c r="I265" s="10" t="str">
        <f>VLOOKUP(G265,'3已发行数据0610（明道云数据）'!B:N,13,FALSE)</f>
        <v>信托3号</v>
      </c>
    </row>
    <row r="266" spans="1:9" ht="19" customHeight="1">
      <c r="A266" s="5" t="s">
        <v>173</v>
      </c>
      <c r="B266" s="5" t="s">
        <v>106</v>
      </c>
      <c r="C266" s="5">
        <v>3</v>
      </c>
      <c r="D266" s="6" t="s">
        <v>224</v>
      </c>
      <c r="E266" s="7">
        <v>7186.67</v>
      </c>
      <c r="F266" s="7">
        <v>7186.67</v>
      </c>
      <c r="G266" s="8" t="s">
        <v>224</v>
      </c>
      <c r="H266" s="9">
        <v>46142</v>
      </c>
      <c r="I266" s="10" t="str">
        <f>VLOOKUP(G266,'3已发行数据0610（明道云数据）'!B:N,13,FALSE)</f>
        <v>信托3号</v>
      </c>
    </row>
    <row r="267" spans="1:9" ht="19" customHeight="1">
      <c r="A267" s="11" t="s">
        <v>173</v>
      </c>
      <c r="B267" s="11" t="s">
        <v>106</v>
      </c>
      <c r="C267" s="11">
        <v>3</v>
      </c>
      <c r="D267" s="12" t="s">
        <v>225</v>
      </c>
      <c r="E267" s="13">
        <v>5336.17</v>
      </c>
      <c r="F267" s="13">
        <v>5336.17</v>
      </c>
      <c r="G267" s="8" t="s">
        <v>225</v>
      </c>
      <c r="H267" s="9">
        <v>46142</v>
      </c>
      <c r="I267" s="10" t="str">
        <f>VLOOKUP(G267,'3已发行数据0610（明道云数据）'!B:N,13,FALSE)</f>
        <v>信托3号</v>
      </c>
    </row>
    <row r="268" spans="1:9" ht="19" customHeight="1">
      <c r="A268" s="5" t="s">
        <v>173</v>
      </c>
      <c r="B268" s="5" t="s">
        <v>106</v>
      </c>
      <c r="C268" s="5">
        <v>3</v>
      </c>
      <c r="D268" s="6" t="s">
        <v>226</v>
      </c>
      <c r="E268" s="7">
        <v>1280</v>
      </c>
      <c r="F268" s="7">
        <v>1280</v>
      </c>
      <c r="G268" s="8" t="s">
        <v>226</v>
      </c>
      <c r="H268" s="9">
        <v>46142</v>
      </c>
      <c r="I268" s="10" t="str">
        <f>VLOOKUP(G268,'3已发行数据0610（明道云数据）'!B:N,13,FALSE)</f>
        <v>信托3号</v>
      </c>
    </row>
    <row r="269" spans="1:9" ht="19" customHeight="1">
      <c r="A269" s="11" t="s">
        <v>173</v>
      </c>
      <c r="B269" s="11" t="s">
        <v>106</v>
      </c>
      <c r="C269" s="11">
        <v>3</v>
      </c>
      <c r="D269" s="12" t="s">
        <v>227</v>
      </c>
      <c r="E269" s="13">
        <v>2402.8000000000002</v>
      </c>
      <c r="F269" s="13">
        <v>2402.8000000000002</v>
      </c>
      <c r="G269" s="8" t="s">
        <v>227</v>
      </c>
      <c r="H269" s="9">
        <v>46142</v>
      </c>
      <c r="I269" s="10" t="str">
        <f>VLOOKUP(G269,'3已发行数据0610（明道云数据）'!B:N,13,FALSE)</f>
        <v>信托3号</v>
      </c>
    </row>
    <row r="270" spans="1:9" ht="19" customHeight="1">
      <c r="A270" s="5" t="s">
        <v>173</v>
      </c>
      <c r="B270" s="5" t="s">
        <v>106</v>
      </c>
      <c r="C270" s="5">
        <v>3</v>
      </c>
      <c r="D270" s="6" t="s">
        <v>228</v>
      </c>
      <c r="E270" s="7">
        <v>4313.5</v>
      </c>
      <c r="F270" s="7">
        <v>4313.5</v>
      </c>
      <c r="G270" s="8" t="s">
        <v>228</v>
      </c>
      <c r="H270" s="9">
        <v>46142</v>
      </c>
      <c r="I270" s="10" t="str">
        <f>VLOOKUP(G270,'3已发行数据0610（明道云数据）'!B:N,13,FALSE)</f>
        <v>信托3号</v>
      </c>
    </row>
    <row r="271" spans="1:9" ht="19" customHeight="1">
      <c r="A271" s="11" t="s">
        <v>173</v>
      </c>
      <c r="B271" s="11" t="s">
        <v>106</v>
      </c>
      <c r="C271" s="11">
        <v>3</v>
      </c>
      <c r="D271" s="12" t="s">
        <v>229</v>
      </c>
      <c r="E271" s="13">
        <v>4830.9399999999996</v>
      </c>
      <c r="F271" s="13">
        <v>4830.9399999999996</v>
      </c>
      <c r="G271" s="8" t="s">
        <v>229</v>
      </c>
      <c r="H271" s="9">
        <v>46142</v>
      </c>
      <c r="I271" s="10" t="str">
        <f>VLOOKUP(G271,'3已发行数据0610（明道云数据）'!B:N,13,FALSE)</f>
        <v>信托3号</v>
      </c>
    </row>
    <row r="272" spans="1:9" ht="19" customHeight="1">
      <c r="A272" s="5" t="s">
        <v>173</v>
      </c>
      <c r="B272" s="5" t="s">
        <v>106</v>
      </c>
      <c r="C272" s="5">
        <v>3</v>
      </c>
      <c r="D272" s="6" t="s">
        <v>230</v>
      </c>
      <c r="E272" s="7">
        <v>3923.34</v>
      </c>
      <c r="F272" s="7">
        <v>3923.34</v>
      </c>
      <c r="G272" s="8" t="s">
        <v>230</v>
      </c>
      <c r="H272" s="9">
        <v>46142</v>
      </c>
      <c r="I272" s="10" t="str">
        <f>VLOOKUP(G272,'3已发行数据0610（明道云数据）'!B:N,13,FALSE)</f>
        <v>信托3号</v>
      </c>
    </row>
    <row r="273" spans="1:9" ht="19" customHeight="1">
      <c r="A273" s="11" t="s">
        <v>173</v>
      </c>
      <c r="B273" s="11" t="s">
        <v>106</v>
      </c>
      <c r="C273" s="11">
        <v>3</v>
      </c>
      <c r="D273" s="12" t="s">
        <v>231</v>
      </c>
      <c r="E273" s="13">
        <v>5238.9399999999996</v>
      </c>
      <c r="F273" s="13">
        <v>5238.9399999999996</v>
      </c>
      <c r="G273" s="8" t="s">
        <v>231</v>
      </c>
      <c r="H273" s="9">
        <v>46142</v>
      </c>
      <c r="I273" s="10" t="str">
        <f>VLOOKUP(G273,'3已发行数据0610（明道云数据）'!B:N,13,FALSE)</f>
        <v>信托3号</v>
      </c>
    </row>
    <row r="274" spans="1:9" ht="19" customHeight="1">
      <c r="A274" s="5" t="s">
        <v>173</v>
      </c>
      <c r="B274" s="5" t="s">
        <v>106</v>
      </c>
      <c r="C274" s="5">
        <v>3</v>
      </c>
      <c r="D274" s="6" t="s">
        <v>232</v>
      </c>
      <c r="E274" s="7">
        <v>4527.3999999999996</v>
      </c>
      <c r="F274" s="7">
        <v>4527.3999999999996</v>
      </c>
      <c r="G274" s="8" t="s">
        <v>232</v>
      </c>
      <c r="H274" s="9">
        <v>46142</v>
      </c>
      <c r="I274" s="10" t="str">
        <f>VLOOKUP(G274,'3已发行数据0610（明道云数据）'!B:N,13,FALSE)</f>
        <v>信托3号</v>
      </c>
    </row>
    <row r="275" spans="1:9" ht="19" customHeight="1">
      <c r="A275" s="11" t="s">
        <v>173</v>
      </c>
      <c r="B275" s="11" t="s">
        <v>106</v>
      </c>
      <c r="C275" s="11">
        <v>3</v>
      </c>
      <c r="D275" s="12" t="s">
        <v>233</v>
      </c>
      <c r="E275" s="13">
        <v>4713.34</v>
      </c>
      <c r="F275" s="13">
        <v>4713.34</v>
      </c>
      <c r="G275" s="8" t="s">
        <v>233</v>
      </c>
      <c r="H275" s="9">
        <v>46142</v>
      </c>
      <c r="I275" s="10" t="str">
        <f>VLOOKUP(G275,'3已发行数据0610（明道云数据）'!B:N,13,FALSE)</f>
        <v>信托3号</v>
      </c>
    </row>
    <row r="276" spans="1:9" ht="19" customHeight="1">
      <c r="A276" s="5" t="s">
        <v>173</v>
      </c>
      <c r="B276" s="5" t="s">
        <v>106</v>
      </c>
      <c r="C276" s="5">
        <v>3</v>
      </c>
      <c r="D276" s="6" t="s">
        <v>234</v>
      </c>
      <c r="E276" s="7">
        <v>4805.6000000000004</v>
      </c>
      <c r="F276" s="7">
        <v>4805.6000000000004</v>
      </c>
      <c r="G276" s="8" t="s">
        <v>234</v>
      </c>
      <c r="H276" s="9">
        <v>46142</v>
      </c>
      <c r="I276" s="10" t="str">
        <f>VLOOKUP(G276,'3已发行数据0610（明道云数据）'!B:N,13,FALSE)</f>
        <v>信托3号</v>
      </c>
    </row>
    <row r="277" spans="1:9" ht="19" customHeight="1">
      <c r="A277" s="11" t="s">
        <v>173</v>
      </c>
      <c r="B277" s="11" t="s">
        <v>106</v>
      </c>
      <c r="C277" s="11">
        <v>3</v>
      </c>
      <c r="D277" s="12" t="s">
        <v>235</v>
      </c>
      <c r="E277" s="13">
        <v>2970</v>
      </c>
      <c r="F277" s="13">
        <v>2970</v>
      </c>
      <c r="G277" s="8" t="s">
        <v>235</v>
      </c>
      <c r="H277" s="9">
        <v>46142</v>
      </c>
      <c r="I277" s="10" t="str">
        <f>VLOOKUP(G277,'3已发行数据0610（明道云数据）'!B:N,13,FALSE)</f>
        <v>信托3号</v>
      </c>
    </row>
    <row r="278" spans="1:9" ht="19" customHeight="1">
      <c r="A278" s="5" t="s">
        <v>173</v>
      </c>
      <c r="B278" s="5" t="s">
        <v>106</v>
      </c>
      <c r="C278" s="5">
        <v>3</v>
      </c>
      <c r="D278" s="6" t="s">
        <v>236</v>
      </c>
      <c r="E278" s="7">
        <v>5956.74</v>
      </c>
      <c r="F278" s="7">
        <v>5956.74</v>
      </c>
      <c r="G278" s="8" t="s">
        <v>236</v>
      </c>
      <c r="H278" s="9">
        <v>46142</v>
      </c>
      <c r="I278" s="10" t="str">
        <f>VLOOKUP(G278,'3已发行数据0610（明道云数据）'!B:N,13,FALSE)</f>
        <v>信托3号</v>
      </c>
    </row>
    <row r="279" spans="1:9" ht="19" customHeight="1">
      <c r="A279" s="11" t="s">
        <v>173</v>
      </c>
      <c r="B279" s="11" t="s">
        <v>106</v>
      </c>
      <c r="C279" s="11">
        <v>3</v>
      </c>
      <c r="D279" s="12" t="s">
        <v>237</v>
      </c>
      <c r="E279" s="13">
        <v>4805.6000000000004</v>
      </c>
      <c r="F279" s="13">
        <v>4805.6000000000004</v>
      </c>
      <c r="G279" s="8" t="s">
        <v>237</v>
      </c>
      <c r="H279" s="9">
        <v>46142</v>
      </c>
      <c r="I279" s="10" t="str">
        <f>VLOOKUP(G279,'3已发行数据0610（明道云数据）'!B:N,13,FALSE)</f>
        <v>信托3号</v>
      </c>
    </row>
    <row r="280" spans="1:9" ht="19" customHeight="1">
      <c r="A280" s="5" t="s">
        <v>173</v>
      </c>
      <c r="B280" s="5" t="s">
        <v>106</v>
      </c>
      <c r="C280" s="5">
        <v>3</v>
      </c>
      <c r="D280" s="6" t="s">
        <v>238</v>
      </c>
      <c r="E280" s="7">
        <v>5664.44</v>
      </c>
      <c r="F280" s="7">
        <v>5664.44</v>
      </c>
      <c r="G280" s="8" t="s">
        <v>238</v>
      </c>
      <c r="H280" s="9">
        <v>46142</v>
      </c>
      <c r="I280" s="10" t="str">
        <f>VLOOKUP(G280,'3已发行数据0610（明道云数据）'!B:N,13,FALSE)</f>
        <v>信托3号</v>
      </c>
    </row>
    <row r="281" spans="1:9" ht="19" customHeight="1">
      <c r="A281" s="11" t="s">
        <v>173</v>
      </c>
      <c r="B281" s="11" t="s">
        <v>106</v>
      </c>
      <c r="C281" s="11">
        <v>3</v>
      </c>
      <c r="D281" s="12" t="s">
        <v>239</v>
      </c>
      <c r="E281" s="13">
        <v>5233.34</v>
      </c>
      <c r="F281" s="13">
        <v>5233.34</v>
      </c>
      <c r="G281" s="8" t="s">
        <v>239</v>
      </c>
      <c r="H281" s="9">
        <v>46142</v>
      </c>
      <c r="I281" s="10" t="str">
        <f>VLOOKUP(G281,'3已发行数据0610（明道云数据）'!B:N,13,FALSE)</f>
        <v>信托3号</v>
      </c>
    </row>
    <row r="282" spans="1:9" ht="19" customHeight="1">
      <c r="A282" s="5" t="s">
        <v>173</v>
      </c>
      <c r="B282" s="5" t="s">
        <v>106</v>
      </c>
      <c r="C282" s="5">
        <v>3</v>
      </c>
      <c r="D282" s="6" t="s">
        <v>240</v>
      </c>
      <c r="E282" s="7">
        <v>3500</v>
      </c>
      <c r="F282" s="7">
        <v>3500</v>
      </c>
      <c r="G282" s="8" t="s">
        <v>240</v>
      </c>
      <c r="H282" s="9">
        <v>46142</v>
      </c>
      <c r="I282" s="10" t="str">
        <f>VLOOKUP(G282,'3已发行数据0610（明道云数据）'!B:N,13,FALSE)</f>
        <v>信托3号</v>
      </c>
    </row>
    <row r="283" spans="1:9" ht="19" customHeight="1">
      <c r="A283" s="11" t="s">
        <v>173</v>
      </c>
      <c r="B283" s="11" t="s">
        <v>106</v>
      </c>
      <c r="C283" s="11">
        <v>3</v>
      </c>
      <c r="D283" s="12" t="s">
        <v>241</v>
      </c>
      <c r="E283" s="13">
        <v>6268.48</v>
      </c>
      <c r="F283" s="13">
        <v>6268.48</v>
      </c>
      <c r="G283" s="8" t="s">
        <v>241</v>
      </c>
      <c r="H283" s="9">
        <v>46142</v>
      </c>
      <c r="I283" s="10" t="str">
        <f>VLOOKUP(G283,'3已发行数据0610（明道云数据）'!B:N,13,FALSE)</f>
        <v>信托3号</v>
      </c>
    </row>
    <row r="284" spans="1:9" ht="19" customHeight="1">
      <c r="A284" s="5" t="s">
        <v>173</v>
      </c>
      <c r="B284" s="5" t="s">
        <v>106</v>
      </c>
      <c r="C284" s="5">
        <v>3</v>
      </c>
      <c r="D284" s="6" t="s">
        <v>242</v>
      </c>
      <c r="E284" s="7">
        <v>5900</v>
      </c>
      <c r="F284" s="7">
        <v>5900</v>
      </c>
      <c r="G284" s="8" t="s">
        <v>242</v>
      </c>
      <c r="H284" s="9">
        <v>46142</v>
      </c>
      <c r="I284" s="10" t="str">
        <f>VLOOKUP(G284,'3已发行数据0610（明道云数据）'!B:N,13,FALSE)</f>
        <v>信托3号</v>
      </c>
    </row>
    <row r="285" spans="1:9" ht="19" customHeight="1">
      <c r="A285" s="11" t="s">
        <v>173</v>
      </c>
      <c r="B285" s="11" t="s">
        <v>106</v>
      </c>
      <c r="C285" s="11">
        <v>3</v>
      </c>
      <c r="D285" s="12" t="s">
        <v>243</v>
      </c>
      <c r="E285" s="13">
        <v>1505.84</v>
      </c>
      <c r="F285" s="13">
        <v>1505.84</v>
      </c>
      <c r="G285" s="8" t="s">
        <v>243</v>
      </c>
      <c r="H285" s="9">
        <v>46142</v>
      </c>
      <c r="I285" s="10" t="str">
        <f>VLOOKUP(G285,'3已发行数据0610（明道云数据）'!B:N,13,FALSE)</f>
        <v>信托3号</v>
      </c>
    </row>
    <row r="286" spans="1:9" ht="19" customHeight="1">
      <c r="A286" s="5" t="s">
        <v>173</v>
      </c>
      <c r="B286" s="5" t="s">
        <v>106</v>
      </c>
      <c r="C286" s="5">
        <v>3</v>
      </c>
      <c r="D286" s="6" t="s">
        <v>244</v>
      </c>
      <c r="E286" s="7">
        <v>3935.4</v>
      </c>
      <c r="F286" s="7">
        <v>3935.4</v>
      </c>
      <c r="G286" s="8" t="s">
        <v>244</v>
      </c>
      <c r="H286" s="9">
        <v>46142</v>
      </c>
      <c r="I286" s="10" t="str">
        <f>VLOOKUP(G286,'3已发行数据0610（明道云数据）'!B:N,13,FALSE)</f>
        <v>信托3号</v>
      </c>
    </row>
    <row r="287" spans="1:9" ht="19" customHeight="1">
      <c r="A287" s="11" t="s">
        <v>173</v>
      </c>
      <c r="B287" s="11" t="s">
        <v>106</v>
      </c>
      <c r="C287" s="11">
        <v>3</v>
      </c>
      <c r="D287" s="12" t="s">
        <v>245</v>
      </c>
      <c r="E287" s="13">
        <v>4320</v>
      </c>
      <c r="F287" s="13">
        <v>4320</v>
      </c>
      <c r="G287" s="8" t="s">
        <v>245</v>
      </c>
      <c r="H287" s="9">
        <v>46142</v>
      </c>
      <c r="I287" s="10" t="str">
        <f>VLOOKUP(G287,'3已发行数据0610（明道云数据）'!B:N,13,FALSE)</f>
        <v>信托3号</v>
      </c>
    </row>
    <row r="288" spans="1:9" ht="19" customHeight="1">
      <c r="A288" s="5" t="s">
        <v>173</v>
      </c>
      <c r="B288" s="5" t="s">
        <v>106</v>
      </c>
      <c r="C288" s="5">
        <v>3</v>
      </c>
      <c r="D288" s="6" t="s">
        <v>246</v>
      </c>
      <c r="E288" s="7">
        <v>3935.4</v>
      </c>
      <c r="F288" s="7">
        <v>3935.4</v>
      </c>
      <c r="G288" s="8" t="s">
        <v>246</v>
      </c>
      <c r="H288" s="9">
        <v>46142</v>
      </c>
      <c r="I288" s="10" t="str">
        <f>VLOOKUP(G288,'3已发行数据0610（明道云数据）'!B:N,13,FALSE)</f>
        <v>信托3号</v>
      </c>
    </row>
    <row r="289" spans="1:9" ht="19" customHeight="1">
      <c r="A289" s="11" t="s">
        <v>173</v>
      </c>
      <c r="B289" s="11" t="s">
        <v>106</v>
      </c>
      <c r="C289" s="11">
        <v>3</v>
      </c>
      <c r="D289" s="12" t="s">
        <v>247</v>
      </c>
      <c r="E289" s="13">
        <v>9208.9699999999993</v>
      </c>
      <c r="F289" s="13">
        <v>9208.9699999999993</v>
      </c>
      <c r="G289" s="8" t="s">
        <v>247</v>
      </c>
      <c r="H289" s="9">
        <v>46142</v>
      </c>
      <c r="I289" s="10" t="str">
        <f>VLOOKUP(G289,'3已发行数据0610（明道云数据）'!B:N,13,FALSE)</f>
        <v>信托3号</v>
      </c>
    </row>
    <row r="290" spans="1:9" ht="19" customHeight="1">
      <c r="A290" s="5" t="s">
        <v>173</v>
      </c>
      <c r="B290" s="5" t="s">
        <v>106</v>
      </c>
      <c r="C290" s="5">
        <v>3</v>
      </c>
      <c r="D290" s="6" t="s">
        <v>248</v>
      </c>
      <c r="E290" s="7">
        <v>4080</v>
      </c>
      <c r="F290" s="7">
        <v>4080</v>
      </c>
      <c r="G290" s="8" t="s">
        <v>248</v>
      </c>
      <c r="H290" s="9">
        <v>46142</v>
      </c>
      <c r="I290" s="10" t="str">
        <f>VLOOKUP(G290,'3已发行数据0610（明道云数据）'!B:N,13,FALSE)</f>
        <v>信托3号</v>
      </c>
    </row>
    <row r="291" spans="1:9" ht="19" customHeight="1">
      <c r="A291" s="11" t="s">
        <v>173</v>
      </c>
      <c r="B291" s="11" t="s">
        <v>106</v>
      </c>
      <c r="C291" s="11">
        <v>3</v>
      </c>
      <c r="D291" s="12" t="s">
        <v>249</v>
      </c>
      <c r="E291" s="13">
        <v>5200.74</v>
      </c>
      <c r="F291" s="13">
        <v>5200.74</v>
      </c>
      <c r="G291" s="8" t="s">
        <v>249</v>
      </c>
      <c r="H291" s="9">
        <v>46142</v>
      </c>
      <c r="I291" s="10" t="str">
        <f>VLOOKUP(G291,'3已发行数据0610（明道云数据）'!B:N,13,FALSE)</f>
        <v>信托3号</v>
      </c>
    </row>
    <row r="292" spans="1:9" ht="19" customHeight="1">
      <c r="A292" s="5" t="s">
        <v>173</v>
      </c>
      <c r="B292" s="5" t="s">
        <v>106</v>
      </c>
      <c r="C292" s="5">
        <v>3</v>
      </c>
      <c r="D292" s="6" t="s">
        <v>250</v>
      </c>
      <c r="E292" s="7">
        <v>3907.84</v>
      </c>
      <c r="F292" s="7">
        <v>3907.84</v>
      </c>
      <c r="G292" s="8" t="s">
        <v>250</v>
      </c>
      <c r="H292" s="9">
        <v>46142</v>
      </c>
      <c r="I292" s="10" t="str">
        <f>VLOOKUP(G292,'3已发行数据0610（明道云数据）'!B:N,13,FALSE)</f>
        <v>信托3号</v>
      </c>
    </row>
    <row r="293" spans="1:9" ht="19" customHeight="1">
      <c r="A293" s="11" t="s">
        <v>173</v>
      </c>
      <c r="B293" s="11" t="s">
        <v>106</v>
      </c>
      <c r="C293" s="11">
        <v>3</v>
      </c>
      <c r="D293" s="12" t="s">
        <v>251</v>
      </c>
      <c r="E293" s="13">
        <v>4940</v>
      </c>
      <c r="F293" s="13">
        <v>4940</v>
      </c>
      <c r="G293" s="8" t="s">
        <v>251</v>
      </c>
      <c r="H293" s="9">
        <v>46142</v>
      </c>
      <c r="I293" s="10" t="str">
        <f>VLOOKUP(G293,'3已发行数据0610（明道云数据）'!B:N,13,FALSE)</f>
        <v>信托3号</v>
      </c>
    </row>
    <row r="294" spans="1:9" ht="19" customHeight="1">
      <c r="A294" s="5" t="s">
        <v>173</v>
      </c>
      <c r="B294" s="5" t="s">
        <v>106</v>
      </c>
      <c r="C294" s="5">
        <v>3</v>
      </c>
      <c r="D294" s="6" t="s">
        <v>252</v>
      </c>
      <c r="E294" s="7">
        <v>3972</v>
      </c>
      <c r="F294" s="7">
        <v>3972</v>
      </c>
      <c r="G294" s="8" t="s">
        <v>252</v>
      </c>
      <c r="H294" s="9">
        <v>46142</v>
      </c>
      <c r="I294" s="10" t="str">
        <f>VLOOKUP(G294,'3已发行数据0610（明道云数据）'!B:N,13,FALSE)</f>
        <v>信托3号</v>
      </c>
    </row>
    <row r="295" spans="1:9" ht="19" customHeight="1">
      <c r="A295" s="11" t="s">
        <v>173</v>
      </c>
      <c r="B295" s="11" t="s">
        <v>106</v>
      </c>
      <c r="C295" s="11">
        <v>3</v>
      </c>
      <c r="D295" s="12" t="s">
        <v>253</v>
      </c>
      <c r="E295" s="13">
        <v>7200</v>
      </c>
      <c r="F295" s="13">
        <v>7200</v>
      </c>
      <c r="G295" s="8" t="s">
        <v>253</v>
      </c>
      <c r="H295" s="9">
        <v>46142</v>
      </c>
      <c r="I295" s="10" t="str">
        <f>VLOOKUP(G295,'3已发行数据0610（明道云数据）'!B:N,13,FALSE)</f>
        <v>信托3号</v>
      </c>
    </row>
    <row r="296" spans="1:9" ht="19" customHeight="1">
      <c r="A296" s="5" t="s">
        <v>173</v>
      </c>
      <c r="B296" s="5" t="s">
        <v>106</v>
      </c>
      <c r="C296" s="5">
        <v>3</v>
      </c>
      <c r="D296" s="6" t="s">
        <v>254</v>
      </c>
      <c r="E296" s="7">
        <v>6133.34</v>
      </c>
      <c r="F296" s="7">
        <v>6133.34</v>
      </c>
      <c r="G296" s="8" t="s">
        <v>254</v>
      </c>
      <c r="H296" s="9">
        <v>46142</v>
      </c>
      <c r="I296" s="10" t="str">
        <f>VLOOKUP(G296,'3已发行数据0610（明道云数据）'!B:N,13,FALSE)</f>
        <v>信托3号</v>
      </c>
    </row>
    <row r="297" spans="1:9" ht="19" customHeight="1">
      <c r="A297" s="11" t="s">
        <v>173</v>
      </c>
      <c r="B297" s="11" t="s">
        <v>106</v>
      </c>
      <c r="C297" s="11">
        <v>3</v>
      </c>
      <c r="D297" s="12" t="s">
        <v>255</v>
      </c>
      <c r="E297" s="13">
        <v>8133.08</v>
      </c>
      <c r="F297" s="13">
        <v>8133.08</v>
      </c>
      <c r="G297" s="8" t="s">
        <v>255</v>
      </c>
      <c r="H297" s="9">
        <v>46142</v>
      </c>
      <c r="I297" s="10" t="str">
        <f>VLOOKUP(G297,'3已发行数据0610（明道云数据）'!B:N,13,FALSE)</f>
        <v>信托3号</v>
      </c>
    </row>
    <row r="298" spans="1:9" ht="19" customHeight="1">
      <c r="A298" s="5" t="s">
        <v>173</v>
      </c>
      <c r="B298" s="5" t="s">
        <v>106</v>
      </c>
      <c r="C298" s="5">
        <v>3</v>
      </c>
      <c r="D298" s="6" t="s">
        <v>256</v>
      </c>
      <c r="E298" s="7">
        <v>7466.68</v>
      </c>
      <c r="F298" s="7">
        <v>7466.68</v>
      </c>
      <c r="G298" s="8" t="s">
        <v>256</v>
      </c>
      <c r="H298" s="9">
        <v>46142</v>
      </c>
      <c r="I298" s="10" t="str">
        <f>VLOOKUP(G298,'3已发行数据0610（明道云数据）'!B:N,13,FALSE)</f>
        <v>信托3号</v>
      </c>
    </row>
    <row r="299" spans="1:9" ht="19" customHeight="1">
      <c r="A299" s="11" t="s">
        <v>173</v>
      </c>
      <c r="B299" s="11" t="s">
        <v>106</v>
      </c>
      <c r="C299" s="11">
        <v>3</v>
      </c>
      <c r="D299" s="12" t="s">
        <v>257</v>
      </c>
      <c r="E299" s="13">
        <v>7311.94</v>
      </c>
      <c r="F299" s="13">
        <v>7311.94</v>
      </c>
      <c r="G299" s="8" t="s">
        <v>257</v>
      </c>
      <c r="H299" s="9">
        <v>46142</v>
      </c>
      <c r="I299" s="10" t="str">
        <f>VLOOKUP(G299,'3已发行数据0610（明道云数据）'!B:N,13,FALSE)</f>
        <v>信托3号</v>
      </c>
    </row>
    <row r="300" spans="1:9" ht="19" customHeight="1">
      <c r="A300" s="5" t="s">
        <v>173</v>
      </c>
      <c r="B300" s="5" t="s">
        <v>106</v>
      </c>
      <c r="C300" s="5">
        <v>3</v>
      </c>
      <c r="D300" s="6" t="s">
        <v>258</v>
      </c>
      <c r="E300" s="7">
        <v>7592.54</v>
      </c>
      <c r="F300" s="7">
        <v>7592.54</v>
      </c>
      <c r="G300" s="8" t="s">
        <v>258</v>
      </c>
      <c r="H300" s="9">
        <v>46142</v>
      </c>
      <c r="I300" s="10" t="str">
        <f>VLOOKUP(G300,'3已发行数据0610（明道云数据）'!B:N,13,FALSE)</f>
        <v>信托3号</v>
      </c>
    </row>
    <row r="301" spans="1:9" ht="19" customHeight="1">
      <c r="A301" s="11" t="s">
        <v>173</v>
      </c>
      <c r="B301" s="11" t="s">
        <v>106</v>
      </c>
      <c r="C301" s="11">
        <v>3</v>
      </c>
      <c r="D301" s="12" t="s">
        <v>259</v>
      </c>
      <c r="E301" s="13">
        <v>4586.67</v>
      </c>
      <c r="F301" s="13">
        <v>4586.67</v>
      </c>
      <c r="G301" s="8" t="s">
        <v>259</v>
      </c>
      <c r="H301" s="9">
        <v>46142</v>
      </c>
      <c r="I301" s="10" t="str">
        <f>VLOOKUP(G301,'3已发行数据0610（明道云数据）'!B:N,13,FALSE)</f>
        <v>信托3号</v>
      </c>
    </row>
    <row r="302" spans="1:9" ht="19" customHeight="1">
      <c r="A302" s="5" t="s">
        <v>173</v>
      </c>
      <c r="B302" s="5" t="s">
        <v>106</v>
      </c>
      <c r="C302" s="5">
        <v>3</v>
      </c>
      <c r="D302" s="6" t="s">
        <v>260</v>
      </c>
      <c r="E302" s="7">
        <v>3027.2</v>
      </c>
      <c r="F302" s="7">
        <v>3027.2</v>
      </c>
      <c r="G302" s="8" t="s">
        <v>260</v>
      </c>
      <c r="H302" s="9">
        <v>46142</v>
      </c>
      <c r="I302" s="10" t="str">
        <f>VLOOKUP(G302,'3已发行数据0610（明道云数据）'!B:N,13,FALSE)</f>
        <v>信托3号</v>
      </c>
    </row>
    <row r="303" spans="1:9" ht="19" customHeight="1">
      <c r="A303" s="11" t="s">
        <v>173</v>
      </c>
      <c r="B303" s="11" t="s">
        <v>106</v>
      </c>
      <c r="C303" s="11">
        <v>3</v>
      </c>
      <c r="D303" s="12" t="s">
        <v>261</v>
      </c>
      <c r="E303" s="13">
        <v>5602.7</v>
      </c>
      <c r="F303" s="13">
        <v>5602.7</v>
      </c>
      <c r="G303" s="8" t="s">
        <v>261</v>
      </c>
      <c r="H303" s="9">
        <v>46142</v>
      </c>
      <c r="I303" s="10" t="str">
        <f>VLOOKUP(G303,'3已发行数据0610（明道云数据）'!B:N,13,FALSE)</f>
        <v>信托3号</v>
      </c>
    </row>
    <row r="304" spans="1:9" ht="19" customHeight="1">
      <c r="A304" s="5" t="s">
        <v>173</v>
      </c>
      <c r="B304" s="5" t="s">
        <v>106</v>
      </c>
      <c r="C304" s="5">
        <v>3</v>
      </c>
      <c r="D304" s="6" t="s">
        <v>262</v>
      </c>
      <c r="E304" s="7">
        <v>5827.34</v>
      </c>
      <c r="F304" s="7">
        <v>5827.34</v>
      </c>
      <c r="G304" s="8" t="s">
        <v>262</v>
      </c>
      <c r="H304" s="9">
        <v>46142</v>
      </c>
      <c r="I304" s="10" t="str">
        <f>VLOOKUP(G304,'3已发行数据0610（明道云数据）'!B:N,13,FALSE)</f>
        <v>信托3号</v>
      </c>
    </row>
    <row r="305" spans="1:9" ht="19" customHeight="1">
      <c r="A305" s="11" t="s">
        <v>173</v>
      </c>
      <c r="B305" s="11" t="s">
        <v>106</v>
      </c>
      <c r="C305" s="11">
        <v>3</v>
      </c>
      <c r="D305" s="12" t="s">
        <v>263</v>
      </c>
      <c r="E305" s="13">
        <v>4466.67</v>
      </c>
      <c r="F305" s="13">
        <v>4466.67</v>
      </c>
      <c r="G305" s="8" t="s">
        <v>263</v>
      </c>
      <c r="H305" s="9">
        <v>46142</v>
      </c>
      <c r="I305" s="10" t="str">
        <f>VLOOKUP(G305,'3已发行数据0610（明道云数据）'!B:N,13,FALSE)</f>
        <v>信托3号</v>
      </c>
    </row>
    <row r="306" spans="1:9" ht="19" customHeight="1">
      <c r="A306" s="5" t="s">
        <v>173</v>
      </c>
      <c r="B306" s="5" t="s">
        <v>106</v>
      </c>
      <c r="C306" s="5">
        <v>3</v>
      </c>
      <c r="D306" s="6" t="s">
        <v>264</v>
      </c>
      <c r="E306" s="7">
        <v>6049.08</v>
      </c>
      <c r="F306" s="7">
        <v>6049.08</v>
      </c>
      <c r="G306" s="8" t="s">
        <v>264</v>
      </c>
      <c r="H306" s="9">
        <v>46142</v>
      </c>
      <c r="I306" s="10" t="str">
        <f>VLOOKUP(G306,'3已发行数据0610（明道云数据）'!B:N,13,FALSE)</f>
        <v>信托3号</v>
      </c>
    </row>
    <row r="307" spans="1:9" ht="19" customHeight="1">
      <c r="A307" s="11" t="s">
        <v>173</v>
      </c>
      <c r="B307" s="11" t="s">
        <v>106</v>
      </c>
      <c r="C307" s="11">
        <v>3</v>
      </c>
      <c r="D307" s="12" t="s">
        <v>265</v>
      </c>
      <c r="E307" s="13">
        <v>5171.34</v>
      </c>
      <c r="F307" s="13">
        <v>5171.34</v>
      </c>
      <c r="G307" s="8" t="s">
        <v>265</v>
      </c>
      <c r="H307" s="9">
        <v>46142</v>
      </c>
      <c r="I307" s="10" t="str">
        <f>VLOOKUP(G307,'3已发行数据0610（明道云数据）'!B:N,13,FALSE)</f>
        <v>信托3号</v>
      </c>
    </row>
    <row r="308" spans="1:9" ht="19" customHeight="1">
      <c r="A308" s="5" t="s">
        <v>173</v>
      </c>
      <c r="B308" s="5" t="s">
        <v>106</v>
      </c>
      <c r="C308" s="5">
        <v>3</v>
      </c>
      <c r="D308" s="6" t="s">
        <v>266</v>
      </c>
      <c r="E308" s="7">
        <v>7048.28</v>
      </c>
      <c r="F308" s="7">
        <v>7048.28</v>
      </c>
      <c r="G308" s="8" t="s">
        <v>266</v>
      </c>
      <c r="H308" s="9">
        <v>46142</v>
      </c>
      <c r="I308" s="10" t="str">
        <f>VLOOKUP(G308,'3已发行数据0610（明道云数据）'!B:N,13,FALSE)</f>
        <v>信托3号</v>
      </c>
    </row>
    <row r="309" spans="1:9" ht="19" customHeight="1">
      <c r="A309" s="11" t="s">
        <v>173</v>
      </c>
      <c r="B309" s="11" t="s">
        <v>106</v>
      </c>
      <c r="C309" s="11">
        <v>3</v>
      </c>
      <c r="D309" s="12" t="s">
        <v>267</v>
      </c>
      <c r="E309" s="13">
        <v>11120</v>
      </c>
      <c r="F309" s="13">
        <v>11120</v>
      </c>
      <c r="G309" s="8" t="s">
        <v>267</v>
      </c>
      <c r="H309" s="9">
        <v>46142</v>
      </c>
      <c r="I309" s="10" t="str">
        <f>VLOOKUP(G309,'3已发行数据0610（明道云数据）'!B:N,13,FALSE)</f>
        <v>信托3号</v>
      </c>
    </row>
    <row r="310" spans="1:9" ht="19" customHeight="1">
      <c r="A310" s="5" t="s">
        <v>173</v>
      </c>
      <c r="B310" s="5" t="s">
        <v>106</v>
      </c>
      <c r="C310" s="5">
        <v>3</v>
      </c>
      <c r="D310" s="6" t="s">
        <v>268</v>
      </c>
      <c r="E310" s="7">
        <v>3366.67</v>
      </c>
      <c r="F310" s="7">
        <v>3366.67</v>
      </c>
      <c r="G310" s="8" t="s">
        <v>268</v>
      </c>
      <c r="H310" s="9">
        <v>46142</v>
      </c>
      <c r="I310" s="10" t="str">
        <f>VLOOKUP(G310,'3已发行数据0610（明道云数据）'!B:N,13,FALSE)</f>
        <v>信托3号</v>
      </c>
    </row>
    <row r="311" spans="1:9" ht="19" customHeight="1">
      <c r="A311" s="11" t="s">
        <v>173</v>
      </c>
      <c r="B311" s="11" t="s">
        <v>106</v>
      </c>
      <c r="C311" s="11">
        <v>3</v>
      </c>
      <c r="D311" s="12" t="s">
        <v>269</v>
      </c>
      <c r="E311" s="13">
        <v>8440.6</v>
      </c>
      <c r="F311" s="13">
        <v>8440.6</v>
      </c>
      <c r="G311" s="8" t="s">
        <v>269</v>
      </c>
      <c r="H311" s="9">
        <v>46142</v>
      </c>
      <c r="I311" s="10" t="str">
        <f>VLOOKUP(G311,'3已发行数据0610（明道云数据）'!B:N,13,FALSE)</f>
        <v>信托3号</v>
      </c>
    </row>
    <row r="312" spans="1:9" ht="19" customHeight="1">
      <c r="A312" s="5" t="s">
        <v>173</v>
      </c>
      <c r="B312" s="5" t="s">
        <v>106</v>
      </c>
      <c r="C312" s="5">
        <v>3</v>
      </c>
      <c r="D312" s="6" t="s">
        <v>270</v>
      </c>
      <c r="E312" s="7">
        <v>4597.4399999999996</v>
      </c>
      <c r="F312" s="7">
        <v>4597.4399999999996</v>
      </c>
      <c r="G312" s="8" t="s">
        <v>270</v>
      </c>
      <c r="H312" s="9">
        <v>46142</v>
      </c>
      <c r="I312" s="10" t="str">
        <f>VLOOKUP(G312,'3已发行数据0610（明道云数据）'!B:N,13,FALSE)</f>
        <v>信托3号</v>
      </c>
    </row>
    <row r="313" spans="1:9" ht="19" customHeight="1">
      <c r="A313" s="11" t="s">
        <v>173</v>
      </c>
      <c r="B313" s="11" t="s">
        <v>106</v>
      </c>
      <c r="C313" s="11">
        <v>3</v>
      </c>
      <c r="D313" s="12" t="s">
        <v>271</v>
      </c>
      <c r="E313" s="13">
        <v>6533.94</v>
      </c>
      <c r="F313" s="13">
        <v>6533.94</v>
      </c>
      <c r="G313" s="8" t="s">
        <v>271</v>
      </c>
      <c r="H313" s="9">
        <v>46142</v>
      </c>
      <c r="I313" s="10" t="str">
        <f>VLOOKUP(G313,'3已发行数据0610（明道云数据）'!B:N,13,FALSE)</f>
        <v>信托3号</v>
      </c>
    </row>
    <row r="314" spans="1:9" ht="19" customHeight="1">
      <c r="A314" s="5" t="s">
        <v>173</v>
      </c>
      <c r="B314" s="5" t="s">
        <v>106</v>
      </c>
      <c r="C314" s="5">
        <v>3</v>
      </c>
      <c r="D314" s="6" t="s">
        <v>272</v>
      </c>
      <c r="E314" s="7">
        <v>7993.48</v>
      </c>
      <c r="F314" s="7">
        <v>7993.48</v>
      </c>
      <c r="G314" s="8" t="s">
        <v>272</v>
      </c>
      <c r="H314" s="9">
        <v>46142</v>
      </c>
      <c r="I314" s="10" t="str">
        <f>VLOOKUP(G314,'3已发行数据0610（明道云数据）'!B:N,13,FALSE)</f>
        <v>信托3号</v>
      </c>
    </row>
    <row r="315" spans="1:9" ht="19" customHeight="1">
      <c r="A315" s="11" t="s">
        <v>173</v>
      </c>
      <c r="B315" s="11" t="s">
        <v>106</v>
      </c>
      <c r="C315" s="11">
        <v>3</v>
      </c>
      <c r="D315" s="12" t="s">
        <v>273</v>
      </c>
      <c r="E315" s="13">
        <v>5553.34</v>
      </c>
      <c r="F315" s="13">
        <v>5553.34</v>
      </c>
      <c r="G315" s="8" t="s">
        <v>273</v>
      </c>
      <c r="H315" s="9">
        <v>46142</v>
      </c>
      <c r="I315" s="10" t="str">
        <f>VLOOKUP(G315,'3已发行数据0610（明道云数据）'!B:N,13,FALSE)</f>
        <v>信托3号</v>
      </c>
    </row>
    <row r="316" spans="1:9" ht="19" customHeight="1">
      <c r="A316" s="5" t="s">
        <v>173</v>
      </c>
      <c r="B316" s="5" t="s">
        <v>106</v>
      </c>
      <c r="C316" s="5">
        <v>3</v>
      </c>
      <c r="D316" s="6" t="s">
        <v>274</v>
      </c>
      <c r="E316" s="7">
        <v>3171.64</v>
      </c>
      <c r="F316" s="7">
        <v>3171.64</v>
      </c>
      <c r="G316" s="8" t="s">
        <v>274</v>
      </c>
      <c r="H316" s="9">
        <v>46142</v>
      </c>
      <c r="I316" s="10" t="str">
        <f>VLOOKUP(G316,'3已发行数据0610（明道云数据）'!B:N,13,FALSE)</f>
        <v>信托3号</v>
      </c>
    </row>
    <row r="317" spans="1:9" ht="19" customHeight="1">
      <c r="A317" s="11" t="s">
        <v>173</v>
      </c>
      <c r="B317" s="11" t="s">
        <v>106</v>
      </c>
      <c r="C317" s="11">
        <v>3</v>
      </c>
      <c r="D317" s="12" t="s">
        <v>275</v>
      </c>
      <c r="E317" s="13">
        <v>4801.8</v>
      </c>
      <c r="F317" s="13">
        <v>4801.8</v>
      </c>
      <c r="G317" s="8" t="s">
        <v>275</v>
      </c>
      <c r="H317" s="9">
        <v>46142</v>
      </c>
      <c r="I317" s="10" t="str">
        <f>VLOOKUP(G317,'3已发行数据0610（明道云数据）'!B:N,13,FALSE)</f>
        <v>信托3号</v>
      </c>
    </row>
    <row r="318" spans="1:9" ht="19" customHeight="1">
      <c r="A318" s="5" t="s">
        <v>173</v>
      </c>
      <c r="B318" s="5" t="s">
        <v>106</v>
      </c>
      <c r="C318" s="5">
        <v>3</v>
      </c>
      <c r="D318" s="6" t="s">
        <v>276</v>
      </c>
      <c r="E318" s="7">
        <v>5050.3</v>
      </c>
      <c r="F318" s="7">
        <v>5050.3</v>
      </c>
      <c r="G318" s="8" t="s">
        <v>276</v>
      </c>
      <c r="H318" s="9">
        <v>46142</v>
      </c>
      <c r="I318" s="10" t="str">
        <f>VLOOKUP(G318,'3已发行数据0610（明道云数据）'!B:N,13,FALSE)</f>
        <v>信托3号</v>
      </c>
    </row>
    <row r="319" spans="1:9" ht="19" customHeight="1">
      <c r="A319" s="11" t="s">
        <v>173</v>
      </c>
      <c r="B319" s="11" t="s">
        <v>106</v>
      </c>
      <c r="C319" s="11">
        <v>3</v>
      </c>
      <c r="D319" s="12" t="s">
        <v>277</v>
      </c>
      <c r="E319" s="13">
        <v>5465.77</v>
      </c>
      <c r="F319" s="13">
        <v>5465.77</v>
      </c>
      <c r="G319" s="8" t="s">
        <v>277</v>
      </c>
      <c r="H319" s="9">
        <v>46142</v>
      </c>
      <c r="I319" s="10" t="str">
        <f>VLOOKUP(G319,'3已发行数据0610（明道云数据）'!B:N,13,FALSE)</f>
        <v>信托3号</v>
      </c>
    </row>
    <row r="320" spans="1:9" ht="19" customHeight="1">
      <c r="A320" s="5" t="s">
        <v>173</v>
      </c>
      <c r="B320" s="5" t="s">
        <v>106</v>
      </c>
      <c r="C320" s="5">
        <v>3</v>
      </c>
      <c r="D320" s="6" t="s">
        <v>278</v>
      </c>
      <c r="E320" s="7">
        <v>6200</v>
      </c>
      <c r="F320" s="7">
        <v>6200</v>
      </c>
      <c r="G320" s="8" t="s">
        <v>278</v>
      </c>
      <c r="H320" s="9">
        <v>46142</v>
      </c>
      <c r="I320" s="10" t="str">
        <f>VLOOKUP(G320,'3已发行数据0610（明道云数据）'!B:N,13,FALSE)</f>
        <v>信托3号</v>
      </c>
    </row>
    <row r="321" spans="1:9" ht="19" customHeight="1">
      <c r="A321" s="11" t="s">
        <v>173</v>
      </c>
      <c r="B321" s="11" t="s">
        <v>106</v>
      </c>
      <c r="C321" s="11">
        <v>3</v>
      </c>
      <c r="D321" s="12" t="s">
        <v>279</v>
      </c>
      <c r="E321" s="13">
        <v>6666.4</v>
      </c>
      <c r="F321" s="13">
        <v>6666.4</v>
      </c>
      <c r="G321" s="8" t="s">
        <v>279</v>
      </c>
      <c r="H321" s="9">
        <v>46142</v>
      </c>
      <c r="I321" s="10" t="str">
        <f>VLOOKUP(G321,'3已发行数据0610（明道云数据）'!B:N,13,FALSE)</f>
        <v>信托3号</v>
      </c>
    </row>
    <row r="322" spans="1:9" ht="19" customHeight="1">
      <c r="A322" s="5" t="s">
        <v>173</v>
      </c>
      <c r="B322" s="5" t="s">
        <v>106</v>
      </c>
      <c r="C322" s="5">
        <v>3</v>
      </c>
      <c r="D322" s="6" t="s">
        <v>280</v>
      </c>
      <c r="E322" s="7">
        <v>7980</v>
      </c>
      <c r="F322" s="7">
        <v>7980</v>
      </c>
      <c r="G322" s="8" t="s">
        <v>280</v>
      </c>
      <c r="H322" s="9">
        <v>46142</v>
      </c>
      <c r="I322" s="10" t="str">
        <f>VLOOKUP(G322,'3已发行数据0610（明道云数据）'!B:N,13,FALSE)</f>
        <v>信托3号</v>
      </c>
    </row>
    <row r="323" spans="1:9" ht="19" customHeight="1">
      <c r="A323" s="11" t="s">
        <v>173</v>
      </c>
      <c r="B323" s="11" t="s">
        <v>106</v>
      </c>
      <c r="C323" s="11">
        <v>3</v>
      </c>
      <c r="D323" s="12" t="s">
        <v>281</v>
      </c>
      <c r="E323" s="13">
        <v>4800</v>
      </c>
      <c r="F323" s="13">
        <v>4800</v>
      </c>
      <c r="G323" s="8" t="s">
        <v>281</v>
      </c>
      <c r="H323" s="9">
        <v>46142</v>
      </c>
      <c r="I323" s="10" t="str">
        <f>VLOOKUP(G323,'3已发行数据0610（明道云数据）'!B:N,13,FALSE)</f>
        <v>信托3号</v>
      </c>
    </row>
    <row r="324" spans="1:9" ht="19" customHeight="1">
      <c r="A324" s="5" t="s">
        <v>173</v>
      </c>
      <c r="B324" s="5" t="s">
        <v>106</v>
      </c>
      <c r="C324" s="5">
        <v>3</v>
      </c>
      <c r="D324" s="6" t="s">
        <v>282</v>
      </c>
      <c r="E324" s="7">
        <v>4886.67</v>
      </c>
      <c r="F324" s="7">
        <v>4886.67</v>
      </c>
      <c r="G324" s="8" t="s">
        <v>282</v>
      </c>
      <c r="H324" s="9">
        <v>46142</v>
      </c>
      <c r="I324" s="10" t="str">
        <f>VLOOKUP(G324,'3已发行数据0610（明道云数据）'!B:N,13,FALSE)</f>
        <v>信托3号</v>
      </c>
    </row>
    <row r="325" spans="1:9" ht="19" customHeight="1">
      <c r="A325" s="11" t="s">
        <v>173</v>
      </c>
      <c r="B325" s="11" t="s">
        <v>106</v>
      </c>
      <c r="C325" s="11">
        <v>3</v>
      </c>
      <c r="D325" s="12" t="s">
        <v>283</v>
      </c>
      <c r="E325" s="13">
        <v>5080</v>
      </c>
      <c r="F325" s="13">
        <v>5080</v>
      </c>
      <c r="G325" s="8" t="s">
        <v>283</v>
      </c>
      <c r="H325" s="9">
        <v>46142</v>
      </c>
      <c r="I325" s="10" t="str">
        <f>VLOOKUP(G325,'3已发行数据0610（明道云数据）'!B:N,13,FALSE)</f>
        <v>信托3号</v>
      </c>
    </row>
    <row r="326" spans="1:9" ht="19" customHeight="1">
      <c r="A326" s="5" t="s">
        <v>173</v>
      </c>
      <c r="B326" s="5" t="s">
        <v>106</v>
      </c>
      <c r="C326" s="5">
        <v>3</v>
      </c>
      <c r="D326" s="6" t="s">
        <v>284</v>
      </c>
      <c r="E326" s="7">
        <v>12446.27</v>
      </c>
      <c r="F326" s="7">
        <v>12446.27</v>
      </c>
      <c r="G326" s="8" t="s">
        <v>284</v>
      </c>
      <c r="H326" s="9">
        <v>46142</v>
      </c>
      <c r="I326" s="10" t="str">
        <f>VLOOKUP(G326,'3已发行数据0610（明道云数据）'!B:N,13,FALSE)</f>
        <v>信托3号</v>
      </c>
    </row>
    <row r="327" spans="1:9" ht="19" customHeight="1">
      <c r="A327" s="11" t="s">
        <v>173</v>
      </c>
      <c r="B327" s="11" t="s">
        <v>106</v>
      </c>
      <c r="C327" s="11">
        <v>3</v>
      </c>
      <c r="D327" s="12" t="s">
        <v>285</v>
      </c>
      <c r="E327" s="13">
        <v>4572.1400000000003</v>
      </c>
      <c r="F327" s="13">
        <v>4572.1400000000003</v>
      </c>
      <c r="G327" s="8" t="s">
        <v>285</v>
      </c>
      <c r="H327" s="9">
        <v>46142</v>
      </c>
      <c r="I327" s="10" t="str">
        <f>VLOOKUP(G327,'3已发行数据0610（明道云数据）'!B:N,13,FALSE)</f>
        <v>信托3号</v>
      </c>
    </row>
    <row r="328" spans="1:9" ht="19" customHeight="1">
      <c r="A328" s="5" t="s">
        <v>173</v>
      </c>
      <c r="B328" s="5" t="s">
        <v>106</v>
      </c>
      <c r="C328" s="5">
        <v>3</v>
      </c>
      <c r="D328" s="6" t="s">
        <v>286</v>
      </c>
      <c r="E328" s="7">
        <v>6420</v>
      </c>
      <c r="F328" s="7">
        <v>6420</v>
      </c>
      <c r="G328" s="8" t="s">
        <v>286</v>
      </c>
      <c r="H328" s="9">
        <v>46142</v>
      </c>
      <c r="I328" s="10" t="str">
        <f>VLOOKUP(G328,'3已发行数据0610（明道云数据）'!B:N,13,FALSE)</f>
        <v>信托3号</v>
      </c>
    </row>
    <row r="329" spans="1:9" ht="19" customHeight="1">
      <c r="A329" s="11" t="s">
        <v>173</v>
      </c>
      <c r="B329" s="11" t="s">
        <v>106</v>
      </c>
      <c r="C329" s="11">
        <v>3</v>
      </c>
      <c r="D329" s="12" t="s">
        <v>287</v>
      </c>
      <c r="E329" s="13">
        <v>10681.94</v>
      </c>
      <c r="F329" s="13">
        <v>10681.94</v>
      </c>
      <c r="G329" s="8" t="s">
        <v>287</v>
      </c>
      <c r="H329" s="9">
        <v>46142</v>
      </c>
      <c r="I329" s="10" t="str">
        <f>VLOOKUP(G329,'3已发行数据0610（明道云数据）'!B:N,13,FALSE)</f>
        <v>信托3号</v>
      </c>
    </row>
    <row r="330" spans="1:9" ht="19" customHeight="1">
      <c r="A330" s="5" t="s">
        <v>173</v>
      </c>
      <c r="B330" s="5" t="s">
        <v>106</v>
      </c>
      <c r="C330" s="5">
        <v>3</v>
      </c>
      <c r="D330" s="6" t="s">
        <v>288</v>
      </c>
      <c r="E330" s="7">
        <v>4786.67</v>
      </c>
      <c r="F330" s="7">
        <v>4786.67</v>
      </c>
      <c r="G330" s="8" t="s">
        <v>288</v>
      </c>
      <c r="H330" s="9">
        <v>46142</v>
      </c>
      <c r="I330" s="10" t="str">
        <f>VLOOKUP(G330,'3已发行数据0610（明道云数据）'!B:N,13,FALSE)</f>
        <v>信托3号</v>
      </c>
    </row>
    <row r="331" spans="1:9" ht="19" customHeight="1">
      <c r="A331" s="11" t="s">
        <v>173</v>
      </c>
      <c r="B331" s="11" t="s">
        <v>106</v>
      </c>
      <c r="C331" s="11">
        <v>3</v>
      </c>
      <c r="D331" s="12" t="s">
        <v>289</v>
      </c>
      <c r="E331" s="13">
        <v>5866.68</v>
      </c>
      <c r="F331" s="13">
        <v>5866.68</v>
      </c>
      <c r="G331" s="8" t="s">
        <v>289</v>
      </c>
      <c r="H331" s="9">
        <v>46142</v>
      </c>
      <c r="I331" s="10" t="str">
        <f>VLOOKUP(G331,'3已发行数据0610（明道云数据）'!B:N,13,FALSE)</f>
        <v>信托3号</v>
      </c>
    </row>
    <row r="332" spans="1:9" ht="19" customHeight="1">
      <c r="A332" s="5" t="s">
        <v>173</v>
      </c>
      <c r="B332" s="5" t="s">
        <v>106</v>
      </c>
      <c r="C332" s="5">
        <v>3</v>
      </c>
      <c r="D332" s="6" t="s">
        <v>290</v>
      </c>
      <c r="E332" s="7">
        <v>6461.08</v>
      </c>
      <c r="F332" s="7">
        <v>6461.08</v>
      </c>
      <c r="G332" s="8" t="s">
        <v>290</v>
      </c>
      <c r="H332" s="9">
        <v>46142</v>
      </c>
      <c r="I332" s="10" t="str">
        <f>VLOOKUP(G332,'3已发行数据0610（明道云数据）'!B:N,13,FALSE)</f>
        <v>信托3号</v>
      </c>
    </row>
    <row r="333" spans="1:9" ht="19" customHeight="1">
      <c r="A333" s="11" t="s">
        <v>173</v>
      </c>
      <c r="B333" s="11" t="s">
        <v>106</v>
      </c>
      <c r="C333" s="11">
        <v>3</v>
      </c>
      <c r="D333" s="12" t="s">
        <v>291</v>
      </c>
      <c r="E333" s="13">
        <v>4627.04</v>
      </c>
      <c r="F333" s="13">
        <v>4627.04</v>
      </c>
      <c r="G333" s="8" t="s">
        <v>291</v>
      </c>
      <c r="H333" s="9">
        <v>46142</v>
      </c>
      <c r="I333" s="10" t="str">
        <f>VLOOKUP(G333,'3已发行数据0610（明道云数据）'!B:N,13,FALSE)</f>
        <v>信托3号</v>
      </c>
    </row>
    <row r="334" spans="1:9" ht="19" customHeight="1">
      <c r="A334" s="5" t="s">
        <v>173</v>
      </c>
      <c r="B334" s="5" t="s">
        <v>106</v>
      </c>
      <c r="C334" s="5">
        <v>3</v>
      </c>
      <c r="D334" s="6" t="s">
        <v>292</v>
      </c>
      <c r="E334" s="7">
        <v>3200</v>
      </c>
      <c r="F334" s="7">
        <v>3200</v>
      </c>
      <c r="G334" s="8" t="s">
        <v>292</v>
      </c>
      <c r="H334" s="9">
        <v>46142</v>
      </c>
      <c r="I334" s="10" t="str">
        <f>VLOOKUP(G334,'3已发行数据0610（明道云数据）'!B:N,13,FALSE)</f>
        <v>信托3号</v>
      </c>
    </row>
    <row r="335" spans="1:9" ht="19" customHeight="1">
      <c r="A335" s="11" t="s">
        <v>173</v>
      </c>
      <c r="B335" s="11" t="s">
        <v>106</v>
      </c>
      <c r="C335" s="11">
        <v>3</v>
      </c>
      <c r="D335" s="12" t="s">
        <v>293</v>
      </c>
      <c r="E335" s="13">
        <v>4586.68</v>
      </c>
      <c r="F335" s="13">
        <v>4586.68</v>
      </c>
      <c r="G335" s="8" t="s">
        <v>293</v>
      </c>
      <c r="H335" s="9">
        <v>46142</v>
      </c>
      <c r="I335" s="10" t="str">
        <f>VLOOKUP(G335,'3已发行数据0610（明道云数据）'!B:N,13,FALSE)</f>
        <v>信托3号</v>
      </c>
    </row>
    <row r="336" spans="1:9" ht="19" customHeight="1">
      <c r="A336" s="5" t="s">
        <v>173</v>
      </c>
      <c r="B336" s="5" t="s">
        <v>106</v>
      </c>
      <c r="C336" s="5">
        <v>3</v>
      </c>
      <c r="D336" s="6" t="s">
        <v>294</v>
      </c>
      <c r="E336" s="7">
        <v>6533.28</v>
      </c>
      <c r="F336" s="7">
        <v>6533.28</v>
      </c>
      <c r="G336" s="8" t="s">
        <v>294</v>
      </c>
      <c r="H336" s="9">
        <v>46142</v>
      </c>
      <c r="I336" s="10" t="str">
        <f>VLOOKUP(G336,'3已发行数据0610（明道云数据）'!B:N,13,FALSE)</f>
        <v>信托3号</v>
      </c>
    </row>
    <row r="337" spans="1:9" ht="19" customHeight="1">
      <c r="A337" s="11" t="s">
        <v>173</v>
      </c>
      <c r="B337" s="11" t="s">
        <v>106</v>
      </c>
      <c r="C337" s="11">
        <v>3</v>
      </c>
      <c r="D337" s="12" t="s">
        <v>295</v>
      </c>
      <c r="E337" s="13">
        <v>4566.67</v>
      </c>
      <c r="F337" s="13">
        <v>4566.67</v>
      </c>
      <c r="G337" s="8" t="s">
        <v>295</v>
      </c>
      <c r="H337" s="9">
        <v>46142</v>
      </c>
      <c r="I337" s="10" t="str">
        <f>VLOOKUP(G337,'3已发行数据0610（明道云数据）'!B:N,13,FALSE)</f>
        <v>信托3号</v>
      </c>
    </row>
    <row r="338" spans="1:9" ht="19" customHeight="1">
      <c r="A338" s="5" t="s">
        <v>173</v>
      </c>
      <c r="B338" s="5" t="s">
        <v>106</v>
      </c>
      <c r="C338" s="5">
        <v>3</v>
      </c>
      <c r="D338" s="6" t="s">
        <v>296</v>
      </c>
      <c r="E338" s="7">
        <v>3610.88</v>
      </c>
      <c r="F338" s="7">
        <v>3610.88</v>
      </c>
      <c r="G338" s="8" t="s">
        <v>296</v>
      </c>
      <c r="H338" s="9">
        <v>46142</v>
      </c>
      <c r="I338" s="10" t="str">
        <f>VLOOKUP(G338,'3已发行数据0610（明道云数据）'!B:N,13,FALSE)</f>
        <v>信托3号</v>
      </c>
    </row>
    <row r="339" spans="1:9" ht="19" customHeight="1">
      <c r="A339" s="11" t="s">
        <v>173</v>
      </c>
      <c r="B339" s="11" t="s">
        <v>106</v>
      </c>
      <c r="C339" s="11">
        <v>3</v>
      </c>
      <c r="D339" s="12" t="s">
        <v>297</v>
      </c>
      <c r="E339" s="13">
        <v>4426.04</v>
      </c>
      <c r="F339" s="13">
        <v>4426.04</v>
      </c>
      <c r="G339" s="8" t="s">
        <v>297</v>
      </c>
      <c r="H339" s="9">
        <v>46142</v>
      </c>
      <c r="I339" s="10" t="str">
        <f>VLOOKUP(G339,'3已发行数据0610（明道云数据）'!B:N,13,FALSE)</f>
        <v>信托3号</v>
      </c>
    </row>
    <row r="340" spans="1:9" ht="19" customHeight="1">
      <c r="A340" s="5" t="s">
        <v>173</v>
      </c>
      <c r="B340" s="5" t="s">
        <v>106</v>
      </c>
      <c r="C340" s="5">
        <v>3</v>
      </c>
      <c r="D340" s="6" t="s">
        <v>298</v>
      </c>
      <c r="E340" s="7">
        <v>10290.540000000001</v>
      </c>
      <c r="F340" s="7">
        <v>10290.540000000001</v>
      </c>
      <c r="G340" s="8" t="s">
        <v>298</v>
      </c>
      <c r="H340" s="9">
        <v>46142</v>
      </c>
      <c r="I340" s="10" t="str">
        <f>VLOOKUP(G340,'3已发行数据0610（明道云数据）'!B:N,13,FALSE)</f>
        <v>信托3号</v>
      </c>
    </row>
    <row r="341" spans="1:9" ht="19" customHeight="1">
      <c r="A341" s="11" t="s">
        <v>173</v>
      </c>
      <c r="B341" s="11" t="s">
        <v>106</v>
      </c>
      <c r="C341" s="11">
        <v>3</v>
      </c>
      <c r="D341" s="12" t="s">
        <v>299</v>
      </c>
      <c r="E341" s="13">
        <v>4686.67</v>
      </c>
      <c r="F341" s="13">
        <v>4686.67</v>
      </c>
      <c r="G341" s="8" t="s">
        <v>299</v>
      </c>
      <c r="H341" s="9">
        <v>46142</v>
      </c>
      <c r="I341" s="10" t="str">
        <f>VLOOKUP(G341,'3已发行数据0610（明道云数据）'!B:N,13,FALSE)</f>
        <v>信托3号</v>
      </c>
    </row>
    <row r="342" spans="1:9" ht="19" customHeight="1">
      <c r="A342" s="5" t="s">
        <v>173</v>
      </c>
      <c r="B342" s="5" t="s">
        <v>106</v>
      </c>
      <c r="C342" s="5">
        <v>3</v>
      </c>
      <c r="D342" s="6" t="s">
        <v>300</v>
      </c>
      <c r="E342" s="7">
        <v>7975.28</v>
      </c>
      <c r="F342" s="7">
        <v>7975.28</v>
      </c>
      <c r="G342" s="8" t="s">
        <v>300</v>
      </c>
      <c r="H342" s="9">
        <v>46142</v>
      </c>
      <c r="I342" s="10" t="str">
        <f>VLOOKUP(G342,'3已发行数据0610（明道云数据）'!B:N,13,FALSE)</f>
        <v>信托3号</v>
      </c>
    </row>
    <row r="343" spans="1:9" ht="19" customHeight="1">
      <c r="A343" s="11" t="s">
        <v>173</v>
      </c>
      <c r="B343" s="11" t="s">
        <v>106</v>
      </c>
      <c r="C343" s="11">
        <v>3</v>
      </c>
      <c r="D343" s="12" t="s">
        <v>301</v>
      </c>
      <c r="E343" s="13">
        <v>4952.8</v>
      </c>
      <c r="F343" s="13">
        <v>4952.8</v>
      </c>
      <c r="G343" s="8" t="s">
        <v>301</v>
      </c>
      <c r="H343" s="9">
        <v>46142</v>
      </c>
      <c r="I343" s="10" t="str">
        <f>VLOOKUP(G343,'3已发行数据0610（明道云数据）'!B:N,13,FALSE)</f>
        <v>信托3号</v>
      </c>
    </row>
    <row r="344" spans="1:9" ht="19" customHeight="1">
      <c r="A344" s="5" t="s">
        <v>173</v>
      </c>
      <c r="B344" s="5" t="s">
        <v>106</v>
      </c>
      <c r="C344" s="5">
        <v>3</v>
      </c>
      <c r="D344" s="6" t="s">
        <v>302</v>
      </c>
      <c r="E344" s="7">
        <v>7315.54</v>
      </c>
      <c r="F344" s="7">
        <v>7315.54</v>
      </c>
      <c r="G344" s="8" t="s">
        <v>302</v>
      </c>
      <c r="H344" s="9">
        <v>46142</v>
      </c>
      <c r="I344" s="10" t="str">
        <f>VLOOKUP(G344,'3已发行数据0610（明道云数据）'!B:N,13,FALSE)</f>
        <v>信托3号</v>
      </c>
    </row>
    <row r="345" spans="1:9" ht="19" customHeight="1">
      <c r="A345" s="11" t="s">
        <v>173</v>
      </c>
      <c r="B345" s="11" t="s">
        <v>106</v>
      </c>
      <c r="C345" s="11">
        <v>3</v>
      </c>
      <c r="D345" s="12" t="s">
        <v>303</v>
      </c>
      <c r="E345" s="13">
        <v>6125.4</v>
      </c>
      <c r="F345" s="13">
        <v>6125.4</v>
      </c>
      <c r="G345" s="8" t="s">
        <v>303</v>
      </c>
      <c r="H345" s="9">
        <v>46142</v>
      </c>
      <c r="I345" s="10" t="str">
        <f>VLOOKUP(G345,'3已发行数据0610（明道云数据）'!B:N,13,FALSE)</f>
        <v>信托3号</v>
      </c>
    </row>
    <row r="346" spans="1:9" ht="19" customHeight="1">
      <c r="A346" s="5" t="s">
        <v>173</v>
      </c>
      <c r="B346" s="5" t="s">
        <v>106</v>
      </c>
      <c r="C346" s="5">
        <v>3</v>
      </c>
      <c r="D346" s="6" t="s">
        <v>97</v>
      </c>
      <c r="E346" s="7">
        <v>2400</v>
      </c>
      <c r="F346" s="7">
        <v>2400</v>
      </c>
      <c r="G346" s="8" t="s">
        <v>97</v>
      </c>
      <c r="H346" s="9">
        <v>46142</v>
      </c>
      <c r="I346" s="10" t="str">
        <f>VLOOKUP(G346,'3已发行数据0610（明道云数据）'!B:N,13,FALSE)</f>
        <v>单一信托,信托3号</v>
      </c>
    </row>
    <row r="347" spans="1:9" ht="19" customHeight="1">
      <c r="A347" s="11" t="s">
        <v>173</v>
      </c>
      <c r="B347" s="11" t="s">
        <v>106</v>
      </c>
      <c r="C347" s="11">
        <v>3</v>
      </c>
      <c r="D347" s="12" t="s">
        <v>57</v>
      </c>
      <c r="E347" s="13">
        <v>3830</v>
      </c>
      <c r="F347" s="13">
        <v>3830</v>
      </c>
      <c r="G347" s="8" t="s">
        <v>57</v>
      </c>
      <c r="H347" s="9">
        <v>46142</v>
      </c>
      <c r="I347" s="10" t="str">
        <f>VLOOKUP(G347,'3已发行数据0610（明道云数据）'!B:N,13,FALSE)</f>
        <v>单一信托,信托3号</v>
      </c>
    </row>
    <row r="348" spans="1:9" ht="19" customHeight="1">
      <c r="A348" s="5" t="s">
        <v>173</v>
      </c>
      <c r="B348" s="5" t="s">
        <v>106</v>
      </c>
      <c r="C348" s="5">
        <v>3</v>
      </c>
      <c r="D348" s="6" t="s">
        <v>61</v>
      </c>
      <c r="E348" s="7">
        <v>4216</v>
      </c>
      <c r="F348" s="7">
        <v>4216</v>
      </c>
      <c r="G348" s="8" t="s">
        <v>61</v>
      </c>
      <c r="H348" s="9">
        <v>46142</v>
      </c>
      <c r="I348" s="10" t="str">
        <f>VLOOKUP(G348,'3已发行数据0610（明道云数据）'!B:N,13,FALSE)</f>
        <v>单一信托,信托3号</v>
      </c>
    </row>
    <row r="349" spans="1:9" ht="19" customHeight="1">
      <c r="A349" s="11" t="s">
        <v>173</v>
      </c>
      <c r="B349" s="11" t="s">
        <v>106</v>
      </c>
      <c r="C349" s="11">
        <v>3</v>
      </c>
      <c r="D349" s="12" t="s">
        <v>99</v>
      </c>
      <c r="E349" s="13">
        <v>5176.67</v>
      </c>
      <c r="F349" s="13">
        <v>5176.67</v>
      </c>
      <c r="G349" s="8" t="s">
        <v>99</v>
      </c>
      <c r="H349" s="9">
        <v>46142</v>
      </c>
      <c r="I349" s="10" t="str">
        <f>VLOOKUP(G349,'3已发行数据0610（明道云数据）'!B:N,13,FALSE)</f>
        <v>单一信托,信托3号</v>
      </c>
    </row>
    <row r="350" spans="1:9" ht="19" customHeight="1">
      <c r="A350" s="5" t="s">
        <v>173</v>
      </c>
      <c r="B350" s="5" t="s">
        <v>106</v>
      </c>
      <c r="C350" s="5">
        <v>3</v>
      </c>
      <c r="D350" s="6" t="s">
        <v>304</v>
      </c>
      <c r="E350" s="7">
        <v>9500</v>
      </c>
      <c r="F350" s="7">
        <v>9500</v>
      </c>
      <c r="G350" s="8" t="s">
        <v>304</v>
      </c>
      <c r="H350" s="9">
        <v>46142</v>
      </c>
      <c r="I350" s="10" t="str">
        <f>VLOOKUP(G350,'3已发行数据0610（明道云数据）'!B:N,13,FALSE)</f>
        <v>信托3号</v>
      </c>
    </row>
    <row r="351" spans="1:9" ht="19" customHeight="1">
      <c r="A351" s="11" t="s">
        <v>173</v>
      </c>
      <c r="B351" s="11" t="s">
        <v>106</v>
      </c>
      <c r="C351" s="11">
        <v>3</v>
      </c>
      <c r="D351" s="12" t="s">
        <v>305</v>
      </c>
      <c r="E351" s="13">
        <v>2267.7800000000002</v>
      </c>
      <c r="F351" s="13">
        <v>2267.7800000000002</v>
      </c>
      <c r="G351" s="8" t="s">
        <v>305</v>
      </c>
      <c r="H351" s="9">
        <v>46142</v>
      </c>
      <c r="I351" s="10" t="str">
        <f>VLOOKUP(G351,'3已发行数据0610（明道云数据）'!B:N,13,FALSE)</f>
        <v>信托3号</v>
      </c>
    </row>
    <row r="352" spans="1:9" ht="19" customHeight="1">
      <c r="A352" s="5" t="s">
        <v>173</v>
      </c>
      <c r="B352" s="5" t="s">
        <v>106</v>
      </c>
      <c r="C352" s="5">
        <v>3</v>
      </c>
      <c r="D352" s="6" t="s">
        <v>306</v>
      </c>
      <c r="E352" s="7">
        <v>5253.74</v>
      </c>
      <c r="F352" s="7">
        <v>5253.74</v>
      </c>
      <c r="G352" s="8" t="s">
        <v>306</v>
      </c>
      <c r="H352" s="9">
        <v>46142</v>
      </c>
      <c r="I352" s="10" t="str">
        <f>VLOOKUP(G352,'3已发行数据0610（明道云数据）'!B:N,13,FALSE)</f>
        <v>信托3号</v>
      </c>
    </row>
    <row r="353" spans="1:9" ht="19" customHeight="1">
      <c r="A353" s="11" t="s">
        <v>173</v>
      </c>
      <c r="B353" s="11" t="s">
        <v>106</v>
      </c>
      <c r="C353" s="11">
        <v>3</v>
      </c>
      <c r="D353" s="12" t="s">
        <v>307</v>
      </c>
      <c r="E353" s="13">
        <v>1537.14</v>
      </c>
      <c r="F353" s="13">
        <v>1537.14</v>
      </c>
      <c r="G353" s="8" t="s">
        <v>307</v>
      </c>
      <c r="H353" s="9">
        <v>46142</v>
      </c>
      <c r="I353" s="10" t="str">
        <f>VLOOKUP(G353,'3已发行数据0610（明道云数据）'!B:N,13,FALSE)</f>
        <v>信托3号</v>
      </c>
    </row>
    <row r="354" spans="1:9" ht="19" customHeight="1">
      <c r="A354" s="5" t="s">
        <v>173</v>
      </c>
      <c r="B354" s="5" t="s">
        <v>106</v>
      </c>
      <c r="C354" s="5">
        <v>3</v>
      </c>
      <c r="D354" s="6" t="s">
        <v>308</v>
      </c>
      <c r="E354" s="7">
        <v>5800</v>
      </c>
      <c r="F354" s="7">
        <v>5800</v>
      </c>
      <c r="G354" s="8" t="s">
        <v>308</v>
      </c>
      <c r="H354" s="9">
        <v>46142</v>
      </c>
      <c r="I354" s="10" t="str">
        <f>VLOOKUP(G354,'3已发行数据0610（明道云数据）'!B:N,13,FALSE)</f>
        <v>信托3号</v>
      </c>
    </row>
    <row r="355" spans="1:9" ht="19" customHeight="1">
      <c r="A355" s="11" t="s">
        <v>173</v>
      </c>
      <c r="B355" s="11" t="s">
        <v>106</v>
      </c>
      <c r="C355" s="11">
        <v>3</v>
      </c>
      <c r="D355" s="12" t="s">
        <v>309</v>
      </c>
      <c r="E355" s="13">
        <v>6400</v>
      </c>
      <c r="F355" s="13">
        <v>6400</v>
      </c>
      <c r="G355" s="8" t="s">
        <v>309</v>
      </c>
      <c r="H355" s="9">
        <v>46142</v>
      </c>
      <c r="I355" s="10" t="str">
        <f>VLOOKUP(G355,'3已发行数据0610（明道云数据）'!B:N,13,FALSE)</f>
        <v>信托3号</v>
      </c>
    </row>
    <row r="356" spans="1:9" ht="19" customHeight="1">
      <c r="A356" s="5" t="s">
        <v>173</v>
      </c>
      <c r="B356" s="5" t="s">
        <v>106</v>
      </c>
      <c r="C356" s="5">
        <v>3</v>
      </c>
      <c r="D356" s="6" t="s">
        <v>310</v>
      </c>
      <c r="E356" s="7">
        <v>2666.68</v>
      </c>
      <c r="F356" s="7">
        <v>2666.68</v>
      </c>
      <c r="G356" s="8" t="s">
        <v>310</v>
      </c>
      <c r="H356" s="9">
        <v>46142</v>
      </c>
      <c r="I356" s="10" t="str">
        <f>VLOOKUP(G356,'3已发行数据0610（明道云数据）'!B:N,13,FALSE)</f>
        <v>信托3号</v>
      </c>
    </row>
    <row r="357" spans="1:9" ht="19" customHeight="1">
      <c r="A357" s="11" t="s">
        <v>173</v>
      </c>
      <c r="B357" s="11" t="s">
        <v>106</v>
      </c>
      <c r="C357" s="11">
        <v>3</v>
      </c>
      <c r="D357" s="12" t="s">
        <v>311</v>
      </c>
      <c r="E357" s="13">
        <v>7830</v>
      </c>
      <c r="F357" s="13">
        <v>7830</v>
      </c>
      <c r="G357" s="8" t="s">
        <v>311</v>
      </c>
      <c r="H357" s="9">
        <v>46142</v>
      </c>
      <c r="I357" s="10" t="str">
        <f>VLOOKUP(G357,'3已发行数据0610（明道云数据）'!B:N,13,FALSE)</f>
        <v>信托3号</v>
      </c>
    </row>
    <row r="358" spans="1:9" ht="19" customHeight="1">
      <c r="A358" s="5" t="s">
        <v>173</v>
      </c>
      <c r="B358" s="5" t="s">
        <v>106</v>
      </c>
      <c r="C358" s="5">
        <v>3</v>
      </c>
      <c r="D358" s="6" t="s">
        <v>312</v>
      </c>
      <c r="E358" s="7">
        <v>2791.07</v>
      </c>
      <c r="F358" s="7">
        <v>2791.07</v>
      </c>
      <c r="G358" s="8" t="s">
        <v>312</v>
      </c>
      <c r="H358" s="9">
        <v>46142</v>
      </c>
      <c r="I358" s="10" t="str">
        <f>VLOOKUP(G358,'3已发行数据0610（明道云数据）'!B:N,13,FALSE)</f>
        <v>信托3号</v>
      </c>
    </row>
    <row r="359" spans="1:9" ht="19" customHeight="1">
      <c r="A359" s="11" t="s">
        <v>173</v>
      </c>
      <c r="B359" s="11" t="s">
        <v>106</v>
      </c>
      <c r="C359" s="11">
        <v>3</v>
      </c>
      <c r="D359" s="12" t="s">
        <v>313</v>
      </c>
      <c r="E359" s="13">
        <v>2756.9</v>
      </c>
      <c r="F359" s="13">
        <v>2756.9</v>
      </c>
      <c r="G359" s="8" t="s">
        <v>313</v>
      </c>
      <c r="H359" s="9">
        <v>46142</v>
      </c>
      <c r="I359" s="10" t="str">
        <f>VLOOKUP(G359,'3已发行数据0610（明道云数据）'!B:N,13,FALSE)</f>
        <v>信托3号</v>
      </c>
    </row>
    <row r="360" spans="1:9" ht="19" customHeight="1">
      <c r="A360" s="5" t="s">
        <v>173</v>
      </c>
      <c r="B360" s="5" t="s">
        <v>106</v>
      </c>
      <c r="C360" s="5">
        <v>3</v>
      </c>
      <c r="D360" s="6" t="s">
        <v>314</v>
      </c>
      <c r="E360" s="7">
        <v>6000</v>
      </c>
      <c r="F360" s="7">
        <v>6000</v>
      </c>
      <c r="G360" s="8" t="s">
        <v>314</v>
      </c>
      <c r="H360" s="9">
        <v>46142</v>
      </c>
      <c r="I360" s="10" t="str">
        <f>VLOOKUP(G360,'3已发行数据0610（明道云数据）'!B:N,13,FALSE)</f>
        <v>信托3号</v>
      </c>
    </row>
    <row r="361" spans="1:9" ht="19" customHeight="1">
      <c r="A361" s="11" t="s">
        <v>173</v>
      </c>
      <c r="B361" s="11" t="s">
        <v>106</v>
      </c>
      <c r="C361" s="11">
        <v>3</v>
      </c>
      <c r="D361" s="12" t="s">
        <v>315</v>
      </c>
      <c r="E361" s="13">
        <v>3066.66</v>
      </c>
      <c r="F361" s="13">
        <v>3066.66</v>
      </c>
      <c r="G361" s="8" t="s">
        <v>315</v>
      </c>
      <c r="H361" s="9">
        <v>46142</v>
      </c>
      <c r="I361" s="10" t="str">
        <f>VLOOKUP(G361,'3已发行数据0610（明道云数据）'!B:N,13,FALSE)</f>
        <v>信托3号</v>
      </c>
    </row>
    <row r="362" spans="1:9" ht="19" customHeight="1">
      <c r="A362" s="5" t="s">
        <v>173</v>
      </c>
      <c r="B362" s="5" t="s">
        <v>106</v>
      </c>
      <c r="C362" s="5">
        <v>3</v>
      </c>
      <c r="D362" s="6" t="s">
        <v>316</v>
      </c>
      <c r="E362" s="7">
        <v>6504.4</v>
      </c>
      <c r="F362" s="7">
        <v>6504.4</v>
      </c>
      <c r="G362" s="8" t="s">
        <v>316</v>
      </c>
      <c r="H362" s="9">
        <v>46142</v>
      </c>
      <c r="I362" s="10" t="str">
        <f>VLOOKUP(G362,'3已发行数据0610（明道云数据）'!B:N,13,FALSE)</f>
        <v>信托3号</v>
      </c>
    </row>
    <row r="363" spans="1:9" ht="19" customHeight="1">
      <c r="A363" s="11" t="s">
        <v>173</v>
      </c>
      <c r="B363" s="11" t="s">
        <v>106</v>
      </c>
      <c r="C363" s="11">
        <v>3</v>
      </c>
      <c r="D363" s="12" t="s">
        <v>317</v>
      </c>
      <c r="E363" s="13">
        <v>6603.68</v>
      </c>
      <c r="F363" s="13">
        <v>6603.68</v>
      </c>
      <c r="G363" s="8" t="s">
        <v>317</v>
      </c>
      <c r="H363" s="9">
        <v>46142</v>
      </c>
      <c r="I363" s="10" t="str">
        <f>VLOOKUP(G363,'3已发行数据0610（明道云数据）'!B:N,13,FALSE)</f>
        <v>信托3号</v>
      </c>
    </row>
    <row r="364" spans="1:9" ht="19" customHeight="1">
      <c r="A364" s="5" t="s">
        <v>173</v>
      </c>
      <c r="B364" s="5" t="s">
        <v>106</v>
      </c>
      <c r="C364" s="5">
        <v>3</v>
      </c>
      <c r="D364" s="6" t="s">
        <v>318</v>
      </c>
      <c r="E364" s="7">
        <v>5906.67</v>
      </c>
      <c r="F364" s="7">
        <v>5906.67</v>
      </c>
      <c r="G364" s="8" t="s">
        <v>318</v>
      </c>
      <c r="H364" s="9">
        <v>46142</v>
      </c>
      <c r="I364" s="10" t="str">
        <f>VLOOKUP(G364,'3已发行数据0610（明道云数据）'!B:N,13,FALSE)</f>
        <v>信托3号</v>
      </c>
    </row>
    <row r="365" spans="1:9" ht="19" customHeight="1">
      <c r="A365" s="11" t="s">
        <v>173</v>
      </c>
      <c r="B365" s="11" t="s">
        <v>106</v>
      </c>
      <c r="C365" s="11">
        <v>3</v>
      </c>
      <c r="D365" s="12" t="s">
        <v>319</v>
      </c>
      <c r="E365" s="13">
        <v>5383.34</v>
      </c>
      <c r="F365" s="13">
        <v>5383.34</v>
      </c>
      <c r="G365" s="8" t="s">
        <v>319</v>
      </c>
      <c r="H365" s="9">
        <v>46142</v>
      </c>
      <c r="I365" s="10" t="str">
        <f>VLOOKUP(G365,'3已发行数据0610（明道云数据）'!B:N,13,FALSE)</f>
        <v>信托3号</v>
      </c>
    </row>
    <row r="366" spans="1:9" ht="19" customHeight="1">
      <c r="A366" s="5" t="s">
        <v>173</v>
      </c>
      <c r="B366" s="5" t="s">
        <v>106</v>
      </c>
      <c r="C366" s="5">
        <v>3</v>
      </c>
      <c r="D366" s="6" t="s">
        <v>320</v>
      </c>
      <c r="E366" s="7">
        <v>5333.34</v>
      </c>
      <c r="F366" s="7">
        <v>5333.34</v>
      </c>
      <c r="G366" s="8" t="s">
        <v>320</v>
      </c>
      <c r="H366" s="9">
        <v>46142</v>
      </c>
      <c r="I366" s="10" t="str">
        <f>VLOOKUP(G366,'3已发行数据0610（明道云数据）'!B:N,13,FALSE)</f>
        <v>信托3号</v>
      </c>
    </row>
    <row r="367" spans="1:9" ht="19" customHeight="1">
      <c r="A367" s="11" t="s">
        <v>173</v>
      </c>
      <c r="B367" s="11" t="s">
        <v>106</v>
      </c>
      <c r="C367" s="11">
        <v>3</v>
      </c>
      <c r="D367" s="12" t="s">
        <v>321</v>
      </c>
      <c r="E367" s="13">
        <v>10466.34</v>
      </c>
      <c r="F367" s="13">
        <v>10466.34</v>
      </c>
      <c r="G367" s="8" t="s">
        <v>321</v>
      </c>
      <c r="H367" s="9">
        <v>46142</v>
      </c>
      <c r="I367" s="10" t="str">
        <f>VLOOKUP(G367,'3已发行数据0610（明道云数据）'!B:N,13,FALSE)</f>
        <v>信托3号</v>
      </c>
    </row>
    <row r="368" spans="1:9" ht="19" customHeight="1">
      <c r="A368" s="5" t="s">
        <v>173</v>
      </c>
      <c r="B368" s="5" t="s">
        <v>106</v>
      </c>
      <c r="C368" s="5">
        <v>3</v>
      </c>
      <c r="D368" s="6" t="s">
        <v>322</v>
      </c>
      <c r="E368" s="7">
        <v>6441.68</v>
      </c>
      <c r="F368" s="7">
        <v>6441.68</v>
      </c>
      <c r="G368" s="8" t="s">
        <v>322</v>
      </c>
      <c r="H368" s="9">
        <v>46142</v>
      </c>
      <c r="I368" s="10" t="str">
        <f>VLOOKUP(G368,'3已发行数据0610（明道云数据）'!B:N,13,FALSE)</f>
        <v>信托3号</v>
      </c>
    </row>
    <row r="369" spans="1:9" ht="19" customHeight="1">
      <c r="A369" s="11" t="s">
        <v>173</v>
      </c>
      <c r="B369" s="11" t="s">
        <v>106</v>
      </c>
      <c r="C369" s="11">
        <v>3</v>
      </c>
      <c r="D369" s="12" t="s">
        <v>323</v>
      </c>
      <c r="E369" s="13">
        <v>3900.08</v>
      </c>
      <c r="F369" s="13">
        <v>3900.08</v>
      </c>
      <c r="G369" s="8" t="s">
        <v>323</v>
      </c>
      <c r="H369" s="9">
        <v>46142</v>
      </c>
      <c r="I369" s="10" t="str">
        <f>VLOOKUP(G369,'3已发行数据0610（明道云数据）'!B:N,13,FALSE)</f>
        <v>信托3号</v>
      </c>
    </row>
    <row r="370" spans="1:9" ht="19" customHeight="1">
      <c r="A370" s="5" t="s">
        <v>173</v>
      </c>
      <c r="B370" s="5" t="s">
        <v>106</v>
      </c>
      <c r="C370" s="5">
        <v>3</v>
      </c>
      <c r="D370" s="6" t="s">
        <v>324</v>
      </c>
      <c r="E370" s="7">
        <v>5570</v>
      </c>
      <c r="F370" s="7">
        <v>5570</v>
      </c>
      <c r="G370" s="8" t="s">
        <v>324</v>
      </c>
      <c r="H370" s="9">
        <v>46142</v>
      </c>
      <c r="I370" s="10" t="str">
        <f>VLOOKUP(G370,'3已发行数据0610（明道云数据）'!B:N,13,FALSE)</f>
        <v>信托3号</v>
      </c>
    </row>
    <row r="371" spans="1:9" ht="19" customHeight="1">
      <c r="A371" s="11" t="s">
        <v>173</v>
      </c>
      <c r="B371" s="11" t="s">
        <v>106</v>
      </c>
      <c r="C371" s="11">
        <v>3</v>
      </c>
      <c r="D371" s="12" t="s">
        <v>325</v>
      </c>
      <c r="E371" s="13">
        <v>5400</v>
      </c>
      <c r="F371" s="13">
        <v>5400</v>
      </c>
      <c r="G371" s="8" t="s">
        <v>325</v>
      </c>
      <c r="H371" s="9">
        <v>46142</v>
      </c>
      <c r="I371" s="10" t="str">
        <f>VLOOKUP(G371,'3已发行数据0610（明道云数据）'!B:N,13,FALSE)</f>
        <v>信托3号</v>
      </c>
    </row>
    <row r="372" spans="1:9" ht="19" customHeight="1">
      <c r="A372" s="5" t="s">
        <v>173</v>
      </c>
      <c r="B372" s="5" t="s">
        <v>106</v>
      </c>
      <c r="C372" s="5">
        <v>3</v>
      </c>
      <c r="D372" s="6" t="s">
        <v>326</v>
      </c>
      <c r="E372" s="7">
        <v>3777.73</v>
      </c>
      <c r="F372" s="7">
        <v>3777.73</v>
      </c>
      <c r="G372" s="8" t="s">
        <v>326</v>
      </c>
      <c r="H372" s="9">
        <v>46142</v>
      </c>
      <c r="I372" s="10" t="str">
        <f>VLOOKUP(G372,'3已发行数据0610（明道云数据）'!B:N,13,FALSE)</f>
        <v>信托3号</v>
      </c>
    </row>
    <row r="373" spans="1:9" ht="19" customHeight="1">
      <c r="A373" s="11" t="s">
        <v>173</v>
      </c>
      <c r="B373" s="11" t="s">
        <v>106</v>
      </c>
      <c r="C373" s="11">
        <v>3</v>
      </c>
      <c r="D373" s="12" t="s">
        <v>327</v>
      </c>
      <c r="E373" s="13">
        <v>5666.68</v>
      </c>
      <c r="F373" s="13">
        <v>5666.68</v>
      </c>
      <c r="G373" s="8" t="s">
        <v>327</v>
      </c>
      <c r="H373" s="9">
        <v>46142</v>
      </c>
      <c r="I373" s="10" t="str">
        <f>VLOOKUP(G373,'3已发行数据0610（明道云数据）'!B:N,13,FALSE)</f>
        <v>信托3号</v>
      </c>
    </row>
    <row r="374" spans="1:9" ht="19" customHeight="1">
      <c r="A374" s="5" t="s">
        <v>173</v>
      </c>
      <c r="B374" s="5" t="s">
        <v>106</v>
      </c>
      <c r="C374" s="5">
        <v>3</v>
      </c>
      <c r="D374" s="6" t="s">
        <v>328</v>
      </c>
      <c r="E374" s="7">
        <v>2847.87</v>
      </c>
      <c r="F374" s="7">
        <v>2847.87</v>
      </c>
      <c r="G374" s="8" t="s">
        <v>328</v>
      </c>
      <c r="H374" s="9">
        <v>46142</v>
      </c>
      <c r="I374" s="10" t="str">
        <f>VLOOKUP(G374,'3已发行数据0610（明道云数据）'!B:N,13,FALSE)</f>
        <v>信托3号</v>
      </c>
    </row>
    <row r="375" spans="1:9" ht="19" customHeight="1">
      <c r="A375" s="11" t="s">
        <v>173</v>
      </c>
      <c r="B375" s="11" t="s">
        <v>106</v>
      </c>
      <c r="C375" s="11">
        <v>3</v>
      </c>
      <c r="D375" s="12" t="s">
        <v>329</v>
      </c>
      <c r="E375" s="13">
        <v>6571.34</v>
      </c>
      <c r="F375" s="13">
        <v>6571.34</v>
      </c>
      <c r="G375" s="8" t="s">
        <v>329</v>
      </c>
      <c r="H375" s="9">
        <v>46142</v>
      </c>
      <c r="I375" s="10" t="str">
        <f>VLOOKUP(G375,'3已发行数据0610（明道云数据）'!B:N,13,FALSE)</f>
        <v>信托3号</v>
      </c>
    </row>
    <row r="376" spans="1:9" ht="19" customHeight="1">
      <c r="A376" s="5" t="s">
        <v>173</v>
      </c>
      <c r="B376" s="5" t="s">
        <v>106</v>
      </c>
      <c r="C376" s="5">
        <v>3</v>
      </c>
      <c r="D376" s="6" t="s">
        <v>330</v>
      </c>
      <c r="E376" s="7">
        <v>8292.08</v>
      </c>
      <c r="F376" s="7">
        <v>8292.08</v>
      </c>
      <c r="G376" s="8" t="s">
        <v>330</v>
      </c>
      <c r="H376" s="9">
        <v>46142</v>
      </c>
      <c r="I376" s="10" t="str">
        <f>VLOOKUP(G376,'3已发行数据0610（明道云数据）'!B:N,13,FALSE)</f>
        <v>信托3号</v>
      </c>
    </row>
    <row r="377" spans="1:9" ht="19" customHeight="1">
      <c r="A377" s="11" t="s">
        <v>173</v>
      </c>
      <c r="B377" s="11" t="s">
        <v>106</v>
      </c>
      <c r="C377" s="11">
        <v>3</v>
      </c>
      <c r="D377" s="12" t="s">
        <v>331</v>
      </c>
      <c r="E377" s="13">
        <v>7925.88</v>
      </c>
      <c r="F377" s="13">
        <v>7925.88</v>
      </c>
      <c r="G377" s="8" t="s">
        <v>331</v>
      </c>
      <c r="H377" s="9">
        <v>46142</v>
      </c>
      <c r="I377" s="10" t="str">
        <f>VLOOKUP(G377,'3已发行数据0610（明道云数据）'!B:N,13,FALSE)</f>
        <v>信托3号</v>
      </c>
    </row>
    <row r="378" spans="1:9" ht="19" customHeight="1">
      <c r="A378" s="5" t="s">
        <v>173</v>
      </c>
      <c r="B378" s="5" t="s">
        <v>106</v>
      </c>
      <c r="C378" s="5">
        <v>3</v>
      </c>
      <c r="D378" s="6" t="s">
        <v>332</v>
      </c>
      <c r="E378" s="7">
        <v>4310</v>
      </c>
      <c r="F378" s="7">
        <v>4310</v>
      </c>
      <c r="G378" s="8" t="s">
        <v>332</v>
      </c>
      <c r="H378" s="9">
        <v>46142</v>
      </c>
      <c r="I378" s="10" t="str">
        <f>VLOOKUP(G378,'3已发行数据0610（明道云数据）'!B:N,13,FALSE)</f>
        <v>信托3号</v>
      </c>
    </row>
    <row r="379" spans="1:9" ht="19" customHeight="1">
      <c r="A379" s="11" t="s">
        <v>173</v>
      </c>
      <c r="B379" s="11" t="s">
        <v>106</v>
      </c>
      <c r="C379" s="11">
        <v>3</v>
      </c>
      <c r="D379" s="12" t="s">
        <v>333</v>
      </c>
      <c r="E379" s="13">
        <v>7125.88</v>
      </c>
      <c r="F379" s="13">
        <v>7125.88</v>
      </c>
      <c r="G379" s="8" t="s">
        <v>333</v>
      </c>
      <c r="H379" s="9">
        <v>46142</v>
      </c>
      <c r="I379" s="10" t="str">
        <f>VLOOKUP(G379,'3已发行数据0610（明道云数据）'!B:N,13,FALSE)</f>
        <v>信托3号</v>
      </c>
    </row>
    <row r="380" spans="1:9" ht="19" customHeight="1">
      <c r="A380" s="5" t="s">
        <v>173</v>
      </c>
      <c r="B380" s="5" t="s">
        <v>106</v>
      </c>
      <c r="C380" s="5">
        <v>3</v>
      </c>
      <c r="D380" s="6" t="s">
        <v>334</v>
      </c>
      <c r="E380" s="7">
        <v>7636.8</v>
      </c>
      <c r="F380" s="7">
        <v>7636.8</v>
      </c>
      <c r="G380" s="8" t="s">
        <v>334</v>
      </c>
      <c r="H380" s="9">
        <v>46142</v>
      </c>
      <c r="I380" s="10" t="str">
        <f>VLOOKUP(G380,'3已发行数据0610（明道云数据）'!B:N,13,FALSE)</f>
        <v>信托3号</v>
      </c>
    </row>
    <row r="381" spans="1:9" ht="19" customHeight="1">
      <c r="A381" s="11" t="s">
        <v>173</v>
      </c>
      <c r="B381" s="11" t="s">
        <v>106</v>
      </c>
      <c r="C381" s="11">
        <v>3</v>
      </c>
      <c r="D381" s="12" t="s">
        <v>335</v>
      </c>
      <c r="E381" s="13">
        <v>1511.5</v>
      </c>
      <c r="F381" s="13">
        <v>1511.5</v>
      </c>
      <c r="G381" s="8" t="s">
        <v>335</v>
      </c>
      <c r="H381" s="9">
        <v>46142</v>
      </c>
      <c r="I381" s="10" t="str">
        <f>VLOOKUP(G381,'3已发行数据0610（明道云数据）'!B:N,13,FALSE)</f>
        <v>信托3号</v>
      </c>
    </row>
    <row r="382" spans="1:9" ht="19" customHeight="1">
      <c r="A382" s="5" t="s">
        <v>173</v>
      </c>
      <c r="B382" s="5" t="s">
        <v>106</v>
      </c>
      <c r="C382" s="5">
        <v>3</v>
      </c>
      <c r="D382" s="6" t="s">
        <v>336</v>
      </c>
      <c r="E382" s="7">
        <v>2222.2399999999998</v>
      </c>
      <c r="F382" s="7">
        <v>2222.2399999999998</v>
      </c>
      <c r="G382" s="8" t="s">
        <v>336</v>
      </c>
      <c r="H382" s="9">
        <v>46142</v>
      </c>
      <c r="I382" s="10" t="str">
        <f>VLOOKUP(G382,'3已发行数据0610（明道云数据）'!B:N,13,FALSE)</f>
        <v>信托3号</v>
      </c>
    </row>
    <row r="383" spans="1:9" ht="19" customHeight="1">
      <c r="A383" s="11" t="s">
        <v>173</v>
      </c>
      <c r="B383" s="11" t="s">
        <v>106</v>
      </c>
      <c r="C383" s="11">
        <v>3</v>
      </c>
      <c r="D383" s="12" t="s">
        <v>337</v>
      </c>
      <c r="E383" s="13">
        <v>8266.68</v>
      </c>
      <c r="F383" s="13">
        <v>8266.68</v>
      </c>
      <c r="G383" s="8" t="s">
        <v>337</v>
      </c>
      <c r="H383" s="9">
        <v>46142</v>
      </c>
      <c r="I383" s="10" t="str">
        <f>VLOOKUP(G383,'3已发行数据0610（明道云数据）'!B:N,13,FALSE)</f>
        <v>信托3号</v>
      </c>
    </row>
    <row r="384" spans="1:9" ht="19" customHeight="1">
      <c r="A384" s="5" t="s">
        <v>173</v>
      </c>
      <c r="B384" s="5" t="s">
        <v>106</v>
      </c>
      <c r="C384" s="5">
        <v>3</v>
      </c>
      <c r="D384" s="6" t="s">
        <v>338</v>
      </c>
      <c r="E384" s="7">
        <v>1113</v>
      </c>
      <c r="F384" s="7">
        <v>1113</v>
      </c>
      <c r="G384" s="8" t="s">
        <v>338</v>
      </c>
      <c r="H384" s="9">
        <v>46142</v>
      </c>
      <c r="I384" s="10" t="str">
        <f>VLOOKUP(G384,'3已发行数据0610（明道云数据）'!B:N,13,FALSE)</f>
        <v>信托3号</v>
      </c>
    </row>
    <row r="385" spans="1:9" ht="19" customHeight="1">
      <c r="A385" s="11" t="s">
        <v>173</v>
      </c>
      <c r="B385" s="11" t="s">
        <v>106</v>
      </c>
      <c r="C385" s="11">
        <v>3</v>
      </c>
      <c r="D385" s="12" t="s">
        <v>339</v>
      </c>
      <c r="E385" s="13">
        <v>4333.34</v>
      </c>
      <c r="F385" s="13">
        <v>4333.34</v>
      </c>
      <c r="G385" s="8" t="s">
        <v>339</v>
      </c>
      <c r="H385" s="9">
        <v>46142</v>
      </c>
      <c r="I385" s="10" t="str">
        <f>VLOOKUP(G385,'3已发行数据0610（明道云数据）'!B:N,13,FALSE)</f>
        <v>信托3号</v>
      </c>
    </row>
    <row r="386" spans="1:9" ht="19" customHeight="1">
      <c r="A386" s="5" t="s">
        <v>173</v>
      </c>
      <c r="B386" s="5" t="s">
        <v>106</v>
      </c>
      <c r="C386" s="5">
        <v>3</v>
      </c>
      <c r="D386" s="6" t="s">
        <v>340</v>
      </c>
      <c r="E386" s="7">
        <v>2853.34</v>
      </c>
      <c r="F386" s="7">
        <v>2853.34</v>
      </c>
      <c r="G386" s="8" t="s">
        <v>340</v>
      </c>
      <c r="H386" s="9">
        <v>46142</v>
      </c>
      <c r="I386" s="10" t="str">
        <f>VLOOKUP(G386,'3已发行数据0610（明道云数据）'!B:N,13,FALSE)</f>
        <v>信托3号</v>
      </c>
    </row>
    <row r="387" spans="1:9" ht="19" customHeight="1">
      <c r="A387" s="11" t="s">
        <v>173</v>
      </c>
      <c r="B387" s="11" t="s">
        <v>106</v>
      </c>
      <c r="C387" s="11">
        <v>3</v>
      </c>
      <c r="D387" s="12" t="s">
        <v>341</v>
      </c>
      <c r="E387" s="13">
        <v>7749.08</v>
      </c>
      <c r="F387" s="13">
        <v>7749.08</v>
      </c>
      <c r="G387" s="8" t="s">
        <v>341</v>
      </c>
      <c r="H387" s="9">
        <v>46142</v>
      </c>
      <c r="I387" s="10" t="str">
        <f>VLOOKUP(G387,'3已发行数据0610（明道云数据）'!B:N,13,FALSE)</f>
        <v>信托3号</v>
      </c>
    </row>
    <row r="388" spans="1:9" ht="19" customHeight="1">
      <c r="A388" s="5" t="s">
        <v>173</v>
      </c>
      <c r="B388" s="5" t="s">
        <v>106</v>
      </c>
      <c r="C388" s="5">
        <v>3</v>
      </c>
      <c r="D388" s="6" t="s">
        <v>342</v>
      </c>
      <c r="E388" s="7">
        <v>2832.68</v>
      </c>
      <c r="F388" s="7">
        <v>2832.68</v>
      </c>
      <c r="G388" s="8" t="s">
        <v>342</v>
      </c>
      <c r="H388" s="9">
        <v>46142</v>
      </c>
      <c r="I388" s="10" t="str">
        <f>VLOOKUP(G388,'3已发行数据0610（明道云数据）'!B:N,13,FALSE)</f>
        <v>信托3号</v>
      </c>
    </row>
    <row r="389" spans="1:9" ht="19" customHeight="1">
      <c r="A389" s="11" t="s">
        <v>173</v>
      </c>
      <c r="B389" s="11" t="s">
        <v>106</v>
      </c>
      <c r="C389" s="11">
        <v>3</v>
      </c>
      <c r="D389" s="12" t="s">
        <v>343</v>
      </c>
      <c r="E389" s="13">
        <v>2442.56</v>
      </c>
      <c r="F389" s="13">
        <v>2442.56</v>
      </c>
      <c r="G389" s="8" t="s">
        <v>343</v>
      </c>
      <c r="H389" s="9">
        <v>46142</v>
      </c>
      <c r="I389" s="10" t="str">
        <f>VLOOKUP(G389,'3已发行数据0610（明道云数据）'!B:N,13,FALSE)</f>
        <v>信托3号</v>
      </c>
    </row>
    <row r="390" spans="1:9" ht="19" customHeight="1">
      <c r="A390" s="5" t="s">
        <v>173</v>
      </c>
      <c r="B390" s="5" t="s">
        <v>106</v>
      </c>
      <c r="C390" s="5">
        <v>3</v>
      </c>
      <c r="D390" s="6" t="s">
        <v>344</v>
      </c>
      <c r="E390" s="7">
        <v>2392.2399999999998</v>
      </c>
      <c r="F390" s="7">
        <v>2392.2399999999998</v>
      </c>
      <c r="G390" s="8" t="s">
        <v>344</v>
      </c>
      <c r="H390" s="9">
        <v>46142</v>
      </c>
      <c r="I390" s="10" t="str">
        <f>VLOOKUP(G390,'3已发行数据0610（明道云数据）'!B:N,13,FALSE)</f>
        <v>信托3号</v>
      </c>
    </row>
    <row r="391" spans="1:9" ht="19" customHeight="1">
      <c r="A391" s="11" t="s">
        <v>173</v>
      </c>
      <c r="B391" s="11" t="s">
        <v>106</v>
      </c>
      <c r="C391" s="11">
        <v>3</v>
      </c>
      <c r="D391" s="12" t="s">
        <v>345</v>
      </c>
      <c r="E391" s="13">
        <v>6133.34</v>
      </c>
      <c r="F391" s="13">
        <v>6133.34</v>
      </c>
      <c r="G391" s="8" t="s">
        <v>345</v>
      </c>
      <c r="H391" s="9">
        <v>46142</v>
      </c>
      <c r="I391" s="10" t="str">
        <f>VLOOKUP(G391,'3已发行数据0610（明道云数据）'!B:N,13,FALSE)</f>
        <v>信托3号</v>
      </c>
    </row>
    <row r="392" spans="1:9" ht="19" customHeight="1">
      <c r="A392" s="5" t="s">
        <v>173</v>
      </c>
      <c r="B392" s="5" t="s">
        <v>106</v>
      </c>
      <c r="C392" s="5">
        <v>3</v>
      </c>
      <c r="D392" s="6" t="s">
        <v>346</v>
      </c>
      <c r="E392" s="7">
        <v>6069.48</v>
      </c>
      <c r="F392" s="7">
        <v>6069.48</v>
      </c>
      <c r="G392" s="8" t="s">
        <v>346</v>
      </c>
      <c r="H392" s="9">
        <v>46142</v>
      </c>
      <c r="I392" s="10" t="str">
        <f>VLOOKUP(G392,'3已发行数据0610（明道云数据）'!B:N,13,FALSE)</f>
        <v>信托3号</v>
      </c>
    </row>
    <row r="393" spans="1:9" ht="19" customHeight="1">
      <c r="A393" s="11" t="s">
        <v>173</v>
      </c>
      <c r="B393" s="11" t="s">
        <v>106</v>
      </c>
      <c r="C393" s="11">
        <v>3</v>
      </c>
      <c r="D393" s="12" t="s">
        <v>347</v>
      </c>
      <c r="E393" s="13">
        <v>7243.02</v>
      </c>
      <c r="F393" s="13">
        <v>7243.02</v>
      </c>
      <c r="G393" s="8" t="s">
        <v>347</v>
      </c>
      <c r="H393" s="9">
        <v>46142</v>
      </c>
      <c r="I393" s="10" t="str">
        <f>VLOOKUP(G393,'3已发行数据0610（明道云数据）'!B:N,13,FALSE)</f>
        <v>信托3号</v>
      </c>
    </row>
    <row r="394" spans="1:9" ht="19" customHeight="1">
      <c r="A394" s="5" t="s">
        <v>173</v>
      </c>
      <c r="B394" s="5" t="s">
        <v>106</v>
      </c>
      <c r="C394" s="5">
        <v>3</v>
      </c>
      <c r="D394" s="6" t="s">
        <v>348</v>
      </c>
      <c r="E394" s="7">
        <v>3999.84</v>
      </c>
      <c r="F394" s="7">
        <v>3999.84</v>
      </c>
      <c r="G394" s="8" t="s">
        <v>348</v>
      </c>
      <c r="H394" s="9">
        <v>46142</v>
      </c>
      <c r="I394" s="10" t="str">
        <f>VLOOKUP(G394,'3已发行数据0610（明道云数据）'!B:N,13,FALSE)</f>
        <v>信托3号</v>
      </c>
    </row>
    <row r="395" spans="1:9" ht="19" customHeight="1">
      <c r="A395" s="11" t="s">
        <v>173</v>
      </c>
      <c r="B395" s="11" t="s">
        <v>106</v>
      </c>
      <c r="C395" s="11">
        <v>3</v>
      </c>
      <c r="D395" s="12" t="s">
        <v>349</v>
      </c>
      <c r="E395" s="13">
        <v>3000</v>
      </c>
      <c r="F395" s="13">
        <v>3000</v>
      </c>
      <c r="G395" s="8" t="s">
        <v>349</v>
      </c>
      <c r="H395" s="9">
        <v>46142</v>
      </c>
      <c r="I395" s="10" t="str">
        <f>VLOOKUP(G395,'3已发行数据0610（明道云数据）'!B:N,13,FALSE)</f>
        <v>信托3号</v>
      </c>
    </row>
    <row r="396" spans="1:9" ht="19" customHeight="1">
      <c r="A396" s="5" t="s">
        <v>173</v>
      </c>
      <c r="B396" s="5" t="s">
        <v>106</v>
      </c>
      <c r="C396" s="5">
        <v>3</v>
      </c>
      <c r="D396" s="6" t="s">
        <v>350</v>
      </c>
      <c r="E396" s="7">
        <v>6757.54</v>
      </c>
      <c r="F396" s="7">
        <v>6757.54</v>
      </c>
      <c r="G396" s="8" t="s">
        <v>350</v>
      </c>
      <c r="H396" s="9">
        <v>46142</v>
      </c>
      <c r="I396" s="10" t="str">
        <f>VLOOKUP(G396,'3已发行数据0610（明道云数据）'!B:N,13,FALSE)</f>
        <v>信托3号</v>
      </c>
    </row>
    <row r="397" spans="1:9" ht="19" customHeight="1">
      <c r="A397" s="11" t="s">
        <v>173</v>
      </c>
      <c r="B397" s="11" t="s">
        <v>106</v>
      </c>
      <c r="C397" s="11">
        <v>3</v>
      </c>
      <c r="D397" s="12" t="s">
        <v>351</v>
      </c>
      <c r="E397" s="13">
        <v>2545.56</v>
      </c>
      <c r="F397" s="13">
        <v>2545.56</v>
      </c>
      <c r="G397" s="8" t="s">
        <v>351</v>
      </c>
      <c r="H397" s="9">
        <v>46142</v>
      </c>
      <c r="I397" s="10" t="str">
        <f>VLOOKUP(G397,'3已发行数据0610（明道云数据）'!B:N,13,FALSE)</f>
        <v>信托3号</v>
      </c>
    </row>
    <row r="398" spans="1:9" ht="19" customHeight="1">
      <c r="A398" s="5" t="s">
        <v>173</v>
      </c>
      <c r="B398" s="5" t="s">
        <v>106</v>
      </c>
      <c r="C398" s="5">
        <v>3</v>
      </c>
      <c r="D398" s="6" t="s">
        <v>352</v>
      </c>
      <c r="E398" s="7">
        <v>4588.74</v>
      </c>
      <c r="F398" s="7">
        <v>4588.74</v>
      </c>
      <c r="G398" s="8" t="s">
        <v>352</v>
      </c>
      <c r="H398" s="9">
        <v>46142</v>
      </c>
      <c r="I398" s="10" t="str">
        <f>VLOOKUP(G398,'3已发行数据0610（明道云数据）'!B:N,13,FALSE)</f>
        <v>信托3号</v>
      </c>
    </row>
    <row r="399" spans="1:9" ht="19" customHeight="1">
      <c r="A399" s="11" t="s">
        <v>173</v>
      </c>
      <c r="B399" s="11" t="s">
        <v>106</v>
      </c>
      <c r="C399" s="11">
        <v>3</v>
      </c>
      <c r="D399" s="12" t="s">
        <v>353</v>
      </c>
      <c r="E399" s="13">
        <v>7675.94</v>
      </c>
      <c r="F399" s="13">
        <v>7675.94</v>
      </c>
      <c r="G399" s="8" t="s">
        <v>353</v>
      </c>
      <c r="H399" s="9">
        <v>46142</v>
      </c>
      <c r="I399" s="10" t="str">
        <f>VLOOKUP(G399,'3已发行数据0610（明道云数据）'!B:N,13,FALSE)</f>
        <v>信托3号</v>
      </c>
    </row>
    <row r="400" spans="1:9" ht="19" customHeight="1">
      <c r="A400" s="5" t="s">
        <v>173</v>
      </c>
      <c r="B400" s="5" t="s">
        <v>106</v>
      </c>
      <c r="C400" s="5">
        <v>3</v>
      </c>
      <c r="D400" s="6" t="s">
        <v>354</v>
      </c>
      <c r="E400" s="7">
        <v>6000</v>
      </c>
      <c r="F400" s="7">
        <v>6000</v>
      </c>
      <c r="G400" s="8" t="s">
        <v>354</v>
      </c>
      <c r="H400" s="9">
        <v>46142</v>
      </c>
      <c r="I400" s="10" t="str">
        <f>VLOOKUP(G400,'3已发行数据0610（明道云数据）'!B:N,13,FALSE)</f>
        <v>信托3号</v>
      </c>
    </row>
    <row r="401" spans="1:9" ht="19" customHeight="1">
      <c r="A401" s="11" t="s">
        <v>173</v>
      </c>
      <c r="B401" s="11" t="s">
        <v>106</v>
      </c>
      <c r="C401" s="11">
        <v>3</v>
      </c>
      <c r="D401" s="12" t="s">
        <v>355</v>
      </c>
      <c r="E401" s="13">
        <v>6480</v>
      </c>
      <c r="F401" s="13">
        <v>6480</v>
      </c>
      <c r="G401" s="8" t="s">
        <v>355</v>
      </c>
      <c r="H401" s="9">
        <v>46142</v>
      </c>
      <c r="I401" s="10" t="str">
        <f>VLOOKUP(G401,'3已发行数据0610（明道云数据）'!B:N,13,FALSE)</f>
        <v>信托3号</v>
      </c>
    </row>
    <row r="402" spans="1:9" ht="19" customHeight="1">
      <c r="A402" s="5" t="s">
        <v>173</v>
      </c>
      <c r="B402" s="5" t="s">
        <v>106</v>
      </c>
      <c r="C402" s="5">
        <v>3</v>
      </c>
      <c r="D402" s="6" t="s">
        <v>356</v>
      </c>
      <c r="E402" s="7">
        <v>6733.34</v>
      </c>
      <c r="F402" s="7">
        <v>6733.34</v>
      </c>
      <c r="G402" s="8" t="s">
        <v>356</v>
      </c>
      <c r="H402" s="9">
        <v>46142</v>
      </c>
      <c r="I402" s="10" t="str">
        <f>VLOOKUP(G402,'3已发行数据0610（明道云数据）'!B:N,13,FALSE)</f>
        <v>信托3号</v>
      </c>
    </row>
    <row r="403" spans="1:9" ht="19" customHeight="1">
      <c r="A403" s="11" t="s">
        <v>173</v>
      </c>
      <c r="B403" s="11" t="s">
        <v>106</v>
      </c>
      <c r="C403" s="11">
        <v>3</v>
      </c>
      <c r="D403" s="12" t="s">
        <v>357</v>
      </c>
      <c r="E403" s="13">
        <v>3052.3</v>
      </c>
      <c r="F403" s="13">
        <v>3052.3</v>
      </c>
      <c r="G403" s="8" t="s">
        <v>357</v>
      </c>
      <c r="H403" s="9">
        <v>46142</v>
      </c>
      <c r="I403" s="10" t="str">
        <f>VLOOKUP(G403,'3已发行数据0610（明道云数据）'!B:N,13,FALSE)</f>
        <v>信托3号</v>
      </c>
    </row>
    <row r="404" spans="1:9" ht="19" customHeight="1">
      <c r="A404" s="5" t="s">
        <v>173</v>
      </c>
      <c r="B404" s="5" t="s">
        <v>106</v>
      </c>
      <c r="C404" s="5">
        <v>3</v>
      </c>
      <c r="D404" s="6" t="s">
        <v>358</v>
      </c>
      <c r="E404" s="7">
        <v>6251.54</v>
      </c>
      <c r="F404" s="7">
        <v>6251.54</v>
      </c>
      <c r="G404" s="8" t="s">
        <v>358</v>
      </c>
      <c r="H404" s="9">
        <v>46142</v>
      </c>
      <c r="I404" s="10" t="str">
        <f>VLOOKUP(G404,'3已发行数据0610（明道云数据）'!B:N,13,FALSE)</f>
        <v>信托3号</v>
      </c>
    </row>
    <row r="405" spans="1:9" ht="19" customHeight="1">
      <c r="A405" s="11" t="s">
        <v>173</v>
      </c>
      <c r="B405" s="11" t="s">
        <v>106</v>
      </c>
      <c r="C405" s="11">
        <v>3</v>
      </c>
      <c r="D405" s="12" t="s">
        <v>359</v>
      </c>
      <c r="E405" s="13">
        <v>5733.34</v>
      </c>
      <c r="F405" s="13">
        <v>5733.34</v>
      </c>
      <c r="G405" s="8" t="s">
        <v>359</v>
      </c>
      <c r="H405" s="9">
        <v>46142</v>
      </c>
      <c r="I405" s="10" t="str">
        <f>VLOOKUP(G405,'3已发行数据0610（明道云数据）'!B:N,13,FALSE)</f>
        <v>信托3号</v>
      </c>
    </row>
    <row r="406" spans="1:9" ht="19" customHeight="1">
      <c r="A406" s="5" t="s">
        <v>173</v>
      </c>
      <c r="B406" s="5" t="s">
        <v>106</v>
      </c>
      <c r="C406" s="5">
        <v>3</v>
      </c>
      <c r="D406" s="6" t="s">
        <v>360</v>
      </c>
      <c r="E406" s="7">
        <v>3150</v>
      </c>
      <c r="F406" s="7">
        <v>3150</v>
      </c>
      <c r="G406" s="8" t="s">
        <v>360</v>
      </c>
      <c r="H406" s="9">
        <v>46142</v>
      </c>
      <c r="I406" s="10" t="str">
        <f>VLOOKUP(G406,'3已发行数据0610（明道云数据）'!B:N,13,FALSE)</f>
        <v>信托3号</v>
      </c>
    </row>
    <row r="407" spans="1:9" ht="19" customHeight="1">
      <c r="A407" s="11" t="s">
        <v>173</v>
      </c>
      <c r="B407" s="11" t="s">
        <v>106</v>
      </c>
      <c r="C407" s="11">
        <v>3</v>
      </c>
      <c r="D407" s="12" t="s">
        <v>361</v>
      </c>
      <c r="E407" s="13">
        <v>3723.24</v>
      </c>
      <c r="F407" s="13">
        <v>3723.24</v>
      </c>
      <c r="G407" s="8" t="s">
        <v>361</v>
      </c>
      <c r="H407" s="9">
        <v>46142</v>
      </c>
      <c r="I407" s="10" t="str">
        <f>VLOOKUP(G407,'3已发行数据0610（明道云数据）'!B:N,13,FALSE)</f>
        <v>信托3号</v>
      </c>
    </row>
    <row r="408" spans="1:9" ht="19" customHeight="1">
      <c r="A408" s="5" t="s">
        <v>173</v>
      </c>
      <c r="B408" s="5" t="s">
        <v>106</v>
      </c>
      <c r="C408" s="5">
        <v>3</v>
      </c>
      <c r="D408" s="6" t="s">
        <v>362</v>
      </c>
      <c r="E408" s="7">
        <v>5255.68</v>
      </c>
      <c r="F408" s="7">
        <v>5255.68</v>
      </c>
      <c r="G408" s="8" t="s">
        <v>362</v>
      </c>
      <c r="H408" s="9">
        <v>46142</v>
      </c>
      <c r="I408" s="10" t="str">
        <f>VLOOKUP(G408,'3已发行数据0610（明道云数据）'!B:N,13,FALSE)</f>
        <v>信托3号</v>
      </c>
    </row>
    <row r="409" spans="1:9" ht="19" customHeight="1">
      <c r="A409" s="11" t="s">
        <v>173</v>
      </c>
      <c r="B409" s="11" t="s">
        <v>106</v>
      </c>
      <c r="C409" s="11">
        <v>3</v>
      </c>
      <c r="D409" s="12" t="s">
        <v>363</v>
      </c>
      <c r="E409" s="13">
        <v>1960</v>
      </c>
      <c r="F409" s="13">
        <v>1960</v>
      </c>
      <c r="G409" s="8" t="s">
        <v>363</v>
      </c>
      <c r="H409" s="9">
        <v>46142</v>
      </c>
      <c r="I409" s="10" t="str">
        <f>VLOOKUP(G409,'3已发行数据0610（明道云数据）'!B:N,13,FALSE)</f>
        <v>信托3号</v>
      </c>
    </row>
    <row r="410" spans="1:9" ht="19" customHeight="1">
      <c r="A410" s="5" t="s">
        <v>173</v>
      </c>
      <c r="B410" s="5" t="s">
        <v>106</v>
      </c>
      <c r="C410" s="5">
        <v>3</v>
      </c>
      <c r="D410" s="6" t="s">
        <v>364</v>
      </c>
      <c r="E410" s="7">
        <v>2566.67</v>
      </c>
      <c r="F410" s="7">
        <v>2566.67</v>
      </c>
      <c r="G410" s="8" t="s">
        <v>364</v>
      </c>
      <c r="H410" s="9">
        <v>46142</v>
      </c>
      <c r="I410" s="10" t="str">
        <f>VLOOKUP(G410,'3已发行数据0610（明道云数据）'!B:N,13,FALSE)</f>
        <v>信托3号</v>
      </c>
    </row>
    <row r="411" spans="1:9" ht="19" customHeight="1">
      <c r="A411" s="11" t="s">
        <v>173</v>
      </c>
      <c r="B411" s="11" t="s">
        <v>106</v>
      </c>
      <c r="C411" s="11">
        <v>3</v>
      </c>
      <c r="D411" s="12" t="s">
        <v>365</v>
      </c>
      <c r="E411" s="13">
        <v>7459.2</v>
      </c>
      <c r="F411" s="13">
        <v>7459.2</v>
      </c>
      <c r="G411" s="8" t="s">
        <v>365</v>
      </c>
      <c r="H411" s="9">
        <v>46142</v>
      </c>
      <c r="I411" s="10" t="str">
        <f>VLOOKUP(G411,'3已发行数据0610（明道云数据）'!B:N,13,FALSE)</f>
        <v>信托3号</v>
      </c>
    </row>
    <row r="412" spans="1:9" ht="19" customHeight="1">
      <c r="A412" s="5" t="s">
        <v>173</v>
      </c>
      <c r="B412" s="5" t="s">
        <v>106</v>
      </c>
      <c r="C412" s="5">
        <v>3</v>
      </c>
      <c r="D412" s="6" t="s">
        <v>366</v>
      </c>
      <c r="E412" s="7">
        <v>3832.34</v>
      </c>
      <c r="F412" s="7">
        <v>3832.34</v>
      </c>
      <c r="G412" s="8" t="s">
        <v>366</v>
      </c>
      <c r="H412" s="9">
        <v>46142</v>
      </c>
      <c r="I412" s="10" t="str">
        <f>VLOOKUP(G412,'3已发行数据0610（明道云数据）'!B:N,13,FALSE)</f>
        <v>信托3号</v>
      </c>
    </row>
    <row r="413" spans="1:9" ht="19" customHeight="1">
      <c r="A413" s="11" t="s">
        <v>173</v>
      </c>
      <c r="B413" s="11" t="s">
        <v>106</v>
      </c>
      <c r="C413" s="11">
        <v>3</v>
      </c>
      <c r="D413" s="12" t="s">
        <v>367</v>
      </c>
      <c r="E413" s="13">
        <v>6856.14</v>
      </c>
      <c r="F413" s="13">
        <v>6856.14</v>
      </c>
      <c r="G413" s="8" t="s">
        <v>367</v>
      </c>
      <c r="H413" s="9">
        <v>46142</v>
      </c>
      <c r="I413" s="10" t="str">
        <f>VLOOKUP(G413,'3已发行数据0610（明道云数据）'!B:N,13,FALSE)</f>
        <v>信托3号</v>
      </c>
    </row>
    <row r="414" spans="1:9" ht="19" customHeight="1">
      <c r="A414" s="5" t="s">
        <v>173</v>
      </c>
      <c r="B414" s="5" t="s">
        <v>106</v>
      </c>
      <c r="C414" s="5">
        <v>3</v>
      </c>
      <c r="D414" s="6" t="s">
        <v>368</v>
      </c>
      <c r="E414" s="7">
        <v>6066.68</v>
      </c>
      <c r="F414" s="7">
        <v>6066.68</v>
      </c>
      <c r="G414" s="8" t="s">
        <v>368</v>
      </c>
      <c r="H414" s="9">
        <v>46142</v>
      </c>
      <c r="I414" s="10" t="str">
        <f>VLOOKUP(G414,'3已发行数据0610（明道云数据）'!B:N,13,FALSE)</f>
        <v>信托3号</v>
      </c>
    </row>
    <row r="415" spans="1:9" ht="19" customHeight="1">
      <c r="A415" s="11" t="s">
        <v>173</v>
      </c>
      <c r="B415" s="11" t="s">
        <v>106</v>
      </c>
      <c r="C415" s="11">
        <v>3</v>
      </c>
      <c r="D415" s="12" t="s">
        <v>369</v>
      </c>
      <c r="E415" s="13">
        <v>5594</v>
      </c>
      <c r="F415" s="13">
        <v>5594</v>
      </c>
      <c r="G415" s="8" t="s">
        <v>369</v>
      </c>
      <c r="H415" s="9">
        <v>46142</v>
      </c>
      <c r="I415" s="10" t="str">
        <f>VLOOKUP(G415,'3已发行数据0610（明道云数据）'!B:N,13,FALSE)</f>
        <v>信托3号</v>
      </c>
    </row>
    <row r="416" spans="1:9" ht="19" customHeight="1">
      <c r="A416" s="5" t="s">
        <v>173</v>
      </c>
      <c r="B416" s="5" t="s">
        <v>106</v>
      </c>
      <c r="C416" s="5">
        <v>3</v>
      </c>
      <c r="D416" s="6" t="s">
        <v>370</v>
      </c>
      <c r="E416" s="7">
        <v>6585.88</v>
      </c>
      <c r="F416" s="7">
        <v>6585.88</v>
      </c>
      <c r="G416" s="8" t="s">
        <v>370</v>
      </c>
      <c r="H416" s="9">
        <v>46142</v>
      </c>
      <c r="I416" s="10" t="str">
        <f>VLOOKUP(G416,'3已发行数据0610（明道云数据）'!B:N,13,FALSE)</f>
        <v>信托3号</v>
      </c>
    </row>
    <row r="417" spans="1:9" ht="19" customHeight="1">
      <c r="A417" s="11" t="s">
        <v>173</v>
      </c>
      <c r="B417" s="11" t="s">
        <v>106</v>
      </c>
      <c r="C417" s="11">
        <v>3</v>
      </c>
      <c r="D417" s="12" t="s">
        <v>371</v>
      </c>
      <c r="E417" s="13">
        <v>9488.5400000000009</v>
      </c>
      <c r="F417" s="13">
        <v>9488.5400000000009</v>
      </c>
      <c r="G417" s="8" t="s">
        <v>371</v>
      </c>
      <c r="H417" s="9">
        <v>46142</v>
      </c>
      <c r="I417" s="10" t="str">
        <f>VLOOKUP(G417,'3已发行数据0610（明道云数据）'!B:N,13,FALSE)</f>
        <v>信托3号</v>
      </c>
    </row>
    <row r="418" spans="1:9" ht="19" customHeight="1">
      <c r="A418" s="5" t="s">
        <v>173</v>
      </c>
      <c r="B418" s="5" t="s">
        <v>106</v>
      </c>
      <c r="C418" s="5">
        <v>3</v>
      </c>
      <c r="D418" s="6" t="s">
        <v>372</v>
      </c>
      <c r="E418" s="7">
        <v>6254.28</v>
      </c>
      <c r="F418" s="7">
        <v>6254.28</v>
      </c>
      <c r="G418" s="8" t="s">
        <v>372</v>
      </c>
      <c r="H418" s="9">
        <v>46142</v>
      </c>
      <c r="I418" s="10" t="str">
        <f>VLOOKUP(G418,'3已发行数据0610（明道云数据）'!B:N,13,FALSE)</f>
        <v>信托3号</v>
      </c>
    </row>
    <row r="419" spans="1:9" ht="19" customHeight="1">
      <c r="A419" s="11" t="s">
        <v>173</v>
      </c>
      <c r="B419" s="11" t="s">
        <v>106</v>
      </c>
      <c r="C419" s="11">
        <v>3</v>
      </c>
      <c r="D419" s="12" t="s">
        <v>373</v>
      </c>
      <c r="E419" s="13">
        <v>8878.73</v>
      </c>
      <c r="F419" s="13">
        <v>8878.73</v>
      </c>
      <c r="G419" s="8" t="s">
        <v>373</v>
      </c>
      <c r="H419" s="9">
        <v>46142</v>
      </c>
      <c r="I419" s="10" t="str">
        <f>VLOOKUP(G419,'3已发行数据0610（明道云数据）'!B:N,13,FALSE)</f>
        <v>信托3号</v>
      </c>
    </row>
    <row r="420" spans="1:9" ht="19" customHeight="1">
      <c r="A420" s="5" t="s">
        <v>173</v>
      </c>
      <c r="B420" s="5" t="s">
        <v>106</v>
      </c>
      <c r="C420" s="5">
        <v>3</v>
      </c>
      <c r="D420" s="6" t="s">
        <v>374</v>
      </c>
      <c r="E420" s="7">
        <v>5580</v>
      </c>
      <c r="F420" s="7">
        <v>5580</v>
      </c>
      <c r="G420" s="8" t="s">
        <v>374</v>
      </c>
      <c r="H420" s="9">
        <v>46142</v>
      </c>
      <c r="I420" s="10" t="str">
        <f>VLOOKUP(G420,'3已发行数据0610（明道云数据）'!B:N,13,FALSE)</f>
        <v>信托3号</v>
      </c>
    </row>
    <row r="421" spans="1:9" ht="19" customHeight="1">
      <c r="A421" s="11" t="s">
        <v>173</v>
      </c>
      <c r="B421" s="11" t="s">
        <v>106</v>
      </c>
      <c r="C421" s="11">
        <v>3</v>
      </c>
      <c r="D421" s="12" t="s">
        <v>375</v>
      </c>
      <c r="E421" s="13">
        <v>6665.88</v>
      </c>
      <c r="F421" s="13">
        <v>6665.88</v>
      </c>
      <c r="G421" s="8" t="s">
        <v>375</v>
      </c>
      <c r="H421" s="9">
        <v>46142</v>
      </c>
      <c r="I421" s="10" t="str">
        <f>VLOOKUP(G421,'3已发行数据0610（明道云数据）'!B:N,13,FALSE)</f>
        <v>信托3号</v>
      </c>
    </row>
    <row r="422" spans="1:9" ht="19" customHeight="1">
      <c r="A422" s="5" t="s">
        <v>173</v>
      </c>
      <c r="B422" s="5" t="s">
        <v>106</v>
      </c>
      <c r="C422" s="5">
        <v>3</v>
      </c>
      <c r="D422" s="6" t="s">
        <v>376</v>
      </c>
      <c r="E422" s="7">
        <v>5733.34</v>
      </c>
      <c r="F422" s="7">
        <v>5733.34</v>
      </c>
      <c r="G422" s="8" t="s">
        <v>376</v>
      </c>
      <c r="H422" s="9">
        <v>46142</v>
      </c>
      <c r="I422" s="10" t="str">
        <f>VLOOKUP(G422,'3已发行数据0610（明道云数据）'!B:N,13,FALSE)</f>
        <v>信托3号</v>
      </c>
    </row>
    <row r="423" spans="1:9" ht="19" customHeight="1">
      <c r="A423" s="11" t="s">
        <v>173</v>
      </c>
      <c r="B423" s="11" t="s">
        <v>106</v>
      </c>
      <c r="C423" s="11">
        <v>3</v>
      </c>
      <c r="D423" s="12" t="s">
        <v>377</v>
      </c>
      <c r="E423" s="13">
        <v>5960</v>
      </c>
      <c r="F423" s="13">
        <v>5960</v>
      </c>
      <c r="G423" s="8" t="s">
        <v>377</v>
      </c>
      <c r="H423" s="9">
        <v>46142</v>
      </c>
      <c r="I423" s="10" t="str">
        <f>VLOOKUP(G423,'3已发行数据0610（明道云数据）'!B:N,13,FALSE)</f>
        <v>信托3号</v>
      </c>
    </row>
    <row r="424" spans="1:9" ht="19" customHeight="1">
      <c r="A424" s="5" t="s">
        <v>173</v>
      </c>
      <c r="B424" s="5" t="s">
        <v>106</v>
      </c>
      <c r="C424" s="5">
        <v>3</v>
      </c>
      <c r="D424" s="6" t="s">
        <v>378</v>
      </c>
      <c r="E424" s="7">
        <v>3000</v>
      </c>
      <c r="F424" s="7">
        <v>3000</v>
      </c>
      <c r="G424" s="8" t="s">
        <v>378</v>
      </c>
      <c r="H424" s="9">
        <v>46142</v>
      </c>
      <c r="I424" s="10" t="str">
        <f>VLOOKUP(G424,'3已发行数据0610（明道云数据）'!B:N,13,FALSE)</f>
        <v>信托3号</v>
      </c>
    </row>
    <row r="425" spans="1:9" ht="19" customHeight="1">
      <c r="A425" s="11" t="s">
        <v>173</v>
      </c>
      <c r="B425" s="11" t="s">
        <v>106</v>
      </c>
      <c r="C425" s="11">
        <v>3</v>
      </c>
      <c r="D425" s="12" t="s">
        <v>379</v>
      </c>
      <c r="E425" s="13">
        <v>7200.54</v>
      </c>
      <c r="F425" s="13">
        <v>7200.54</v>
      </c>
      <c r="G425" s="8" t="s">
        <v>379</v>
      </c>
      <c r="H425" s="9">
        <v>46142</v>
      </c>
      <c r="I425" s="10" t="str">
        <f>VLOOKUP(G425,'3已发行数据0610（明道云数据）'!B:N,13,FALSE)</f>
        <v>信托3号</v>
      </c>
    </row>
    <row r="426" spans="1:9" ht="19" customHeight="1">
      <c r="A426" s="5" t="s">
        <v>173</v>
      </c>
      <c r="B426" s="5" t="s">
        <v>106</v>
      </c>
      <c r="C426" s="5">
        <v>3</v>
      </c>
      <c r="D426" s="6" t="s">
        <v>380</v>
      </c>
      <c r="E426" s="7">
        <v>5828.2</v>
      </c>
      <c r="F426" s="7">
        <v>5828.2</v>
      </c>
      <c r="G426" s="8" t="s">
        <v>380</v>
      </c>
      <c r="H426" s="9">
        <v>46142</v>
      </c>
      <c r="I426" s="10" t="str">
        <f>VLOOKUP(G426,'3已发行数据0610（明道云数据）'!B:N,13,FALSE)</f>
        <v>信托3号</v>
      </c>
    </row>
    <row r="427" spans="1:9" ht="19" customHeight="1">
      <c r="A427" s="11" t="s">
        <v>173</v>
      </c>
      <c r="B427" s="11" t="s">
        <v>106</v>
      </c>
      <c r="C427" s="11">
        <v>3</v>
      </c>
      <c r="D427" s="12" t="s">
        <v>381</v>
      </c>
      <c r="E427" s="13">
        <v>6554.4</v>
      </c>
      <c r="F427" s="13">
        <v>6554.4</v>
      </c>
      <c r="G427" s="8" t="s">
        <v>381</v>
      </c>
      <c r="H427" s="9">
        <v>46142</v>
      </c>
      <c r="I427" s="10" t="str">
        <f>VLOOKUP(G427,'3已发行数据0610（明道云数据）'!B:N,13,FALSE)</f>
        <v>信托3号</v>
      </c>
    </row>
    <row r="428" spans="1:9" ht="19" customHeight="1">
      <c r="A428" s="5" t="s">
        <v>173</v>
      </c>
      <c r="B428" s="5" t="s">
        <v>106</v>
      </c>
      <c r="C428" s="5">
        <v>3</v>
      </c>
      <c r="D428" s="6" t="s">
        <v>382</v>
      </c>
      <c r="E428" s="7">
        <v>8100</v>
      </c>
      <c r="F428" s="7">
        <v>8100</v>
      </c>
      <c r="G428" s="8" t="s">
        <v>382</v>
      </c>
      <c r="H428" s="9">
        <v>46142</v>
      </c>
      <c r="I428" s="10" t="str">
        <f>VLOOKUP(G428,'3已发行数据0610（明道云数据）'!B:N,13,FALSE)</f>
        <v>信托3号</v>
      </c>
    </row>
    <row r="429" spans="1:9" ht="19" customHeight="1">
      <c r="A429" s="11" t="s">
        <v>173</v>
      </c>
      <c r="B429" s="11" t="s">
        <v>106</v>
      </c>
      <c r="C429" s="11">
        <v>3</v>
      </c>
      <c r="D429" s="12" t="s">
        <v>383</v>
      </c>
      <c r="E429" s="13">
        <v>7555.68</v>
      </c>
      <c r="F429" s="13">
        <v>7555.68</v>
      </c>
      <c r="G429" s="8" t="s">
        <v>383</v>
      </c>
      <c r="H429" s="9">
        <v>46142</v>
      </c>
      <c r="I429" s="10" t="str">
        <f>VLOOKUP(G429,'3已发行数据0610（明道云数据）'!B:N,13,FALSE)</f>
        <v>信托3号</v>
      </c>
    </row>
    <row r="430" spans="1:9" ht="19" customHeight="1">
      <c r="A430" s="5" t="s">
        <v>173</v>
      </c>
      <c r="B430" s="5" t="s">
        <v>106</v>
      </c>
      <c r="C430" s="5">
        <v>3</v>
      </c>
      <c r="D430" s="6" t="s">
        <v>384</v>
      </c>
      <c r="E430" s="7">
        <v>9430.68</v>
      </c>
      <c r="F430" s="7">
        <v>9430.68</v>
      </c>
      <c r="G430" s="8" t="s">
        <v>384</v>
      </c>
      <c r="H430" s="9">
        <v>46142</v>
      </c>
      <c r="I430" s="10" t="str">
        <f>VLOOKUP(G430,'3已发行数据0610（明道云数据）'!B:N,13,FALSE)</f>
        <v>信托3号</v>
      </c>
    </row>
    <row r="431" spans="1:9" ht="19" customHeight="1">
      <c r="A431" s="11" t="s">
        <v>173</v>
      </c>
      <c r="B431" s="11" t="s">
        <v>106</v>
      </c>
      <c r="C431" s="11">
        <v>3</v>
      </c>
      <c r="D431" s="12" t="s">
        <v>385</v>
      </c>
      <c r="E431" s="13">
        <v>4922.08</v>
      </c>
      <c r="F431" s="13">
        <v>4922.08</v>
      </c>
      <c r="G431" s="8" t="s">
        <v>385</v>
      </c>
      <c r="H431" s="9">
        <v>46142</v>
      </c>
      <c r="I431" s="10" t="str">
        <f>VLOOKUP(G431,'3已发行数据0610（明道云数据）'!B:N,13,FALSE)</f>
        <v>信托3号</v>
      </c>
    </row>
    <row r="432" spans="1:9" ht="19" customHeight="1">
      <c r="A432" s="5" t="s">
        <v>173</v>
      </c>
      <c r="B432" s="5" t="s">
        <v>106</v>
      </c>
      <c r="C432" s="5">
        <v>3</v>
      </c>
      <c r="D432" s="6" t="s">
        <v>386</v>
      </c>
      <c r="E432" s="7">
        <v>5984.88</v>
      </c>
      <c r="F432" s="7">
        <v>5984.88</v>
      </c>
      <c r="G432" s="8" t="s">
        <v>386</v>
      </c>
      <c r="H432" s="9">
        <v>46142</v>
      </c>
      <c r="I432" s="10" t="str">
        <f>VLOOKUP(G432,'3已发行数据0610（明道云数据）'!B:N,13,FALSE)</f>
        <v>信托3号</v>
      </c>
    </row>
    <row r="433" spans="1:9" ht="19" customHeight="1">
      <c r="A433" s="11" t="s">
        <v>173</v>
      </c>
      <c r="B433" s="11" t="s">
        <v>106</v>
      </c>
      <c r="C433" s="11">
        <v>3</v>
      </c>
      <c r="D433" s="12" t="s">
        <v>387</v>
      </c>
      <c r="E433" s="13">
        <v>6133.28</v>
      </c>
      <c r="F433" s="13">
        <v>6133.28</v>
      </c>
      <c r="G433" s="8" t="s">
        <v>387</v>
      </c>
      <c r="H433" s="9">
        <v>46142</v>
      </c>
      <c r="I433" s="10" t="str">
        <f>VLOOKUP(G433,'3已发行数据0610（明道云数据）'!B:N,13,FALSE)</f>
        <v>信托3号</v>
      </c>
    </row>
    <row r="434" spans="1:9" ht="19" customHeight="1">
      <c r="A434" s="5" t="s">
        <v>173</v>
      </c>
      <c r="B434" s="5" t="s">
        <v>106</v>
      </c>
      <c r="C434" s="5">
        <v>3</v>
      </c>
      <c r="D434" s="6" t="s">
        <v>388</v>
      </c>
      <c r="E434" s="7">
        <v>5400</v>
      </c>
      <c r="F434" s="7">
        <v>5400</v>
      </c>
      <c r="G434" s="8" t="s">
        <v>388</v>
      </c>
      <c r="H434" s="9">
        <v>46142</v>
      </c>
      <c r="I434" s="10" t="str">
        <f>VLOOKUP(G434,'3已发行数据0610（明道云数据）'!B:N,13,FALSE)</f>
        <v>信托3号</v>
      </c>
    </row>
    <row r="435" spans="1:9" ht="19" customHeight="1">
      <c r="A435" s="11" t="s">
        <v>173</v>
      </c>
      <c r="B435" s="11" t="s">
        <v>106</v>
      </c>
      <c r="C435" s="11">
        <v>3</v>
      </c>
      <c r="D435" s="12" t="s">
        <v>389</v>
      </c>
      <c r="E435" s="13">
        <v>2508.3000000000002</v>
      </c>
      <c r="F435" s="13">
        <v>2508.3000000000002</v>
      </c>
      <c r="G435" s="8" t="s">
        <v>389</v>
      </c>
      <c r="H435" s="9">
        <v>46142</v>
      </c>
      <c r="I435" s="10" t="str">
        <f>VLOOKUP(G435,'3已发行数据0610（明道云数据）'!B:N,13,FALSE)</f>
        <v>信托3号</v>
      </c>
    </row>
    <row r="436" spans="1:9" ht="19" customHeight="1">
      <c r="A436" s="5" t="s">
        <v>173</v>
      </c>
      <c r="B436" s="5" t="s">
        <v>106</v>
      </c>
      <c r="C436" s="5">
        <v>3</v>
      </c>
      <c r="D436" s="6" t="s">
        <v>390</v>
      </c>
      <c r="E436" s="7">
        <v>7119.6</v>
      </c>
      <c r="F436" s="7">
        <v>7119.6</v>
      </c>
      <c r="G436" s="8" t="s">
        <v>390</v>
      </c>
      <c r="H436" s="9">
        <v>46142</v>
      </c>
      <c r="I436" s="10" t="str">
        <f>VLOOKUP(G436,'3已发行数据0610（明道云数据）'!B:N,13,FALSE)</f>
        <v>信托3号</v>
      </c>
    </row>
    <row r="437" spans="1:9" ht="19" customHeight="1">
      <c r="A437" s="11" t="s">
        <v>173</v>
      </c>
      <c r="B437" s="11" t="s">
        <v>106</v>
      </c>
      <c r="C437" s="11">
        <v>3</v>
      </c>
      <c r="D437" s="12" t="s">
        <v>391</v>
      </c>
      <c r="E437" s="13">
        <v>7078.94</v>
      </c>
      <c r="F437" s="13">
        <v>7078.94</v>
      </c>
      <c r="G437" s="8" t="s">
        <v>391</v>
      </c>
      <c r="H437" s="9">
        <v>46142</v>
      </c>
      <c r="I437" s="10" t="str">
        <f>VLOOKUP(G437,'3已发行数据0610（明道云数据）'!B:N,13,FALSE)</f>
        <v>信托3号</v>
      </c>
    </row>
    <row r="438" spans="1:9" ht="19" customHeight="1">
      <c r="A438" s="5" t="s">
        <v>173</v>
      </c>
      <c r="B438" s="5" t="s">
        <v>106</v>
      </c>
      <c r="C438" s="5">
        <v>3</v>
      </c>
      <c r="D438" s="6" t="s">
        <v>392</v>
      </c>
      <c r="E438" s="7">
        <v>4609.28</v>
      </c>
      <c r="F438" s="7">
        <v>4609.28</v>
      </c>
      <c r="G438" s="8" t="s">
        <v>392</v>
      </c>
      <c r="H438" s="9">
        <v>46142</v>
      </c>
      <c r="I438" s="10" t="str">
        <f>VLOOKUP(G438,'3已发行数据0610（明道云数据）'!B:N,13,FALSE)</f>
        <v>信托3号</v>
      </c>
    </row>
    <row r="439" spans="1:9" ht="19" customHeight="1">
      <c r="A439" s="11" t="s">
        <v>173</v>
      </c>
      <c r="B439" s="11" t="s">
        <v>106</v>
      </c>
      <c r="C439" s="11">
        <v>3</v>
      </c>
      <c r="D439" s="12" t="s">
        <v>393</v>
      </c>
      <c r="E439" s="13">
        <v>4133.34</v>
      </c>
      <c r="F439" s="13">
        <v>4133.34</v>
      </c>
      <c r="G439" s="8" t="s">
        <v>393</v>
      </c>
      <c r="H439" s="9">
        <v>46142</v>
      </c>
      <c r="I439" s="10" t="str">
        <f>VLOOKUP(G439,'3已发行数据0610（明道云数据）'!B:N,13,FALSE)</f>
        <v>信托3号</v>
      </c>
    </row>
    <row r="440" spans="1:9" ht="19" customHeight="1">
      <c r="A440" s="5" t="s">
        <v>173</v>
      </c>
      <c r="B440" s="5" t="s">
        <v>106</v>
      </c>
      <c r="C440" s="5">
        <v>3</v>
      </c>
      <c r="D440" s="6" t="s">
        <v>394</v>
      </c>
      <c r="E440" s="7">
        <v>4500</v>
      </c>
      <c r="F440" s="7">
        <v>4500</v>
      </c>
      <c r="G440" s="8" t="s">
        <v>394</v>
      </c>
      <c r="H440" s="9">
        <v>46142</v>
      </c>
      <c r="I440" s="10" t="str">
        <f>VLOOKUP(G440,'3已发行数据0610（明道云数据）'!B:N,13,FALSE)</f>
        <v>信托3号</v>
      </c>
    </row>
    <row r="441" spans="1:9" ht="19" customHeight="1">
      <c r="A441" s="11" t="s">
        <v>173</v>
      </c>
      <c r="B441" s="11" t="s">
        <v>106</v>
      </c>
      <c r="C441" s="11">
        <v>3</v>
      </c>
      <c r="D441" s="12" t="s">
        <v>395</v>
      </c>
      <c r="E441" s="13">
        <v>3249.87</v>
      </c>
      <c r="F441" s="13">
        <v>3249.87</v>
      </c>
      <c r="G441" s="8" t="s">
        <v>395</v>
      </c>
      <c r="H441" s="9">
        <v>46142</v>
      </c>
      <c r="I441" s="10" t="str">
        <f>VLOOKUP(G441,'3已发行数据0610（明道云数据）'!B:N,13,FALSE)</f>
        <v>信托3号</v>
      </c>
    </row>
    <row r="442" spans="1:9" ht="19" customHeight="1">
      <c r="A442" s="5" t="s">
        <v>173</v>
      </c>
      <c r="B442" s="5" t="s">
        <v>106</v>
      </c>
      <c r="C442" s="5">
        <v>3</v>
      </c>
      <c r="D442" s="6" t="s">
        <v>396</v>
      </c>
      <c r="E442" s="7">
        <v>5800</v>
      </c>
      <c r="F442" s="7">
        <v>5800</v>
      </c>
      <c r="G442" s="8" t="s">
        <v>396</v>
      </c>
      <c r="H442" s="9">
        <v>46142</v>
      </c>
      <c r="I442" s="10" t="str">
        <f>VLOOKUP(G442,'3已发行数据0610（明道云数据）'!B:N,13,FALSE)</f>
        <v>信托3号</v>
      </c>
    </row>
    <row r="443" spans="1:9" ht="19" customHeight="1">
      <c r="A443" s="11" t="s">
        <v>173</v>
      </c>
      <c r="B443" s="11" t="s">
        <v>106</v>
      </c>
      <c r="C443" s="11">
        <v>3</v>
      </c>
      <c r="D443" s="12" t="s">
        <v>397</v>
      </c>
      <c r="E443" s="13">
        <v>5266.68</v>
      </c>
      <c r="F443" s="13">
        <v>5266.68</v>
      </c>
      <c r="G443" s="8" t="s">
        <v>397</v>
      </c>
      <c r="H443" s="9">
        <v>46142</v>
      </c>
      <c r="I443" s="10" t="str">
        <f>VLOOKUP(G443,'3已发行数据0610（明道云数据）'!B:N,13,FALSE)</f>
        <v>信托3号</v>
      </c>
    </row>
    <row r="444" spans="1:9" ht="19" customHeight="1">
      <c r="A444" s="5" t="s">
        <v>173</v>
      </c>
      <c r="B444" s="5" t="s">
        <v>106</v>
      </c>
      <c r="C444" s="5">
        <v>3</v>
      </c>
      <c r="D444" s="6" t="s">
        <v>398</v>
      </c>
      <c r="E444" s="7">
        <v>2402.8000000000002</v>
      </c>
      <c r="F444" s="7">
        <v>2402.8000000000002</v>
      </c>
      <c r="G444" s="8" t="s">
        <v>398</v>
      </c>
      <c r="H444" s="9">
        <v>46142</v>
      </c>
      <c r="I444" s="10" t="str">
        <f>VLOOKUP(G444,'3已发行数据0610（明道云数据）'!B:N,13,FALSE)</f>
        <v>信托3号</v>
      </c>
    </row>
    <row r="445" spans="1:9" ht="19" customHeight="1">
      <c r="A445" s="11" t="s">
        <v>173</v>
      </c>
      <c r="B445" s="11" t="s">
        <v>106</v>
      </c>
      <c r="C445" s="11">
        <v>3</v>
      </c>
      <c r="D445" s="12" t="s">
        <v>399</v>
      </c>
      <c r="E445" s="13">
        <v>2785.04</v>
      </c>
      <c r="F445" s="13">
        <v>2785.04</v>
      </c>
      <c r="G445" s="8" t="s">
        <v>399</v>
      </c>
      <c r="H445" s="9">
        <v>46142</v>
      </c>
      <c r="I445" s="10" t="str">
        <f>VLOOKUP(G445,'3已发行数据0610（明道云数据）'!B:N,13,FALSE)</f>
        <v>信托3号</v>
      </c>
    </row>
    <row r="446" spans="1:9" ht="19" customHeight="1">
      <c r="A446" s="5" t="s">
        <v>173</v>
      </c>
      <c r="B446" s="5" t="s">
        <v>106</v>
      </c>
      <c r="C446" s="5">
        <v>3</v>
      </c>
      <c r="D446" s="6" t="s">
        <v>400</v>
      </c>
      <c r="E446" s="7">
        <v>9249.08</v>
      </c>
      <c r="F446" s="7">
        <v>9249.08</v>
      </c>
      <c r="G446" s="8" t="s">
        <v>400</v>
      </c>
      <c r="H446" s="9">
        <v>46142</v>
      </c>
      <c r="I446" s="10" t="str">
        <f>VLOOKUP(G446,'3已发行数据0610（明道云数据）'!B:N,13,FALSE)</f>
        <v>信托3号</v>
      </c>
    </row>
    <row r="447" spans="1:9" ht="19" customHeight="1">
      <c r="A447" s="11" t="s">
        <v>173</v>
      </c>
      <c r="B447" s="11" t="s">
        <v>106</v>
      </c>
      <c r="C447" s="11">
        <v>3</v>
      </c>
      <c r="D447" s="12" t="s">
        <v>401</v>
      </c>
      <c r="E447" s="13">
        <v>5716.54</v>
      </c>
      <c r="F447" s="13">
        <v>5716.54</v>
      </c>
      <c r="G447" s="8" t="s">
        <v>401</v>
      </c>
      <c r="H447" s="9">
        <v>46142</v>
      </c>
      <c r="I447" s="10" t="str">
        <f>VLOOKUP(G447,'3已发行数据0610（明道云数据）'!B:N,13,FALSE)</f>
        <v>信托3号</v>
      </c>
    </row>
    <row r="448" spans="1:9" ht="19" customHeight="1">
      <c r="A448" s="5" t="s">
        <v>173</v>
      </c>
      <c r="B448" s="5" t="s">
        <v>106</v>
      </c>
      <c r="C448" s="5">
        <v>3</v>
      </c>
      <c r="D448" s="6" t="s">
        <v>402</v>
      </c>
      <c r="E448" s="7">
        <v>10693.28</v>
      </c>
      <c r="F448" s="7">
        <v>10693.28</v>
      </c>
      <c r="G448" s="8" t="s">
        <v>402</v>
      </c>
      <c r="H448" s="9">
        <v>46142</v>
      </c>
      <c r="I448" s="10" t="str">
        <f>VLOOKUP(G448,'3已发行数据0610（明道云数据）'!B:N,13,FALSE)</f>
        <v>信托3号</v>
      </c>
    </row>
    <row r="449" spans="1:9" ht="19" customHeight="1">
      <c r="A449" s="11" t="s">
        <v>173</v>
      </c>
      <c r="B449" s="11" t="s">
        <v>106</v>
      </c>
      <c r="C449" s="11">
        <v>3</v>
      </c>
      <c r="D449" s="12" t="s">
        <v>403</v>
      </c>
      <c r="E449" s="13">
        <v>6317.6</v>
      </c>
      <c r="F449" s="13">
        <v>6317.6</v>
      </c>
      <c r="G449" s="8" t="s">
        <v>403</v>
      </c>
      <c r="H449" s="9">
        <v>46142</v>
      </c>
      <c r="I449" s="10" t="str">
        <f>VLOOKUP(G449,'3已发行数据0610（明道云数据）'!B:N,13,FALSE)</f>
        <v>信托3号</v>
      </c>
    </row>
    <row r="450" spans="1:9" ht="19" customHeight="1">
      <c r="A450" s="5" t="s">
        <v>173</v>
      </c>
      <c r="B450" s="5" t="s">
        <v>106</v>
      </c>
      <c r="C450" s="5">
        <v>3</v>
      </c>
      <c r="D450" s="6" t="s">
        <v>404</v>
      </c>
      <c r="E450" s="7">
        <v>5036.3999999999996</v>
      </c>
      <c r="F450" s="7">
        <v>5036.3999999999996</v>
      </c>
      <c r="G450" s="8" t="s">
        <v>404</v>
      </c>
      <c r="H450" s="9">
        <v>46142</v>
      </c>
      <c r="I450" s="10" t="str">
        <f>VLOOKUP(G450,'3已发行数据0610（明道云数据）'!B:N,13,FALSE)</f>
        <v>信托3号</v>
      </c>
    </row>
    <row r="451" spans="1:9" ht="19" customHeight="1">
      <c r="A451" s="11" t="s">
        <v>173</v>
      </c>
      <c r="B451" s="11" t="s">
        <v>106</v>
      </c>
      <c r="C451" s="11">
        <v>3</v>
      </c>
      <c r="D451" s="12" t="s">
        <v>405</v>
      </c>
      <c r="E451" s="13">
        <v>7066.68</v>
      </c>
      <c r="F451" s="13">
        <v>7066.68</v>
      </c>
      <c r="G451" s="8" t="s">
        <v>405</v>
      </c>
      <c r="H451" s="9">
        <v>46142</v>
      </c>
      <c r="I451" s="10" t="str">
        <f>VLOOKUP(G451,'3已发行数据0610（明道云数据）'!B:N,13,FALSE)</f>
        <v>信托3号</v>
      </c>
    </row>
    <row r="452" spans="1:9" ht="19" customHeight="1">
      <c r="A452" s="5" t="s">
        <v>173</v>
      </c>
      <c r="B452" s="5" t="s">
        <v>106</v>
      </c>
      <c r="C452" s="5">
        <v>3</v>
      </c>
      <c r="D452" s="6" t="s">
        <v>406</v>
      </c>
      <c r="E452" s="7">
        <v>5717.6</v>
      </c>
      <c r="F452" s="7">
        <v>5717.6</v>
      </c>
      <c r="G452" s="8" t="s">
        <v>406</v>
      </c>
      <c r="H452" s="9">
        <v>46142</v>
      </c>
      <c r="I452" s="10" t="str">
        <f>VLOOKUP(G452,'3已发行数据0610（明道云数据）'!B:N,13,FALSE)</f>
        <v>信托3号</v>
      </c>
    </row>
    <row r="453" spans="1:9" ht="19" customHeight="1">
      <c r="A453" s="11" t="s">
        <v>173</v>
      </c>
      <c r="B453" s="11" t="s">
        <v>106</v>
      </c>
      <c r="C453" s="11">
        <v>3</v>
      </c>
      <c r="D453" s="12" t="s">
        <v>407</v>
      </c>
      <c r="E453" s="13">
        <v>5933.34</v>
      </c>
      <c r="F453" s="13">
        <v>5933.34</v>
      </c>
      <c r="G453" s="8" t="s">
        <v>407</v>
      </c>
      <c r="H453" s="9">
        <v>46142</v>
      </c>
      <c r="I453" s="10" t="str">
        <f>VLOOKUP(G453,'3已发行数据0610（明道云数据）'!B:N,13,FALSE)</f>
        <v>信托3号</v>
      </c>
    </row>
    <row r="454" spans="1:9" ht="19" customHeight="1">
      <c r="A454" s="5" t="s">
        <v>173</v>
      </c>
      <c r="B454" s="5" t="s">
        <v>106</v>
      </c>
      <c r="C454" s="5">
        <v>3</v>
      </c>
      <c r="D454" s="6" t="s">
        <v>408</v>
      </c>
      <c r="E454" s="7">
        <v>4666.68</v>
      </c>
      <c r="F454" s="7">
        <v>4666.68</v>
      </c>
      <c r="G454" s="8" t="s">
        <v>408</v>
      </c>
      <c r="H454" s="9">
        <v>46142</v>
      </c>
      <c r="I454" s="10" t="str">
        <f>VLOOKUP(G454,'3已发行数据0610（明道云数据）'!B:N,13,FALSE)</f>
        <v>信托3号</v>
      </c>
    </row>
    <row r="455" spans="1:9" ht="19" customHeight="1">
      <c r="A455" s="11" t="s">
        <v>173</v>
      </c>
      <c r="B455" s="11" t="s">
        <v>106</v>
      </c>
      <c r="C455" s="11">
        <v>3</v>
      </c>
      <c r="D455" s="12" t="s">
        <v>409</v>
      </c>
      <c r="E455" s="13">
        <v>5750.14</v>
      </c>
      <c r="F455" s="13">
        <v>5750.14</v>
      </c>
      <c r="G455" s="8" t="s">
        <v>409</v>
      </c>
      <c r="H455" s="9">
        <v>46142</v>
      </c>
      <c r="I455" s="10" t="str">
        <f>VLOOKUP(G455,'3已发行数据0610（明道云数据）'!B:N,13,FALSE)</f>
        <v>信托3号</v>
      </c>
    </row>
    <row r="456" spans="1:9" ht="19" customHeight="1">
      <c r="A456" s="5" t="s">
        <v>173</v>
      </c>
      <c r="B456" s="5" t="s">
        <v>106</v>
      </c>
      <c r="C456" s="5">
        <v>3</v>
      </c>
      <c r="D456" s="6" t="s">
        <v>410</v>
      </c>
      <c r="E456" s="7">
        <v>5285.28</v>
      </c>
      <c r="F456" s="7">
        <v>5285.28</v>
      </c>
      <c r="G456" s="8" t="s">
        <v>410</v>
      </c>
      <c r="H456" s="9">
        <v>46142</v>
      </c>
      <c r="I456" s="10" t="str">
        <f>VLOOKUP(G456,'3已发行数据0610（明道云数据）'!B:N,13,FALSE)</f>
        <v>信托3号</v>
      </c>
    </row>
    <row r="457" spans="1:9" ht="19" customHeight="1">
      <c r="A457" s="11" t="s">
        <v>173</v>
      </c>
      <c r="B457" s="11" t="s">
        <v>106</v>
      </c>
      <c r="C457" s="11">
        <v>3</v>
      </c>
      <c r="D457" s="12" t="s">
        <v>411</v>
      </c>
      <c r="E457" s="13">
        <v>6200</v>
      </c>
      <c r="F457" s="13">
        <v>6200</v>
      </c>
      <c r="G457" s="8" t="s">
        <v>411</v>
      </c>
      <c r="H457" s="9">
        <v>46142</v>
      </c>
      <c r="I457" s="10" t="str">
        <f>VLOOKUP(G457,'3已发行数据0610（明道云数据）'!B:N,13,FALSE)</f>
        <v>信托3号</v>
      </c>
    </row>
    <row r="458" spans="1:9" ht="19" customHeight="1">
      <c r="A458" s="5" t="s">
        <v>173</v>
      </c>
      <c r="B458" s="5" t="s">
        <v>106</v>
      </c>
      <c r="C458" s="5">
        <v>3</v>
      </c>
      <c r="D458" s="6" t="s">
        <v>412</v>
      </c>
      <c r="E458" s="7">
        <v>6155.14</v>
      </c>
      <c r="F458" s="7">
        <v>6155.14</v>
      </c>
      <c r="G458" s="8" t="s">
        <v>412</v>
      </c>
      <c r="H458" s="9">
        <v>46142</v>
      </c>
      <c r="I458" s="10" t="str">
        <f>VLOOKUP(G458,'3已发行数据0610（明道云数据）'!B:N,13,FALSE)</f>
        <v>信托3号</v>
      </c>
    </row>
    <row r="459" spans="1:9" ht="19" customHeight="1">
      <c r="A459" s="11" t="s">
        <v>173</v>
      </c>
      <c r="B459" s="11" t="s">
        <v>106</v>
      </c>
      <c r="C459" s="11">
        <v>3</v>
      </c>
      <c r="D459" s="12" t="s">
        <v>413</v>
      </c>
      <c r="E459" s="13">
        <v>4805.6000000000004</v>
      </c>
      <c r="F459" s="13">
        <v>4805.6000000000004</v>
      </c>
      <c r="G459" s="8" t="s">
        <v>413</v>
      </c>
      <c r="H459" s="9">
        <v>46142</v>
      </c>
      <c r="I459" s="10" t="str">
        <f>VLOOKUP(G459,'3已发行数据0610（明道云数据）'!B:N,13,FALSE)</f>
        <v>信托3号</v>
      </c>
    </row>
    <row r="460" spans="1:9" ht="19" customHeight="1">
      <c r="A460" s="5" t="s">
        <v>173</v>
      </c>
      <c r="B460" s="5" t="s">
        <v>106</v>
      </c>
      <c r="C460" s="5">
        <v>3</v>
      </c>
      <c r="D460" s="6" t="s">
        <v>414</v>
      </c>
      <c r="E460" s="7">
        <v>4000</v>
      </c>
      <c r="F460" s="7">
        <v>4000</v>
      </c>
      <c r="G460" s="8" t="s">
        <v>414</v>
      </c>
      <c r="H460" s="9">
        <v>46142</v>
      </c>
      <c r="I460" s="10" t="str">
        <f>VLOOKUP(G460,'3已发行数据0610（明道云数据）'!B:N,13,FALSE)</f>
        <v>信托3号</v>
      </c>
    </row>
    <row r="461" spans="1:9" ht="19" customHeight="1">
      <c r="A461" s="11" t="s">
        <v>173</v>
      </c>
      <c r="B461" s="11" t="s">
        <v>106</v>
      </c>
      <c r="C461" s="11">
        <v>3</v>
      </c>
      <c r="D461" s="12" t="s">
        <v>415</v>
      </c>
      <c r="E461" s="13">
        <v>4553.1400000000003</v>
      </c>
      <c r="F461" s="13">
        <v>4553.1400000000003</v>
      </c>
      <c r="G461" s="8" t="s">
        <v>415</v>
      </c>
      <c r="H461" s="9">
        <v>46142</v>
      </c>
      <c r="I461" s="10" t="str">
        <f>VLOOKUP(G461,'3已发行数据0610（明道云数据）'!B:N,13,FALSE)</f>
        <v>信托3号</v>
      </c>
    </row>
    <row r="462" spans="1:9" ht="19" customHeight="1">
      <c r="A462" s="5" t="s">
        <v>173</v>
      </c>
      <c r="B462" s="5" t="s">
        <v>106</v>
      </c>
      <c r="C462" s="5">
        <v>3</v>
      </c>
      <c r="D462" s="6" t="s">
        <v>416</v>
      </c>
      <c r="E462" s="7">
        <v>3500</v>
      </c>
      <c r="F462" s="7">
        <v>3500</v>
      </c>
      <c r="G462" s="8" t="s">
        <v>416</v>
      </c>
      <c r="H462" s="9">
        <v>46142</v>
      </c>
      <c r="I462" s="10" t="str">
        <f>VLOOKUP(G462,'3已发行数据0610（明道云数据）'!B:N,13,FALSE)</f>
        <v>信托3号</v>
      </c>
    </row>
    <row r="463" spans="1:9" ht="19" customHeight="1">
      <c r="A463" s="11" t="s">
        <v>173</v>
      </c>
      <c r="B463" s="11" t="s">
        <v>106</v>
      </c>
      <c r="C463" s="11">
        <v>3</v>
      </c>
      <c r="D463" s="12" t="s">
        <v>417</v>
      </c>
      <c r="E463" s="13">
        <v>6481.08</v>
      </c>
      <c r="F463" s="13">
        <v>6481.08</v>
      </c>
      <c r="G463" s="8" t="s">
        <v>417</v>
      </c>
      <c r="H463" s="9">
        <v>46142</v>
      </c>
      <c r="I463" s="10" t="str">
        <f>VLOOKUP(G463,'3已发行数据0610（明道云数据）'!B:N,13,FALSE)</f>
        <v>信托3号</v>
      </c>
    </row>
    <row r="464" spans="1:9" ht="19" customHeight="1">
      <c r="A464" s="5" t="s">
        <v>173</v>
      </c>
      <c r="B464" s="5" t="s">
        <v>106</v>
      </c>
      <c r="C464" s="5">
        <v>3</v>
      </c>
      <c r="D464" s="6" t="s">
        <v>418</v>
      </c>
      <c r="E464" s="7">
        <v>7181</v>
      </c>
      <c r="F464" s="7">
        <v>7181</v>
      </c>
      <c r="G464" s="8" t="s">
        <v>418</v>
      </c>
      <c r="H464" s="9">
        <v>46142</v>
      </c>
      <c r="I464" s="10" t="str">
        <f>VLOOKUP(G464,'3已发行数据0610（明道云数据）'!B:N,13,FALSE)</f>
        <v>信托3号</v>
      </c>
    </row>
    <row r="465" spans="1:9" ht="19" customHeight="1">
      <c r="A465" s="11" t="s">
        <v>173</v>
      </c>
      <c r="B465" s="11" t="s">
        <v>106</v>
      </c>
      <c r="C465" s="11">
        <v>3</v>
      </c>
      <c r="D465" s="12" t="s">
        <v>419</v>
      </c>
      <c r="E465" s="13">
        <v>6733.34</v>
      </c>
      <c r="F465" s="13">
        <v>6733.34</v>
      </c>
      <c r="G465" s="8" t="s">
        <v>419</v>
      </c>
      <c r="H465" s="9">
        <v>46142</v>
      </c>
      <c r="I465" s="10" t="str">
        <f>VLOOKUP(G465,'3已发行数据0610（明道云数据）'!B:N,13,FALSE)</f>
        <v>信托3号</v>
      </c>
    </row>
    <row r="466" spans="1:9" ht="19" customHeight="1">
      <c r="A466" s="5" t="s">
        <v>173</v>
      </c>
      <c r="B466" s="5" t="s">
        <v>106</v>
      </c>
      <c r="C466" s="5">
        <v>3</v>
      </c>
      <c r="D466" s="6" t="s">
        <v>420</v>
      </c>
      <c r="E466" s="7">
        <v>7479.28</v>
      </c>
      <c r="F466" s="7">
        <v>7479.28</v>
      </c>
      <c r="G466" s="8" t="s">
        <v>420</v>
      </c>
      <c r="H466" s="9">
        <v>46142</v>
      </c>
      <c r="I466" s="10" t="str">
        <f>VLOOKUP(G466,'3已发行数据0610（明道云数据）'!B:N,13,FALSE)</f>
        <v>信托3号</v>
      </c>
    </row>
    <row r="467" spans="1:9" ht="19" customHeight="1">
      <c r="A467" s="11" t="s">
        <v>173</v>
      </c>
      <c r="B467" s="11" t="s">
        <v>106</v>
      </c>
      <c r="C467" s="11">
        <v>3</v>
      </c>
      <c r="D467" s="12" t="s">
        <v>421</v>
      </c>
      <c r="E467" s="13">
        <v>5022.54</v>
      </c>
      <c r="F467" s="13">
        <v>5022.54</v>
      </c>
      <c r="G467" s="8" t="s">
        <v>421</v>
      </c>
      <c r="H467" s="9">
        <v>46142</v>
      </c>
      <c r="I467" s="10" t="str">
        <f>VLOOKUP(G467,'3已发行数据0610（明道云数据）'!B:N,13,FALSE)</f>
        <v>信托3号</v>
      </c>
    </row>
    <row r="468" spans="1:9" ht="19" customHeight="1">
      <c r="A468" s="5" t="s">
        <v>173</v>
      </c>
      <c r="B468" s="5" t="s">
        <v>106</v>
      </c>
      <c r="C468" s="5">
        <v>3</v>
      </c>
      <c r="D468" s="6" t="s">
        <v>422</v>
      </c>
      <c r="E468" s="7">
        <v>5333.34</v>
      </c>
      <c r="F468" s="7">
        <v>5333.34</v>
      </c>
      <c r="G468" s="8" t="s">
        <v>422</v>
      </c>
      <c r="H468" s="9">
        <v>46142</v>
      </c>
      <c r="I468" s="10" t="str">
        <f>VLOOKUP(G468,'3已发行数据0610（明道云数据）'!B:N,13,FALSE)</f>
        <v>信托3号</v>
      </c>
    </row>
    <row r="469" spans="1:9" ht="19" customHeight="1">
      <c r="A469" s="11" t="s">
        <v>173</v>
      </c>
      <c r="B469" s="11" t="s">
        <v>106</v>
      </c>
      <c r="C469" s="11">
        <v>3</v>
      </c>
      <c r="D469" s="12" t="s">
        <v>423</v>
      </c>
      <c r="E469" s="13">
        <v>4800</v>
      </c>
      <c r="F469" s="13">
        <v>4800</v>
      </c>
      <c r="G469" s="8" t="s">
        <v>423</v>
      </c>
      <c r="H469" s="9">
        <v>46142</v>
      </c>
      <c r="I469" s="10" t="str">
        <f>VLOOKUP(G469,'3已发行数据0610（明道云数据）'!B:N,13,FALSE)</f>
        <v>信托3号</v>
      </c>
    </row>
    <row r="470" spans="1:9" ht="19" customHeight="1">
      <c r="A470" s="5" t="s">
        <v>173</v>
      </c>
      <c r="B470" s="5" t="s">
        <v>106</v>
      </c>
      <c r="C470" s="5">
        <v>3</v>
      </c>
      <c r="D470" s="6" t="s">
        <v>424</v>
      </c>
      <c r="E470" s="7">
        <v>4666.68</v>
      </c>
      <c r="F470" s="7">
        <v>4666.68</v>
      </c>
      <c r="G470" s="8" t="s">
        <v>424</v>
      </c>
      <c r="H470" s="9">
        <v>46142</v>
      </c>
      <c r="I470" s="10" t="str">
        <f>VLOOKUP(G470,'3已发行数据0610（明道云数据）'!B:N,13,FALSE)</f>
        <v>信托3号</v>
      </c>
    </row>
    <row r="471" spans="1:9" ht="19" customHeight="1">
      <c r="A471" s="11" t="s">
        <v>173</v>
      </c>
      <c r="B471" s="11" t="s">
        <v>106</v>
      </c>
      <c r="C471" s="11">
        <v>3</v>
      </c>
      <c r="D471" s="12" t="s">
        <v>425</v>
      </c>
      <c r="E471" s="13">
        <v>6133.34</v>
      </c>
      <c r="F471" s="13">
        <v>6133.34</v>
      </c>
      <c r="G471" s="8" t="s">
        <v>425</v>
      </c>
      <c r="H471" s="9">
        <v>46142</v>
      </c>
      <c r="I471" s="10" t="str">
        <f>VLOOKUP(G471,'3已发行数据0610（明道云数据）'!B:N,13,FALSE)</f>
        <v>信托3号</v>
      </c>
    </row>
    <row r="472" spans="1:9" ht="19" customHeight="1">
      <c r="A472" s="5" t="s">
        <v>173</v>
      </c>
      <c r="B472" s="5" t="s">
        <v>106</v>
      </c>
      <c r="C472" s="5">
        <v>3</v>
      </c>
      <c r="D472" s="6" t="s">
        <v>426</v>
      </c>
      <c r="E472" s="7">
        <v>6529.88</v>
      </c>
      <c r="F472" s="7">
        <v>6529.88</v>
      </c>
      <c r="G472" s="8" t="s">
        <v>426</v>
      </c>
      <c r="H472" s="9">
        <v>46142</v>
      </c>
      <c r="I472" s="10" t="str">
        <f>VLOOKUP(G472,'3已发行数据0610（明道云数据）'!B:N,13,FALSE)</f>
        <v>信托3号</v>
      </c>
    </row>
    <row r="473" spans="1:9" ht="19" customHeight="1">
      <c r="A473" s="11" t="s">
        <v>173</v>
      </c>
      <c r="B473" s="11" t="s">
        <v>106</v>
      </c>
      <c r="C473" s="11">
        <v>3</v>
      </c>
      <c r="D473" s="12" t="s">
        <v>427</v>
      </c>
      <c r="E473" s="13">
        <v>2980</v>
      </c>
      <c r="F473" s="13">
        <v>2980</v>
      </c>
      <c r="G473" s="8" t="s">
        <v>427</v>
      </c>
      <c r="H473" s="9">
        <v>46142</v>
      </c>
      <c r="I473" s="10" t="str">
        <f>VLOOKUP(G473,'3已发行数据0610（明道云数据）'!B:N,13,FALSE)</f>
        <v>信托3号</v>
      </c>
    </row>
    <row r="474" spans="1:9" ht="19" customHeight="1">
      <c r="A474" s="5" t="s">
        <v>173</v>
      </c>
      <c r="B474" s="5" t="s">
        <v>106</v>
      </c>
      <c r="C474" s="5">
        <v>3</v>
      </c>
      <c r="D474" s="6" t="s">
        <v>428</v>
      </c>
      <c r="E474" s="7">
        <v>4800</v>
      </c>
      <c r="F474" s="7">
        <v>4800</v>
      </c>
      <c r="G474" s="8" t="s">
        <v>428</v>
      </c>
      <c r="H474" s="9">
        <v>46142</v>
      </c>
      <c r="I474" s="10" t="str">
        <f>VLOOKUP(G474,'3已发行数据0610（明道云数据）'!B:N,13,FALSE)</f>
        <v>信托3号</v>
      </c>
    </row>
    <row r="475" spans="1:9" ht="19" customHeight="1">
      <c r="A475" s="11" t="s">
        <v>173</v>
      </c>
      <c r="B475" s="11" t="s">
        <v>106</v>
      </c>
      <c r="C475" s="11">
        <v>3</v>
      </c>
      <c r="D475" s="12" t="s">
        <v>429</v>
      </c>
      <c r="E475" s="13">
        <v>5934.34</v>
      </c>
      <c r="F475" s="13">
        <v>5934.34</v>
      </c>
      <c r="G475" s="8" t="s">
        <v>429</v>
      </c>
      <c r="H475" s="9">
        <v>46142</v>
      </c>
      <c r="I475" s="10" t="str">
        <f>VLOOKUP(G475,'3已发行数据0610（明道云数据）'!B:N,13,FALSE)</f>
        <v>信托3号</v>
      </c>
    </row>
    <row r="476" spans="1:9" ht="19" customHeight="1">
      <c r="A476" s="5" t="s">
        <v>173</v>
      </c>
      <c r="B476" s="5" t="s">
        <v>106</v>
      </c>
      <c r="C476" s="5">
        <v>3</v>
      </c>
      <c r="D476" s="6" t="s">
        <v>430</v>
      </c>
      <c r="E476" s="7">
        <v>6466.68</v>
      </c>
      <c r="F476" s="7">
        <v>6466.68</v>
      </c>
      <c r="G476" s="8" t="s">
        <v>430</v>
      </c>
      <c r="H476" s="9">
        <v>46142</v>
      </c>
      <c r="I476" s="10" t="str">
        <f>VLOOKUP(G476,'3已发行数据0610（明道云数据）'!B:N,13,FALSE)</f>
        <v>信托3号</v>
      </c>
    </row>
    <row r="477" spans="1:9" ht="19" customHeight="1">
      <c r="A477" s="11" t="s">
        <v>173</v>
      </c>
      <c r="B477" s="11" t="s">
        <v>106</v>
      </c>
      <c r="C477" s="11">
        <v>3</v>
      </c>
      <c r="D477" s="12" t="s">
        <v>431</v>
      </c>
      <c r="E477" s="13">
        <v>2766.67</v>
      </c>
      <c r="F477" s="13">
        <v>2766.67</v>
      </c>
      <c r="G477" s="8" t="s">
        <v>431</v>
      </c>
      <c r="H477" s="9">
        <v>46142</v>
      </c>
      <c r="I477" s="10" t="str">
        <f>VLOOKUP(G477,'3已发行数据0610（明道云数据）'!B:N,13,FALSE)</f>
        <v>信托3号</v>
      </c>
    </row>
    <row r="478" spans="1:9" ht="19" customHeight="1">
      <c r="A478" s="5" t="s">
        <v>173</v>
      </c>
      <c r="B478" s="5" t="s">
        <v>106</v>
      </c>
      <c r="C478" s="5">
        <v>3</v>
      </c>
      <c r="D478" s="6" t="s">
        <v>432</v>
      </c>
      <c r="E478" s="7">
        <v>6666.68</v>
      </c>
      <c r="F478" s="7">
        <v>6666.68</v>
      </c>
      <c r="G478" s="8" t="s">
        <v>432</v>
      </c>
      <c r="H478" s="9">
        <v>46142</v>
      </c>
      <c r="I478" s="10" t="str">
        <f>VLOOKUP(G478,'3已发行数据0610（明道云数据）'!B:N,13,FALSE)</f>
        <v>信托3号</v>
      </c>
    </row>
    <row r="479" spans="1:9" ht="19" customHeight="1">
      <c r="A479" s="11" t="s">
        <v>173</v>
      </c>
      <c r="B479" s="11" t="s">
        <v>106</v>
      </c>
      <c r="C479" s="11">
        <v>3</v>
      </c>
      <c r="D479" s="12" t="s">
        <v>433</v>
      </c>
      <c r="E479" s="13">
        <v>5769.2</v>
      </c>
      <c r="F479" s="13">
        <v>5769.2</v>
      </c>
      <c r="G479" s="8" t="s">
        <v>433</v>
      </c>
      <c r="H479" s="9">
        <v>46142</v>
      </c>
      <c r="I479" s="10" t="str">
        <f>VLOOKUP(G479,'3已发行数据0610（明道云数据）'!B:N,13,FALSE)</f>
        <v>信托3号</v>
      </c>
    </row>
    <row r="480" spans="1:9" ht="19" customHeight="1">
      <c r="A480" s="5" t="s">
        <v>173</v>
      </c>
      <c r="B480" s="5" t="s">
        <v>106</v>
      </c>
      <c r="C480" s="5">
        <v>3</v>
      </c>
      <c r="D480" s="6" t="s">
        <v>434</v>
      </c>
      <c r="E480" s="7">
        <v>5851.74</v>
      </c>
      <c r="F480" s="7">
        <v>5851.74</v>
      </c>
      <c r="G480" s="8" t="s">
        <v>434</v>
      </c>
      <c r="H480" s="9">
        <v>46142</v>
      </c>
      <c r="I480" s="10" t="str">
        <f>VLOOKUP(G480,'3已发行数据0610（明道云数据）'!B:N,13,FALSE)</f>
        <v>信托3号</v>
      </c>
    </row>
    <row r="481" spans="1:9" ht="19" customHeight="1">
      <c r="A481" s="11" t="s">
        <v>173</v>
      </c>
      <c r="B481" s="11" t="s">
        <v>106</v>
      </c>
      <c r="C481" s="11">
        <v>3</v>
      </c>
      <c r="D481" s="12" t="s">
        <v>435</v>
      </c>
      <c r="E481" s="13">
        <v>7200</v>
      </c>
      <c r="F481" s="13">
        <v>7200</v>
      </c>
      <c r="G481" s="8" t="s">
        <v>435</v>
      </c>
      <c r="H481" s="9">
        <v>46142</v>
      </c>
      <c r="I481" s="10" t="str">
        <f>VLOOKUP(G481,'3已发行数据0610（明道云数据）'!B:N,13,FALSE)</f>
        <v>信托3号</v>
      </c>
    </row>
    <row r="482" spans="1:9" ht="19" customHeight="1">
      <c r="A482" s="5" t="s">
        <v>173</v>
      </c>
      <c r="B482" s="5" t="s">
        <v>106</v>
      </c>
      <c r="C482" s="5">
        <v>3</v>
      </c>
      <c r="D482" s="6" t="s">
        <v>436</v>
      </c>
      <c r="E482" s="7">
        <v>3376.67</v>
      </c>
      <c r="F482" s="7">
        <v>3376.67</v>
      </c>
      <c r="G482" s="8" t="s">
        <v>436</v>
      </c>
      <c r="H482" s="9">
        <v>46142</v>
      </c>
      <c r="I482" s="10" t="str">
        <f>VLOOKUP(G482,'3已发行数据0610（明道云数据）'!B:N,13,FALSE)</f>
        <v>信托3号</v>
      </c>
    </row>
    <row r="483" spans="1:9" ht="19" customHeight="1">
      <c r="A483" s="11" t="s">
        <v>173</v>
      </c>
      <c r="B483" s="11" t="s">
        <v>106</v>
      </c>
      <c r="C483" s="11">
        <v>3</v>
      </c>
      <c r="D483" s="12" t="s">
        <v>437</v>
      </c>
      <c r="E483" s="13">
        <v>5395.6</v>
      </c>
      <c r="F483" s="13">
        <v>5395.6</v>
      </c>
      <c r="G483" s="8" t="s">
        <v>437</v>
      </c>
      <c r="H483" s="9">
        <v>46142</v>
      </c>
      <c r="I483" s="10" t="str">
        <f>VLOOKUP(G483,'3已发行数据0610（明道云数据）'!B:N,13,FALSE)</f>
        <v>信托3号</v>
      </c>
    </row>
    <row r="484" spans="1:9" ht="19" customHeight="1">
      <c r="A484" s="5" t="s">
        <v>173</v>
      </c>
      <c r="B484" s="5" t="s">
        <v>106</v>
      </c>
      <c r="C484" s="5">
        <v>3</v>
      </c>
      <c r="D484" s="6" t="s">
        <v>438</v>
      </c>
      <c r="E484" s="7">
        <v>2350.44</v>
      </c>
      <c r="F484" s="7">
        <v>2350.44</v>
      </c>
      <c r="G484" s="8" t="s">
        <v>438</v>
      </c>
      <c r="H484" s="9">
        <v>46142</v>
      </c>
      <c r="I484" s="10" t="str">
        <f>VLOOKUP(G484,'3已发行数据0610（明道云数据）'!B:N,13,FALSE)</f>
        <v>信托3号</v>
      </c>
    </row>
    <row r="485" spans="1:9" ht="19" customHeight="1">
      <c r="A485" s="11" t="s">
        <v>173</v>
      </c>
      <c r="B485" s="11" t="s">
        <v>106</v>
      </c>
      <c r="C485" s="11">
        <v>3</v>
      </c>
      <c r="D485" s="12" t="s">
        <v>439</v>
      </c>
      <c r="E485" s="13">
        <v>3030.68</v>
      </c>
      <c r="F485" s="13">
        <v>3030.68</v>
      </c>
      <c r="G485" s="8" t="s">
        <v>439</v>
      </c>
      <c r="H485" s="9">
        <v>46142</v>
      </c>
      <c r="I485" s="10" t="str">
        <f>VLOOKUP(G485,'3已发行数据0610（明道云数据）'!B:N,13,FALSE)</f>
        <v>信托3号</v>
      </c>
    </row>
    <row r="486" spans="1:9" ht="19" customHeight="1">
      <c r="A486" s="5" t="s">
        <v>173</v>
      </c>
      <c r="B486" s="5" t="s">
        <v>106</v>
      </c>
      <c r="C486" s="5">
        <v>3</v>
      </c>
      <c r="D486" s="6" t="s">
        <v>440</v>
      </c>
      <c r="E486" s="7">
        <v>7200</v>
      </c>
      <c r="F486" s="7">
        <v>7200</v>
      </c>
      <c r="G486" s="8" t="s">
        <v>440</v>
      </c>
      <c r="H486" s="9">
        <v>46142</v>
      </c>
      <c r="I486" s="10" t="str">
        <f>VLOOKUP(G486,'3已发行数据0610（明道云数据）'!B:N,13,FALSE)</f>
        <v>信托3号</v>
      </c>
    </row>
    <row r="487" spans="1:9" ht="19" customHeight="1">
      <c r="A487" s="11" t="s">
        <v>173</v>
      </c>
      <c r="B487" s="11" t="s">
        <v>106</v>
      </c>
      <c r="C487" s="11">
        <v>3</v>
      </c>
      <c r="D487" s="12" t="s">
        <v>441</v>
      </c>
      <c r="E487" s="13">
        <v>6598.68</v>
      </c>
      <c r="F487" s="13">
        <v>6598.68</v>
      </c>
      <c r="G487" s="8" t="s">
        <v>441</v>
      </c>
      <c r="H487" s="9">
        <v>46142</v>
      </c>
      <c r="I487" s="10" t="str">
        <f>VLOOKUP(G487,'3已发行数据0610（明道云数据）'!B:N,13,FALSE)</f>
        <v>信托3号</v>
      </c>
    </row>
    <row r="488" spans="1:9" ht="19" customHeight="1">
      <c r="A488" s="5" t="s">
        <v>173</v>
      </c>
      <c r="B488" s="5" t="s">
        <v>106</v>
      </c>
      <c r="C488" s="5">
        <v>3</v>
      </c>
      <c r="D488" s="6" t="s">
        <v>442</v>
      </c>
      <c r="E488" s="7">
        <v>6920</v>
      </c>
      <c r="F488" s="7">
        <v>6920</v>
      </c>
      <c r="G488" s="8" t="s">
        <v>442</v>
      </c>
      <c r="H488" s="9">
        <v>46142</v>
      </c>
      <c r="I488" s="10" t="str">
        <f>VLOOKUP(G488,'3已发行数据0610（明道云数据）'!B:N,13,FALSE)</f>
        <v>信托3号</v>
      </c>
    </row>
    <row r="489" spans="1:9" ht="19" customHeight="1">
      <c r="A489" s="11" t="s">
        <v>173</v>
      </c>
      <c r="B489" s="11" t="s">
        <v>106</v>
      </c>
      <c r="C489" s="11">
        <v>3</v>
      </c>
      <c r="D489" s="12" t="s">
        <v>443</v>
      </c>
      <c r="E489" s="13">
        <v>7520.76</v>
      </c>
      <c r="F489" s="13">
        <v>7520.76</v>
      </c>
      <c r="G489" s="8" t="s">
        <v>443</v>
      </c>
      <c r="H489" s="9">
        <v>46142</v>
      </c>
      <c r="I489" s="10" t="str">
        <f>VLOOKUP(G489,'3已发行数据0610（明道云数据）'!B:N,13,FALSE)</f>
        <v>信托3号</v>
      </c>
    </row>
    <row r="490" spans="1:9" ht="19" customHeight="1">
      <c r="A490" s="5" t="s">
        <v>173</v>
      </c>
      <c r="B490" s="5" t="s">
        <v>106</v>
      </c>
      <c r="C490" s="5">
        <v>3</v>
      </c>
      <c r="D490" s="6" t="s">
        <v>444</v>
      </c>
      <c r="E490" s="7">
        <v>3023.68</v>
      </c>
      <c r="F490" s="7">
        <v>3023.68</v>
      </c>
      <c r="G490" s="8" t="s">
        <v>444</v>
      </c>
      <c r="H490" s="9">
        <v>46142</v>
      </c>
      <c r="I490" s="10" t="str">
        <f>VLOOKUP(G490,'3已发行数据0610（明道云数据）'!B:N,13,FALSE)</f>
        <v>信托3号</v>
      </c>
    </row>
    <row r="491" spans="1:9" ht="19" customHeight="1">
      <c r="A491" s="11" t="s">
        <v>173</v>
      </c>
      <c r="B491" s="11" t="s">
        <v>106</v>
      </c>
      <c r="C491" s="11">
        <v>3</v>
      </c>
      <c r="D491" s="12" t="s">
        <v>445</v>
      </c>
      <c r="E491" s="13">
        <v>5850</v>
      </c>
      <c r="F491" s="13">
        <v>5850</v>
      </c>
      <c r="G491" s="8" t="s">
        <v>445</v>
      </c>
      <c r="H491" s="9">
        <v>46142</v>
      </c>
      <c r="I491" s="10" t="str">
        <f>VLOOKUP(G491,'3已发行数据0610（明道云数据）'!B:N,13,FALSE)</f>
        <v>信托3号</v>
      </c>
    </row>
    <row r="492" spans="1:9" ht="19" customHeight="1">
      <c r="A492" s="5" t="s">
        <v>173</v>
      </c>
      <c r="B492" s="5" t="s">
        <v>106</v>
      </c>
      <c r="C492" s="5">
        <v>3</v>
      </c>
      <c r="D492" s="6" t="s">
        <v>446</v>
      </c>
      <c r="E492" s="7">
        <v>5608.94</v>
      </c>
      <c r="F492" s="7">
        <v>5608.94</v>
      </c>
      <c r="G492" s="8" t="s">
        <v>446</v>
      </c>
      <c r="H492" s="9">
        <v>46142</v>
      </c>
      <c r="I492" s="10" t="str">
        <f>VLOOKUP(G492,'3已发行数据0610（明道云数据）'!B:N,13,FALSE)</f>
        <v>信托3号</v>
      </c>
    </row>
    <row r="493" spans="1:9" ht="19" customHeight="1">
      <c r="A493" s="11" t="s">
        <v>173</v>
      </c>
      <c r="B493" s="11" t="s">
        <v>106</v>
      </c>
      <c r="C493" s="11">
        <v>3</v>
      </c>
      <c r="D493" s="12" t="s">
        <v>447</v>
      </c>
      <c r="E493" s="13">
        <v>5466.68</v>
      </c>
      <c r="F493" s="13">
        <v>5466.68</v>
      </c>
      <c r="G493" s="8" t="s">
        <v>447</v>
      </c>
      <c r="H493" s="9">
        <v>46142</v>
      </c>
      <c r="I493" s="10" t="str">
        <f>VLOOKUP(G493,'3已发行数据0610（明道云数据）'!B:N,13,FALSE)</f>
        <v>信托3号</v>
      </c>
    </row>
    <row r="494" spans="1:9" ht="19" customHeight="1">
      <c r="A494" s="5" t="s">
        <v>173</v>
      </c>
      <c r="B494" s="5" t="s">
        <v>106</v>
      </c>
      <c r="C494" s="5">
        <v>3</v>
      </c>
      <c r="D494" s="6" t="s">
        <v>448</v>
      </c>
      <c r="E494" s="7">
        <v>6333.34</v>
      </c>
      <c r="F494" s="7">
        <v>6333.34</v>
      </c>
      <c r="G494" s="8" t="s">
        <v>448</v>
      </c>
      <c r="H494" s="9">
        <v>46142</v>
      </c>
      <c r="I494" s="10" t="str">
        <f>VLOOKUP(G494,'3已发行数据0610（明道云数据）'!B:N,13,FALSE)</f>
        <v>信托3号</v>
      </c>
    </row>
    <row r="495" spans="1:9" ht="19" customHeight="1">
      <c r="A495" s="11" t="s">
        <v>173</v>
      </c>
      <c r="B495" s="11" t="s">
        <v>106</v>
      </c>
      <c r="C495" s="11">
        <v>3</v>
      </c>
      <c r="D495" s="12" t="s">
        <v>449</v>
      </c>
      <c r="E495" s="13">
        <v>3666.67</v>
      </c>
      <c r="F495" s="13">
        <v>3666.67</v>
      </c>
      <c r="G495" s="8" t="s">
        <v>449</v>
      </c>
      <c r="H495" s="9">
        <v>46142</v>
      </c>
      <c r="I495" s="10" t="str">
        <f>VLOOKUP(G495,'3已发行数据0610（明道云数据）'!B:N,13,FALSE)</f>
        <v>信托3号</v>
      </c>
    </row>
    <row r="496" spans="1:9" ht="19" customHeight="1">
      <c r="A496" s="5" t="s">
        <v>173</v>
      </c>
      <c r="B496" s="5" t="s">
        <v>106</v>
      </c>
      <c r="C496" s="5">
        <v>3</v>
      </c>
      <c r="D496" s="6" t="s">
        <v>450</v>
      </c>
      <c r="E496" s="7">
        <v>5710.14</v>
      </c>
      <c r="F496" s="7">
        <v>5710.14</v>
      </c>
      <c r="G496" s="8" t="s">
        <v>450</v>
      </c>
      <c r="H496" s="9">
        <v>46142</v>
      </c>
      <c r="I496" s="10" t="str">
        <f>VLOOKUP(G496,'3已发行数据0610（明道云数据）'!B:N,13,FALSE)</f>
        <v>信托3号</v>
      </c>
    </row>
    <row r="497" spans="1:9" ht="19" customHeight="1">
      <c r="A497" s="11" t="s">
        <v>173</v>
      </c>
      <c r="B497" s="11" t="s">
        <v>106</v>
      </c>
      <c r="C497" s="11">
        <v>3</v>
      </c>
      <c r="D497" s="12" t="s">
        <v>451</v>
      </c>
      <c r="E497" s="13">
        <v>15429.54</v>
      </c>
      <c r="F497" s="13">
        <v>15429.54</v>
      </c>
      <c r="G497" s="8" t="s">
        <v>451</v>
      </c>
      <c r="H497" s="9">
        <v>46142</v>
      </c>
      <c r="I497" s="10" t="str">
        <f>VLOOKUP(G497,'3已发行数据0610（明道云数据）'!B:N,13,FALSE)</f>
        <v>信托3号</v>
      </c>
    </row>
    <row r="498" spans="1:9" ht="19" customHeight="1">
      <c r="A498" s="5" t="s">
        <v>173</v>
      </c>
      <c r="B498" s="5" t="s">
        <v>106</v>
      </c>
      <c r="C498" s="5">
        <v>3</v>
      </c>
      <c r="D498" s="6" t="s">
        <v>452</v>
      </c>
      <c r="E498" s="7">
        <v>3356.67</v>
      </c>
      <c r="F498" s="7">
        <v>3356.67</v>
      </c>
      <c r="G498" s="8" t="s">
        <v>452</v>
      </c>
      <c r="H498" s="9">
        <v>46142</v>
      </c>
      <c r="I498" s="10" t="str">
        <f>VLOOKUP(G498,'3已发行数据0610（明道云数据）'!B:N,13,FALSE)</f>
        <v>信托3号</v>
      </c>
    </row>
    <row r="499" spans="1:9" ht="19" customHeight="1">
      <c r="A499" s="11" t="s">
        <v>173</v>
      </c>
      <c r="B499" s="11" t="s">
        <v>106</v>
      </c>
      <c r="C499" s="11">
        <v>3</v>
      </c>
      <c r="D499" s="12" t="s">
        <v>453</v>
      </c>
      <c r="E499" s="13">
        <v>10444.459999999999</v>
      </c>
      <c r="F499" s="13">
        <v>10444.459999999999</v>
      </c>
      <c r="G499" s="8" t="s">
        <v>453</v>
      </c>
      <c r="H499" s="9">
        <v>46142</v>
      </c>
      <c r="I499" s="10" t="str">
        <f>VLOOKUP(G499,'3已发行数据0610（明道云数据）'!B:N,13,FALSE)</f>
        <v>信托3号</v>
      </c>
    </row>
    <row r="500" spans="1:9" ht="19" customHeight="1">
      <c r="A500" s="5" t="s">
        <v>173</v>
      </c>
      <c r="B500" s="5" t="s">
        <v>106</v>
      </c>
      <c r="C500" s="5">
        <v>3</v>
      </c>
      <c r="D500" s="6" t="s">
        <v>454</v>
      </c>
      <c r="E500" s="7">
        <v>6000</v>
      </c>
      <c r="F500" s="7">
        <v>6000</v>
      </c>
      <c r="G500" s="8" t="s">
        <v>454</v>
      </c>
      <c r="H500" s="9">
        <v>46142</v>
      </c>
      <c r="I500" s="10" t="str">
        <f>VLOOKUP(G500,'3已发行数据0610（明道云数据）'!B:N,13,FALSE)</f>
        <v>信托3号</v>
      </c>
    </row>
    <row r="501" spans="1:9" ht="19" customHeight="1">
      <c r="A501" s="11" t="s">
        <v>173</v>
      </c>
      <c r="B501" s="11" t="s">
        <v>106</v>
      </c>
      <c r="C501" s="11">
        <v>3</v>
      </c>
      <c r="D501" s="12" t="s">
        <v>455</v>
      </c>
      <c r="E501" s="13">
        <v>3666.67</v>
      </c>
      <c r="F501" s="13">
        <v>3666.67</v>
      </c>
      <c r="G501" s="8" t="s">
        <v>455</v>
      </c>
      <c r="H501" s="9">
        <v>46142</v>
      </c>
      <c r="I501" s="10" t="str">
        <f>VLOOKUP(G501,'3已发行数据0610（明道云数据）'!B:N,13,FALSE)</f>
        <v>信托3号</v>
      </c>
    </row>
    <row r="502" spans="1:9" ht="19" customHeight="1">
      <c r="A502" s="5" t="s">
        <v>173</v>
      </c>
      <c r="B502" s="5" t="s">
        <v>106</v>
      </c>
      <c r="C502" s="5">
        <v>3</v>
      </c>
      <c r="D502" s="6" t="s">
        <v>456</v>
      </c>
      <c r="E502" s="7">
        <v>5733.34</v>
      </c>
      <c r="F502" s="7">
        <v>5733.34</v>
      </c>
      <c r="G502" s="8" t="s">
        <v>456</v>
      </c>
      <c r="H502" s="9">
        <v>46142</v>
      </c>
      <c r="I502" s="10" t="str">
        <f>VLOOKUP(G502,'3已发行数据0610（明道云数据）'!B:N,13,FALSE)</f>
        <v>信托3号</v>
      </c>
    </row>
    <row r="503" spans="1:9" ht="19" customHeight="1">
      <c r="A503" s="11" t="s">
        <v>173</v>
      </c>
      <c r="B503" s="11" t="s">
        <v>106</v>
      </c>
      <c r="C503" s="11">
        <v>3</v>
      </c>
      <c r="D503" s="12" t="s">
        <v>457</v>
      </c>
      <c r="E503" s="13">
        <v>5739.08</v>
      </c>
      <c r="F503" s="13">
        <v>5739.08</v>
      </c>
      <c r="G503" s="8" t="s">
        <v>457</v>
      </c>
      <c r="H503" s="9">
        <v>46142</v>
      </c>
      <c r="I503" s="10" t="str">
        <f>VLOOKUP(G503,'3已发行数据0610（明道云数据）'!B:N,13,FALSE)</f>
        <v>信托3号</v>
      </c>
    </row>
    <row r="504" spans="1:9" ht="19" customHeight="1">
      <c r="A504" s="5" t="s">
        <v>173</v>
      </c>
      <c r="B504" s="5" t="s">
        <v>106</v>
      </c>
      <c r="C504" s="5">
        <v>3</v>
      </c>
      <c r="D504" s="6" t="s">
        <v>458</v>
      </c>
      <c r="E504" s="7">
        <v>7391.94</v>
      </c>
      <c r="F504" s="7">
        <v>7391.94</v>
      </c>
      <c r="G504" s="8" t="s">
        <v>458</v>
      </c>
      <c r="H504" s="9">
        <v>46142</v>
      </c>
      <c r="I504" s="10" t="str">
        <f>VLOOKUP(G504,'3已发行数据0610（明道云数据）'!B:N,13,FALSE)</f>
        <v>信托3号</v>
      </c>
    </row>
    <row r="505" spans="1:9" ht="19" customHeight="1">
      <c r="A505" s="11" t="s">
        <v>173</v>
      </c>
      <c r="B505" s="11" t="s">
        <v>106</v>
      </c>
      <c r="C505" s="11">
        <v>3</v>
      </c>
      <c r="D505" s="12" t="s">
        <v>459</v>
      </c>
      <c r="E505" s="13">
        <v>9555.56</v>
      </c>
      <c r="F505" s="13">
        <v>9555.56</v>
      </c>
      <c r="G505" s="8" t="s">
        <v>459</v>
      </c>
      <c r="H505" s="9">
        <v>46142</v>
      </c>
      <c r="I505" s="10" t="str">
        <f>VLOOKUP(G505,'3已发行数据0610（明道云数据）'!B:N,13,FALSE)</f>
        <v>信托3号</v>
      </c>
    </row>
    <row r="506" spans="1:9" ht="19" customHeight="1">
      <c r="A506" s="5" t="s">
        <v>173</v>
      </c>
      <c r="B506" s="5" t="s">
        <v>106</v>
      </c>
      <c r="C506" s="5">
        <v>3</v>
      </c>
      <c r="D506" s="6" t="s">
        <v>460</v>
      </c>
      <c r="E506" s="7">
        <v>6812.88</v>
      </c>
      <c r="F506" s="7">
        <v>6812.88</v>
      </c>
      <c r="G506" s="8" t="s">
        <v>460</v>
      </c>
      <c r="H506" s="9">
        <v>46142</v>
      </c>
      <c r="I506" s="10" t="str">
        <f>VLOOKUP(G506,'3已发行数据0610（明道云数据）'!B:N,13,FALSE)</f>
        <v>信托3号</v>
      </c>
    </row>
    <row r="507" spans="1:9" ht="19" customHeight="1">
      <c r="A507" s="11" t="s">
        <v>173</v>
      </c>
      <c r="B507" s="11" t="s">
        <v>106</v>
      </c>
      <c r="C507" s="11">
        <v>3</v>
      </c>
      <c r="D507" s="12" t="s">
        <v>461</v>
      </c>
      <c r="E507" s="13">
        <v>2070</v>
      </c>
      <c r="F507" s="13">
        <v>2070</v>
      </c>
      <c r="G507" s="8" t="s">
        <v>461</v>
      </c>
      <c r="H507" s="9">
        <v>46142</v>
      </c>
      <c r="I507" s="10" t="str">
        <f>VLOOKUP(G507,'3已发行数据0610（明道云数据）'!B:N,13,FALSE)</f>
        <v>信托3号</v>
      </c>
    </row>
    <row r="508" spans="1:9" ht="19" customHeight="1">
      <c r="A508" s="5" t="s">
        <v>173</v>
      </c>
      <c r="B508" s="5" t="s">
        <v>106</v>
      </c>
      <c r="C508" s="5">
        <v>3</v>
      </c>
      <c r="D508" s="6" t="s">
        <v>462</v>
      </c>
      <c r="E508" s="7">
        <v>2869.84</v>
      </c>
      <c r="F508" s="7">
        <v>2869.84</v>
      </c>
      <c r="G508" s="8" t="s">
        <v>462</v>
      </c>
      <c r="H508" s="9">
        <v>46142</v>
      </c>
      <c r="I508" s="10" t="str">
        <f>VLOOKUP(G508,'3已发行数据0610（明道云数据）'!B:N,13,FALSE)</f>
        <v>信托3号</v>
      </c>
    </row>
    <row r="509" spans="1:9" ht="19" customHeight="1">
      <c r="A509" s="11" t="s">
        <v>173</v>
      </c>
      <c r="B509" s="11" t="s">
        <v>106</v>
      </c>
      <c r="C509" s="11">
        <v>3</v>
      </c>
      <c r="D509" s="12" t="s">
        <v>463</v>
      </c>
      <c r="E509" s="13">
        <v>6415.54</v>
      </c>
      <c r="F509" s="13">
        <v>6415.54</v>
      </c>
      <c r="G509" s="8" t="s">
        <v>463</v>
      </c>
      <c r="H509" s="9">
        <v>46142</v>
      </c>
      <c r="I509" s="10" t="str">
        <f>VLOOKUP(G509,'3已发行数据0610（明道云数据）'!B:N,13,FALSE)</f>
        <v>信托3号</v>
      </c>
    </row>
    <row r="510" spans="1:9" ht="19" customHeight="1">
      <c r="A510" s="5" t="s">
        <v>173</v>
      </c>
      <c r="B510" s="5" t="s">
        <v>106</v>
      </c>
      <c r="C510" s="5">
        <v>3</v>
      </c>
      <c r="D510" s="6" t="s">
        <v>464</v>
      </c>
      <c r="E510" s="7">
        <v>4466.68</v>
      </c>
      <c r="F510" s="7">
        <v>4466.68</v>
      </c>
      <c r="G510" s="8" t="s">
        <v>464</v>
      </c>
      <c r="H510" s="9">
        <v>46142</v>
      </c>
      <c r="I510" s="10" t="str">
        <f>VLOOKUP(G510,'3已发行数据0610（明道云数据）'!B:N,13,FALSE)</f>
        <v>信托3号</v>
      </c>
    </row>
    <row r="511" spans="1:9" ht="19" customHeight="1">
      <c r="A511" s="11" t="s">
        <v>173</v>
      </c>
      <c r="B511" s="11" t="s">
        <v>106</v>
      </c>
      <c r="C511" s="11">
        <v>3</v>
      </c>
      <c r="D511" s="12" t="s">
        <v>465</v>
      </c>
      <c r="E511" s="13">
        <v>3133.34</v>
      </c>
      <c r="F511" s="13">
        <v>3133.34</v>
      </c>
      <c r="G511" s="8" t="s">
        <v>465</v>
      </c>
      <c r="H511" s="9">
        <v>46142</v>
      </c>
      <c r="I511" s="10" t="str">
        <f>VLOOKUP(G511,'3已发行数据0610（明道云数据）'!B:N,13,FALSE)</f>
        <v>信托3号</v>
      </c>
    </row>
    <row r="512" spans="1:9" ht="19" customHeight="1">
      <c r="A512" s="5" t="s">
        <v>173</v>
      </c>
      <c r="B512" s="5" t="s">
        <v>106</v>
      </c>
      <c r="C512" s="5">
        <v>3</v>
      </c>
      <c r="D512" s="6" t="s">
        <v>466</v>
      </c>
      <c r="E512" s="7">
        <v>5733.34</v>
      </c>
      <c r="F512" s="7">
        <v>5733.34</v>
      </c>
      <c r="G512" s="8" t="s">
        <v>466</v>
      </c>
      <c r="H512" s="9">
        <v>46142</v>
      </c>
      <c r="I512" s="10" t="str">
        <f>VLOOKUP(G512,'3已发行数据0610（明道云数据）'!B:N,13,FALSE)</f>
        <v>信托3号</v>
      </c>
    </row>
    <row r="513" spans="1:9" ht="19" customHeight="1">
      <c r="A513" s="11" t="s">
        <v>173</v>
      </c>
      <c r="B513" s="11" t="s">
        <v>106</v>
      </c>
      <c r="C513" s="11">
        <v>3</v>
      </c>
      <c r="D513" s="12" t="s">
        <v>467</v>
      </c>
      <c r="E513" s="13">
        <v>19000</v>
      </c>
      <c r="F513" s="13">
        <v>19000</v>
      </c>
      <c r="G513" s="8" t="s">
        <v>467</v>
      </c>
      <c r="H513" s="9">
        <v>46142</v>
      </c>
      <c r="I513" s="10" t="str">
        <f>VLOOKUP(G513,'3已发行数据0610（明道云数据）'!B:N,13,FALSE)</f>
        <v>信托3号</v>
      </c>
    </row>
    <row r="514" spans="1:9" ht="19" customHeight="1">
      <c r="A514" s="5" t="s">
        <v>173</v>
      </c>
      <c r="B514" s="5" t="s">
        <v>106</v>
      </c>
      <c r="C514" s="5">
        <v>3</v>
      </c>
      <c r="D514" s="6" t="s">
        <v>468</v>
      </c>
      <c r="E514" s="7">
        <v>3762.94</v>
      </c>
      <c r="F514" s="7">
        <v>3762.94</v>
      </c>
      <c r="G514" s="8" t="s">
        <v>468</v>
      </c>
      <c r="H514" s="9">
        <v>46142</v>
      </c>
      <c r="I514" s="10" t="str">
        <f>VLOOKUP(G514,'3已发行数据0610（明道云数据）'!B:N,13,FALSE)</f>
        <v>信托3号</v>
      </c>
    </row>
    <row r="515" spans="1:9" ht="19" customHeight="1">
      <c r="A515" s="11" t="s">
        <v>173</v>
      </c>
      <c r="B515" s="11" t="s">
        <v>106</v>
      </c>
      <c r="C515" s="11">
        <v>3</v>
      </c>
      <c r="D515" s="12" t="s">
        <v>469</v>
      </c>
      <c r="E515" s="13">
        <v>3494.74</v>
      </c>
      <c r="F515" s="13">
        <v>3494.74</v>
      </c>
      <c r="G515" s="8" t="s">
        <v>469</v>
      </c>
      <c r="H515" s="9">
        <v>46142</v>
      </c>
      <c r="I515" s="10" t="str">
        <f>VLOOKUP(G515,'3已发行数据0610（明道云数据）'!B:N,13,FALSE)</f>
        <v>信托3号</v>
      </c>
    </row>
    <row r="516" spans="1:9" ht="19" customHeight="1">
      <c r="A516" s="5" t="s">
        <v>173</v>
      </c>
      <c r="B516" s="5" t="s">
        <v>106</v>
      </c>
      <c r="C516" s="5">
        <v>3</v>
      </c>
      <c r="D516" s="6" t="s">
        <v>470</v>
      </c>
      <c r="E516" s="7">
        <v>7533.34</v>
      </c>
      <c r="F516" s="7">
        <v>7533.34</v>
      </c>
      <c r="G516" s="8" t="s">
        <v>470</v>
      </c>
      <c r="H516" s="9">
        <v>46142</v>
      </c>
      <c r="I516" s="10" t="str">
        <f>VLOOKUP(G516,'3已发行数据0610（明道云数据）'!B:N,13,FALSE)</f>
        <v>信托3号</v>
      </c>
    </row>
    <row r="517" spans="1:9" ht="19" customHeight="1">
      <c r="A517" s="11" t="s">
        <v>173</v>
      </c>
      <c r="B517" s="11" t="s">
        <v>106</v>
      </c>
      <c r="C517" s="11">
        <v>3</v>
      </c>
      <c r="D517" s="12" t="s">
        <v>471</v>
      </c>
      <c r="E517" s="13">
        <v>3768.78</v>
      </c>
      <c r="F517" s="13">
        <v>3768.78</v>
      </c>
      <c r="G517" s="8" t="s">
        <v>471</v>
      </c>
      <c r="H517" s="9">
        <v>46142</v>
      </c>
      <c r="I517" s="10" t="str">
        <f>VLOOKUP(G517,'3已发行数据0610（明道云数据）'!B:N,13,FALSE)</f>
        <v>信托3号</v>
      </c>
    </row>
    <row r="518" spans="1:9" ht="19" customHeight="1">
      <c r="A518" s="5" t="s">
        <v>173</v>
      </c>
      <c r="B518" s="5" t="s">
        <v>106</v>
      </c>
      <c r="C518" s="5">
        <v>3</v>
      </c>
      <c r="D518" s="6" t="s">
        <v>472</v>
      </c>
      <c r="E518" s="7">
        <v>5800</v>
      </c>
      <c r="F518" s="7">
        <v>5800</v>
      </c>
      <c r="G518" s="8" t="s">
        <v>472</v>
      </c>
      <c r="H518" s="9">
        <v>46142</v>
      </c>
      <c r="I518" s="10" t="str">
        <f>VLOOKUP(G518,'3已发行数据0610（明道云数据）'!B:N,13,FALSE)</f>
        <v>信托3号</v>
      </c>
    </row>
    <row r="519" spans="1:9" ht="19" customHeight="1">
      <c r="A519" s="11" t="s">
        <v>173</v>
      </c>
      <c r="B519" s="11" t="s">
        <v>106</v>
      </c>
      <c r="C519" s="11">
        <v>3</v>
      </c>
      <c r="D519" s="12" t="s">
        <v>473</v>
      </c>
      <c r="E519" s="13">
        <v>1964.84</v>
      </c>
      <c r="F519" s="13">
        <v>1964.84</v>
      </c>
      <c r="G519" s="8" t="s">
        <v>473</v>
      </c>
      <c r="H519" s="9">
        <v>46142</v>
      </c>
      <c r="I519" s="10" t="str">
        <f>VLOOKUP(G519,'3已发行数据0610（明道云数据）'!B:N,13,FALSE)</f>
        <v>信托3号</v>
      </c>
    </row>
    <row r="520" spans="1:9" ht="19" customHeight="1">
      <c r="A520" s="5" t="s">
        <v>173</v>
      </c>
      <c r="B520" s="5" t="s">
        <v>106</v>
      </c>
      <c r="C520" s="5">
        <v>3</v>
      </c>
      <c r="D520" s="6" t="s">
        <v>474</v>
      </c>
      <c r="E520" s="7">
        <v>6600</v>
      </c>
      <c r="F520" s="7">
        <v>6600</v>
      </c>
      <c r="G520" s="8" t="s">
        <v>474</v>
      </c>
      <c r="H520" s="9">
        <v>46142</v>
      </c>
      <c r="I520" s="10" t="str">
        <f>VLOOKUP(G520,'3已发行数据0610（明道云数据）'!B:N,13,FALSE)</f>
        <v>信托3号</v>
      </c>
    </row>
    <row r="521" spans="1:9" ht="19" customHeight="1">
      <c r="A521" s="11" t="s">
        <v>173</v>
      </c>
      <c r="B521" s="11" t="s">
        <v>106</v>
      </c>
      <c r="C521" s="11">
        <v>3</v>
      </c>
      <c r="D521" s="12" t="s">
        <v>475</v>
      </c>
      <c r="E521" s="13">
        <v>8500</v>
      </c>
      <c r="F521" s="13">
        <v>8500</v>
      </c>
      <c r="G521" s="8" t="s">
        <v>475</v>
      </c>
      <c r="H521" s="9">
        <v>46142</v>
      </c>
      <c r="I521" s="10" t="str">
        <f>VLOOKUP(G521,'3已发行数据0610（明道云数据）'!B:N,13,FALSE)</f>
        <v>信托3号</v>
      </c>
    </row>
    <row r="522" spans="1:9" ht="19" customHeight="1">
      <c r="A522" s="5" t="s">
        <v>173</v>
      </c>
      <c r="B522" s="5" t="s">
        <v>106</v>
      </c>
      <c r="C522" s="5">
        <v>3</v>
      </c>
      <c r="D522" s="6" t="s">
        <v>476</v>
      </c>
      <c r="E522" s="7">
        <v>6300</v>
      </c>
      <c r="F522" s="7">
        <v>6300</v>
      </c>
      <c r="G522" s="8" t="s">
        <v>476</v>
      </c>
      <c r="H522" s="9">
        <v>46142</v>
      </c>
      <c r="I522" s="10" t="str">
        <f>VLOOKUP(G522,'3已发行数据0610（明道云数据）'!B:N,13,FALSE)</f>
        <v>信托3号</v>
      </c>
    </row>
    <row r="523" spans="1:9" ht="19" customHeight="1">
      <c r="A523" s="11" t="s">
        <v>173</v>
      </c>
      <c r="B523" s="11" t="s">
        <v>106</v>
      </c>
      <c r="C523" s="11">
        <v>3</v>
      </c>
      <c r="D523" s="12" t="s">
        <v>477</v>
      </c>
      <c r="E523" s="13">
        <v>5600</v>
      </c>
      <c r="F523" s="13">
        <v>5600</v>
      </c>
      <c r="G523" s="8" t="s">
        <v>477</v>
      </c>
      <c r="H523" s="9">
        <v>46142</v>
      </c>
      <c r="I523" s="10" t="str">
        <f>VLOOKUP(G523,'3已发行数据0610（明道云数据）'!B:N,13,FALSE)</f>
        <v>信托3号</v>
      </c>
    </row>
    <row r="524" spans="1:9" ht="19" customHeight="1">
      <c r="A524" s="5" t="s">
        <v>173</v>
      </c>
      <c r="B524" s="5" t="s">
        <v>106</v>
      </c>
      <c r="C524" s="5">
        <v>3</v>
      </c>
      <c r="D524" s="6" t="s">
        <v>83</v>
      </c>
      <c r="E524" s="7">
        <v>5300</v>
      </c>
      <c r="F524" s="7">
        <v>5300</v>
      </c>
      <c r="G524" s="8" t="s">
        <v>83</v>
      </c>
      <c r="H524" s="9">
        <v>46142</v>
      </c>
      <c r="I524" s="10" t="str">
        <f>VLOOKUP(G524,'3已发行数据0610（明道云数据）'!B:N,13,FALSE)</f>
        <v>单一信托,信托3号</v>
      </c>
    </row>
    <row r="525" spans="1:9" ht="19" customHeight="1">
      <c r="A525" s="11" t="s">
        <v>173</v>
      </c>
      <c r="B525" s="11" t="s">
        <v>106</v>
      </c>
      <c r="C525" s="11">
        <v>3</v>
      </c>
      <c r="D525" s="12" t="s">
        <v>101</v>
      </c>
      <c r="E525" s="13">
        <v>5400</v>
      </c>
      <c r="F525" s="13">
        <v>5400</v>
      </c>
      <c r="G525" s="8" t="s">
        <v>101</v>
      </c>
      <c r="H525" s="9">
        <v>46142</v>
      </c>
      <c r="I525" s="10" t="str">
        <f>VLOOKUP(G525,'3已发行数据0610（明道云数据）'!B:N,13,FALSE)</f>
        <v>单一信托,信托3号</v>
      </c>
    </row>
    <row r="526" spans="1:9" ht="19" customHeight="1">
      <c r="A526" s="5" t="s">
        <v>173</v>
      </c>
      <c r="B526" s="5" t="s">
        <v>106</v>
      </c>
      <c r="C526" s="5">
        <v>3</v>
      </c>
      <c r="D526" s="6" t="s">
        <v>91</v>
      </c>
      <c r="E526" s="7">
        <v>8500</v>
      </c>
      <c r="F526" s="7">
        <v>8500</v>
      </c>
      <c r="G526" s="8" t="s">
        <v>91</v>
      </c>
      <c r="H526" s="9">
        <v>46142</v>
      </c>
      <c r="I526" s="10" t="str">
        <f>VLOOKUP(G526,'3已发行数据0610（明道云数据）'!B:N,13,FALSE)</f>
        <v>单一信托,信托3号</v>
      </c>
    </row>
    <row r="527" spans="1:9" ht="19" customHeight="1">
      <c r="A527" s="11" t="s">
        <v>173</v>
      </c>
      <c r="B527" s="11" t="s">
        <v>106</v>
      </c>
      <c r="C527" s="11">
        <v>3</v>
      </c>
      <c r="D527" s="12" t="s">
        <v>63</v>
      </c>
      <c r="E527" s="13">
        <v>4993.34</v>
      </c>
      <c r="F527" s="13">
        <v>4993.34</v>
      </c>
      <c r="G527" s="8" t="s">
        <v>63</v>
      </c>
      <c r="H527" s="9">
        <v>46142</v>
      </c>
      <c r="I527" s="10" t="str">
        <f>VLOOKUP(G527,'3已发行数据0610（明道云数据）'!B:N,13,FALSE)</f>
        <v>单一信托,信托3号</v>
      </c>
    </row>
    <row r="528" spans="1:9" ht="19" customHeight="1">
      <c r="A528" s="5" t="s">
        <v>173</v>
      </c>
      <c r="B528" s="5" t="s">
        <v>106</v>
      </c>
      <c r="C528" s="5">
        <v>3</v>
      </c>
      <c r="D528" s="6" t="s">
        <v>19</v>
      </c>
      <c r="E528" s="7">
        <v>7020</v>
      </c>
      <c r="F528" s="7">
        <v>7020</v>
      </c>
      <c r="G528" s="8" t="s">
        <v>19</v>
      </c>
      <c r="H528" s="9">
        <v>46142</v>
      </c>
      <c r="I528" s="10" t="str">
        <f>VLOOKUP(G528,'3已发行数据0610（明道云数据）'!B:N,13,FALSE)</f>
        <v>单一信托,信托3号</v>
      </c>
    </row>
    <row r="529" spans="1:9" ht="19" customHeight="1">
      <c r="A529" s="11" t="s">
        <v>173</v>
      </c>
      <c r="B529" s="11" t="s">
        <v>106</v>
      </c>
      <c r="C529" s="11">
        <v>3</v>
      </c>
      <c r="D529" s="12" t="s">
        <v>49</v>
      </c>
      <c r="E529" s="13">
        <v>5200</v>
      </c>
      <c r="F529" s="13">
        <v>5200</v>
      </c>
      <c r="G529" s="8" t="s">
        <v>49</v>
      </c>
      <c r="H529" s="9">
        <v>46142</v>
      </c>
      <c r="I529" s="10" t="str">
        <f>VLOOKUP(G529,'3已发行数据0610（明道云数据）'!B:N,13,FALSE)</f>
        <v>单一信托,信托3号</v>
      </c>
    </row>
    <row r="530" spans="1:9" ht="19" customHeight="1">
      <c r="A530" s="5" t="s">
        <v>173</v>
      </c>
      <c r="B530" s="5" t="s">
        <v>106</v>
      </c>
      <c r="C530" s="5">
        <v>3</v>
      </c>
      <c r="D530" s="6" t="s">
        <v>79</v>
      </c>
      <c r="E530" s="7">
        <v>2773.24</v>
      </c>
      <c r="F530" s="7">
        <v>2773.24</v>
      </c>
      <c r="G530" s="8" t="s">
        <v>79</v>
      </c>
      <c r="H530" s="9">
        <v>46142</v>
      </c>
      <c r="I530" s="10" t="str">
        <f>VLOOKUP(G530,'3已发行数据0610（明道云数据）'!B:N,13,FALSE)</f>
        <v>单一信托,信托3号</v>
      </c>
    </row>
    <row r="531" spans="1:9" ht="19" customHeight="1">
      <c r="A531" s="11" t="s">
        <v>173</v>
      </c>
      <c r="B531" s="11" t="s">
        <v>106</v>
      </c>
      <c r="C531" s="11">
        <v>3</v>
      </c>
      <c r="D531" s="12" t="s">
        <v>69</v>
      </c>
      <c r="E531" s="13">
        <v>2533.34</v>
      </c>
      <c r="F531" s="13">
        <v>2533.34</v>
      </c>
      <c r="G531" s="8" t="s">
        <v>69</v>
      </c>
      <c r="H531" s="9">
        <v>46142</v>
      </c>
      <c r="I531" s="10" t="str">
        <f>VLOOKUP(G531,'3已发行数据0610（明道云数据）'!B:N,13,FALSE)</f>
        <v>单一信托,信托3号</v>
      </c>
    </row>
    <row r="532" spans="1:9" ht="19" customHeight="1">
      <c r="A532" s="5" t="s">
        <v>173</v>
      </c>
      <c r="B532" s="5" t="s">
        <v>106</v>
      </c>
      <c r="C532" s="5">
        <v>3</v>
      </c>
      <c r="D532" s="6" t="s">
        <v>89</v>
      </c>
      <c r="E532" s="7">
        <v>5646.68</v>
      </c>
      <c r="F532" s="7">
        <v>5646.68</v>
      </c>
      <c r="G532" s="8" t="s">
        <v>89</v>
      </c>
      <c r="H532" s="9">
        <v>46142</v>
      </c>
      <c r="I532" s="10" t="str">
        <f>VLOOKUP(G532,'3已发行数据0610（明道云数据）'!B:N,13,FALSE)</f>
        <v>单一信托,信托3号</v>
      </c>
    </row>
    <row r="533" spans="1:9" ht="19" customHeight="1">
      <c r="A533" s="11" t="s">
        <v>173</v>
      </c>
      <c r="B533" s="11" t="s">
        <v>106</v>
      </c>
      <c r="C533" s="11">
        <v>3</v>
      </c>
      <c r="D533" s="12" t="s">
        <v>93</v>
      </c>
      <c r="E533" s="13">
        <v>6586.68</v>
      </c>
      <c r="F533" s="13">
        <v>6586.68</v>
      </c>
      <c r="G533" s="8" t="s">
        <v>93</v>
      </c>
      <c r="H533" s="9">
        <v>46142</v>
      </c>
      <c r="I533" s="10" t="str">
        <f>VLOOKUP(G533,'3已发行数据0610（明道云数据）'!B:N,13,FALSE)</f>
        <v>单一信托,信托3号</v>
      </c>
    </row>
    <row r="534" spans="1:9" ht="19" customHeight="1">
      <c r="A534" s="5" t="s">
        <v>173</v>
      </c>
      <c r="B534" s="5" t="s">
        <v>106</v>
      </c>
      <c r="C534" s="5">
        <v>3</v>
      </c>
      <c r="D534" s="6" t="s">
        <v>105</v>
      </c>
      <c r="E534" s="7">
        <v>2769.7</v>
      </c>
      <c r="F534" s="7">
        <v>2769.7</v>
      </c>
      <c r="G534" s="8" t="s">
        <v>105</v>
      </c>
      <c r="H534" s="9">
        <v>46142</v>
      </c>
      <c r="I534" s="10" t="str">
        <f>VLOOKUP(G534,'3已发行数据0610（明道云数据）'!B:N,13,FALSE)</f>
        <v>单一信托,信托3号</v>
      </c>
    </row>
    <row r="535" spans="1:9" ht="19" customHeight="1">
      <c r="A535" s="11" t="s">
        <v>173</v>
      </c>
      <c r="B535" s="11" t="s">
        <v>106</v>
      </c>
      <c r="C535" s="11">
        <v>3</v>
      </c>
      <c r="D535" s="12" t="s">
        <v>85</v>
      </c>
      <c r="E535" s="13">
        <v>4023.9</v>
      </c>
      <c r="F535" s="13">
        <v>4023.9</v>
      </c>
      <c r="G535" s="8" t="s">
        <v>85</v>
      </c>
      <c r="H535" s="9">
        <v>46142</v>
      </c>
      <c r="I535" s="10" t="str">
        <f>VLOOKUP(G535,'3已发行数据0610（明道云数据）'!B:N,13,FALSE)</f>
        <v>单一信托,信托3号</v>
      </c>
    </row>
    <row r="536" spans="1:9" ht="19" customHeight="1">
      <c r="A536" s="5" t="s">
        <v>173</v>
      </c>
      <c r="B536" s="5" t="s">
        <v>106</v>
      </c>
      <c r="C536" s="5">
        <v>3</v>
      </c>
      <c r="D536" s="6" t="s">
        <v>59</v>
      </c>
      <c r="E536" s="7">
        <v>4230</v>
      </c>
      <c r="F536" s="7">
        <v>4230</v>
      </c>
      <c r="G536" s="8" t="s">
        <v>59</v>
      </c>
      <c r="H536" s="9">
        <v>46142</v>
      </c>
      <c r="I536" s="10" t="str">
        <f>VLOOKUP(G536,'3已发行数据0610（明道云数据）'!B:N,13,FALSE)</f>
        <v>单一信托,信托3号</v>
      </c>
    </row>
    <row r="537" spans="1:9" ht="19" customHeight="1">
      <c r="A537" s="11" t="s">
        <v>173</v>
      </c>
      <c r="B537" s="11" t="s">
        <v>106</v>
      </c>
      <c r="C537" s="11">
        <v>3</v>
      </c>
      <c r="D537" s="12" t="s">
        <v>67</v>
      </c>
      <c r="E537" s="13">
        <v>6400</v>
      </c>
      <c r="F537" s="13">
        <v>6400</v>
      </c>
      <c r="G537" s="8" t="s">
        <v>67</v>
      </c>
      <c r="H537" s="9">
        <v>46142</v>
      </c>
      <c r="I537" s="10" t="str">
        <f>VLOOKUP(G537,'3已发行数据0610（明道云数据）'!B:N,13,FALSE)</f>
        <v>单一信托,信托3号</v>
      </c>
    </row>
    <row r="538" spans="1:9" ht="19" customHeight="1">
      <c r="A538" s="5" t="s">
        <v>173</v>
      </c>
      <c r="B538" s="5" t="s">
        <v>106</v>
      </c>
      <c r="C538" s="5">
        <v>3</v>
      </c>
      <c r="D538" s="6" t="s">
        <v>13</v>
      </c>
      <c r="E538" s="7">
        <v>2124</v>
      </c>
      <c r="F538" s="7">
        <v>2124</v>
      </c>
      <c r="G538" s="8" t="s">
        <v>13</v>
      </c>
      <c r="H538" s="9">
        <v>46142</v>
      </c>
      <c r="I538" s="10" t="str">
        <f>VLOOKUP(G538,'3已发行数据0610（明道云数据）'!B:N,13,FALSE)</f>
        <v>单一信托,信托3号</v>
      </c>
    </row>
    <row r="539" spans="1:9" ht="19" customHeight="1">
      <c r="A539" s="11" t="s">
        <v>173</v>
      </c>
      <c r="B539" s="11" t="s">
        <v>106</v>
      </c>
      <c r="C539" s="11">
        <v>3</v>
      </c>
      <c r="D539" s="12" t="s">
        <v>478</v>
      </c>
      <c r="E539" s="13">
        <v>6779.28</v>
      </c>
      <c r="F539" s="13">
        <v>6779.28</v>
      </c>
      <c r="G539" s="8" t="s">
        <v>478</v>
      </c>
      <c r="H539" s="9">
        <v>46142</v>
      </c>
      <c r="I539" s="10" t="str">
        <f>VLOOKUP(G539,'3已发行数据0610（明道云数据）'!B:N,13,FALSE)</f>
        <v>信托3号</v>
      </c>
    </row>
    <row r="540" spans="1:9" ht="19" customHeight="1">
      <c r="A540" s="5" t="s">
        <v>173</v>
      </c>
      <c r="B540" s="5" t="s">
        <v>106</v>
      </c>
      <c r="C540" s="5">
        <v>3</v>
      </c>
      <c r="D540" s="6" t="s">
        <v>23</v>
      </c>
      <c r="E540" s="7">
        <v>9613.7999999999993</v>
      </c>
      <c r="F540" s="7">
        <v>9613.7999999999993</v>
      </c>
      <c r="G540" s="8" t="s">
        <v>23</v>
      </c>
      <c r="H540" s="9">
        <v>46142</v>
      </c>
      <c r="I540" s="10" t="str">
        <f>VLOOKUP(G540,'3已发行数据0610（明道云数据）'!B:N,13,FALSE)</f>
        <v>单一信托,信托3号</v>
      </c>
    </row>
    <row r="541" spans="1:9" ht="19" customHeight="1">
      <c r="A541" s="11" t="s">
        <v>173</v>
      </c>
      <c r="B541" s="11" t="s">
        <v>106</v>
      </c>
      <c r="C541" s="11">
        <v>3</v>
      </c>
      <c r="D541" s="12" t="s">
        <v>103</v>
      </c>
      <c r="E541" s="13">
        <v>1485</v>
      </c>
      <c r="F541" s="13">
        <v>1485</v>
      </c>
      <c r="G541" s="8" t="s">
        <v>103</v>
      </c>
      <c r="H541" s="9">
        <v>46142</v>
      </c>
      <c r="I541" s="10" t="str">
        <f>VLOOKUP(G541,'3已发行数据0610（明道云数据）'!B:N,13,FALSE)</f>
        <v>单一信托,信托3号</v>
      </c>
    </row>
    <row r="542" spans="1:9" ht="19" customHeight="1">
      <c r="A542" s="5" t="s">
        <v>173</v>
      </c>
      <c r="B542" s="5" t="s">
        <v>106</v>
      </c>
      <c r="C542" s="5">
        <v>3</v>
      </c>
      <c r="D542" s="6" t="s">
        <v>479</v>
      </c>
      <c r="E542" s="7">
        <v>9157.56</v>
      </c>
      <c r="F542" s="7">
        <v>9157.56</v>
      </c>
      <c r="G542" s="8" t="s">
        <v>479</v>
      </c>
      <c r="H542" s="9">
        <v>46142</v>
      </c>
      <c r="I542" s="10" t="str">
        <f>VLOOKUP(G542,'3已发行数据0610（明道云数据）'!B:N,13,FALSE)</f>
        <v>信托3号</v>
      </c>
    </row>
    <row r="543" spans="1:9" ht="19" customHeight="1">
      <c r="A543" s="11" t="s">
        <v>173</v>
      </c>
      <c r="B543" s="11" t="s">
        <v>106</v>
      </c>
      <c r="C543" s="11">
        <v>3</v>
      </c>
      <c r="D543" s="12" t="s">
        <v>480</v>
      </c>
      <c r="E543" s="13">
        <v>3596.67</v>
      </c>
      <c r="F543" s="13">
        <v>3596.67</v>
      </c>
      <c r="G543" s="8" t="s">
        <v>480</v>
      </c>
      <c r="H543" s="9">
        <v>46142</v>
      </c>
      <c r="I543" s="10" t="str">
        <f>VLOOKUP(G543,'3已发行数据0610（明道云数据）'!B:N,13,FALSE)</f>
        <v>信托3号</v>
      </c>
    </row>
    <row r="544" spans="1:9" ht="19" customHeight="1">
      <c r="A544" s="5" t="s">
        <v>173</v>
      </c>
      <c r="B544" s="5" t="s">
        <v>106</v>
      </c>
      <c r="C544" s="5">
        <v>3</v>
      </c>
      <c r="D544" s="6" t="s">
        <v>481</v>
      </c>
      <c r="E544" s="7">
        <v>8111.12</v>
      </c>
      <c r="F544" s="7">
        <v>8111.12</v>
      </c>
      <c r="G544" s="8" t="s">
        <v>481</v>
      </c>
      <c r="H544" s="9">
        <v>46142</v>
      </c>
      <c r="I544" s="10" t="str">
        <f>VLOOKUP(G544,'3已发行数据0610（明道云数据）'!B:N,13,FALSE)</f>
        <v>信托3号</v>
      </c>
    </row>
    <row r="545" spans="1:9" ht="19" customHeight="1">
      <c r="A545" s="11" t="s">
        <v>173</v>
      </c>
      <c r="B545" s="11" t="s">
        <v>106</v>
      </c>
      <c r="C545" s="11">
        <v>3</v>
      </c>
      <c r="D545" s="12" t="s">
        <v>482</v>
      </c>
      <c r="E545" s="13">
        <v>6666.68</v>
      </c>
      <c r="F545" s="13">
        <v>6666.68</v>
      </c>
      <c r="G545" s="8" t="s">
        <v>482</v>
      </c>
      <c r="H545" s="9">
        <v>46142</v>
      </c>
      <c r="I545" s="10" t="str">
        <f>VLOOKUP(G545,'3已发行数据0610（明道云数据）'!B:N,13,FALSE)</f>
        <v>信托3号</v>
      </c>
    </row>
    <row r="546" spans="1:9" ht="19" customHeight="1">
      <c r="A546" s="5" t="s">
        <v>173</v>
      </c>
      <c r="B546" s="5" t="s">
        <v>106</v>
      </c>
      <c r="C546" s="5">
        <v>3</v>
      </c>
      <c r="D546" s="6" t="s">
        <v>37</v>
      </c>
      <c r="E546" s="7">
        <v>6499.8</v>
      </c>
      <c r="F546" s="7">
        <v>6499.8</v>
      </c>
      <c r="G546" s="8" t="s">
        <v>37</v>
      </c>
      <c r="H546" s="9">
        <v>46142</v>
      </c>
      <c r="I546" s="10" t="str">
        <f>VLOOKUP(G546,'3已发行数据0610（明道云数据）'!B:N,13,FALSE)</f>
        <v>单一信托,信托3号</v>
      </c>
    </row>
    <row r="547" spans="1:9" ht="19" customHeight="1">
      <c r="A547" s="11" t="s">
        <v>173</v>
      </c>
      <c r="B547" s="11" t="s">
        <v>106</v>
      </c>
      <c r="C547" s="11">
        <v>3</v>
      </c>
      <c r="D547" s="12" t="s">
        <v>483</v>
      </c>
      <c r="E547" s="13">
        <v>6580.4</v>
      </c>
      <c r="F547" s="13">
        <v>6580.4</v>
      </c>
      <c r="G547" s="8" t="s">
        <v>483</v>
      </c>
      <c r="H547" s="9">
        <v>46142</v>
      </c>
      <c r="I547" s="10" t="str">
        <f>VLOOKUP(G547,'3已发行数据0610（明道云数据）'!B:N,13,FALSE)</f>
        <v>信托3号</v>
      </c>
    </row>
    <row r="548" spans="1:9" ht="19" customHeight="1">
      <c r="A548" s="5" t="s">
        <v>173</v>
      </c>
      <c r="B548" s="5" t="s">
        <v>106</v>
      </c>
      <c r="C548" s="5">
        <v>3</v>
      </c>
      <c r="D548" s="6" t="s">
        <v>484</v>
      </c>
      <c r="E548" s="7">
        <v>7616.4</v>
      </c>
      <c r="F548" s="7">
        <v>7616.4</v>
      </c>
      <c r="G548" s="8" t="s">
        <v>484</v>
      </c>
      <c r="H548" s="9">
        <v>46142</v>
      </c>
      <c r="I548" s="10" t="str">
        <f>VLOOKUP(G548,'3已发行数据0610（明道云数据）'!B:N,13,FALSE)</f>
        <v>信托3号</v>
      </c>
    </row>
    <row r="549" spans="1:9" ht="19" customHeight="1">
      <c r="A549" s="11" t="s">
        <v>173</v>
      </c>
      <c r="B549" s="11" t="s">
        <v>106</v>
      </c>
      <c r="C549" s="11">
        <v>3</v>
      </c>
      <c r="D549" s="12" t="s">
        <v>485</v>
      </c>
      <c r="E549" s="13">
        <v>6086.68</v>
      </c>
      <c r="F549" s="13">
        <v>6086.68</v>
      </c>
      <c r="G549" s="8" t="s">
        <v>485</v>
      </c>
      <c r="H549" s="9">
        <v>46142</v>
      </c>
      <c r="I549" s="10" t="str">
        <f>VLOOKUP(G549,'3已发行数据0610（明道云数据）'!B:N,13,FALSE)</f>
        <v>信托3号</v>
      </c>
    </row>
    <row r="550" spans="1:9" ht="19" customHeight="1">
      <c r="A550" s="5" t="s">
        <v>173</v>
      </c>
      <c r="B550" s="5" t="s">
        <v>106</v>
      </c>
      <c r="C550" s="5">
        <v>3</v>
      </c>
      <c r="D550" s="6" t="s">
        <v>486</v>
      </c>
      <c r="E550" s="7">
        <v>8466.7999999999993</v>
      </c>
      <c r="F550" s="7">
        <v>8466.7999999999993</v>
      </c>
      <c r="G550" s="8" t="s">
        <v>486</v>
      </c>
      <c r="H550" s="9">
        <v>46142</v>
      </c>
      <c r="I550" s="10" t="str">
        <f>VLOOKUP(G550,'3已发行数据0610（明道云数据）'!B:N,13,FALSE)</f>
        <v>信托3号</v>
      </c>
    </row>
    <row r="551" spans="1:9" ht="19" customHeight="1">
      <c r="A551" s="11" t="s">
        <v>173</v>
      </c>
      <c r="B551" s="11" t="s">
        <v>106</v>
      </c>
      <c r="C551" s="11">
        <v>3</v>
      </c>
      <c r="D551" s="12" t="s">
        <v>487</v>
      </c>
      <c r="E551" s="13">
        <v>5219.28</v>
      </c>
      <c r="F551" s="13">
        <v>5219.28</v>
      </c>
      <c r="G551" s="8" t="s">
        <v>487</v>
      </c>
      <c r="H551" s="9">
        <v>46142</v>
      </c>
      <c r="I551" s="10" t="str">
        <f>VLOOKUP(G551,'3已发行数据0610（明道云数据）'!B:N,13,FALSE)</f>
        <v>信托3号</v>
      </c>
    </row>
    <row r="552" spans="1:9" ht="19" customHeight="1">
      <c r="A552" s="5" t="s">
        <v>173</v>
      </c>
      <c r="B552" s="5" t="s">
        <v>106</v>
      </c>
      <c r="C552" s="5">
        <v>3</v>
      </c>
      <c r="D552" s="6" t="s">
        <v>488</v>
      </c>
      <c r="E552" s="7">
        <v>4104</v>
      </c>
      <c r="F552" s="7">
        <v>4104</v>
      </c>
      <c r="G552" s="8" t="s">
        <v>488</v>
      </c>
      <c r="H552" s="9">
        <v>46142</v>
      </c>
      <c r="I552" s="10" t="str">
        <f>VLOOKUP(G552,'3已发行数据0610（明道云数据）'!B:N,13,FALSE)</f>
        <v>信托3号</v>
      </c>
    </row>
    <row r="553" spans="1:9" ht="19" customHeight="1">
      <c r="A553" s="11" t="s">
        <v>173</v>
      </c>
      <c r="B553" s="11" t="s">
        <v>106</v>
      </c>
      <c r="C553" s="11">
        <v>3</v>
      </c>
      <c r="D553" s="12" t="s">
        <v>489</v>
      </c>
      <c r="E553" s="13">
        <v>10950</v>
      </c>
      <c r="F553" s="13">
        <v>10950</v>
      </c>
      <c r="G553" s="8" t="s">
        <v>489</v>
      </c>
      <c r="H553" s="9">
        <v>46142</v>
      </c>
      <c r="I553" s="10" t="str">
        <f>VLOOKUP(G553,'3已发行数据0610（明道云数据）'!B:N,13,FALSE)</f>
        <v>信托3号</v>
      </c>
    </row>
    <row r="554" spans="1:9" ht="19" customHeight="1">
      <c r="A554" s="5" t="s">
        <v>173</v>
      </c>
      <c r="B554" s="5" t="s">
        <v>106</v>
      </c>
      <c r="C554" s="5">
        <v>3</v>
      </c>
      <c r="D554" s="6" t="s">
        <v>490</v>
      </c>
      <c r="E554" s="7">
        <v>8008</v>
      </c>
      <c r="F554" s="7">
        <v>8008</v>
      </c>
      <c r="G554" s="8" t="s">
        <v>490</v>
      </c>
      <c r="H554" s="9">
        <v>46142</v>
      </c>
      <c r="I554" s="10" t="str">
        <f>VLOOKUP(G554,'3已发行数据0610（明道云数据）'!B:N,13,FALSE)</f>
        <v>信托3号</v>
      </c>
    </row>
    <row r="555" spans="1:9" ht="19" customHeight="1">
      <c r="A555" s="11" t="s">
        <v>173</v>
      </c>
      <c r="B555" s="11" t="s">
        <v>106</v>
      </c>
      <c r="C555" s="11">
        <v>3</v>
      </c>
      <c r="D555" s="12" t="s">
        <v>491</v>
      </c>
      <c r="E555" s="13">
        <v>2833.34</v>
      </c>
      <c r="F555" s="13">
        <v>2833.34</v>
      </c>
      <c r="G555" s="8" t="s">
        <v>491</v>
      </c>
      <c r="H555" s="9">
        <v>46142</v>
      </c>
      <c r="I555" s="10" t="str">
        <f>VLOOKUP(G555,'3已发行数据0610（明道云数据）'!B:N,13,FALSE)</f>
        <v>信托3号</v>
      </c>
    </row>
    <row r="556" spans="1:9" ht="19" customHeight="1">
      <c r="A556" s="5" t="s">
        <v>173</v>
      </c>
      <c r="B556" s="5" t="s">
        <v>106</v>
      </c>
      <c r="C556" s="5">
        <v>3</v>
      </c>
      <c r="D556" s="6" t="s">
        <v>41</v>
      </c>
      <c r="E556" s="7">
        <v>5011.3999999999996</v>
      </c>
      <c r="F556" s="7">
        <v>5011.3999999999996</v>
      </c>
      <c r="G556" s="8" t="s">
        <v>41</v>
      </c>
      <c r="H556" s="9">
        <v>46142</v>
      </c>
      <c r="I556" s="10" t="str">
        <f>VLOOKUP(G556,'3已发行数据0610（明道云数据）'!B:N,13,FALSE)</f>
        <v>单一信托,信托3号</v>
      </c>
    </row>
    <row r="557" spans="1:9" ht="19" customHeight="1">
      <c r="A557" s="11" t="s">
        <v>173</v>
      </c>
      <c r="B557" s="11" t="s">
        <v>106</v>
      </c>
      <c r="C557" s="11">
        <v>3</v>
      </c>
      <c r="D557" s="12" t="s">
        <v>17</v>
      </c>
      <c r="E557" s="13">
        <v>6755.28</v>
      </c>
      <c r="F557" s="13">
        <v>6755.28</v>
      </c>
      <c r="G557" s="8" t="s">
        <v>17</v>
      </c>
      <c r="H557" s="9">
        <v>46142</v>
      </c>
      <c r="I557" s="10" t="str">
        <f>VLOOKUP(G557,'3已发行数据0610（明道云数据）'!B:N,13,FALSE)</f>
        <v>单一信托,信托3号</v>
      </c>
    </row>
    <row r="558" spans="1:9" ht="19" customHeight="1">
      <c r="A558" s="5" t="s">
        <v>173</v>
      </c>
      <c r="B558" s="5" t="s">
        <v>106</v>
      </c>
      <c r="C558" s="5">
        <v>3</v>
      </c>
      <c r="D558" s="6" t="s">
        <v>492</v>
      </c>
      <c r="E558" s="7">
        <v>6500</v>
      </c>
      <c r="F558" s="7">
        <v>6500</v>
      </c>
      <c r="G558" s="8" t="s">
        <v>492</v>
      </c>
      <c r="H558" s="9">
        <v>46142</v>
      </c>
      <c r="I558" s="10" t="str">
        <f>VLOOKUP(G558,'3已发行数据0610（明道云数据）'!B:N,13,FALSE)</f>
        <v>信托3号</v>
      </c>
    </row>
    <row r="559" spans="1:9" ht="19" customHeight="1">
      <c r="A559" s="11" t="s">
        <v>173</v>
      </c>
      <c r="B559" s="11" t="s">
        <v>106</v>
      </c>
      <c r="C559" s="11">
        <v>3</v>
      </c>
      <c r="D559" s="12" t="s">
        <v>25</v>
      </c>
      <c r="E559" s="13">
        <v>4956</v>
      </c>
      <c r="F559" s="13">
        <v>4956</v>
      </c>
      <c r="G559" s="8" t="s">
        <v>25</v>
      </c>
      <c r="H559" s="9">
        <v>46142</v>
      </c>
      <c r="I559" s="10" t="str">
        <f>VLOOKUP(G559,'3已发行数据0610（明道云数据）'!B:N,13,FALSE)</f>
        <v>单一信托,信托3号</v>
      </c>
    </row>
    <row r="560" spans="1:9" ht="19" customHeight="1">
      <c r="A560" s="5" t="s">
        <v>173</v>
      </c>
      <c r="B560" s="5" t="s">
        <v>106</v>
      </c>
      <c r="C560" s="5">
        <v>3</v>
      </c>
      <c r="D560" s="6" t="s">
        <v>493</v>
      </c>
      <c r="E560" s="7">
        <v>4032</v>
      </c>
      <c r="F560" s="7">
        <v>4032</v>
      </c>
      <c r="G560" s="8" t="s">
        <v>493</v>
      </c>
      <c r="H560" s="9">
        <v>46142</v>
      </c>
      <c r="I560" s="10" t="str">
        <f>VLOOKUP(G560,'3已发行数据0610（明道云数据）'!B:N,13,FALSE)</f>
        <v>信托3号</v>
      </c>
    </row>
    <row r="561" spans="1:9" ht="19" customHeight="1">
      <c r="A561" s="11" t="s">
        <v>173</v>
      </c>
      <c r="B561" s="11" t="s">
        <v>106</v>
      </c>
      <c r="C561" s="11">
        <v>3</v>
      </c>
      <c r="D561" s="12" t="s">
        <v>494</v>
      </c>
      <c r="E561" s="13">
        <v>4770</v>
      </c>
      <c r="F561" s="13">
        <v>4770</v>
      </c>
      <c r="G561" s="8" t="s">
        <v>494</v>
      </c>
      <c r="H561" s="9">
        <v>46142</v>
      </c>
      <c r="I561" s="10" t="str">
        <f>VLOOKUP(G561,'3已发行数据0610（明道云数据）'!B:N,13,FALSE)</f>
        <v>信托3号</v>
      </c>
    </row>
    <row r="562" spans="1:9" ht="19" customHeight="1">
      <c r="A562" s="5" t="s">
        <v>173</v>
      </c>
      <c r="B562" s="5" t="s">
        <v>106</v>
      </c>
      <c r="C562" s="5">
        <v>3</v>
      </c>
      <c r="D562" s="6" t="s">
        <v>77</v>
      </c>
      <c r="E562" s="7">
        <v>7498.68</v>
      </c>
      <c r="F562" s="7">
        <v>7498.68</v>
      </c>
      <c r="G562" s="8" t="s">
        <v>77</v>
      </c>
      <c r="H562" s="9">
        <v>46142</v>
      </c>
      <c r="I562" s="10" t="str">
        <f>VLOOKUP(G562,'3已发行数据0610（明道云数据）'!B:N,13,FALSE)</f>
        <v>单一信托,信托3号</v>
      </c>
    </row>
    <row r="563" spans="1:9" ht="19" customHeight="1">
      <c r="A563" s="11" t="s">
        <v>173</v>
      </c>
      <c r="B563" s="11" t="s">
        <v>106</v>
      </c>
      <c r="C563" s="11">
        <v>3</v>
      </c>
      <c r="D563" s="12" t="s">
        <v>495</v>
      </c>
      <c r="E563" s="13">
        <v>6624.6</v>
      </c>
      <c r="F563" s="13">
        <v>6624.6</v>
      </c>
      <c r="G563" s="8" t="s">
        <v>495</v>
      </c>
      <c r="H563" s="9">
        <v>46142</v>
      </c>
      <c r="I563" s="10" t="str">
        <f>VLOOKUP(G563,'3已发行数据0610（明道云数据）'!B:N,13,FALSE)</f>
        <v>信托3号</v>
      </c>
    </row>
    <row r="564" spans="1:9" ht="19" customHeight="1">
      <c r="A564" s="5" t="s">
        <v>173</v>
      </c>
      <c r="B564" s="5" t="s">
        <v>106</v>
      </c>
      <c r="C564" s="5">
        <v>3</v>
      </c>
      <c r="D564" s="6" t="s">
        <v>71</v>
      </c>
      <c r="E564" s="7">
        <v>9250.8799999999992</v>
      </c>
      <c r="F564" s="7">
        <v>9250.8799999999992</v>
      </c>
      <c r="G564" s="8" t="s">
        <v>71</v>
      </c>
      <c r="H564" s="9">
        <v>46142</v>
      </c>
      <c r="I564" s="10" t="str">
        <f>VLOOKUP(G564,'3已发行数据0610（明道云数据）'!B:N,13,FALSE)</f>
        <v>单一信托,信托3号</v>
      </c>
    </row>
    <row r="565" spans="1:9" ht="19" customHeight="1">
      <c r="A565" s="11" t="s">
        <v>173</v>
      </c>
      <c r="B565" s="11" t="s">
        <v>106</v>
      </c>
      <c r="C565" s="11">
        <v>3</v>
      </c>
      <c r="D565" s="12" t="s">
        <v>496</v>
      </c>
      <c r="E565" s="13">
        <v>2685.57</v>
      </c>
      <c r="F565" s="13">
        <v>2685.57</v>
      </c>
      <c r="G565" s="8" t="s">
        <v>496</v>
      </c>
      <c r="H565" s="9">
        <v>46142</v>
      </c>
      <c r="I565" s="10" t="str">
        <f>VLOOKUP(G565,'3已发行数据0610（明道云数据）'!B:N,13,FALSE)</f>
        <v>信托3号</v>
      </c>
    </row>
    <row r="566" spans="1:9" ht="19" customHeight="1">
      <c r="A566" s="5" t="s">
        <v>173</v>
      </c>
      <c r="B566" s="5" t="s">
        <v>106</v>
      </c>
      <c r="C566" s="5">
        <v>3</v>
      </c>
      <c r="D566" s="6" t="s">
        <v>497</v>
      </c>
      <c r="E566" s="7">
        <v>5608.54</v>
      </c>
      <c r="F566" s="7">
        <v>5608.54</v>
      </c>
      <c r="G566" s="8" t="s">
        <v>497</v>
      </c>
      <c r="H566" s="9">
        <v>46142</v>
      </c>
      <c r="I566" s="10" t="str">
        <f>VLOOKUP(G566,'3已发行数据0610（明道云数据）'!B:N,13,FALSE)</f>
        <v>信托3号</v>
      </c>
    </row>
    <row r="567" spans="1:9" ht="19" customHeight="1">
      <c r="A567" s="11" t="s">
        <v>173</v>
      </c>
      <c r="B567" s="11" t="s">
        <v>106</v>
      </c>
      <c r="C567" s="11">
        <v>3</v>
      </c>
      <c r="D567" s="12" t="s">
        <v>498</v>
      </c>
      <c r="E567" s="13">
        <v>3723.27</v>
      </c>
      <c r="F567" s="13">
        <v>3723.27</v>
      </c>
      <c r="G567" s="8" t="s">
        <v>498</v>
      </c>
      <c r="H567" s="9">
        <v>46142</v>
      </c>
      <c r="I567" s="10" t="str">
        <f>VLOOKUP(G567,'3已发行数据0610（明道云数据）'!B:N,13,FALSE)</f>
        <v>信托3号</v>
      </c>
    </row>
    <row r="568" spans="1:9" ht="19" customHeight="1">
      <c r="A568" s="5" t="s">
        <v>173</v>
      </c>
      <c r="B568" s="5" t="s">
        <v>106</v>
      </c>
      <c r="C568" s="5">
        <v>3</v>
      </c>
      <c r="D568" s="6" t="s">
        <v>499</v>
      </c>
      <c r="E568" s="7">
        <v>4773.04</v>
      </c>
      <c r="F568" s="7">
        <v>4773.04</v>
      </c>
      <c r="G568" s="8" t="s">
        <v>499</v>
      </c>
      <c r="H568" s="9">
        <v>46142</v>
      </c>
      <c r="I568" s="10" t="str">
        <f>VLOOKUP(G568,'3已发行数据0610（明道云数据）'!B:N,13,FALSE)</f>
        <v>信托3号</v>
      </c>
    </row>
    <row r="569" spans="1:9" ht="19" customHeight="1">
      <c r="A569" s="11" t="s">
        <v>173</v>
      </c>
      <c r="B569" s="11" t="s">
        <v>106</v>
      </c>
      <c r="C569" s="11">
        <v>3</v>
      </c>
      <c r="D569" s="12" t="s">
        <v>500</v>
      </c>
      <c r="E569" s="13">
        <v>2436.37</v>
      </c>
      <c r="F569" s="13">
        <v>2436.37</v>
      </c>
      <c r="G569" s="8" t="s">
        <v>500</v>
      </c>
      <c r="H569" s="9">
        <v>46142</v>
      </c>
      <c r="I569" s="10" t="str">
        <f>VLOOKUP(G569,'3已发行数据0610（明道云数据）'!B:N,13,FALSE)</f>
        <v>信托3号</v>
      </c>
    </row>
    <row r="570" spans="1:9" ht="19" customHeight="1">
      <c r="A570" s="5" t="s">
        <v>173</v>
      </c>
      <c r="B570" s="5" t="s">
        <v>106</v>
      </c>
      <c r="C570" s="5">
        <v>3</v>
      </c>
      <c r="D570" s="6" t="s">
        <v>55</v>
      </c>
      <c r="E570" s="7">
        <v>2560</v>
      </c>
      <c r="F570" s="7">
        <v>2560</v>
      </c>
      <c r="G570" s="8" t="s">
        <v>55</v>
      </c>
      <c r="H570" s="9">
        <v>46142</v>
      </c>
      <c r="I570" s="10" t="str">
        <f>VLOOKUP(G570,'3已发行数据0610（明道云数据）'!B:N,13,FALSE)</f>
        <v>单一信托,信托3号</v>
      </c>
    </row>
    <row r="571" spans="1:9" ht="19" customHeight="1">
      <c r="A571" s="11" t="s">
        <v>173</v>
      </c>
      <c r="B571" s="11" t="s">
        <v>106</v>
      </c>
      <c r="C571" s="11">
        <v>3</v>
      </c>
      <c r="D571" s="12" t="s">
        <v>501</v>
      </c>
      <c r="E571" s="13">
        <v>2992.47</v>
      </c>
      <c r="F571" s="13">
        <v>2992.47</v>
      </c>
      <c r="G571" s="8" t="s">
        <v>501</v>
      </c>
      <c r="H571" s="9">
        <v>46142</v>
      </c>
      <c r="I571" s="10" t="str">
        <f>VLOOKUP(G571,'3已发行数据0610（明道云数据）'!B:N,13,FALSE)</f>
        <v>信托3号</v>
      </c>
    </row>
    <row r="572" spans="1:9" ht="19" customHeight="1">
      <c r="A572" s="5" t="s">
        <v>173</v>
      </c>
      <c r="B572" s="5" t="s">
        <v>106</v>
      </c>
      <c r="C572" s="5">
        <v>3</v>
      </c>
      <c r="D572" s="6" t="s">
        <v>21</v>
      </c>
      <c r="E572" s="7">
        <v>1741.24</v>
      </c>
      <c r="F572" s="7">
        <v>1741.24</v>
      </c>
      <c r="G572" s="8" t="s">
        <v>21</v>
      </c>
      <c r="H572" s="9">
        <v>46142</v>
      </c>
      <c r="I572" s="10" t="str">
        <f>VLOOKUP(G572,'3已发行数据0610（明道云数据）'!B:N,13,FALSE)</f>
        <v>单一信托,信托3号</v>
      </c>
    </row>
    <row r="573" spans="1:9" ht="19" customHeight="1">
      <c r="A573" s="11" t="s">
        <v>173</v>
      </c>
      <c r="B573" s="11" t="s">
        <v>106</v>
      </c>
      <c r="C573" s="11">
        <v>3</v>
      </c>
      <c r="D573" s="12" t="s">
        <v>502</v>
      </c>
      <c r="E573" s="13">
        <v>3154.1</v>
      </c>
      <c r="F573" s="13">
        <v>3154.1</v>
      </c>
      <c r="G573" s="8" t="s">
        <v>502</v>
      </c>
      <c r="H573" s="9">
        <v>46142</v>
      </c>
      <c r="I573" s="10" t="str">
        <f>VLOOKUP(G573,'3已发行数据0610（明道云数据）'!B:N,13,FALSE)</f>
        <v>信托3号</v>
      </c>
    </row>
    <row r="574" spans="1:9" ht="19" customHeight="1">
      <c r="A574" s="5" t="s">
        <v>173</v>
      </c>
      <c r="B574" s="5" t="s">
        <v>106</v>
      </c>
      <c r="C574" s="5">
        <v>3</v>
      </c>
      <c r="D574" s="6" t="s">
        <v>503</v>
      </c>
      <c r="E574" s="7">
        <v>11616</v>
      </c>
      <c r="F574" s="7">
        <v>11616</v>
      </c>
      <c r="G574" s="8" t="s">
        <v>503</v>
      </c>
      <c r="H574" s="9">
        <v>46142</v>
      </c>
      <c r="I574" s="10" t="str">
        <f>VLOOKUP(G574,'3已发行数据0610（明道云数据）'!B:N,13,FALSE)</f>
        <v>信托3号</v>
      </c>
    </row>
    <row r="575" spans="1:9" ht="19" customHeight="1">
      <c r="A575" s="11" t="s">
        <v>173</v>
      </c>
      <c r="B575" s="11" t="s">
        <v>106</v>
      </c>
      <c r="C575" s="11">
        <v>3</v>
      </c>
      <c r="D575" s="12" t="s">
        <v>504</v>
      </c>
      <c r="E575" s="13">
        <v>2653.6</v>
      </c>
      <c r="F575" s="13">
        <v>2653.6</v>
      </c>
      <c r="G575" s="8" t="s">
        <v>504</v>
      </c>
      <c r="H575" s="9">
        <v>46142</v>
      </c>
      <c r="I575" s="10" t="str">
        <f>VLOOKUP(G575,'3已发行数据0610（明道云数据）'!B:N,13,FALSE)</f>
        <v>信托3号</v>
      </c>
    </row>
    <row r="576" spans="1:9" ht="19" customHeight="1">
      <c r="A576" s="5" t="s">
        <v>173</v>
      </c>
      <c r="B576" s="5" t="s">
        <v>106</v>
      </c>
      <c r="C576" s="5">
        <v>3</v>
      </c>
      <c r="D576" s="6" t="s">
        <v>505</v>
      </c>
      <c r="E576" s="7">
        <v>3955.1</v>
      </c>
      <c r="F576" s="7">
        <v>3955.1</v>
      </c>
      <c r="G576" s="8" t="s">
        <v>505</v>
      </c>
      <c r="H576" s="9">
        <v>46142</v>
      </c>
      <c r="I576" s="10" t="str">
        <f>VLOOKUP(G576,'3已发行数据0610（明道云数据）'!B:N,13,FALSE)</f>
        <v>信托3号</v>
      </c>
    </row>
    <row r="577" spans="1:9" ht="19" customHeight="1">
      <c r="A577" s="11" t="s">
        <v>173</v>
      </c>
      <c r="B577" s="11" t="s">
        <v>106</v>
      </c>
      <c r="C577" s="11">
        <v>3</v>
      </c>
      <c r="D577" s="12" t="s">
        <v>506</v>
      </c>
      <c r="E577" s="13">
        <v>3411.67</v>
      </c>
      <c r="F577" s="13">
        <v>3411.67</v>
      </c>
      <c r="G577" s="8" t="s">
        <v>506</v>
      </c>
      <c r="H577" s="9">
        <v>46142</v>
      </c>
      <c r="I577" s="10" t="str">
        <f>VLOOKUP(G577,'3已发行数据0610（明道云数据）'!B:N,13,FALSE)</f>
        <v>信托3号</v>
      </c>
    </row>
    <row r="578" spans="1:9" ht="19" customHeight="1">
      <c r="A578" s="5" t="s">
        <v>173</v>
      </c>
      <c r="B578" s="5" t="s">
        <v>106</v>
      </c>
      <c r="C578" s="5">
        <v>3</v>
      </c>
      <c r="D578" s="6" t="s">
        <v>507</v>
      </c>
      <c r="E578" s="7">
        <v>978.87</v>
      </c>
      <c r="F578" s="7">
        <v>978.87</v>
      </c>
      <c r="G578" s="8" t="s">
        <v>507</v>
      </c>
      <c r="H578" s="9">
        <v>46142</v>
      </c>
      <c r="I578" s="10" t="str">
        <f>VLOOKUP(G578,'3已发行数据0610（明道云数据）'!B:N,13,FALSE)</f>
        <v>信托3号</v>
      </c>
    </row>
    <row r="579" spans="1:9" ht="19" customHeight="1">
      <c r="A579" s="11" t="s">
        <v>173</v>
      </c>
      <c r="B579" s="11" t="s">
        <v>106</v>
      </c>
      <c r="C579" s="11">
        <v>3</v>
      </c>
      <c r="D579" s="12" t="s">
        <v>508</v>
      </c>
      <c r="E579" s="13">
        <v>2654.9</v>
      </c>
      <c r="F579" s="13">
        <v>2654.9</v>
      </c>
      <c r="G579" s="8" t="s">
        <v>508</v>
      </c>
      <c r="H579" s="9">
        <v>46142</v>
      </c>
      <c r="I579" s="10" t="str">
        <f>VLOOKUP(G579,'3已发行数据0610（明道云数据）'!B:N,13,FALSE)</f>
        <v>信托3号</v>
      </c>
    </row>
    <row r="580" spans="1:9" ht="19" customHeight="1">
      <c r="A580" s="5" t="s">
        <v>173</v>
      </c>
      <c r="B580" s="5" t="s">
        <v>106</v>
      </c>
      <c r="C580" s="5">
        <v>3</v>
      </c>
      <c r="D580" s="6" t="s">
        <v>509</v>
      </c>
      <c r="E580" s="7">
        <v>2451.2399999999998</v>
      </c>
      <c r="F580" s="7">
        <v>2451.2399999999998</v>
      </c>
      <c r="G580" s="8" t="s">
        <v>509</v>
      </c>
      <c r="H580" s="9">
        <v>46142</v>
      </c>
      <c r="I580" s="10" t="str">
        <f>VLOOKUP(G580,'3已发行数据0610（明道云数据）'!B:N,13,FALSE)</f>
        <v>信托3号</v>
      </c>
    </row>
    <row r="581" spans="1:9" ht="19" customHeight="1">
      <c r="A581" s="11" t="s">
        <v>173</v>
      </c>
      <c r="B581" s="11" t="s">
        <v>106</v>
      </c>
      <c r="C581" s="11">
        <v>3</v>
      </c>
      <c r="D581" s="12" t="s">
        <v>510</v>
      </c>
      <c r="E581" s="13">
        <v>2250.7800000000002</v>
      </c>
      <c r="F581" s="13">
        <v>2250.7800000000002</v>
      </c>
      <c r="G581" s="8" t="s">
        <v>510</v>
      </c>
      <c r="H581" s="9">
        <v>46142</v>
      </c>
      <c r="I581" s="10" t="str">
        <f>VLOOKUP(G581,'3已发行数据0610（明道云数据）'!B:N,13,FALSE)</f>
        <v>信托3号</v>
      </c>
    </row>
    <row r="582" spans="1:9" ht="19" customHeight="1">
      <c r="A582" s="5" t="s">
        <v>173</v>
      </c>
      <c r="B582" s="5" t="s">
        <v>106</v>
      </c>
      <c r="C582" s="5">
        <v>3</v>
      </c>
      <c r="D582" s="6" t="s">
        <v>87</v>
      </c>
      <c r="E582" s="7">
        <v>6133.34</v>
      </c>
      <c r="F582" s="7">
        <v>6133.34</v>
      </c>
      <c r="G582" s="8" t="s">
        <v>87</v>
      </c>
      <c r="H582" s="9">
        <v>46142</v>
      </c>
      <c r="I582" s="10" t="str">
        <f>VLOOKUP(G582,'3已发行数据0610（明道云数据）'!B:N,13,FALSE)</f>
        <v>单一信托,信托3号</v>
      </c>
    </row>
    <row r="583" spans="1:9" ht="19" customHeight="1">
      <c r="A583" s="11" t="s">
        <v>173</v>
      </c>
      <c r="B583" s="11" t="s">
        <v>106</v>
      </c>
      <c r="C583" s="11">
        <v>3</v>
      </c>
      <c r="D583" s="12" t="s">
        <v>29</v>
      </c>
      <c r="E583" s="13">
        <v>2760</v>
      </c>
      <c r="F583" s="13">
        <v>2760</v>
      </c>
      <c r="G583" s="8" t="s">
        <v>29</v>
      </c>
      <c r="H583" s="9">
        <v>46142</v>
      </c>
      <c r="I583" s="10" t="str">
        <f>VLOOKUP(G583,'3已发行数据0610（明道云数据）'!B:N,13,FALSE)</f>
        <v>单一信托,信托3号</v>
      </c>
    </row>
    <row r="584" spans="1:9" ht="19" customHeight="1">
      <c r="A584" s="5" t="s">
        <v>173</v>
      </c>
      <c r="B584" s="5" t="s">
        <v>106</v>
      </c>
      <c r="C584" s="5">
        <v>3</v>
      </c>
      <c r="D584" s="6" t="s">
        <v>511</v>
      </c>
      <c r="E584" s="7">
        <v>3108</v>
      </c>
      <c r="F584" s="7">
        <v>3108</v>
      </c>
      <c r="G584" s="8" t="s">
        <v>511</v>
      </c>
      <c r="H584" s="9">
        <v>46142</v>
      </c>
      <c r="I584" s="10" t="str">
        <f>VLOOKUP(G584,'3已发行数据0610（明道云数据）'!B:N,13,FALSE)</f>
        <v>信托3号</v>
      </c>
    </row>
    <row r="585" spans="1:9" ht="19" customHeight="1">
      <c r="A585" s="11" t="s">
        <v>173</v>
      </c>
      <c r="B585" s="11" t="s">
        <v>106</v>
      </c>
      <c r="C585" s="11">
        <v>3</v>
      </c>
      <c r="D585" s="12" t="s">
        <v>512</v>
      </c>
      <c r="E585" s="13">
        <v>7056</v>
      </c>
      <c r="F585" s="13">
        <v>7056</v>
      </c>
      <c r="G585" s="8" t="s">
        <v>512</v>
      </c>
      <c r="H585" s="9">
        <v>46142</v>
      </c>
      <c r="I585" s="10" t="str">
        <f>VLOOKUP(G585,'3已发行数据0610（明道云数据）'!B:N,13,FALSE)</f>
        <v>信托3号</v>
      </c>
    </row>
    <row r="586" spans="1:9" ht="19" customHeight="1">
      <c r="A586" s="5" t="s">
        <v>173</v>
      </c>
      <c r="B586" s="5" t="s">
        <v>106</v>
      </c>
      <c r="C586" s="5">
        <v>3</v>
      </c>
      <c r="D586" s="6" t="s">
        <v>513</v>
      </c>
      <c r="E586" s="7">
        <v>13544.24</v>
      </c>
      <c r="F586" s="7">
        <v>13544.24</v>
      </c>
      <c r="G586" s="8" t="s">
        <v>513</v>
      </c>
      <c r="H586" s="9">
        <v>46142</v>
      </c>
      <c r="I586" s="10" t="str">
        <f>VLOOKUP(G586,'3已发行数据0610（明道云数据）'!B:N,13,FALSE)</f>
        <v>信托3号</v>
      </c>
    </row>
    <row r="587" spans="1:9" ht="19" customHeight="1">
      <c r="A587" s="11" t="s">
        <v>173</v>
      </c>
      <c r="B587" s="11" t="s">
        <v>106</v>
      </c>
      <c r="C587" s="11">
        <v>3</v>
      </c>
      <c r="D587" s="12" t="s">
        <v>514</v>
      </c>
      <c r="E587" s="13">
        <v>2733.34</v>
      </c>
      <c r="F587" s="13">
        <v>2733.34</v>
      </c>
      <c r="G587" s="8" t="s">
        <v>514</v>
      </c>
      <c r="H587" s="9">
        <v>46142</v>
      </c>
      <c r="I587" s="10" t="str">
        <f>VLOOKUP(G587,'3已发行数据0610（明道云数据）'!B:N,13,FALSE)</f>
        <v>信托3号</v>
      </c>
    </row>
    <row r="588" spans="1:9" ht="19" customHeight="1">
      <c r="A588" s="5" t="s">
        <v>173</v>
      </c>
      <c r="B588" s="5" t="s">
        <v>106</v>
      </c>
      <c r="C588" s="5">
        <v>3</v>
      </c>
      <c r="D588" s="6" t="s">
        <v>95</v>
      </c>
      <c r="E588" s="7">
        <v>7666.68</v>
      </c>
      <c r="F588" s="7">
        <v>7666.68</v>
      </c>
      <c r="G588" s="8" t="s">
        <v>95</v>
      </c>
      <c r="H588" s="9">
        <v>46142</v>
      </c>
      <c r="I588" s="10" t="str">
        <f>VLOOKUP(G588,'3已发行数据0610（明道云数据）'!B:N,13,FALSE)</f>
        <v>单一信托,信托3号</v>
      </c>
    </row>
    <row r="589" spans="1:9" ht="19" customHeight="1">
      <c r="A589" s="11" t="s">
        <v>173</v>
      </c>
      <c r="B589" s="11" t="s">
        <v>106</v>
      </c>
      <c r="C589" s="11">
        <v>3</v>
      </c>
      <c r="D589" s="12" t="s">
        <v>515</v>
      </c>
      <c r="E589" s="13">
        <v>10030</v>
      </c>
      <c r="F589" s="13">
        <v>10030</v>
      </c>
      <c r="G589" s="8" t="s">
        <v>515</v>
      </c>
      <c r="H589" s="9">
        <v>46142</v>
      </c>
      <c r="I589" s="10" t="str">
        <f>VLOOKUP(G589,'3已发行数据0610（明道云数据）'!B:N,13,FALSE)</f>
        <v>信托3号</v>
      </c>
    </row>
    <row r="590" spans="1:9" ht="19" customHeight="1">
      <c r="A590" s="5" t="s">
        <v>173</v>
      </c>
      <c r="B590" s="5" t="s">
        <v>106</v>
      </c>
      <c r="C590" s="5">
        <v>3</v>
      </c>
      <c r="D590" s="6" t="s">
        <v>516</v>
      </c>
      <c r="E590" s="7">
        <v>5800</v>
      </c>
      <c r="F590" s="7">
        <v>5800</v>
      </c>
      <c r="G590" s="8" t="s">
        <v>516</v>
      </c>
      <c r="H590" s="9">
        <v>46142</v>
      </c>
      <c r="I590" s="10" t="str">
        <f>VLOOKUP(G590,'3已发行数据0610（明道云数据）'!B:N,13,FALSE)</f>
        <v>信托3号</v>
      </c>
    </row>
    <row r="591" spans="1:9" ht="19" customHeight="1">
      <c r="A591" s="11" t="s">
        <v>173</v>
      </c>
      <c r="B591" s="11" t="s">
        <v>106</v>
      </c>
      <c r="C591" s="11">
        <v>3</v>
      </c>
      <c r="D591" s="12" t="s">
        <v>517</v>
      </c>
      <c r="E591" s="13">
        <v>7289</v>
      </c>
      <c r="F591" s="13">
        <v>7289</v>
      </c>
      <c r="G591" s="8" t="s">
        <v>517</v>
      </c>
      <c r="H591" s="9">
        <v>46142</v>
      </c>
      <c r="I591" s="10" t="str">
        <f>VLOOKUP(G591,'3已发行数据0610（明道云数据）'!B:N,13,FALSE)</f>
        <v>信托3号</v>
      </c>
    </row>
    <row r="592" spans="1:9" ht="19" customHeight="1">
      <c r="A592" s="5" t="s">
        <v>173</v>
      </c>
      <c r="B592" s="5" t="s">
        <v>106</v>
      </c>
      <c r="C592" s="5">
        <v>3</v>
      </c>
      <c r="D592" s="6" t="s">
        <v>51</v>
      </c>
      <c r="E592" s="7">
        <v>5280</v>
      </c>
      <c r="F592" s="7">
        <v>5280</v>
      </c>
      <c r="G592" s="8" t="s">
        <v>51</v>
      </c>
      <c r="H592" s="9">
        <v>46142</v>
      </c>
      <c r="I592" s="10" t="str">
        <f>VLOOKUP(G592,'3已发行数据0610（明道云数据）'!B:N,13,FALSE)</f>
        <v>单一信托,信托3号</v>
      </c>
    </row>
    <row r="593" spans="1:9" ht="19" customHeight="1">
      <c r="A593" s="11" t="s">
        <v>173</v>
      </c>
      <c r="B593" s="11" t="s">
        <v>106</v>
      </c>
      <c r="C593" s="11">
        <v>3</v>
      </c>
      <c r="D593" s="12" t="s">
        <v>518</v>
      </c>
      <c r="E593" s="13">
        <v>7700</v>
      </c>
      <c r="F593" s="13">
        <v>7700</v>
      </c>
      <c r="G593" s="8" t="s">
        <v>518</v>
      </c>
      <c r="H593" s="9">
        <v>46142</v>
      </c>
      <c r="I593" s="10" t="str">
        <f>VLOOKUP(G593,'3已发行数据0610（明道云数据）'!B:N,13,FALSE)</f>
        <v>信托3号</v>
      </c>
    </row>
    <row r="594" spans="1:9" ht="19" customHeight="1">
      <c r="A594" s="5" t="s">
        <v>173</v>
      </c>
      <c r="B594" s="5" t="s">
        <v>106</v>
      </c>
      <c r="C594" s="5">
        <v>3</v>
      </c>
      <c r="D594" s="6" t="s">
        <v>81</v>
      </c>
      <c r="E594" s="7">
        <v>4992</v>
      </c>
      <c r="F594" s="7">
        <v>4992</v>
      </c>
      <c r="G594" s="8" t="s">
        <v>81</v>
      </c>
      <c r="H594" s="9">
        <v>46142</v>
      </c>
      <c r="I594" s="10" t="str">
        <f>VLOOKUP(G594,'3已发行数据0610（明道云数据）'!B:N,13,FALSE)</f>
        <v>单一信托,信托3号</v>
      </c>
    </row>
    <row r="595" spans="1:9" ht="19" customHeight="1">
      <c r="A595" s="11" t="s">
        <v>173</v>
      </c>
      <c r="B595" s="11" t="s">
        <v>106</v>
      </c>
      <c r="C595" s="11">
        <v>3</v>
      </c>
      <c r="D595" s="12" t="s">
        <v>519</v>
      </c>
      <c r="E595" s="13">
        <v>4059</v>
      </c>
      <c r="F595" s="13">
        <v>4059</v>
      </c>
      <c r="G595" s="8" t="s">
        <v>519</v>
      </c>
      <c r="H595" s="9">
        <v>46142</v>
      </c>
      <c r="I595" s="10" t="str">
        <f>VLOOKUP(G595,'3已发行数据0610（明道云数据）'!B:N,13,FALSE)</f>
        <v>信托3号</v>
      </c>
    </row>
    <row r="596" spans="1:9" ht="19" customHeight="1">
      <c r="A596" s="5" t="s">
        <v>173</v>
      </c>
      <c r="B596" s="5" t="s">
        <v>106</v>
      </c>
      <c r="C596" s="5">
        <v>3</v>
      </c>
      <c r="D596" s="6" t="s">
        <v>520</v>
      </c>
      <c r="E596" s="7">
        <v>4900</v>
      </c>
      <c r="F596" s="7">
        <v>4900</v>
      </c>
      <c r="G596" s="8" t="s">
        <v>520</v>
      </c>
      <c r="H596" s="9">
        <v>46142</v>
      </c>
      <c r="I596" s="10" t="str">
        <f>VLOOKUP(G596,'3已发行数据0610（明道云数据）'!B:N,13,FALSE)</f>
        <v>信托3号</v>
      </c>
    </row>
    <row r="597" spans="1:9" ht="19" customHeight="1">
      <c r="A597" s="11" t="s">
        <v>173</v>
      </c>
      <c r="B597" s="11" t="s">
        <v>106</v>
      </c>
      <c r="C597" s="11">
        <v>3</v>
      </c>
      <c r="D597" s="12" t="s">
        <v>521</v>
      </c>
      <c r="E597" s="13">
        <v>6678</v>
      </c>
      <c r="F597" s="13">
        <v>6678</v>
      </c>
      <c r="G597" s="8" t="s">
        <v>521</v>
      </c>
      <c r="H597" s="9">
        <v>46142</v>
      </c>
      <c r="I597" s="10" t="str">
        <f>VLOOKUP(G597,'3已发行数据0610（明道云数据）'!B:N,13,FALSE)</f>
        <v>信托3号</v>
      </c>
    </row>
    <row r="598" spans="1:9" ht="19" customHeight="1">
      <c r="A598" s="5" t="s">
        <v>173</v>
      </c>
      <c r="B598" s="5" t="s">
        <v>106</v>
      </c>
      <c r="C598" s="5">
        <v>3</v>
      </c>
      <c r="D598" s="6" t="s">
        <v>522</v>
      </c>
      <c r="E598" s="7">
        <v>6300</v>
      </c>
      <c r="F598" s="7">
        <v>6300</v>
      </c>
      <c r="G598" s="8" t="s">
        <v>522</v>
      </c>
      <c r="H598" s="9">
        <v>46142</v>
      </c>
      <c r="I598" s="10" t="str">
        <f>VLOOKUP(G598,'3已发行数据0610（明道云数据）'!B:N,13,FALSE)</f>
        <v>信托3号</v>
      </c>
    </row>
    <row r="599" spans="1:9" ht="19" customHeight="1">
      <c r="A599" s="11" t="s">
        <v>173</v>
      </c>
      <c r="B599" s="11" t="s">
        <v>106</v>
      </c>
      <c r="C599" s="11">
        <v>3</v>
      </c>
      <c r="D599" s="12" t="s">
        <v>43</v>
      </c>
      <c r="E599" s="13">
        <v>5733.34</v>
      </c>
      <c r="F599" s="13">
        <v>5733.34</v>
      </c>
      <c r="G599" s="8" t="s">
        <v>43</v>
      </c>
      <c r="H599" s="9">
        <v>46142</v>
      </c>
      <c r="I599" s="10" t="str">
        <f>VLOOKUP(G599,'3已发行数据0610（明道云数据）'!B:N,13,FALSE)</f>
        <v>单一信托,信托3号</v>
      </c>
    </row>
    <row r="600" spans="1:9" ht="19" customHeight="1">
      <c r="A600" s="5" t="s">
        <v>173</v>
      </c>
      <c r="B600" s="5" t="s">
        <v>106</v>
      </c>
      <c r="C600" s="5">
        <v>3</v>
      </c>
      <c r="D600" s="6" t="s">
        <v>31</v>
      </c>
      <c r="E600" s="7">
        <v>7842</v>
      </c>
      <c r="F600" s="7">
        <v>7842</v>
      </c>
      <c r="G600" s="8" t="s">
        <v>31</v>
      </c>
      <c r="H600" s="9">
        <v>46142</v>
      </c>
      <c r="I600" s="10" t="str">
        <f>VLOOKUP(G600,'3已发行数据0610（明道云数据）'!B:N,13,FALSE)</f>
        <v>单一信托,信托3号</v>
      </c>
    </row>
    <row r="601" spans="1:9" ht="19" customHeight="1">
      <c r="A601" s="11" t="s">
        <v>173</v>
      </c>
      <c r="B601" s="11" t="s">
        <v>106</v>
      </c>
      <c r="C601" s="11">
        <v>3</v>
      </c>
      <c r="D601" s="12" t="s">
        <v>47</v>
      </c>
      <c r="E601" s="13">
        <v>5829.88</v>
      </c>
      <c r="F601" s="13">
        <v>5829.88</v>
      </c>
      <c r="G601" s="8" t="s">
        <v>47</v>
      </c>
      <c r="H601" s="9">
        <v>46142</v>
      </c>
      <c r="I601" s="10" t="str">
        <f>VLOOKUP(G601,'3已发行数据0610（明道云数据）'!B:N,13,FALSE)</f>
        <v>单一信托,信托3号</v>
      </c>
    </row>
    <row r="602" spans="1:9" ht="19" customHeight="1">
      <c r="A602" s="5" t="s">
        <v>173</v>
      </c>
      <c r="B602" s="5" t="s">
        <v>106</v>
      </c>
      <c r="C602" s="5">
        <v>3</v>
      </c>
      <c r="D602" s="6" t="s">
        <v>523</v>
      </c>
      <c r="E602" s="7">
        <v>6944</v>
      </c>
      <c r="F602" s="7">
        <v>6944</v>
      </c>
      <c r="G602" s="8" t="s">
        <v>523</v>
      </c>
      <c r="H602" s="9">
        <v>46142</v>
      </c>
      <c r="I602" s="10" t="str">
        <f>VLOOKUP(G602,'3已发行数据0610（明道云数据）'!B:N,13,FALSE)</f>
        <v>信托3号</v>
      </c>
    </row>
    <row r="603" spans="1:9" ht="19" customHeight="1">
      <c r="A603" s="11" t="s">
        <v>173</v>
      </c>
      <c r="B603" s="11" t="s">
        <v>106</v>
      </c>
      <c r="C603" s="11">
        <v>3</v>
      </c>
      <c r="D603" s="12" t="s">
        <v>53</v>
      </c>
      <c r="E603" s="13">
        <v>3384</v>
      </c>
      <c r="F603" s="13">
        <v>3384</v>
      </c>
      <c r="G603" s="8" t="s">
        <v>53</v>
      </c>
      <c r="H603" s="9">
        <v>46142</v>
      </c>
      <c r="I603" s="10" t="str">
        <f>VLOOKUP(G603,'3已发行数据0610（明道云数据）'!B:N,13,FALSE)</f>
        <v>单一信托,信托3号</v>
      </c>
    </row>
    <row r="604" spans="1:9" ht="19" customHeight="1">
      <c r="A604" s="5" t="s">
        <v>173</v>
      </c>
      <c r="B604" s="5" t="s">
        <v>106</v>
      </c>
      <c r="C604" s="5">
        <v>3</v>
      </c>
      <c r="D604" s="6" t="s">
        <v>75</v>
      </c>
      <c r="E604" s="7">
        <v>2500.5700000000002</v>
      </c>
      <c r="F604" s="7">
        <v>2500.5700000000002</v>
      </c>
      <c r="G604" s="8" t="s">
        <v>75</v>
      </c>
      <c r="H604" s="9">
        <v>46142</v>
      </c>
      <c r="I604" s="10" t="str">
        <f>VLOOKUP(G604,'3已发行数据0610（明道云数据）'!B:N,13,FALSE)</f>
        <v>单一信托,信托3号</v>
      </c>
    </row>
    <row r="605" spans="1:9" ht="19" customHeight="1">
      <c r="A605" s="11" t="s">
        <v>173</v>
      </c>
      <c r="B605" s="11" t="s">
        <v>106</v>
      </c>
      <c r="C605" s="11">
        <v>3</v>
      </c>
      <c r="D605" s="12" t="s">
        <v>524</v>
      </c>
      <c r="E605" s="13">
        <v>4452</v>
      </c>
      <c r="F605" s="13">
        <v>4452</v>
      </c>
      <c r="G605" s="8" t="s">
        <v>524</v>
      </c>
      <c r="H605" s="9">
        <v>46142</v>
      </c>
      <c r="I605" s="10" t="str">
        <f>VLOOKUP(G605,'3已发行数据0610（明道云数据）'!B:N,13,FALSE)</f>
        <v>信托3号</v>
      </c>
    </row>
    <row r="606" spans="1:9" ht="19" customHeight="1">
      <c r="A606" s="5" t="s">
        <v>173</v>
      </c>
      <c r="B606" s="5" t="s">
        <v>106</v>
      </c>
      <c r="C606" s="5">
        <v>3</v>
      </c>
      <c r="D606" s="6" t="s">
        <v>65</v>
      </c>
      <c r="E606" s="7">
        <v>5700</v>
      </c>
      <c r="F606" s="7">
        <v>5700</v>
      </c>
      <c r="G606" s="8" t="s">
        <v>65</v>
      </c>
      <c r="H606" s="9">
        <v>46142</v>
      </c>
      <c r="I606" s="10" t="str">
        <f>VLOOKUP(G606,'3已发行数据0610（明道云数据）'!B:N,13,FALSE)</f>
        <v>单一信托,信托3号</v>
      </c>
    </row>
    <row r="607" spans="1:9" ht="19" customHeight="1">
      <c r="A607" s="11" t="s">
        <v>173</v>
      </c>
      <c r="B607" s="11" t="s">
        <v>106</v>
      </c>
      <c r="C607" s="11">
        <v>3</v>
      </c>
      <c r="D607" s="12" t="s">
        <v>33</v>
      </c>
      <c r="E607" s="13">
        <v>7000</v>
      </c>
      <c r="F607" s="13">
        <v>7000</v>
      </c>
      <c r="G607" s="8" t="s">
        <v>33</v>
      </c>
      <c r="H607" s="9">
        <v>46142</v>
      </c>
      <c r="I607" s="10" t="str">
        <f>VLOOKUP(G607,'3已发行数据0610（明道云数据）'!B:N,13,FALSE)</f>
        <v>单一信托,信托3号</v>
      </c>
    </row>
    <row r="608" spans="1:9" ht="19" customHeight="1">
      <c r="A608" s="5" t="s">
        <v>173</v>
      </c>
      <c r="B608" s="5" t="s">
        <v>167</v>
      </c>
      <c r="C608" s="5">
        <v>3</v>
      </c>
      <c r="D608" s="6" t="s">
        <v>174</v>
      </c>
      <c r="E608" s="7">
        <v>4541.37</v>
      </c>
      <c r="F608" s="7">
        <v>4541.37</v>
      </c>
      <c r="G608" s="8" t="s">
        <v>174</v>
      </c>
      <c r="H608" s="9">
        <v>46150</v>
      </c>
      <c r="I608" s="10" t="str">
        <f>VLOOKUP(G608,'3已发行数据0610（明道云数据）'!B:N,13,FALSE)</f>
        <v>信托3号</v>
      </c>
    </row>
    <row r="609" spans="1:9" ht="19" customHeight="1">
      <c r="A609" s="11" t="s">
        <v>173</v>
      </c>
      <c r="B609" s="11" t="s">
        <v>167</v>
      </c>
      <c r="C609" s="11">
        <v>3</v>
      </c>
      <c r="D609" s="12" t="s">
        <v>175</v>
      </c>
      <c r="E609" s="13">
        <v>3850</v>
      </c>
      <c r="F609" s="13">
        <v>3850</v>
      </c>
      <c r="G609" s="8" t="s">
        <v>175</v>
      </c>
      <c r="H609" s="9">
        <v>46150</v>
      </c>
      <c r="I609" s="10" t="str">
        <f>VLOOKUP(G609,'3已发行数据0610（明道云数据）'!B:N,13,FALSE)</f>
        <v>信托3号</v>
      </c>
    </row>
    <row r="610" spans="1:9" ht="19" customHeight="1">
      <c r="A610" s="5" t="s">
        <v>173</v>
      </c>
      <c r="B610" s="5" t="s">
        <v>167</v>
      </c>
      <c r="C610" s="5">
        <v>3</v>
      </c>
      <c r="D610" s="6" t="s">
        <v>176</v>
      </c>
      <c r="E610" s="7">
        <v>3300</v>
      </c>
      <c r="F610" s="7">
        <v>3300</v>
      </c>
      <c r="G610" s="8" t="s">
        <v>176</v>
      </c>
      <c r="H610" s="9">
        <v>46150</v>
      </c>
      <c r="I610" s="10" t="str">
        <f>VLOOKUP(G610,'3已发行数据0610（明道云数据）'!B:N,13,FALSE)</f>
        <v>信托3号</v>
      </c>
    </row>
    <row r="611" spans="1:9" ht="19" customHeight="1">
      <c r="A611" s="11" t="s">
        <v>173</v>
      </c>
      <c r="B611" s="11" t="s">
        <v>167</v>
      </c>
      <c r="C611" s="11">
        <v>3</v>
      </c>
      <c r="D611" s="12" t="s">
        <v>178</v>
      </c>
      <c r="E611" s="13">
        <v>2890</v>
      </c>
      <c r="F611" s="13">
        <v>2890</v>
      </c>
      <c r="G611" s="8" t="s">
        <v>178</v>
      </c>
      <c r="H611" s="9">
        <v>46150</v>
      </c>
      <c r="I611" s="10" t="str">
        <f>VLOOKUP(G611,'3已发行数据0610（明道云数据）'!B:N,13,FALSE)</f>
        <v>信托3号</v>
      </c>
    </row>
    <row r="612" spans="1:9" ht="19" customHeight="1">
      <c r="A612" s="5" t="s">
        <v>173</v>
      </c>
      <c r="B612" s="5" t="s">
        <v>167</v>
      </c>
      <c r="C612" s="5">
        <v>3</v>
      </c>
      <c r="D612" s="6" t="s">
        <v>182</v>
      </c>
      <c r="E612" s="7">
        <v>3100</v>
      </c>
      <c r="F612" s="7">
        <v>3100</v>
      </c>
      <c r="G612" s="8" t="s">
        <v>182</v>
      </c>
      <c r="H612" s="9">
        <v>46150</v>
      </c>
      <c r="I612" s="10" t="str">
        <f>VLOOKUP(G612,'3已发行数据0610（明道云数据）'!B:N,13,FALSE)</f>
        <v>信托3号</v>
      </c>
    </row>
    <row r="613" spans="1:9" ht="19" customHeight="1">
      <c r="A613" s="11" t="s">
        <v>173</v>
      </c>
      <c r="B613" s="11" t="s">
        <v>167</v>
      </c>
      <c r="C613" s="11">
        <v>3</v>
      </c>
      <c r="D613" s="12" t="s">
        <v>183</v>
      </c>
      <c r="E613" s="13">
        <v>10120.74</v>
      </c>
      <c r="F613" s="13">
        <v>10120.74</v>
      </c>
      <c r="G613" s="8" t="s">
        <v>183</v>
      </c>
      <c r="H613" s="9">
        <v>46150</v>
      </c>
      <c r="I613" s="10" t="str">
        <f>VLOOKUP(G613,'3已发行数据0610（明道云数据）'!B:N,13,FALSE)</f>
        <v>信托3号</v>
      </c>
    </row>
    <row r="614" spans="1:9" ht="19" customHeight="1">
      <c r="A614" s="5" t="s">
        <v>173</v>
      </c>
      <c r="B614" s="5" t="s">
        <v>167</v>
      </c>
      <c r="C614" s="5">
        <v>3</v>
      </c>
      <c r="D614" s="6" t="s">
        <v>184</v>
      </c>
      <c r="E614" s="7">
        <v>2765</v>
      </c>
      <c r="F614" s="7">
        <v>2765</v>
      </c>
      <c r="G614" s="8" t="s">
        <v>184</v>
      </c>
      <c r="H614" s="9">
        <v>46150</v>
      </c>
      <c r="I614" s="10" t="str">
        <f>VLOOKUP(G614,'3已发行数据0610（明道云数据）'!B:N,13,FALSE)</f>
        <v>信托3号</v>
      </c>
    </row>
    <row r="615" spans="1:9" ht="19" customHeight="1">
      <c r="A615" s="11" t="s">
        <v>173</v>
      </c>
      <c r="B615" s="11" t="s">
        <v>167</v>
      </c>
      <c r="C615" s="11">
        <v>3</v>
      </c>
      <c r="D615" s="12" t="s">
        <v>185</v>
      </c>
      <c r="E615" s="13">
        <v>4010.14</v>
      </c>
      <c r="F615" s="13">
        <v>4010.14</v>
      </c>
      <c r="G615" s="8" t="s">
        <v>185</v>
      </c>
      <c r="H615" s="9">
        <v>46150</v>
      </c>
      <c r="I615" s="10" t="str">
        <f>VLOOKUP(G615,'3已发行数据0610（明道云数据）'!B:N,13,FALSE)</f>
        <v>信托3号</v>
      </c>
    </row>
    <row r="616" spans="1:9" ht="19" customHeight="1">
      <c r="A616" s="5" t="s">
        <v>173</v>
      </c>
      <c r="B616" s="5" t="s">
        <v>167</v>
      </c>
      <c r="C616" s="5">
        <v>3</v>
      </c>
      <c r="D616" s="6" t="s">
        <v>186</v>
      </c>
      <c r="E616" s="7">
        <v>4381.87</v>
      </c>
      <c r="F616" s="7">
        <v>4381.87</v>
      </c>
      <c r="G616" s="8" t="s">
        <v>186</v>
      </c>
      <c r="H616" s="9">
        <v>46150</v>
      </c>
      <c r="I616" s="10" t="str">
        <f>VLOOKUP(G616,'3已发行数据0610（明道云数据）'!B:N,13,FALSE)</f>
        <v>信托3号</v>
      </c>
    </row>
    <row r="617" spans="1:9" ht="19" customHeight="1">
      <c r="A617" s="11" t="s">
        <v>173</v>
      </c>
      <c r="B617" s="11" t="s">
        <v>167</v>
      </c>
      <c r="C617" s="11">
        <v>3</v>
      </c>
      <c r="D617" s="12" t="s">
        <v>188</v>
      </c>
      <c r="E617" s="13">
        <v>3217.5</v>
      </c>
      <c r="F617" s="13">
        <v>3217.5</v>
      </c>
      <c r="G617" s="8" t="s">
        <v>188</v>
      </c>
      <c r="H617" s="9">
        <v>46150</v>
      </c>
      <c r="I617" s="10" t="str">
        <f>VLOOKUP(G617,'3已发行数据0610（明道云数据）'!B:N,13,FALSE)</f>
        <v>信托3号</v>
      </c>
    </row>
    <row r="618" spans="1:9" ht="19" customHeight="1">
      <c r="A618" s="5" t="s">
        <v>173</v>
      </c>
      <c r="B618" s="5" t="s">
        <v>167</v>
      </c>
      <c r="C618" s="5">
        <v>3</v>
      </c>
      <c r="D618" s="6" t="s">
        <v>191</v>
      </c>
      <c r="E618" s="7">
        <v>3700</v>
      </c>
      <c r="F618" s="7">
        <v>3700</v>
      </c>
      <c r="G618" s="8" t="s">
        <v>191</v>
      </c>
      <c r="H618" s="9">
        <v>46150</v>
      </c>
      <c r="I618" s="10" t="str">
        <f>VLOOKUP(G618,'3已发行数据0610（明道云数据）'!B:N,13,FALSE)</f>
        <v>信托3号</v>
      </c>
    </row>
    <row r="619" spans="1:9" ht="19" customHeight="1">
      <c r="A619" s="11" t="s">
        <v>173</v>
      </c>
      <c r="B619" s="11" t="s">
        <v>167</v>
      </c>
      <c r="C619" s="11">
        <v>3</v>
      </c>
      <c r="D619" s="12" t="s">
        <v>192</v>
      </c>
      <c r="E619" s="13">
        <v>2668.57</v>
      </c>
      <c r="F619" s="13">
        <v>2668.57</v>
      </c>
      <c r="G619" s="8" t="s">
        <v>192</v>
      </c>
      <c r="H619" s="9">
        <v>46150</v>
      </c>
      <c r="I619" s="10" t="str">
        <f>VLOOKUP(G619,'3已发行数据0610（明道云数据）'!B:N,13,FALSE)</f>
        <v>信托3号</v>
      </c>
    </row>
    <row r="620" spans="1:9" ht="19" customHeight="1">
      <c r="A620" s="5" t="s">
        <v>173</v>
      </c>
      <c r="B620" s="5" t="s">
        <v>167</v>
      </c>
      <c r="C620" s="5">
        <v>3</v>
      </c>
      <c r="D620" s="6" t="s">
        <v>194</v>
      </c>
      <c r="E620" s="7">
        <v>4733.34</v>
      </c>
      <c r="F620" s="7">
        <v>4733.34</v>
      </c>
      <c r="G620" s="8" t="s">
        <v>194</v>
      </c>
      <c r="H620" s="9">
        <v>46150</v>
      </c>
      <c r="I620" s="10" t="str">
        <f>VLOOKUP(G620,'3已发行数据0610（明道云数据）'!B:N,13,FALSE)</f>
        <v>信托3号</v>
      </c>
    </row>
    <row r="621" spans="1:9" ht="19" customHeight="1">
      <c r="A621" s="11" t="s">
        <v>173</v>
      </c>
      <c r="B621" s="11" t="s">
        <v>167</v>
      </c>
      <c r="C621" s="11">
        <v>3</v>
      </c>
      <c r="D621" s="12" t="s">
        <v>197</v>
      </c>
      <c r="E621" s="13">
        <v>2433.34</v>
      </c>
      <c r="F621" s="13">
        <v>2433.34</v>
      </c>
      <c r="G621" s="8" t="s">
        <v>197</v>
      </c>
      <c r="H621" s="9">
        <v>46150</v>
      </c>
      <c r="I621" s="10" t="str">
        <f>VLOOKUP(G621,'3已发行数据0610（明道云数据）'!B:N,13,FALSE)</f>
        <v>信托3号</v>
      </c>
    </row>
    <row r="622" spans="1:9" ht="19" customHeight="1">
      <c r="A622" s="5" t="s">
        <v>173</v>
      </c>
      <c r="B622" s="5" t="s">
        <v>167</v>
      </c>
      <c r="C622" s="5">
        <v>3</v>
      </c>
      <c r="D622" s="6" t="s">
        <v>198</v>
      </c>
      <c r="E622" s="7">
        <v>2550</v>
      </c>
      <c r="F622" s="7">
        <v>2550</v>
      </c>
      <c r="G622" s="8" t="s">
        <v>198</v>
      </c>
      <c r="H622" s="9">
        <v>46150</v>
      </c>
      <c r="I622" s="10" t="str">
        <f>VLOOKUP(G622,'3已发行数据0610（明道云数据）'!B:N,13,FALSE)</f>
        <v>信托3号</v>
      </c>
    </row>
    <row r="623" spans="1:9" ht="19" customHeight="1">
      <c r="A623" s="11" t="s">
        <v>173</v>
      </c>
      <c r="B623" s="11" t="s">
        <v>167</v>
      </c>
      <c r="C623" s="11">
        <v>3</v>
      </c>
      <c r="D623" s="12" t="s">
        <v>200</v>
      </c>
      <c r="E623" s="13">
        <v>7282.4</v>
      </c>
      <c r="F623" s="13">
        <v>7282.4</v>
      </c>
      <c r="G623" s="8" t="s">
        <v>200</v>
      </c>
      <c r="H623" s="9">
        <v>46150</v>
      </c>
      <c r="I623" s="10" t="str">
        <f>VLOOKUP(G623,'3已发行数据0610（明道云数据）'!B:N,13,FALSE)</f>
        <v>信托3号</v>
      </c>
    </row>
    <row r="624" spans="1:9" ht="19" customHeight="1">
      <c r="A624" s="5" t="s">
        <v>173</v>
      </c>
      <c r="B624" s="5" t="s">
        <v>167</v>
      </c>
      <c r="C624" s="5">
        <v>3</v>
      </c>
      <c r="D624" s="6" t="s">
        <v>203</v>
      </c>
      <c r="E624" s="7">
        <v>5106.97</v>
      </c>
      <c r="F624" s="7">
        <v>5106.97</v>
      </c>
      <c r="G624" s="8" t="s">
        <v>203</v>
      </c>
      <c r="H624" s="9">
        <v>46150</v>
      </c>
      <c r="I624" s="10" t="str">
        <f>VLOOKUP(G624,'3已发行数据0610（明道云数据）'!B:N,13,FALSE)</f>
        <v>信托3号</v>
      </c>
    </row>
    <row r="625" spans="1:9" ht="19" customHeight="1">
      <c r="A625" s="11" t="s">
        <v>173</v>
      </c>
      <c r="B625" s="11" t="s">
        <v>167</v>
      </c>
      <c r="C625" s="11">
        <v>3</v>
      </c>
      <c r="D625" s="12" t="s">
        <v>206</v>
      </c>
      <c r="E625" s="13">
        <v>3600</v>
      </c>
      <c r="F625" s="13">
        <v>3600</v>
      </c>
      <c r="G625" s="8" t="s">
        <v>206</v>
      </c>
      <c r="H625" s="9">
        <v>46150</v>
      </c>
      <c r="I625" s="10" t="str">
        <f>VLOOKUP(G625,'3已发行数据0610（明道云数据）'!B:N,13,FALSE)</f>
        <v>信托3号</v>
      </c>
    </row>
    <row r="626" spans="1:9" ht="19" customHeight="1">
      <c r="A626" s="5" t="s">
        <v>173</v>
      </c>
      <c r="B626" s="5" t="s">
        <v>167</v>
      </c>
      <c r="C626" s="5">
        <v>3</v>
      </c>
      <c r="D626" s="6" t="s">
        <v>207</v>
      </c>
      <c r="E626" s="7">
        <v>3659.6</v>
      </c>
      <c r="F626" s="7">
        <v>3659.6</v>
      </c>
      <c r="G626" s="8" t="s">
        <v>207</v>
      </c>
      <c r="H626" s="9">
        <v>46150</v>
      </c>
      <c r="I626" s="10" t="str">
        <f>VLOOKUP(G626,'3已发行数据0610（明道云数据）'!B:N,13,FALSE)</f>
        <v>信托3号</v>
      </c>
    </row>
    <row r="627" spans="1:9" ht="19" customHeight="1">
      <c r="A627" s="11" t="s">
        <v>173</v>
      </c>
      <c r="B627" s="11" t="s">
        <v>167</v>
      </c>
      <c r="C627" s="11">
        <v>3</v>
      </c>
      <c r="D627" s="12" t="s">
        <v>208</v>
      </c>
      <c r="E627" s="13">
        <v>2400</v>
      </c>
      <c r="F627" s="13">
        <v>2400</v>
      </c>
      <c r="G627" s="8" t="s">
        <v>208</v>
      </c>
      <c r="H627" s="9">
        <v>46150</v>
      </c>
      <c r="I627" s="10" t="str">
        <f>VLOOKUP(G627,'3已发行数据0610（明道云数据）'!B:N,13,FALSE)</f>
        <v>信托3号</v>
      </c>
    </row>
    <row r="628" spans="1:9" ht="19" customHeight="1">
      <c r="A628" s="5" t="s">
        <v>173</v>
      </c>
      <c r="B628" s="5" t="s">
        <v>167</v>
      </c>
      <c r="C628" s="5">
        <v>3</v>
      </c>
      <c r="D628" s="6" t="s">
        <v>209</v>
      </c>
      <c r="E628" s="7">
        <v>3600</v>
      </c>
      <c r="F628" s="7">
        <v>3600</v>
      </c>
      <c r="G628" s="8" t="s">
        <v>209</v>
      </c>
      <c r="H628" s="9">
        <v>46150</v>
      </c>
      <c r="I628" s="10" t="str">
        <f>VLOOKUP(G628,'3已发行数据0610（明道云数据）'!B:N,13,FALSE)</f>
        <v>信托3号</v>
      </c>
    </row>
    <row r="629" spans="1:9" ht="19" customHeight="1">
      <c r="A629" s="11" t="s">
        <v>173</v>
      </c>
      <c r="B629" s="11" t="s">
        <v>167</v>
      </c>
      <c r="C629" s="11">
        <v>3</v>
      </c>
      <c r="D629" s="12" t="s">
        <v>211</v>
      </c>
      <c r="E629" s="13">
        <v>3250.84</v>
      </c>
      <c r="F629" s="13">
        <v>3250.84</v>
      </c>
      <c r="G629" s="8" t="s">
        <v>211</v>
      </c>
      <c r="H629" s="9">
        <v>46150</v>
      </c>
      <c r="I629" s="10" t="str">
        <f>VLOOKUP(G629,'3已发行数据0610（明道云数据）'!B:N,13,FALSE)</f>
        <v>信托3号</v>
      </c>
    </row>
    <row r="630" spans="1:9" ht="19" customHeight="1">
      <c r="A630" s="5" t="s">
        <v>173</v>
      </c>
      <c r="B630" s="5" t="s">
        <v>167</v>
      </c>
      <c r="C630" s="5">
        <v>3</v>
      </c>
      <c r="D630" s="6" t="s">
        <v>212</v>
      </c>
      <c r="E630" s="7">
        <v>3400</v>
      </c>
      <c r="F630" s="7">
        <v>3400</v>
      </c>
      <c r="G630" s="8" t="s">
        <v>212</v>
      </c>
      <c r="H630" s="9">
        <v>46150</v>
      </c>
      <c r="I630" s="10" t="str">
        <f>VLOOKUP(G630,'3已发行数据0610（明道云数据）'!B:N,13,FALSE)</f>
        <v>信托3号</v>
      </c>
    </row>
    <row r="631" spans="1:9" ht="19" customHeight="1">
      <c r="A631" s="11" t="s">
        <v>173</v>
      </c>
      <c r="B631" s="11" t="s">
        <v>167</v>
      </c>
      <c r="C631" s="11">
        <v>3</v>
      </c>
      <c r="D631" s="12" t="s">
        <v>214</v>
      </c>
      <c r="E631" s="13">
        <v>2833.34</v>
      </c>
      <c r="F631" s="13">
        <v>2833.34</v>
      </c>
      <c r="G631" s="8" t="s">
        <v>214</v>
      </c>
      <c r="H631" s="9">
        <v>46150</v>
      </c>
      <c r="I631" s="10" t="str">
        <f>VLOOKUP(G631,'3已发行数据0610（明道云数据）'!B:N,13,FALSE)</f>
        <v>信托3号</v>
      </c>
    </row>
    <row r="632" spans="1:9" ht="19" customHeight="1">
      <c r="A632" s="5" t="s">
        <v>173</v>
      </c>
      <c r="B632" s="5" t="s">
        <v>167</v>
      </c>
      <c r="C632" s="5">
        <v>3</v>
      </c>
      <c r="D632" s="6" t="s">
        <v>221</v>
      </c>
      <c r="E632" s="7">
        <v>3308.14</v>
      </c>
      <c r="F632" s="7">
        <v>3308.14</v>
      </c>
      <c r="G632" s="8" t="s">
        <v>221</v>
      </c>
      <c r="H632" s="9">
        <v>46150</v>
      </c>
      <c r="I632" s="10" t="str">
        <f>VLOOKUP(G632,'3已发行数据0610（明道云数据）'!B:N,13,FALSE)</f>
        <v>信托3号</v>
      </c>
    </row>
    <row r="633" spans="1:9" ht="19" customHeight="1">
      <c r="A633" s="11" t="s">
        <v>173</v>
      </c>
      <c r="B633" s="11" t="s">
        <v>167</v>
      </c>
      <c r="C633" s="11">
        <v>3</v>
      </c>
      <c r="D633" s="12" t="s">
        <v>222</v>
      </c>
      <c r="E633" s="13">
        <v>2402.8000000000002</v>
      </c>
      <c r="F633" s="13">
        <v>2402.8000000000002</v>
      </c>
      <c r="G633" s="8" t="s">
        <v>222</v>
      </c>
      <c r="H633" s="9">
        <v>46150</v>
      </c>
      <c r="I633" s="10" t="str">
        <f>VLOOKUP(G633,'3已发行数据0610（明道云数据）'!B:N,13,FALSE)</f>
        <v>信托3号</v>
      </c>
    </row>
    <row r="634" spans="1:9" ht="19" customHeight="1">
      <c r="A634" s="5" t="s">
        <v>173</v>
      </c>
      <c r="B634" s="5" t="s">
        <v>167</v>
      </c>
      <c r="C634" s="5">
        <v>3</v>
      </c>
      <c r="D634" s="6" t="s">
        <v>223</v>
      </c>
      <c r="E634" s="7">
        <v>2900</v>
      </c>
      <c r="F634" s="7">
        <v>2900</v>
      </c>
      <c r="G634" s="8" t="s">
        <v>223</v>
      </c>
      <c r="H634" s="9">
        <v>46150</v>
      </c>
      <c r="I634" s="10" t="str">
        <f>VLOOKUP(G634,'3已发行数据0610（明道云数据）'!B:N,13,FALSE)</f>
        <v>信托3号</v>
      </c>
    </row>
    <row r="635" spans="1:9" ht="19" customHeight="1">
      <c r="A635" s="11" t="s">
        <v>173</v>
      </c>
      <c r="B635" s="11" t="s">
        <v>167</v>
      </c>
      <c r="C635" s="11">
        <v>3</v>
      </c>
      <c r="D635" s="12" t="s">
        <v>226</v>
      </c>
      <c r="E635" s="13">
        <v>5527.8</v>
      </c>
      <c r="F635" s="13">
        <v>5527.8</v>
      </c>
      <c r="G635" s="8" t="s">
        <v>226</v>
      </c>
      <c r="H635" s="9">
        <v>46150</v>
      </c>
      <c r="I635" s="10" t="str">
        <f>VLOOKUP(G635,'3已发行数据0610（明道云数据）'!B:N,13,FALSE)</f>
        <v>信托3号</v>
      </c>
    </row>
    <row r="636" spans="1:9" ht="19" customHeight="1">
      <c r="A636" s="5" t="s">
        <v>173</v>
      </c>
      <c r="B636" s="5" t="s">
        <v>167</v>
      </c>
      <c r="C636" s="5">
        <v>3</v>
      </c>
      <c r="D636" s="6" t="s">
        <v>227</v>
      </c>
      <c r="E636" s="7">
        <v>2402.8000000000002</v>
      </c>
      <c r="F636" s="7">
        <v>2402.8000000000002</v>
      </c>
      <c r="G636" s="8" t="s">
        <v>227</v>
      </c>
      <c r="H636" s="9">
        <v>46150</v>
      </c>
      <c r="I636" s="10" t="str">
        <f>VLOOKUP(G636,'3已发行数据0610（明道云数据）'!B:N,13,FALSE)</f>
        <v>信托3号</v>
      </c>
    </row>
    <row r="637" spans="1:9" ht="19" customHeight="1">
      <c r="A637" s="11" t="s">
        <v>173</v>
      </c>
      <c r="B637" s="11" t="s">
        <v>167</v>
      </c>
      <c r="C637" s="11">
        <v>3</v>
      </c>
      <c r="D637" s="12" t="s">
        <v>229</v>
      </c>
      <c r="E637" s="13">
        <v>3030.94</v>
      </c>
      <c r="F637" s="13">
        <v>3030.94</v>
      </c>
      <c r="G637" s="8" t="s">
        <v>229</v>
      </c>
      <c r="H637" s="9">
        <v>46150</v>
      </c>
      <c r="I637" s="10" t="str">
        <f>VLOOKUP(G637,'3已发行数据0610（明道云数据）'!B:N,13,FALSE)</f>
        <v>信托3号</v>
      </c>
    </row>
    <row r="638" spans="1:9" ht="19" customHeight="1">
      <c r="A638" s="5" t="s">
        <v>173</v>
      </c>
      <c r="B638" s="5" t="s">
        <v>167</v>
      </c>
      <c r="C638" s="5">
        <v>3</v>
      </c>
      <c r="D638" s="6" t="s">
        <v>230</v>
      </c>
      <c r="E638" s="7">
        <v>3923.34</v>
      </c>
      <c r="F638" s="7">
        <v>3923.34</v>
      </c>
      <c r="G638" s="8" t="s">
        <v>230</v>
      </c>
      <c r="H638" s="9">
        <v>46150</v>
      </c>
      <c r="I638" s="10" t="str">
        <f>VLOOKUP(G638,'3已发行数据0610（明道云数据）'!B:N,13,FALSE)</f>
        <v>信托3号</v>
      </c>
    </row>
    <row r="639" spans="1:9" ht="19" customHeight="1">
      <c r="A639" s="11" t="s">
        <v>173</v>
      </c>
      <c r="B639" s="11" t="s">
        <v>167</v>
      </c>
      <c r="C639" s="11">
        <v>3</v>
      </c>
      <c r="D639" s="12" t="s">
        <v>232</v>
      </c>
      <c r="E639" s="13">
        <v>3127.4</v>
      </c>
      <c r="F639" s="13">
        <v>3127.4</v>
      </c>
      <c r="G639" s="8" t="s">
        <v>232</v>
      </c>
      <c r="H639" s="9">
        <v>46150</v>
      </c>
      <c r="I639" s="10" t="str">
        <f>VLOOKUP(G639,'3已发行数据0610（明道云数据）'!B:N,13,FALSE)</f>
        <v>信托3号</v>
      </c>
    </row>
    <row r="640" spans="1:9" ht="19" customHeight="1">
      <c r="A640" s="5" t="s">
        <v>173</v>
      </c>
      <c r="B640" s="5" t="s">
        <v>167</v>
      </c>
      <c r="C640" s="5">
        <v>3</v>
      </c>
      <c r="D640" s="6" t="s">
        <v>233</v>
      </c>
      <c r="E640" s="7">
        <v>3233.34</v>
      </c>
      <c r="F640" s="7">
        <v>3233.34</v>
      </c>
      <c r="G640" s="8" t="s">
        <v>233</v>
      </c>
      <c r="H640" s="9">
        <v>46150</v>
      </c>
      <c r="I640" s="10" t="str">
        <f>VLOOKUP(G640,'3已发行数据0610（明道云数据）'!B:N,13,FALSE)</f>
        <v>信托3号</v>
      </c>
    </row>
    <row r="641" spans="1:9" ht="19" customHeight="1">
      <c r="A641" s="11" t="s">
        <v>173</v>
      </c>
      <c r="B641" s="11" t="s">
        <v>167</v>
      </c>
      <c r="C641" s="11">
        <v>3</v>
      </c>
      <c r="D641" s="12" t="s">
        <v>235</v>
      </c>
      <c r="E641" s="13">
        <v>2970</v>
      </c>
      <c r="F641" s="13">
        <v>2970</v>
      </c>
      <c r="G641" s="8" t="s">
        <v>235</v>
      </c>
      <c r="H641" s="9">
        <v>46150</v>
      </c>
      <c r="I641" s="10" t="str">
        <f>VLOOKUP(G641,'3已发行数据0610（明道云数据）'!B:N,13,FALSE)</f>
        <v>信托3号</v>
      </c>
    </row>
    <row r="642" spans="1:9" ht="19" customHeight="1">
      <c r="A642" s="5" t="s">
        <v>173</v>
      </c>
      <c r="B642" s="5" t="s">
        <v>167</v>
      </c>
      <c r="C642" s="5">
        <v>3</v>
      </c>
      <c r="D642" s="6" t="s">
        <v>238</v>
      </c>
      <c r="E642" s="7">
        <v>3454.44</v>
      </c>
      <c r="F642" s="7">
        <v>3454.44</v>
      </c>
      <c r="G642" s="8" t="s">
        <v>238</v>
      </c>
      <c r="H642" s="9">
        <v>46150</v>
      </c>
      <c r="I642" s="10" t="str">
        <f>VLOOKUP(G642,'3已发行数据0610（明道云数据）'!B:N,13,FALSE)</f>
        <v>信托3号</v>
      </c>
    </row>
    <row r="643" spans="1:9" ht="19" customHeight="1">
      <c r="A643" s="11" t="s">
        <v>173</v>
      </c>
      <c r="B643" s="11" t="s">
        <v>167</v>
      </c>
      <c r="C643" s="11">
        <v>3</v>
      </c>
      <c r="D643" s="12" t="s">
        <v>240</v>
      </c>
      <c r="E643" s="13">
        <v>3500</v>
      </c>
      <c r="F643" s="13">
        <v>3500</v>
      </c>
      <c r="G643" s="8" t="s">
        <v>240</v>
      </c>
      <c r="H643" s="9">
        <v>46150</v>
      </c>
      <c r="I643" s="10" t="str">
        <f>VLOOKUP(G643,'3已发行数据0610（明道云数据）'!B:N,13,FALSE)</f>
        <v>信托3号</v>
      </c>
    </row>
    <row r="644" spans="1:9" ht="19" customHeight="1">
      <c r="A644" s="5" t="s">
        <v>173</v>
      </c>
      <c r="B644" s="5" t="s">
        <v>167</v>
      </c>
      <c r="C644" s="5">
        <v>3</v>
      </c>
      <c r="D644" s="6" t="s">
        <v>243</v>
      </c>
      <c r="E644" s="7">
        <v>1505.84</v>
      </c>
      <c r="F644" s="7">
        <v>1505.84</v>
      </c>
      <c r="G644" s="8" t="s">
        <v>243</v>
      </c>
      <c r="H644" s="9">
        <v>46150</v>
      </c>
      <c r="I644" s="10" t="str">
        <f>VLOOKUP(G644,'3已发行数据0610（明道云数据）'!B:N,13,FALSE)</f>
        <v>信托3号</v>
      </c>
    </row>
    <row r="645" spans="1:9" ht="19" customHeight="1">
      <c r="A645" s="11" t="s">
        <v>173</v>
      </c>
      <c r="B645" s="11" t="s">
        <v>167</v>
      </c>
      <c r="C645" s="11">
        <v>3</v>
      </c>
      <c r="D645" s="12" t="s">
        <v>244</v>
      </c>
      <c r="E645" s="13">
        <v>2655.4</v>
      </c>
      <c r="F645" s="13">
        <v>2655.4</v>
      </c>
      <c r="G645" s="8" t="s">
        <v>244</v>
      </c>
      <c r="H645" s="9">
        <v>46150</v>
      </c>
      <c r="I645" s="10" t="str">
        <f>VLOOKUP(G645,'3已发行数据0610（明道云数据）'!B:N,13,FALSE)</f>
        <v>信托3号</v>
      </c>
    </row>
    <row r="646" spans="1:9" ht="19" customHeight="1">
      <c r="A646" s="5" t="s">
        <v>173</v>
      </c>
      <c r="B646" s="5" t="s">
        <v>167</v>
      </c>
      <c r="C646" s="5">
        <v>3</v>
      </c>
      <c r="D646" s="6" t="s">
        <v>245</v>
      </c>
      <c r="E646" s="7">
        <v>2600</v>
      </c>
      <c r="F646" s="7">
        <v>2600</v>
      </c>
      <c r="G646" s="8" t="s">
        <v>245</v>
      </c>
      <c r="H646" s="9">
        <v>46150</v>
      </c>
      <c r="I646" s="10" t="str">
        <f>VLOOKUP(G646,'3已发行数据0610（明道云数据）'!B:N,13,FALSE)</f>
        <v>信托3号</v>
      </c>
    </row>
    <row r="647" spans="1:9" ht="19" customHeight="1">
      <c r="A647" s="11" t="s">
        <v>173</v>
      </c>
      <c r="B647" s="11" t="s">
        <v>167</v>
      </c>
      <c r="C647" s="11">
        <v>3</v>
      </c>
      <c r="D647" s="12" t="s">
        <v>246</v>
      </c>
      <c r="E647" s="13">
        <v>2655.4</v>
      </c>
      <c r="F647" s="13">
        <v>2655.4</v>
      </c>
      <c r="G647" s="8" t="s">
        <v>246</v>
      </c>
      <c r="H647" s="9">
        <v>46150</v>
      </c>
      <c r="I647" s="10" t="str">
        <f>VLOOKUP(G647,'3已发行数据0610（明道云数据）'!B:N,13,FALSE)</f>
        <v>信托3号</v>
      </c>
    </row>
    <row r="648" spans="1:9" ht="19" customHeight="1">
      <c r="A648" s="5" t="s">
        <v>173</v>
      </c>
      <c r="B648" s="5" t="s">
        <v>167</v>
      </c>
      <c r="C648" s="5">
        <v>3</v>
      </c>
      <c r="D648" s="6" t="s">
        <v>248</v>
      </c>
      <c r="E648" s="7">
        <v>2800</v>
      </c>
      <c r="F648" s="7">
        <v>2800</v>
      </c>
      <c r="G648" s="8" t="s">
        <v>248</v>
      </c>
      <c r="H648" s="9">
        <v>46150</v>
      </c>
      <c r="I648" s="10" t="str">
        <f>VLOOKUP(G648,'3已发行数据0610（明道云数据）'!B:N,13,FALSE)</f>
        <v>信托3号</v>
      </c>
    </row>
    <row r="649" spans="1:9" ht="19" customHeight="1">
      <c r="A649" s="11" t="s">
        <v>173</v>
      </c>
      <c r="B649" s="11" t="s">
        <v>167</v>
      </c>
      <c r="C649" s="11">
        <v>3</v>
      </c>
      <c r="D649" s="12" t="s">
        <v>250</v>
      </c>
      <c r="E649" s="13">
        <v>2507.84</v>
      </c>
      <c r="F649" s="13">
        <v>2507.84</v>
      </c>
      <c r="G649" s="8" t="s">
        <v>250</v>
      </c>
      <c r="H649" s="9">
        <v>46150</v>
      </c>
      <c r="I649" s="10" t="str">
        <f>VLOOKUP(G649,'3已发行数据0610（明道云数据）'!B:N,13,FALSE)</f>
        <v>信托3号</v>
      </c>
    </row>
    <row r="650" spans="1:9" ht="19" customHeight="1">
      <c r="A650" s="5" t="s">
        <v>173</v>
      </c>
      <c r="B650" s="5" t="s">
        <v>167</v>
      </c>
      <c r="C650" s="5">
        <v>3</v>
      </c>
      <c r="D650" s="6" t="s">
        <v>251</v>
      </c>
      <c r="E650" s="7">
        <v>3220</v>
      </c>
      <c r="F650" s="7">
        <v>3220</v>
      </c>
      <c r="G650" s="8" t="s">
        <v>251</v>
      </c>
      <c r="H650" s="9">
        <v>46150</v>
      </c>
      <c r="I650" s="10" t="str">
        <f>VLOOKUP(G650,'3已发行数据0610（明道云数据）'!B:N,13,FALSE)</f>
        <v>信托3号</v>
      </c>
    </row>
    <row r="651" spans="1:9" ht="19" customHeight="1">
      <c r="A651" s="11" t="s">
        <v>173</v>
      </c>
      <c r="B651" s="11" t="s">
        <v>167</v>
      </c>
      <c r="C651" s="11">
        <v>3</v>
      </c>
      <c r="D651" s="12" t="s">
        <v>256</v>
      </c>
      <c r="E651" s="13">
        <v>3733.34</v>
      </c>
      <c r="F651" s="13">
        <v>3733.34</v>
      </c>
      <c r="G651" s="8" t="s">
        <v>256</v>
      </c>
      <c r="H651" s="9">
        <v>46150</v>
      </c>
      <c r="I651" s="10" t="str">
        <f>VLOOKUP(G651,'3已发行数据0610（明道云数据）'!B:N,13,FALSE)</f>
        <v>信托3号</v>
      </c>
    </row>
    <row r="652" spans="1:9" ht="19" customHeight="1">
      <c r="A652" s="5" t="s">
        <v>173</v>
      </c>
      <c r="B652" s="5" t="s">
        <v>167</v>
      </c>
      <c r="C652" s="5">
        <v>3</v>
      </c>
      <c r="D652" s="6" t="s">
        <v>257</v>
      </c>
      <c r="E652" s="7">
        <v>4731.9399999999996</v>
      </c>
      <c r="F652" s="7">
        <v>4731.9399999999996</v>
      </c>
      <c r="G652" s="8" t="s">
        <v>257</v>
      </c>
      <c r="H652" s="9">
        <v>46150</v>
      </c>
      <c r="I652" s="10" t="str">
        <f>VLOOKUP(G652,'3已发行数据0610（明道云数据）'!B:N,13,FALSE)</f>
        <v>信托3号</v>
      </c>
    </row>
    <row r="653" spans="1:9" ht="19" customHeight="1">
      <c r="A653" s="11" t="s">
        <v>173</v>
      </c>
      <c r="B653" s="11" t="s">
        <v>167</v>
      </c>
      <c r="C653" s="11">
        <v>3</v>
      </c>
      <c r="D653" s="12" t="s">
        <v>259</v>
      </c>
      <c r="E653" s="13">
        <v>2866.67</v>
      </c>
      <c r="F653" s="13">
        <v>2866.67</v>
      </c>
      <c r="G653" s="8" t="s">
        <v>259</v>
      </c>
      <c r="H653" s="9">
        <v>46150</v>
      </c>
      <c r="I653" s="10" t="str">
        <f>VLOOKUP(G653,'3已发行数据0610（明道云数据）'!B:N,13,FALSE)</f>
        <v>信托3号</v>
      </c>
    </row>
    <row r="654" spans="1:9" ht="19" customHeight="1">
      <c r="A654" s="5" t="s">
        <v>173</v>
      </c>
      <c r="B654" s="5" t="s">
        <v>167</v>
      </c>
      <c r="C654" s="5">
        <v>3</v>
      </c>
      <c r="D654" s="6" t="s">
        <v>260</v>
      </c>
      <c r="E654" s="7">
        <v>3027.2</v>
      </c>
      <c r="F654" s="7">
        <v>3027.2</v>
      </c>
      <c r="G654" s="8" t="s">
        <v>260</v>
      </c>
      <c r="H654" s="9">
        <v>46150</v>
      </c>
      <c r="I654" s="10" t="str">
        <f>VLOOKUP(G654,'3已发行数据0610（明道云数据）'!B:N,13,FALSE)</f>
        <v>信托3号</v>
      </c>
    </row>
    <row r="655" spans="1:9" ht="19" customHeight="1">
      <c r="A655" s="11" t="s">
        <v>173</v>
      </c>
      <c r="B655" s="11" t="s">
        <v>167</v>
      </c>
      <c r="C655" s="11">
        <v>3</v>
      </c>
      <c r="D655" s="12" t="s">
        <v>261</v>
      </c>
      <c r="E655" s="13">
        <v>3522.7</v>
      </c>
      <c r="F655" s="13">
        <v>3522.7</v>
      </c>
      <c r="G655" s="8" t="s">
        <v>261</v>
      </c>
      <c r="H655" s="9">
        <v>46150</v>
      </c>
      <c r="I655" s="10" t="str">
        <f>VLOOKUP(G655,'3已发行数据0610（明道云数据）'!B:N,13,FALSE)</f>
        <v>信托3号</v>
      </c>
    </row>
    <row r="656" spans="1:9" ht="19" customHeight="1">
      <c r="A656" s="5" t="s">
        <v>173</v>
      </c>
      <c r="B656" s="5" t="s">
        <v>167</v>
      </c>
      <c r="C656" s="5">
        <v>3</v>
      </c>
      <c r="D656" s="6" t="s">
        <v>263</v>
      </c>
      <c r="E656" s="7">
        <v>4466.67</v>
      </c>
      <c r="F656" s="7">
        <v>4466.67</v>
      </c>
      <c r="G656" s="8" t="s">
        <v>263</v>
      </c>
      <c r="H656" s="9">
        <v>46150</v>
      </c>
      <c r="I656" s="10" t="str">
        <f>VLOOKUP(G656,'3已发行数据0610（明道云数据）'!B:N,13,FALSE)</f>
        <v>信托3号</v>
      </c>
    </row>
    <row r="657" spans="1:9" ht="19" customHeight="1">
      <c r="A657" s="11" t="s">
        <v>173</v>
      </c>
      <c r="B657" s="11" t="s">
        <v>167</v>
      </c>
      <c r="C657" s="11">
        <v>3</v>
      </c>
      <c r="D657" s="12" t="s">
        <v>265</v>
      </c>
      <c r="E657" s="13">
        <v>3271.34</v>
      </c>
      <c r="F657" s="13">
        <v>3271.34</v>
      </c>
      <c r="G657" s="8" t="s">
        <v>265</v>
      </c>
      <c r="H657" s="9">
        <v>46150</v>
      </c>
      <c r="I657" s="10" t="str">
        <f>VLOOKUP(G657,'3已发行数据0610（明道云数据）'!B:N,13,FALSE)</f>
        <v>信托3号</v>
      </c>
    </row>
    <row r="658" spans="1:9" ht="19" customHeight="1">
      <c r="A658" s="5" t="s">
        <v>173</v>
      </c>
      <c r="B658" s="5" t="s">
        <v>167</v>
      </c>
      <c r="C658" s="5">
        <v>3</v>
      </c>
      <c r="D658" s="6" t="s">
        <v>268</v>
      </c>
      <c r="E658" s="7">
        <v>3366.67</v>
      </c>
      <c r="F658" s="7">
        <v>3366.67</v>
      </c>
      <c r="G658" s="8" t="s">
        <v>268</v>
      </c>
      <c r="H658" s="9">
        <v>46150</v>
      </c>
      <c r="I658" s="10" t="str">
        <f>VLOOKUP(G658,'3已发行数据0610（明道云数据）'!B:N,13,FALSE)</f>
        <v>信托3号</v>
      </c>
    </row>
    <row r="659" spans="1:9" ht="19" customHeight="1">
      <c r="A659" s="11" t="s">
        <v>173</v>
      </c>
      <c r="B659" s="11" t="s">
        <v>167</v>
      </c>
      <c r="C659" s="11">
        <v>3</v>
      </c>
      <c r="D659" s="12" t="s">
        <v>269</v>
      </c>
      <c r="E659" s="13">
        <v>4220.3</v>
      </c>
      <c r="F659" s="13">
        <v>4220.3</v>
      </c>
      <c r="G659" s="8" t="s">
        <v>269</v>
      </c>
      <c r="H659" s="9">
        <v>46150</v>
      </c>
      <c r="I659" s="10" t="str">
        <f>VLOOKUP(G659,'3已发行数据0610（明道云数据）'!B:N,13,FALSE)</f>
        <v>信托3号</v>
      </c>
    </row>
    <row r="660" spans="1:9" ht="19" customHeight="1">
      <c r="A660" s="5" t="s">
        <v>173</v>
      </c>
      <c r="B660" s="5" t="s">
        <v>167</v>
      </c>
      <c r="C660" s="5">
        <v>3</v>
      </c>
      <c r="D660" s="6" t="s">
        <v>270</v>
      </c>
      <c r="E660" s="7">
        <v>2876.54</v>
      </c>
      <c r="F660" s="7">
        <v>2876.54</v>
      </c>
      <c r="G660" s="8" t="s">
        <v>270</v>
      </c>
      <c r="H660" s="9">
        <v>46150</v>
      </c>
      <c r="I660" s="10" t="str">
        <f>VLOOKUP(G660,'3已发行数据0610（明道云数据）'!B:N,13,FALSE)</f>
        <v>信托3号</v>
      </c>
    </row>
    <row r="661" spans="1:9" ht="19" customHeight="1">
      <c r="A661" s="11" t="s">
        <v>173</v>
      </c>
      <c r="B661" s="11" t="s">
        <v>167</v>
      </c>
      <c r="C661" s="11">
        <v>3</v>
      </c>
      <c r="D661" s="12" t="s">
        <v>273</v>
      </c>
      <c r="E661" s="13">
        <v>3333.34</v>
      </c>
      <c r="F661" s="13">
        <v>3333.34</v>
      </c>
      <c r="G661" s="8" t="s">
        <v>273</v>
      </c>
      <c r="H661" s="9">
        <v>46150</v>
      </c>
      <c r="I661" s="10" t="str">
        <f>VLOOKUP(G661,'3已发行数据0610（明道云数据）'!B:N,13,FALSE)</f>
        <v>信托3号</v>
      </c>
    </row>
    <row r="662" spans="1:9" ht="19" customHeight="1">
      <c r="A662" s="5" t="s">
        <v>173</v>
      </c>
      <c r="B662" s="5" t="s">
        <v>167</v>
      </c>
      <c r="C662" s="5">
        <v>3</v>
      </c>
      <c r="D662" s="6" t="s">
        <v>274</v>
      </c>
      <c r="E662" s="7">
        <v>3171.64</v>
      </c>
      <c r="F662" s="7">
        <v>3171.64</v>
      </c>
      <c r="G662" s="8" t="s">
        <v>274</v>
      </c>
      <c r="H662" s="9">
        <v>46150</v>
      </c>
      <c r="I662" s="10" t="str">
        <f>VLOOKUP(G662,'3已发行数据0610（明道云数据）'!B:N,13,FALSE)</f>
        <v>信托3号</v>
      </c>
    </row>
    <row r="663" spans="1:9" ht="19" customHeight="1">
      <c r="A663" s="11" t="s">
        <v>173</v>
      </c>
      <c r="B663" s="11" t="s">
        <v>167</v>
      </c>
      <c r="C663" s="11">
        <v>3</v>
      </c>
      <c r="D663" s="12" t="s">
        <v>277</v>
      </c>
      <c r="E663" s="13">
        <v>3665.77</v>
      </c>
      <c r="F663" s="13">
        <v>3665.77</v>
      </c>
      <c r="G663" s="8" t="s">
        <v>277</v>
      </c>
      <c r="H663" s="9">
        <v>46150</v>
      </c>
      <c r="I663" s="10" t="str">
        <f>VLOOKUP(G663,'3已发行数据0610（明道云数据）'!B:N,13,FALSE)</f>
        <v>信托3号</v>
      </c>
    </row>
    <row r="664" spans="1:9" ht="19" customHeight="1">
      <c r="A664" s="5" t="s">
        <v>173</v>
      </c>
      <c r="B664" s="5" t="s">
        <v>167</v>
      </c>
      <c r="C664" s="5">
        <v>3</v>
      </c>
      <c r="D664" s="6" t="s">
        <v>278</v>
      </c>
      <c r="E664" s="7">
        <v>4000</v>
      </c>
      <c r="F664" s="7">
        <v>4000</v>
      </c>
      <c r="G664" s="8" t="s">
        <v>278</v>
      </c>
      <c r="H664" s="9">
        <v>46150</v>
      </c>
      <c r="I664" s="10" t="str">
        <f>VLOOKUP(G664,'3已发行数据0610（明道云数据）'!B:N,13,FALSE)</f>
        <v>信托3号</v>
      </c>
    </row>
    <row r="665" spans="1:9" ht="19" customHeight="1">
      <c r="A665" s="11" t="s">
        <v>173</v>
      </c>
      <c r="B665" s="11" t="s">
        <v>167</v>
      </c>
      <c r="C665" s="11">
        <v>3</v>
      </c>
      <c r="D665" s="12" t="s">
        <v>281</v>
      </c>
      <c r="E665" s="13">
        <v>3200</v>
      </c>
      <c r="F665" s="13">
        <v>3200</v>
      </c>
      <c r="G665" s="8" t="s">
        <v>281</v>
      </c>
      <c r="H665" s="9">
        <v>46150</v>
      </c>
      <c r="I665" s="10" t="str">
        <f>VLOOKUP(G665,'3已发行数据0610（明道云数据）'!B:N,13,FALSE)</f>
        <v>信托3号</v>
      </c>
    </row>
    <row r="666" spans="1:9" ht="19" customHeight="1">
      <c r="A666" s="5" t="s">
        <v>173</v>
      </c>
      <c r="B666" s="5" t="s">
        <v>167</v>
      </c>
      <c r="C666" s="5">
        <v>3</v>
      </c>
      <c r="D666" s="6" t="s">
        <v>282</v>
      </c>
      <c r="E666" s="7">
        <v>2966.67</v>
      </c>
      <c r="F666" s="7">
        <v>2966.67</v>
      </c>
      <c r="G666" s="8" t="s">
        <v>282</v>
      </c>
      <c r="H666" s="9">
        <v>46150</v>
      </c>
      <c r="I666" s="10" t="str">
        <f>VLOOKUP(G666,'3已发行数据0610（明道云数据）'!B:N,13,FALSE)</f>
        <v>信托3号</v>
      </c>
    </row>
    <row r="667" spans="1:9" ht="19" customHeight="1">
      <c r="A667" s="11" t="s">
        <v>173</v>
      </c>
      <c r="B667" s="11" t="s">
        <v>167</v>
      </c>
      <c r="C667" s="11">
        <v>3</v>
      </c>
      <c r="D667" s="12" t="s">
        <v>286</v>
      </c>
      <c r="E667" s="13">
        <v>4000</v>
      </c>
      <c r="F667" s="13">
        <v>4000</v>
      </c>
      <c r="G667" s="8" t="s">
        <v>286</v>
      </c>
      <c r="H667" s="9">
        <v>46150</v>
      </c>
      <c r="I667" s="10" t="str">
        <f>VLOOKUP(G667,'3已发行数据0610（明道云数据）'!B:N,13,FALSE)</f>
        <v>信托3号</v>
      </c>
    </row>
    <row r="668" spans="1:9" ht="19" customHeight="1">
      <c r="A668" s="5" t="s">
        <v>173</v>
      </c>
      <c r="B668" s="5" t="s">
        <v>167</v>
      </c>
      <c r="C668" s="5">
        <v>3</v>
      </c>
      <c r="D668" s="6" t="s">
        <v>288</v>
      </c>
      <c r="E668" s="7">
        <v>2966.67</v>
      </c>
      <c r="F668" s="7">
        <v>2966.67</v>
      </c>
      <c r="G668" s="8" t="s">
        <v>288</v>
      </c>
      <c r="H668" s="9">
        <v>46150</v>
      </c>
      <c r="I668" s="10" t="str">
        <f>VLOOKUP(G668,'3已发行数据0610（明道云数据）'!B:N,13,FALSE)</f>
        <v>信托3号</v>
      </c>
    </row>
    <row r="669" spans="1:9" ht="19" customHeight="1">
      <c r="A669" s="11" t="s">
        <v>173</v>
      </c>
      <c r="B669" s="11" t="s">
        <v>167</v>
      </c>
      <c r="C669" s="11">
        <v>3</v>
      </c>
      <c r="D669" s="12" t="s">
        <v>291</v>
      </c>
      <c r="E669" s="13">
        <v>2827.04</v>
      </c>
      <c r="F669" s="13">
        <v>2827.04</v>
      </c>
      <c r="G669" s="8" t="s">
        <v>291</v>
      </c>
      <c r="H669" s="9">
        <v>46150</v>
      </c>
      <c r="I669" s="10" t="str">
        <f>VLOOKUP(G669,'3已发行数据0610（明道云数据）'!B:N,13,FALSE)</f>
        <v>信托3号</v>
      </c>
    </row>
    <row r="670" spans="1:9" ht="19" customHeight="1">
      <c r="A670" s="5" t="s">
        <v>173</v>
      </c>
      <c r="B670" s="5" t="s">
        <v>167</v>
      </c>
      <c r="C670" s="5">
        <v>3</v>
      </c>
      <c r="D670" s="6" t="s">
        <v>296</v>
      </c>
      <c r="E670" s="7">
        <v>1805.44</v>
      </c>
      <c r="F670" s="7">
        <v>1805.44</v>
      </c>
      <c r="G670" s="8" t="s">
        <v>296</v>
      </c>
      <c r="H670" s="9">
        <v>46150</v>
      </c>
      <c r="I670" s="10" t="str">
        <f>VLOOKUP(G670,'3已发行数据0610（明道云数据）'!B:N,13,FALSE)</f>
        <v>信托3号</v>
      </c>
    </row>
    <row r="671" spans="1:9" ht="19" customHeight="1">
      <c r="A671" s="11" t="s">
        <v>173</v>
      </c>
      <c r="B671" s="11" t="s">
        <v>167</v>
      </c>
      <c r="C671" s="11">
        <v>3</v>
      </c>
      <c r="D671" s="12" t="s">
        <v>297</v>
      </c>
      <c r="E671" s="13">
        <v>2546.04</v>
      </c>
      <c r="F671" s="13">
        <v>2546.04</v>
      </c>
      <c r="G671" s="8" t="s">
        <v>297</v>
      </c>
      <c r="H671" s="9">
        <v>46150</v>
      </c>
      <c r="I671" s="10" t="str">
        <f>VLOOKUP(G671,'3已发行数据0610（明道云数据）'!B:N,13,FALSE)</f>
        <v>信托3号</v>
      </c>
    </row>
    <row r="672" spans="1:9" ht="19" customHeight="1">
      <c r="A672" s="5" t="s">
        <v>173</v>
      </c>
      <c r="B672" s="5" t="s">
        <v>167</v>
      </c>
      <c r="C672" s="5">
        <v>3</v>
      </c>
      <c r="D672" s="6" t="s">
        <v>97</v>
      </c>
      <c r="E672" s="7">
        <v>2400</v>
      </c>
      <c r="F672" s="7">
        <v>2400</v>
      </c>
      <c r="G672" s="8" t="s">
        <v>97</v>
      </c>
      <c r="H672" s="9">
        <v>46150</v>
      </c>
      <c r="I672" s="10" t="str">
        <f>VLOOKUP(G672,'3已发行数据0610（明道云数据）'!B:N,13,FALSE)</f>
        <v>单一信托,信托3号</v>
      </c>
    </row>
    <row r="673" spans="1:9" ht="19" customHeight="1">
      <c r="A673" s="11" t="s">
        <v>173</v>
      </c>
      <c r="B673" s="11" t="s">
        <v>167</v>
      </c>
      <c r="C673" s="11">
        <v>3</v>
      </c>
      <c r="D673" s="12" t="s">
        <v>57</v>
      </c>
      <c r="E673" s="13">
        <v>3830</v>
      </c>
      <c r="F673" s="13">
        <v>3830</v>
      </c>
      <c r="G673" s="8" t="s">
        <v>57</v>
      </c>
      <c r="H673" s="9">
        <v>46150</v>
      </c>
      <c r="I673" s="10" t="str">
        <f>VLOOKUP(G673,'3已发行数据0610（明道云数据）'!B:N,13,FALSE)</f>
        <v>单一信托,信托3号</v>
      </c>
    </row>
    <row r="674" spans="1:9" ht="19" customHeight="1">
      <c r="A674" s="5" t="s">
        <v>173</v>
      </c>
      <c r="B674" s="5" t="s">
        <v>167</v>
      </c>
      <c r="C674" s="5">
        <v>3</v>
      </c>
      <c r="D674" s="6" t="s">
        <v>304</v>
      </c>
      <c r="E674" s="7">
        <v>4750</v>
      </c>
      <c r="F674" s="7">
        <v>4750</v>
      </c>
      <c r="G674" s="8" t="s">
        <v>304</v>
      </c>
      <c r="H674" s="9">
        <v>46150</v>
      </c>
      <c r="I674" s="10" t="str">
        <f>VLOOKUP(G674,'3已发行数据0610（明道云数据）'!B:N,13,FALSE)</f>
        <v>信托3号</v>
      </c>
    </row>
    <row r="675" spans="1:9" ht="19" customHeight="1">
      <c r="A675" s="11" t="s">
        <v>173</v>
      </c>
      <c r="B675" s="11" t="s">
        <v>167</v>
      </c>
      <c r="C675" s="11">
        <v>3</v>
      </c>
      <c r="D675" s="12" t="s">
        <v>312</v>
      </c>
      <c r="E675" s="13">
        <v>2791.07</v>
      </c>
      <c r="F675" s="13">
        <v>2791.07</v>
      </c>
      <c r="G675" s="8" t="s">
        <v>312</v>
      </c>
      <c r="H675" s="9">
        <v>46150</v>
      </c>
      <c r="I675" s="10" t="str">
        <f>VLOOKUP(G675,'3已发行数据0610（明道云数据）'!B:N,13,FALSE)</f>
        <v>信托3号</v>
      </c>
    </row>
    <row r="676" spans="1:9" ht="19" customHeight="1">
      <c r="A676" s="5" t="s">
        <v>173</v>
      </c>
      <c r="B676" s="5" t="s">
        <v>167</v>
      </c>
      <c r="C676" s="5">
        <v>3</v>
      </c>
      <c r="D676" s="6" t="s">
        <v>313</v>
      </c>
      <c r="E676" s="7">
        <v>2756.9</v>
      </c>
      <c r="F676" s="7">
        <v>2756.9</v>
      </c>
      <c r="G676" s="8" t="s">
        <v>313</v>
      </c>
      <c r="H676" s="9">
        <v>46150</v>
      </c>
      <c r="I676" s="10" t="str">
        <f>VLOOKUP(G676,'3已发行数据0610（明道云数据）'!B:N,13,FALSE)</f>
        <v>信托3号</v>
      </c>
    </row>
    <row r="677" spans="1:9" ht="19" customHeight="1">
      <c r="A677" s="11" t="s">
        <v>173</v>
      </c>
      <c r="B677" s="11" t="s">
        <v>167</v>
      </c>
      <c r="C677" s="11">
        <v>3</v>
      </c>
      <c r="D677" s="12" t="s">
        <v>317</v>
      </c>
      <c r="E677" s="13">
        <v>599.33000000000004</v>
      </c>
      <c r="F677" s="13">
        <v>599.33000000000004</v>
      </c>
      <c r="G677" s="8" t="s">
        <v>317</v>
      </c>
      <c r="H677" s="9">
        <v>46150</v>
      </c>
      <c r="I677" s="10" t="str">
        <f>VLOOKUP(G677,'3已发行数据0610（明道云数据）'!B:N,13,FALSE)</f>
        <v>信托3号</v>
      </c>
    </row>
    <row r="678" spans="1:9" ht="19" customHeight="1">
      <c r="A678" s="5" t="s">
        <v>173</v>
      </c>
      <c r="B678" s="5" t="s">
        <v>167</v>
      </c>
      <c r="C678" s="5">
        <v>3</v>
      </c>
      <c r="D678" s="6" t="s">
        <v>323</v>
      </c>
      <c r="E678" s="7">
        <v>1950.04</v>
      </c>
      <c r="F678" s="7">
        <v>1950.04</v>
      </c>
      <c r="G678" s="8" t="s">
        <v>323</v>
      </c>
      <c r="H678" s="9">
        <v>46150</v>
      </c>
      <c r="I678" s="10" t="str">
        <f>VLOOKUP(G678,'3已发行数据0610（明道云数据）'!B:N,13,FALSE)</f>
        <v>信托3号</v>
      </c>
    </row>
    <row r="679" spans="1:9" ht="19" customHeight="1">
      <c r="A679" s="11" t="s">
        <v>173</v>
      </c>
      <c r="B679" s="11" t="s">
        <v>167</v>
      </c>
      <c r="C679" s="11">
        <v>3</v>
      </c>
      <c r="D679" s="12" t="s">
        <v>324</v>
      </c>
      <c r="E679" s="13">
        <v>3600</v>
      </c>
      <c r="F679" s="13">
        <v>3600</v>
      </c>
      <c r="G679" s="8" t="s">
        <v>324</v>
      </c>
      <c r="H679" s="9">
        <v>46150</v>
      </c>
      <c r="I679" s="10" t="str">
        <f>VLOOKUP(G679,'3已发行数据0610（明道云数据）'!B:N,13,FALSE)</f>
        <v>信托3号</v>
      </c>
    </row>
    <row r="680" spans="1:9" ht="19" customHeight="1">
      <c r="A680" s="5" t="s">
        <v>173</v>
      </c>
      <c r="B680" s="5" t="s">
        <v>167</v>
      </c>
      <c r="C680" s="5">
        <v>3</v>
      </c>
      <c r="D680" s="6" t="s">
        <v>326</v>
      </c>
      <c r="E680" s="7">
        <v>3777.73</v>
      </c>
      <c r="F680" s="7">
        <v>3777.73</v>
      </c>
      <c r="G680" s="8" t="s">
        <v>326</v>
      </c>
      <c r="H680" s="9">
        <v>46150</v>
      </c>
      <c r="I680" s="10" t="str">
        <f>VLOOKUP(G680,'3已发行数据0610（明道云数据）'!B:N,13,FALSE)</f>
        <v>信托3号</v>
      </c>
    </row>
    <row r="681" spans="1:9" ht="19" customHeight="1">
      <c r="A681" s="11" t="s">
        <v>173</v>
      </c>
      <c r="B681" s="11" t="s">
        <v>167</v>
      </c>
      <c r="C681" s="11">
        <v>3</v>
      </c>
      <c r="D681" s="12" t="s">
        <v>328</v>
      </c>
      <c r="E681" s="13">
        <v>2847.87</v>
      </c>
      <c r="F681" s="13">
        <v>2847.87</v>
      </c>
      <c r="G681" s="8" t="s">
        <v>328</v>
      </c>
      <c r="H681" s="9">
        <v>46150</v>
      </c>
      <c r="I681" s="10" t="str">
        <f>VLOOKUP(G681,'3已发行数据0610（明道云数据）'!B:N,13,FALSE)</f>
        <v>信托3号</v>
      </c>
    </row>
    <row r="682" spans="1:9" ht="19" customHeight="1">
      <c r="A682" s="5" t="s">
        <v>173</v>
      </c>
      <c r="B682" s="5" t="s">
        <v>167</v>
      </c>
      <c r="C682" s="5">
        <v>3</v>
      </c>
      <c r="D682" s="6" t="s">
        <v>335</v>
      </c>
      <c r="E682" s="7">
        <v>1511.5</v>
      </c>
      <c r="F682" s="7">
        <v>1511.5</v>
      </c>
      <c r="G682" s="8" t="s">
        <v>335</v>
      </c>
      <c r="H682" s="9">
        <v>46150</v>
      </c>
      <c r="I682" s="10" t="str">
        <f>VLOOKUP(G682,'3已发行数据0610（明道云数据）'!B:N,13,FALSE)</f>
        <v>信托3号</v>
      </c>
    </row>
    <row r="683" spans="1:9" ht="19" customHeight="1">
      <c r="A683" s="11" t="s">
        <v>173</v>
      </c>
      <c r="B683" s="11" t="s">
        <v>167</v>
      </c>
      <c r="C683" s="11">
        <v>3</v>
      </c>
      <c r="D683" s="12" t="s">
        <v>336</v>
      </c>
      <c r="E683" s="13">
        <v>1111.1199999999999</v>
      </c>
      <c r="F683" s="13">
        <v>1111.1199999999999</v>
      </c>
      <c r="G683" s="8" t="s">
        <v>336</v>
      </c>
      <c r="H683" s="9">
        <v>46150</v>
      </c>
      <c r="I683" s="10" t="str">
        <f>VLOOKUP(G683,'3已发行数据0610（明道云数据）'!B:N,13,FALSE)</f>
        <v>信托3号</v>
      </c>
    </row>
    <row r="684" spans="1:9" ht="19" customHeight="1">
      <c r="A684" s="5" t="s">
        <v>173</v>
      </c>
      <c r="B684" s="5" t="s">
        <v>167</v>
      </c>
      <c r="C684" s="5">
        <v>3</v>
      </c>
      <c r="D684" s="6" t="s">
        <v>338</v>
      </c>
      <c r="E684" s="7">
        <v>1113</v>
      </c>
      <c r="F684" s="7">
        <v>1113</v>
      </c>
      <c r="G684" s="8" t="s">
        <v>338</v>
      </c>
      <c r="H684" s="9">
        <v>46150</v>
      </c>
      <c r="I684" s="10" t="str">
        <f>VLOOKUP(G684,'3已发行数据0610（明道云数据）'!B:N,13,FALSE)</f>
        <v>信托3号</v>
      </c>
    </row>
    <row r="685" spans="1:9" ht="19" customHeight="1">
      <c r="A685" s="11" t="s">
        <v>173</v>
      </c>
      <c r="B685" s="11" t="s">
        <v>167</v>
      </c>
      <c r="C685" s="11">
        <v>3</v>
      </c>
      <c r="D685" s="12" t="s">
        <v>339</v>
      </c>
      <c r="E685" s="13">
        <v>4333.34</v>
      </c>
      <c r="F685" s="13">
        <v>4333.34</v>
      </c>
      <c r="G685" s="8" t="s">
        <v>339</v>
      </c>
      <c r="H685" s="9">
        <v>46150</v>
      </c>
      <c r="I685" s="10" t="str">
        <f>VLOOKUP(G685,'3已发行数据0610（明道云数据）'!B:N,13,FALSE)</f>
        <v>信托3号</v>
      </c>
    </row>
    <row r="686" spans="1:9" ht="19" customHeight="1">
      <c r="A686" s="5" t="s">
        <v>173</v>
      </c>
      <c r="B686" s="5" t="s">
        <v>167</v>
      </c>
      <c r="C686" s="5">
        <v>3</v>
      </c>
      <c r="D686" s="6" t="s">
        <v>340</v>
      </c>
      <c r="E686" s="7">
        <v>2853.34</v>
      </c>
      <c r="F686" s="7">
        <v>2853.34</v>
      </c>
      <c r="G686" s="8" t="s">
        <v>340</v>
      </c>
      <c r="H686" s="9">
        <v>46150</v>
      </c>
      <c r="I686" s="10" t="str">
        <f>VLOOKUP(G686,'3已发行数据0610（明道云数据）'!B:N,13,FALSE)</f>
        <v>信托3号</v>
      </c>
    </row>
    <row r="687" spans="1:9" ht="19" customHeight="1">
      <c r="A687" s="11" t="s">
        <v>173</v>
      </c>
      <c r="B687" s="11" t="s">
        <v>167</v>
      </c>
      <c r="C687" s="11">
        <v>3</v>
      </c>
      <c r="D687" s="12" t="s">
        <v>342</v>
      </c>
      <c r="E687" s="13">
        <v>1416.34</v>
      </c>
      <c r="F687" s="13">
        <v>1416.34</v>
      </c>
      <c r="G687" s="8" t="s">
        <v>342</v>
      </c>
      <c r="H687" s="9">
        <v>46150</v>
      </c>
      <c r="I687" s="10" t="str">
        <f>VLOOKUP(G687,'3已发行数据0610（明道云数据）'!B:N,13,FALSE)</f>
        <v>信托3号</v>
      </c>
    </row>
    <row r="688" spans="1:9" ht="19" customHeight="1">
      <c r="A688" s="5" t="s">
        <v>173</v>
      </c>
      <c r="B688" s="5" t="s">
        <v>167</v>
      </c>
      <c r="C688" s="5">
        <v>3</v>
      </c>
      <c r="D688" s="6" t="s">
        <v>343</v>
      </c>
      <c r="E688" s="7">
        <v>1221.28</v>
      </c>
      <c r="F688" s="7">
        <v>1221.28</v>
      </c>
      <c r="G688" s="8" t="s">
        <v>343</v>
      </c>
      <c r="H688" s="9">
        <v>46150</v>
      </c>
      <c r="I688" s="10" t="str">
        <f>VLOOKUP(G688,'3已发行数据0610（明道云数据）'!B:N,13,FALSE)</f>
        <v>信托3号</v>
      </c>
    </row>
    <row r="689" spans="1:9" ht="19" customHeight="1">
      <c r="A689" s="11" t="s">
        <v>173</v>
      </c>
      <c r="B689" s="11" t="s">
        <v>167</v>
      </c>
      <c r="C689" s="11">
        <v>3</v>
      </c>
      <c r="D689" s="12" t="s">
        <v>348</v>
      </c>
      <c r="E689" s="13">
        <v>3999.84</v>
      </c>
      <c r="F689" s="13">
        <v>3999.84</v>
      </c>
      <c r="G689" s="8" t="s">
        <v>348</v>
      </c>
      <c r="H689" s="9">
        <v>46150</v>
      </c>
      <c r="I689" s="10" t="str">
        <f>VLOOKUP(G689,'3已发行数据0610（明道云数据）'!B:N,13,FALSE)</f>
        <v>信托3号</v>
      </c>
    </row>
    <row r="690" spans="1:9" ht="19" customHeight="1">
      <c r="A690" s="5" t="s">
        <v>173</v>
      </c>
      <c r="B690" s="5" t="s">
        <v>167</v>
      </c>
      <c r="C690" s="5">
        <v>3</v>
      </c>
      <c r="D690" s="6" t="s">
        <v>349</v>
      </c>
      <c r="E690" s="7">
        <v>3000</v>
      </c>
      <c r="F690" s="7">
        <v>3000</v>
      </c>
      <c r="G690" s="8" t="s">
        <v>349</v>
      </c>
      <c r="H690" s="9">
        <v>46150</v>
      </c>
      <c r="I690" s="10" t="str">
        <f>VLOOKUP(G690,'3已发行数据0610（明道云数据）'!B:N,13,FALSE)</f>
        <v>信托3号</v>
      </c>
    </row>
    <row r="691" spans="1:9" ht="19" customHeight="1">
      <c r="A691" s="11" t="s">
        <v>173</v>
      </c>
      <c r="B691" s="11" t="s">
        <v>167</v>
      </c>
      <c r="C691" s="11">
        <v>3</v>
      </c>
      <c r="D691" s="12" t="s">
        <v>356</v>
      </c>
      <c r="E691" s="13">
        <v>3366.67</v>
      </c>
      <c r="F691" s="13">
        <v>3366.67</v>
      </c>
      <c r="G691" s="8" t="s">
        <v>356</v>
      </c>
      <c r="H691" s="9">
        <v>46150</v>
      </c>
      <c r="I691" s="10" t="str">
        <f>VLOOKUP(G691,'3已发行数据0610（明道云数据）'!B:N,13,FALSE)</f>
        <v>信托3号</v>
      </c>
    </row>
    <row r="692" spans="1:9" ht="19" customHeight="1">
      <c r="A692" s="5" t="s">
        <v>173</v>
      </c>
      <c r="B692" s="5" t="s">
        <v>167</v>
      </c>
      <c r="C692" s="5">
        <v>3</v>
      </c>
      <c r="D692" s="6" t="s">
        <v>357</v>
      </c>
      <c r="E692" s="7">
        <v>3052.3</v>
      </c>
      <c r="F692" s="7">
        <v>3052.3</v>
      </c>
      <c r="G692" s="8" t="s">
        <v>357</v>
      </c>
      <c r="H692" s="9">
        <v>46150</v>
      </c>
      <c r="I692" s="10" t="str">
        <f>VLOOKUP(G692,'3已发行数据0610（明道云数据）'!B:N,13,FALSE)</f>
        <v>信托3号</v>
      </c>
    </row>
    <row r="693" spans="1:9" ht="19" customHeight="1">
      <c r="A693" s="11" t="s">
        <v>173</v>
      </c>
      <c r="B693" s="11" t="s">
        <v>167</v>
      </c>
      <c r="C693" s="11">
        <v>3</v>
      </c>
      <c r="D693" s="12" t="s">
        <v>360</v>
      </c>
      <c r="E693" s="13">
        <v>3150</v>
      </c>
      <c r="F693" s="13">
        <v>3150</v>
      </c>
      <c r="G693" s="8" t="s">
        <v>360</v>
      </c>
      <c r="H693" s="9">
        <v>46150</v>
      </c>
      <c r="I693" s="10" t="str">
        <f>VLOOKUP(G693,'3已发行数据0610（明道云数据）'!B:N,13,FALSE)</f>
        <v>信托3号</v>
      </c>
    </row>
    <row r="694" spans="1:9" ht="19" customHeight="1">
      <c r="A694" s="5" t="s">
        <v>173</v>
      </c>
      <c r="B694" s="5" t="s">
        <v>167</v>
      </c>
      <c r="C694" s="5">
        <v>3</v>
      </c>
      <c r="D694" s="6" t="s">
        <v>364</v>
      </c>
      <c r="E694" s="7">
        <v>2566.67</v>
      </c>
      <c r="F694" s="7">
        <v>2566.67</v>
      </c>
      <c r="G694" s="8" t="s">
        <v>364</v>
      </c>
      <c r="H694" s="9">
        <v>46150</v>
      </c>
      <c r="I694" s="10" t="str">
        <f>VLOOKUP(G694,'3已发行数据0610（明道云数据）'!B:N,13,FALSE)</f>
        <v>信托3号</v>
      </c>
    </row>
    <row r="695" spans="1:9" ht="19" customHeight="1">
      <c r="A695" s="11" t="s">
        <v>173</v>
      </c>
      <c r="B695" s="11" t="s">
        <v>167</v>
      </c>
      <c r="C695" s="11">
        <v>3</v>
      </c>
      <c r="D695" s="12" t="s">
        <v>366</v>
      </c>
      <c r="E695" s="13">
        <v>2482.34</v>
      </c>
      <c r="F695" s="13">
        <v>2482.34</v>
      </c>
      <c r="G695" s="8" t="s">
        <v>366</v>
      </c>
      <c r="H695" s="9">
        <v>46150</v>
      </c>
      <c r="I695" s="10" t="str">
        <f>VLOOKUP(G695,'3已发行数据0610（明道云数据）'!B:N,13,FALSE)</f>
        <v>信托3号</v>
      </c>
    </row>
    <row r="696" spans="1:9" ht="19" customHeight="1">
      <c r="A696" s="5" t="s">
        <v>173</v>
      </c>
      <c r="B696" s="5" t="s">
        <v>167</v>
      </c>
      <c r="C696" s="5">
        <v>3</v>
      </c>
      <c r="D696" s="6" t="s">
        <v>372</v>
      </c>
      <c r="E696" s="7">
        <v>3127.14</v>
      </c>
      <c r="F696" s="7">
        <v>3127.14</v>
      </c>
      <c r="G696" s="8" t="s">
        <v>372</v>
      </c>
      <c r="H696" s="9">
        <v>46150</v>
      </c>
      <c r="I696" s="10" t="str">
        <f>VLOOKUP(G696,'3已发行数据0610（明道云数据）'!B:N,13,FALSE)</f>
        <v>信托3号</v>
      </c>
    </row>
    <row r="697" spans="1:9" ht="19" customHeight="1">
      <c r="A697" s="11" t="s">
        <v>173</v>
      </c>
      <c r="B697" s="11" t="s">
        <v>167</v>
      </c>
      <c r="C697" s="11">
        <v>3</v>
      </c>
      <c r="D697" s="12" t="s">
        <v>374</v>
      </c>
      <c r="E697" s="13">
        <v>2790</v>
      </c>
      <c r="F697" s="13">
        <v>2790</v>
      </c>
      <c r="G697" s="8" t="s">
        <v>374</v>
      </c>
      <c r="H697" s="9">
        <v>46150</v>
      </c>
      <c r="I697" s="10" t="str">
        <f>VLOOKUP(G697,'3已发行数据0610（明道云数据）'!B:N,13,FALSE)</f>
        <v>信托3号</v>
      </c>
    </row>
    <row r="698" spans="1:9" ht="19" customHeight="1">
      <c r="A698" s="5" t="s">
        <v>173</v>
      </c>
      <c r="B698" s="5" t="s">
        <v>167</v>
      </c>
      <c r="C698" s="5">
        <v>3</v>
      </c>
      <c r="D698" s="6" t="s">
        <v>378</v>
      </c>
      <c r="E698" s="7">
        <v>3000</v>
      </c>
      <c r="F698" s="7">
        <v>3000</v>
      </c>
      <c r="G698" s="8" t="s">
        <v>378</v>
      </c>
      <c r="H698" s="9">
        <v>46150</v>
      </c>
      <c r="I698" s="10" t="str">
        <f>VLOOKUP(G698,'3已发行数据0610（明道云数据）'!B:N,13,FALSE)</f>
        <v>信托3号</v>
      </c>
    </row>
    <row r="699" spans="1:9" ht="19" customHeight="1">
      <c r="A699" s="11" t="s">
        <v>173</v>
      </c>
      <c r="B699" s="11" t="s">
        <v>167</v>
      </c>
      <c r="C699" s="11">
        <v>3</v>
      </c>
      <c r="D699" s="12" t="s">
        <v>381</v>
      </c>
      <c r="E699" s="13">
        <v>3277.2</v>
      </c>
      <c r="F699" s="13">
        <v>3277.2</v>
      </c>
      <c r="G699" s="8" t="s">
        <v>381</v>
      </c>
      <c r="H699" s="9">
        <v>46150</v>
      </c>
      <c r="I699" s="10" t="str">
        <f>VLOOKUP(G699,'3已发行数据0610（明道云数据）'!B:N,13,FALSE)</f>
        <v>信托3号</v>
      </c>
    </row>
    <row r="700" spans="1:9" ht="19" customHeight="1">
      <c r="A700" s="5" t="s">
        <v>173</v>
      </c>
      <c r="B700" s="5" t="s">
        <v>167</v>
      </c>
      <c r="C700" s="5">
        <v>3</v>
      </c>
      <c r="D700" s="6" t="s">
        <v>389</v>
      </c>
      <c r="E700" s="7">
        <v>2508.3000000000002</v>
      </c>
      <c r="F700" s="7">
        <v>2508.3000000000002</v>
      </c>
      <c r="G700" s="8" t="s">
        <v>389</v>
      </c>
      <c r="H700" s="9">
        <v>46150</v>
      </c>
      <c r="I700" s="10" t="str">
        <f>VLOOKUP(G700,'3已发行数据0610（明道云数据）'!B:N,13,FALSE)</f>
        <v>信托3号</v>
      </c>
    </row>
    <row r="701" spans="1:9" ht="19" customHeight="1">
      <c r="A701" s="11" t="s">
        <v>173</v>
      </c>
      <c r="B701" s="11" t="s">
        <v>167</v>
      </c>
      <c r="C701" s="11">
        <v>3</v>
      </c>
      <c r="D701" s="12" t="s">
        <v>392</v>
      </c>
      <c r="E701" s="13">
        <v>2304.64</v>
      </c>
      <c r="F701" s="13">
        <v>2304.64</v>
      </c>
      <c r="G701" s="8" t="s">
        <v>392</v>
      </c>
      <c r="H701" s="9">
        <v>46150</v>
      </c>
      <c r="I701" s="10" t="str">
        <f>VLOOKUP(G701,'3已发行数据0610（明道云数据）'!B:N,13,FALSE)</f>
        <v>信托3号</v>
      </c>
    </row>
    <row r="702" spans="1:9" ht="19" customHeight="1">
      <c r="A702" s="5" t="s">
        <v>173</v>
      </c>
      <c r="B702" s="5" t="s">
        <v>167</v>
      </c>
      <c r="C702" s="5">
        <v>3</v>
      </c>
      <c r="D702" s="6" t="s">
        <v>393</v>
      </c>
      <c r="E702" s="7">
        <v>4133.34</v>
      </c>
      <c r="F702" s="7">
        <v>4133.34</v>
      </c>
      <c r="G702" s="8" t="s">
        <v>393</v>
      </c>
      <c r="H702" s="9">
        <v>46150</v>
      </c>
      <c r="I702" s="10" t="str">
        <f>VLOOKUP(G702,'3已发行数据0610（明道云数据）'!B:N,13,FALSE)</f>
        <v>信托3号</v>
      </c>
    </row>
    <row r="703" spans="1:9" ht="19" customHeight="1">
      <c r="A703" s="11" t="s">
        <v>173</v>
      </c>
      <c r="B703" s="11" t="s">
        <v>167</v>
      </c>
      <c r="C703" s="11">
        <v>3</v>
      </c>
      <c r="D703" s="12" t="s">
        <v>394</v>
      </c>
      <c r="E703" s="13">
        <v>2250</v>
      </c>
      <c r="F703" s="13">
        <v>2250</v>
      </c>
      <c r="G703" s="8" t="s">
        <v>394</v>
      </c>
      <c r="H703" s="9">
        <v>46150</v>
      </c>
      <c r="I703" s="10" t="str">
        <f>VLOOKUP(G703,'3已发行数据0610（明道云数据）'!B:N,13,FALSE)</f>
        <v>信托3号</v>
      </c>
    </row>
    <row r="704" spans="1:9" ht="19" customHeight="1">
      <c r="A704" s="5" t="s">
        <v>173</v>
      </c>
      <c r="B704" s="5" t="s">
        <v>167</v>
      </c>
      <c r="C704" s="5">
        <v>3</v>
      </c>
      <c r="D704" s="6" t="s">
        <v>395</v>
      </c>
      <c r="E704" s="7">
        <v>3249.87</v>
      </c>
      <c r="F704" s="7">
        <v>3249.87</v>
      </c>
      <c r="G704" s="8" t="s">
        <v>395</v>
      </c>
      <c r="H704" s="9">
        <v>46150</v>
      </c>
      <c r="I704" s="10" t="str">
        <f>VLOOKUP(G704,'3已发行数据0610（明道云数据）'!B:N,13,FALSE)</f>
        <v>信托3号</v>
      </c>
    </row>
    <row r="705" spans="1:9" ht="19" customHeight="1">
      <c r="A705" s="11" t="s">
        <v>173</v>
      </c>
      <c r="B705" s="11" t="s">
        <v>167</v>
      </c>
      <c r="C705" s="11">
        <v>3</v>
      </c>
      <c r="D705" s="12" t="s">
        <v>398</v>
      </c>
      <c r="E705" s="13">
        <v>2402.8000000000002</v>
      </c>
      <c r="F705" s="13">
        <v>2402.8000000000002</v>
      </c>
      <c r="G705" s="8" t="s">
        <v>398</v>
      </c>
      <c r="H705" s="9">
        <v>46150</v>
      </c>
      <c r="I705" s="10" t="str">
        <f>VLOOKUP(G705,'3已发行数据0610（明道云数据）'!B:N,13,FALSE)</f>
        <v>信托3号</v>
      </c>
    </row>
    <row r="706" spans="1:9" ht="19" customHeight="1">
      <c r="A706" s="5" t="s">
        <v>173</v>
      </c>
      <c r="B706" s="5" t="s">
        <v>167</v>
      </c>
      <c r="C706" s="5">
        <v>3</v>
      </c>
      <c r="D706" s="6" t="s">
        <v>399</v>
      </c>
      <c r="E706" s="7">
        <v>2785.04</v>
      </c>
      <c r="F706" s="7">
        <v>2785.04</v>
      </c>
      <c r="G706" s="8" t="s">
        <v>399</v>
      </c>
      <c r="H706" s="9">
        <v>46150</v>
      </c>
      <c r="I706" s="10" t="str">
        <f>VLOOKUP(G706,'3已发行数据0610（明道云数据）'!B:N,13,FALSE)</f>
        <v>信托3号</v>
      </c>
    </row>
    <row r="707" spans="1:9" ht="19" customHeight="1">
      <c r="A707" s="11" t="s">
        <v>173</v>
      </c>
      <c r="B707" s="11" t="s">
        <v>167</v>
      </c>
      <c r="C707" s="11">
        <v>3</v>
      </c>
      <c r="D707" s="12" t="s">
        <v>407</v>
      </c>
      <c r="E707" s="13">
        <v>2966.67</v>
      </c>
      <c r="F707" s="13">
        <v>2966.67</v>
      </c>
      <c r="G707" s="8" t="s">
        <v>407</v>
      </c>
      <c r="H707" s="9">
        <v>46150</v>
      </c>
      <c r="I707" s="10" t="str">
        <f>VLOOKUP(G707,'3已发行数据0610（明道云数据）'!B:N,13,FALSE)</f>
        <v>信托3号</v>
      </c>
    </row>
    <row r="708" spans="1:9" ht="19" customHeight="1">
      <c r="A708" s="5" t="s">
        <v>173</v>
      </c>
      <c r="B708" s="5" t="s">
        <v>167</v>
      </c>
      <c r="C708" s="5">
        <v>3</v>
      </c>
      <c r="D708" s="6" t="s">
        <v>421</v>
      </c>
      <c r="E708" s="7">
        <v>5022.54</v>
      </c>
      <c r="F708" s="7">
        <v>5022.54</v>
      </c>
      <c r="G708" s="8" t="s">
        <v>421</v>
      </c>
      <c r="H708" s="9">
        <v>46150</v>
      </c>
      <c r="I708" s="10" t="str">
        <f>VLOOKUP(G708,'3已发行数据0610（明道云数据）'!B:N,13,FALSE)</f>
        <v>信托3号</v>
      </c>
    </row>
    <row r="709" spans="1:9" ht="19" customHeight="1">
      <c r="A709" s="11" t="s">
        <v>173</v>
      </c>
      <c r="B709" s="11" t="s">
        <v>167</v>
      </c>
      <c r="C709" s="11">
        <v>3</v>
      </c>
      <c r="D709" s="12" t="s">
        <v>425</v>
      </c>
      <c r="E709" s="13">
        <v>3066.67</v>
      </c>
      <c r="F709" s="13">
        <v>3066.67</v>
      </c>
      <c r="G709" s="8" t="s">
        <v>425</v>
      </c>
      <c r="H709" s="9">
        <v>46150</v>
      </c>
      <c r="I709" s="10" t="str">
        <f>VLOOKUP(G709,'3已发行数据0610（明道云数据）'!B:N,13,FALSE)</f>
        <v>信托3号</v>
      </c>
    </row>
    <row r="710" spans="1:9" ht="19" customHeight="1">
      <c r="A710" s="5" t="s">
        <v>173</v>
      </c>
      <c r="B710" s="5" t="s">
        <v>167</v>
      </c>
      <c r="C710" s="5">
        <v>3</v>
      </c>
      <c r="D710" s="6" t="s">
        <v>431</v>
      </c>
      <c r="E710" s="7">
        <v>2766.67</v>
      </c>
      <c r="F710" s="7">
        <v>2766.67</v>
      </c>
      <c r="G710" s="8" t="s">
        <v>431</v>
      </c>
      <c r="H710" s="9">
        <v>46150</v>
      </c>
      <c r="I710" s="10" t="str">
        <f>VLOOKUP(G710,'3已发行数据0610（明道云数据）'!B:N,13,FALSE)</f>
        <v>信托3号</v>
      </c>
    </row>
    <row r="711" spans="1:9" ht="19" customHeight="1">
      <c r="A711" s="11" t="s">
        <v>173</v>
      </c>
      <c r="B711" s="11" t="s">
        <v>167</v>
      </c>
      <c r="C711" s="11">
        <v>3</v>
      </c>
      <c r="D711" s="12" t="s">
        <v>434</v>
      </c>
      <c r="E711" s="13">
        <v>2925.87</v>
      </c>
      <c r="F711" s="13">
        <v>2925.87</v>
      </c>
      <c r="G711" s="8" t="s">
        <v>434</v>
      </c>
      <c r="H711" s="9">
        <v>46150</v>
      </c>
      <c r="I711" s="10" t="str">
        <f>VLOOKUP(G711,'3已发行数据0610（明道云数据）'!B:N,13,FALSE)</f>
        <v>信托3号</v>
      </c>
    </row>
    <row r="712" spans="1:9" ht="19" customHeight="1">
      <c r="A712" s="5" t="s">
        <v>173</v>
      </c>
      <c r="B712" s="5" t="s">
        <v>167</v>
      </c>
      <c r="C712" s="5">
        <v>3</v>
      </c>
      <c r="D712" s="6" t="s">
        <v>438</v>
      </c>
      <c r="E712" s="7">
        <v>2350.44</v>
      </c>
      <c r="F712" s="7">
        <v>2350.44</v>
      </c>
      <c r="G712" s="8" t="s">
        <v>438</v>
      </c>
      <c r="H712" s="9">
        <v>46150</v>
      </c>
      <c r="I712" s="10" t="str">
        <f>VLOOKUP(G712,'3已发行数据0610（明道云数据）'!B:N,13,FALSE)</f>
        <v>信托3号</v>
      </c>
    </row>
    <row r="713" spans="1:9" ht="19" customHeight="1">
      <c r="A713" s="11" t="s">
        <v>173</v>
      </c>
      <c r="B713" s="11" t="s">
        <v>167</v>
      </c>
      <c r="C713" s="11">
        <v>3</v>
      </c>
      <c r="D713" s="12" t="s">
        <v>442</v>
      </c>
      <c r="E713" s="13">
        <v>3460</v>
      </c>
      <c r="F713" s="13">
        <v>3460</v>
      </c>
      <c r="G713" s="8" t="s">
        <v>442</v>
      </c>
      <c r="H713" s="9">
        <v>46150</v>
      </c>
      <c r="I713" s="10" t="str">
        <f>VLOOKUP(G713,'3已发行数据0610（明道云数据）'!B:N,13,FALSE)</f>
        <v>信托3号</v>
      </c>
    </row>
    <row r="714" spans="1:9" ht="19" customHeight="1">
      <c r="A714" s="5" t="s">
        <v>173</v>
      </c>
      <c r="B714" s="5" t="s">
        <v>167</v>
      </c>
      <c r="C714" s="5">
        <v>3</v>
      </c>
      <c r="D714" s="6" t="s">
        <v>444</v>
      </c>
      <c r="E714" s="7">
        <v>3023.68</v>
      </c>
      <c r="F714" s="7">
        <v>3023.68</v>
      </c>
      <c r="G714" s="8" t="s">
        <v>444</v>
      </c>
      <c r="H714" s="9">
        <v>46150</v>
      </c>
      <c r="I714" s="10" t="str">
        <f>VLOOKUP(G714,'3已发行数据0610（明道云数据）'!B:N,13,FALSE)</f>
        <v>信托3号</v>
      </c>
    </row>
    <row r="715" spans="1:9" ht="19" customHeight="1">
      <c r="A715" s="11" t="s">
        <v>173</v>
      </c>
      <c r="B715" s="11" t="s">
        <v>167</v>
      </c>
      <c r="C715" s="11">
        <v>3</v>
      </c>
      <c r="D715" s="12" t="s">
        <v>449</v>
      </c>
      <c r="E715" s="13">
        <v>3666.67</v>
      </c>
      <c r="F715" s="13">
        <v>3666.67</v>
      </c>
      <c r="G715" s="8" t="s">
        <v>449</v>
      </c>
      <c r="H715" s="9">
        <v>46150</v>
      </c>
      <c r="I715" s="10" t="str">
        <f>VLOOKUP(G715,'3已发行数据0610（明道云数据）'!B:N,13,FALSE)</f>
        <v>信托3号</v>
      </c>
    </row>
    <row r="716" spans="1:9" ht="19" customHeight="1">
      <c r="A716" s="5" t="s">
        <v>173</v>
      </c>
      <c r="B716" s="5" t="s">
        <v>167</v>
      </c>
      <c r="C716" s="5">
        <v>3</v>
      </c>
      <c r="D716" s="6" t="s">
        <v>452</v>
      </c>
      <c r="E716" s="7">
        <v>3356.67</v>
      </c>
      <c r="F716" s="7">
        <v>3356.67</v>
      </c>
      <c r="G716" s="8" t="s">
        <v>452</v>
      </c>
      <c r="H716" s="9">
        <v>46150</v>
      </c>
      <c r="I716" s="10" t="str">
        <f>VLOOKUP(G716,'3已发行数据0610（明道云数据）'!B:N,13,FALSE)</f>
        <v>信托3号</v>
      </c>
    </row>
    <row r="717" spans="1:9" ht="19" customHeight="1">
      <c r="A717" s="11" t="s">
        <v>173</v>
      </c>
      <c r="B717" s="11" t="s">
        <v>167</v>
      </c>
      <c r="C717" s="11">
        <v>3</v>
      </c>
      <c r="D717" s="12" t="s">
        <v>456</v>
      </c>
      <c r="E717" s="13">
        <v>3333.34</v>
      </c>
      <c r="F717" s="13">
        <v>3333.34</v>
      </c>
      <c r="G717" s="8" t="s">
        <v>456</v>
      </c>
      <c r="H717" s="9">
        <v>46150</v>
      </c>
      <c r="I717" s="10" t="str">
        <f>VLOOKUP(G717,'3已发行数据0610（明道云数据）'!B:N,13,FALSE)</f>
        <v>信托3号</v>
      </c>
    </row>
    <row r="718" spans="1:9" ht="19" customHeight="1">
      <c r="A718" s="5" t="s">
        <v>173</v>
      </c>
      <c r="B718" s="5" t="s">
        <v>167</v>
      </c>
      <c r="C718" s="5">
        <v>3</v>
      </c>
      <c r="D718" s="6" t="s">
        <v>461</v>
      </c>
      <c r="E718" s="7">
        <v>4988.8900000000003</v>
      </c>
      <c r="F718" s="7">
        <v>4988.8900000000003</v>
      </c>
      <c r="G718" s="8" t="s">
        <v>461</v>
      </c>
      <c r="H718" s="9">
        <v>46150</v>
      </c>
      <c r="I718" s="10" t="str">
        <f>VLOOKUP(G718,'3已发行数据0610（明道云数据）'!B:N,13,FALSE)</f>
        <v>信托3号</v>
      </c>
    </row>
    <row r="719" spans="1:9" ht="19" customHeight="1">
      <c r="A719" s="11" t="s">
        <v>173</v>
      </c>
      <c r="B719" s="11" t="s">
        <v>167</v>
      </c>
      <c r="C719" s="11">
        <v>3</v>
      </c>
      <c r="D719" s="12" t="s">
        <v>462</v>
      </c>
      <c r="E719" s="13">
        <v>2869.84</v>
      </c>
      <c r="F719" s="13">
        <v>2869.84</v>
      </c>
      <c r="G719" s="8" t="s">
        <v>462</v>
      </c>
      <c r="H719" s="9">
        <v>46150</v>
      </c>
      <c r="I719" s="10" t="str">
        <f>VLOOKUP(G719,'3已发行数据0610（明道云数据）'!B:N,13,FALSE)</f>
        <v>信托3号</v>
      </c>
    </row>
    <row r="720" spans="1:9" ht="19" customHeight="1">
      <c r="A720" s="5" t="s">
        <v>173</v>
      </c>
      <c r="B720" s="5" t="s">
        <v>167</v>
      </c>
      <c r="C720" s="5">
        <v>3</v>
      </c>
      <c r="D720" s="6" t="s">
        <v>465</v>
      </c>
      <c r="E720" s="7">
        <v>3133.34</v>
      </c>
      <c r="F720" s="7">
        <v>3133.34</v>
      </c>
      <c r="G720" s="8" t="s">
        <v>465</v>
      </c>
      <c r="H720" s="9">
        <v>46150</v>
      </c>
      <c r="I720" s="10" t="str">
        <f>VLOOKUP(G720,'3已发行数据0610（明道云数据）'!B:N,13,FALSE)</f>
        <v>信托3号</v>
      </c>
    </row>
    <row r="721" spans="1:9" ht="19" customHeight="1">
      <c r="A721" s="11" t="s">
        <v>173</v>
      </c>
      <c r="B721" s="11" t="s">
        <v>167</v>
      </c>
      <c r="C721" s="11">
        <v>3</v>
      </c>
      <c r="D721" s="12" t="s">
        <v>468</v>
      </c>
      <c r="E721" s="13">
        <v>3762.94</v>
      </c>
      <c r="F721" s="13">
        <v>3762.94</v>
      </c>
      <c r="G721" s="8" t="s">
        <v>468</v>
      </c>
      <c r="H721" s="9">
        <v>46150</v>
      </c>
      <c r="I721" s="10" t="str">
        <f>VLOOKUP(G721,'3已发行数据0610（明道云数据）'!B:N,13,FALSE)</f>
        <v>信托3号</v>
      </c>
    </row>
    <row r="722" spans="1:9" ht="19" customHeight="1">
      <c r="A722" s="5" t="s">
        <v>173</v>
      </c>
      <c r="B722" s="5" t="s">
        <v>167</v>
      </c>
      <c r="C722" s="5">
        <v>3</v>
      </c>
      <c r="D722" s="6" t="s">
        <v>471</v>
      </c>
      <c r="E722" s="7">
        <v>1884.39</v>
      </c>
      <c r="F722" s="7">
        <v>1884.39</v>
      </c>
      <c r="G722" s="8" t="s">
        <v>471</v>
      </c>
      <c r="H722" s="9">
        <v>46150</v>
      </c>
      <c r="I722" s="10" t="str">
        <f>VLOOKUP(G722,'3已发行数据0610（明道云数据）'!B:N,13,FALSE)</f>
        <v>信托3号</v>
      </c>
    </row>
    <row r="723" spans="1:9" ht="19" customHeight="1">
      <c r="A723" s="11" t="s">
        <v>173</v>
      </c>
      <c r="B723" s="11" t="s">
        <v>167</v>
      </c>
      <c r="C723" s="11">
        <v>3</v>
      </c>
      <c r="D723" s="12" t="s">
        <v>473</v>
      </c>
      <c r="E723" s="13">
        <v>1964.84</v>
      </c>
      <c r="F723" s="13">
        <v>1964.84</v>
      </c>
      <c r="G723" s="8" t="s">
        <v>473</v>
      </c>
      <c r="H723" s="9">
        <v>46150</v>
      </c>
      <c r="I723" s="10" t="str">
        <f>VLOOKUP(G723,'3已发行数据0610（明道云数据）'!B:N,13,FALSE)</f>
        <v>信托3号</v>
      </c>
    </row>
    <row r="724" spans="1:9" ht="19" customHeight="1">
      <c r="A724" s="5" t="s">
        <v>173</v>
      </c>
      <c r="B724" s="5" t="s">
        <v>167</v>
      </c>
      <c r="C724" s="5">
        <v>3</v>
      </c>
      <c r="D724" s="6" t="s">
        <v>79</v>
      </c>
      <c r="E724" s="7">
        <v>2773.24</v>
      </c>
      <c r="F724" s="7">
        <v>2773.24</v>
      </c>
      <c r="G724" s="8" t="s">
        <v>79</v>
      </c>
      <c r="H724" s="9">
        <v>46150</v>
      </c>
      <c r="I724" s="10" t="str">
        <f>VLOOKUP(G724,'3已发行数据0610（明道云数据）'!B:N,13,FALSE)</f>
        <v>单一信托,信托3号</v>
      </c>
    </row>
    <row r="725" spans="1:9" ht="19" customHeight="1">
      <c r="A725" s="11" t="s">
        <v>173</v>
      </c>
      <c r="B725" s="11" t="s">
        <v>167</v>
      </c>
      <c r="C725" s="11">
        <v>3</v>
      </c>
      <c r="D725" s="12" t="s">
        <v>69</v>
      </c>
      <c r="E725" s="13">
        <v>2533.34</v>
      </c>
      <c r="F725" s="13">
        <v>2533.34</v>
      </c>
      <c r="G725" s="8" t="s">
        <v>69</v>
      </c>
      <c r="H725" s="9">
        <v>46150</v>
      </c>
      <c r="I725" s="10" t="str">
        <f>VLOOKUP(G725,'3已发行数据0610（明道云数据）'!B:N,13,FALSE)</f>
        <v>单一信托,信托3号</v>
      </c>
    </row>
    <row r="726" spans="1:9" ht="19" customHeight="1">
      <c r="A726" s="5" t="s">
        <v>173</v>
      </c>
      <c r="B726" s="5" t="s">
        <v>167</v>
      </c>
      <c r="C726" s="5">
        <v>3</v>
      </c>
      <c r="D726" s="6" t="s">
        <v>93</v>
      </c>
      <c r="E726" s="7">
        <v>3293.34</v>
      </c>
      <c r="F726" s="7">
        <v>3293.34</v>
      </c>
      <c r="G726" s="8" t="s">
        <v>93</v>
      </c>
      <c r="H726" s="9">
        <v>46150</v>
      </c>
      <c r="I726" s="10" t="str">
        <f>VLOOKUP(G726,'3已发行数据0610（明道云数据）'!B:N,13,FALSE)</f>
        <v>单一信托,信托3号</v>
      </c>
    </row>
    <row r="727" spans="1:9" ht="19" customHeight="1">
      <c r="A727" s="11" t="s">
        <v>173</v>
      </c>
      <c r="B727" s="11" t="s">
        <v>167</v>
      </c>
      <c r="C727" s="11">
        <v>3</v>
      </c>
      <c r="D727" s="12" t="s">
        <v>105</v>
      </c>
      <c r="E727" s="13">
        <v>2769.7</v>
      </c>
      <c r="F727" s="13">
        <v>2769.7</v>
      </c>
      <c r="G727" s="8" t="s">
        <v>105</v>
      </c>
      <c r="H727" s="9">
        <v>46150</v>
      </c>
      <c r="I727" s="10" t="str">
        <f>VLOOKUP(G727,'3已发行数据0610（明道云数据）'!B:N,13,FALSE)</f>
        <v>单一信托,信托3号</v>
      </c>
    </row>
    <row r="728" spans="1:9" ht="19" customHeight="1">
      <c r="A728" s="5" t="s">
        <v>173</v>
      </c>
      <c r="B728" s="5" t="s">
        <v>167</v>
      </c>
      <c r="C728" s="5">
        <v>3</v>
      </c>
      <c r="D728" s="6" t="s">
        <v>85</v>
      </c>
      <c r="E728" s="7">
        <v>4023.9</v>
      </c>
      <c r="F728" s="7">
        <v>4023.9</v>
      </c>
      <c r="G728" s="8" t="s">
        <v>85</v>
      </c>
      <c r="H728" s="9">
        <v>46150</v>
      </c>
      <c r="I728" s="10" t="str">
        <f>VLOOKUP(G728,'3已发行数据0610（明道云数据）'!B:N,13,FALSE)</f>
        <v>单一信托,信托3号</v>
      </c>
    </row>
    <row r="729" spans="1:9" ht="19" customHeight="1">
      <c r="A729" s="11" t="s">
        <v>173</v>
      </c>
      <c r="B729" s="11" t="s">
        <v>167</v>
      </c>
      <c r="C729" s="11">
        <v>3</v>
      </c>
      <c r="D729" s="12" t="s">
        <v>59</v>
      </c>
      <c r="E729" s="13">
        <v>4230</v>
      </c>
      <c r="F729" s="13">
        <v>4230</v>
      </c>
      <c r="G729" s="8" t="s">
        <v>59</v>
      </c>
      <c r="H729" s="9">
        <v>46150</v>
      </c>
      <c r="I729" s="10" t="str">
        <f>VLOOKUP(G729,'3已发行数据0610（明道云数据）'!B:N,13,FALSE)</f>
        <v>单一信托,信托3号</v>
      </c>
    </row>
    <row r="730" spans="1:9" ht="19" customHeight="1">
      <c r="A730" s="5" t="s">
        <v>173</v>
      </c>
      <c r="B730" s="5" t="s">
        <v>167</v>
      </c>
      <c r="C730" s="5">
        <v>3</v>
      </c>
      <c r="D730" s="6" t="s">
        <v>13</v>
      </c>
      <c r="E730" s="7">
        <v>2124</v>
      </c>
      <c r="F730" s="7">
        <v>2124</v>
      </c>
      <c r="G730" s="8" t="s">
        <v>13</v>
      </c>
      <c r="H730" s="9">
        <v>46150</v>
      </c>
      <c r="I730" s="10" t="str">
        <f>VLOOKUP(G730,'3已发行数据0610（明道云数据）'!B:N,13,FALSE)</f>
        <v>单一信托,信托3号</v>
      </c>
    </row>
    <row r="731" spans="1:9" ht="19" customHeight="1">
      <c r="A731" s="11" t="s">
        <v>173</v>
      </c>
      <c r="B731" s="11" t="s">
        <v>167</v>
      </c>
      <c r="C731" s="11">
        <v>3</v>
      </c>
      <c r="D731" s="12" t="s">
        <v>23</v>
      </c>
      <c r="E731" s="13">
        <v>4806.8999999999996</v>
      </c>
      <c r="F731" s="13">
        <v>4806.8999999999996</v>
      </c>
      <c r="G731" s="8" t="s">
        <v>23</v>
      </c>
      <c r="H731" s="9">
        <v>46150</v>
      </c>
      <c r="I731" s="10" t="str">
        <f>VLOOKUP(G731,'3已发行数据0610（明道云数据）'!B:N,13,FALSE)</f>
        <v>单一信托,信托3号</v>
      </c>
    </row>
    <row r="732" spans="1:9" ht="19" customHeight="1">
      <c r="A732" s="5" t="s">
        <v>173</v>
      </c>
      <c r="B732" s="5" t="s">
        <v>167</v>
      </c>
      <c r="C732" s="5">
        <v>3</v>
      </c>
      <c r="D732" s="6" t="s">
        <v>103</v>
      </c>
      <c r="E732" s="7">
        <v>1940</v>
      </c>
      <c r="F732" s="7">
        <v>1940</v>
      </c>
      <c r="G732" s="8" t="s">
        <v>103</v>
      </c>
      <c r="H732" s="9">
        <v>46150</v>
      </c>
      <c r="I732" s="10" t="str">
        <f>VLOOKUP(G732,'3已发行数据0610（明道云数据）'!B:N,13,FALSE)</f>
        <v>单一信托,信托3号</v>
      </c>
    </row>
    <row r="733" spans="1:9" ht="19" customHeight="1">
      <c r="A733" s="11" t="s">
        <v>173</v>
      </c>
      <c r="B733" s="11" t="s">
        <v>167</v>
      </c>
      <c r="C733" s="11">
        <v>3</v>
      </c>
      <c r="D733" s="12" t="s">
        <v>479</v>
      </c>
      <c r="E733" s="13">
        <v>9157.56</v>
      </c>
      <c r="F733" s="13">
        <v>9157.56</v>
      </c>
      <c r="G733" s="8" t="s">
        <v>479</v>
      </c>
      <c r="H733" s="9">
        <v>46150</v>
      </c>
      <c r="I733" s="10" t="str">
        <f>VLOOKUP(G733,'3已发行数据0610（明道云数据）'!B:N,13,FALSE)</f>
        <v>信托3号</v>
      </c>
    </row>
    <row r="734" spans="1:9" ht="19" customHeight="1">
      <c r="A734" s="5" t="s">
        <v>173</v>
      </c>
      <c r="B734" s="5" t="s">
        <v>167</v>
      </c>
      <c r="C734" s="5">
        <v>3</v>
      </c>
      <c r="D734" s="6" t="s">
        <v>480</v>
      </c>
      <c r="E734" s="7">
        <v>3596.67</v>
      </c>
      <c r="F734" s="7">
        <v>3596.67</v>
      </c>
      <c r="G734" s="8" t="s">
        <v>480</v>
      </c>
      <c r="H734" s="9">
        <v>46150</v>
      </c>
      <c r="I734" s="10" t="str">
        <f>VLOOKUP(G734,'3已发行数据0610（明道云数据）'!B:N,13,FALSE)</f>
        <v>信托3号</v>
      </c>
    </row>
    <row r="735" spans="1:9" ht="19" customHeight="1">
      <c r="A735" s="11" t="s">
        <v>173</v>
      </c>
      <c r="B735" s="11" t="s">
        <v>167</v>
      </c>
      <c r="C735" s="11">
        <v>3</v>
      </c>
      <c r="D735" s="12" t="s">
        <v>482</v>
      </c>
      <c r="E735" s="13">
        <v>3333.34</v>
      </c>
      <c r="F735" s="13">
        <v>3333.34</v>
      </c>
      <c r="G735" s="8" t="s">
        <v>482</v>
      </c>
      <c r="H735" s="9">
        <v>46150</v>
      </c>
      <c r="I735" s="10" t="str">
        <f>VLOOKUP(G735,'3已发行数据0610（明道云数据）'!B:N,13,FALSE)</f>
        <v>信托3号</v>
      </c>
    </row>
    <row r="736" spans="1:9" ht="19" customHeight="1">
      <c r="A736" s="5" t="s">
        <v>173</v>
      </c>
      <c r="B736" s="5" t="s">
        <v>167</v>
      </c>
      <c r="C736" s="5">
        <v>3</v>
      </c>
      <c r="D736" s="6" t="s">
        <v>483</v>
      </c>
      <c r="E736" s="7">
        <v>3290.2</v>
      </c>
      <c r="F736" s="7">
        <v>3290.2</v>
      </c>
      <c r="G736" s="8" t="s">
        <v>483</v>
      </c>
      <c r="H736" s="9">
        <v>46150</v>
      </c>
      <c r="I736" s="10" t="str">
        <f>VLOOKUP(G736,'3已发行数据0610（明道云数据）'!B:N,13,FALSE)</f>
        <v>信托3号</v>
      </c>
    </row>
    <row r="737" spans="1:9" ht="19" customHeight="1">
      <c r="A737" s="11" t="s">
        <v>173</v>
      </c>
      <c r="B737" s="11" t="s">
        <v>167</v>
      </c>
      <c r="C737" s="11">
        <v>3</v>
      </c>
      <c r="D737" s="12" t="s">
        <v>488</v>
      </c>
      <c r="E737" s="13">
        <v>4104</v>
      </c>
      <c r="F737" s="13">
        <v>4104</v>
      </c>
      <c r="G737" s="8" t="s">
        <v>488</v>
      </c>
      <c r="H737" s="9">
        <v>46150</v>
      </c>
      <c r="I737" s="10" t="str">
        <f>VLOOKUP(G737,'3已发行数据0610（明道云数据）'!B:N,13,FALSE)</f>
        <v>信托3号</v>
      </c>
    </row>
    <row r="738" spans="1:9" ht="19" customHeight="1">
      <c r="A738" s="5" t="s">
        <v>173</v>
      </c>
      <c r="B738" s="5" t="s">
        <v>167</v>
      </c>
      <c r="C738" s="5">
        <v>3</v>
      </c>
      <c r="D738" s="6" t="s">
        <v>491</v>
      </c>
      <c r="E738" s="7">
        <v>2833.34</v>
      </c>
      <c r="F738" s="7">
        <v>2833.34</v>
      </c>
      <c r="G738" s="8" t="s">
        <v>491</v>
      </c>
      <c r="H738" s="9">
        <v>46150</v>
      </c>
      <c r="I738" s="10" t="str">
        <f>VLOOKUP(G738,'3已发行数据0610（明道云数据）'!B:N,13,FALSE)</f>
        <v>信托3号</v>
      </c>
    </row>
    <row r="739" spans="1:9" ht="19" customHeight="1">
      <c r="A739" s="11" t="s">
        <v>173</v>
      </c>
      <c r="B739" s="11" t="s">
        <v>167</v>
      </c>
      <c r="C739" s="11">
        <v>3</v>
      </c>
      <c r="D739" s="12" t="s">
        <v>25</v>
      </c>
      <c r="E739" s="13">
        <v>2478</v>
      </c>
      <c r="F739" s="13">
        <v>2478</v>
      </c>
      <c r="G739" s="8" t="s">
        <v>25</v>
      </c>
      <c r="H739" s="9">
        <v>46150</v>
      </c>
      <c r="I739" s="10" t="str">
        <f>VLOOKUP(G739,'3已发行数据0610（明道云数据）'!B:N,13,FALSE)</f>
        <v>单一信托,信托3号</v>
      </c>
    </row>
    <row r="740" spans="1:9" ht="19" customHeight="1">
      <c r="A740" s="5" t="s">
        <v>173</v>
      </c>
      <c r="B740" s="5" t="s">
        <v>167</v>
      </c>
      <c r="C740" s="5">
        <v>3</v>
      </c>
      <c r="D740" s="6" t="s">
        <v>493</v>
      </c>
      <c r="E740" s="7">
        <v>4032</v>
      </c>
      <c r="F740" s="7">
        <v>4032</v>
      </c>
      <c r="G740" s="8" t="s">
        <v>493</v>
      </c>
      <c r="H740" s="9">
        <v>46150</v>
      </c>
      <c r="I740" s="10" t="str">
        <f>VLOOKUP(G740,'3已发行数据0610（明道云数据）'!B:N,13,FALSE)</f>
        <v>信托3号</v>
      </c>
    </row>
    <row r="741" spans="1:9" ht="19" customHeight="1">
      <c r="A741" s="11" t="s">
        <v>173</v>
      </c>
      <c r="B741" s="11" t="s">
        <v>167</v>
      </c>
      <c r="C741" s="11">
        <v>3</v>
      </c>
      <c r="D741" s="12" t="s">
        <v>495</v>
      </c>
      <c r="E741" s="13">
        <v>3312.3</v>
      </c>
      <c r="F741" s="13">
        <v>3312.3</v>
      </c>
      <c r="G741" s="8" t="s">
        <v>495</v>
      </c>
      <c r="H741" s="9">
        <v>46150</v>
      </c>
      <c r="I741" s="10" t="str">
        <f>VLOOKUP(G741,'3已发行数据0610（明道云数据）'!B:N,13,FALSE)</f>
        <v>信托3号</v>
      </c>
    </row>
    <row r="742" spans="1:9" ht="19" customHeight="1">
      <c r="A742" s="5" t="s">
        <v>173</v>
      </c>
      <c r="B742" s="5" t="s">
        <v>167</v>
      </c>
      <c r="C742" s="5">
        <v>3</v>
      </c>
      <c r="D742" s="6" t="s">
        <v>496</v>
      </c>
      <c r="E742" s="7">
        <v>2685.57</v>
      </c>
      <c r="F742" s="7">
        <v>2685.57</v>
      </c>
      <c r="G742" s="8" t="s">
        <v>496</v>
      </c>
      <c r="H742" s="9">
        <v>46150</v>
      </c>
      <c r="I742" s="10" t="str">
        <f>VLOOKUP(G742,'3已发行数据0610（明道云数据）'!B:N,13,FALSE)</f>
        <v>信托3号</v>
      </c>
    </row>
    <row r="743" spans="1:9" ht="19" customHeight="1">
      <c r="A743" s="11" t="s">
        <v>173</v>
      </c>
      <c r="B743" s="11" t="s">
        <v>167</v>
      </c>
      <c r="C743" s="11">
        <v>3</v>
      </c>
      <c r="D743" s="12" t="s">
        <v>497</v>
      </c>
      <c r="E743" s="13">
        <v>2804.27</v>
      </c>
      <c r="F743" s="13">
        <v>2804.27</v>
      </c>
      <c r="G743" s="8" t="s">
        <v>497</v>
      </c>
      <c r="H743" s="9">
        <v>46150</v>
      </c>
      <c r="I743" s="10" t="str">
        <f>VLOOKUP(G743,'3已发行数据0610（明道云数据）'!B:N,13,FALSE)</f>
        <v>信托3号</v>
      </c>
    </row>
    <row r="744" spans="1:9" ht="19" customHeight="1">
      <c r="A744" s="5" t="s">
        <v>173</v>
      </c>
      <c r="B744" s="5" t="s">
        <v>167</v>
      </c>
      <c r="C744" s="5">
        <v>3</v>
      </c>
      <c r="D744" s="6" t="s">
        <v>498</v>
      </c>
      <c r="E744" s="7">
        <v>2651.6</v>
      </c>
      <c r="F744" s="7">
        <v>2651.6</v>
      </c>
      <c r="G744" s="8" t="s">
        <v>498</v>
      </c>
      <c r="H744" s="9">
        <v>46150</v>
      </c>
      <c r="I744" s="10" t="str">
        <f>VLOOKUP(G744,'3已发行数据0610（明道云数据）'!B:N,13,FALSE)</f>
        <v>信托3号</v>
      </c>
    </row>
    <row r="745" spans="1:9" ht="19" customHeight="1">
      <c r="A745" s="11" t="s">
        <v>173</v>
      </c>
      <c r="B745" s="11" t="s">
        <v>167</v>
      </c>
      <c r="C745" s="11">
        <v>3</v>
      </c>
      <c r="D745" s="12" t="s">
        <v>499</v>
      </c>
      <c r="E745" s="13">
        <v>4773.04</v>
      </c>
      <c r="F745" s="13">
        <v>4773.04</v>
      </c>
      <c r="G745" s="8" t="s">
        <v>499</v>
      </c>
      <c r="H745" s="9">
        <v>46150</v>
      </c>
      <c r="I745" s="10" t="str">
        <f>VLOOKUP(G745,'3已发行数据0610（明道云数据）'!B:N,13,FALSE)</f>
        <v>信托3号</v>
      </c>
    </row>
    <row r="746" spans="1:9" ht="19" customHeight="1">
      <c r="A746" s="5" t="s">
        <v>173</v>
      </c>
      <c r="B746" s="5" t="s">
        <v>167</v>
      </c>
      <c r="C746" s="5">
        <v>3</v>
      </c>
      <c r="D746" s="6" t="s">
        <v>500</v>
      </c>
      <c r="E746" s="7">
        <v>2436.37</v>
      </c>
      <c r="F746" s="7">
        <v>2436.37</v>
      </c>
      <c r="G746" s="8" t="s">
        <v>500</v>
      </c>
      <c r="H746" s="9">
        <v>46150</v>
      </c>
      <c r="I746" s="10" t="str">
        <f>VLOOKUP(G746,'3已发行数据0610（明道云数据）'!B:N,13,FALSE)</f>
        <v>信托3号</v>
      </c>
    </row>
    <row r="747" spans="1:9" ht="19" customHeight="1">
      <c r="A747" s="11" t="s">
        <v>173</v>
      </c>
      <c r="B747" s="11" t="s">
        <v>167</v>
      </c>
      <c r="C747" s="11">
        <v>3</v>
      </c>
      <c r="D747" s="12" t="s">
        <v>55</v>
      </c>
      <c r="E747" s="13">
        <v>1600</v>
      </c>
      <c r="F747" s="13">
        <v>1600</v>
      </c>
      <c r="G747" s="8" t="s">
        <v>55</v>
      </c>
      <c r="H747" s="9">
        <v>46150</v>
      </c>
      <c r="I747" s="10" t="str">
        <f>VLOOKUP(G747,'3已发行数据0610（明道云数据）'!B:N,13,FALSE)</f>
        <v>单一信托,信托3号</v>
      </c>
    </row>
    <row r="748" spans="1:9" ht="19" customHeight="1">
      <c r="A748" s="5" t="s">
        <v>173</v>
      </c>
      <c r="B748" s="5" t="s">
        <v>167</v>
      </c>
      <c r="C748" s="5">
        <v>3</v>
      </c>
      <c r="D748" s="6" t="s">
        <v>501</v>
      </c>
      <c r="E748" s="7">
        <v>2992.47</v>
      </c>
      <c r="F748" s="7">
        <v>2992.47</v>
      </c>
      <c r="G748" s="8" t="s">
        <v>501</v>
      </c>
      <c r="H748" s="9">
        <v>46150</v>
      </c>
      <c r="I748" s="10" t="str">
        <f>VLOOKUP(G748,'3已发行数据0610（明道云数据）'!B:N,13,FALSE)</f>
        <v>信托3号</v>
      </c>
    </row>
    <row r="749" spans="1:9" ht="19" customHeight="1">
      <c r="A749" s="11" t="s">
        <v>173</v>
      </c>
      <c r="B749" s="11" t="s">
        <v>167</v>
      </c>
      <c r="C749" s="11">
        <v>3</v>
      </c>
      <c r="D749" s="12" t="s">
        <v>502</v>
      </c>
      <c r="E749" s="13">
        <v>3154.1</v>
      </c>
      <c r="F749" s="13">
        <v>3154.1</v>
      </c>
      <c r="G749" s="8" t="s">
        <v>502</v>
      </c>
      <c r="H749" s="9">
        <v>46150</v>
      </c>
      <c r="I749" s="10" t="str">
        <f>VLOOKUP(G749,'3已发行数据0610（明道云数据）'!B:N,13,FALSE)</f>
        <v>信托3号</v>
      </c>
    </row>
    <row r="750" spans="1:9" ht="19" customHeight="1">
      <c r="A750" s="5" t="s">
        <v>173</v>
      </c>
      <c r="B750" s="5" t="s">
        <v>167</v>
      </c>
      <c r="C750" s="5">
        <v>3</v>
      </c>
      <c r="D750" s="6" t="s">
        <v>504</v>
      </c>
      <c r="E750" s="7">
        <v>2653.6</v>
      </c>
      <c r="F750" s="7">
        <v>2653.6</v>
      </c>
      <c r="G750" s="8" t="s">
        <v>504</v>
      </c>
      <c r="H750" s="9">
        <v>46150</v>
      </c>
      <c r="I750" s="10" t="str">
        <f>VLOOKUP(G750,'3已发行数据0610（明道云数据）'!B:N,13,FALSE)</f>
        <v>信托3号</v>
      </c>
    </row>
    <row r="751" spans="1:9" ht="19" customHeight="1">
      <c r="A751" s="11" t="s">
        <v>173</v>
      </c>
      <c r="B751" s="11" t="s">
        <v>167</v>
      </c>
      <c r="C751" s="11">
        <v>3</v>
      </c>
      <c r="D751" s="12" t="s">
        <v>507</v>
      </c>
      <c r="E751" s="13">
        <v>891.87</v>
      </c>
      <c r="F751" s="13">
        <v>891.87</v>
      </c>
      <c r="G751" s="8" t="s">
        <v>507</v>
      </c>
      <c r="H751" s="9">
        <v>46150</v>
      </c>
      <c r="I751" s="10" t="str">
        <f>VLOOKUP(G751,'3已发行数据0610（明道云数据）'!B:N,13,FALSE)</f>
        <v>信托3号</v>
      </c>
    </row>
    <row r="752" spans="1:9" ht="19" customHeight="1">
      <c r="A752" s="5" t="s">
        <v>173</v>
      </c>
      <c r="B752" s="5" t="s">
        <v>167</v>
      </c>
      <c r="C752" s="5">
        <v>3</v>
      </c>
      <c r="D752" s="6" t="s">
        <v>508</v>
      </c>
      <c r="E752" s="7">
        <v>1327.45</v>
      </c>
      <c r="F752" s="7">
        <v>1327.45</v>
      </c>
      <c r="G752" s="8" t="s">
        <v>508</v>
      </c>
      <c r="H752" s="9">
        <v>46150</v>
      </c>
      <c r="I752" s="10" t="str">
        <f>VLOOKUP(G752,'3已发行数据0610（明道云数据）'!B:N,13,FALSE)</f>
        <v>信托3号</v>
      </c>
    </row>
    <row r="753" spans="1:9" ht="19" customHeight="1">
      <c r="A753" s="11" t="s">
        <v>173</v>
      </c>
      <c r="B753" s="11" t="s">
        <v>167</v>
      </c>
      <c r="C753" s="11">
        <v>3</v>
      </c>
      <c r="D753" s="12" t="s">
        <v>29</v>
      </c>
      <c r="E753" s="13">
        <v>2760</v>
      </c>
      <c r="F753" s="13">
        <v>2760</v>
      </c>
      <c r="G753" s="8" t="s">
        <v>29</v>
      </c>
      <c r="H753" s="9">
        <v>46150</v>
      </c>
      <c r="I753" s="10" t="str">
        <f>VLOOKUP(G753,'3已发行数据0610（明道云数据）'!B:N,13,FALSE)</f>
        <v>单一信托,信托3号</v>
      </c>
    </row>
    <row r="754" spans="1:9" ht="19" customHeight="1">
      <c r="A754" s="5" t="s">
        <v>173</v>
      </c>
      <c r="B754" s="5" t="s">
        <v>167</v>
      </c>
      <c r="C754" s="5">
        <v>3</v>
      </c>
      <c r="D754" s="6" t="s">
        <v>511</v>
      </c>
      <c r="E754" s="7">
        <v>3108</v>
      </c>
      <c r="F754" s="7">
        <v>3108</v>
      </c>
      <c r="G754" s="8" t="s">
        <v>511</v>
      </c>
      <c r="H754" s="9">
        <v>46150</v>
      </c>
      <c r="I754" s="10" t="str">
        <f>VLOOKUP(G754,'3已发行数据0610（明道云数据）'!B:N,13,FALSE)</f>
        <v>信托3号</v>
      </c>
    </row>
    <row r="755" spans="1:9" ht="19" customHeight="1">
      <c r="A755" s="11" t="s">
        <v>173</v>
      </c>
      <c r="B755" s="11" t="s">
        <v>167</v>
      </c>
      <c r="C755" s="11">
        <v>3</v>
      </c>
      <c r="D755" s="12" t="s">
        <v>514</v>
      </c>
      <c r="E755" s="13">
        <v>2733.34</v>
      </c>
      <c r="F755" s="13">
        <v>2733.34</v>
      </c>
      <c r="G755" s="8" t="s">
        <v>514</v>
      </c>
      <c r="H755" s="9">
        <v>46150</v>
      </c>
      <c r="I755" s="10" t="str">
        <f>VLOOKUP(G755,'3已发行数据0610（明道云数据）'!B:N,13,FALSE)</f>
        <v>信托3号</v>
      </c>
    </row>
    <row r="756" spans="1:9" ht="19" customHeight="1">
      <c r="A756" s="5" t="s">
        <v>173</v>
      </c>
      <c r="B756" s="5" t="s">
        <v>167</v>
      </c>
      <c r="C756" s="5">
        <v>3</v>
      </c>
      <c r="D756" s="6" t="s">
        <v>95</v>
      </c>
      <c r="E756" s="7">
        <v>3833.34</v>
      </c>
      <c r="F756" s="7">
        <v>3833.34</v>
      </c>
      <c r="G756" s="8" t="s">
        <v>95</v>
      </c>
      <c r="H756" s="9">
        <v>46150</v>
      </c>
      <c r="I756" s="10" t="str">
        <f>VLOOKUP(G756,'3已发行数据0610（明道云数据）'!B:N,13,FALSE)</f>
        <v>单一信托,信托3号</v>
      </c>
    </row>
    <row r="757" spans="1:9" ht="19" customHeight="1">
      <c r="A757" s="11" t="s">
        <v>173</v>
      </c>
      <c r="B757" s="11" t="s">
        <v>167</v>
      </c>
      <c r="C757" s="11">
        <v>3</v>
      </c>
      <c r="D757" s="12" t="s">
        <v>517</v>
      </c>
      <c r="E757" s="13">
        <v>3644.5</v>
      </c>
      <c r="F757" s="13">
        <v>3644.5</v>
      </c>
      <c r="G757" s="8" t="s">
        <v>517</v>
      </c>
      <c r="H757" s="9">
        <v>46150</v>
      </c>
      <c r="I757" s="10" t="str">
        <f>VLOOKUP(G757,'3已发行数据0610（明道云数据）'!B:N,13,FALSE)</f>
        <v>信托3号</v>
      </c>
    </row>
    <row r="758" spans="1:9" ht="19" customHeight="1">
      <c r="A758" s="5" t="s">
        <v>173</v>
      </c>
      <c r="B758" s="5" t="s">
        <v>167</v>
      </c>
      <c r="C758" s="5">
        <v>3</v>
      </c>
      <c r="D758" s="6" t="s">
        <v>31</v>
      </c>
      <c r="E758" s="7">
        <v>5106</v>
      </c>
      <c r="F758" s="7">
        <v>5106</v>
      </c>
      <c r="G758" s="8" t="s">
        <v>31</v>
      </c>
      <c r="H758" s="9">
        <v>46150</v>
      </c>
      <c r="I758" s="10" t="str">
        <f>VLOOKUP(G758,'3已发行数据0610（明道云数据）'!B:N,13,FALSE)</f>
        <v>单一信托,信托3号</v>
      </c>
    </row>
    <row r="759" spans="1:9" ht="19" customHeight="1">
      <c r="A759" s="11" t="s">
        <v>173</v>
      </c>
      <c r="B759" s="11" t="s">
        <v>167</v>
      </c>
      <c r="C759" s="11">
        <v>3</v>
      </c>
      <c r="D759" s="12" t="s">
        <v>53</v>
      </c>
      <c r="E759" s="13">
        <v>3384</v>
      </c>
      <c r="F759" s="13">
        <v>3384</v>
      </c>
      <c r="G759" s="8" t="s">
        <v>53</v>
      </c>
      <c r="H759" s="9">
        <v>46150</v>
      </c>
      <c r="I759" s="10" t="str">
        <f>VLOOKUP(G759,'3已发行数据0610（明道云数据）'!B:N,13,FALSE)</f>
        <v>单一信托,信托3号</v>
      </c>
    </row>
    <row r="760" spans="1:9" ht="19" customHeight="1">
      <c r="A760" s="5" t="s">
        <v>173</v>
      </c>
      <c r="B760" s="5" t="s">
        <v>167</v>
      </c>
      <c r="C760" s="5">
        <v>3</v>
      </c>
      <c r="D760" s="6" t="s">
        <v>75</v>
      </c>
      <c r="E760" s="7">
        <v>2500.5700000000002</v>
      </c>
      <c r="F760" s="7">
        <v>2500.5700000000002</v>
      </c>
      <c r="G760" s="8" t="s">
        <v>75</v>
      </c>
      <c r="H760" s="9">
        <v>46150</v>
      </c>
      <c r="I760" s="10" t="str">
        <f>VLOOKUP(G760,'3已发行数据0610（明道云数据）'!B:N,13,FALSE)</f>
        <v>单一信托,信托3号</v>
      </c>
    </row>
    <row r="761" spans="1:9" ht="19" customHeight="1">
      <c r="A761" s="11" t="s">
        <v>173</v>
      </c>
      <c r="B761" s="11" t="s">
        <v>167</v>
      </c>
      <c r="C761" s="11">
        <v>3</v>
      </c>
      <c r="D761" s="12" t="s">
        <v>33</v>
      </c>
      <c r="E761" s="13">
        <v>7000</v>
      </c>
      <c r="F761" s="13">
        <v>7000</v>
      </c>
      <c r="G761" s="8" t="s">
        <v>33</v>
      </c>
      <c r="H761" s="9">
        <v>46150</v>
      </c>
      <c r="I761" s="10" t="str">
        <f>VLOOKUP(G761,'3已发行数据0610（明道云数据）'!B:N,13,FALSE)</f>
        <v>单一信托,信托3号</v>
      </c>
    </row>
    <row r="762" spans="1:9" ht="19" customHeight="1">
      <c r="A762" s="5" t="s">
        <v>173</v>
      </c>
      <c r="B762" s="5" t="s">
        <v>168</v>
      </c>
      <c r="C762" s="5">
        <v>3</v>
      </c>
      <c r="D762" s="6" t="s">
        <v>177</v>
      </c>
      <c r="E762" s="7">
        <v>3209.87</v>
      </c>
      <c r="F762" s="7">
        <v>3209.87</v>
      </c>
      <c r="G762" s="8" t="s">
        <v>177</v>
      </c>
      <c r="H762" s="9">
        <v>46157</v>
      </c>
      <c r="I762" s="10" t="str">
        <f>VLOOKUP(G762,'3已发行数据0610（明道云数据）'!B:N,13,FALSE)</f>
        <v>信托3号</v>
      </c>
    </row>
    <row r="763" spans="1:9" ht="19" customHeight="1">
      <c r="A763" s="11" t="s">
        <v>173</v>
      </c>
      <c r="B763" s="11" t="s">
        <v>168</v>
      </c>
      <c r="C763" s="11">
        <v>3</v>
      </c>
      <c r="D763" s="12" t="s">
        <v>179</v>
      </c>
      <c r="E763" s="13">
        <v>2871.8</v>
      </c>
      <c r="F763" s="13">
        <v>2871.8</v>
      </c>
      <c r="G763" s="8" t="s">
        <v>179</v>
      </c>
      <c r="H763" s="9">
        <v>46157</v>
      </c>
      <c r="I763" s="10" t="str">
        <f>VLOOKUP(G763,'3已发行数据0610（明道云数据）'!B:N,13,FALSE)</f>
        <v>信托3号</v>
      </c>
    </row>
    <row r="764" spans="1:9" ht="19" customHeight="1">
      <c r="A764" s="5" t="s">
        <v>173</v>
      </c>
      <c r="B764" s="5" t="s">
        <v>168</v>
      </c>
      <c r="C764" s="5">
        <v>3</v>
      </c>
      <c r="D764" s="6" t="s">
        <v>180</v>
      </c>
      <c r="E764" s="7">
        <v>2812.94</v>
      </c>
      <c r="F764" s="7">
        <v>2812.94</v>
      </c>
      <c r="G764" s="8" t="s">
        <v>180</v>
      </c>
      <c r="H764" s="9">
        <v>46157</v>
      </c>
      <c r="I764" s="10" t="str">
        <f>VLOOKUP(G764,'3已发行数据0610（明道云数据）'!B:N,13,FALSE)</f>
        <v>信托3号</v>
      </c>
    </row>
    <row r="765" spans="1:9" ht="19" customHeight="1">
      <c r="A765" s="11" t="s">
        <v>173</v>
      </c>
      <c r="B765" s="11" t="s">
        <v>168</v>
      </c>
      <c r="C765" s="11">
        <v>3</v>
      </c>
      <c r="D765" s="12" t="s">
        <v>190</v>
      </c>
      <c r="E765" s="13">
        <v>3326.04</v>
      </c>
      <c r="F765" s="13">
        <v>3326.04</v>
      </c>
      <c r="G765" s="8" t="s">
        <v>190</v>
      </c>
      <c r="H765" s="9">
        <v>46157</v>
      </c>
      <c r="I765" s="10" t="str">
        <f>VLOOKUP(G765,'3已发行数据0610（明道云数据）'!B:N,13,FALSE)</f>
        <v>信托3号</v>
      </c>
    </row>
    <row r="766" spans="1:9" ht="19" customHeight="1">
      <c r="A766" s="5" t="s">
        <v>173</v>
      </c>
      <c r="B766" s="5" t="s">
        <v>168</v>
      </c>
      <c r="C766" s="5">
        <v>3</v>
      </c>
      <c r="D766" s="6" t="s">
        <v>195</v>
      </c>
      <c r="E766" s="7">
        <v>1243.45</v>
      </c>
      <c r="F766" s="7">
        <v>1243.45</v>
      </c>
      <c r="G766" s="8" t="s">
        <v>195</v>
      </c>
      <c r="H766" s="9">
        <v>46157</v>
      </c>
      <c r="I766" s="10" t="str">
        <f>VLOOKUP(G766,'3已发行数据0610（明道云数据）'!B:N,13,FALSE)</f>
        <v>信托3号</v>
      </c>
    </row>
    <row r="767" spans="1:9" ht="19" customHeight="1">
      <c r="A767" s="11" t="s">
        <v>173</v>
      </c>
      <c r="B767" s="11" t="s">
        <v>168</v>
      </c>
      <c r="C767" s="11">
        <v>3</v>
      </c>
      <c r="D767" s="12" t="s">
        <v>201</v>
      </c>
      <c r="E767" s="13">
        <v>3282.24</v>
      </c>
      <c r="F767" s="13">
        <v>3282.24</v>
      </c>
      <c r="G767" s="8" t="s">
        <v>201</v>
      </c>
      <c r="H767" s="9">
        <v>46157</v>
      </c>
      <c r="I767" s="10" t="str">
        <f>VLOOKUP(G767,'3已发行数据0610（明道云数据）'!B:N,13,FALSE)</f>
        <v>信托3号</v>
      </c>
    </row>
    <row r="768" spans="1:9" ht="19" customHeight="1">
      <c r="A768" s="5" t="s">
        <v>173</v>
      </c>
      <c r="B768" s="5" t="s">
        <v>168</v>
      </c>
      <c r="C768" s="5">
        <v>3</v>
      </c>
      <c r="D768" s="6" t="s">
        <v>202</v>
      </c>
      <c r="E768" s="7">
        <v>5000</v>
      </c>
      <c r="F768" s="7">
        <v>5000</v>
      </c>
      <c r="G768" s="8" t="s">
        <v>202</v>
      </c>
      <c r="H768" s="9">
        <v>46157</v>
      </c>
      <c r="I768" s="10" t="str">
        <f>VLOOKUP(G768,'3已发行数据0610（明道云数据）'!B:N,13,FALSE)</f>
        <v>信托3号</v>
      </c>
    </row>
    <row r="769" spans="1:9" ht="19" customHeight="1">
      <c r="A769" s="11" t="s">
        <v>173</v>
      </c>
      <c r="B769" s="11" t="s">
        <v>168</v>
      </c>
      <c r="C769" s="11">
        <v>3</v>
      </c>
      <c r="D769" s="12" t="s">
        <v>210</v>
      </c>
      <c r="E769" s="13">
        <v>2957.14</v>
      </c>
      <c r="F769" s="13">
        <v>2957.14</v>
      </c>
      <c r="G769" s="8" t="s">
        <v>210</v>
      </c>
      <c r="H769" s="9">
        <v>46157</v>
      </c>
      <c r="I769" s="10" t="str">
        <f>VLOOKUP(G769,'3已发行数据0610（明道云数据）'!B:N,13,FALSE)</f>
        <v>信托3号</v>
      </c>
    </row>
    <row r="770" spans="1:9" ht="19" customHeight="1">
      <c r="A770" s="5" t="s">
        <v>173</v>
      </c>
      <c r="B770" s="5" t="s">
        <v>168</v>
      </c>
      <c r="C770" s="5">
        <v>3</v>
      </c>
      <c r="D770" s="6" t="s">
        <v>216</v>
      </c>
      <c r="E770" s="7">
        <v>915</v>
      </c>
      <c r="F770" s="7">
        <v>915</v>
      </c>
      <c r="G770" s="8" t="s">
        <v>216</v>
      </c>
      <c r="H770" s="9">
        <v>46157</v>
      </c>
      <c r="I770" s="10" t="str">
        <f>VLOOKUP(G770,'3已发行数据0610（明道云数据）'!B:N,13,FALSE)</f>
        <v>信托3号</v>
      </c>
    </row>
    <row r="771" spans="1:9" ht="19" customHeight="1">
      <c r="A771" s="11" t="s">
        <v>173</v>
      </c>
      <c r="B771" s="11" t="s">
        <v>168</v>
      </c>
      <c r="C771" s="11">
        <v>3</v>
      </c>
      <c r="D771" s="12" t="s">
        <v>217</v>
      </c>
      <c r="E771" s="13">
        <v>7233.34</v>
      </c>
      <c r="F771" s="13">
        <v>7233.34</v>
      </c>
      <c r="G771" s="8" t="s">
        <v>217</v>
      </c>
      <c r="H771" s="9">
        <v>46157</v>
      </c>
      <c r="I771" s="10" t="str">
        <f>VLOOKUP(G771,'3已发行数据0610（明道云数据）'!B:N,13,FALSE)</f>
        <v>信托3号</v>
      </c>
    </row>
    <row r="772" spans="1:9" ht="19" customHeight="1">
      <c r="A772" s="5" t="s">
        <v>173</v>
      </c>
      <c r="B772" s="5" t="s">
        <v>168</v>
      </c>
      <c r="C772" s="5">
        <v>3</v>
      </c>
      <c r="D772" s="6" t="s">
        <v>225</v>
      </c>
      <c r="E772" s="7">
        <v>3416.17</v>
      </c>
      <c r="F772" s="7">
        <v>3416.17</v>
      </c>
      <c r="G772" s="8" t="s">
        <v>225</v>
      </c>
      <c r="H772" s="9">
        <v>46157</v>
      </c>
      <c r="I772" s="10" t="str">
        <f>VLOOKUP(G772,'3已发行数据0610（明道云数据）'!B:N,13,FALSE)</f>
        <v>信托3号</v>
      </c>
    </row>
    <row r="773" spans="1:9" ht="19" customHeight="1">
      <c r="A773" s="11" t="s">
        <v>173</v>
      </c>
      <c r="B773" s="11" t="s">
        <v>168</v>
      </c>
      <c r="C773" s="11">
        <v>3</v>
      </c>
      <c r="D773" s="12" t="s">
        <v>228</v>
      </c>
      <c r="E773" s="13">
        <v>2913.5</v>
      </c>
      <c r="F773" s="13">
        <v>2913.5</v>
      </c>
      <c r="G773" s="8" t="s">
        <v>228</v>
      </c>
      <c r="H773" s="9">
        <v>46157</v>
      </c>
      <c r="I773" s="10" t="str">
        <f>VLOOKUP(G773,'3已发行数据0610（明道云数据）'!B:N,13,FALSE)</f>
        <v>信托3号</v>
      </c>
    </row>
    <row r="774" spans="1:9" ht="19" customHeight="1">
      <c r="A774" s="5" t="s">
        <v>173</v>
      </c>
      <c r="B774" s="5" t="s">
        <v>168</v>
      </c>
      <c r="C774" s="5">
        <v>3</v>
      </c>
      <c r="D774" s="6" t="s">
        <v>231</v>
      </c>
      <c r="E774" s="7">
        <v>2619.4699999999998</v>
      </c>
      <c r="F774" s="7">
        <v>2619.4699999999998</v>
      </c>
      <c r="G774" s="8" t="s">
        <v>231</v>
      </c>
      <c r="H774" s="9">
        <v>46157</v>
      </c>
      <c r="I774" s="10" t="str">
        <f>VLOOKUP(G774,'3已发行数据0610（明道云数据）'!B:N,13,FALSE)</f>
        <v>信托3号</v>
      </c>
    </row>
    <row r="775" spans="1:9" ht="19" customHeight="1">
      <c r="A775" s="11" t="s">
        <v>173</v>
      </c>
      <c r="B775" s="11" t="s">
        <v>168</v>
      </c>
      <c r="C775" s="11">
        <v>3</v>
      </c>
      <c r="D775" s="12" t="s">
        <v>249</v>
      </c>
      <c r="E775" s="13">
        <v>2600.37</v>
      </c>
      <c r="F775" s="13">
        <v>2600.37</v>
      </c>
      <c r="G775" s="8" t="s">
        <v>249</v>
      </c>
      <c r="H775" s="9">
        <v>46157</v>
      </c>
      <c r="I775" s="10" t="str">
        <f>VLOOKUP(G775,'3已发行数据0610（明道云数据）'!B:N,13,FALSE)</f>
        <v>信托3号</v>
      </c>
    </row>
    <row r="776" spans="1:9" ht="19" customHeight="1">
      <c r="A776" s="5" t="s">
        <v>173</v>
      </c>
      <c r="B776" s="5" t="s">
        <v>168</v>
      </c>
      <c r="C776" s="5">
        <v>3</v>
      </c>
      <c r="D776" s="6" t="s">
        <v>252</v>
      </c>
      <c r="E776" s="7">
        <v>1986</v>
      </c>
      <c r="F776" s="7">
        <v>1986</v>
      </c>
      <c r="G776" s="8" t="s">
        <v>252</v>
      </c>
      <c r="H776" s="9">
        <v>46157</v>
      </c>
      <c r="I776" s="10" t="str">
        <f>VLOOKUP(G776,'3已发行数据0610（明道云数据）'!B:N,13,FALSE)</f>
        <v>信托3号</v>
      </c>
    </row>
    <row r="777" spans="1:9" ht="19" customHeight="1">
      <c r="A777" s="11" t="s">
        <v>173</v>
      </c>
      <c r="B777" s="11" t="s">
        <v>168</v>
      </c>
      <c r="C777" s="11">
        <v>3</v>
      </c>
      <c r="D777" s="12" t="s">
        <v>254</v>
      </c>
      <c r="E777" s="13">
        <v>3066.67</v>
      </c>
      <c r="F777" s="13">
        <v>3066.67</v>
      </c>
      <c r="G777" s="8" t="s">
        <v>254</v>
      </c>
      <c r="H777" s="9">
        <v>46157</v>
      </c>
      <c r="I777" s="10" t="str">
        <f>VLOOKUP(G777,'3已发行数据0610（明道云数据）'!B:N,13,FALSE)</f>
        <v>信托3号</v>
      </c>
    </row>
    <row r="778" spans="1:9" ht="19" customHeight="1">
      <c r="A778" s="5" t="s">
        <v>173</v>
      </c>
      <c r="B778" s="5" t="s">
        <v>168</v>
      </c>
      <c r="C778" s="5">
        <v>3</v>
      </c>
      <c r="D778" s="6" t="s">
        <v>266</v>
      </c>
      <c r="E778" s="7">
        <v>3524.14</v>
      </c>
      <c r="F778" s="7">
        <v>3524.14</v>
      </c>
      <c r="G778" s="8" t="s">
        <v>266</v>
      </c>
      <c r="H778" s="9">
        <v>46157</v>
      </c>
      <c r="I778" s="10" t="str">
        <f>VLOOKUP(G778,'3已发行数据0610（明道云数据）'!B:N,13,FALSE)</f>
        <v>信托3号</v>
      </c>
    </row>
    <row r="779" spans="1:9" ht="19" customHeight="1">
      <c r="A779" s="11" t="s">
        <v>173</v>
      </c>
      <c r="B779" s="11" t="s">
        <v>168</v>
      </c>
      <c r="C779" s="11">
        <v>3</v>
      </c>
      <c r="D779" s="12" t="s">
        <v>275</v>
      </c>
      <c r="E779" s="13">
        <v>3161.8</v>
      </c>
      <c r="F779" s="13">
        <v>3161.8</v>
      </c>
      <c r="G779" s="8" t="s">
        <v>275</v>
      </c>
      <c r="H779" s="9">
        <v>46157</v>
      </c>
      <c r="I779" s="10" t="str">
        <f>VLOOKUP(G779,'3已发行数据0610（明道云数据）'!B:N,13,FALSE)</f>
        <v>信托3号</v>
      </c>
    </row>
    <row r="780" spans="1:9" ht="19" customHeight="1">
      <c r="A780" s="5" t="s">
        <v>173</v>
      </c>
      <c r="B780" s="5" t="s">
        <v>168</v>
      </c>
      <c r="C780" s="5">
        <v>3</v>
      </c>
      <c r="D780" s="6" t="s">
        <v>280</v>
      </c>
      <c r="E780" s="7">
        <v>3990</v>
      </c>
      <c r="F780" s="7">
        <v>3990</v>
      </c>
      <c r="G780" s="8" t="s">
        <v>280</v>
      </c>
      <c r="H780" s="9">
        <v>46157</v>
      </c>
      <c r="I780" s="10" t="str">
        <f>VLOOKUP(G780,'3已发行数据0610（明道云数据）'!B:N,13,FALSE)</f>
        <v>信托3号</v>
      </c>
    </row>
    <row r="781" spans="1:9" ht="19" customHeight="1">
      <c r="A781" s="11" t="s">
        <v>173</v>
      </c>
      <c r="B781" s="11" t="s">
        <v>168</v>
      </c>
      <c r="C781" s="11">
        <v>3</v>
      </c>
      <c r="D781" s="12" t="s">
        <v>284</v>
      </c>
      <c r="E781" s="13">
        <v>7996.27</v>
      </c>
      <c r="F781" s="13">
        <v>7996.27</v>
      </c>
      <c r="G781" s="8" t="s">
        <v>284</v>
      </c>
      <c r="H781" s="9">
        <v>46157</v>
      </c>
      <c r="I781" s="10" t="str">
        <f>VLOOKUP(G781,'3已发行数据0610（明道云数据）'!B:N,13,FALSE)</f>
        <v>信托3号</v>
      </c>
    </row>
    <row r="782" spans="1:9" ht="19" customHeight="1">
      <c r="A782" s="5" t="s">
        <v>173</v>
      </c>
      <c r="B782" s="5" t="s">
        <v>168</v>
      </c>
      <c r="C782" s="5">
        <v>3</v>
      </c>
      <c r="D782" s="6" t="s">
        <v>289</v>
      </c>
      <c r="E782" s="7">
        <v>2933.34</v>
      </c>
      <c r="F782" s="7">
        <v>2933.34</v>
      </c>
      <c r="G782" s="8" t="s">
        <v>289</v>
      </c>
      <c r="H782" s="9">
        <v>46157</v>
      </c>
      <c r="I782" s="10" t="str">
        <f>VLOOKUP(G782,'3已发行数据0610（明道云数据）'!B:N,13,FALSE)</f>
        <v>信托3号</v>
      </c>
    </row>
    <row r="783" spans="1:9" ht="19" customHeight="1">
      <c r="A783" s="11" t="s">
        <v>173</v>
      </c>
      <c r="B783" s="11" t="s">
        <v>168</v>
      </c>
      <c r="C783" s="11">
        <v>3</v>
      </c>
      <c r="D783" s="12" t="s">
        <v>290</v>
      </c>
      <c r="E783" s="13">
        <v>3230.54</v>
      </c>
      <c r="F783" s="13">
        <v>3230.54</v>
      </c>
      <c r="G783" s="8" t="s">
        <v>290</v>
      </c>
      <c r="H783" s="9">
        <v>46157</v>
      </c>
      <c r="I783" s="10" t="str">
        <f>VLOOKUP(G783,'3已发行数据0610（明道云数据）'!B:N,13,FALSE)</f>
        <v>信托3号</v>
      </c>
    </row>
    <row r="784" spans="1:9" ht="19" customHeight="1">
      <c r="A784" s="5" t="s">
        <v>173</v>
      </c>
      <c r="B784" s="5" t="s">
        <v>168</v>
      </c>
      <c r="C784" s="5">
        <v>3</v>
      </c>
      <c r="D784" s="6" t="s">
        <v>292</v>
      </c>
      <c r="E784" s="7">
        <v>1600</v>
      </c>
      <c r="F784" s="7">
        <v>1600</v>
      </c>
      <c r="G784" s="8" t="s">
        <v>292</v>
      </c>
      <c r="H784" s="9">
        <v>46157</v>
      </c>
      <c r="I784" s="10" t="str">
        <f>VLOOKUP(G784,'3已发行数据0610（明道云数据）'!B:N,13,FALSE)</f>
        <v>信托3号</v>
      </c>
    </row>
    <row r="785" spans="1:9" ht="19" customHeight="1">
      <c r="A785" s="11" t="s">
        <v>173</v>
      </c>
      <c r="B785" s="11" t="s">
        <v>168</v>
      </c>
      <c r="C785" s="11">
        <v>3</v>
      </c>
      <c r="D785" s="12" t="s">
        <v>294</v>
      </c>
      <c r="E785" s="13">
        <v>3266.64</v>
      </c>
      <c r="F785" s="13">
        <v>3266.64</v>
      </c>
      <c r="G785" s="8" t="s">
        <v>294</v>
      </c>
      <c r="H785" s="9">
        <v>46157</v>
      </c>
      <c r="I785" s="10" t="str">
        <f>VLOOKUP(G785,'3已发行数据0610（明道云数据）'!B:N,13,FALSE)</f>
        <v>信托3号</v>
      </c>
    </row>
    <row r="786" spans="1:9" ht="19" customHeight="1">
      <c r="A786" s="5" t="s">
        <v>173</v>
      </c>
      <c r="B786" s="5" t="s">
        <v>168</v>
      </c>
      <c r="C786" s="5">
        <v>3</v>
      </c>
      <c r="D786" s="6" t="s">
        <v>295</v>
      </c>
      <c r="E786" s="7">
        <v>2666.67</v>
      </c>
      <c r="F786" s="7">
        <v>2666.67</v>
      </c>
      <c r="G786" s="8" t="s">
        <v>295</v>
      </c>
      <c r="H786" s="9">
        <v>46157</v>
      </c>
      <c r="I786" s="10" t="str">
        <f>VLOOKUP(G786,'3已发行数据0610（明道云数据）'!B:N,13,FALSE)</f>
        <v>信托3号</v>
      </c>
    </row>
    <row r="787" spans="1:9" ht="19" customHeight="1">
      <c r="A787" s="11" t="s">
        <v>173</v>
      </c>
      <c r="B787" s="11" t="s">
        <v>168</v>
      </c>
      <c r="C787" s="11">
        <v>3</v>
      </c>
      <c r="D787" s="12" t="s">
        <v>298</v>
      </c>
      <c r="E787" s="13">
        <v>5440.54</v>
      </c>
      <c r="F787" s="13">
        <v>5440.54</v>
      </c>
      <c r="G787" s="8" t="s">
        <v>298</v>
      </c>
      <c r="H787" s="9">
        <v>46157</v>
      </c>
      <c r="I787" s="10" t="str">
        <f>VLOOKUP(G787,'3已发行数据0610（明道云数据）'!B:N,13,FALSE)</f>
        <v>信托3号</v>
      </c>
    </row>
    <row r="788" spans="1:9" ht="19" customHeight="1">
      <c r="A788" s="5" t="s">
        <v>173</v>
      </c>
      <c r="B788" s="5" t="s">
        <v>168</v>
      </c>
      <c r="C788" s="5">
        <v>3</v>
      </c>
      <c r="D788" s="6" t="s">
        <v>299</v>
      </c>
      <c r="E788" s="7">
        <v>2766.67</v>
      </c>
      <c r="F788" s="7">
        <v>2766.67</v>
      </c>
      <c r="G788" s="8" t="s">
        <v>299</v>
      </c>
      <c r="H788" s="9">
        <v>46157</v>
      </c>
      <c r="I788" s="10" t="str">
        <f>VLOOKUP(G788,'3已发行数据0610（明道云数据）'!B:N,13,FALSE)</f>
        <v>信托3号</v>
      </c>
    </row>
    <row r="789" spans="1:9" ht="19" customHeight="1">
      <c r="A789" s="11" t="s">
        <v>173</v>
      </c>
      <c r="B789" s="11" t="s">
        <v>168</v>
      </c>
      <c r="C789" s="11">
        <v>3</v>
      </c>
      <c r="D789" s="12" t="s">
        <v>306</v>
      </c>
      <c r="E789" s="13">
        <v>2626.87</v>
      </c>
      <c r="F789" s="13">
        <v>2626.87</v>
      </c>
      <c r="G789" s="8" t="s">
        <v>306</v>
      </c>
      <c r="H789" s="9">
        <v>46157</v>
      </c>
      <c r="I789" s="10" t="str">
        <f>VLOOKUP(G789,'3已发行数据0610（明道云数据）'!B:N,13,FALSE)</f>
        <v>信托3号</v>
      </c>
    </row>
    <row r="790" spans="1:9" ht="19" customHeight="1">
      <c r="A790" s="5" t="s">
        <v>173</v>
      </c>
      <c r="B790" s="5" t="s">
        <v>168</v>
      </c>
      <c r="C790" s="5">
        <v>3</v>
      </c>
      <c r="D790" s="6" t="s">
        <v>309</v>
      </c>
      <c r="E790" s="7">
        <v>3200</v>
      </c>
      <c r="F790" s="7">
        <v>3200</v>
      </c>
      <c r="G790" s="8" t="s">
        <v>309</v>
      </c>
      <c r="H790" s="9">
        <v>46157</v>
      </c>
      <c r="I790" s="10" t="str">
        <f>VLOOKUP(G790,'3已发行数据0610（明道云数据）'!B:N,13,FALSE)</f>
        <v>信托3号</v>
      </c>
    </row>
    <row r="791" spans="1:9" ht="19" customHeight="1">
      <c r="A791" s="11" t="s">
        <v>173</v>
      </c>
      <c r="B791" s="11" t="s">
        <v>168</v>
      </c>
      <c r="C791" s="11">
        <v>3</v>
      </c>
      <c r="D791" s="12" t="s">
        <v>316</v>
      </c>
      <c r="E791" s="13">
        <v>3252.2</v>
      </c>
      <c r="F791" s="13">
        <v>3252.2</v>
      </c>
      <c r="G791" s="8" t="s">
        <v>316</v>
      </c>
      <c r="H791" s="9">
        <v>46157</v>
      </c>
      <c r="I791" s="10" t="str">
        <f>VLOOKUP(G791,'3已发行数据0610（明道云数据）'!B:N,13,FALSE)</f>
        <v>信托3号</v>
      </c>
    </row>
    <row r="792" spans="1:9" ht="19" customHeight="1">
      <c r="A792" s="5" t="s">
        <v>173</v>
      </c>
      <c r="B792" s="5" t="s">
        <v>168</v>
      </c>
      <c r="C792" s="5">
        <v>3</v>
      </c>
      <c r="D792" s="6" t="s">
        <v>318</v>
      </c>
      <c r="E792" s="7">
        <v>3266.67</v>
      </c>
      <c r="F792" s="7">
        <v>3266.67</v>
      </c>
      <c r="G792" s="8" t="s">
        <v>318</v>
      </c>
      <c r="H792" s="9">
        <v>46157</v>
      </c>
      <c r="I792" s="10" t="str">
        <f>VLOOKUP(G792,'3已发行数据0610（明道云数据）'!B:N,13,FALSE)</f>
        <v>信托3号</v>
      </c>
    </row>
    <row r="793" spans="1:9" ht="19" customHeight="1">
      <c r="A793" s="11" t="s">
        <v>173</v>
      </c>
      <c r="B793" s="11" t="s">
        <v>168</v>
      </c>
      <c r="C793" s="11">
        <v>3</v>
      </c>
      <c r="D793" s="12" t="s">
        <v>327</v>
      </c>
      <c r="E793" s="13">
        <v>2833.34</v>
      </c>
      <c r="F793" s="13">
        <v>2833.34</v>
      </c>
      <c r="G793" s="8" t="s">
        <v>327</v>
      </c>
      <c r="H793" s="9">
        <v>46157</v>
      </c>
      <c r="I793" s="10" t="str">
        <f>VLOOKUP(G793,'3已发行数据0610（明道云数据）'!B:N,13,FALSE)</f>
        <v>信托3号</v>
      </c>
    </row>
    <row r="794" spans="1:9" ht="19" customHeight="1">
      <c r="A794" s="5" t="s">
        <v>173</v>
      </c>
      <c r="B794" s="5" t="s">
        <v>168</v>
      </c>
      <c r="C794" s="5">
        <v>3</v>
      </c>
      <c r="D794" s="6" t="s">
        <v>330</v>
      </c>
      <c r="E794" s="7">
        <v>4146.04</v>
      </c>
      <c r="F794" s="7">
        <v>4146.04</v>
      </c>
      <c r="G794" s="8" t="s">
        <v>330</v>
      </c>
      <c r="H794" s="9">
        <v>46157</v>
      </c>
      <c r="I794" s="10" t="str">
        <f>VLOOKUP(G794,'3已发行数据0610（明道云数据）'!B:N,13,FALSE)</f>
        <v>信托3号</v>
      </c>
    </row>
    <row r="795" spans="1:9" ht="19" customHeight="1">
      <c r="A795" s="11" t="s">
        <v>173</v>
      </c>
      <c r="B795" s="11" t="s">
        <v>168</v>
      </c>
      <c r="C795" s="11">
        <v>3</v>
      </c>
      <c r="D795" s="12" t="s">
        <v>332</v>
      </c>
      <c r="E795" s="13">
        <v>2400</v>
      </c>
      <c r="F795" s="13">
        <v>2400</v>
      </c>
      <c r="G795" s="8" t="s">
        <v>332</v>
      </c>
      <c r="H795" s="9">
        <v>46157</v>
      </c>
      <c r="I795" s="10" t="str">
        <f>VLOOKUP(G795,'3已发行数据0610（明道云数据）'!B:N,13,FALSE)</f>
        <v>信托3号</v>
      </c>
    </row>
    <row r="796" spans="1:9" ht="19" customHeight="1">
      <c r="A796" s="5" t="s">
        <v>173</v>
      </c>
      <c r="B796" s="5" t="s">
        <v>168</v>
      </c>
      <c r="C796" s="5">
        <v>3</v>
      </c>
      <c r="D796" s="6" t="s">
        <v>333</v>
      </c>
      <c r="E796" s="7">
        <v>3562.94</v>
      </c>
      <c r="F796" s="7">
        <v>3562.94</v>
      </c>
      <c r="G796" s="8" t="s">
        <v>333</v>
      </c>
      <c r="H796" s="9">
        <v>46157</v>
      </c>
      <c r="I796" s="10" t="str">
        <f>VLOOKUP(G796,'3已发行数据0610（明道云数据）'!B:N,13,FALSE)</f>
        <v>信托3号</v>
      </c>
    </row>
    <row r="797" spans="1:9" ht="19" customHeight="1">
      <c r="A797" s="11" t="s">
        <v>173</v>
      </c>
      <c r="B797" s="11" t="s">
        <v>168</v>
      </c>
      <c r="C797" s="11">
        <v>3</v>
      </c>
      <c r="D797" s="12" t="s">
        <v>341</v>
      </c>
      <c r="E797" s="13">
        <v>3874.54</v>
      </c>
      <c r="F797" s="13">
        <v>3874.54</v>
      </c>
      <c r="G797" s="8" t="s">
        <v>341</v>
      </c>
      <c r="H797" s="9">
        <v>46157</v>
      </c>
      <c r="I797" s="10" t="str">
        <f>VLOOKUP(G797,'3已发行数据0610（明道云数据）'!B:N,13,FALSE)</f>
        <v>信托3号</v>
      </c>
    </row>
    <row r="798" spans="1:9" ht="19" customHeight="1">
      <c r="A798" s="5" t="s">
        <v>173</v>
      </c>
      <c r="B798" s="5" t="s">
        <v>168</v>
      </c>
      <c r="C798" s="5">
        <v>3</v>
      </c>
      <c r="D798" s="6" t="s">
        <v>346</v>
      </c>
      <c r="E798" s="7">
        <v>3034.74</v>
      </c>
      <c r="F798" s="7">
        <v>3034.74</v>
      </c>
      <c r="G798" s="8" t="s">
        <v>346</v>
      </c>
      <c r="H798" s="9">
        <v>46157</v>
      </c>
      <c r="I798" s="10" t="str">
        <f>VLOOKUP(G798,'3已发行数据0610（明道云数据）'!B:N,13,FALSE)</f>
        <v>信托3号</v>
      </c>
    </row>
    <row r="799" spans="1:9" ht="19" customHeight="1">
      <c r="A799" s="11" t="s">
        <v>173</v>
      </c>
      <c r="B799" s="11" t="s">
        <v>168</v>
      </c>
      <c r="C799" s="11">
        <v>3</v>
      </c>
      <c r="D799" s="12" t="s">
        <v>358</v>
      </c>
      <c r="E799" s="13">
        <v>3125.77</v>
      </c>
      <c r="F799" s="13">
        <v>3125.77</v>
      </c>
      <c r="G799" s="8" t="s">
        <v>358</v>
      </c>
      <c r="H799" s="9">
        <v>46157</v>
      </c>
      <c r="I799" s="10" t="str">
        <f>VLOOKUP(G799,'3已发行数据0610（明道云数据）'!B:N,13,FALSE)</f>
        <v>信托3号</v>
      </c>
    </row>
    <row r="800" spans="1:9" ht="19" customHeight="1">
      <c r="A800" s="5" t="s">
        <v>173</v>
      </c>
      <c r="B800" s="5" t="s">
        <v>168</v>
      </c>
      <c r="C800" s="5">
        <v>3</v>
      </c>
      <c r="D800" s="6" t="s">
        <v>367</v>
      </c>
      <c r="E800" s="7">
        <v>3428.07</v>
      </c>
      <c r="F800" s="7">
        <v>3428.07</v>
      </c>
      <c r="G800" s="8" t="s">
        <v>367</v>
      </c>
      <c r="H800" s="9">
        <v>46157</v>
      </c>
      <c r="I800" s="10" t="str">
        <f>VLOOKUP(G800,'3已发行数据0610（明道云数据）'!B:N,13,FALSE)</f>
        <v>信托3号</v>
      </c>
    </row>
    <row r="801" spans="1:9" ht="19" customHeight="1">
      <c r="A801" s="11" t="s">
        <v>173</v>
      </c>
      <c r="B801" s="11" t="s">
        <v>168</v>
      </c>
      <c r="C801" s="11">
        <v>3</v>
      </c>
      <c r="D801" s="12" t="s">
        <v>376</v>
      </c>
      <c r="E801" s="13">
        <v>2866.67</v>
      </c>
      <c r="F801" s="13">
        <v>2866.67</v>
      </c>
      <c r="G801" s="8" t="s">
        <v>376</v>
      </c>
      <c r="H801" s="9">
        <v>46157</v>
      </c>
      <c r="I801" s="10" t="str">
        <f>VLOOKUP(G801,'3已发行数据0610（明道云数据）'!B:N,13,FALSE)</f>
        <v>信托3号</v>
      </c>
    </row>
    <row r="802" spans="1:9" ht="19" customHeight="1">
      <c r="A802" s="5" t="s">
        <v>173</v>
      </c>
      <c r="B802" s="5" t="s">
        <v>168</v>
      </c>
      <c r="C802" s="5">
        <v>3</v>
      </c>
      <c r="D802" s="6" t="s">
        <v>379</v>
      </c>
      <c r="E802" s="7">
        <v>3600.27</v>
      </c>
      <c r="F802" s="7">
        <v>3600.27</v>
      </c>
      <c r="G802" s="8" t="s">
        <v>379</v>
      </c>
      <c r="H802" s="9">
        <v>46157</v>
      </c>
      <c r="I802" s="10" t="str">
        <f>VLOOKUP(G802,'3已发行数据0610（明道云数据）'!B:N,13,FALSE)</f>
        <v>信托3号</v>
      </c>
    </row>
    <row r="803" spans="1:9" ht="19" customHeight="1">
      <c r="A803" s="11" t="s">
        <v>173</v>
      </c>
      <c r="B803" s="11" t="s">
        <v>168</v>
      </c>
      <c r="C803" s="11">
        <v>3</v>
      </c>
      <c r="D803" s="12" t="s">
        <v>388</v>
      </c>
      <c r="E803" s="13">
        <v>2700</v>
      </c>
      <c r="F803" s="13">
        <v>2700</v>
      </c>
      <c r="G803" s="8" t="s">
        <v>388</v>
      </c>
      <c r="H803" s="9">
        <v>46157</v>
      </c>
      <c r="I803" s="10" t="str">
        <f>VLOOKUP(G803,'3已发行数据0610（明道云数据）'!B:N,13,FALSE)</f>
        <v>信托3号</v>
      </c>
    </row>
    <row r="804" spans="1:9" ht="19" customHeight="1">
      <c r="A804" s="5" t="s">
        <v>173</v>
      </c>
      <c r="B804" s="5" t="s">
        <v>168</v>
      </c>
      <c r="C804" s="5">
        <v>3</v>
      </c>
      <c r="D804" s="6" t="s">
        <v>391</v>
      </c>
      <c r="E804" s="7">
        <v>3539.47</v>
      </c>
      <c r="F804" s="7">
        <v>3539.47</v>
      </c>
      <c r="G804" s="8" t="s">
        <v>391</v>
      </c>
      <c r="H804" s="9">
        <v>46157</v>
      </c>
      <c r="I804" s="10" t="str">
        <f>VLOOKUP(G804,'3已发行数据0610（明道云数据）'!B:N,13,FALSE)</f>
        <v>信托3号</v>
      </c>
    </row>
    <row r="805" spans="1:9" ht="19" customHeight="1">
      <c r="A805" s="11" t="s">
        <v>173</v>
      </c>
      <c r="B805" s="11" t="s">
        <v>168</v>
      </c>
      <c r="C805" s="11">
        <v>3</v>
      </c>
      <c r="D805" s="12" t="s">
        <v>406</v>
      </c>
      <c r="E805" s="13">
        <v>2858.8</v>
      </c>
      <c r="F805" s="13">
        <v>2858.8</v>
      </c>
      <c r="G805" s="8" t="s">
        <v>406</v>
      </c>
      <c r="H805" s="9">
        <v>46157</v>
      </c>
      <c r="I805" s="10" t="str">
        <f>VLOOKUP(G805,'3已发行数据0610（明道云数据）'!B:N,13,FALSE)</f>
        <v>信托3号</v>
      </c>
    </row>
    <row r="806" spans="1:9" ht="19" customHeight="1">
      <c r="A806" s="5" t="s">
        <v>173</v>
      </c>
      <c r="B806" s="5" t="s">
        <v>168</v>
      </c>
      <c r="C806" s="5">
        <v>3</v>
      </c>
      <c r="D806" s="6" t="s">
        <v>409</v>
      </c>
      <c r="E806" s="7">
        <v>2875.07</v>
      </c>
      <c r="F806" s="7">
        <v>2875.07</v>
      </c>
      <c r="G806" s="8" t="s">
        <v>409</v>
      </c>
      <c r="H806" s="9">
        <v>46157</v>
      </c>
      <c r="I806" s="10" t="str">
        <f>VLOOKUP(G806,'3已发行数据0610（明道云数据）'!B:N,13,FALSE)</f>
        <v>信托3号</v>
      </c>
    </row>
    <row r="807" spans="1:9" ht="19" customHeight="1">
      <c r="A807" s="11" t="s">
        <v>173</v>
      </c>
      <c r="B807" s="11" t="s">
        <v>168</v>
      </c>
      <c r="C807" s="11">
        <v>3</v>
      </c>
      <c r="D807" s="12" t="s">
        <v>424</v>
      </c>
      <c r="E807" s="13">
        <v>2333.34</v>
      </c>
      <c r="F807" s="13">
        <v>2333.34</v>
      </c>
      <c r="G807" s="8" t="s">
        <v>424</v>
      </c>
      <c r="H807" s="9">
        <v>46157</v>
      </c>
      <c r="I807" s="10" t="str">
        <f>VLOOKUP(G807,'3已发行数据0610（明道云数据）'!B:N,13,FALSE)</f>
        <v>信托3号</v>
      </c>
    </row>
    <row r="808" spans="1:9" ht="19" customHeight="1">
      <c r="A808" s="5" t="s">
        <v>173</v>
      </c>
      <c r="B808" s="5" t="s">
        <v>168</v>
      </c>
      <c r="C808" s="5">
        <v>3</v>
      </c>
      <c r="D808" s="6" t="s">
        <v>427</v>
      </c>
      <c r="E808" s="7">
        <v>2843.34</v>
      </c>
      <c r="F808" s="7">
        <v>2843.34</v>
      </c>
      <c r="G808" s="8" t="s">
        <v>427</v>
      </c>
      <c r="H808" s="9">
        <v>46157</v>
      </c>
      <c r="I808" s="10" t="str">
        <f>VLOOKUP(G808,'3已发行数据0610（明道云数据）'!B:N,13,FALSE)</f>
        <v>信托3号</v>
      </c>
    </row>
    <row r="809" spans="1:9" ht="19" customHeight="1">
      <c r="A809" s="11" t="s">
        <v>173</v>
      </c>
      <c r="B809" s="11" t="s">
        <v>168</v>
      </c>
      <c r="C809" s="11">
        <v>3</v>
      </c>
      <c r="D809" s="12" t="s">
        <v>437</v>
      </c>
      <c r="E809" s="13">
        <v>2697.8</v>
      </c>
      <c r="F809" s="13">
        <v>2697.8</v>
      </c>
      <c r="G809" s="8" t="s">
        <v>437</v>
      </c>
      <c r="H809" s="9">
        <v>46157</v>
      </c>
      <c r="I809" s="10" t="str">
        <f>VLOOKUP(G809,'3已发行数据0610（明道云数据）'!B:N,13,FALSE)</f>
        <v>信托3号</v>
      </c>
    </row>
    <row r="810" spans="1:9" ht="19" customHeight="1">
      <c r="A810" s="5" t="s">
        <v>173</v>
      </c>
      <c r="B810" s="5" t="s">
        <v>168</v>
      </c>
      <c r="C810" s="5">
        <v>3</v>
      </c>
      <c r="D810" s="6" t="s">
        <v>439</v>
      </c>
      <c r="E810" s="7">
        <v>1515.34</v>
      </c>
      <c r="F810" s="7">
        <v>1515.34</v>
      </c>
      <c r="G810" s="8" t="s">
        <v>439</v>
      </c>
      <c r="H810" s="9">
        <v>46157</v>
      </c>
      <c r="I810" s="10" t="str">
        <f>VLOOKUP(G810,'3已发行数据0610（明道云数据）'!B:N,13,FALSE)</f>
        <v>信托3号</v>
      </c>
    </row>
    <row r="811" spans="1:9" ht="19" customHeight="1">
      <c r="A811" s="11" t="s">
        <v>173</v>
      </c>
      <c r="B811" s="11" t="s">
        <v>168</v>
      </c>
      <c r="C811" s="11">
        <v>3</v>
      </c>
      <c r="D811" s="12" t="s">
        <v>447</v>
      </c>
      <c r="E811" s="13">
        <v>2733.34</v>
      </c>
      <c r="F811" s="13">
        <v>2733.34</v>
      </c>
      <c r="G811" s="8" t="s">
        <v>447</v>
      </c>
      <c r="H811" s="9">
        <v>46157</v>
      </c>
      <c r="I811" s="10" t="str">
        <f>VLOOKUP(G811,'3已发行数据0610（明道云数据）'!B:N,13,FALSE)</f>
        <v>信托3号</v>
      </c>
    </row>
    <row r="812" spans="1:9" ht="19" customHeight="1">
      <c r="A812" s="5" t="s">
        <v>173</v>
      </c>
      <c r="B812" s="5" t="s">
        <v>168</v>
      </c>
      <c r="C812" s="5">
        <v>3</v>
      </c>
      <c r="D812" s="6" t="s">
        <v>450</v>
      </c>
      <c r="E812" s="7">
        <v>2855.07</v>
      </c>
      <c r="F812" s="7">
        <v>2855.07</v>
      </c>
      <c r="G812" s="8" t="s">
        <v>450</v>
      </c>
      <c r="H812" s="9">
        <v>46157</v>
      </c>
      <c r="I812" s="10" t="str">
        <f>VLOOKUP(G812,'3已发行数据0610（明道云数据）'!B:N,13,FALSE)</f>
        <v>信托3号</v>
      </c>
    </row>
    <row r="813" spans="1:9" ht="19" customHeight="1">
      <c r="A813" s="11" t="s">
        <v>173</v>
      </c>
      <c r="B813" s="11" t="s">
        <v>168</v>
      </c>
      <c r="C813" s="11">
        <v>3</v>
      </c>
      <c r="D813" s="12" t="s">
        <v>453</v>
      </c>
      <c r="E813" s="13">
        <v>5222.2299999999996</v>
      </c>
      <c r="F813" s="13">
        <v>5222.2299999999996</v>
      </c>
      <c r="G813" s="8" t="s">
        <v>453</v>
      </c>
      <c r="H813" s="9">
        <v>46157</v>
      </c>
      <c r="I813" s="10" t="str">
        <f>VLOOKUP(G813,'3已发行数据0610（明道云数据）'!B:N,13,FALSE)</f>
        <v>信托3号</v>
      </c>
    </row>
    <row r="814" spans="1:9" ht="19" customHeight="1">
      <c r="A814" s="5" t="s">
        <v>173</v>
      </c>
      <c r="B814" s="5" t="s">
        <v>168</v>
      </c>
      <c r="C814" s="5">
        <v>3</v>
      </c>
      <c r="D814" s="6" t="s">
        <v>455</v>
      </c>
      <c r="E814" s="7">
        <v>2040</v>
      </c>
      <c r="F814" s="7">
        <v>2040</v>
      </c>
      <c r="G814" s="8" t="s">
        <v>455</v>
      </c>
      <c r="H814" s="9">
        <v>46157</v>
      </c>
      <c r="I814" s="10" t="str">
        <f>VLOOKUP(G814,'3已发行数据0610（明道云数据）'!B:N,13,FALSE)</f>
        <v>信托3号</v>
      </c>
    </row>
    <row r="815" spans="1:9" ht="19" customHeight="1">
      <c r="A815" s="11" t="s">
        <v>173</v>
      </c>
      <c r="B815" s="11" t="s">
        <v>168</v>
      </c>
      <c r="C815" s="11">
        <v>3</v>
      </c>
      <c r="D815" s="12" t="s">
        <v>464</v>
      </c>
      <c r="E815" s="13">
        <v>2233.34</v>
      </c>
      <c r="F815" s="13">
        <v>2233.34</v>
      </c>
      <c r="G815" s="8" t="s">
        <v>464</v>
      </c>
      <c r="H815" s="9">
        <v>46157</v>
      </c>
      <c r="I815" s="10" t="str">
        <f>VLOOKUP(G815,'3已发行数据0610（明道云数据）'!B:N,13,FALSE)</f>
        <v>信托3号</v>
      </c>
    </row>
    <row r="816" spans="1:9" ht="19" customHeight="1">
      <c r="A816" s="5" t="s">
        <v>173</v>
      </c>
      <c r="B816" s="5" t="s">
        <v>168</v>
      </c>
      <c r="C816" s="5">
        <v>3</v>
      </c>
      <c r="D816" s="6" t="s">
        <v>467</v>
      </c>
      <c r="E816" s="7">
        <v>9500</v>
      </c>
      <c r="F816" s="7">
        <v>9500</v>
      </c>
      <c r="G816" s="8" t="s">
        <v>467</v>
      </c>
      <c r="H816" s="9">
        <v>46157</v>
      </c>
      <c r="I816" s="10" t="str">
        <f>VLOOKUP(G816,'3已发行数据0610（明道云数据）'!B:N,13,FALSE)</f>
        <v>信托3号</v>
      </c>
    </row>
    <row r="817" spans="1:9" ht="19" customHeight="1">
      <c r="A817" s="11" t="s">
        <v>173</v>
      </c>
      <c r="B817" s="11" t="s">
        <v>168</v>
      </c>
      <c r="C817" s="11">
        <v>3</v>
      </c>
      <c r="D817" s="12" t="s">
        <v>469</v>
      </c>
      <c r="E817" s="13">
        <v>2418.0700000000002</v>
      </c>
      <c r="F817" s="13">
        <v>2418.0700000000002</v>
      </c>
      <c r="G817" s="8" t="s">
        <v>469</v>
      </c>
      <c r="H817" s="9">
        <v>46157</v>
      </c>
      <c r="I817" s="10" t="str">
        <f>VLOOKUP(G817,'3已发行数据0610（明道云数据）'!B:N,13,FALSE)</f>
        <v>信托3号</v>
      </c>
    </row>
    <row r="818" spans="1:9" ht="19" customHeight="1">
      <c r="A818" s="5" t="s">
        <v>173</v>
      </c>
      <c r="B818" s="5" t="s">
        <v>168</v>
      </c>
      <c r="C818" s="5">
        <v>3</v>
      </c>
      <c r="D818" s="6" t="s">
        <v>476</v>
      </c>
      <c r="E818" s="7">
        <v>3150</v>
      </c>
      <c r="F818" s="7">
        <v>3150</v>
      </c>
      <c r="G818" s="8" t="s">
        <v>476</v>
      </c>
      <c r="H818" s="9">
        <v>46157</v>
      </c>
      <c r="I818" s="10" t="str">
        <f>VLOOKUP(G818,'3已发行数据0610（明道云数据）'!B:N,13,FALSE)</f>
        <v>信托3号</v>
      </c>
    </row>
    <row r="819" spans="1:9" ht="19" customHeight="1">
      <c r="A819" s="11" t="s">
        <v>173</v>
      </c>
      <c r="B819" s="11" t="s">
        <v>168</v>
      </c>
      <c r="C819" s="11">
        <v>3</v>
      </c>
      <c r="D819" s="12" t="s">
        <v>101</v>
      </c>
      <c r="E819" s="13">
        <v>2700</v>
      </c>
      <c r="F819" s="13">
        <v>2700</v>
      </c>
      <c r="G819" s="8" t="s">
        <v>101</v>
      </c>
      <c r="H819" s="9">
        <v>46157</v>
      </c>
      <c r="I819" s="10" t="str">
        <f>VLOOKUP(G819,'3已发行数据0610（明道云数据）'!B:N,13,FALSE)</f>
        <v>单一信托,信托3号</v>
      </c>
    </row>
    <row r="820" spans="1:9" ht="19" customHeight="1">
      <c r="A820" s="5" t="s">
        <v>173</v>
      </c>
      <c r="B820" s="5" t="s">
        <v>168</v>
      </c>
      <c r="C820" s="5">
        <v>3</v>
      </c>
      <c r="D820" s="6" t="s">
        <v>39</v>
      </c>
      <c r="E820" s="7">
        <v>5040</v>
      </c>
      <c r="F820" s="7">
        <v>5040</v>
      </c>
      <c r="G820" s="8" t="s">
        <v>39</v>
      </c>
      <c r="H820" s="9">
        <v>46157</v>
      </c>
      <c r="I820" s="10" t="str">
        <f>VLOOKUP(G820,'3已发行数据0610（明道云数据）'!B:N,13,FALSE)</f>
        <v>单一信托,信托3号</v>
      </c>
    </row>
    <row r="821" spans="1:9" ht="19" customHeight="1">
      <c r="A821" s="11" t="s">
        <v>173</v>
      </c>
      <c r="B821" s="11" t="s">
        <v>168</v>
      </c>
      <c r="C821" s="11">
        <v>3</v>
      </c>
      <c r="D821" s="12" t="s">
        <v>67</v>
      </c>
      <c r="E821" s="13">
        <v>3200</v>
      </c>
      <c r="F821" s="13">
        <v>3200</v>
      </c>
      <c r="G821" s="8" t="s">
        <v>67</v>
      </c>
      <c r="H821" s="9">
        <v>46157</v>
      </c>
      <c r="I821" s="10" t="str">
        <f>VLOOKUP(G821,'3已发行数据0610（明道云数据）'!B:N,13,FALSE)</f>
        <v>单一信托,信托3号</v>
      </c>
    </row>
    <row r="822" spans="1:9" ht="19" customHeight="1">
      <c r="A822" s="5" t="s">
        <v>173</v>
      </c>
      <c r="B822" s="5" t="s">
        <v>168</v>
      </c>
      <c r="C822" s="5">
        <v>3</v>
      </c>
      <c r="D822" s="6" t="s">
        <v>490</v>
      </c>
      <c r="E822" s="7">
        <v>4004</v>
      </c>
      <c r="F822" s="7">
        <v>4004</v>
      </c>
      <c r="G822" s="8" t="s">
        <v>490</v>
      </c>
      <c r="H822" s="9">
        <v>46157</v>
      </c>
      <c r="I822" s="10" t="str">
        <f>VLOOKUP(G822,'3已发行数据0610（明道云数据）'!B:N,13,FALSE)</f>
        <v>信托3号</v>
      </c>
    </row>
    <row r="823" spans="1:9" ht="19" customHeight="1">
      <c r="A823" s="11" t="s">
        <v>173</v>
      </c>
      <c r="B823" s="11" t="s">
        <v>168</v>
      </c>
      <c r="C823" s="11">
        <v>3</v>
      </c>
      <c r="D823" s="12" t="s">
        <v>41</v>
      </c>
      <c r="E823" s="13">
        <v>2505.6999999999998</v>
      </c>
      <c r="F823" s="13">
        <v>2505.6999999999998</v>
      </c>
      <c r="G823" s="8" t="s">
        <v>41</v>
      </c>
      <c r="H823" s="9">
        <v>46157</v>
      </c>
      <c r="I823" s="10" t="str">
        <f>VLOOKUP(G823,'3已发行数据0610（明道云数据）'!B:N,13,FALSE)</f>
        <v>单一信托,信托3号</v>
      </c>
    </row>
    <row r="824" spans="1:9" ht="19" customHeight="1">
      <c r="A824" s="5" t="s">
        <v>173</v>
      </c>
      <c r="B824" s="5" t="s">
        <v>168</v>
      </c>
      <c r="C824" s="5">
        <v>3</v>
      </c>
      <c r="D824" s="6" t="s">
        <v>506</v>
      </c>
      <c r="E824" s="7">
        <v>2066.67</v>
      </c>
      <c r="F824" s="7">
        <v>2066.67</v>
      </c>
      <c r="G824" s="8" t="s">
        <v>506</v>
      </c>
      <c r="H824" s="9">
        <v>46157</v>
      </c>
      <c r="I824" s="10" t="str">
        <f>VLOOKUP(G824,'3已发行数据0610（明道云数据）'!B:N,13,FALSE)</f>
        <v>信托3号</v>
      </c>
    </row>
    <row r="825" spans="1:9" ht="19" customHeight="1">
      <c r="A825" s="11" t="s">
        <v>173</v>
      </c>
      <c r="B825" s="11" t="s">
        <v>168</v>
      </c>
      <c r="C825" s="11">
        <v>3</v>
      </c>
      <c r="D825" s="12" t="s">
        <v>509</v>
      </c>
      <c r="E825" s="13">
        <v>1225.6199999999999</v>
      </c>
      <c r="F825" s="13">
        <v>1225.6199999999999</v>
      </c>
      <c r="G825" s="8" t="s">
        <v>509</v>
      </c>
      <c r="H825" s="9">
        <v>46157</v>
      </c>
      <c r="I825" s="10" t="str">
        <f>VLOOKUP(G825,'3已发行数据0610（明道云数据）'!B:N,13,FALSE)</f>
        <v>信托3号</v>
      </c>
    </row>
    <row r="826" spans="1:9" ht="19" customHeight="1">
      <c r="A826" s="5" t="s">
        <v>173</v>
      </c>
      <c r="B826" s="5" t="s">
        <v>168</v>
      </c>
      <c r="C826" s="5">
        <v>3</v>
      </c>
      <c r="D826" s="6" t="s">
        <v>513</v>
      </c>
      <c r="E826" s="7">
        <v>6772.12</v>
      </c>
      <c r="F826" s="7">
        <v>6772.12</v>
      </c>
      <c r="G826" s="8" t="s">
        <v>513</v>
      </c>
      <c r="H826" s="9">
        <v>46157</v>
      </c>
      <c r="I826" s="10" t="str">
        <f>VLOOKUP(G826,'3已发行数据0610（明道云数据）'!B:N,13,FALSE)</f>
        <v>信托3号</v>
      </c>
    </row>
    <row r="827" spans="1:9" ht="19" customHeight="1">
      <c r="A827" s="11" t="s">
        <v>173</v>
      </c>
      <c r="B827" s="11" t="s">
        <v>168</v>
      </c>
      <c r="C827" s="11">
        <v>3</v>
      </c>
      <c r="D827" s="12" t="s">
        <v>515</v>
      </c>
      <c r="E827" s="13">
        <v>5015</v>
      </c>
      <c r="F827" s="13">
        <v>5015</v>
      </c>
      <c r="G827" s="8" t="s">
        <v>515</v>
      </c>
      <c r="H827" s="9">
        <v>46157</v>
      </c>
      <c r="I827" s="10" t="str">
        <f>VLOOKUP(G827,'3已发行数据0610（明道云数据）'!B:N,13,FALSE)</f>
        <v>信托3号</v>
      </c>
    </row>
    <row r="828" spans="1:9" ht="19" customHeight="1">
      <c r="A828" s="5" t="s">
        <v>173</v>
      </c>
      <c r="B828" s="5" t="s">
        <v>168</v>
      </c>
      <c r="C828" s="5">
        <v>3</v>
      </c>
      <c r="D828" s="6" t="s">
        <v>51</v>
      </c>
      <c r="E828" s="7">
        <v>3080</v>
      </c>
      <c r="F828" s="7">
        <v>3080</v>
      </c>
      <c r="G828" s="8" t="s">
        <v>51</v>
      </c>
      <c r="H828" s="9">
        <v>46157</v>
      </c>
      <c r="I828" s="10" t="str">
        <f>VLOOKUP(G828,'3已发行数据0610（明道云数据）'!B:N,13,FALSE)</f>
        <v>单一信托,信托3号</v>
      </c>
    </row>
    <row r="829" spans="1:9" ht="19" customHeight="1">
      <c r="A829" s="11" t="s">
        <v>173</v>
      </c>
      <c r="B829" s="11" t="s">
        <v>168</v>
      </c>
      <c r="C829" s="11">
        <v>3</v>
      </c>
      <c r="D829" s="12" t="s">
        <v>519</v>
      </c>
      <c r="E829" s="13">
        <v>2029.5</v>
      </c>
      <c r="F829" s="13">
        <v>2029.5</v>
      </c>
      <c r="G829" s="8" t="s">
        <v>519</v>
      </c>
      <c r="H829" s="9">
        <v>46157</v>
      </c>
      <c r="I829" s="10" t="str">
        <f>VLOOKUP(G829,'3已发行数据0610（明道云数据）'!B:N,13,FALSE)</f>
        <v>信托3号</v>
      </c>
    </row>
    <row r="830" spans="1:9" ht="19" customHeight="1">
      <c r="A830" s="5" t="s">
        <v>173</v>
      </c>
      <c r="B830" s="5" t="s">
        <v>168</v>
      </c>
      <c r="C830" s="5">
        <v>3</v>
      </c>
      <c r="D830" s="6" t="s">
        <v>520</v>
      </c>
      <c r="E830" s="7">
        <v>2450</v>
      </c>
      <c r="F830" s="7">
        <v>2450</v>
      </c>
      <c r="G830" s="8" t="s">
        <v>520</v>
      </c>
      <c r="H830" s="9">
        <v>46157</v>
      </c>
      <c r="I830" s="10" t="str">
        <f>VLOOKUP(G830,'3已发行数据0610（明道云数据）'!B:N,13,FALSE)</f>
        <v>信托3号</v>
      </c>
    </row>
    <row r="831" spans="1:9" ht="19" customHeight="1">
      <c r="A831" s="11" t="s">
        <v>173</v>
      </c>
      <c r="B831" s="11" t="s">
        <v>168</v>
      </c>
      <c r="C831" s="11">
        <v>3</v>
      </c>
      <c r="D831" s="12" t="s">
        <v>523</v>
      </c>
      <c r="E831" s="13">
        <v>3472</v>
      </c>
      <c r="F831" s="13">
        <v>3472</v>
      </c>
      <c r="G831" s="8" t="s">
        <v>523</v>
      </c>
      <c r="H831" s="9">
        <v>46157</v>
      </c>
      <c r="I831" s="10" t="str">
        <f>VLOOKUP(G831,'3已发行数据0610（明道云数据）'!B:N,13,FALSE)</f>
        <v>信托3号</v>
      </c>
    </row>
    <row r="832" spans="1:9" ht="19" customHeight="1">
      <c r="A832" s="5" t="s">
        <v>173</v>
      </c>
      <c r="B832" s="5" t="s">
        <v>168</v>
      </c>
      <c r="C832" s="5">
        <v>3</v>
      </c>
      <c r="D832" s="6" t="s">
        <v>524</v>
      </c>
      <c r="E832" s="7">
        <v>2226</v>
      </c>
      <c r="F832" s="7">
        <v>2226</v>
      </c>
      <c r="G832" s="8" t="s">
        <v>524</v>
      </c>
      <c r="H832" s="9">
        <v>46157</v>
      </c>
      <c r="I832" s="10" t="str">
        <f>VLOOKUP(G832,'3已发行数据0610（明道云数据）'!B:N,13,FALSE)</f>
        <v>信托3号</v>
      </c>
    </row>
    <row r="833" spans="1:9" ht="19" customHeight="1">
      <c r="A833" s="11" t="s">
        <v>173</v>
      </c>
      <c r="B833" s="11" t="s">
        <v>169</v>
      </c>
      <c r="C833" s="11">
        <v>3</v>
      </c>
      <c r="D833" s="12" t="s">
        <v>189</v>
      </c>
      <c r="E833" s="13">
        <v>3355.74</v>
      </c>
      <c r="F833" s="13">
        <v>3355.74</v>
      </c>
      <c r="G833" s="8" t="s">
        <v>189</v>
      </c>
      <c r="H833" s="9">
        <v>46164</v>
      </c>
      <c r="I833" s="10" t="str">
        <f>VLOOKUP(G833,'3已发行数据0610（明道云数据）'!B:N,13,FALSE)</f>
        <v>信托3号</v>
      </c>
    </row>
    <row r="834" spans="1:9" ht="19" customHeight="1">
      <c r="A834" s="5" t="s">
        <v>173</v>
      </c>
      <c r="B834" s="5" t="s">
        <v>169</v>
      </c>
      <c r="C834" s="5">
        <v>3</v>
      </c>
      <c r="D834" s="6" t="s">
        <v>525</v>
      </c>
      <c r="E834" s="7">
        <v>11320.41</v>
      </c>
      <c r="F834" s="7">
        <v>11320.41</v>
      </c>
      <c r="G834" s="8" t="s">
        <v>525</v>
      </c>
      <c r="H834" s="9">
        <v>46164</v>
      </c>
      <c r="I834" s="10" t="str">
        <f>VLOOKUP(G834,'3已发行数据0610（明道云数据）'!B:N,13,FALSE)</f>
        <v>信托3号</v>
      </c>
    </row>
    <row r="835" spans="1:9" ht="19" customHeight="1">
      <c r="A835" s="11" t="s">
        <v>173</v>
      </c>
      <c r="B835" s="11" t="s">
        <v>169</v>
      </c>
      <c r="C835" s="11">
        <v>3</v>
      </c>
      <c r="D835" s="12" t="s">
        <v>213</v>
      </c>
      <c r="E835" s="13">
        <v>3000</v>
      </c>
      <c r="F835" s="13">
        <v>3000</v>
      </c>
      <c r="G835" s="8" t="s">
        <v>213</v>
      </c>
      <c r="H835" s="9">
        <v>46164</v>
      </c>
      <c r="I835" s="10" t="str">
        <f>VLOOKUP(G835,'3已发行数据0610（明道云数据）'!B:N,13,FALSE)</f>
        <v>信托3号</v>
      </c>
    </row>
    <row r="836" spans="1:9" ht="19" customHeight="1">
      <c r="A836" s="5" t="s">
        <v>173</v>
      </c>
      <c r="B836" s="5" t="s">
        <v>169</v>
      </c>
      <c r="C836" s="5">
        <v>3</v>
      </c>
      <c r="D836" s="6" t="s">
        <v>215</v>
      </c>
      <c r="E836" s="7">
        <v>2850</v>
      </c>
      <c r="F836" s="7">
        <v>2850</v>
      </c>
      <c r="G836" s="8" t="s">
        <v>215</v>
      </c>
      <c r="H836" s="9">
        <v>46164</v>
      </c>
      <c r="I836" s="10" t="str">
        <f>VLOOKUP(G836,'3已发行数据0610（明道云数据）'!B:N,13,FALSE)</f>
        <v>信托3号</v>
      </c>
    </row>
    <row r="837" spans="1:9" ht="19" customHeight="1">
      <c r="A837" s="11" t="s">
        <v>173</v>
      </c>
      <c r="B837" s="11" t="s">
        <v>169</v>
      </c>
      <c r="C837" s="11">
        <v>3</v>
      </c>
      <c r="D837" s="12" t="s">
        <v>218</v>
      </c>
      <c r="E837" s="13">
        <v>2885.04</v>
      </c>
      <c r="F837" s="13">
        <v>2885.04</v>
      </c>
      <c r="G837" s="8" t="s">
        <v>218</v>
      </c>
      <c r="H837" s="9">
        <v>46164</v>
      </c>
      <c r="I837" s="10" t="str">
        <f>VLOOKUP(G837,'3已发行数据0610（明道云数据）'!B:N,13,FALSE)</f>
        <v>信托3号</v>
      </c>
    </row>
    <row r="838" spans="1:9" ht="19" customHeight="1">
      <c r="A838" s="5" t="s">
        <v>173</v>
      </c>
      <c r="B838" s="5" t="s">
        <v>169</v>
      </c>
      <c r="C838" s="5">
        <v>3</v>
      </c>
      <c r="D838" s="6" t="s">
        <v>224</v>
      </c>
      <c r="E838" s="7">
        <v>3266.67</v>
      </c>
      <c r="F838" s="7">
        <v>3266.67</v>
      </c>
      <c r="G838" s="8" t="s">
        <v>224</v>
      </c>
      <c r="H838" s="9">
        <v>46164</v>
      </c>
      <c r="I838" s="10" t="str">
        <f>VLOOKUP(G838,'3已发行数据0610（明道云数据）'!B:N,13,FALSE)</f>
        <v>信托3号</v>
      </c>
    </row>
    <row r="839" spans="1:9" ht="19" customHeight="1">
      <c r="A839" s="11" t="s">
        <v>173</v>
      </c>
      <c r="B839" s="11" t="s">
        <v>169</v>
      </c>
      <c r="C839" s="11">
        <v>3</v>
      </c>
      <c r="D839" s="12" t="s">
        <v>237</v>
      </c>
      <c r="E839" s="13">
        <v>2402.8000000000002</v>
      </c>
      <c r="F839" s="13">
        <v>2402.8000000000002</v>
      </c>
      <c r="G839" s="8" t="s">
        <v>237</v>
      </c>
      <c r="H839" s="9">
        <v>46164</v>
      </c>
      <c r="I839" s="10" t="str">
        <f>VLOOKUP(G839,'3已发行数据0610（明道云数据）'!B:N,13,FALSE)</f>
        <v>信托3号</v>
      </c>
    </row>
    <row r="840" spans="1:9" ht="19" customHeight="1">
      <c r="A840" s="5" t="s">
        <v>173</v>
      </c>
      <c r="B840" s="5" t="s">
        <v>169</v>
      </c>
      <c r="C840" s="5">
        <v>3</v>
      </c>
      <c r="D840" s="6" t="s">
        <v>239</v>
      </c>
      <c r="E840" s="7">
        <v>3433.34</v>
      </c>
      <c r="F840" s="7">
        <v>3433.34</v>
      </c>
      <c r="G840" s="8" t="s">
        <v>239</v>
      </c>
      <c r="H840" s="9">
        <v>46164</v>
      </c>
      <c r="I840" s="10" t="str">
        <f>VLOOKUP(G840,'3已发行数据0610（明道云数据）'!B:N,13,FALSE)</f>
        <v>信托3号</v>
      </c>
    </row>
    <row r="841" spans="1:9" ht="19" customHeight="1">
      <c r="A841" s="11" t="s">
        <v>173</v>
      </c>
      <c r="B841" s="11" t="s">
        <v>169</v>
      </c>
      <c r="C841" s="11">
        <v>3</v>
      </c>
      <c r="D841" s="12" t="s">
        <v>242</v>
      </c>
      <c r="E841" s="13">
        <v>3500</v>
      </c>
      <c r="F841" s="13">
        <v>3500</v>
      </c>
      <c r="G841" s="8" t="s">
        <v>242</v>
      </c>
      <c r="H841" s="9">
        <v>46164</v>
      </c>
      <c r="I841" s="10" t="str">
        <f>VLOOKUP(G841,'3已发行数据0610（明道云数据）'!B:N,13,FALSE)</f>
        <v>信托3号</v>
      </c>
    </row>
    <row r="842" spans="1:9" ht="19" customHeight="1">
      <c r="A842" s="5" t="s">
        <v>173</v>
      </c>
      <c r="B842" s="5" t="s">
        <v>169</v>
      </c>
      <c r="C842" s="5">
        <v>3</v>
      </c>
      <c r="D842" s="6" t="s">
        <v>247</v>
      </c>
      <c r="E842" s="7">
        <v>6328.97</v>
      </c>
      <c r="F842" s="7">
        <v>6328.97</v>
      </c>
      <c r="G842" s="8" t="s">
        <v>247</v>
      </c>
      <c r="H842" s="9">
        <v>46164</v>
      </c>
      <c r="I842" s="10" t="str">
        <f>VLOOKUP(G842,'3已发行数据0610（明道云数据）'!B:N,13,FALSE)</f>
        <v>信托3号</v>
      </c>
    </row>
    <row r="843" spans="1:9" ht="19" customHeight="1">
      <c r="A843" s="11" t="s">
        <v>173</v>
      </c>
      <c r="B843" s="11" t="s">
        <v>169</v>
      </c>
      <c r="C843" s="11">
        <v>3</v>
      </c>
      <c r="D843" s="12" t="s">
        <v>253</v>
      </c>
      <c r="E843" s="13">
        <v>3600</v>
      </c>
      <c r="F843" s="13">
        <v>3600</v>
      </c>
      <c r="G843" s="8" t="s">
        <v>253</v>
      </c>
      <c r="H843" s="9">
        <v>46164</v>
      </c>
      <c r="I843" s="10" t="str">
        <f>VLOOKUP(G843,'3已发行数据0610（明道云数据）'!B:N,13,FALSE)</f>
        <v>信托3号</v>
      </c>
    </row>
    <row r="844" spans="1:9" ht="19" customHeight="1">
      <c r="A844" s="5" t="s">
        <v>173</v>
      </c>
      <c r="B844" s="5" t="s">
        <v>169</v>
      </c>
      <c r="C844" s="5">
        <v>3</v>
      </c>
      <c r="D844" s="6" t="s">
        <v>258</v>
      </c>
      <c r="E844" s="7">
        <v>3796.27</v>
      </c>
      <c r="F844" s="7">
        <v>3796.27</v>
      </c>
      <c r="G844" s="8" t="s">
        <v>258</v>
      </c>
      <c r="H844" s="9">
        <v>46164</v>
      </c>
      <c r="I844" s="10" t="str">
        <f>VLOOKUP(G844,'3已发行数据0610（明道云数据）'!B:N,13,FALSE)</f>
        <v>信托3号</v>
      </c>
    </row>
    <row r="845" spans="1:9" ht="19" customHeight="1">
      <c r="A845" s="11" t="s">
        <v>173</v>
      </c>
      <c r="B845" s="11" t="s">
        <v>169</v>
      </c>
      <c r="C845" s="11">
        <v>3</v>
      </c>
      <c r="D845" s="12" t="s">
        <v>271</v>
      </c>
      <c r="E845" s="13">
        <v>2651.97</v>
      </c>
      <c r="F845" s="13">
        <v>2651.97</v>
      </c>
      <c r="G845" s="8" t="s">
        <v>271</v>
      </c>
      <c r="H845" s="9">
        <v>46164</v>
      </c>
      <c r="I845" s="10" t="str">
        <f>VLOOKUP(G845,'3已发行数据0610（明道云数据）'!B:N,13,FALSE)</f>
        <v>信托3号</v>
      </c>
    </row>
    <row r="846" spans="1:9" ht="19" customHeight="1">
      <c r="A846" s="5" t="s">
        <v>173</v>
      </c>
      <c r="B846" s="5" t="s">
        <v>169</v>
      </c>
      <c r="C846" s="5">
        <v>3</v>
      </c>
      <c r="D846" s="6" t="s">
        <v>272</v>
      </c>
      <c r="E846" s="7">
        <v>3996.74</v>
      </c>
      <c r="F846" s="7">
        <v>3996.74</v>
      </c>
      <c r="G846" s="8" t="s">
        <v>272</v>
      </c>
      <c r="H846" s="9">
        <v>46164</v>
      </c>
      <c r="I846" s="10" t="str">
        <f>VLOOKUP(G846,'3已发行数据0610（明道云数据）'!B:N,13,FALSE)</f>
        <v>信托3号</v>
      </c>
    </row>
    <row r="847" spans="1:9" ht="19" customHeight="1">
      <c r="A847" s="11" t="s">
        <v>173</v>
      </c>
      <c r="B847" s="11" t="s">
        <v>169</v>
      </c>
      <c r="C847" s="11">
        <v>3</v>
      </c>
      <c r="D847" s="12" t="s">
        <v>276</v>
      </c>
      <c r="E847" s="13">
        <v>3210.3</v>
      </c>
      <c r="F847" s="13">
        <v>3210.3</v>
      </c>
      <c r="G847" s="8" t="s">
        <v>276</v>
      </c>
      <c r="H847" s="9">
        <v>46164</v>
      </c>
      <c r="I847" s="10" t="str">
        <f>VLOOKUP(G847,'3已发行数据0610（明道云数据）'!B:N,13,FALSE)</f>
        <v>信托3号</v>
      </c>
    </row>
    <row r="848" spans="1:9" ht="19" customHeight="1">
      <c r="A848" s="5" t="s">
        <v>173</v>
      </c>
      <c r="B848" s="5" t="s">
        <v>169</v>
      </c>
      <c r="C848" s="5">
        <v>3</v>
      </c>
      <c r="D848" s="6" t="s">
        <v>279</v>
      </c>
      <c r="E848" s="7">
        <v>3333.2</v>
      </c>
      <c r="F848" s="7">
        <v>3333.2</v>
      </c>
      <c r="G848" s="8" t="s">
        <v>279</v>
      </c>
      <c r="H848" s="9">
        <v>46164</v>
      </c>
      <c r="I848" s="10" t="str">
        <f>VLOOKUP(G848,'3已发行数据0610（明道云数据）'!B:N,13,FALSE)</f>
        <v>信托3号</v>
      </c>
    </row>
    <row r="849" spans="1:9" ht="19" customHeight="1">
      <c r="A849" s="11" t="s">
        <v>173</v>
      </c>
      <c r="B849" s="11" t="s">
        <v>169</v>
      </c>
      <c r="C849" s="11">
        <v>3</v>
      </c>
      <c r="D849" s="12" t="s">
        <v>300</v>
      </c>
      <c r="E849" s="13">
        <v>3987.64</v>
      </c>
      <c r="F849" s="13">
        <v>3987.64</v>
      </c>
      <c r="G849" s="8" t="s">
        <v>300</v>
      </c>
      <c r="H849" s="9">
        <v>46164</v>
      </c>
      <c r="I849" s="10" t="str">
        <f>VLOOKUP(G849,'3已发行数据0610（明道云数据）'!B:N,13,FALSE)</f>
        <v>信托3号</v>
      </c>
    </row>
    <row r="850" spans="1:9" ht="19" customHeight="1">
      <c r="A850" s="5" t="s">
        <v>173</v>
      </c>
      <c r="B850" s="5" t="s">
        <v>169</v>
      </c>
      <c r="C850" s="5">
        <v>3</v>
      </c>
      <c r="D850" s="6" t="s">
        <v>310</v>
      </c>
      <c r="E850" s="7">
        <v>1333.34</v>
      </c>
      <c r="F850" s="7">
        <v>1333.34</v>
      </c>
      <c r="G850" s="8" t="s">
        <v>310</v>
      </c>
      <c r="H850" s="9">
        <v>46164</v>
      </c>
      <c r="I850" s="10" t="str">
        <f>VLOOKUP(G850,'3已发行数据0610（明道云数据）'!B:N,13,FALSE)</f>
        <v>信托3号</v>
      </c>
    </row>
    <row r="851" spans="1:9" ht="19" customHeight="1">
      <c r="A851" s="11" t="s">
        <v>173</v>
      </c>
      <c r="B851" s="11" t="s">
        <v>169</v>
      </c>
      <c r="C851" s="11">
        <v>3</v>
      </c>
      <c r="D851" s="12" t="s">
        <v>315</v>
      </c>
      <c r="E851" s="13">
        <v>2070</v>
      </c>
      <c r="F851" s="13">
        <v>2070</v>
      </c>
      <c r="G851" s="8" t="s">
        <v>315</v>
      </c>
      <c r="H851" s="9">
        <v>46164</v>
      </c>
      <c r="I851" s="10" t="str">
        <f>VLOOKUP(G851,'3已发行数据0610（明道云数据）'!B:N,13,FALSE)</f>
        <v>信托3号</v>
      </c>
    </row>
    <row r="852" spans="1:9" ht="19" customHeight="1">
      <c r="A852" s="5" t="s">
        <v>173</v>
      </c>
      <c r="B852" s="5" t="s">
        <v>169</v>
      </c>
      <c r="C852" s="5">
        <v>3</v>
      </c>
      <c r="D852" s="6" t="s">
        <v>319</v>
      </c>
      <c r="E852" s="7">
        <v>2933.34</v>
      </c>
      <c r="F852" s="7">
        <v>2933.34</v>
      </c>
      <c r="G852" s="8" t="s">
        <v>319</v>
      </c>
      <c r="H852" s="9">
        <v>46164</v>
      </c>
      <c r="I852" s="10" t="str">
        <f>VLOOKUP(G852,'3已发行数据0610（明道云数据）'!B:N,13,FALSE)</f>
        <v>信托3号</v>
      </c>
    </row>
    <row r="853" spans="1:9" ht="19" customHeight="1">
      <c r="A853" s="11" t="s">
        <v>173</v>
      </c>
      <c r="B853" s="11" t="s">
        <v>169</v>
      </c>
      <c r="C853" s="11">
        <v>3</v>
      </c>
      <c r="D853" s="12" t="s">
        <v>320</v>
      </c>
      <c r="E853" s="13">
        <v>2666.67</v>
      </c>
      <c r="F853" s="13">
        <v>2666.67</v>
      </c>
      <c r="G853" s="8" t="s">
        <v>320</v>
      </c>
      <c r="H853" s="9">
        <v>46164</v>
      </c>
      <c r="I853" s="10" t="str">
        <f>VLOOKUP(G853,'3已发行数据0610（明道云数据）'!B:N,13,FALSE)</f>
        <v>信托3号</v>
      </c>
    </row>
    <row r="854" spans="1:9" ht="19" customHeight="1">
      <c r="A854" s="5" t="s">
        <v>173</v>
      </c>
      <c r="B854" s="5" t="s">
        <v>169</v>
      </c>
      <c r="C854" s="5">
        <v>3</v>
      </c>
      <c r="D854" s="6" t="s">
        <v>325</v>
      </c>
      <c r="E854" s="7">
        <v>2700</v>
      </c>
      <c r="F854" s="7">
        <v>2700</v>
      </c>
      <c r="G854" s="8" t="s">
        <v>325</v>
      </c>
      <c r="H854" s="9">
        <v>46164</v>
      </c>
      <c r="I854" s="10" t="str">
        <f>VLOOKUP(G854,'3已发行数据0610（明道云数据）'!B:N,13,FALSE)</f>
        <v>信托3号</v>
      </c>
    </row>
    <row r="855" spans="1:9" ht="19" customHeight="1">
      <c r="A855" s="11" t="s">
        <v>173</v>
      </c>
      <c r="B855" s="11" t="s">
        <v>169</v>
      </c>
      <c r="C855" s="11">
        <v>3</v>
      </c>
      <c r="D855" s="12" t="s">
        <v>331</v>
      </c>
      <c r="E855" s="13">
        <v>3962.94</v>
      </c>
      <c r="F855" s="13">
        <v>3962.94</v>
      </c>
      <c r="G855" s="8" t="s">
        <v>331</v>
      </c>
      <c r="H855" s="9">
        <v>46164</v>
      </c>
      <c r="I855" s="10" t="str">
        <f>VLOOKUP(G855,'3已发行数据0610（明道云数据）'!B:N,13,FALSE)</f>
        <v>信托3号</v>
      </c>
    </row>
    <row r="856" spans="1:9" ht="19" customHeight="1">
      <c r="A856" s="5" t="s">
        <v>173</v>
      </c>
      <c r="B856" s="5" t="s">
        <v>169</v>
      </c>
      <c r="C856" s="5">
        <v>3</v>
      </c>
      <c r="D856" s="6" t="s">
        <v>337</v>
      </c>
      <c r="E856" s="7">
        <v>4133.34</v>
      </c>
      <c r="F856" s="7">
        <v>4133.34</v>
      </c>
      <c r="G856" s="8" t="s">
        <v>337</v>
      </c>
      <c r="H856" s="9">
        <v>46164</v>
      </c>
      <c r="I856" s="10" t="str">
        <f>VLOOKUP(G856,'3已发行数据0610（明道云数据）'!B:N,13,FALSE)</f>
        <v>信托3号</v>
      </c>
    </row>
    <row r="857" spans="1:9" ht="19" customHeight="1">
      <c r="A857" s="11" t="s">
        <v>173</v>
      </c>
      <c r="B857" s="11" t="s">
        <v>169</v>
      </c>
      <c r="C857" s="11">
        <v>3</v>
      </c>
      <c r="D857" s="12" t="s">
        <v>350</v>
      </c>
      <c r="E857" s="13">
        <v>3378.77</v>
      </c>
      <c r="F857" s="13">
        <v>3378.77</v>
      </c>
      <c r="G857" s="8" t="s">
        <v>350</v>
      </c>
      <c r="H857" s="9">
        <v>46164</v>
      </c>
      <c r="I857" s="10" t="str">
        <f>VLOOKUP(G857,'3已发行数据0610（明道云数据）'!B:N,13,FALSE)</f>
        <v>信托3号</v>
      </c>
    </row>
    <row r="858" spans="1:9" ht="19" customHeight="1">
      <c r="A858" s="5" t="s">
        <v>173</v>
      </c>
      <c r="B858" s="5" t="s">
        <v>169</v>
      </c>
      <c r="C858" s="5">
        <v>3</v>
      </c>
      <c r="D858" s="6" t="s">
        <v>351</v>
      </c>
      <c r="E858" s="7">
        <v>1272.78</v>
      </c>
      <c r="F858" s="7">
        <v>1272.78</v>
      </c>
      <c r="G858" s="8" t="s">
        <v>351</v>
      </c>
      <c r="H858" s="9">
        <v>46164</v>
      </c>
      <c r="I858" s="10" t="str">
        <f>VLOOKUP(G858,'3已发行数据0610（明道云数据）'!B:N,13,FALSE)</f>
        <v>信托3号</v>
      </c>
    </row>
    <row r="859" spans="1:9" ht="19" customHeight="1">
      <c r="A859" s="11" t="s">
        <v>173</v>
      </c>
      <c r="B859" s="11" t="s">
        <v>169</v>
      </c>
      <c r="C859" s="11">
        <v>3</v>
      </c>
      <c r="D859" s="12" t="s">
        <v>352</v>
      </c>
      <c r="E859" s="13">
        <v>2294.37</v>
      </c>
      <c r="F859" s="13">
        <v>2294.37</v>
      </c>
      <c r="G859" s="8" t="s">
        <v>352</v>
      </c>
      <c r="H859" s="9">
        <v>46164</v>
      </c>
      <c r="I859" s="10" t="str">
        <f>VLOOKUP(G859,'3已发行数据0610（明道云数据）'!B:N,13,FALSE)</f>
        <v>信托3号</v>
      </c>
    </row>
    <row r="860" spans="1:9" ht="19" customHeight="1">
      <c r="A860" s="5" t="s">
        <v>173</v>
      </c>
      <c r="B860" s="5" t="s">
        <v>169</v>
      </c>
      <c r="C860" s="5">
        <v>3</v>
      </c>
      <c r="D860" s="6" t="s">
        <v>353</v>
      </c>
      <c r="E860" s="7">
        <v>3837.97</v>
      </c>
      <c r="F860" s="7">
        <v>3837.97</v>
      </c>
      <c r="G860" s="8" t="s">
        <v>353</v>
      </c>
      <c r="H860" s="9">
        <v>46164</v>
      </c>
      <c r="I860" s="10" t="str">
        <f>VLOOKUP(G860,'3已发行数据0610（明道云数据）'!B:N,13,FALSE)</f>
        <v>信托3号</v>
      </c>
    </row>
    <row r="861" spans="1:9" ht="19" customHeight="1">
      <c r="A861" s="11" t="s">
        <v>173</v>
      </c>
      <c r="B861" s="11" t="s">
        <v>169</v>
      </c>
      <c r="C861" s="11">
        <v>3</v>
      </c>
      <c r="D861" s="12" t="s">
        <v>354</v>
      </c>
      <c r="E861" s="13">
        <v>3000</v>
      </c>
      <c r="F861" s="13">
        <v>3000</v>
      </c>
      <c r="G861" s="8" t="s">
        <v>354</v>
      </c>
      <c r="H861" s="9">
        <v>46164</v>
      </c>
      <c r="I861" s="10" t="str">
        <f>VLOOKUP(G861,'3已发行数据0610（明道云数据）'!B:N,13,FALSE)</f>
        <v>信托3号</v>
      </c>
    </row>
    <row r="862" spans="1:9" ht="19" customHeight="1">
      <c r="A862" s="5" t="s">
        <v>173</v>
      </c>
      <c r="B862" s="5" t="s">
        <v>169</v>
      </c>
      <c r="C862" s="5">
        <v>3</v>
      </c>
      <c r="D862" s="6" t="s">
        <v>355</v>
      </c>
      <c r="E862" s="7">
        <v>3240</v>
      </c>
      <c r="F862" s="7">
        <v>3240</v>
      </c>
      <c r="G862" s="8" t="s">
        <v>355</v>
      </c>
      <c r="H862" s="9">
        <v>46164</v>
      </c>
      <c r="I862" s="10" t="str">
        <f>VLOOKUP(G862,'3已发行数据0610（明道云数据）'!B:N,13,FALSE)</f>
        <v>信托3号</v>
      </c>
    </row>
    <row r="863" spans="1:9" ht="19" customHeight="1">
      <c r="A863" s="11" t="s">
        <v>173</v>
      </c>
      <c r="B863" s="11" t="s">
        <v>169</v>
      </c>
      <c r="C863" s="11">
        <v>3</v>
      </c>
      <c r="D863" s="12" t="s">
        <v>362</v>
      </c>
      <c r="E863" s="13">
        <v>2627.84</v>
      </c>
      <c r="F863" s="13">
        <v>2627.84</v>
      </c>
      <c r="G863" s="8" t="s">
        <v>362</v>
      </c>
      <c r="H863" s="9">
        <v>46164</v>
      </c>
      <c r="I863" s="10" t="str">
        <f>VLOOKUP(G863,'3已发行数据0610（明道云数据）'!B:N,13,FALSE)</f>
        <v>信托3号</v>
      </c>
    </row>
    <row r="864" spans="1:9" ht="19" customHeight="1">
      <c r="A864" s="5" t="s">
        <v>173</v>
      </c>
      <c r="B864" s="5" t="s">
        <v>169</v>
      </c>
      <c r="C864" s="5">
        <v>3</v>
      </c>
      <c r="D864" s="6" t="s">
        <v>365</v>
      </c>
      <c r="E864" s="7">
        <v>3729.6</v>
      </c>
      <c r="F864" s="7">
        <v>3729.6</v>
      </c>
      <c r="G864" s="8" t="s">
        <v>365</v>
      </c>
      <c r="H864" s="9">
        <v>46164</v>
      </c>
      <c r="I864" s="10" t="str">
        <f>VLOOKUP(G864,'3已发行数据0610（明道云数据）'!B:N,13,FALSE)</f>
        <v>信托3号</v>
      </c>
    </row>
    <row r="865" spans="1:9" ht="19" customHeight="1">
      <c r="A865" s="11" t="s">
        <v>173</v>
      </c>
      <c r="B865" s="11" t="s">
        <v>169</v>
      </c>
      <c r="C865" s="11">
        <v>3</v>
      </c>
      <c r="D865" s="12" t="s">
        <v>368</v>
      </c>
      <c r="E865" s="13">
        <v>3033.34</v>
      </c>
      <c r="F865" s="13">
        <v>3033.34</v>
      </c>
      <c r="G865" s="8" t="s">
        <v>368</v>
      </c>
      <c r="H865" s="9">
        <v>46164</v>
      </c>
      <c r="I865" s="10" t="str">
        <f>VLOOKUP(G865,'3已发行数据0610（明道云数据）'!B:N,13,FALSE)</f>
        <v>信托3号</v>
      </c>
    </row>
    <row r="866" spans="1:9" ht="19" customHeight="1">
      <c r="A866" s="5" t="s">
        <v>173</v>
      </c>
      <c r="B866" s="5" t="s">
        <v>169</v>
      </c>
      <c r="C866" s="5">
        <v>3</v>
      </c>
      <c r="D866" s="6" t="s">
        <v>369</v>
      </c>
      <c r="E866" s="7">
        <v>2797</v>
      </c>
      <c r="F866" s="7">
        <v>2797</v>
      </c>
      <c r="G866" s="8" t="s">
        <v>369</v>
      </c>
      <c r="H866" s="9">
        <v>46164</v>
      </c>
      <c r="I866" s="10" t="str">
        <f>VLOOKUP(G866,'3已发行数据0610（明道云数据）'!B:N,13,FALSE)</f>
        <v>信托3号</v>
      </c>
    </row>
    <row r="867" spans="1:9" ht="19" customHeight="1">
      <c r="A867" s="11" t="s">
        <v>173</v>
      </c>
      <c r="B867" s="11" t="s">
        <v>169</v>
      </c>
      <c r="C867" s="11">
        <v>3</v>
      </c>
      <c r="D867" s="12" t="s">
        <v>371</v>
      </c>
      <c r="E867" s="13">
        <v>4744.2700000000004</v>
      </c>
      <c r="F867" s="13">
        <v>4744.2700000000004</v>
      </c>
      <c r="G867" s="8" t="s">
        <v>371</v>
      </c>
      <c r="H867" s="9">
        <v>46164</v>
      </c>
      <c r="I867" s="10" t="str">
        <f>VLOOKUP(G867,'3已发行数据0610（明道云数据）'!B:N,13,FALSE)</f>
        <v>信托3号</v>
      </c>
    </row>
    <row r="868" spans="1:9" ht="19" customHeight="1">
      <c r="A868" s="5" t="s">
        <v>173</v>
      </c>
      <c r="B868" s="5" t="s">
        <v>169</v>
      </c>
      <c r="C868" s="5">
        <v>3</v>
      </c>
      <c r="D868" s="6" t="s">
        <v>373</v>
      </c>
      <c r="E868" s="7">
        <v>3962.7</v>
      </c>
      <c r="F868" s="7">
        <v>3962.7</v>
      </c>
      <c r="G868" s="8" t="s">
        <v>373</v>
      </c>
      <c r="H868" s="9">
        <v>46164</v>
      </c>
      <c r="I868" s="10" t="str">
        <f>VLOOKUP(G868,'3已发行数据0610（明道云数据）'!B:N,13,FALSE)</f>
        <v>信托3号</v>
      </c>
    </row>
    <row r="869" spans="1:9" ht="19" customHeight="1">
      <c r="A869" s="11" t="s">
        <v>173</v>
      </c>
      <c r="B869" s="11" t="s">
        <v>169</v>
      </c>
      <c r="C869" s="11">
        <v>3</v>
      </c>
      <c r="D869" s="12" t="s">
        <v>380</v>
      </c>
      <c r="E869" s="13">
        <v>2914.1</v>
      </c>
      <c r="F869" s="13">
        <v>2914.1</v>
      </c>
      <c r="G869" s="8" t="s">
        <v>380</v>
      </c>
      <c r="H869" s="9">
        <v>46164</v>
      </c>
      <c r="I869" s="10" t="str">
        <f>VLOOKUP(G869,'3已发行数据0610（明道云数据）'!B:N,13,FALSE)</f>
        <v>信托3号</v>
      </c>
    </row>
    <row r="870" spans="1:9" ht="19" customHeight="1">
      <c r="A870" s="5" t="s">
        <v>173</v>
      </c>
      <c r="B870" s="5" t="s">
        <v>169</v>
      </c>
      <c r="C870" s="5">
        <v>3</v>
      </c>
      <c r="D870" s="6" t="s">
        <v>382</v>
      </c>
      <c r="E870" s="7">
        <v>4050</v>
      </c>
      <c r="F870" s="7">
        <v>4050</v>
      </c>
      <c r="G870" s="8" t="s">
        <v>382</v>
      </c>
      <c r="H870" s="9">
        <v>46164</v>
      </c>
      <c r="I870" s="10" t="str">
        <f>VLOOKUP(G870,'3已发行数据0610（明道云数据）'!B:N,13,FALSE)</f>
        <v>信托3号</v>
      </c>
    </row>
    <row r="871" spans="1:9" ht="19" customHeight="1">
      <c r="A871" s="11" t="s">
        <v>173</v>
      </c>
      <c r="B871" s="11" t="s">
        <v>169</v>
      </c>
      <c r="C871" s="11">
        <v>3</v>
      </c>
      <c r="D871" s="12" t="s">
        <v>384</v>
      </c>
      <c r="E871" s="13">
        <v>4715.34</v>
      </c>
      <c r="F871" s="13">
        <v>4715.34</v>
      </c>
      <c r="G871" s="8" t="s">
        <v>384</v>
      </c>
      <c r="H871" s="9">
        <v>46164</v>
      </c>
      <c r="I871" s="10" t="str">
        <f>VLOOKUP(G871,'3已发行数据0610（明道云数据）'!B:N,13,FALSE)</f>
        <v>信托3号</v>
      </c>
    </row>
    <row r="872" spans="1:9" ht="19" customHeight="1">
      <c r="A872" s="5" t="s">
        <v>173</v>
      </c>
      <c r="B872" s="5" t="s">
        <v>169</v>
      </c>
      <c r="C872" s="5">
        <v>3</v>
      </c>
      <c r="D872" s="6" t="s">
        <v>386</v>
      </c>
      <c r="E872" s="7">
        <v>2992.44</v>
      </c>
      <c r="F872" s="7">
        <v>2992.44</v>
      </c>
      <c r="G872" s="8" t="s">
        <v>386</v>
      </c>
      <c r="H872" s="9">
        <v>46164</v>
      </c>
      <c r="I872" s="10" t="str">
        <f>VLOOKUP(G872,'3已发行数据0610（明道云数据）'!B:N,13,FALSE)</f>
        <v>信托3号</v>
      </c>
    </row>
    <row r="873" spans="1:9" ht="19" customHeight="1">
      <c r="A873" s="11" t="s">
        <v>173</v>
      </c>
      <c r="B873" s="11" t="s">
        <v>169</v>
      </c>
      <c r="C873" s="11">
        <v>3</v>
      </c>
      <c r="D873" s="12" t="s">
        <v>390</v>
      </c>
      <c r="E873" s="13">
        <v>3559.8</v>
      </c>
      <c r="F873" s="13">
        <v>3559.8</v>
      </c>
      <c r="G873" s="8" t="s">
        <v>390</v>
      </c>
      <c r="H873" s="9">
        <v>46164</v>
      </c>
      <c r="I873" s="10" t="str">
        <f>VLOOKUP(G873,'3已发行数据0610（明道云数据）'!B:N,13,FALSE)</f>
        <v>信托3号</v>
      </c>
    </row>
    <row r="874" spans="1:9" ht="19" customHeight="1">
      <c r="A874" s="5" t="s">
        <v>173</v>
      </c>
      <c r="B874" s="5" t="s">
        <v>169</v>
      </c>
      <c r="C874" s="5">
        <v>3</v>
      </c>
      <c r="D874" s="6" t="s">
        <v>397</v>
      </c>
      <c r="E874" s="7">
        <v>2633.34</v>
      </c>
      <c r="F874" s="7">
        <v>2633.34</v>
      </c>
      <c r="G874" s="8" t="s">
        <v>397</v>
      </c>
      <c r="H874" s="9">
        <v>46164</v>
      </c>
      <c r="I874" s="10" t="str">
        <f>VLOOKUP(G874,'3已发行数据0610（明道云数据）'!B:N,13,FALSE)</f>
        <v>信托3号</v>
      </c>
    </row>
    <row r="875" spans="1:9" ht="19" customHeight="1">
      <c r="A875" s="11" t="s">
        <v>173</v>
      </c>
      <c r="B875" s="11" t="s">
        <v>169</v>
      </c>
      <c r="C875" s="11">
        <v>3</v>
      </c>
      <c r="D875" s="12" t="s">
        <v>403</v>
      </c>
      <c r="E875" s="13">
        <v>3158.8</v>
      </c>
      <c r="F875" s="13">
        <v>3158.8</v>
      </c>
      <c r="G875" s="8" t="s">
        <v>403</v>
      </c>
      <c r="H875" s="9">
        <v>46164</v>
      </c>
      <c r="I875" s="10" t="str">
        <f>VLOOKUP(G875,'3已发行数据0610（明道云数据）'!B:N,13,FALSE)</f>
        <v>信托3号</v>
      </c>
    </row>
    <row r="876" spans="1:9" ht="19" customHeight="1">
      <c r="A876" s="5" t="s">
        <v>173</v>
      </c>
      <c r="B876" s="5" t="s">
        <v>169</v>
      </c>
      <c r="C876" s="5">
        <v>3</v>
      </c>
      <c r="D876" s="6" t="s">
        <v>404</v>
      </c>
      <c r="E876" s="7">
        <v>2518.1999999999998</v>
      </c>
      <c r="F876" s="7">
        <v>2518.1999999999998</v>
      </c>
      <c r="G876" s="8" t="s">
        <v>404</v>
      </c>
      <c r="H876" s="9">
        <v>46164</v>
      </c>
      <c r="I876" s="10" t="str">
        <f>VLOOKUP(G876,'3已发行数据0610（明道云数据）'!B:N,13,FALSE)</f>
        <v>信托3号</v>
      </c>
    </row>
    <row r="877" spans="1:9" ht="19" customHeight="1">
      <c r="A877" s="11" t="s">
        <v>173</v>
      </c>
      <c r="B877" s="11" t="s">
        <v>169</v>
      </c>
      <c r="C877" s="11">
        <v>3</v>
      </c>
      <c r="D877" s="12" t="s">
        <v>405</v>
      </c>
      <c r="E877" s="13">
        <v>3533.34</v>
      </c>
      <c r="F877" s="13">
        <v>3533.34</v>
      </c>
      <c r="G877" s="8" t="s">
        <v>405</v>
      </c>
      <c r="H877" s="9">
        <v>46164</v>
      </c>
      <c r="I877" s="10" t="str">
        <f>VLOOKUP(G877,'3已发行数据0610（明道云数据）'!B:N,13,FALSE)</f>
        <v>信托3号</v>
      </c>
    </row>
    <row r="878" spans="1:9" ht="19" customHeight="1">
      <c r="A878" s="5" t="s">
        <v>173</v>
      </c>
      <c r="B878" s="5" t="s">
        <v>169</v>
      </c>
      <c r="C878" s="5">
        <v>3</v>
      </c>
      <c r="D878" s="6" t="s">
        <v>410</v>
      </c>
      <c r="E878" s="7">
        <v>2642.64</v>
      </c>
      <c r="F878" s="7">
        <v>2642.64</v>
      </c>
      <c r="G878" s="8" t="s">
        <v>410</v>
      </c>
      <c r="H878" s="9">
        <v>46164</v>
      </c>
      <c r="I878" s="10" t="str">
        <f>VLOOKUP(G878,'3已发行数据0610（明道云数据）'!B:N,13,FALSE)</f>
        <v>信托3号</v>
      </c>
    </row>
    <row r="879" spans="1:9" ht="19" customHeight="1">
      <c r="A879" s="11" t="s">
        <v>173</v>
      </c>
      <c r="B879" s="11" t="s">
        <v>169</v>
      </c>
      <c r="C879" s="11">
        <v>3</v>
      </c>
      <c r="D879" s="12" t="s">
        <v>411</v>
      </c>
      <c r="E879" s="13">
        <v>3100</v>
      </c>
      <c r="F879" s="13">
        <v>3100</v>
      </c>
      <c r="G879" s="8" t="s">
        <v>411</v>
      </c>
      <c r="H879" s="9">
        <v>46164</v>
      </c>
      <c r="I879" s="10" t="str">
        <f>VLOOKUP(G879,'3已发行数据0610（明道云数据）'!B:N,13,FALSE)</f>
        <v>信托3号</v>
      </c>
    </row>
    <row r="880" spans="1:9" ht="19" customHeight="1">
      <c r="A880" s="5" t="s">
        <v>173</v>
      </c>
      <c r="B880" s="5" t="s">
        <v>169</v>
      </c>
      <c r="C880" s="5">
        <v>3</v>
      </c>
      <c r="D880" s="6" t="s">
        <v>414</v>
      </c>
      <c r="E880" s="7">
        <v>2000</v>
      </c>
      <c r="F880" s="7">
        <v>2000</v>
      </c>
      <c r="G880" s="8" t="s">
        <v>414</v>
      </c>
      <c r="H880" s="9">
        <v>46164</v>
      </c>
      <c r="I880" s="10" t="str">
        <f>VLOOKUP(G880,'3已发行数据0610（明道云数据）'!B:N,13,FALSE)</f>
        <v>信托3号</v>
      </c>
    </row>
    <row r="881" spans="1:9" ht="19" customHeight="1">
      <c r="A881" s="11" t="s">
        <v>173</v>
      </c>
      <c r="B881" s="11" t="s">
        <v>169</v>
      </c>
      <c r="C881" s="11">
        <v>3</v>
      </c>
      <c r="D881" s="12" t="s">
        <v>417</v>
      </c>
      <c r="E881" s="13">
        <v>2860.54</v>
      </c>
      <c r="F881" s="13">
        <v>2860.54</v>
      </c>
      <c r="G881" s="8" t="s">
        <v>417</v>
      </c>
      <c r="H881" s="9">
        <v>46164</v>
      </c>
      <c r="I881" s="10" t="str">
        <f>VLOOKUP(G881,'3已发行数据0610（明道云数据）'!B:N,13,FALSE)</f>
        <v>信托3号</v>
      </c>
    </row>
    <row r="882" spans="1:9" ht="19" customHeight="1">
      <c r="A882" s="5" t="s">
        <v>173</v>
      </c>
      <c r="B882" s="5" t="s">
        <v>169</v>
      </c>
      <c r="C882" s="5">
        <v>3</v>
      </c>
      <c r="D882" s="6" t="s">
        <v>422</v>
      </c>
      <c r="E882" s="7">
        <v>2666.67</v>
      </c>
      <c r="F882" s="7">
        <v>2666.67</v>
      </c>
      <c r="G882" s="8" t="s">
        <v>422</v>
      </c>
      <c r="H882" s="9">
        <v>46164</v>
      </c>
      <c r="I882" s="10" t="str">
        <f>VLOOKUP(G882,'3已发行数据0610（明道云数据）'!B:N,13,FALSE)</f>
        <v>信托3号</v>
      </c>
    </row>
    <row r="883" spans="1:9" ht="19" customHeight="1">
      <c r="A883" s="11" t="s">
        <v>173</v>
      </c>
      <c r="B883" s="11" t="s">
        <v>169</v>
      </c>
      <c r="C883" s="11">
        <v>3</v>
      </c>
      <c r="D883" s="12" t="s">
        <v>426</v>
      </c>
      <c r="E883" s="13">
        <v>3264.94</v>
      </c>
      <c r="F883" s="13">
        <v>3264.94</v>
      </c>
      <c r="G883" s="8" t="s">
        <v>426</v>
      </c>
      <c r="H883" s="9">
        <v>46164</v>
      </c>
      <c r="I883" s="10" t="str">
        <f>VLOOKUP(G883,'3已发行数据0610（明道云数据）'!B:N,13,FALSE)</f>
        <v>信托3号</v>
      </c>
    </row>
    <row r="884" spans="1:9" ht="19" customHeight="1">
      <c r="A884" s="5" t="s">
        <v>173</v>
      </c>
      <c r="B884" s="5" t="s">
        <v>169</v>
      </c>
      <c r="C884" s="5">
        <v>3</v>
      </c>
      <c r="D884" s="6" t="s">
        <v>428</v>
      </c>
      <c r="E884" s="7">
        <v>2400</v>
      </c>
      <c r="F884" s="7">
        <v>2400</v>
      </c>
      <c r="G884" s="8" t="s">
        <v>428</v>
      </c>
      <c r="H884" s="9">
        <v>46164</v>
      </c>
      <c r="I884" s="10" t="str">
        <f>VLOOKUP(G884,'3已发行数据0610（明道云数据）'!B:N,13,FALSE)</f>
        <v>信托3号</v>
      </c>
    </row>
    <row r="885" spans="1:9" ht="19" customHeight="1">
      <c r="A885" s="11" t="s">
        <v>173</v>
      </c>
      <c r="B885" s="11" t="s">
        <v>169</v>
      </c>
      <c r="C885" s="11">
        <v>3</v>
      </c>
      <c r="D885" s="12" t="s">
        <v>432</v>
      </c>
      <c r="E885" s="13">
        <v>3333.34</v>
      </c>
      <c r="F885" s="13">
        <v>3333.34</v>
      </c>
      <c r="G885" s="8" t="s">
        <v>432</v>
      </c>
      <c r="H885" s="9">
        <v>46164</v>
      </c>
      <c r="I885" s="10" t="str">
        <f>VLOOKUP(G885,'3已发行数据0610（明道云数据）'!B:N,13,FALSE)</f>
        <v>信托3号</v>
      </c>
    </row>
    <row r="886" spans="1:9" ht="19" customHeight="1">
      <c r="A886" s="5" t="s">
        <v>173</v>
      </c>
      <c r="B886" s="5" t="s">
        <v>169</v>
      </c>
      <c r="C886" s="5">
        <v>3</v>
      </c>
      <c r="D886" s="6" t="s">
        <v>436</v>
      </c>
      <c r="E886" s="7">
        <v>2666.67</v>
      </c>
      <c r="F886" s="7">
        <v>2666.67</v>
      </c>
      <c r="G886" s="8" t="s">
        <v>436</v>
      </c>
      <c r="H886" s="9">
        <v>46164</v>
      </c>
      <c r="I886" s="10" t="str">
        <f>VLOOKUP(G886,'3已发行数据0610（明道云数据）'!B:N,13,FALSE)</f>
        <v>信托3号</v>
      </c>
    </row>
    <row r="887" spans="1:9" ht="19" customHeight="1">
      <c r="A887" s="11" t="s">
        <v>173</v>
      </c>
      <c r="B887" s="11" t="s">
        <v>169</v>
      </c>
      <c r="C887" s="11">
        <v>3</v>
      </c>
      <c r="D887" s="12" t="s">
        <v>448</v>
      </c>
      <c r="E887" s="13">
        <v>3166.67</v>
      </c>
      <c r="F887" s="13">
        <v>3166.67</v>
      </c>
      <c r="G887" s="8" t="s">
        <v>448</v>
      </c>
      <c r="H887" s="9">
        <v>46164</v>
      </c>
      <c r="I887" s="10" t="str">
        <f>VLOOKUP(G887,'3已发行数据0610（明道云数据）'!B:N,13,FALSE)</f>
        <v>信托3号</v>
      </c>
    </row>
    <row r="888" spans="1:9" ht="19" customHeight="1">
      <c r="A888" s="5" t="s">
        <v>173</v>
      </c>
      <c r="B888" s="5" t="s">
        <v>169</v>
      </c>
      <c r="C888" s="5">
        <v>3</v>
      </c>
      <c r="D888" s="6" t="s">
        <v>454</v>
      </c>
      <c r="E888" s="7">
        <v>3000</v>
      </c>
      <c r="F888" s="7">
        <v>3000</v>
      </c>
      <c r="G888" s="8" t="s">
        <v>454</v>
      </c>
      <c r="H888" s="9">
        <v>46164</v>
      </c>
      <c r="I888" s="10" t="str">
        <f>VLOOKUP(G888,'3已发行数据0610（明道云数据）'!B:N,13,FALSE)</f>
        <v>信托3号</v>
      </c>
    </row>
    <row r="889" spans="1:9" ht="19" customHeight="1">
      <c r="A889" s="11" t="s">
        <v>173</v>
      </c>
      <c r="B889" s="11" t="s">
        <v>169</v>
      </c>
      <c r="C889" s="11">
        <v>3</v>
      </c>
      <c r="D889" s="12" t="s">
        <v>463</v>
      </c>
      <c r="E889" s="13">
        <v>3207.77</v>
      </c>
      <c r="F889" s="13">
        <v>3207.77</v>
      </c>
      <c r="G889" s="8" t="s">
        <v>463</v>
      </c>
      <c r="H889" s="9">
        <v>46164</v>
      </c>
      <c r="I889" s="10" t="str">
        <f>VLOOKUP(G889,'3已发行数据0610（明道云数据）'!B:N,13,FALSE)</f>
        <v>信托3号</v>
      </c>
    </row>
    <row r="890" spans="1:9" ht="19" customHeight="1">
      <c r="A890" s="5" t="s">
        <v>173</v>
      </c>
      <c r="B890" s="5" t="s">
        <v>169</v>
      </c>
      <c r="C890" s="5">
        <v>3</v>
      </c>
      <c r="D890" s="6" t="s">
        <v>466</v>
      </c>
      <c r="E890" s="7">
        <v>2866.67</v>
      </c>
      <c r="F890" s="7">
        <v>2866.67</v>
      </c>
      <c r="G890" s="8" t="s">
        <v>466</v>
      </c>
      <c r="H890" s="9">
        <v>46164</v>
      </c>
      <c r="I890" s="10" t="str">
        <f>VLOOKUP(G890,'3已发行数据0610（明道云数据）'!B:N,13,FALSE)</f>
        <v>信托3号</v>
      </c>
    </row>
    <row r="891" spans="1:9" ht="19" customHeight="1">
      <c r="A891" s="11" t="s">
        <v>173</v>
      </c>
      <c r="B891" s="11" t="s">
        <v>169</v>
      </c>
      <c r="C891" s="11">
        <v>3</v>
      </c>
      <c r="D891" s="12" t="s">
        <v>470</v>
      </c>
      <c r="E891" s="13">
        <v>3766.67</v>
      </c>
      <c r="F891" s="13">
        <v>3766.67</v>
      </c>
      <c r="G891" s="8" t="s">
        <v>470</v>
      </c>
      <c r="H891" s="9">
        <v>46164</v>
      </c>
      <c r="I891" s="10" t="str">
        <f>VLOOKUP(G891,'3已发行数据0610（明道云数据）'!B:N,13,FALSE)</f>
        <v>信托3号</v>
      </c>
    </row>
    <row r="892" spans="1:9" ht="19" customHeight="1">
      <c r="A892" s="5" t="s">
        <v>173</v>
      </c>
      <c r="B892" s="5" t="s">
        <v>169</v>
      </c>
      <c r="C892" s="5">
        <v>3</v>
      </c>
      <c r="D892" s="6" t="s">
        <v>472</v>
      </c>
      <c r="E892" s="7">
        <v>2900</v>
      </c>
      <c r="F892" s="7">
        <v>2900</v>
      </c>
      <c r="G892" s="8" t="s">
        <v>472</v>
      </c>
      <c r="H892" s="9">
        <v>46164</v>
      </c>
      <c r="I892" s="10" t="str">
        <f>VLOOKUP(G892,'3已发行数据0610（明道云数据）'!B:N,13,FALSE)</f>
        <v>信托3号</v>
      </c>
    </row>
    <row r="893" spans="1:9" ht="19" customHeight="1">
      <c r="A893" s="11" t="s">
        <v>173</v>
      </c>
      <c r="B893" s="11" t="s">
        <v>169</v>
      </c>
      <c r="C893" s="11">
        <v>3</v>
      </c>
      <c r="D893" s="12" t="s">
        <v>474</v>
      </c>
      <c r="E893" s="13">
        <v>3300</v>
      </c>
      <c r="F893" s="13">
        <v>3300</v>
      </c>
      <c r="G893" s="8" t="s">
        <v>474</v>
      </c>
      <c r="H893" s="9">
        <v>46164</v>
      </c>
      <c r="I893" s="10" t="str">
        <f>VLOOKUP(G893,'3已发行数据0610（明道云数据）'!B:N,13,FALSE)</f>
        <v>信托3号</v>
      </c>
    </row>
    <row r="894" spans="1:9" ht="19" customHeight="1">
      <c r="A894" s="5" t="s">
        <v>173</v>
      </c>
      <c r="B894" s="5" t="s">
        <v>169</v>
      </c>
      <c r="C894" s="5">
        <v>3</v>
      </c>
      <c r="D894" s="6" t="s">
        <v>477</v>
      </c>
      <c r="E894" s="7">
        <v>2800</v>
      </c>
      <c r="F894" s="7">
        <v>2800</v>
      </c>
      <c r="G894" s="8" t="s">
        <v>477</v>
      </c>
      <c r="H894" s="9">
        <v>46164</v>
      </c>
      <c r="I894" s="10" t="str">
        <f>VLOOKUP(G894,'3已发行数据0610（明道云数据）'!B:N,13,FALSE)</f>
        <v>信托3号</v>
      </c>
    </row>
    <row r="895" spans="1:9" ht="19" customHeight="1">
      <c r="A895" s="11" t="s">
        <v>173</v>
      </c>
      <c r="B895" s="11" t="s">
        <v>169</v>
      </c>
      <c r="C895" s="11">
        <v>3</v>
      </c>
      <c r="D895" s="12" t="s">
        <v>49</v>
      </c>
      <c r="E895" s="13">
        <v>2600</v>
      </c>
      <c r="F895" s="13">
        <v>2600</v>
      </c>
      <c r="G895" s="8" t="s">
        <v>49</v>
      </c>
      <c r="H895" s="9">
        <v>46164</v>
      </c>
      <c r="I895" s="10" t="str">
        <f>VLOOKUP(G895,'3已发行数据0610（明道云数据）'!B:N,13,FALSE)</f>
        <v>单一信托,信托3号</v>
      </c>
    </row>
    <row r="896" spans="1:9" ht="19" customHeight="1">
      <c r="A896" s="5" t="s">
        <v>173</v>
      </c>
      <c r="B896" s="5" t="s">
        <v>169</v>
      </c>
      <c r="C896" s="5">
        <v>3</v>
      </c>
      <c r="D896" s="6" t="s">
        <v>39</v>
      </c>
      <c r="E896" s="7">
        <v>2520</v>
      </c>
      <c r="F896" s="7">
        <v>2520</v>
      </c>
      <c r="G896" s="8" t="s">
        <v>39</v>
      </c>
      <c r="H896" s="9">
        <v>46164</v>
      </c>
      <c r="I896" s="10" t="str">
        <f>VLOOKUP(G896,'3已发行数据0610（明道云数据）'!B:N,13,FALSE)</f>
        <v>单一信托,信托3号</v>
      </c>
    </row>
    <row r="897" spans="1:9" ht="19" customHeight="1">
      <c r="A897" s="11" t="s">
        <v>173</v>
      </c>
      <c r="B897" s="11" t="s">
        <v>169</v>
      </c>
      <c r="C897" s="11">
        <v>3</v>
      </c>
      <c r="D897" s="12" t="s">
        <v>478</v>
      </c>
      <c r="E897" s="13">
        <v>3389.64</v>
      </c>
      <c r="F897" s="13">
        <v>3389.64</v>
      </c>
      <c r="G897" s="8" t="s">
        <v>478</v>
      </c>
      <c r="H897" s="9">
        <v>46164</v>
      </c>
      <c r="I897" s="10" t="str">
        <f>VLOOKUP(G897,'3已发行数据0610（明道云数据）'!B:N,13,FALSE)</f>
        <v>信托3号</v>
      </c>
    </row>
    <row r="898" spans="1:9" ht="19" customHeight="1">
      <c r="A898" s="5" t="s">
        <v>173</v>
      </c>
      <c r="B898" s="5" t="s">
        <v>169</v>
      </c>
      <c r="C898" s="5">
        <v>3</v>
      </c>
      <c r="D898" s="6" t="s">
        <v>37</v>
      </c>
      <c r="E898" s="7">
        <v>3249.9</v>
      </c>
      <c r="F898" s="7">
        <v>3249.9</v>
      </c>
      <c r="G898" s="8" t="s">
        <v>37</v>
      </c>
      <c r="H898" s="9">
        <v>46164</v>
      </c>
      <c r="I898" s="10" t="str">
        <f>VLOOKUP(G898,'3已发行数据0610（明道云数据）'!B:N,13,FALSE)</f>
        <v>单一信托,信托3号</v>
      </c>
    </row>
    <row r="899" spans="1:9" ht="19" customHeight="1">
      <c r="A899" s="11" t="s">
        <v>173</v>
      </c>
      <c r="B899" s="11" t="s">
        <v>169</v>
      </c>
      <c r="C899" s="11">
        <v>3</v>
      </c>
      <c r="D899" s="12" t="s">
        <v>486</v>
      </c>
      <c r="E899" s="13">
        <v>4233.3999999999996</v>
      </c>
      <c r="F899" s="13">
        <v>4233.3999999999996</v>
      </c>
      <c r="G899" s="8" t="s">
        <v>486</v>
      </c>
      <c r="H899" s="9">
        <v>46164</v>
      </c>
      <c r="I899" s="10" t="str">
        <f>VLOOKUP(G899,'3已发行数据0610（明道云数据）'!B:N,13,FALSE)</f>
        <v>信托3号</v>
      </c>
    </row>
    <row r="900" spans="1:9" ht="19" customHeight="1">
      <c r="A900" s="5" t="s">
        <v>173</v>
      </c>
      <c r="B900" s="5" t="s">
        <v>169</v>
      </c>
      <c r="C900" s="5">
        <v>3</v>
      </c>
      <c r="D900" s="6" t="s">
        <v>489</v>
      </c>
      <c r="E900" s="7">
        <v>5475</v>
      </c>
      <c r="F900" s="7">
        <v>5475</v>
      </c>
      <c r="G900" s="8" t="s">
        <v>489</v>
      </c>
      <c r="H900" s="9">
        <v>46164</v>
      </c>
      <c r="I900" s="10" t="str">
        <f>VLOOKUP(G900,'3已发行数据0610（明道云数据）'!B:N,13,FALSE)</f>
        <v>信托3号</v>
      </c>
    </row>
    <row r="901" spans="1:9" ht="19" customHeight="1">
      <c r="A901" s="11" t="s">
        <v>173</v>
      </c>
      <c r="B901" s="11" t="s">
        <v>169</v>
      </c>
      <c r="C901" s="11">
        <v>3</v>
      </c>
      <c r="D901" s="12" t="s">
        <v>497</v>
      </c>
      <c r="E901" s="13">
        <v>750</v>
      </c>
      <c r="F901" s="13">
        <v>750</v>
      </c>
      <c r="G901" s="8" t="s">
        <v>497</v>
      </c>
      <c r="H901" s="9">
        <v>46164</v>
      </c>
      <c r="I901" s="10" t="str">
        <f>VLOOKUP(G901,'3已发行数据0610（明道云数据）'!B:N,13,FALSE)</f>
        <v>信托3号</v>
      </c>
    </row>
    <row r="902" spans="1:9" ht="19" customHeight="1">
      <c r="A902" s="5" t="s">
        <v>173</v>
      </c>
      <c r="B902" s="5" t="s">
        <v>169</v>
      </c>
      <c r="C902" s="5">
        <v>3</v>
      </c>
      <c r="D902" s="6" t="s">
        <v>505</v>
      </c>
      <c r="E902" s="7">
        <v>2415.1</v>
      </c>
      <c r="F902" s="7">
        <v>2415.1</v>
      </c>
      <c r="G902" s="8" t="s">
        <v>505</v>
      </c>
      <c r="H902" s="9">
        <v>46164</v>
      </c>
      <c r="I902" s="10" t="str">
        <f>VLOOKUP(G902,'3已发行数据0610（明道云数据）'!B:N,13,FALSE)</f>
        <v>信托3号</v>
      </c>
    </row>
    <row r="903" spans="1:9" ht="19" customHeight="1">
      <c r="A903" s="11" t="s">
        <v>173</v>
      </c>
      <c r="B903" s="11" t="s">
        <v>169</v>
      </c>
      <c r="C903" s="11">
        <v>3</v>
      </c>
      <c r="D903" s="12" t="s">
        <v>518</v>
      </c>
      <c r="E903" s="13">
        <v>3850</v>
      </c>
      <c r="F903" s="13">
        <v>3850</v>
      </c>
      <c r="G903" s="8" t="s">
        <v>518</v>
      </c>
      <c r="H903" s="9">
        <v>46164</v>
      </c>
      <c r="I903" s="10" t="str">
        <f>VLOOKUP(G903,'3已发行数据0610（明道云数据）'!B:N,13,FALSE)</f>
        <v>信托3号</v>
      </c>
    </row>
    <row r="904" spans="1:9" ht="19" customHeight="1">
      <c r="A904" s="5" t="s">
        <v>173</v>
      </c>
      <c r="B904" s="5" t="s">
        <v>169</v>
      </c>
      <c r="C904" s="5">
        <v>3</v>
      </c>
      <c r="D904" s="6" t="s">
        <v>81</v>
      </c>
      <c r="E904" s="7">
        <v>2496</v>
      </c>
      <c r="F904" s="7">
        <v>2496</v>
      </c>
      <c r="G904" s="8" t="s">
        <v>81</v>
      </c>
      <c r="H904" s="9">
        <v>46164</v>
      </c>
      <c r="I904" s="10" t="str">
        <f>VLOOKUP(G904,'3已发行数据0610（明道云数据）'!B:N,13,FALSE)</f>
        <v>单一信托,信托3号</v>
      </c>
    </row>
    <row r="905" spans="1:9" ht="19" customHeight="1">
      <c r="A905" s="11" t="s">
        <v>173</v>
      </c>
      <c r="B905" s="11" t="s">
        <v>169</v>
      </c>
      <c r="C905" s="11">
        <v>3</v>
      </c>
      <c r="D905" s="12" t="s">
        <v>522</v>
      </c>
      <c r="E905" s="13">
        <v>2000</v>
      </c>
      <c r="F905" s="13">
        <v>2000</v>
      </c>
      <c r="G905" s="8" t="s">
        <v>522</v>
      </c>
      <c r="H905" s="9">
        <v>46164</v>
      </c>
      <c r="I905" s="10" t="str">
        <f>VLOOKUP(G905,'3已发行数据0610（明道云数据）'!B:N,13,FALSE)</f>
        <v>信托3号</v>
      </c>
    </row>
    <row r="906" spans="1:9" ht="19" customHeight="1">
      <c r="A906" s="5" t="s">
        <v>173</v>
      </c>
      <c r="B906" s="5" t="s">
        <v>169</v>
      </c>
      <c r="C906" s="5">
        <v>3</v>
      </c>
      <c r="D906" s="6" t="s">
        <v>43</v>
      </c>
      <c r="E906" s="7">
        <v>2866.67</v>
      </c>
      <c r="F906" s="7">
        <v>2866.67</v>
      </c>
      <c r="G906" s="8" t="s">
        <v>43</v>
      </c>
      <c r="H906" s="9">
        <v>46164</v>
      </c>
      <c r="I906" s="10" t="str">
        <f>VLOOKUP(G906,'3已发行数据0610（明道云数据）'!B:N,13,FALSE)</f>
        <v>单一信托,信托3号</v>
      </c>
    </row>
    <row r="907" spans="1:9" ht="19" customHeight="1">
      <c r="A907" s="11" t="s">
        <v>173</v>
      </c>
      <c r="B907" s="11" t="s">
        <v>169</v>
      </c>
      <c r="C907" s="11">
        <v>3</v>
      </c>
      <c r="D907" s="12" t="s">
        <v>47</v>
      </c>
      <c r="E907" s="13">
        <v>2914.94</v>
      </c>
      <c r="F907" s="13">
        <v>2914.94</v>
      </c>
      <c r="G907" s="8" t="s">
        <v>47</v>
      </c>
      <c r="H907" s="9">
        <v>46164</v>
      </c>
      <c r="I907" s="10" t="str">
        <f>VLOOKUP(G907,'3已发行数据0610（明道云数据）'!B:N,13,FALSE)</f>
        <v>单一信托,信托3号</v>
      </c>
    </row>
    <row r="908" spans="1:9" ht="19" customHeight="1">
      <c r="A908" s="5" t="s">
        <v>173</v>
      </c>
      <c r="B908" s="5" t="s">
        <v>169</v>
      </c>
      <c r="C908" s="5">
        <v>3</v>
      </c>
      <c r="D908" s="6" t="s">
        <v>65</v>
      </c>
      <c r="E908" s="7">
        <v>2850</v>
      </c>
      <c r="F908" s="7">
        <v>2850</v>
      </c>
      <c r="G908" s="8" t="s">
        <v>65</v>
      </c>
      <c r="H908" s="9">
        <v>46164</v>
      </c>
      <c r="I908" s="10" t="str">
        <f>VLOOKUP(G908,'3已发行数据0610（明道云数据）'!B:N,13,FALSE)</f>
        <v>单一信托,信托3号</v>
      </c>
    </row>
    <row r="909" spans="1:9" ht="19" customHeight="1">
      <c r="A909" s="11" t="s">
        <v>173</v>
      </c>
      <c r="B909" s="11" t="s">
        <v>172</v>
      </c>
      <c r="C909" s="11">
        <v>3</v>
      </c>
      <c r="D909" s="12" t="s">
        <v>193</v>
      </c>
      <c r="E909" s="13">
        <v>3166.67</v>
      </c>
      <c r="F909" s="13">
        <v>3166.67</v>
      </c>
      <c r="G909" s="8" t="s">
        <v>193</v>
      </c>
      <c r="H909" s="9">
        <v>46171</v>
      </c>
      <c r="I909" s="10" t="str">
        <f>VLOOKUP(G909,'3已发行数据0610（明道云数据）'!B:N,13,FALSE)</f>
        <v>信托3号</v>
      </c>
    </row>
    <row r="910" spans="1:9" ht="19" customHeight="1">
      <c r="A910" s="5" t="s">
        <v>173</v>
      </c>
      <c r="B910" s="5" t="s">
        <v>172</v>
      </c>
      <c r="C910" s="5">
        <v>3</v>
      </c>
      <c r="D910" s="6" t="s">
        <v>199</v>
      </c>
      <c r="E910" s="7">
        <v>4229.6000000000004</v>
      </c>
      <c r="F910" s="7">
        <v>4229.6000000000004</v>
      </c>
      <c r="G910" s="8" t="s">
        <v>199</v>
      </c>
      <c r="H910" s="9">
        <v>46171</v>
      </c>
      <c r="I910" s="10" t="str">
        <f>VLOOKUP(G910,'3已发行数据0610（明道云数据）'!B:N,13,FALSE)</f>
        <v>信托3号</v>
      </c>
    </row>
    <row r="911" spans="1:9" ht="19" customHeight="1">
      <c r="A911" s="11" t="s">
        <v>173</v>
      </c>
      <c r="B911" s="11" t="s">
        <v>172</v>
      </c>
      <c r="C911" s="11">
        <v>3</v>
      </c>
      <c r="D911" s="12" t="s">
        <v>204</v>
      </c>
      <c r="E911" s="13">
        <v>5666.67</v>
      </c>
      <c r="F911" s="13">
        <v>5666.67</v>
      </c>
      <c r="G911" s="8" t="s">
        <v>204</v>
      </c>
      <c r="H911" s="9">
        <v>46171</v>
      </c>
      <c r="I911" s="10" t="str">
        <f>VLOOKUP(G911,'3已发行数据0610（明道云数据）'!B:N,13,FALSE)</f>
        <v>信托3号</v>
      </c>
    </row>
    <row r="912" spans="1:9" ht="19" customHeight="1">
      <c r="A912" s="5" t="s">
        <v>173</v>
      </c>
      <c r="B912" s="5" t="s">
        <v>172</v>
      </c>
      <c r="C912" s="5">
        <v>3</v>
      </c>
      <c r="D912" s="6" t="s">
        <v>205</v>
      </c>
      <c r="E912" s="7">
        <v>3333.34</v>
      </c>
      <c r="F912" s="7">
        <v>3333.34</v>
      </c>
      <c r="G912" s="8" t="s">
        <v>205</v>
      </c>
      <c r="H912" s="9">
        <v>46171</v>
      </c>
      <c r="I912" s="10" t="str">
        <f>VLOOKUP(G912,'3已发行数据0610（明道云数据）'!B:N,13,FALSE)</f>
        <v>信托3号</v>
      </c>
    </row>
    <row r="913" spans="1:9" ht="19" customHeight="1">
      <c r="A913" s="11" t="s">
        <v>173</v>
      </c>
      <c r="B913" s="11" t="s">
        <v>172</v>
      </c>
      <c r="C913" s="11">
        <v>3</v>
      </c>
      <c r="D913" s="12" t="s">
        <v>219</v>
      </c>
      <c r="E913" s="13">
        <v>2733.34</v>
      </c>
      <c r="F913" s="13">
        <v>2733.34</v>
      </c>
      <c r="G913" s="8" t="s">
        <v>219</v>
      </c>
      <c r="H913" s="9">
        <v>46171</v>
      </c>
      <c r="I913" s="10" t="str">
        <f>VLOOKUP(G913,'3已发行数据0610（明道云数据）'!B:N,13,FALSE)</f>
        <v>信托3号</v>
      </c>
    </row>
    <row r="914" spans="1:9" ht="19" customHeight="1">
      <c r="A914" s="5" t="s">
        <v>173</v>
      </c>
      <c r="B914" s="5" t="s">
        <v>172</v>
      </c>
      <c r="C914" s="5">
        <v>3</v>
      </c>
      <c r="D914" s="6" t="s">
        <v>220</v>
      </c>
      <c r="E914" s="7">
        <v>2915.6</v>
      </c>
      <c r="F914" s="7">
        <v>2915.6</v>
      </c>
      <c r="G914" s="8" t="s">
        <v>220</v>
      </c>
      <c r="H914" s="9">
        <v>46171</v>
      </c>
      <c r="I914" s="10" t="str">
        <f>VLOOKUP(G914,'3已发行数据0610（明道云数据）'!B:N,13,FALSE)</f>
        <v>信托3号</v>
      </c>
    </row>
    <row r="915" spans="1:9" ht="19" customHeight="1">
      <c r="A915" s="11" t="s">
        <v>173</v>
      </c>
      <c r="B915" s="11" t="s">
        <v>172</v>
      </c>
      <c r="C915" s="11">
        <v>3</v>
      </c>
      <c r="D915" s="12" t="s">
        <v>234</v>
      </c>
      <c r="E915" s="13">
        <v>2402.8000000000002</v>
      </c>
      <c r="F915" s="13">
        <v>2402.8000000000002</v>
      </c>
      <c r="G915" s="8" t="s">
        <v>234</v>
      </c>
      <c r="H915" s="9">
        <v>46171</v>
      </c>
      <c r="I915" s="10" t="str">
        <f>VLOOKUP(G915,'3已发行数据0610（明道云数据）'!B:N,13,FALSE)</f>
        <v>信托3号</v>
      </c>
    </row>
    <row r="916" spans="1:9" ht="19" customHeight="1">
      <c r="A916" s="5" t="s">
        <v>173</v>
      </c>
      <c r="B916" s="5" t="s">
        <v>172</v>
      </c>
      <c r="C916" s="5">
        <v>3</v>
      </c>
      <c r="D916" s="6" t="s">
        <v>236</v>
      </c>
      <c r="E916" s="7">
        <v>2978.37</v>
      </c>
      <c r="F916" s="7">
        <v>2978.37</v>
      </c>
      <c r="G916" s="8" t="s">
        <v>236</v>
      </c>
      <c r="H916" s="9">
        <v>46171</v>
      </c>
      <c r="I916" s="10" t="str">
        <f>VLOOKUP(G916,'3已发行数据0610（明道云数据）'!B:N,13,FALSE)</f>
        <v>信托3号</v>
      </c>
    </row>
    <row r="917" spans="1:9" ht="19" customHeight="1">
      <c r="A917" s="11" t="s">
        <v>173</v>
      </c>
      <c r="B917" s="11" t="s">
        <v>172</v>
      </c>
      <c r="C917" s="11">
        <v>3</v>
      </c>
      <c r="D917" s="12" t="s">
        <v>240</v>
      </c>
      <c r="E917" s="13">
        <v>1410</v>
      </c>
      <c r="F917" s="13">
        <v>1410</v>
      </c>
      <c r="G917" s="8" t="s">
        <v>240</v>
      </c>
      <c r="H917" s="9">
        <v>46171</v>
      </c>
      <c r="I917" s="10" t="str">
        <f>VLOOKUP(G917,'3已发行数据0610（明道云数据）'!B:N,13,FALSE)</f>
        <v>信托3号</v>
      </c>
    </row>
    <row r="918" spans="1:9" ht="19" customHeight="1">
      <c r="A918" s="5" t="s">
        <v>173</v>
      </c>
      <c r="B918" s="5" t="s">
        <v>172</v>
      </c>
      <c r="C918" s="5">
        <v>3</v>
      </c>
      <c r="D918" s="6" t="s">
        <v>241</v>
      </c>
      <c r="E918" s="7">
        <v>3134.24</v>
      </c>
      <c r="F918" s="7">
        <v>3134.24</v>
      </c>
      <c r="G918" s="8" t="s">
        <v>241</v>
      </c>
      <c r="H918" s="9">
        <v>46171</v>
      </c>
      <c r="I918" s="10" t="str">
        <f>VLOOKUP(G918,'3已发行数据0610（明道云数据）'!B:N,13,FALSE)</f>
        <v>信托3号</v>
      </c>
    </row>
    <row r="919" spans="1:9" ht="19" customHeight="1">
      <c r="A919" s="11" t="s">
        <v>173</v>
      </c>
      <c r="B919" s="11" t="s">
        <v>172</v>
      </c>
      <c r="C919" s="11">
        <v>3</v>
      </c>
      <c r="D919" s="12" t="s">
        <v>255</v>
      </c>
      <c r="E919" s="13">
        <v>4066.54</v>
      </c>
      <c r="F919" s="13">
        <v>4066.54</v>
      </c>
      <c r="G919" s="8" t="s">
        <v>255</v>
      </c>
      <c r="H919" s="9">
        <v>46171</v>
      </c>
      <c r="I919" s="10" t="str">
        <f>VLOOKUP(G919,'3已发行数据0610（明道云数据）'!B:N,13,FALSE)</f>
        <v>信托3号</v>
      </c>
    </row>
    <row r="920" spans="1:9" ht="19" customHeight="1">
      <c r="A920" s="5" t="s">
        <v>173</v>
      </c>
      <c r="B920" s="5" t="s">
        <v>172</v>
      </c>
      <c r="C920" s="5">
        <v>3</v>
      </c>
      <c r="D920" s="6" t="s">
        <v>262</v>
      </c>
      <c r="E920" s="7">
        <v>2913.67</v>
      </c>
      <c r="F920" s="7">
        <v>2913.67</v>
      </c>
      <c r="G920" s="8" t="s">
        <v>262</v>
      </c>
      <c r="H920" s="9">
        <v>46171</v>
      </c>
      <c r="I920" s="10" t="str">
        <f>VLOOKUP(G920,'3已发行数据0610（明道云数据）'!B:N,13,FALSE)</f>
        <v>信托3号</v>
      </c>
    </row>
    <row r="921" spans="1:9" ht="19" customHeight="1">
      <c r="A921" s="11" t="s">
        <v>173</v>
      </c>
      <c r="B921" s="11" t="s">
        <v>172</v>
      </c>
      <c r="C921" s="11">
        <v>3</v>
      </c>
      <c r="D921" s="12" t="s">
        <v>264</v>
      </c>
      <c r="E921" s="13">
        <v>3024.54</v>
      </c>
      <c r="F921" s="13">
        <v>3024.54</v>
      </c>
      <c r="G921" s="8" t="s">
        <v>264</v>
      </c>
      <c r="H921" s="9">
        <v>46171</v>
      </c>
      <c r="I921" s="10" t="str">
        <f>VLOOKUP(G921,'3已发行数据0610（明道云数据）'!B:N,13,FALSE)</f>
        <v>信托3号</v>
      </c>
    </row>
    <row r="922" spans="1:9" ht="19" customHeight="1">
      <c r="A922" s="5" t="s">
        <v>173</v>
      </c>
      <c r="B922" s="5" t="s">
        <v>172</v>
      </c>
      <c r="C922" s="5">
        <v>3</v>
      </c>
      <c r="D922" s="6" t="s">
        <v>287</v>
      </c>
      <c r="E922" s="7">
        <v>5340.97</v>
      </c>
      <c r="F922" s="7">
        <v>5340.97</v>
      </c>
      <c r="G922" s="8" t="s">
        <v>287</v>
      </c>
      <c r="H922" s="9">
        <v>46171</v>
      </c>
      <c r="I922" s="10" t="str">
        <f>VLOOKUP(G922,'3已发行数据0610（明道云数据）'!B:N,13,FALSE)</f>
        <v>信托3号</v>
      </c>
    </row>
    <row r="923" spans="1:9" ht="19" customHeight="1">
      <c r="A923" s="11" t="s">
        <v>173</v>
      </c>
      <c r="B923" s="11" t="s">
        <v>172</v>
      </c>
      <c r="C923" s="11">
        <v>3</v>
      </c>
      <c r="D923" s="12" t="s">
        <v>293</v>
      </c>
      <c r="E923" s="13">
        <v>2110</v>
      </c>
      <c r="F923" s="13">
        <v>2110</v>
      </c>
      <c r="G923" s="8" t="s">
        <v>293</v>
      </c>
      <c r="H923" s="9">
        <v>46171</v>
      </c>
      <c r="I923" s="10" t="str">
        <f>VLOOKUP(G923,'3已发行数据0610（明道云数据）'!B:N,13,FALSE)</f>
        <v>信托3号</v>
      </c>
    </row>
    <row r="924" spans="1:9" ht="19" customHeight="1">
      <c r="A924" s="5" t="s">
        <v>173</v>
      </c>
      <c r="B924" s="5" t="s">
        <v>172</v>
      </c>
      <c r="C924" s="5">
        <v>3</v>
      </c>
      <c r="D924" s="6" t="s">
        <v>301</v>
      </c>
      <c r="E924" s="7">
        <v>2476.4</v>
      </c>
      <c r="F924" s="7">
        <v>2476.4</v>
      </c>
      <c r="G924" s="8" t="s">
        <v>301</v>
      </c>
      <c r="H924" s="9">
        <v>46171</v>
      </c>
      <c r="I924" s="10" t="str">
        <f>VLOOKUP(G924,'3已发行数据0610（明道云数据）'!B:N,13,FALSE)</f>
        <v>信托3号</v>
      </c>
    </row>
    <row r="925" spans="1:9" ht="19" customHeight="1">
      <c r="A925" s="11" t="s">
        <v>173</v>
      </c>
      <c r="B925" s="11" t="s">
        <v>172</v>
      </c>
      <c r="C925" s="11">
        <v>3</v>
      </c>
      <c r="D925" s="12" t="s">
        <v>302</v>
      </c>
      <c r="E925" s="13">
        <v>3657.77</v>
      </c>
      <c r="F925" s="13">
        <v>3657.77</v>
      </c>
      <c r="G925" s="8" t="s">
        <v>302</v>
      </c>
      <c r="H925" s="9">
        <v>46171</v>
      </c>
      <c r="I925" s="10" t="str">
        <f>VLOOKUP(G925,'3已发行数据0610（明道云数据）'!B:N,13,FALSE)</f>
        <v>信托3号</v>
      </c>
    </row>
    <row r="926" spans="1:9" ht="19" customHeight="1">
      <c r="A926" s="5" t="s">
        <v>173</v>
      </c>
      <c r="B926" s="5" t="s">
        <v>172</v>
      </c>
      <c r="C926" s="5">
        <v>3</v>
      </c>
      <c r="D926" s="6" t="s">
        <v>307</v>
      </c>
      <c r="E926" s="7">
        <v>768.57</v>
      </c>
      <c r="F926" s="7">
        <v>768.57</v>
      </c>
      <c r="G926" s="8" t="s">
        <v>307</v>
      </c>
      <c r="H926" s="9">
        <v>46171</v>
      </c>
      <c r="I926" s="10" t="str">
        <f>VLOOKUP(G926,'3已发行数据0610（明道云数据）'!B:N,13,FALSE)</f>
        <v>信托3号</v>
      </c>
    </row>
    <row r="927" spans="1:9" ht="19" customHeight="1">
      <c r="A927" s="11" t="s">
        <v>173</v>
      </c>
      <c r="B927" s="11" t="s">
        <v>172</v>
      </c>
      <c r="C927" s="11">
        <v>3</v>
      </c>
      <c r="D927" s="12" t="s">
        <v>308</v>
      </c>
      <c r="E927" s="13">
        <v>2900</v>
      </c>
      <c r="F927" s="13">
        <v>2900</v>
      </c>
      <c r="G927" s="8" t="s">
        <v>308</v>
      </c>
      <c r="H927" s="9">
        <v>46171</v>
      </c>
      <c r="I927" s="10" t="str">
        <f>VLOOKUP(G927,'3已发行数据0610（明道云数据）'!B:N,13,FALSE)</f>
        <v>信托3号</v>
      </c>
    </row>
    <row r="928" spans="1:9" ht="19" customHeight="1">
      <c r="A928" s="5" t="s">
        <v>173</v>
      </c>
      <c r="B928" s="5" t="s">
        <v>172</v>
      </c>
      <c r="C928" s="5">
        <v>3</v>
      </c>
      <c r="D928" s="6" t="s">
        <v>314</v>
      </c>
      <c r="E928" s="7">
        <v>3000</v>
      </c>
      <c r="F928" s="7">
        <v>3000</v>
      </c>
      <c r="G928" s="8" t="s">
        <v>314</v>
      </c>
      <c r="H928" s="9">
        <v>46171</v>
      </c>
      <c r="I928" s="10" t="str">
        <f>VLOOKUP(G928,'3已发行数据0610（明道云数据）'!B:N,13,FALSE)</f>
        <v>信托3号</v>
      </c>
    </row>
    <row r="929" spans="1:9" ht="19" customHeight="1">
      <c r="A929" s="11" t="s">
        <v>173</v>
      </c>
      <c r="B929" s="11" t="s">
        <v>172</v>
      </c>
      <c r="C929" s="11">
        <v>3</v>
      </c>
      <c r="D929" s="12" t="s">
        <v>321</v>
      </c>
      <c r="E929" s="13">
        <v>5233.17</v>
      </c>
      <c r="F929" s="13">
        <v>5233.17</v>
      </c>
      <c r="G929" s="8" t="s">
        <v>321</v>
      </c>
      <c r="H929" s="9">
        <v>46171</v>
      </c>
      <c r="I929" s="10" t="str">
        <f>VLOOKUP(G929,'3已发行数据0610（明道云数据）'!B:N,13,FALSE)</f>
        <v>信托3号</v>
      </c>
    </row>
    <row r="930" spans="1:9" ht="19" customHeight="1">
      <c r="A930" s="5" t="s">
        <v>173</v>
      </c>
      <c r="B930" s="5" t="s">
        <v>172</v>
      </c>
      <c r="C930" s="5">
        <v>3</v>
      </c>
      <c r="D930" s="6" t="s">
        <v>322</v>
      </c>
      <c r="E930" s="7">
        <v>3220.84</v>
      </c>
      <c r="F930" s="7">
        <v>3220.84</v>
      </c>
      <c r="G930" s="8" t="s">
        <v>322</v>
      </c>
      <c r="H930" s="9">
        <v>46171</v>
      </c>
      <c r="I930" s="10" t="str">
        <f>VLOOKUP(G930,'3已发行数据0610（明道云数据）'!B:N,13,FALSE)</f>
        <v>信托3号</v>
      </c>
    </row>
    <row r="931" spans="1:9" ht="19" customHeight="1">
      <c r="A931" s="11" t="s">
        <v>173</v>
      </c>
      <c r="B931" s="11" t="s">
        <v>172</v>
      </c>
      <c r="C931" s="11">
        <v>3</v>
      </c>
      <c r="D931" s="12" t="s">
        <v>329</v>
      </c>
      <c r="E931" s="13">
        <v>3285.67</v>
      </c>
      <c r="F931" s="13">
        <v>3285.67</v>
      </c>
      <c r="G931" s="8" t="s">
        <v>329</v>
      </c>
      <c r="H931" s="9">
        <v>46171</v>
      </c>
      <c r="I931" s="10" t="str">
        <f>VLOOKUP(G931,'3已发行数据0610（明道云数据）'!B:N,13,FALSE)</f>
        <v>信托3号</v>
      </c>
    </row>
    <row r="932" spans="1:9" ht="19" customHeight="1">
      <c r="A932" s="5" t="s">
        <v>173</v>
      </c>
      <c r="B932" s="5" t="s">
        <v>172</v>
      </c>
      <c r="C932" s="5">
        <v>3</v>
      </c>
      <c r="D932" s="6" t="s">
        <v>334</v>
      </c>
      <c r="E932" s="7">
        <v>3818.4</v>
      </c>
      <c r="F932" s="7">
        <v>3818.4</v>
      </c>
      <c r="G932" s="8" t="s">
        <v>334</v>
      </c>
      <c r="H932" s="9">
        <v>46171</v>
      </c>
      <c r="I932" s="10" t="str">
        <f>VLOOKUP(G932,'3已发行数据0610（明道云数据）'!B:N,13,FALSE)</f>
        <v>信托3号</v>
      </c>
    </row>
    <row r="933" spans="1:9" ht="19" customHeight="1">
      <c r="A933" s="11" t="s">
        <v>173</v>
      </c>
      <c r="B933" s="11" t="s">
        <v>172</v>
      </c>
      <c r="C933" s="11">
        <v>3</v>
      </c>
      <c r="D933" s="12" t="s">
        <v>344</v>
      </c>
      <c r="E933" s="13">
        <v>1196.1199999999999</v>
      </c>
      <c r="F933" s="13">
        <v>1196.1199999999999</v>
      </c>
      <c r="G933" s="8" t="s">
        <v>344</v>
      </c>
      <c r="H933" s="9">
        <v>46171</v>
      </c>
      <c r="I933" s="10" t="str">
        <f>VLOOKUP(G933,'3已发行数据0610（明道云数据）'!B:N,13,FALSE)</f>
        <v>信托3号</v>
      </c>
    </row>
    <row r="934" spans="1:9" ht="19" customHeight="1">
      <c r="A934" s="5" t="s">
        <v>173</v>
      </c>
      <c r="B934" s="5" t="s">
        <v>172</v>
      </c>
      <c r="C934" s="5">
        <v>3</v>
      </c>
      <c r="D934" s="6" t="s">
        <v>345</v>
      </c>
      <c r="E934" s="7">
        <v>3066.67</v>
      </c>
      <c r="F934" s="7">
        <v>3066.67</v>
      </c>
      <c r="G934" s="8" t="s">
        <v>345</v>
      </c>
      <c r="H934" s="9">
        <v>46171</v>
      </c>
      <c r="I934" s="10" t="str">
        <f>VLOOKUP(G934,'3已发行数据0610（明道云数据）'!B:N,13,FALSE)</f>
        <v>信托3号</v>
      </c>
    </row>
    <row r="935" spans="1:9" ht="19" customHeight="1">
      <c r="A935" s="11" t="s">
        <v>173</v>
      </c>
      <c r="B935" s="11" t="s">
        <v>172</v>
      </c>
      <c r="C935" s="11">
        <v>3</v>
      </c>
      <c r="D935" s="12" t="s">
        <v>347</v>
      </c>
      <c r="E935" s="13">
        <v>3621.51</v>
      </c>
      <c r="F935" s="13">
        <v>3621.51</v>
      </c>
      <c r="G935" s="8" t="s">
        <v>347</v>
      </c>
      <c r="H935" s="9">
        <v>46171</v>
      </c>
      <c r="I935" s="10" t="str">
        <f>VLOOKUP(G935,'3已发行数据0610（明道云数据）'!B:N,13,FALSE)</f>
        <v>信托3号</v>
      </c>
    </row>
    <row r="936" spans="1:9" ht="19" customHeight="1">
      <c r="A936" s="5" t="s">
        <v>173</v>
      </c>
      <c r="B936" s="5" t="s">
        <v>172</v>
      </c>
      <c r="C936" s="5">
        <v>3</v>
      </c>
      <c r="D936" s="6" t="s">
        <v>359</v>
      </c>
      <c r="E936" s="7">
        <v>2866.67</v>
      </c>
      <c r="F936" s="7">
        <v>2866.67</v>
      </c>
      <c r="G936" s="8" t="s">
        <v>359</v>
      </c>
      <c r="H936" s="9">
        <v>46171</v>
      </c>
      <c r="I936" s="10" t="str">
        <f>VLOOKUP(G936,'3已发行数据0610（明道云数据）'!B:N,13,FALSE)</f>
        <v>信托3号</v>
      </c>
    </row>
    <row r="937" spans="1:9" ht="19" customHeight="1">
      <c r="A937" s="11" t="s">
        <v>173</v>
      </c>
      <c r="B937" s="11" t="s">
        <v>172</v>
      </c>
      <c r="C937" s="11">
        <v>3</v>
      </c>
      <c r="D937" s="12" t="s">
        <v>361</v>
      </c>
      <c r="E937" s="13">
        <v>1861.62</v>
      </c>
      <c r="F937" s="13">
        <v>1861.62</v>
      </c>
      <c r="G937" s="8" t="s">
        <v>361</v>
      </c>
      <c r="H937" s="9">
        <v>46171</v>
      </c>
      <c r="I937" s="10" t="str">
        <f>VLOOKUP(G937,'3已发行数据0610（明道云数据）'!B:N,13,FALSE)</f>
        <v>信托3号</v>
      </c>
    </row>
    <row r="938" spans="1:9" ht="19" customHeight="1">
      <c r="A938" s="5" t="s">
        <v>173</v>
      </c>
      <c r="B938" s="5" t="s">
        <v>172</v>
      </c>
      <c r="C938" s="5">
        <v>3</v>
      </c>
      <c r="D938" s="6" t="s">
        <v>363</v>
      </c>
      <c r="E938" s="7">
        <v>2349.7399999999998</v>
      </c>
      <c r="F938" s="7">
        <v>2349.7399999999998</v>
      </c>
      <c r="G938" s="8" t="s">
        <v>363</v>
      </c>
      <c r="H938" s="9">
        <v>46171</v>
      </c>
      <c r="I938" s="10" t="str">
        <f>VLOOKUP(G938,'3已发行数据0610（明道云数据）'!B:N,13,FALSE)</f>
        <v>信托3号</v>
      </c>
    </row>
    <row r="939" spans="1:9" ht="19" customHeight="1">
      <c r="A939" s="11" t="s">
        <v>173</v>
      </c>
      <c r="B939" s="11" t="s">
        <v>172</v>
      </c>
      <c r="C939" s="11">
        <v>3</v>
      </c>
      <c r="D939" s="12" t="s">
        <v>375</v>
      </c>
      <c r="E939" s="13">
        <v>3332.94</v>
      </c>
      <c r="F939" s="13">
        <v>3332.94</v>
      </c>
      <c r="G939" s="8" t="s">
        <v>375</v>
      </c>
      <c r="H939" s="9">
        <v>46171</v>
      </c>
      <c r="I939" s="10" t="str">
        <f>VLOOKUP(G939,'3已发行数据0610（明道云数据）'!B:N,13,FALSE)</f>
        <v>信托3号</v>
      </c>
    </row>
    <row r="940" spans="1:9" ht="19" customHeight="1">
      <c r="A940" s="5" t="s">
        <v>173</v>
      </c>
      <c r="B940" s="5" t="s">
        <v>172</v>
      </c>
      <c r="C940" s="5">
        <v>3</v>
      </c>
      <c r="D940" s="6" t="s">
        <v>377</v>
      </c>
      <c r="E940" s="7">
        <v>2980</v>
      </c>
      <c r="F940" s="7">
        <v>2980</v>
      </c>
      <c r="G940" s="8" t="s">
        <v>377</v>
      </c>
      <c r="H940" s="9">
        <v>46171</v>
      </c>
      <c r="I940" s="10" t="str">
        <f>VLOOKUP(G940,'3已发行数据0610（明道云数据）'!B:N,13,FALSE)</f>
        <v>信托3号</v>
      </c>
    </row>
    <row r="941" spans="1:9" ht="19" customHeight="1">
      <c r="A941" s="11" t="s">
        <v>173</v>
      </c>
      <c r="B941" s="11" t="s">
        <v>172</v>
      </c>
      <c r="C941" s="11">
        <v>3</v>
      </c>
      <c r="D941" s="12" t="s">
        <v>383</v>
      </c>
      <c r="E941" s="13">
        <v>3777.84</v>
      </c>
      <c r="F941" s="13">
        <v>3777.84</v>
      </c>
      <c r="G941" s="8" t="s">
        <v>383</v>
      </c>
      <c r="H941" s="9">
        <v>46171</v>
      </c>
      <c r="I941" s="10" t="str">
        <f>VLOOKUP(G941,'3已发行数据0610（明道云数据）'!B:N,13,FALSE)</f>
        <v>信托3号</v>
      </c>
    </row>
    <row r="942" spans="1:9" ht="19" customHeight="1">
      <c r="A942" s="5" t="s">
        <v>173</v>
      </c>
      <c r="B942" s="5" t="s">
        <v>172</v>
      </c>
      <c r="C942" s="5">
        <v>3</v>
      </c>
      <c r="D942" s="6" t="s">
        <v>385</v>
      </c>
      <c r="E942" s="7">
        <v>2461.04</v>
      </c>
      <c r="F942" s="7">
        <v>2461.04</v>
      </c>
      <c r="G942" s="8" t="s">
        <v>385</v>
      </c>
      <c r="H942" s="9">
        <v>46171</v>
      </c>
      <c r="I942" s="10" t="str">
        <f>VLOOKUP(G942,'3已发行数据0610（明道云数据）'!B:N,13,FALSE)</f>
        <v>信托3号</v>
      </c>
    </row>
    <row r="943" spans="1:9" ht="19" customHeight="1">
      <c r="A943" s="11" t="s">
        <v>173</v>
      </c>
      <c r="B943" s="11" t="s">
        <v>172</v>
      </c>
      <c r="C943" s="11">
        <v>3</v>
      </c>
      <c r="D943" s="12" t="s">
        <v>401</v>
      </c>
      <c r="E943" s="13">
        <v>2858.27</v>
      </c>
      <c r="F943" s="13">
        <v>2858.27</v>
      </c>
      <c r="G943" s="8" t="s">
        <v>401</v>
      </c>
      <c r="H943" s="9">
        <v>46171</v>
      </c>
      <c r="I943" s="10" t="str">
        <f>VLOOKUP(G943,'3已发行数据0610（明道云数据）'!B:N,13,FALSE)</f>
        <v>信托3号</v>
      </c>
    </row>
    <row r="944" spans="1:9" ht="19" customHeight="1">
      <c r="A944" s="5" t="s">
        <v>173</v>
      </c>
      <c r="B944" s="5" t="s">
        <v>172</v>
      </c>
      <c r="C944" s="5">
        <v>3</v>
      </c>
      <c r="D944" s="6" t="s">
        <v>402</v>
      </c>
      <c r="E944" s="7">
        <v>5346.64</v>
      </c>
      <c r="F944" s="7">
        <v>5346.64</v>
      </c>
      <c r="G944" s="8" t="s">
        <v>402</v>
      </c>
      <c r="H944" s="9">
        <v>46171</v>
      </c>
      <c r="I944" s="10" t="str">
        <f>VLOOKUP(G944,'3已发行数据0610（明道云数据）'!B:N,13,FALSE)</f>
        <v>信托3号</v>
      </c>
    </row>
    <row r="945" spans="1:9" ht="19" customHeight="1">
      <c r="A945" s="11" t="s">
        <v>173</v>
      </c>
      <c r="B945" s="11" t="s">
        <v>172</v>
      </c>
      <c r="C945" s="11">
        <v>3</v>
      </c>
      <c r="D945" s="12" t="s">
        <v>408</v>
      </c>
      <c r="E945" s="13">
        <v>2333.34</v>
      </c>
      <c r="F945" s="13">
        <v>2333.34</v>
      </c>
      <c r="G945" s="8" t="s">
        <v>408</v>
      </c>
      <c r="H945" s="9">
        <v>46171</v>
      </c>
      <c r="I945" s="10" t="str">
        <f>VLOOKUP(G945,'3已发行数据0610（明道云数据）'!B:N,13,FALSE)</f>
        <v>信托3号</v>
      </c>
    </row>
    <row r="946" spans="1:9" ht="19" customHeight="1">
      <c r="A946" s="5" t="s">
        <v>173</v>
      </c>
      <c r="B946" s="5" t="s">
        <v>172</v>
      </c>
      <c r="C946" s="5">
        <v>3</v>
      </c>
      <c r="D946" s="6" t="s">
        <v>412</v>
      </c>
      <c r="E946" s="7">
        <v>3077.57</v>
      </c>
      <c r="F946" s="7">
        <v>3077.57</v>
      </c>
      <c r="G946" s="8" t="s">
        <v>412</v>
      </c>
      <c r="H946" s="9">
        <v>46171</v>
      </c>
      <c r="I946" s="10" t="str">
        <f>VLOOKUP(G946,'3已发行数据0610（明道云数据）'!B:N,13,FALSE)</f>
        <v>信托3号</v>
      </c>
    </row>
    <row r="947" spans="1:9" ht="19" customHeight="1">
      <c r="A947" s="11" t="s">
        <v>173</v>
      </c>
      <c r="B947" s="11" t="s">
        <v>172</v>
      </c>
      <c r="C947" s="11">
        <v>3</v>
      </c>
      <c r="D947" s="12" t="s">
        <v>413</v>
      </c>
      <c r="E947" s="13">
        <v>2402.8000000000002</v>
      </c>
      <c r="F947" s="13">
        <v>2402.8000000000002</v>
      </c>
      <c r="G947" s="8" t="s">
        <v>413</v>
      </c>
      <c r="H947" s="9">
        <v>46171</v>
      </c>
      <c r="I947" s="10" t="str">
        <f>VLOOKUP(G947,'3已发行数据0610（明道云数据）'!B:N,13,FALSE)</f>
        <v>信托3号</v>
      </c>
    </row>
    <row r="948" spans="1:9" ht="19" customHeight="1">
      <c r="A948" s="5" t="s">
        <v>173</v>
      </c>
      <c r="B948" s="5" t="s">
        <v>172</v>
      </c>
      <c r="C948" s="5">
        <v>3</v>
      </c>
      <c r="D948" s="6" t="s">
        <v>415</v>
      </c>
      <c r="E948" s="7">
        <v>2276.5700000000002</v>
      </c>
      <c r="F948" s="7">
        <v>2276.5700000000002</v>
      </c>
      <c r="G948" s="8" t="s">
        <v>415</v>
      </c>
      <c r="H948" s="9">
        <v>46171</v>
      </c>
      <c r="I948" s="10" t="str">
        <f>VLOOKUP(G948,'3已发行数据0610（明道云数据）'!B:N,13,FALSE)</f>
        <v>信托3号</v>
      </c>
    </row>
    <row r="949" spans="1:9" ht="19" customHeight="1">
      <c r="A949" s="11" t="s">
        <v>173</v>
      </c>
      <c r="B949" s="11" t="s">
        <v>172</v>
      </c>
      <c r="C949" s="11">
        <v>3</v>
      </c>
      <c r="D949" s="12" t="s">
        <v>418</v>
      </c>
      <c r="E949" s="13">
        <v>3590.5</v>
      </c>
      <c r="F949" s="13">
        <v>3590.5</v>
      </c>
      <c r="G949" s="8" t="s">
        <v>418</v>
      </c>
      <c r="H949" s="9">
        <v>46171</v>
      </c>
      <c r="I949" s="10" t="str">
        <f>VLOOKUP(G949,'3已发行数据0610（明道云数据）'!B:N,13,FALSE)</f>
        <v>信托3号</v>
      </c>
    </row>
    <row r="950" spans="1:9" ht="19" customHeight="1">
      <c r="A950" s="5" t="s">
        <v>173</v>
      </c>
      <c r="B950" s="5" t="s">
        <v>172</v>
      </c>
      <c r="C950" s="5">
        <v>3</v>
      </c>
      <c r="D950" s="6" t="s">
        <v>419</v>
      </c>
      <c r="E950" s="7">
        <v>3366.67</v>
      </c>
      <c r="F950" s="7">
        <v>3366.67</v>
      </c>
      <c r="G950" s="8" t="s">
        <v>419</v>
      </c>
      <c r="H950" s="9">
        <v>46171</v>
      </c>
      <c r="I950" s="10" t="str">
        <f>VLOOKUP(G950,'3已发行数据0610（明道云数据）'!B:N,13,FALSE)</f>
        <v>信托3号</v>
      </c>
    </row>
    <row r="951" spans="1:9" ht="19" customHeight="1">
      <c r="A951" s="11" t="s">
        <v>173</v>
      </c>
      <c r="B951" s="11" t="s">
        <v>172</v>
      </c>
      <c r="C951" s="11">
        <v>3</v>
      </c>
      <c r="D951" s="12" t="s">
        <v>420</v>
      </c>
      <c r="E951" s="13">
        <v>3739.64</v>
      </c>
      <c r="F951" s="13">
        <v>3739.64</v>
      </c>
      <c r="G951" s="8" t="s">
        <v>420</v>
      </c>
      <c r="H951" s="9">
        <v>46171</v>
      </c>
      <c r="I951" s="10" t="str">
        <f>VLOOKUP(G951,'3已发行数据0610（明道云数据）'!B:N,13,FALSE)</f>
        <v>信托3号</v>
      </c>
    </row>
    <row r="952" spans="1:9" ht="19" customHeight="1">
      <c r="A952" s="5" t="s">
        <v>173</v>
      </c>
      <c r="B952" s="5" t="s">
        <v>172</v>
      </c>
      <c r="C952" s="5">
        <v>3</v>
      </c>
      <c r="D952" s="6" t="s">
        <v>423</v>
      </c>
      <c r="E952" s="7">
        <v>2400</v>
      </c>
      <c r="F952" s="7">
        <v>2400</v>
      </c>
      <c r="G952" s="8" t="s">
        <v>423</v>
      </c>
      <c r="H952" s="9">
        <v>46171</v>
      </c>
      <c r="I952" s="10" t="str">
        <f>VLOOKUP(G952,'3已发行数据0610（明道云数据）'!B:N,13,FALSE)</f>
        <v>信托3号</v>
      </c>
    </row>
    <row r="953" spans="1:9" ht="19" customHeight="1">
      <c r="A953" s="11" t="s">
        <v>173</v>
      </c>
      <c r="B953" s="11" t="s">
        <v>172</v>
      </c>
      <c r="C953" s="11">
        <v>3</v>
      </c>
      <c r="D953" s="12" t="s">
        <v>429</v>
      </c>
      <c r="E953" s="13">
        <v>2967.17</v>
      </c>
      <c r="F953" s="13">
        <v>2967.17</v>
      </c>
      <c r="G953" s="8" t="s">
        <v>429</v>
      </c>
      <c r="H953" s="9">
        <v>46171</v>
      </c>
      <c r="I953" s="10" t="str">
        <f>VLOOKUP(G953,'3已发行数据0610（明道云数据）'!B:N,13,FALSE)</f>
        <v>信托3号</v>
      </c>
    </row>
    <row r="954" spans="1:9" ht="19" customHeight="1">
      <c r="A954" s="5" t="s">
        <v>173</v>
      </c>
      <c r="B954" s="5" t="s">
        <v>172</v>
      </c>
      <c r="C954" s="5">
        <v>3</v>
      </c>
      <c r="D954" s="6" t="s">
        <v>433</v>
      </c>
      <c r="E954" s="7">
        <v>2884.6</v>
      </c>
      <c r="F954" s="7">
        <v>2884.6</v>
      </c>
      <c r="G954" s="8" t="s">
        <v>433</v>
      </c>
      <c r="H954" s="9">
        <v>46171</v>
      </c>
      <c r="I954" s="10" t="str">
        <f>VLOOKUP(G954,'3已发行数据0610（明道云数据）'!B:N,13,FALSE)</f>
        <v>信托3号</v>
      </c>
    </row>
    <row r="955" spans="1:9" ht="19" customHeight="1">
      <c r="A955" s="11" t="s">
        <v>173</v>
      </c>
      <c r="B955" s="11" t="s">
        <v>172</v>
      </c>
      <c r="C955" s="11">
        <v>3</v>
      </c>
      <c r="D955" s="12" t="s">
        <v>435</v>
      </c>
      <c r="E955" s="13">
        <v>3600</v>
      </c>
      <c r="F955" s="13">
        <v>3600</v>
      </c>
      <c r="G955" s="8" t="s">
        <v>435</v>
      </c>
      <c r="H955" s="9">
        <v>46171</v>
      </c>
      <c r="I955" s="10" t="str">
        <f>VLOOKUP(G955,'3已发行数据0610（明道云数据）'!B:N,13,FALSE)</f>
        <v>信托3号</v>
      </c>
    </row>
    <row r="956" spans="1:9" ht="19" customHeight="1">
      <c r="A956" s="5" t="s">
        <v>173</v>
      </c>
      <c r="B956" s="5" t="s">
        <v>172</v>
      </c>
      <c r="C956" s="5">
        <v>3</v>
      </c>
      <c r="D956" s="6" t="s">
        <v>440</v>
      </c>
      <c r="E956" s="7">
        <v>3600</v>
      </c>
      <c r="F956" s="7">
        <v>3600</v>
      </c>
      <c r="G956" s="8" t="s">
        <v>440</v>
      </c>
      <c r="H956" s="9">
        <v>46171</v>
      </c>
      <c r="I956" s="10" t="str">
        <f>VLOOKUP(G956,'3已发行数据0610（明道云数据）'!B:N,13,FALSE)</f>
        <v>信托3号</v>
      </c>
    </row>
    <row r="957" spans="1:9" ht="19" customHeight="1">
      <c r="A957" s="11" t="s">
        <v>173</v>
      </c>
      <c r="B957" s="11" t="s">
        <v>172</v>
      </c>
      <c r="C957" s="11">
        <v>3</v>
      </c>
      <c r="D957" s="12" t="s">
        <v>441</v>
      </c>
      <c r="E957" s="13">
        <v>3299.34</v>
      </c>
      <c r="F957" s="13">
        <v>3299.34</v>
      </c>
      <c r="G957" s="8" t="s">
        <v>441</v>
      </c>
      <c r="H957" s="9">
        <v>46171</v>
      </c>
      <c r="I957" s="10" t="str">
        <f>VLOOKUP(G957,'3已发行数据0610（明道云数据）'!B:N,13,FALSE)</f>
        <v>信托3号</v>
      </c>
    </row>
    <row r="958" spans="1:9" ht="19" customHeight="1">
      <c r="A958" s="5" t="s">
        <v>173</v>
      </c>
      <c r="B958" s="5" t="s">
        <v>172</v>
      </c>
      <c r="C958" s="5">
        <v>3</v>
      </c>
      <c r="D958" s="6" t="s">
        <v>445</v>
      </c>
      <c r="E958" s="7">
        <v>2925</v>
      </c>
      <c r="F958" s="7">
        <v>2925</v>
      </c>
      <c r="G958" s="8" t="s">
        <v>445</v>
      </c>
      <c r="H958" s="9">
        <v>46171</v>
      </c>
      <c r="I958" s="10" t="str">
        <f>VLOOKUP(G958,'3已发行数据0610（明道云数据）'!B:N,13,FALSE)</f>
        <v>信托3号</v>
      </c>
    </row>
    <row r="959" spans="1:9" ht="19" customHeight="1">
      <c r="A959" s="11" t="s">
        <v>173</v>
      </c>
      <c r="B959" s="11" t="s">
        <v>172</v>
      </c>
      <c r="C959" s="11">
        <v>3</v>
      </c>
      <c r="D959" s="12" t="s">
        <v>446</v>
      </c>
      <c r="E959" s="13">
        <v>2804.47</v>
      </c>
      <c r="F959" s="13">
        <v>2804.47</v>
      </c>
      <c r="G959" s="8" t="s">
        <v>446</v>
      </c>
      <c r="H959" s="9">
        <v>46171</v>
      </c>
      <c r="I959" s="10" t="str">
        <f>VLOOKUP(G959,'3已发行数据0610（明道云数据）'!B:N,13,FALSE)</f>
        <v>信托3号</v>
      </c>
    </row>
    <row r="960" spans="1:9" ht="19" customHeight="1">
      <c r="A960" s="5" t="s">
        <v>173</v>
      </c>
      <c r="B960" s="5" t="s">
        <v>172</v>
      </c>
      <c r="C960" s="5">
        <v>3</v>
      </c>
      <c r="D960" s="6" t="s">
        <v>451</v>
      </c>
      <c r="E960" s="7">
        <v>7714.77</v>
      </c>
      <c r="F960" s="7">
        <v>7714.77</v>
      </c>
      <c r="G960" s="8" t="s">
        <v>451</v>
      </c>
      <c r="H960" s="9">
        <v>46171</v>
      </c>
      <c r="I960" s="10" t="str">
        <f>VLOOKUP(G960,'3已发行数据0610（明道云数据）'!B:N,13,FALSE)</f>
        <v>信托3号</v>
      </c>
    </row>
    <row r="961" spans="1:9" ht="19" customHeight="1">
      <c r="A961" s="11" t="s">
        <v>173</v>
      </c>
      <c r="B961" s="11" t="s">
        <v>172</v>
      </c>
      <c r="C961" s="11">
        <v>3</v>
      </c>
      <c r="D961" s="12" t="s">
        <v>457</v>
      </c>
      <c r="E961" s="13">
        <v>2869.54</v>
      </c>
      <c r="F961" s="13">
        <v>2869.54</v>
      </c>
      <c r="G961" s="8" t="s">
        <v>457</v>
      </c>
      <c r="H961" s="9">
        <v>46171</v>
      </c>
      <c r="I961" s="10" t="str">
        <f>VLOOKUP(G961,'3已发行数据0610（明道云数据）'!B:N,13,FALSE)</f>
        <v>信托3号</v>
      </c>
    </row>
    <row r="962" spans="1:9" ht="19" customHeight="1">
      <c r="A962" s="5" t="s">
        <v>173</v>
      </c>
      <c r="B962" s="5" t="s">
        <v>172</v>
      </c>
      <c r="C962" s="5">
        <v>3</v>
      </c>
      <c r="D962" s="6" t="s">
        <v>458</v>
      </c>
      <c r="E962" s="7">
        <v>3695.97</v>
      </c>
      <c r="F962" s="7">
        <v>3695.97</v>
      </c>
      <c r="G962" s="8" t="s">
        <v>458</v>
      </c>
      <c r="H962" s="9">
        <v>46171</v>
      </c>
      <c r="I962" s="10" t="str">
        <f>VLOOKUP(G962,'3已发行数据0610（明道云数据）'!B:N,13,FALSE)</f>
        <v>信托3号</v>
      </c>
    </row>
    <row r="963" spans="1:9" ht="19" customHeight="1">
      <c r="A963" s="11" t="s">
        <v>173</v>
      </c>
      <c r="B963" s="11" t="s">
        <v>172</v>
      </c>
      <c r="C963" s="11">
        <v>3</v>
      </c>
      <c r="D963" s="12" t="s">
        <v>459</v>
      </c>
      <c r="E963" s="13">
        <v>4777.78</v>
      </c>
      <c r="F963" s="13">
        <v>4777.78</v>
      </c>
      <c r="G963" s="8" t="s">
        <v>459</v>
      </c>
      <c r="H963" s="9">
        <v>46171</v>
      </c>
      <c r="I963" s="10" t="str">
        <f>VLOOKUP(G963,'3已发行数据0610（明道云数据）'!B:N,13,FALSE)</f>
        <v>信托3号</v>
      </c>
    </row>
    <row r="964" spans="1:9" ht="19" customHeight="1">
      <c r="A964" s="5" t="s">
        <v>173</v>
      </c>
      <c r="B964" s="5" t="s">
        <v>172</v>
      </c>
      <c r="C964" s="5">
        <v>3</v>
      </c>
      <c r="D964" s="6" t="s">
        <v>460</v>
      </c>
      <c r="E964" s="7">
        <v>3406.44</v>
      </c>
      <c r="F964" s="7">
        <v>3406.44</v>
      </c>
      <c r="G964" s="8" t="s">
        <v>460</v>
      </c>
      <c r="H964" s="9">
        <v>46171</v>
      </c>
      <c r="I964" s="10" t="str">
        <f>VLOOKUP(G964,'3已发行数据0610（明道云数据）'!B:N,13,FALSE)</f>
        <v>信托3号</v>
      </c>
    </row>
    <row r="965" spans="1:9" ht="19" customHeight="1">
      <c r="A965" s="11" t="s">
        <v>173</v>
      </c>
      <c r="B965" s="11" t="s">
        <v>172</v>
      </c>
      <c r="C965" s="11">
        <v>3</v>
      </c>
      <c r="D965" s="12" t="s">
        <v>475</v>
      </c>
      <c r="E965" s="13">
        <v>4250</v>
      </c>
      <c r="F965" s="13">
        <v>4250</v>
      </c>
      <c r="G965" s="8" t="s">
        <v>475</v>
      </c>
      <c r="H965" s="9">
        <v>46171</v>
      </c>
      <c r="I965" s="10" t="str">
        <f>VLOOKUP(G965,'3已发行数据0610（明道云数据）'!B:N,13,FALSE)</f>
        <v>信托3号</v>
      </c>
    </row>
    <row r="966" spans="1:9" ht="19" customHeight="1">
      <c r="A966" s="5" t="s">
        <v>173</v>
      </c>
      <c r="B966" s="5" t="s">
        <v>172</v>
      </c>
      <c r="C966" s="5">
        <v>3</v>
      </c>
      <c r="D966" s="6" t="s">
        <v>91</v>
      </c>
      <c r="E966" s="7">
        <v>4250</v>
      </c>
      <c r="F966" s="7">
        <v>4250</v>
      </c>
      <c r="G966" s="8" t="s">
        <v>91</v>
      </c>
      <c r="H966" s="9">
        <v>46171</v>
      </c>
      <c r="I966" s="10" t="str">
        <f>VLOOKUP(G966,'3已发行数据0610（明道云数据）'!B:N,13,FALSE)</f>
        <v>单一信托,信托3号</v>
      </c>
    </row>
    <row r="967" spans="1:9" ht="19" customHeight="1">
      <c r="A967" s="11" t="s">
        <v>173</v>
      </c>
      <c r="B967" s="11" t="s">
        <v>172</v>
      </c>
      <c r="C967" s="11">
        <v>3</v>
      </c>
      <c r="D967" s="12" t="s">
        <v>19</v>
      </c>
      <c r="E967" s="13">
        <v>3510</v>
      </c>
      <c r="F967" s="13">
        <v>3510</v>
      </c>
      <c r="G967" s="8" t="s">
        <v>19</v>
      </c>
      <c r="H967" s="9">
        <v>46171</v>
      </c>
      <c r="I967" s="10" t="str">
        <f>VLOOKUP(G967,'3已发行数据0610（明道云数据）'!B:N,13,FALSE)</f>
        <v>单一信托,信托3号</v>
      </c>
    </row>
    <row r="968" spans="1:9" ht="19" customHeight="1">
      <c r="A968" s="5" t="s">
        <v>173</v>
      </c>
      <c r="B968" s="5" t="s">
        <v>172</v>
      </c>
      <c r="C968" s="5">
        <v>3</v>
      </c>
      <c r="D968" s="6" t="s">
        <v>89</v>
      </c>
      <c r="E968" s="7">
        <v>2823.34</v>
      </c>
      <c r="F968" s="7">
        <v>2823.34</v>
      </c>
      <c r="G968" s="8" t="s">
        <v>89</v>
      </c>
      <c r="H968" s="9">
        <v>46171</v>
      </c>
      <c r="I968" s="10" t="str">
        <f>VLOOKUP(G968,'3已发行数据0610（明道云数据）'!B:N,13,FALSE)</f>
        <v>单一信托,信托3号</v>
      </c>
    </row>
    <row r="969" spans="1:9" ht="19" customHeight="1">
      <c r="A969" s="11" t="s">
        <v>173</v>
      </c>
      <c r="B969" s="11" t="s">
        <v>172</v>
      </c>
      <c r="C969" s="11">
        <v>3</v>
      </c>
      <c r="D969" s="12" t="s">
        <v>481</v>
      </c>
      <c r="E969" s="13">
        <v>4055.56</v>
      </c>
      <c r="F969" s="13">
        <v>4055.56</v>
      </c>
      <c r="G969" s="8" t="s">
        <v>481</v>
      </c>
      <c r="H969" s="9">
        <v>46171</v>
      </c>
      <c r="I969" s="10" t="str">
        <f>VLOOKUP(G969,'3已发行数据0610（明道云数据）'!B:N,13,FALSE)</f>
        <v>信托3号</v>
      </c>
    </row>
    <row r="970" spans="1:9" ht="19" customHeight="1">
      <c r="A970" s="5" t="s">
        <v>173</v>
      </c>
      <c r="B970" s="5" t="s">
        <v>172</v>
      </c>
      <c r="C970" s="5">
        <v>3</v>
      </c>
      <c r="D970" s="6" t="s">
        <v>484</v>
      </c>
      <c r="E970" s="7">
        <v>3808.2</v>
      </c>
      <c r="F970" s="7">
        <v>3808.2</v>
      </c>
      <c r="G970" s="8" t="s">
        <v>484</v>
      </c>
      <c r="H970" s="9">
        <v>46171</v>
      </c>
      <c r="I970" s="10" t="str">
        <f>VLOOKUP(G970,'3已发行数据0610（明道云数据）'!B:N,13,FALSE)</f>
        <v>信托3号</v>
      </c>
    </row>
    <row r="971" spans="1:9" ht="19" customHeight="1">
      <c r="A971" s="11" t="s">
        <v>173</v>
      </c>
      <c r="B971" s="11" t="s">
        <v>172</v>
      </c>
      <c r="C971" s="11">
        <v>3</v>
      </c>
      <c r="D971" s="12" t="s">
        <v>485</v>
      </c>
      <c r="E971" s="13">
        <v>3043.34</v>
      </c>
      <c r="F971" s="13">
        <v>3043.34</v>
      </c>
      <c r="G971" s="8" t="s">
        <v>485</v>
      </c>
      <c r="H971" s="9">
        <v>46171</v>
      </c>
      <c r="I971" s="10" t="str">
        <f>VLOOKUP(G971,'3已发行数据0610（明道云数据）'!B:N,13,FALSE)</f>
        <v>信托3号</v>
      </c>
    </row>
    <row r="972" spans="1:9" ht="19" customHeight="1">
      <c r="A972" s="5" t="s">
        <v>173</v>
      </c>
      <c r="B972" s="5" t="s">
        <v>172</v>
      </c>
      <c r="C972" s="5">
        <v>3</v>
      </c>
      <c r="D972" s="6" t="s">
        <v>487</v>
      </c>
      <c r="E972" s="7">
        <v>2609.64</v>
      </c>
      <c r="F972" s="7">
        <v>2609.64</v>
      </c>
      <c r="G972" s="8" t="s">
        <v>487</v>
      </c>
      <c r="H972" s="9">
        <v>46171</v>
      </c>
      <c r="I972" s="10" t="str">
        <f>VLOOKUP(G972,'3已发行数据0610（明道云数据）'!B:N,13,FALSE)</f>
        <v>信托3号</v>
      </c>
    </row>
    <row r="973" spans="1:9" ht="19" customHeight="1">
      <c r="A973" s="11" t="s">
        <v>173</v>
      </c>
      <c r="B973" s="11" t="s">
        <v>172</v>
      </c>
      <c r="C973" s="11">
        <v>3</v>
      </c>
      <c r="D973" s="12" t="s">
        <v>17</v>
      </c>
      <c r="E973" s="13">
        <v>3377.64</v>
      </c>
      <c r="F973" s="13">
        <v>3377.64</v>
      </c>
      <c r="G973" s="8" t="s">
        <v>17</v>
      </c>
      <c r="H973" s="9">
        <v>46171</v>
      </c>
      <c r="I973" s="10" t="str">
        <f>VLOOKUP(G973,'3已发行数据0610（明道云数据）'!B:N,13,FALSE)</f>
        <v>单一信托,信托3号</v>
      </c>
    </row>
    <row r="974" spans="1:9" ht="19" customHeight="1">
      <c r="A974" s="5" t="s">
        <v>173</v>
      </c>
      <c r="B974" s="5" t="s">
        <v>172</v>
      </c>
      <c r="C974" s="5">
        <v>3</v>
      </c>
      <c r="D974" s="6" t="s">
        <v>492</v>
      </c>
      <c r="E974" s="7">
        <v>3250</v>
      </c>
      <c r="F974" s="7">
        <v>3250</v>
      </c>
      <c r="G974" s="8" t="s">
        <v>492</v>
      </c>
      <c r="H974" s="9">
        <v>46171</v>
      </c>
      <c r="I974" s="10" t="str">
        <f>VLOOKUP(G974,'3已发行数据0610（明道云数据）'!B:N,13,FALSE)</f>
        <v>信托3号</v>
      </c>
    </row>
    <row r="975" spans="1:9" ht="19" customHeight="1">
      <c r="A975" s="11" t="s">
        <v>173</v>
      </c>
      <c r="B975" s="11" t="s">
        <v>172</v>
      </c>
      <c r="C975" s="11">
        <v>3</v>
      </c>
      <c r="D975" s="12" t="s">
        <v>494</v>
      </c>
      <c r="E975" s="13">
        <v>2385</v>
      </c>
      <c r="F975" s="13">
        <v>2385</v>
      </c>
      <c r="G975" s="8" t="s">
        <v>494</v>
      </c>
      <c r="H975" s="9">
        <v>46171</v>
      </c>
      <c r="I975" s="10" t="str">
        <f>VLOOKUP(G975,'3已发行数据0610（明道云数据）'!B:N,13,FALSE)</f>
        <v>信托3号</v>
      </c>
    </row>
    <row r="976" spans="1:9" ht="19" customHeight="1">
      <c r="A976" s="5" t="s">
        <v>173</v>
      </c>
      <c r="B976" s="5" t="s">
        <v>172</v>
      </c>
      <c r="C976" s="5">
        <v>3</v>
      </c>
      <c r="D976" s="6" t="s">
        <v>77</v>
      </c>
      <c r="E976" s="7">
        <v>3749.34</v>
      </c>
      <c r="F976" s="7">
        <v>3749.34</v>
      </c>
      <c r="G976" s="8" t="s">
        <v>77</v>
      </c>
      <c r="H976" s="9">
        <v>46171</v>
      </c>
      <c r="I976" s="10" t="str">
        <f>VLOOKUP(G976,'3已发行数据0610（明道云数据）'!B:N,13,FALSE)</f>
        <v>单一信托,信托3号</v>
      </c>
    </row>
    <row r="977" spans="1:9" ht="19" customHeight="1">
      <c r="A977" s="11" t="s">
        <v>173</v>
      </c>
      <c r="B977" s="11" t="s">
        <v>172</v>
      </c>
      <c r="C977" s="11">
        <v>3</v>
      </c>
      <c r="D977" s="12" t="s">
        <v>71</v>
      </c>
      <c r="E977" s="13">
        <v>3970.44</v>
      </c>
      <c r="F977" s="13">
        <v>3970.44</v>
      </c>
      <c r="G977" s="8" t="s">
        <v>71</v>
      </c>
      <c r="H977" s="9">
        <v>46171</v>
      </c>
      <c r="I977" s="10" t="str">
        <f>VLOOKUP(G977,'3已发行数据0610（明道云数据）'!B:N,13,FALSE)</f>
        <v>单一信托,信托3号</v>
      </c>
    </row>
    <row r="978" spans="1:9" ht="19" customHeight="1">
      <c r="A978" s="5" t="s">
        <v>173</v>
      </c>
      <c r="B978" s="5" t="s">
        <v>172</v>
      </c>
      <c r="C978" s="5">
        <v>3</v>
      </c>
      <c r="D978" s="6" t="s">
        <v>21</v>
      </c>
      <c r="E978" s="7">
        <v>870.62</v>
      </c>
      <c r="F978" s="7">
        <v>870.62</v>
      </c>
      <c r="G978" s="8" t="s">
        <v>21</v>
      </c>
      <c r="H978" s="9">
        <v>46171</v>
      </c>
      <c r="I978" s="10" t="str">
        <f>VLOOKUP(G978,'3已发行数据0610（明道云数据）'!B:N,13,FALSE)</f>
        <v>单一信托,信托3号</v>
      </c>
    </row>
    <row r="979" spans="1:9" ht="19" customHeight="1">
      <c r="A979" s="11" t="s">
        <v>173</v>
      </c>
      <c r="B979" s="11" t="s">
        <v>172</v>
      </c>
      <c r="C979" s="11">
        <v>3</v>
      </c>
      <c r="D979" s="12" t="s">
        <v>510</v>
      </c>
      <c r="E979" s="13">
        <v>1125.3900000000001</v>
      </c>
      <c r="F979" s="13">
        <v>1125.3900000000001</v>
      </c>
      <c r="G979" s="8" t="s">
        <v>510</v>
      </c>
      <c r="H979" s="9">
        <v>46171</v>
      </c>
      <c r="I979" s="10" t="str">
        <f>VLOOKUP(G979,'3已发行数据0610（明道云数据）'!B:N,13,FALSE)</f>
        <v>信托3号</v>
      </c>
    </row>
    <row r="980" spans="1:9" ht="19" customHeight="1">
      <c r="A980" s="5" t="s">
        <v>173</v>
      </c>
      <c r="B980" s="5" t="s">
        <v>172</v>
      </c>
      <c r="C980" s="5">
        <v>3</v>
      </c>
      <c r="D980" s="6" t="s">
        <v>512</v>
      </c>
      <c r="E980" s="7">
        <v>3528</v>
      </c>
      <c r="F980" s="7">
        <v>3528</v>
      </c>
      <c r="G980" s="8" t="s">
        <v>512</v>
      </c>
      <c r="H980" s="9">
        <v>46171</v>
      </c>
      <c r="I980" s="10" t="str">
        <f>VLOOKUP(G980,'3已发行数据0610（明道云数据）'!B:N,13,FALSE)</f>
        <v>信托3号</v>
      </c>
    </row>
    <row r="981" spans="1:9" ht="19" customHeight="1">
      <c r="A981" s="11" t="s">
        <v>173</v>
      </c>
      <c r="B981" s="11" t="s">
        <v>172</v>
      </c>
      <c r="C981" s="11">
        <v>3</v>
      </c>
      <c r="D981" s="12" t="s">
        <v>516</v>
      </c>
      <c r="E981" s="13">
        <v>2900</v>
      </c>
      <c r="F981" s="13">
        <v>2900</v>
      </c>
      <c r="G981" s="8" t="s">
        <v>516</v>
      </c>
      <c r="H981" s="9">
        <v>46171</v>
      </c>
      <c r="I981" s="10" t="str">
        <f>VLOOKUP(G981,'3已发行数据0610（明道云数据）'!B:N,13,FALSE)</f>
        <v>信托3号</v>
      </c>
    </row>
    <row r="982" spans="1:9" ht="19" customHeight="1">
      <c r="A982" s="5" t="s">
        <v>526</v>
      </c>
      <c r="B982" s="5" t="s">
        <v>527</v>
      </c>
      <c r="C982" s="5">
        <v>2</v>
      </c>
      <c r="D982" s="6" t="s">
        <v>528</v>
      </c>
      <c r="E982" s="7">
        <v>2840</v>
      </c>
      <c r="F982" s="7">
        <v>2840</v>
      </c>
      <c r="G982" s="8" t="s">
        <v>529</v>
      </c>
      <c r="H982" s="9">
        <v>46041</v>
      </c>
      <c r="I982" s="10" t="str">
        <f>VLOOKUP(G982,'3已发行数据0610（明道云数据）'!B:N,13,FALSE)</f>
        <v>信托2号</v>
      </c>
    </row>
    <row r="983" spans="1:9" ht="19" customHeight="1">
      <c r="A983" s="11" t="s">
        <v>526</v>
      </c>
      <c r="B983" s="11" t="s">
        <v>527</v>
      </c>
      <c r="C983" s="11">
        <v>2</v>
      </c>
      <c r="D983" s="12" t="s">
        <v>530</v>
      </c>
      <c r="E983" s="13">
        <v>6642</v>
      </c>
      <c r="F983" s="13">
        <v>6642</v>
      </c>
      <c r="G983" s="8" t="s">
        <v>531</v>
      </c>
      <c r="H983" s="9">
        <v>46041</v>
      </c>
      <c r="I983" s="10" t="str">
        <f>VLOOKUP(G983,'3已发行数据0610（明道云数据）'!B:N,13,FALSE)</f>
        <v>信托2号</v>
      </c>
    </row>
    <row r="984" spans="1:9" ht="19" customHeight="1">
      <c r="A984" s="5" t="s">
        <v>526</v>
      </c>
      <c r="B984" s="5" t="s">
        <v>527</v>
      </c>
      <c r="C984" s="5">
        <v>2</v>
      </c>
      <c r="D984" s="6" t="s">
        <v>532</v>
      </c>
      <c r="E984" s="7">
        <v>2850</v>
      </c>
      <c r="F984" s="7">
        <v>2850</v>
      </c>
      <c r="G984" s="8" t="s">
        <v>533</v>
      </c>
      <c r="H984" s="9">
        <v>46041</v>
      </c>
      <c r="I984" s="10" t="str">
        <f>VLOOKUP(G984,'3已发行数据0610（明道云数据）'!B:N,13,FALSE)</f>
        <v>信托2号</v>
      </c>
    </row>
    <row r="985" spans="1:9" ht="19" customHeight="1">
      <c r="A985" s="11" t="s">
        <v>526</v>
      </c>
      <c r="B985" s="11" t="s">
        <v>527</v>
      </c>
      <c r="C985" s="11">
        <v>2</v>
      </c>
      <c r="D985" s="12" t="s">
        <v>534</v>
      </c>
      <c r="E985" s="13">
        <v>2940</v>
      </c>
      <c r="F985" s="13">
        <v>2940</v>
      </c>
      <c r="G985" s="8" t="s">
        <v>535</v>
      </c>
      <c r="H985" s="9">
        <v>46041</v>
      </c>
      <c r="I985" s="10" t="str">
        <f>VLOOKUP(G985,'3已发行数据0610（明道云数据）'!B:N,13,FALSE)</f>
        <v>信托2号</v>
      </c>
    </row>
    <row r="986" spans="1:9" ht="19" customHeight="1">
      <c r="A986" s="5" t="s">
        <v>526</v>
      </c>
      <c r="B986" s="5" t="s">
        <v>527</v>
      </c>
      <c r="C986" s="5">
        <v>2</v>
      </c>
      <c r="D986" s="6" t="s">
        <v>536</v>
      </c>
      <c r="E986" s="7">
        <v>4565</v>
      </c>
      <c r="F986" s="7">
        <v>4565</v>
      </c>
      <c r="G986" s="8" t="s">
        <v>537</v>
      </c>
      <c r="H986" s="9">
        <v>46041</v>
      </c>
      <c r="I986" s="10" t="str">
        <f>VLOOKUP(G986,'3已发行数据0610（明道云数据）'!B:N,13,FALSE)</f>
        <v>信托2号</v>
      </c>
    </row>
    <row r="987" spans="1:9" ht="19" customHeight="1">
      <c r="A987" s="11" t="s">
        <v>526</v>
      </c>
      <c r="B987" s="11" t="s">
        <v>527</v>
      </c>
      <c r="C987" s="11">
        <v>2</v>
      </c>
      <c r="D987" s="12" t="s">
        <v>538</v>
      </c>
      <c r="E987" s="13">
        <v>3360</v>
      </c>
      <c r="F987" s="13">
        <v>3360</v>
      </c>
      <c r="G987" s="8" t="s">
        <v>539</v>
      </c>
      <c r="H987" s="9">
        <v>46041</v>
      </c>
      <c r="I987" s="10" t="str">
        <f>VLOOKUP(G987,'3已发行数据0610（明道云数据）'!B:N,13,FALSE)</f>
        <v>信托2号</v>
      </c>
    </row>
    <row r="988" spans="1:9" ht="19" customHeight="1">
      <c r="A988" s="5" t="s">
        <v>526</v>
      </c>
      <c r="B988" s="5" t="s">
        <v>527</v>
      </c>
      <c r="C988" s="5">
        <v>2</v>
      </c>
      <c r="D988" s="6" t="s">
        <v>540</v>
      </c>
      <c r="E988" s="7">
        <v>2100</v>
      </c>
      <c r="F988" s="7">
        <v>2100</v>
      </c>
      <c r="G988" s="8" t="s">
        <v>541</v>
      </c>
      <c r="H988" s="9">
        <v>46041</v>
      </c>
      <c r="I988" s="10" t="str">
        <f>VLOOKUP(G988,'3已发行数据0610（明道云数据）'!B:N,13,FALSE)</f>
        <v>信托2号</v>
      </c>
    </row>
    <row r="989" spans="1:9" ht="19" customHeight="1">
      <c r="A989" s="11" t="s">
        <v>526</v>
      </c>
      <c r="B989" s="11" t="s">
        <v>527</v>
      </c>
      <c r="C989" s="11">
        <v>2</v>
      </c>
      <c r="D989" s="12" t="s">
        <v>542</v>
      </c>
      <c r="E989" s="13">
        <v>5500</v>
      </c>
      <c r="F989" s="13">
        <v>5500</v>
      </c>
      <c r="G989" s="8" t="s">
        <v>543</v>
      </c>
      <c r="H989" s="9">
        <v>46041</v>
      </c>
      <c r="I989" s="10" t="str">
        <f>VLOOKUP(G989,'3已发行数据0610（明道云数据）'!B:N,13,FALSE)</f>
        <v>信托2号</v>
      </c>
    </row>
    <row r="990" spans="1:9" ht="19" customHeight="1">
      <c r="A990" s="5" t="s">
        <v>526</v>
      </c>
      <c r="B990" s="5" t="s">
        <v>527</v>
      </c>
      <c r="C990" s="5">
        <v>2</v>
      </c>
      <c r="D990" s="6" t="s">
        <v>544</v>
      </c>
      <c r="E990" s="7">
        <v>4000</v>
      </c>
      <c r="F990" s="7">
        <v>4000</v>
      </c>
      <c r="G990" s="8" t="s">
        <v>545</v>
      </c>
      <c r="H990" s="9">
        <v>46041</v>
      </c>
      <c r="I990" s="10" t="str">
        <f>VLOOKUP(G990,'3已发行数据0610（明道云数据）'!B:N,13,FALSE)</f>
        <v>信托2号</v>
      </c>
    </row>
    <row r="991" spans="1:9" ht="19" customHeight="1">
      <c r="A991" s="11" t="s">
        <v>526</v>
      </c>
      <c r="B991" s="11" t="s">
        <v>527</v>
      </c>
      <c r="C991" s="11">
        <v>2</v>
      </c>
      <c r="D991" s="12" t="s">
        <v>546</v>
      </c>
      <c r="E991" s="13">
        <v>2665</v>
      </c>
      <c r="F991" s="13">
        <v>2665</v>
      </c>
      <c r="G991" s="8" t="s">
        <v>547</v>
      </c>
      <c r="H991" s="9">
        <v>46041</v>
      </c>
      <c r="I991" s="10" t="str">
        <f>VLOOKUP(G991,'3已发行数据0610（明道云数据）'!B:N,13,FALSE)</f>
        <v>信托2号</v>
      </c>
    </row>
    <row r="992" spans="1:9" ht="19" customHeight="1">
      <c r="A992" s="5" t="s">
        <v>526</v>
      </c>
      <c r="B992" s="5" t="s">
        <v>527</v>
      </c>
      <c r="C992" s="5">
        <v>2</v>
      </c>
      <c r="D992" s="6" t="s">
        <v>548</v>
      </c>
      <c r="E992" s="7">
        <v>4392</v>
      </c>
      <c r="F992" s="7">
        <v>4392</v>
      </c>
      <c r="G992" s="8" t="s">
        <v>549</v>
      </c>
      <c r="H992" s="9">
        <v>46041</v>
      </c>
      <c r="I992" s="10" t="str">
        <f>VLOOKUP(G992,'3已发行数据0610（明道云数据）'!B:N,13,FALSE)</f>
        <v>信托2号</v>
      </c>
    </row>
    <row r="993" spans="1:9" ht="19" customHeight="1">
      <c r="A993" s="11" t="s">
        <v>526</v>
      </c>
      <c r="B993" s="11" t="s">
        <v>527</v>
      </c>
      <c r="C993" s="11">
        <v>2</v>
      </c>
      <c r="D993" s="12" t="s">
        <v>550</v>
      </c>
      <c r="E993" s="13">
        <v>1710</v>
      </c>
      <c r="F993" s="13">
        <v>1710</v>
      </c>
      <c r="G993" s="8" t="s">
        <v>551</v>
      </c>
      <c r="H993" s="9">
        <v>46041</v>
      </c>
      <c r="I993" s="10" t="str">
        <f>VLOOKUP(G993,'3已发行数据0610（明道云数据）'!B:N,13,FALSE)</f>
        <v>信托2号</v>
      </c>
    </row>
    <row r="994" spans="1:9" ht="19" customHeight="1">
      <c r="A994" s="5" t="s">
        <v>526</v>
      </c>
      <c r="B994" s="5" t="s">
        <v>527</v>
      </c>
      <c r="C994" s="5">
        <v>2</v>
      </c>
      <c r="D994" s="6" t="s">
        <v>552</v>
      </c>
      <c r="E994" s="7">
        <v>1880</v>
      </c>
      <c r="F994" s="7">
        <v>1880</v>
      </c>
      <c r="G994" s="8" t="s">
        <v>553</v>
      </c>
      <c r="H994" s="9">
        <v>46041</v>
      </c>
      <c r="I994" s="10" t="str">
        <f>VLOOKUP(G994,'3已发行数据0610（明道云数据）'!B:N,13,FALSE)</f>
        <v>信托2号</v>
      </c>
    </row>
    <row r="995" spans="1:9" ht="19" customHeight="1">
      <c r="A995" s="11" t="s">
        <v>526</v>
      </c>
      <c r="B995" s="11" t="s">
        <v>527</v>
      </c>
      <c r="C995" s="11">
        <v>2</v>
      </c>
      <c r="D995" s="12" t="s">
        <v>554</v>
      </c>
      <c r="E995" s="13">
        <v>4700</v>
      </c>
      <c r="F995" s="13">
        <v>4700</v>
      </c>
      <c r="G995" s="8" t="s">
        <v>555</v>
      </c>
      <c r="H995" s="9">
        <v>46041</v>
      </c>
      <c r="I995" s="10" t="str">
        <f>VLOOKUP(G995,'3已发行数据0610（明道云数据）'!B:N,13,FALSE)</f>
        <v>信托2号</v>
      </c>
    </row>
    <row r="996" spans="1:9" ht="19" customHeight="1">
      <c r="A996" s="5" t="s">
        <v>526</v>
      </c>
      <c r="B996" s="5" t="s">
        <v>527</v>
      </c>
      <c r="C996" s="5">
        <v>2</v>
      </c>
      <c r="D996" s="6" t="s">
        <v>556</v>
      </c>
      <c r="E996" s="7">
        <v>3483.33</v>
      </c>
      <c r="F996" s="7">
        <v>3483.33</v>
      </c>
      <c r="G996" s="8" t="s">
        <v>557</v>
      </c>
      <c r="H996" s="9">
        <v>46041</v>
      </c>
      <c r="I996" s="10" t="str">
        <f>VLOOKUP(G996,'3已发行数据0610（明道云数据）'!B:N,13,FALSE)</f>
        <v>信托2号</v>
      </c>
    </row>
    <row r="997" spans="1:9" ht="19" customHeight="1">
      <c r="A997" s="11" t="s">
        <v>526</v>
      </c>
      <c r="B997" s="11" t="s">
        <v>527</v>
      </c>
      <c r="C997" s="11">
        <v>2</v>
      </c>
      <c r="D997" s="12" t="s">
        <v>558</v>
      </c>
      <c r="E997" s="13">
        <v>2566.67</v>
      </c>
      <c r="F997" s="13">
        <v>2566.67</v>
      </c>
      <c r="G997" s="8" t="s">
        <v>559</v>
      </c>
      <c r="H997" s="9">
        <v>46041</v>
      </c>
      <c r="I997" s="10" t="str">
        <f>VLOOKUP(G997,'3已发行数据0610（明道云数据）'!B:N,13,FALSE)</f>
        <v>信托2号</v>
      </c>
    </row>
    <row r="998" spans="1:9" ht="19" customHeight="1">
      <c r="A998" s="5" t="s">
        <v>526</v>
      </c>
      <c r="B998" s="5" t="s">
        <v>527</v>
      </c>
      <c r="C998" s="5">
        <v>2</v>
      </c>
      <c r="D998" s="6" t="s">
        <v>560</v>
      </c>
      <c r="E998" s="7">
        <v>2990</v>
      </c>
      <c r="F998" s="7">
        <v>2990</v>
      </c>
      <c r="G998" s="8" t="s">
        <v>561</v>
      </c>
      <c r="H998" s="9">
        <v>46041</v>
      </c>
      <c r="I998" s="10" t="str">
        <f>VLOOKUP(G998,'3已发行数据0610（明道云数据）'!B:N,13,FALSE)</f>
        <v>信托2号</v>
      </c>
    </row>
    <row r="999" spans="1:9" ht="19" customHeight="1">
      <c r="A999" s="11" t="s">
        <v>526</v>
      </c>
      <c r="B999" s="11" t="s">
        <v>527</v>
      </c>
      <c r="C999" s="11">
        <v>2</v>
      </c>
      <c r="D999" s="12" t="s">
        <v>562</v>
      </c>
      <c r="E999" s="13">
        <v>1860</v>
      </c>
      <c r="F999" s="13">
        <v>1860</v>
      </c>
      <c r="G999" s="8" t="s">
        <v>563</v>
      </c>
      <c r="H999" s="9">
        <v>46041</v>
      </c>
      <c r="I999" s="10" t="str">
        <f>VLOOKUP(G999,'3已发行数据0610（明道云数据）'!B:N,13,FALSE)</f>
        <v>信托2号</v>
      </c>
    </row>
    <row r="1000" spans="1:9" ht="19" customHeight="1">
      <c r="A1000" s="5" t="s">
        <v>526</v>
      </c>
      <c r="B1000" s="5" t="s">
        <v>527</v>
      </c>
      <c r="C1000" s="5">
        <v>2</v>
      </c>
      <c r="D1000" s="6" t="s">
        <v>564</v>
      </c>
      <c r="E1000" s="7">
        <v>3040</v>
      </c>
      <c r="F1000" s="7">
        <v>3040</v>
      </c>
      <c r="G1000" s="8" t="s">
        <v>565</v>
      </c>
      <c r="H1000" s="9">
        <v>46041</v>
      </c>
      <c r="I1000" s="10" t="str">
        <f>VLOOKUP(G1000,'3已发行数据0610（明道云数据）'!B:N,13,FALSE)</f>
        <v>信托2号</v>
      </c>
    </row>
    <row r="1001" spans="1:9" ht="19" customHeight="1">
      <c r="A1001" s="11" t="s">
        <v>526</v>
      </c>
      <c r="B1001" s="11" t="s">
        <v>527</v>
      </c>
      <c r="C1001" s="11">
        <v>2</v>
      </c>
      <c r="D1001" s="12" t="s">
        <v>566</v>
      </c>
      <c r="E1001" s="13">
        <v>3300</v>
      </c>
      <c r="F1001" s="13">
        <v>3300</v>
      </c>
      <c r="G1001" s="8" t="s">
        <v>567</v>
      </c>
      <c r="H1001" s="9">
        <v>46041</v>
      </c>
      <c r="I1001" s="10" t="str">
        <f>VLOOKUP(G1001,'3已发行数据0610（明道云数据）'!B:N,13,FALSE)</f>
        <v>信托2号</v>
      </c>
    </row>
    <row r="1002" spans="1:9" ht="19" customHeight="1">
      <c r="A1002" s="5" t="s">
        <v>526</v>
      </c>
      <c r="B1002" s="5" t="s">
        <v>527</v>
      </c>
      <c r="C1002" s="5">
        <v>2</v>
      </c>
      <c r="D1002" s="6" t="s">
        <v>568</v>
      </c>
      <c r="E1002" s="7">
        <v>2400</v>
      </c>
      <c r="F1002" s="7">
        <v>2400</v>
      </c>
      <c r="G1002" s="8" t="s">
        <v>569</v>
      </c>
      <c r="H1002" s="9">
        <v>46041</v>
      </c>
      <c r="I1002" s="10" t="str">
        <f>VLOOKUP(G1002,'3已发行数据0610（明道云数据）'!B:N,13,FALSE)</f>
        <v>信托2号</v>
      </c>
    </row>
    <row r="1003" spans="1:9" ht="19" customHeight="1">
      <c r="A1003" s="11" t="s">
        <v>526</v>
      </c>
      <c r="B1003" s="11" t="s">
        <v>527</v>
      </c>
      <c r="C1003" s="11">
        <v>2</v>
      </c>
      <c r="D1003" s="12" t="s">
        <v>570</v>
      </c>
      <c r="E1003" s="13">
        <v>2756.67</v>
      </c>
      <c r="F1003" s="13">
        <v>2756.67</v>
      </c>
      <c r="G1003" s="8" t="s">
        <v>571</v>
      </c>
      <c r="H1003" s="9">
        <v>46041</v>
      </c>
      <c r="I1003" s="10" t="str">
        <f>VLOOKUP(G1003,'3已发行数据0610（明道云数据）'!B:N,13,FALSE)</f>
        <v>信托2号</v>
      </c>
    </row>
    <row r="1004" spans="1:9" ht="19" customHeight="1">
      <c r="A1004" s="5" t="s">
        <v>526</v>
      </c>
      <c r="B1004" s="5" t="s">
        <v>527</v>
      </c>
      <c r="C1004" s="5">
        <v>2</v>
      </c>
      <c r="D1004" s="6" t="s">
        <v>572</v>
      </c>
      <c r="E1004" s="7">
        <v>2026.67</v>
      </c>
      <c r="F1004" s="7">
        <v>2026.67</v>
      </c>
      <c r="G1004" s="8" t="s">
        <v>573</v>
      </c>
      <c r="H1004" s="9">
        <v>46041</v>
      </c>
      <c r="I1004" s="10" t="str">
        <f>VLOOKUP(G1004,'3已发行数据0610（明道云数据）'!B:N,13,FALSE)</f>
        <v>信托2号</v>
      </c>
    </row>
    <row r="1005" spans="1:9" ht="19" customHeight="1">
      <c r="A1005" s="11" t="s">
        <v>526</v>
      </c>
      <c r="B1005" s="11" t="s">
        <v>527</v>
      </c>
      <c r="C1005" s="11">
        <v>2</v>
      </c>
      <c r="D1005" s="12" t="s">
        <v>574</v>
      </c>
      <c r="E1005" s="13">
        <v>2210</v>
      </c>
      <c r="F1005" s="13">
        <v>2210</v>
      </c>
      <c r="G1005" s="8" t="s">
        <v>575</v>
      </c>
      <c r="H1005" s="9">
        <v>46041</v>
      </c>
      <c r="I1005" s="10" t="str">
        <f>VLOOKUP(G1005,'3已发行数据0610（明道云数据）'!B:N,13,FALSE)</f>
        <v>信托2号</v>
      </c>
    </row>
    <row r="1006" spans="1:9" ht="19" customHeight="1">
      <c r="A1006" s="5" t="s">
        <v>526</v>
      </c>
      <c r="B1006" s="5" t="s">
        <v>527</v>
      </c>
      <c r="C1006" s="5">
        <v>2</v>
      </c>
      <c r="D1006" s="6" t="s">
        <v>576</v>
      </c>
      <c r="E1006" s="7">
        <v>1260</v>
      </c>
      <c r="F1006" s="7">
        <v>1260</v>
      </c>
      <c r="G1006" s="8" t="s">
        <v>577</v>
      </c>
      <c r="H1006" s="9">
        <v>46041</v>
      </c>
      <c r="I1006" s="10" t="str">
        <f>VLOOKUP(G1006,'3已发行数据0610（明道云数据）'!B:N,13,FALSE)</f>
        <v>信托2号</v>
      </c>
    </row>
    <row r="1007" spans="1:9" ht="19" customHeight="1">
      <c r="A1007" s="11" t="s">
        <v>526</v>
      </c>
      <c r="B1007" s="11" t="s">
        <v>527</v>
      </c>
      <c r="C1007" s="11">
        <v>2</v>
      </c>
      <c r="D1007" s="12" t="s">
        <v>578</v>
      </c>
      <c r="E1007" s="13">
        <v>2323.33</v>
      </c>
      <c r="F1007" s="13">
        <v>2323.33</v>
      </c>
      <c r="G1007" s="8" t="s">
        <v>579</v>
      </c>
      <c r="H1007" s="9">
        <v>46041</v>
      </c>
      <c r="I1007" s="10" t="str">
        <f>VLOOKUP(G1007,'3已发行数据0610（明道云数据）'!B:N,13,FALSE)</f>
        <v>信托2号</v>
      </c>
    </row>
    <row r="1008" spans="1:9" ht="19" customHeight="1">
      <c r="A1008" s="5" t="s">
        <v>526</v>
      </c>
      <c r="B1008" s="5" t="s">
        <v>527</v>
      </c>
      <c r="C1008" s="5">
        <v>2</v>
      </c>
      <c r="D1008" s="6" t="s">
        <v>580</v>
      </c>
      <c r="E1008" s="7">
        <v>2640</v>
      </c>
      <c r="F1008" s="7">
        <v>2640</v>
      </c>
      <c r="G1008" s="8" t="s">
        <v>581</v>
      </c>
      <c r="H1008" s="9">
        <v>46041</v>
      </c>
      <c r="I1008" s="10" t="str">
        <f>VLOOKUP(G1008,'3已发行数据0610（明道云数据）'!B:N,13,FALSE)</f>
        <v>信托2号</v>
      </c>
    </row>
    <row r="1009" spans="1:9" ht="19" customHeight="1">
      <c r="A1009" s="11" t="s">
        <v>526</v>
      </c>
      <c r="B1009" s="11" t="s">
        <v>527</v>
      </c>
      <c r="C1009" s="11">
        <v>2</v>
      </c>
      <c r="D1009" s="12" t="s">
        <v>582</v>
      </c>
      <c r="E1009" s="13">
        <v>3536</v>
      </c>
      <c r="F1009" s="13">
        <v>3536</v>
      </c>
      <c r="G1009" s="8" t="s">
        <v>583</v>
      </c>
      <c r="H1009" s="9">
        <v>46041</v>
      </c>
      <c r="I1009" s="10" t="str">
        <f>VLOOKUP(G1009,'3已发行数据0610（明道云数据）'!B:N,13,FALSE)</f>
        <v>信托2号</v>
      </c>
    </row>
    <row r="1010" spans="1:9" ht="19" customHeight="1">
      <c r="A1010" s="5" t="s">
        <v>526</v>
      </c>
      <c r="B1010" s="5" t="s">
        <v>527</v>
      </c>
      <c r="C1010" s="5">
        <v>2</v>
      </c>
      <c r="D1010" s="6" t="s">
        <v>584</v>
      </c>
      <c r="E1010" s="7">
        <v>2250</v>
      </c>
      <c r="F1010" s="7">
        <v>2250</v>
      </c>
      <c r="G1010" s="8" t="s">
        <v>585</v>
      </c>
      <c r="H1010" s="9">
        <v>46041</v>
      </c>
      <c r="I1010" s="10" t="str">
        <f>VLOOKUP(G1010,'3已发行数据0610（明道云数据）'!B:N,13,FALSE)</f>
        <v>信托2号</v>
      </c>
    </row>
    <row r="1011" spans="1:9" ht="19" customHeight="1">
      <c r="A1011" s="11" t="s">
        <v>526</v>
      </c>
      <c r="B1011" s="11" t="s">
        <v>527</v>
      </c>
      <c r="C1011" s="11">
        <v>2</v>
      </c>
      <c r="D1011" s="12" t="s">
        <v>586</v>
      </c>
      <c r="E1011" s="13">
        <v>3249</v>
      </c>
      <c r="F1011" s="13">
        <v>3249</v>
      </c>
      <c r="G1011" s="8" t="s">
        <v>587</v>
      </c>
      <c r="H1011" s="9">
        <v>46041</v>
      </c>
      <c r="I1011" s="10" t="str">
        <f>VLOOKUP(G1011,'3已发行数据0610（明道云数据）'!B:N,13,FALSE)</f>
        <v>信托2号</v>
      </c>
    </row>
    <row r="1012" spans="1:9" ht="19" customHeight="1">
      <c r="A1012" s="5" t="s">
        <v>526</v>
      </c>
      <c r="B1012" s="5" t="s">
        <v>527</v>
      </c>
      <c r="C1012" s="5">
        <v>2</v>
      </c>
      <c r="D1012" s="6" t="s">
        <v>588</v>
      </c>
      <c r="E1012" s="7">
        <v>2393.33</v>
      </c>
      <c r="F1012" s="7">
        <v>2393.33</v>
      </c>
      <c r="G1012" s="8" t="s">
        <v>589</v>
      </c>
      <c r="H1012" s="9">
        <v>46041</v>
      </c>
      <c r="I1012" s="10" t="str">
        <f>VLOOKUP(G1012,'3已发行数据0610（明道云数据）'!B:N,13,FALSE)</f>
        <v>信托2号</v>
      </c>
    </row>
    <row r="1013" spans="1:9" ht="19" customHeight="1">
      <c r="A1013" s="11" t="s">
        <v>526</v>
      </c>
      <c r="B1013" s="11" t="s">
        <v>527</v>
      </c>
      <c r="C1013" s="11">
        <v>2</v>
      </c>
      <c r="D1013" s="12" t="s">
        <v>590</v>
      </c>
      <c r="E1013" s="13">
        <v>3000</v>
      </c>
      <c r="F1013" s="13">
        <v>3000</v>
      </c>
      <c r="G1013" s="8" t="s">
        <v>591</v>
      </c>
      <c r="H1013" s="9">
        <v>46041</v>
      </c>
      <c r="I1013" s="10" t="str">
        <f>VLOOKUP(G1013,'3已发行数据0610（明道云数据）'!B:N,13,FALSE)</f>
        <v>信托2号</v>
      </c>
    </row>
    <row r="1014" spans="1:9" ht="19" customHeight="1">
      <c r="A1014" s="5" t="s">
        <v>526</v>
      </c>
      <c r="B1014" s="5" t="s">
        <v>527</v>
      </c>
      <c r="C1014" s="5">
        <v>2</v>
      </c>
      <c r="D1014" s="6" t="s">
        <v>592</v>
      </c>
      <c r="E1014" s="7">
        <v>2548.8000000000002</v>
      </c>
      <c r="F1014" s="7">
        <v>2548.8000000000002</v>
      </c>
      <c r="G1014" s="8" t="s">
        <v>593</v>
      </c>
      <c r="H1014" s="9">
        <v>46041</v>
      </c>
      <c r="I1014" s="10" t="str">
        <f>VLOOKUP(G1014,'3已发行数据0610（明道云数据）'!B:N,13,FALSE)</f>
        <v>信托2号</v>
      </c>
    </row>
    <row r="1015" spans="1:9" ht="19" customHeight="1">
      <c r="A1015" s="11" t="s">
        <v>526</v>
      </c>
      <c r="B1015" s="11" t="s">
        <v>527</v>
      </c>
      <c r="C1015" s="11">
        <v>2</v>
      </c>
      <c r="D1015" s="12" t="s">
        <v>594</v>
      </c>
      <c r="E1015" s="13">
        <v>2383.33</v>
      </c>
      <c r="F1015" s="13">
        <v>2383.33</v>
      </c>
      <c r="G1015" s="8" t="s">
        <v>595</v>
      </c>
      <c r="H1015" s="9">
        <v>46041</v>
      </c>
      <c r="I1015" s="10" t="str">
        <f>VLOOKUP(G1015,'3已发行数据0610（明道云数据）'!B:N,13,FALSE)</f>
        <v>信托2号</v>
      </c>
    </row>
    <row r="1016" spans="1:9" ht="19" customHeight="1">
      <c r="A1016" s="5" t="s">
        <v>526</v>
      </c>
      <c r="B1016" s="5" t="s">
        <v>527</v>
      </c>
      <c r="C1016" s="5">
        <v>2</v>
      </c>
      <c r="D1016" s="6" t="s">
        <v>596</v>
      </c>
      <c r="E1016" s="7">
        <v>2036.67</v>
      </c>
      <c r="F1016" s="7">
        <v>2036.67</v>
      </c>
      <c r="G1016" s="8" t="s">
        <v>597</v>
      </c>
      <c r="H1016" s="9">
        <v>46041</v>
      </c>
      <c r="I1016" s="10" t="str">
        <f>VLOOKUP(G1016,'3已发行数据0610（明道云数据）'!B:N,13,FALSE)</f>
        <v>信托2号</v>
      </c>
    </row>
    <row r="1017" spans="1:9" ht="19" customHeight="1">
      <c r="A1017" s="11" t="s">
        <v>526</v>
      </c>
      <c r="B1017" s="11" t="s">
        <v>527</v>
      </c>
      <c r="C1017" s="11">
        <v>2</v>
      </c>
      <c r="D1017" s="12" t="s">
        <v>598</v>
      </c>
      <c r="E1017" s="13">
        <v>2346</v>
      </c>
      <c r="F1017" s="13">
        <v>2346</v>
      </c>
      <c r="G1017" s="8" t="s">
        <v>599</v>
      </c>
      <c r="H1017" s="9">
        <v>46041</v>
      </c>
      <c r="I1017" s="10" t="str">
        <f>VLOOKUP(G1017,'3已发行数据0610（明道云数据）'!B:N,13,FALSE)</f>
        <v>信托2号</v>
      </c>
    </row>
    <row r="1018" spans="1:9" ht="19" customHeight="1">
      <c r="A1018" s="5" t="s">
        <v>526</v>
      </c>
      <c r="B1018" s="5" t="s">
        <v>527</v>
      </c>
      <c r="C1018" s="5">
        <v>2</v>
      </c>
      <c r="D1018" s="6" t="s">
        <v>600</v>
      </c>
      <c r="E1018" s="7">
        <v>2460</v>
      </c>
      <c r="F1018" s="7">
        <v>2460</v>
      </c>
      <c r="G1018" s="8" t="s">
        <v>601</v>
      </c>
      <c r="H1018" s="9">
        <v>46041</v>
      </c>
      <c r="I1018" s="10" t="str">
        <f>VLOOKUP(G1018,'3已发行数据0610（明道云数据）'!B:N,13,FALSE)</f>
        <v>信托2号</v>
      </c>
    </row>
    <row r="1019" spans="1:9" ht="19" customHeight="1">
      <c r="A1019" s="11" t="s">
        <v>526</v>
      </c>
      <c r="B1019" s="11" t="s">
        <v>527</v>
      </c>
      <c r="C1019" s="11">
        <v>2</v>
      </c>
      <c r="D1019" s="12" t="s">
        <v>602</v>
      </c>
      <c r="E1019" s="13">
        <v>2491.67</v>
      </c>
      <c r="F1019" s="13">
        <v>2491.67</v>
      </c>
      <c r="G1019" s="8" t="s">
        <v>603</v>
      </c>
      <c r="H1019" s="9">
        <v>46041</v>
      </c>
      <c r="I1019" s="10" t="str">
        <f>VLOOKUP(G1019,'3已发行数据0610（明道云数据）'!B:N,13,FALSE)</f>
        <v>信托2号</v>
      </c>
    </row>
    <row r="1020" spans="1:9" ht="19" customHeight="1">
      <c r="A1020" s="5" t="s">
        <v>526</v>
      </c>
      <c r="B1020" s="5" t="s">
        <v>527</v>
      </c>
      <c r="C1020" s="5">
        <v>2</v>
      </c>
      <c r="D1020" s="6" t="s">
        <v>604</v>
      </c>
      <c r="E1020" s="7">
        <v>1813.33</v>
      </c>
      <c r="F1020" s="7">
        <v>1813.33</v>
      </c>
      <c r="G1020" s="8" t="s">
        <v>605</v>
      </c>
      <c r="H1020" s="9">
        <v>46041</v>
      </c>
      <c r="I1020" s="10" t="str">
        <f>VLOOKUP(G1020,'3已发行数据0610（明道云数据）'!B:N,13,FALSE)</f>
        <v>信托2号</v>
      </c>
    </row>
    <row r="1021" spans="1:9" ht="19" customHeight="1">
      <c r="A1021" s="11" t="s">
        <v>526</v>
      </c>
      <c r="B1021" s="11" t="s">
        <v>527</v>
      </c>
      <c r="C1021" s="11">
        <v>2</v>
      </c>
      <c r="D1021" s="12" t="s">
        <v>606</v>
      </c>
      <c r="E1021" s="13">
        <v>2618</v>
      </c>
      <c r="F1021" s="13">
        <v>2618</v>
      </c>
      <c r="G1021" s="8" t="s">
        <v>607</v>
      </c>
      <c r="H1021" s="9">
        <v>46041</v>
      </c>
      <c r="I1021" s="10" t="str">
        <f>VLOOKUP(G1021,'3已发行数据0610（明道云数据）'!B:N,13,FALSE)</f>
        <v>信托2号</v>
      </c>
    </row>
    <row r="1022" spans="1:9" ht="19" customHeight="1">
      <c r="A1022" s="5" t="s">
        <v>526</v>
      </c>
      <c r="B1022" s="5" t="s">
        <v>527</v>
      </c>
      <c r="C1022" s="5">
        <v>2</v>
      </c>
      <c r="D1022" s="6" t="s">
        <v>608</v>
      </c>
      <c r="E1022" s="7">
        <v>2223.33</v>
      </c>
      <c r="F1022" s="7">
        <v>2223.33</v>
      </c>
      <c r="G1022" s="8" t="s">
        <v>609</v>
      </c>
      <c r="H1022" s="9">
        <v>46041</v>
      </c>
      <c r="I1022" s="10" t="str">
        <f>VLOOKUP(G1022,'3已发行数据0610（明道云数据）'!B:N,13,FALSE)</f>
        <v>信托2号</v>
      </c>
    </row>
    <row r="1023" spans="1:9" ht="19" customHeight="1">
      <c r="A1023" s="11" t="s">
        <v>526</v>
      </c>
      <c r="B1023" s="11" t="s">
        <v>527</v>
      </c>
      <c r="C1023" s="11">
        <v>2</v>
      </c>
      <c r="D1023" s="12" t="s">
        <v>610</v>
      </c>
      <c r="E1023" s="13">
        <v>2081.67</v>
      </c>
      <c r="F1023" s="13">
        <v>2081.67</v>
      </c>
      <c r="G1023" s="8" t="s">
        <v>611</v>
      </c>
      <c r="H1023" s="9">
        <v>46041</v>
      </c>
      <c r="I1023" s="10" t="str">
        <f>VLOOKUP(G1023,'3已发行数据0610（明道云数据）'!B:N,13,FALSE)</f>
        <v>信托2号</v>
      </c>
    </row>
    <row r="1024" spans="1:9" ht="19" customHeight="1">
      <c r="A1024" s="5" t="s">
        <v>526</v>
      </c>
      <c r="B1024" s="5" t="s">
        <v>527</v>
      </c>
      <c r="C1024" s="5">
        <v>2</v>
      </c>
      <c r="D1024" s="6" t="s">
        <v>612</v>
      </c>
      <c r="E1024" s="7">
        <v>2026.67</v>
      </c>
      <c r="F1024" s="7">
        <v>2026.67</v>
      </c>
      <c r="G1024" s="8" t="s">
        <v>613</v>
      </c>
      <c r="H1024" s="9">
        <v>46041</v>
      </c>
      <c r="I1024" s="10" t="str">
        <f>VLOOKUP(G1024,'3已发行数据0610（明道云数据）'!B:N,13,FALSE)</f>
        <v>信托2号</v>
      </c>
    </row>
    <row r="1025" spans="1:9" ht="19" customHeight="1">
      <c r="A1025" s="11" t="s">
        <v>526</v>
      </c>
      <c r="B1025" s="11" t="s">
        <v>527</v>
      </c>
      <c r="C1025" s="11">
        <v>2</v>
      </c>
      <c r="D1025" s="12" t="s">
        <v>614</v>
      </c>
      <c r="E1025" s="13">
        <v>2316.67</v>
      </c>
      <c r="F1025" s="13">
        <v>2316.67</v>
      </c>
      <c r="G1025" s="8" t="s">
        <v>615</v>
      </c>
      <c r="H1025" s="9">
        <v>46041</v>
      </c>
      <c r="I1025" s="10" t="str">
        <f>VLOOKUP(G1025,'3已发行数据0610（明道云数据）'!B:N,13,FALSE)</f>
        <v>信托2号</v>
      </c>
    </row>
    <row r="1026" spans="1:9" ht="19" customHeight="1">
      <c r="A1026" s="5" t="s">
        <v>526</v>
      </c>
      <c r="B1026" s="5" t="s">
        <v>527</v>
      </c>
      <c r="C1026" s="5">
        <v>2</v>
      </c>
      <c r="D1026" s="6" t="s">
        <v>616</v>
      </c>
      <c r="E1026" s="7">
        <v>5270</v>
      </c>
      <c r="F1026" s="7">
        <v>5270</v>
      </c>
      <c r="G1026" s="8" t="s">
        <v>617</v>
      </c>
      <c r="H1026" s="9">
        <v>46041</v>
      </c>
      <c r="I1026" s="10" t="str">
        <f>VLOOKUP(G1026,'3已发行数据0610（明道云数据）'!B:N,13,FALSE)</f>
        <v>信托2号</v>
      </c>
    </row>
    <row r="1027" spans="1:9" ht="19" customHeight="1">
      <c r="A1027" s="11" t="s">
        <v>526</v>
      </c>
      <c r="B1027" s="11" t="s">
        <v>527</v>
      </c>
      <c r="C1027" s="11">
        <v>2</v>
      </c>
      <c r="D1027" s="12" t="s">
        <v>618</v>
      </c>
      <c r="E1027" s="13">
        <v>4266.67</v>
      </c>
      <c r="F1027" s="13">
        <v>4266.67</v>
      </c>
      <c r="G1027" s="8" t="s">
        <v>619</v>
      </c>
      <c r="H1027" s="9">
        <v>46041</v>
      </c>
      <c r="I1027" s="10" t="str">
        <f>VLOOKUP(G1027,'3已发行数据0610（明道云数据）'!B:N,13,FALSE)</f>
        <v>信托2号</v>
      </c>
    </row>
    <row r="1028" spans="1:9" ht="19" customHeight="1">
      <c r="A1028" s="5" t="s">
        <v>526</v>
      </c>
      <c r="B1028" s="5" t="s">
        <v>527</v>
      </c>
      <c r="C1028" s="5">
        <v>2</v>
      </c>
      <c r="D1028" s="6" t="s">
        <v>620</v>
      </c>
      <c r="E1028" s="7">
        <v>2680</v>
      </c>
      <c r="F1028" s="7">
        <v>2680</v>
      </c>
      <c r="G1028" s="8" t="s">
        <v>621</v>
      </c>
      <c r="H1028" s="9">
        <v>46041</v>
      </c>
      <c r="I1028" s="10" t="str">
        <f>VLOOKUP(G1028,'3已发行数据0610（明道云数据）'!B:N,13,FALSE)</f>
        <v>信托2号</v>
      </c>
    </row>
    <row r="1029" spans="1:9" ht="19" customHeight="1">
      <c r="A1029" s="11" t="s">
        <v>526</v>
      </c>
      <c r="B1029" s="11" t="s">
        <v>527</v>
      </c>
      <c r="C1029" s="11">
        <v>2</v>
      </c>
      <c r="D1029" s="12" t="s">
        <v>622</v>
      </c>
      <c r="E1029" s="13">
        <v>2820</v>
      </c>
      <c r="F1029" s="13">
        <v>2820</v>
      </c>
      <c r="G1029" s="8" t="s">
        <v>623</v>
      </c>
      <c r="H1029" s="9">
        <v>46041</v>
      </c>
      <c r="I1029" s="10" t="str">
        <f>VLOOKUP(G1029,'3已发行数据0610（明道云数据）'!B:N,13,FALSE)</f>
        <v>信托2号</v>
      </c>
    </row>
    <row r="1030" spans="1:9" ht="19" customHeight="1">
      <c r="A1030" s="5" t="s">
        <v>526</v>
      </c>
      <c r="B1030" s="5" t="s">
        <v>527</v>
      </c>
      <c r="C1030" s="5">
        <v>2</v>
      </c>
      <c r="D1030" s="6" t="s">
        <v>624</v>
      </c>
      <c r="E1030" s="7">
        <v>2700</v>
      </c>
      <c r="F1030" s="7">
        <v>2700</v>
      </c>
      <c r="G1030" s="8" t="s">
        <v>625</v>
      </c>
      <c r="H1030" s="9">
        <v>46041</v>
      </c>
      <c r="I1030" s="10" t="str">
        <f>VLOOKUP(G1030,'3已发行数据0610（明道云数据）'!B:N,13,FALSE)</f>
        <v>信托2号</v>
      </c>
    </row>
    <row r="1031" spans="1:9" ht="19" customHeight="1">
      <c r="A1031" s="11" t="s">
        <v>526</v>
      </c>
      <c r="B1031" s="11" t="s">
        <v>527</v>
      </c>
      <c r="C1031" s="11">
        <v>2</v>
      </c>
      <c r="D1031" s="12" t="s">
        <v>626</v>
      </c>
      <c r="E1031" s="13">
        <v>2491.67</v>
      </c>
      <c r="F1031" s="13">
        <v>2491.67</v>
      </c>
      <c r="G1031" s="8" t="s">
        <v>627</v>
      </c>
      <c r="H1031" s="9">
        <v>46041</v>
      </c>
      <c r="I1031" s="10" t="str">
        <f>VLOOKUP(G1031,'3已发行数据0610（明道云数据）'!B:N,13,FALSE)</f>
        <v>信托2号</v>
      </c>
    </row>
    <row r="1032" spans="1:9" ht="19" customHeight="1">
      <c r="A1032" s="5" t="s">
        <v>526</v>
      </c>
      <c r="B1032" s="5" t="s">
        <v>527</v>
      </c>
      <c r="C1032" s="5">
        <v>2</v>
      </c>
      <c r="D1032" s="6" t="s">
        <v>628</v>
      </c>
      <c r="E1032" s="7">
        <v>1520</v>
      </c>
      <c r="F1032" s="7">
        <v>1520</v>
      </c>
      <c r="G1032" s="8" t="s">
        <v>629</v>
      </c>
      <c r="H1032" s="9">
        <v>46041</v>
      </c>
      <c r="I1032" s="10" t="str">
        <f>VLOOKUP(G1032,'3已发行数据0610（明道云数据）'!B:N,13,FALSE)</f>
        <v>信托2号</v>
      </c>
    </row>
    <row r="1033" spans="1:9" ht="19" customHeight="1">
      <c r="A1033" s="11" t="s">
        <v>526</v>
      </c>
      <c r="B1033" s="11" t="s">
        <v>527</v>
      </c>
      <c r="C1033" s="11">
        <v>2</v>
      </c>
      <c r="D1033" s="12" t="s">
        <v>630</v>
      </c>
      <c r="E1033" s="13">
        <v>2393.33</v>
      </c>
      <c r="F1033" s="13">
        <v>2393.33</v>
      </c>
      <c r="G1033" s="8" t="s">
        <v>631</v>
      </c>
      <c r="H1033" s="9">
        <v>46041</v>
      </c>
      <c r="I1033" s="10" t="str">
        <f>VLOOKUP(G1033,'3已发行数据0610（明道云数据）'!B:N,13,FALSE)</f>
        <v>信托2号</v>
      </c>
    </row>
    <row r="1034" spans="1:9" ht="19" customHeight="1">
      <c r="A1034" s="5" t="s">
        <v>526</v>
      </c>
      <c r="B1034" s="5" t="s">
        <v>527</v>
      </c>
      <c r="C1034" s="5">
        <v>2</v>
      </c>
      <c r="D1034" s="6" t="s">
        <v>632</v>
      </c>
      <c r="E1034" s="7">
        <v>2780</v>
      </c>
      <c r="F1034" s="7">
        <v>2780</v>
      </c>
      <c r="G1034" s="8" t="s">
        <v>633</v>
      </c>
      <c r="H1034" s="9">
        <v>46041</v>
      </c>
      <c r="I1034" s="10" t="str">
        <f>VLOOKUP(G1034,'3已发行数据0610（明道云数据）'!B:N,13,FALSE)</f>
        <v>信托2号</v>
      </c>
    </row>
    <row r="1035" spans="1:9" ht="19" customHeight="1">
      <c r="A1035" s="11" t="s">
        <v>526</v>
      </c>
      <c r="B1035" s="11" t="s">
        <v>527</v>
      </c>
      <c r="C1035" s="11">
        <v>2</v>
      </c>
      <c r="D1035" s="12" t="s">
        <v>634</v>
      </c>
      <c r="E1035" s="13">
        <v>2310</v>
      </c>
      <c r="F1035" s="13">
        <v>2310</v>
      </c>
      <c r="G1035" s="8" t="s">
        <v>635</v>
      </c>
      <c r="H1035" s="9">
        <v>46041</v>
      </c>
      <c r="I1035" s="10" t="str">
        <f>VLOOKUP(G1035,'3已发行数据0610（明道云数据）'!B:N,13,FALSE)</f>
        <v>信托2号</v>
      </c>
    </row>
    <row r="1036" spans="1:9" ht="19" customHeight="1">
      <c r="A1036" s="5" t="s">
        <v>526</v>
      </c>
      <c r="B1036" s="5" t="s">
        <v>527</v>
      </c>
      <c r="C1036" s="5">
        <v>2</v>
      </c>
      <c r="D1036" s="6" t="s">
        <v>636</v>
      </c>
      <c r="E1036" s="7">
        <v>2016.67</v>
      </c>
      <c r="F1036" s="7">
        <v>2016.67</v>
      </c>
      <c r="G1036" s="8" t="s">
        <v>637</v>
      </c>
      <c r="H1036" s="9">
        <v>46041</v>
      </c>
      <c r="I1036" s="10" t="str">
        <f>VLOOKUP(G1036,'3已发行数据0610（明道云数据）'!B:N,13,FALSE)</f>
        <v>信托2号</v>
      </c>
    </row>
    <row r="1037" spans="1:9" ht="19" customHeight="1">
      <c r="A1037" s="11" t="s">
        <v>526</v>
      </c>
      <c r="B1037" s="11" t="s">
        <v>527</v>
      </c>
      <c r="C1037" s="11">
        <v>2</v>
      </c>
      <c r="D1037" s="12" t="s">
        <v>638</v>
      </c>
      <c r="E1037" s="13">
        <v>2200</v>
      </c>
      <c r="F1037" s="13">
        <v>2200</v>
      </c>
      <c r="G1037" s="8" t="s">
        <v>639</v>
      </c>
      <c r="H1037" s="9">
        <v>46041</v>
      </c>
      <c r="I1037" s="10" t="str">
        <f>VLOOKUP(G1037,'3已发行数据0610（明道云数据）'!B:N,13,FALSE)</f>
        <v>信托2号</v>
      </c>
    </row>
    <row r="1038" spans="1:9" ht="19" customHeight="1">
      <c r="A1038" s="5" t="s">
        <v>526</v>
      </c>
      <c r="B1038" s="5" t="s">
        <v>527</v>
      </c>
      <c r="C1038" s="5">
        <v>2</v>
      </c>
      <c r="D1038" s="6" t="s">
        <v>640</v>
      </c>
      <c r="E1038" s="7">
        <v>2600</v>
      </c>
      <c r="F1038" s="7">
        <v>2600</v>
      </c>
      <c r="G1038" s="8" t="s">
        <v>641</v>
      </c>
      <c r="H1038" s="9">
        <v>46041</v>
      </c>
      <c r="I1038" s="10" t="str">
        <f>VLOOKUP(G1038,'3已发行数据0610（明道云数据）'!B:N,13,FALSE)</f>
        <v>信托2号</v>
      </c>
    </row>
    <row r="1039" spans="1:9" ht="19" customHeight="1">
      <c r="A1039" s="11" t="s">
        <v>526</v>
      </c>
      <c r="B1039" s="11" t="s">
        <v>527</v>
      </c>
      <c r="C1039" s="11">
        <v>2</v>
      </c>
      <c r="D1039" s="12" t="s">
        <v>642</v>
      </c>
      <c r="E1039" s="13">
        <v>5750</v>
      </c>
      <c r="F1039" s="13">
        <v>5750</v>
      </c>
      <c r="G1039" s="8" t="s">
        <v>643</v>
      </c>
      <c r="H1039" s="9">
        <v>46041</v>
      </c>
      <c r="I1039" s="10" t="str">
        <f>VLOOKUP(G1039,'3已发行数据0610（明道云数据）'!B:N,13,FALSE)</f>
        <v>信托2号</v>
      </c>
    </row>
    <row r="1040" spans="1:9" ht="19" customHeight="1">
      <c r="A1040" s="5" t="s">
        <v>526</v>
      </c>
      <c r="B1040" s="5" t="s">
        <v>527</v>
      </c>
      <c r="C1040" s="5">
        <v>2</v>
      </c>
      <c r="D1040" s="6" t="s">
        <v>644</v>
      </c>
      <c r="E1040" s="7">
        <v>3000</v>
      </c>
      <c r="F1040" s="7">
        <v>3000</v>
      </c>
      <c r="G1040" s="8" t="s">
        <v>645</v>
      </c>
      <c r="H1040" s="9">
        <v>46041</v>
      </c>
      <c r="I1040" s="10" t="str">
        <f>VLOOKUP(G1040,'3已发行数据0610（明道云数据）'!B:N,13,FALSE)</f>
        <v>信托2号</v>
      </c>
    </row>
    <row r="1041" spans="1:9" ht="19" customHeight="1">
      <c r="A1041" s="11" t="s">
        <v>526</v>
      </c>
      <c r="B1041" s="11" t="s">
        <v>527</v>
      </c>
      <c r="C1041" s="11">
        <v>2</v>
      </c>
      <c r="D1041" s="12" t="s">
        <v>646</v>
      </c>
      <c r="E1041" s="13">
        <v>2170</v>
      </c>
      <c r="F1041" s="13">
        <v>2170</v>
      </c>
      <c r="G1041" s="8" t="s">
        <v>647</v>
      </c>
      <c r="H1041" s="9">
        <v>46041</v>
      </c>
      <c r="I1041" s="10" t="str">
        <f>VLOOKUP(G1041,'3已发行数据0610（明道云数据）'!B:N,13,FALSE)</f>
        <v>信托2号</v>
      </c>
    </row>
    <row r="1042" spans="1:9" ht="19" customHeight="1">
      <c r="A1042" s="5" t="s">
        <v>526</v>
      </c>
      <c r="B1042" s="5" t="s">
        <v>527</v>
      </c>
      <c r="C1042" s="5">
        <v>2</v>
      </c>
      <c r="D1042" s="6" t="s">
        <v>648</v>
      </c>
      <c r="E1042" s="7">
        <v>2260</v>
      </c>
      <c r="F1042" s="7">
        <v>2260</v>
      </c>
      <c r="G1042" s="8" t="s">
        <v>649</v>
      </c>
      <c r="H1042" s="9">
        <v>46041</v>
      </c>
      <c r="I1042" s="10" t="str">
        <f>VLOOKUP(G1042,'3已发行数据0610（明道云数据）'!B:N,13,FALSE)</f>
        <v>信托2号</v>
      </c>
    </row>
    <row r="1043" spans="1:9" ht="19" customHeight="1">
      <c r="A1043" s="11" t="s">
        <v>526</v>
      </c>
      <c r="B1043" s="11" t="s">
        <v>527</v>
      </c>
      <c r="C1043" s="11">
        <v>2</v>
      </c>
      <c r="D1043" s="12" t="s">
        <v>650</v>
      </c>
      <c r="E1043" s="13">
        <v>3750</v>
      </c>
      <c r="F1043" s="13">
        <v>3750</v>
      </c>
      <c r="G1043" s="8" t="s">
        <v>651</v>
      </c>
      <c r="H1043" s="9">
        <v>46041</v>
      </c>
      <c r="I1043" s="10" t="str">
        <f>VLOOKUP(G1043,'3已发行数据0610（明道云数据）'!B:N,13,FALSE)</f>
        <v>信托2号</v>
      </c>
    </row>
    <row r="1044" spans="1:9" ht="19" customHeight="1">
      <c r="A1044" s="5" t="s">
        <v>526</v>
      </c>
      <c r="B1044" s="5" t="s">
        <v>527</v>
      </c>
      <c r="C1044" s="5">
        <v>2</v>
      </c>
      <c r="D1044" s="6" t="s">
        <v>652</v>
      </c>
      <c r="E1044" s="7">
        <v>2090</v>
      </c>
      <c r="F1044" s="7">
        <v>2090</v>
      </c>
      <c r="G1044" s="8" t="s">
        <v>653</v>
      </c>
      <c r="H1044" s="9">
        <v>46041</v>
      </c>
      <c r="I1044" s="10" t="str">
        <f>VLOOKUP(G1044,'3已发行数据0610（明道云数据）'!B:N,13,FALSE)</f>
        <v>信托2号</v>
      </c>
    </row>
    <row r="1045" spans="1:9" ht="19" customHeight="1">
      <c r="A1045" s="11" t="s">
        <v>526</v>
      </c>
      <c r="B1045" s="11" t="s">
        <v>527</v>
      </c>
      <c r="C1045" s="11">
        <v>2</v>
      </c>
      <c r="D1045" s="12" t="s">
        <v>654</v>
      </c>
      <c r="E1045" s="13">
        <v>4914</v>
      </c>
      <c r="F1045" s="13">
        <v>4914</v>
      </c>
      <c r="G1045" s="8" t="s">
        <v>655</v>
      </c>
      <c r="H1045" s="9">
        <v>46041</v>
      </c>
      <c r="I1045" s="10" t="str">
        <f>VLOOKUP(G1045,'3已发行数据0610（明道云数据）'!B:N,13,FALSE)</f>
        <v>信托2号</v>
      </c>
    </row>
    <row r="1046" spans="1:9" ht="19" customHeight="1">
      <c r="A1046" s="5" t="s">
        <v>526</v>
      </c>
      <c r="B1046" s="5" t="s">
        <v>527</v>
      </c>
      <c r="C1046" s="5">
        <v>2</v>
      </c>
      <c r="D1046" s="6" t="s">
        <v>656</v>
      </c>
      <c r="E1046" s="7">
        <v>644</v>
      </c>
      <c r="F1046" s="7">
        <v>644</v>
      </c>
      <c r="G1046" s="8" t="s">
        <v>657</v>
      </c>
      <c r="H1046" s="9">
        <v>46041</v>
      </c>
      <c r="I1046" s="10" t="str">
        <f>VLOOKUP(G1046,'3已发行数据0610（明道云数据）'!B:N,13,FALSE)</f>
        <v>信托2号</v>
      </c>
    </row>
    <row r="1047" spans="1:9" ht="19" customHeight="1">
      <c r="A1047" s="11" t="s">
        <v>526</v>
      </c>
      <c r="B1047" s="11" t="s">
        <v>527</v>
      </c>
      <c r="C1047" s="11">
        <v>2</v>
      </c>
      <c r="D1047" s="12" t="s">
        <v>658</v>
      </c>
      <c r="E1047" s="13">
        <v>1550</v>
      </c>
      <c r="F1047" s="13">
        <v>1550</v>
      </c>
      <c r="G1047" s="8" t="s">
        <v>659</v>
      </c>
      <c r="H1047" s="9">
        <v>46041</v>
      </c>
      <c r="I1047" s="10" t="str">
        <f>VLOOKUP(G1047,'3已发行数据0610（明道云数据）'!B:N,13,FALSE)</f>
        <v>信托2号</v>
      </c>
    </row>
    <row r="1048" spans="1:9" ht="19" customHeight="1">
      <c r="A1048" s="5" t="s">
        <v>526</v>
      </c>
      <c r="B1048" s="5" t="s">
        <v>527</v>
      </c>
      <c r="C1048" s="5">
        <v>2</v>
      </c>
      <c r="D1048" s="6" t="s">
        <v>660</v>
      </c>
      <c r="E1048" s="7">
        <v>2692.87</v>
      </c>
      <c r="F1048" s="7">
        <v>2692.87</v>
      </c>
      <c r="G1048" s="8" t="s">
        <v>661</v>
      </c>
      <c r="H1048" s="9">
        <v>46041</v>
      </c>
      <c r="I1048" s="10" t="str">
        <f>VLOOKUP(G1048,'3已发行数据0610（明道云数据）'!B:N,13,FALSE)</f>
        <v>信托2号</v>
      </c>
    </row>
    <row r="1049" spans="1:9" ht="19" customHeight="1">
      <c r="A1049" s="11" t="s">
        <v>526</v>
      </c>
      <c r="B1049" s="11" t="s">
        <v>527</v>
      </c>
      <c r="C1049" s="11">
        <v>2</v>
      </c>
      <c r="D1049" s="12" t="s">
        <v>662</v>
      </c>
      <c r="E1049" s="13">
        <v>5133</v>
      </c>
      <c r="F1049" s="13">
        <v>5133</v>
      </c>
      <c r="G1049" s="8" t="s">
        <v>663</v>
      </c>
      <c r="H1049" s="9">
        <v>46041</v>
      </c>
      <c r="I1049" s="10" t="str">
        <f>VLOOKUP(G1049,'3已发行数据0610（明道云数据）'!B:N,13,FALSE)</f>
        <v>信托2号</v>
      </c>
    </row>
    <row r="1050" spans="1:9" ht="19" customHeight="1">
      <c r="A1050" s="5" t="s">
        <v>526</v>
      </c>
      <c r="B1050" s="5" t="s">
        <v>527</v>
      </c>
      <c r="C1050" s="5">
        <v>2</v>
      </c>
      <c r="D1050" s="6" t="s">
        <v>664</v>
      </c>
      <c r="E1050" s="7">
        <v>1622.5</v>
      </c>
      <c r="F1050" s="7">
        <v>1622.5</v>
      </c>
      <c r="G1050" s="8" t="s">
        <v>665</v>
      </c>
      <c r="H1050" s="9">
        <v>46041</v>
      </c>
      <c r="I1050" s="10" t="str">
        <f>VLOOKUP(G1050,'3已发行数据0610（明道云数据）'!B:N,13,FALSE)</f>
        <v>信托2号</v>
      </c>
    </row>
    <row r="1051" spans="1:9" ht="19" customHeight="1">
      <c r="A1051" s="11" t="s">
        <v>526</v>
      </c>
      <c r="B1051" s="11" t="s">
        <v>527</v>
      </c>
      <c r="C1051" s="11">
        <v>2</v>
      </c>
      <c r="D1051" s="12" t="s">
        <v>666</v>
      </c>
      <c r="E1051" s="13">
        <v>1920</v>
      </c>
      <c r="F1051" s="13">
        <v>1920</v>
      </c>
      <c r="G1051" s="8" t="s">
        <v>667</v>
      </c>
      <c r="H1051" s="9">
        <v>46041</v>
      </c>
      <c r="I1051" s="10" t="str">
        <f>VLOOKUP(G1051,'3已发行数据0610（明道云数据）'!B:N,13,FALSE)</f>
        <v>信托2号</v>
      </c>
    </row>
    <row r="1052" spans="1:9" ht="19" customHeight="1">
      <c r="A1052" s="5" t="s">
        <v>526</v>
      </c>
      <c r="B1052" s="5" t="s">
        <v>527</v>
      </c>
      <c r="C1052" s="5">
        <v>2</v>
      </c>
      <c r="D1052" s="6" t="s">
        <v>668</v>
      </c>
      <c r="E1052" s="7">
        <v>1220</v>
      </c>
      <c r="F1052" s="7">
        <v>1220</v>
      </c>
      <c r="G1052" s="8" t="s">
        <v>669</v>
      </c>
      <c r="H1052" s="9">
        <v>46041</v>
      </c>
      <c r="I1052" s="10" t="str">
        <f>VLOOKUP(G1052,'3已发行数据0610（明道云数据）'!B:N,13,FALSE)</f>
        <v>信托2号</v>
      </c>
    </row>
    <row r="1053" spans="1:9" ht="19" customHeight="1">
      <c r="A1053" s="11" t="s">
        <v>526</v>
      </c>
      <c r="B1053" s="11" t="s">
        <v>527</v>
      </c>
      <c r="C1053" s="11">
        <v>2</v>
      </c>
      <c r="D1053" s="12" t="s">
        <v>670</v>
      </c>
      <c r="E1053" s="13">
        <v>4600</v>
      </c>
      <c r="F1053" s="13">
        <v>4600</v>
      </c>
      <c r="G1053" s="8" t="s">
        <v>671</v>
      </c>
      <c r="H1053" s="9">
        <v>46041</v>
      </c>
      <c r="I1053" s="10" t="str">
        <f>VLOOKUP(G1053,'3已发行数据0610（明道云数据）'!B:N,13,FALSE)</f>
        <v>信托2号</v>
      </c>
    </row>
    <row r="1054" spans="1:9" ht="19" customHeight="1">
      <c r="A1054" s="5" t="s">
        <v>526</v>
      </c>
      <c r="B1054" s="5" t="s">
        <v>527</v>
      </c>
      <c r="C1054" s="5">
        <v>2</v>
      </c>
      <c r="D1054" s="6" t="s">
        <v>672</v>
      </c>
      <c r="E1054" s="7">
        <v>3130</v>
      </c>
      <c r="F1054" s="7">
        <v>3130</v>
      </c>
      <c r="G1054" s="8" t="s">
        <v>673</v>
      </c>
      <c r="H1054" s="9">
        <v>46041</v>
      </c>
      <c r="I1054" s="10" t="str">
        <f>VLOOKUP(G1054,'3已发行数据0610（明道云数据）'!B:N,13,FALSE)</f>
        <v>信托2号</v>
      </c>
    </row>
    <row r="1055" spans="1:9" ht="19" customHeight="1">
      <c r="A1055" s="11" t="s">
        <v>526</v>
      </c>
      <c r="B1055" s="11" t="s">
        <v>527</v>
      </c>
      <c r="C1055" s="11">
        <v>2</v>
      </c>
      <c r="D1055" s="12" t="s">
        <v>674</v>
      </c>
      <c r="E1055" s="13">
        <v>1980</v>
      </c>
      <c r="F1055" s="13">
        <v>1980</v>
      </c>
      <c r="G1055" s="8" t="s">
        <v>675</v>
      </c>
      <c r="H1055" s="9">
        <v>46041</v>
      </c>
      <c r="I1055" s="10" t="str">
        <f>VLOOKUP(G1055,'3已发行数据0610（明道云数据）'!B:N,13,FALSE)</f>
        <v>信托2号</v>
      </c>
    </row>
    <row r="1056" spans="1:9" ht="19" customHeight="1">
      <c r="A1056" s="5" t="s">
        <v>526</v>
      </c>
      <c r="B1056" s="5" t="s">
        <v>527</v>
      </c>
      <c r="C1056" s="5">
        <v>2</v>
      </c>
      <c r="D1056" s="6" t="s">
        <v>676</v>
      </c>
      <c r="E1056" s="7">
        <v>6068.94</v>
      </c>
      <c r="F1056" s="7">
        <v>6068.94</v>
      </c>
      <c r="G1056" s="8" t="s">
        <v>677</v>
      </c>
      <c r="H1056" s="9">
        <v>46041</v>
      </c>
      <c r="I1056" s="10" t="str">
        <f>VLOOKUP(G1056,'3已发行数据0610（明道云数据）'!B:N,13,FALSE)</f>
        <v>信托2号</v>
      </c>
    </row>
    <row r="1057" spans="1:9" ht="19" customHeight="1">
      <c r="A1057" s="11" t="s">
        <v>526</v>
      </c>
      <c r="B1057" s="11" t="s">
        <v>527</v>
      </c>
      <c r="C1057" s="11">
        <v>2</v>
      </c>
      <c r="D1057" s="12" t="s">
        <v>678</v>
      </c>
      <c r="E1057" s="13">
        <v>2090</v>
      </c>
      <c r="F1057" s="13">
        <v>2090</v>
      </c>
      <c r="G1057" s="8" t="s">
        <v>679</v>
      </c>
      <c r="H1057" s="9">
        <v>46041</v>
      </c>
      <c r="I1057" s="10" t="str">
        <f>VLOOKUP(G1057,'3已发行数据0610（明道云数据）'!B:N,13,FALSE)</f>
        <v>信托2号</v>
      </c>
    </row>
    <row r="1058" spans="1:9" ht="19" customHeight="1">
      <c r="A1058" s="5" t="s">
        <v>526</v>
      </c>
      <c r="B1058" s="5" t="s">
        <v>527</v>
      </c>
      <c r="C1058" s="5">
        <v>2</v>
      </c>
      <c r="D1058" s="6" t="s">
        <v>680</v>
      </c>
      <c r="E1058" s="7">
        <v>2080</v>
      </c>
      <c r="F1058" s="7">
        <v>2080</v>
      </c>
      <c r="G1058" s="8" t="s">
        <v>681</v>
      </c>
      <c r="H1058" s="9">
        <v>46041</v>
      </c>
      <c r="I1058" s="10" t="str">
        <f>VLOOKUP(G1058,'3已发行数据0610（明道云数据）'!B:N,13,FALSE)</f>
        <v>信托2号</v>
      </c>
    </row>
    <row r="1059" spans="1:9" ht="19" customHeight="1">
      <c r="A1059" s="11" t="s">
        <v>526</v>
      </c>
      <c r="B1059" s="11" t="s">
        <v>527</v>
      </c>
      <c r="C1059" s="11">
        <v>2</v>
      </c>
      <c r="D1059" s="12" t="s">
        <v>682</v>
      </c>
      <c r="E1059" s="13">
        <v>3000</v>
      </c>
      <c r="F1059" s="13">
        <v>3000</v>
      </c>
      <c r="G1059" s="8" t="s">
        <v>683</v>
      </c>
      <c r="H1059" s="9">
        <v>46041</v>
      </c>
      <c r="I1059" s="10" t="str">
        <f>VLOOKUP(G1059,'3已发行数据0610（明道云数据）'!B:N,13,FALSE)</f>
        <v>信托2号</v>
      </c>
    </row>
    <row r="1060" spans="1:9" ht="19" customHeight="1">
      <c r="A1060" s="5" t="s">
        <v>526</v>
      </c>
      <c r="B1060" s="5" t="s">
        <v>527</v>
      </c>
      <c r="C1060" s="5">
        <v>2</v>
      </c>
      <c r="D1060" s="6" t="s">
        <v>684</v>
      </c>
      <c r="E1060" s="7">
        <v>2580</v>
      </c>
      <c r="F1060" s="7">
        <v>2580</v>
      </c>
      <c r="G1060" s="8" t="s">
        <v>685</v>
      </c>
      <c r="H1060" s="9">
        <v>46041</v>
      </c>
      <c r="I1060" s="10" t="str">
        <f>VLOOKUP(G1060,'3已发行数据0610（明道云数据）'!B:N,13,FALSE)</f>
        <v>信托2号</v>
      </c>
    </row>
    <row r="1061" spans="1:9" ht="19" customHeight="1">
      <c r="A1061" s="11" t="s">
        <v>526</v>
      </c>
      <c r="B1061" s="11" t="s">
        <v>527</v>
      </c>
      <c r="C1061" s="11">
        <v>2</v>
      </c>
      <c r="D1061" s="12" t="s">
        <v>686</v>
      </c>
      <c r="E1061" s="13">
        <v>1240</v>
      </c>
      <c r="F1061" s="13">
        <v>1240</v>
      </c>
      <c r="G1061" s="8" t="s">
        <v>687</v>
      </c>
      <c r="H1061" s="9">
        <v>46041</v>
      </c>
      <c r="I1061" s="10" t="str">
        <f>VLOOKUP(G1061,'3已发行数据0610（明道云数据）'!B:N,13,FALSE)</f>
        <v>信托2号</v>
      </c>
    </row>
    <row r="1062" spans="1:9" ht="19" customHeight="1">
      <c r="A1062" s="5" t="s">
        <v>526</v>
      </c>
      <c r="B1062" s="5" t="s">
        <v>527</v>
      </c>
      <c r="C1062" s="5">
        <v>2</v>
      </c>
      <c r="D1062" s="6" t="s">
        <v>688</v>
      </c>
      <c r="E1062" s="7">
        <v>2200</v>
      </c>
      <c r="F1062" s="7">
        <v>2200</v>
      </c>
      <c r="G1062" s="8" t="s">
        <v>689</v>
      </c>
      <c r="H1062" s="9">
        <v>46041</v>
      </c>
      <c r="I1062" s="10" t="str">
        <f>VLOOKUP(G1062,'3已发行数据0610（明道云数据）'!B:N,13,FALSE)</f>
        <v>信托2号</v>
      </c>
    </row>
    <row r="1063" spans="1:9" ht="19" customHeight="1">
      <c r="A1063" s="11" t="s">
        <v>526</v>
      </c>
      <c r="B1063" s="11" t="s">
        <v>527</v>
      </c>
      <c r="C1063" s="11">
        <v>2</v>
      </c>
      <c r="D1063" s="12" t="s">
        <v>690</v>
      </c>
      <c r="E1063" s="13">
        <v>4440</v>
      </c>
      <c r="F1063" s="13">
        <v>4440</v>
      </c>
      <c r="G1063" s="8" t="s">
        <v>691</v>
      </c>
      <c r="H1063" s="9">
        <v>46041</v>
      </c>
      <c r="I1063" s="10" t="str">
        <f>VLOOKUP(G1063,'3已发行数据0610（明道云数据）'!B:N,13,FALSE)</f>
        <v>信托2号</v>
      </c>
    </row>
    <row r="1064" spans="1:9" ht="19" customHeight="1">
      <c r="A1064" s="5" t="s">
        <v>526</v>
      </c>
      <c r="B1064" s="5" t="s">
        <v>527</v>
      </c>
      <c r="C1064" s="5">
        <v>2</v>
      </c>
      <c r="D1064" s="6" t="s">
        <v>692</v>
      </c>
      <c r="E1064" s="7">
        <v>2200</v>
      </c>
      <c r="F1064" s="7">
        <v>2200</v>
      </c>
      <c r="G1064" s="8" t="s">
        <v>693</v>
      </c>
      <c r="H1064" s="9">
        <v>46041</v>
      </c>
      <c r="I1064" s="10" t="str">
        <f>VLOOKUP(G1064,'3已发行数据0610（明道云数据）'!B:N,13,FALSE)</f>
        <v>信托2号</v>
      </c>
    </row>
    <row r="1065" spans="1:9" ht="19" customHeight="1">
      <c r="A1065" s="11" t="s">
        <v>526</v>
      </c>
      <c r="B1065" s="11" t="s">
        <v>527</v>
      </c>
      <c r="C1065" s="11">
        <v>2</v>
      </c>
      <c r="D1065" s="12" t="s">
        <v>694</v>
      </c>
      <c r="E1065" s="13">
        <v>2280</v>
      </c>
      <c r="F1065" s="13">
        <v>2280</v>
      </c>
      <c r="G1065" s="8" t="s">
        <v>695</v>
      </c>
      <c r="H1065" s="9">
        <v>46041</v>
      </c>
      <c r="I1065" s="10" t="str">
        <f>VLOOKUP(G1065,'3已发行数据0610（明道云数据）'!B:N,13,FALSE)</f>
        <v>信托2号</v>
      </c>
    </row>
    <row r="1066" spans="1:9" ht="19" customHeight="1">
      <c r="A1066" s="5" t="s">
        <v>526</v>
      </c>
      <c r="B1066" s="5" t="s">
        <v>527</v>
      </c>
      <c r="C1066" s="5">
        <v>2</v>
      </c>
      <c r="D1066" s="6" t="s">
        <v>696</v>
      </c>
      <c r="E1066" s="7">
        <v>3270</v>
      </c>
      <c r="F1066" s="7">
        <v>3270</v>
      </c>
      <c r="G1066" s="8" t="s">
        <v>697</v>
      </c>
      <c r="H1066" s="9">
        <v>46041</v>
      </c>
      <c r="I1066" s="10" t="str">
        <f>VLOOKUP(G1066,'3已发行数据0610（明道云数据）'!B:N,13,FALSE)</f>
        <v>信托2号</v>
      </c>
    </row>
    <row r="1067" spans="1:9" ht="19" customHeight="1">
      <c r="A1067" s="11" t="s">
        <v>526</v>
      </c>
      <c r="B1067" s="11" t="s">
        <v>527</v>
      </c>
      <c r="C1067" s="11">
        <v>2</v>
      </c>
      <c r="D1067" s="12" t="s">
        <v>698</v>
      </c>
      <c r="E1067" s="13">
        <v>1375</v>
      </c>
      <c r="F1067" s="13">
        <v>1375</v>
      </c>
      <c r="G1067" s="8" t="s">
        <v>699</v>
      </c>
      <c r="H1067" s="9">
        <v>46041</v>
      </c>
      <c r="I1067" s="10" t="str">
        <f>VLOOKUP(G1067,'3已发行数据0610（明道云数据）'!B:N,13,FALSE)</f>
        <v>信托2号</v>
      </c>
    </row>
    <row r="1068" spans="1:9" ht="19" customHeight="1">
      <c r="A1068" s="5" t="s">
        <v>526</v>
      </c>
      <c r="B1068" s="5" t="s">
        <v>527</v>
      </c>
      <c r="C1068" s="5">
        <v>2</v>
      </c>
      <c r="D1068" s="6" t="s">
        <v>700</v>
      </c>
      <c r="E1068" s="7">
        <v>1680</v>
      </c>
      <c r="F1068" s="7">
        <v>1680</v>
      </c>
      <c r="G1068" s="8" t="s">
        <v>701</v>
      </c>
      <c r="H1068" s="9">
        <v>46041</v>
      </c>
      <c r="I1068" s="10" t="str">
        <f>VLOOKUP(G1068,'3已发行数据0610（明道云数据）'!B:N,13,FALSE)</f>
        <v>信托2号</v>
      </c>
    </row>
    <row r="1069" spans="1:9" ht="19" customHeight="1">
      <c r="A1069" s="11" t="s">
        <v>526</v>
      </c>
      <c r="B1069" s="11" t="s">
        <v>527</v>
      </c>
      <c r="C1069" s="11">
        <v>2</v>
      </c>
      <c r="D1069" s="12" t="s">
        <v>702</v>
      </c>
      <c r="E1069" s="13">
        <v>1480</v>
      </c>
      <c r="F1069" s="13">
        <v>1480</v>
      </c>
      <c r="G1069" s="8" t="s">
        <v>703</v>
      </c>
      <c r="H1069" s="9">
        <v>46041</v>
      </c>
      <c r="I1069" s="10" t="str">
        <f>VLOOKUP(G1069,'3已发行数据0610（明道云数据）'!B:N,13,FALSE)</f>
        <v>信托2号</v>
      </c>
    </row>
    <row r="1070" spans="1:9" ht="19" customHeight="1">
      <c r="A1070" s="5" t="s">
        <v>526</v>
      </c>
      <c r="B1070" s="5" t="s">
        <v>527</v>
      </c>
      <c r="C1070" s="5">
        <v>2</v>
      </c>
      <c r="D1070" s="6" t="s">
        <v>704</v>
      </c>
      <c r="E1070" s="7">
        <v>5800</v>
      </c>
      <c r="F1070" s="7">
        <v>5800</v>
      </c>
      <c r="G1070" s="8" t="s">
        <v>705</v>
      </c>
      <c r="H1070" s="9">
        <v>46041</v>
      </c>
      <c r="I1070" s="10" t="str">
        <f>VLOOKUP(G1070,'3已发行数据0610（明道云数据）'!B:N,13,FALSE)</f>
        <v>信托2号</v>
      </c>
    </row>
    <row r="1071" spans="1:9" ht="19" customHeight="1">
      <c r="A1071" s="11" t="s">
        <v>526</v>
      </c>
      <c r="B1071" s="11" t="s">
        <v>527</v>
      </c>
      <c r="C1071" s="11">
        <v>2</v>
      </c>
      <c r="D1071" s="12" t="s">
        <v>706</v>
      </c>
      <c r="E1071" s="13">
        <v>2320</v>
      </c>
      <c r="F1071" s="13">
        <v>2320</v>
      </c>
      <c r="G1071" s="8" t="s">
        <v>707</v>
      </c>
      <c r="H1071" s="9">
        <v>46041</v>
      </c>
      <c r="I1071" s="10" t="str">
        <f>VLOOKUP(G1071,'3已发行数据0610（明道云数据）'!B:N,13,FALSE)</f>
        <v>信托2号</v>
      </c>
    </row>
    <row r="1072" spans="1:9" ht="19" customHeight="1">
      <c r="A1072" s="5" t="s">
        <v>526</v>
      </c>
      <c r="B1072" s="5" t="s">
        <v>527</v>
      </c>
      <c r="C1072" s="5">
        <v>2</v>
      </c>
      <c r="D1072" s="6" t="s">
        <v>708</v>
      </c>
      <c r="E1072" s="7">
        <v>1860</v>
      </c>
      <c r="F1072" s="7">
        <v>1860</v>
      </c>
      <c r="G1072" s="8" t="s">
        <v>709</v>
      </c>
      <c r="H1072" s="9">
        <v>46041</v>
      </c>
      <c r="I1072" s="10" t="str">
        <f>VLOOKUP(G1072,'3已发行数据0610（明道云数据）'!B:N,13,FALSE)</f>
        <v>信托2号</v>
      </c>
    </row>
    <row r="1073" spans="1:9" ht="19" customHeight="1">
      <c r="A1073" s="11" t="s">
        <v>526</v>
      </c>
      <c r="B1073" s="11" t="s">
        <v>527</v>
      </c>
      <c r="C1073" s="11">
        <v>2</v>
      </c>
      <c r="D1073" s="12" t="s">
        <v>710</v>
      </c>
      <c r="E1073" s="13">
        <v>2000</v>
      </c>
      <c r="F1073" s="13">
        <v>2000</v>
      </c>
      <c r="G1073" s="8" t="s">
        <v>711</v>
      </c>
      <c r="H1073" s="9">
        <v>46041</v>
      </c>
      <c r="I1073" s="10" t="str">
        <f>VLOOKUP(G1073,'3已发行数据0610（明道云数据）'!B:N,13,FALSE)</f>
        <v>信托2号</v>
      </c>
    </row>
    <row r="1074" spans="1:9" ht="19" customHeight="1">
      <c r="A1074" s="5" t="s">
        <v>526</v>
      </c>
      <c r="B1074" s="5" t="s">
        <v>527</v>
      </c>
      <c r="C1074" s="5">
        <v>2</v>
      </c>
      <c r="D1074" s="6" t="s">
        <v>712</v>
      </c>
      <c r="E1074" s="7">
        <v>2320</v>
      </c>
      <c r="F1074" s="7">
        <v>2320</v>
      </c>
      <c r="G1074" s="8" t="s">
        <v>713</v>
      </c>
      <c r="H1074" s="9">
        <v>46041</v>
      </c>
      <c r="I1074" s="10" t="str">
        <f>VLOOKUP(G1074,'3已发行数据0610（明道云数据）'!B:N,13,FALSE)</f>
        <v>信托2号</v>
      </c>
    </row>
    <row r="1075" spans="1:9" ht="19" customHeight="1">
      <c r="A1075" s="11" t="s">
        <v>526</v>
      </c>
      <c r="B1075" s="11" t="s">
        <v>527</v>
      </c>
      <c r="C1075" s="11">
        <v>2</v>
      </c>
      <c r="D1075" s="12" t="s">
        <v>714</v>
      </c>
      <c r="E1075" s="13">
        <v>3120</v>
      </c>
      <c r="F1075" s="13">
        <v>3120</v>
      </c>
      <c r="G1075" s="8" t="s">
        <v>715</v>
      </c>
      <c r="H1075" s="9">
        <v>46041</v>
      </c>
      <c r="I1075" s="10" t="str">
        <f>VLOOKUP(G1075,'3已发行数据0610（明道云数据）'!B:N,13,FALSE)</f>
        <v>信托2号</v>
      </c>
    </row>
    <row r="1076" spans="1:9" ht="19" customHeight="1">
      <c r="A1076" s="5" t="s">
        <v>526</v>
      </c>
      <c r="B1076" s="5" t="s">
        <v>527</v>
      </c>
      <c r="C1076" s="5">
        <v>2</v>
      </c>
      <c r="D1076" s="6" t="s">
        <v>716</v>
      </c>
      <c r="E1076" s="7">
        <v>2844</v>
      </c>
      <c r="F1076" s="7">
        <v>2844</v>
      </c>
      <c r="G1076" s="8" t="s">
        <v>717</v>
      </c>
      <c r="H1076" s="9">
        <v>46041</v>
      </c>
      <c r="I1076" s="10" t="str">
        <f>VLOOKUP(G1076,'3已发行数据0610（明道云数据）'!B:N,13,FALSE)</f>
        <v>信托2号</v>
      </c>
    </row>
    <row r="1077" spans="1:9" ht="19" customHeight="1">
      <c r="A1077" s="11" t="s">
        <v>526</v>
      </c>
      <c r="B1077" s="11" t="s">
        <v>527</v>
      </c>
      <c r="C1077" s="11">
        <v>2</v>
      </c>
      <c r="D1077" s="12" t="s">
        <v>718</v>
      </c>
      <c r="E1077" s="13">
        <v>1860</v>
      </c>
      <c r="F1077" s="13">
        <v>1860</v>
      </c>
      <c r="G1077" s="8" t="s">
        <v>719</v>
      </c>
      <c r="H1077" s="9">
        <v>46041</v>
      </c>
      <c r="I1077" s="10" t="str">
        <f>VLOOKUP(G1077,'3已发行数据0610（明道云数据）'!B:N,13,FALSE)</f>
        <v>信托2号</v>
      </c>
    </row>
    <row r="1078" spans="1:9" ht="19" customHeight="1">
      <c r="A1078" s="5" t="s">
        <v>526</v>
      </c>
      <c r="B1078" s="5" t="s">
        <v>527</v>
      </c>
      <c r="C1078" s="5">
        <v>2</v>
      </c>
      <c r="D1078" s="6" t="s">
        <v>720</v>
      </c>
      <c r="E1078" s="7">
        <v>1360</v>
      </c>
      <c r="F1078" s="7">
        <v>1360</v>
      </c>
      <c r="G1078" s="8" t="s">
        <v>721</v>
      </c>
      <c r="H1078" s="9">
        <v>46041</v>
      </c>
      <c r="I1078" s="10" t="str">
        <f>VLOOKUP(G1078,'3已发行数据0610（明道云数据）'!B:N,13,FALSE)</f>
        <v>信托2号</v>
      </c>
    </row>
    <row r="1079" spans="1:9" ht="19" customHeight="1">
      <c r="A1079" s="11" t="s">
        <v>526</v>
      </c>
      <c r="B1079" s="11" t="s">
        <v>527</v>
      </c>
      <c r="C1079" s="11">
        <v>2</v>
      </c>
      <c r="D1079" s="12" t="s">
        <v>722</v>
      </c>
      <c r="E1079" s="13">
        <v>3526</v>
      </c>
      <c r="F1079" s="13">
        <v>3526</v>
      </c>
      <c r="G1079" s="8" t="s">
        <v>723</v>
      </c>
      <c r="H1079" s="9">
        <v>46041</v>
      </c>
      <c r="I1079" s="10" t="str">
        <f>VLOOKUP(G1079,'3已发行数据0610（明道云数据）'!B:N,13,FALSE)</f>
        <v>信托2号</v>
      </c>
    </row>
    <row r="1080" spans="1:9" ht="19" customHeight="1">
      <c r="A1080" s="5" t="s">
        <v>526</v>
      </c>
      <c r="B1080" s="5" t="s">
        <v>527</v>
      </c>
      <c r="C1080" s="5">
        <v>2</v>
      </c>
      <c r="D1080" s="6" t="s">
        <v>724</v>
      </c>
      <c r="E1080" s="7">
        <v>1440</v>
      </c>
      <c r="F1080" s="7">
        <v>1440</v>
      </c>
      <c r="G1080" s="8" t="s">
        <v>725</v>
      </c>
      <c r="H1080" s="9">
        <v>46041</v>
      </c>
      <c r="I1080" s="10" t="str">
        <f>VLOOKUP(G1080,'3已发行数据0610（明道云数据）'!B:N,13,FALSE)</f>
        <v>信托2号</v>
      </c>
    </row>
    <row r="1081" spans="1:9" ht="19" customHeight="1">
      <c r="A1081" s="11" t="s">
        <v>526</v>
      </c>
      <c r="B1081" s="11" t="s">
        <v>527</v>
      </c>
      <c r="C1081" s="11">
        <v>2</v>
      </c>
      <c r="D1081" s="12" t="s">
        <v>726</v>
      </c>
      <c r="E1081" s="13">
        <v>3610</v>
      </c>
      <c r="F1081" s="13">
        <v>3610</v>
      </c>
      <c r="G1081" s="8" t="s">
        <v>727</v>
      </c>
      <c r="H1081" s="9">
        <v>46041</v>
      </c>
      <c r="I1081" s="10" t="str">
        <f>VLOOKUP(G1081,'3已发行数据0610（明道云数据）'!B:N,13,FALSE)</f>
        <v>信托2号</v>
      </c>
    </row>
    <row r="1082" spans="1:9" ht="19" customHeight="1">
      <c r="A1082" s="5" t="s">
        <v>526</v>
      </c>
      <c r="B1082" s="5" t="s">
        <v>527</v>
      </c>
      <c r="C1082" s="5">
        <v>2</v>
      </c>
      <c r="D1082" s="6" t="s">
        <v>728</v>
      </c>
      <c r="E1082" s="7">
        <v>1420</v>
      </c>
      <c r="F1082" s="7">
        <v>1420</v>
      </c>
      <c r="G1082" s="8" t="s">
        <v>729</v>
      </c>
      <c r="H1082" s="9">
        <v>46041</v>
      </c>
      <c r="I1082" s="10" t="str">
        <f>VLOOKUP(G1082,'3已发行数据0610（明道云数据）'!B:N,13,FALSE)</f>
        <v>信托2号</v>
      </c>
    </row>
    <row r="1083" spans="1:9" ht="19" customHeight="1">
      <c r="A1083" s="11" t="s">
        <v>526</v>
      </c>
      <c r="B1083" s="11" t="s">
        <v>527</v>
      </c>
      <c r="C1083" s="11">
        <v>2</v>
      </c>
      <c r="D1083" s="12" t="s">
        <v>730</v>
      </c>
      <c r="E1083" s="13">
        <v>1530</v>
      </c>
      <c r="F1083" s="13">
        <v>1530</v>
      </c>
      <c r="G1083" s="8" t="s">
        <v>731</v>
      </c>
      <c r="H1083" s="9">
        <v>46041</v>
      </c>
      <c r="I1083" s="10" t="str">
        <f>VLOOKUP(G1083,'3已发行数据0610（明道云数据）'!B:N,13,FALSE)</f>
        <v>信托2号</v>
      </c>
    </row>
    <row r="1084" spans="1:9" ht="19" customHeight="1">
      <c r="A1084" s="5" t="s">
        <v>526</v>
      </c>
      <c r="B1084" s="5" t="s">
        <v>527</v>
      </c>
      <c r="C1084" s="5">
        <v>2</v>
      </c>
      <c r="D1084" s="6" t="s">
        <v>732</v>
      </c>
      <c r="E1084" s="7">
        <v>2080</v>
      </c>
      <c r="F1084" s="7">
        <v>2080</v>
      </c>
      <c r="G1084" s="8" t="s">
        <v>733</v>
      </c>
      <c r="H1084" s="9">
        <v>46041</v>
      </c>
      <c r="I1084" s="10" t="str">
        <f>VLOOKUP(G1084,'3已发行数据0610（明道云数据）'!B:N,13,FALSE)</f>
        <v>信托2号</v>
      </c>
    </row>
    <row r="1085" spans="1:9" ht="19" customHeight="1">
      <c r="A1085" s="11" t="s">
        <v>526</v>
      </c>
      <c r="B1085" s="11" t="s">
        <v>527</v>
      </c>
      <c r="C1085" s="11">
        <v>2</v>
      </c>
      <c r="D1085" s="12" t="s">
        <v>734</v>
      </c>
      <c r="E1085" s="13">
        <v>2080</v>
      </c>
      <c r="F1085" s="13">
        <v>2080</v>
      </c>
      <c r="G1085" s="8" t="s">
        <v>735</v>
      </c>
      <c r="H1085" s="9">
        <v>46041</v>
      </c>
      <c r="I1085" s="10" t="str">
        <f>VLOOKUP(G1085,'3已发行数据0610（明道云数据）'!B:N,13,FALSE)</f>
        <v>信托2号</v>
      </c>
    </row>
    <row r="1086" spans="1:9" ht="19" customHeight="1">
      <c r="A1086" s="5" t="s">
        <v>526</v>
      </c>
      <c r="B1086" s="5" t="s">
        <v>527</v>
      </c>
      <c r="C1086" s="5">
        <v>2</v>
      </c>
      <c r="D1086" s="6" t="s">
        <v>736</v>
      </c>
      <c r="E1086" s="7">
        <v>1450</v>
      </c>
      <c r="F1086" s="7">
        <v>1450</v>
      </c>
      <c r="G1086" s="8" t="s">
        <v>737</v>
      </c>
      <c r="H1086" s="9">
        <v>46041</v>
      </c>
      <c r="I1086" s="10" t="str">
        <f>VLOOKUP(G1086,'3已发行数据0610（明道云数据）'!B:N,13,FALSE)</f>
        <v>信托2号</v>
      </c>
    </row>
    <row r="1087" spans="1:9" ht="19" customHeight="1">
      <c r="A1087" s="11" t="s">
        <v>526</v>
      </c>
      <c r="B1087" s="11" t="s">
        <v>527</v>
      </c>
      <c r="C1087" s="11">
        <v>2</v>
      </c>
      <c r="D1087" s="12" t="s">
        <v>738</v>
      </c>
      <c r="E1087" s="13">
        <v>1550</v>
      </c>
      <c r="F1087" s="13">
        <v>1550</v>
      </c>
      <c r="G1087" s="8" t="s">
        <v>739</v>
      </c>
      <c r="H1087" s="9">
        <v>46041</v>
      </c>
      <c r="I1087" s="10" t="str">
        <f>VLOOKUP(G1087,'3已发行数据0610（明道云数据）'!B:N,13,FALSE)</f>
        <v>信托2号</v>
      </c>
    </row>
    <row r="1088" spans="1:9" ht="19" customHeight="1">
      <c r="A1088" s="5" t="s">
        <v>526</v>
      </c>
      <c r="B1088" s="5" t="s">
        <v>527</v>
      </c>
      <c r="C1088" s="5">
        <v>2</v>
      </c>
      <c r="D1088" s="6" t="s">
        <v>740</v>
      </c>
      <c r="E1088" s="7">
        <v>3410</v>
      </c>
      <c r="F1088" s="7">
        <v>3410</v>
      </c>
      <c r="G1088" s="8" t="s">
        <v>741</v>
      </c>
      <c r="H1088" s="9">
        <v>46041</v>
      </c>
      <c r="I1088" s="10" t="str">
        <f>VLOOKUP(G1088,'3已发行数据0610（明道云数据）'!B:N,13,FALSE)</f>
        <v>信托2号</v>
      </c>
    </row>
    <row r="1089" spans="1:9" ht="19" customHeight="1">
      <c r="A1089" s="11" t="s">
        <v>526</v>
      </c>
      <c r="B1089" s="11" t="s">
        <v>527</v>
      </c>
      <c r="C1089" s="11">
        <v>2</v>
      </c>
      <c r="D1089" s="12" t="s">
        <v>742</v>
      </c>
      <c r="E1089" s="13">
        <v>1720</v>
      </c>
      <c r="F1089" s="13">
        <v>1720</v>
      </c>
      <c r="G1089" s="8" t="s">
        <v>743</v>
      </c>
      <c r="H1089" s="9">
        <v>46041</v>
      </c>
      <c r="I1089" s="10" t="str">
        <f>VLOOKUP(G1089,'3已发行数据0610（明道云数据）'!B:N,13,FALSE)</f>
        <v>信托2号</v>
      </c>
    </row>
    <row r="1090" spans="1:9" ht="19" customHeight="1">
      <c r="A1090" s="5" t="s">
        <v>526</v>
      </c>
      <c r="B1090" s="5" t="s">
        <v>527</v>
      </c>
      <c r="C1090" s="5">
        <v>2</v>
      </c>
      <c r="D1090" s="6" t="s">
        <v>744</v>
      </c>
      <c r="E1090" s="7">
        <v>2810</v>
      </c>
      <c r="F1090" s="7">
        <v>2810</v>
      </c>
      <c r="G1090" s="8" t="s">
        <v>745</v>
      </c>
      <c r="H1090" s="9">
        <v>46041</v>
      </c>
      <c r="I1090" s="10" t="str">
        <f>VLOOKUP(G1090,'3已发行数据0610（明道云数据）'!B:N,13,FALSE)</f>
        <v>信托2号</v>
      </c>
    </row>
    <row r="1091" spans="1:9" ht="19" customHeight="1">
      <c r="A1091" s="11" t="s">
        <v>526</v>
      </c>
      <c r="B1091" s="11" t="s">
        <v>527</v>
      </c>
      <c r="C1091" s="11">
        <v>2</v>
      </c>
      <c r="D1091" s="12" t="s">
        <v>746</v>
      </c>
      <c r="E1091" s="13">
        <v>3000</v>
      </c>
      <c r="F1091" s="13">
        <v>3000</v>
      </c>
      <c r="G1091" s="8" t="s">
        <v>747</v>
      </c>
      <c r="H1091" s="9">
        <v>46041</v>
      </c>
      <c r="I1091" s="10" t="str">
        <f>VLOOKUP(G1091,'3已发行数据0610（明道云数据）'!B:N,13,FALSE)</f>
        <v>信托2号</v>
      </c>
    </row>
    <row r="1092" spans="1:9" ht="19" customHeight="1">
      <c r="A1092" s="5" t="s">
        <v>526</v>
      </c>
      <c r="B1092" s="5" t="s">
        <v>527</v>
      </c>
      <c r="C1092" s="5">
        <v>2</v>
      </c>
      <c r="D1092" s="6" t="s">
        <v>748</v>
      </c>
      <c r="E1092" s="7">
        <v>2400</v>
      </c>
      <c r="F1092" s="7">
        <v>2400</v>
      </c>
      <c r="G1092" s="8" t="s">
        <v>749</v>
      </c>
      <c r="H1092" s="9">
        <v>46041</v>
      </c>
      <c r="I1092" s="10" t="str">
        <f>VLOOKUP(G1092,'3已发行数据0610（明道云数据）'!B:N,13,FALSE)</f>
        <v>信托2号</v>
      </c>
    </row>
    <row r="1093" spans="1:9" ht="19" customHeight="1">
      <c r="A1093" s="11" t="s">
        <v>526</v>
      </c>
      <c r="B1093" s="11" t="s">
        <v>527</v>
      </c>
      <c r="C1093" s="11">
        <v>2</v>
      </c>
      <c r="D1093" s="12" t="s">
        <v>750</v>
      </c>
      <c r="E1093" s="13">
        <v>1490</v>
      </c>
      <c r="F1093" s="13">
        <v>1490</v>
      </c>
      <c r="G1093" s="8" t="s">
        <v>751</v>
      </c>
      <c r="H1093" s="9">
        <v>46041</v>
      </c>
      <c r="I1093" s="10" t="str">
        <f>VLOOKUP(G1093,'3已发行数据0610（明道云数据）'!B:N,13,FALSE)</f>
        <v>信托2号</v>
      </c>
    </row>
    <row r="1094" spans="1:9" ht="19" customHeight="1">
      <c r="A1094" s="5" t="s">
        <v>526</v>
      </c>
      <c r="B1094" s="5" t="s">
        <v>527</v>
      </c>
      <c r="C1094" s="5">
        <v>2</v>
      </c>
      <c r="D1094" s="6" t="s">
        <v>752</v>
      </c>
      <c r="E1094" s="7">
        <v>6000</v>
      </c>
      <c r="F1094" s="7">
        <v>6000</v>
      </c>
      <c r="G1094" s="8" t="s">
        <v>753</v>
      </c>
      <c r="H1094" s="9">
        <v>46041</v>
      </c>
      <c r="I1094" s="10" t="str">
        <f>VLOOKUP(G1094,'3已发行数据0610（明道云数据）'!B:N,13,FALSE)</f>
        <v>信托2号</v>
      </c>
    </row>
    <row r="1095" spans="1:9" ht="19" customHeight="1">
      <c r="A1095" s="11" t="s">
        <v>526</v>
      </c>
      <c r="B1095" s="11" t="s">
        <v>527</v>
      </c>
      <c r="C1095" s="11">
        <v>2</v>
      </c>
      <c r="D1095" s="12" t="s">
        <v>754</v>
      </c>
      <c r="E1095" s="13">
        <v>2240</v>
      </c>
      <c r="F1095" s="13">
        <v>2240</v>
      </c>
      <c r="G1095" s="8" t="s">
        <v>755</v>
      </c>
      <c r="H1095" s="9">
        <v>46041</v>
      </c>
      <c r="I1095" s="10" t="str">
        <f>VLOOKUP(G1095,'3已发行数据0610（明道云数据）'!B:N,13,FALSE)</f>
        <v>信托2号</v>
      </c>
    </row>
    <row r="1096" spans="1:9" ht="19" customHeight="1">
      <c r="A1096" s="5" t="s">
        <v>526</v>
      </c>
      <c r="B1096" s="5" t="s">
        <v>527</v>
      </c>
      <c r="C1096" s="5">
        <v>2</v>
      </c>
      <c r="D1096" s="6" t="s">
        <v>756</v>
      </c>
      <c r="E1096" s="7">
        <v>2000</v>
      </c>
      <c r="F1096" s="7">
        <v>2000</v>
      </c>
      <c r="G1096" s="8" t="s">
        <v>757</v>
      </c>
      <c r="H1096" s="9">
        <v>46041</v>
      </c>
      <c r="I1096" s="10" t="str">
        <f>VLOOKUP(G1096,'3已发行数据0610（明道云数据）'!B:N,13,FALSE)</f>
        <v>信托2号</v>
      </c>
    </row>
    <row r="1097" spans="1:9" ht="19" customHeight="1">
      <c r="A1097" s="11" t="s">
        <v>526</v>
      </c>
      <c r="B1097" s="11" t="s">
        <v>527</v>
      </c>
      <c r="C1097" s="11">
        <v>2</v>
      </c>
      <c r="D1097" s="12" t="s">
        <v>758</v>
      </c>
      <c r="E1097" s="13">
        <v>1056</v>
      </c>
      <c r="F1097" s="13">
        <v>1056</v>
      </c>
      <c r="G1097" s="8" t="s">
        <v>759</v>
      </c>
      <c r="H1097" s="9">
        <v>46041</v>
      </c>
      <c r="I1097" s="10" t="str">
        <f>VLOOKUP(G1097,'3已发行数据0610（明道云数据）'!B:N,13,FALSE)</f>
        <v>信托2号</v>
      </c>
    </row>
    <row r="1098" spans="1:9" ht="19" customHeight="1">
      <c r="A1098" s="5" t="s">
        <v>526</v>
      </c>
      <c r="B1098" s="5" t="s">
        <v>527</v>
      </c>
      <c r="C1098" s="5">
        <v>2</v>
      </c>
      <c r="D1098" s="6" t="s">
        <v>760</v>
      </c>
      <c r="E1098" s="7">
        <v>1840</v>
      </c>
      <c r="F1098" s="7">
        <v>1840</v>
      </c>
      <c r="G1098" s="8" t="s">
        <v>761</v>
      </c>
      <c r="H1098" s="9">
        <v>46041</v>
      </c>
      <c r="I1098" s="10" t="str">
        <f>VLOOKUP(G1098,'3已发行数据0610（明道云数据）'!B:N,13,FALSE)</f>
        <v>信托2号</v>
      </c>
    </row>
    <row r="1099" spans="1:9" ht="19" customHeight="1">
      <c r="A1099" s="11" t="s">
        <v>526</v>
      </c>
      <c r="B1099" s="11" t="s">
        <v>527</v>
      </c>
      <c r="C1099" s="11">
        <v>2</v>
      </c>
      <c r="D1099" s="12" t="s">
        <v>762</v>
      </c>
      <c r="E1099" s="13">
        <v>2982</v>
      </c>
      <c r="F1099" s="13">
        <v>2982</v>
      </c>
      <c r="G1099" s="8" t="s">
        <v>763</v>
      </c>
      <c r="H1099" s="9">
        <v>46041</v>
      </c>
      <c r="I1099" s="10" t="str">
        <f>VLOOKUP(G1099,'3已发行数据0610（明道云数据）'!B:N,13,FALSE)</f>
        <v>信托2号</v>
      </c>
    </row>
    <row r="1100" spans="1:9" ht="19" customHeight="1">
      <c r="A1100" s="5" t="s">
        <v>526</v>
      </c>
      <c r="B1100" s="5" t="s">
        <v>527</v>
      </c>
      <c r="C1100" s="5">
        <v>2</v>
      </c>
      <c r="D1100" s="6" t="s">
        <v>764</v>
      </c>
      <c r="E1100" s="7">
        <v>2380</v>
      </c>
      <c r="F1100" s="7">
        <v>2380</v>
      </c>
      <c r="G1100" s="8" t="s">
        <v>765</v>
      </c>
      <c r="H1100" s="9">
        <v>46041</v>
      </c>
      <c r="I1100" s="10" t="str">
        <f>VLOOKUP(G1100,'3已发行数据0610（明道云数据）'!B:N,13,FALSE)</f>
        <v>信托2号</v>
      </c>
    </row>
    <row r="1101" spans="1:9" ht="19" customHeight="1">
      <c r="A1101" s="11" t="s">
        <v>526</v>
      </c>
      <c r="B1101" s="11" t="s">
        <v>527</v>
      </c>
      <c r="C1101" s="11">
        <v>2</v>
      </c>
      <c r="D1101" s="12" t="s">
        <v>766</v>
      </c>
      <c r="E1101" s="13">
        <v>2710</v>
      </c>
      <c r="F1101" s="13">
        <v>2710</v>
      </c>
      <c r="G1101" s="8" t="s">
        <v>767</v>
      </c>
      <c r="H1101" s="9">
        <v>46041</v>
      </c>
      <c r="I1101" s="10" t="str">
        <f>VLOOKUP(G1101,'3已发行数据0610（明道云数据）'!B:N,13,FALSE)</f>
        <v>信托2号</v>
      </c>
    </row>
    <row r="1102" spans="1:9" ht="19" customHeight="1">
      <c r="A1102" s="5" t="s">
        <v>526</v>
      </c>
      <c r="B1102" s="5" t="s">
        <v>527</v>
      </c>
      <c r="C1102" s="5">
        <v>2</v>
      </c>
      <c r="D1102" s="6" t="s">
        <v>768</v>
      </c>
      <c r="E1102" s="7">
        <v>1930</v>
      </c>
      <c r="F1102" s="7">
        <v>1930</v>
      </c>
      <c r="G1102" s="8" t="s">
        <v>769</v>
      </c>
      <c r="H1102" s="9">
        <v>46041</v>
      </c>
      <c r="I1102" s="10" t="str">
        <f>VLOOKUP(G1102,'3已发行数据0610（明道云数据）'!B:N,13,FALSE)</f>
        <v>信托2号</v>
      </c>
    </row>
    <row r="1103" spans="1:9" ht="19" customHeight="1">
      <c r="A1103" s="11" t="s">
        <v>526</v>
      </c>
      <c r="B1103" s="11" t="s">
        <v>527</v>
      </c>
      <c r="C1103" s="11">
        <v>2</v>
      </c>
      <c r="D1103" s="12" t="s">
        <v>770</v>
      </c>
      <c r="E1103" s="13">
        <v>3210</v>
      </c>
      <c r="F1103" s="13">
        <v>3210</v>
      </c>
      <c r="G1103" s="8" t="s">
        <v>771</v>
      </c>
      <c r="H1103" s="9">
        <v>46041</v>
      </c>
      <c r="I1103" s="10" t="str">
        <f>VLOOKUP(G1103,'3已发行数据0610（明道云数据）'!B:N,13,FALSE)</f>
        <v>信托2号</v>
      </c>
    </row>
    <row r="1104" spans="1:9" ht="19" customHeight="1">
      <c r="A1104" s="5" t="s">
        <v>526</v>
      </c>
      <c r="B1104" s="5" t="s">
        <v>527</v>
      </c>
      <c r="C1104" s="5">
        <v>2</v>
      </c>
      <c r="D1104" s="6" t="s">
        <v>772</v>
      </c>
      <c r="E1104" s="7">
        <v>1490</v>
      </c>
      <c r="F1104" s="7">
        <v>1490</v>
      </c>
      <c r="G1104" s="8" t="s">
        <v>773</v>
      </c>
      <c r="H1104" s="9">
        <v>46041</v>
      </c>
      <c r="I1104" s="10" t="str">
        <f>VLOOKUP(G1104,'3已发行数据0610（明道云数据）'!B:N,13,FALSE)</f>
        <v>信托2号</v>
      </c>
    </row>
    <row r="1105" spans="1:9" ht="19" customHeight="1">
      <c r="A1105" s="11" t="s">
        <v>526</v>
      </c>
      <c r="B1105" s="11" t="s">
        <v>527</v>
      </c>
      <c r="C1105" s="11">
        <v>2</v>
      </c>
      <c r="D1105" s="12" t="s">
        <v>774</v>
      </c>
      <c r="E1105" s="13">
        <v>1720</v>
      </c>
      <c r="F1105" s="13">
        <v>1720</v>
      </c>
      <c r="G1105" s="8" t="s">
        <v>775</v>
      </c>
      <c r="H1105" s="9">
        <v>46041</v>
      </c>
      <c r="I1105" s="10" t="str">
        <f>VLOOKUP(G1105,'3已发行数据0610（明道云数据）'!B:N,13,FALSE)</f>
        <v>信托2号</v>
      </c>
    </row>
    <row r="1106" spans="1:9" ht="19" customHeight="1">
      <c r="A1106" s="5" t="s">
        <v>526</v>
      </c>
      <c r="B1106" s="5" t="s">
        <v>527</v>
      </c>
      <c r="C1106" s="5">
        <v>2</v>
      </c>
      <c r="D1106" s="6" t="s">
        <v>776</v>
      </c>
      <c r="E1106" s="7">
        <v>1140</v>
      </c>
      <c r="F1106" s="7">
        <v>1140</v>
      </c>
      <c r="G1106" s="8" t="s">
        <v>777</v>
      </c>
      <c r="H1106" s="9">
        <v>46041</v>
      </c>
      <c r="I1106" s="10" t="str">
        <f>VLOOKUP(G1106,'3已发行数据0610（明道云数据）'!B:N,13,FALSE)</f>
        <v>信托2号</v>
      </c>
    </row>
    <row r="1107" spans="1:9" ht="19" customHeight="1">
      <c r="A1107" s="11" t="s">
        <v>526</v>
      </c>
      <c r="B1107" s="11" t="s">
        <v>527</v>
      </c>
      <c r="C1107" s="11">
        <v>2</v>
      </c>
      <c r="D1107" s="12" t="s">
        <v>778</v>
      </c>
      <c r="E1107" s="13">
        <v>2200</v>
      </c>
      <c r="F1107" s="13">
        <v>2200</v>
      </c>
      <c r="G1107" s="8" t="s">
        <v>779</v>
      </c>
      <c r="H1107" s="9">
        <v>46041</v>
      </c>
      <c r="I1107" s="10" t="str">
        <f>VLOOKUP(G1107,'3已发行数据0610（明道云数据）'!B:N,13,FALSE)</f>
        <v>信托2号</v>
      </c>
    </row>
    <row r="1108" spans="1:9" ht="19" customHeight="1">
      <c r="A1108" s="5" t="s">
        <v>526</v>
      </c>
      <c r="B1108" s="5" t="s">
        <v>527</v>
      </c>
      <c r="C1108" s="5">
        <v>2</v>
      </c>
      <c r="D1108" s="6" t="s">
        <v>780</v>
      </c>
      <c r="E1108" s="7">
        <v>1870</v>
      </c>
      <c r="F1108" s="7">
        <v>1870</v>
      </c>
      <c r="G1108" s="8" t="s">
        <v>781</v>
      </c>
      <c r="H1108" s="9">
        <v>46041</v>
      </c>
      <c r="I1108" s="10" t="str">
        <f>VLOOKUP(G1108,'3已发行数据0610（明道云数据）'!B:N,13,FALSE)</f>
        <v>信托2号</v>
      </c>
    </row>
    <row r="1109" spans="1:9" ht="19" customHeight="1">
      <c r="A1109" s="11" t="s">
        <v>526</v>
      </c>
      <c r="B1109" s="11" t="s">
        <v>527</v>
      </c>
      <c r="C1109" s="11">
        <v>2</v>
      </c>
      <c r="D1109" s="12" t="s">
        <v>782</v>
      </c>
      <c r="E1109" s="13">
        <v>2234.1</v>
      </c>
      <c r="F1109" s="13">
        <v>2234.1</v>
      </c>
      <c r="G1109" s="8" t="s">
        <v>783</v>
      </c>
      <c r="H1109" s="9">
        <v>46041</v>
      </c>
      <c r="I1109" s="10" t="str">
        <f>VLOOKUP(G1109,'3已发行数据0610（明道云数据）'!B:N,13,FALSE)</f>
        <v>信托2号</v>
      </c>
    </row>
    <row r="1110" spans="1:9" ht="19" customHeight="1">
      <c r="A1110" s="5" t="s">
        <v>526</v>
      </c>
      <c r="B1110" s="5" t="s">
        <v>527</v>
      </c>
      <c r="C1110" s="5">
        <v>2</v>
      </c>
      <c r="D1110" s="6" t="s">
        <v>784</v>
      </c>
      <c r="E1110" s="7">
        <v>3600</v>
      </c>
      <c r="F1110" s="7">
        <v>3600</v>
      </c>
      <c r="G1110" s="8" t="s">
        <v>785</v>
      </c>
      <c r="H1110" s="9">
        <v>46041</v>
      </c>
      <c r="I1110" s="10" t="str">
        <f>VLOOKUP(G1110,'3已发行数据0610（明道云数据）'!B:N,13,FALSE)</f>
        <v>信托2号</v>
      </c>
    </row>
    <row r="1111" spans="1:9" ht="19" customHeight="1">
      <c r="A1111" s="11" t="s">
        <v>526</v>
      </c>
      <c r="B1111" s="11" t="s">
        <v>527</v>
      </c>
      <c r="C1111" s="11">
        <v>2</v>
      </c>
      <c r="D1111" s="12" t="s">
        <v>786</v>
      </c>
      <c r="E1111" s="13">
        <v>2750</v>
      </c>
      <c r="F1111" s="13">
        <v>2750</v>
      </c>
      <c r="G1111" s="8" t="s">
        <v>787</v>
      </c>
      <c r="H1111" s="9">
        <v>46041</v>
      </c>
      <c r="I1111" s="10" t="str">
        <f>VLOOKUP(G1111,'3已发行数据0610（明道云数据）'!B:N,13,FALSE)</f>
        <v>信托2号</v>
      </c>
    </row>
    <row r="1112" spans="1:9" ht="19" customHeight="1">
      <c r="A1112" s="5" t="s">
        <v>526</v>
      </c>
      <c r="B1112" s="5" t="s">
        <v>527</v>
      </c>
      <c r="C1112" s="5">
        <v>2</v>
      </c>
      <c r="D1112" s="6" t="s">
        <v>788</v>
      </c>
      <c r="E1112" s="7">
        <v>2620</v>
      </c>
      <c r="F1112" s="7">
        <v>2620</v>
      </c>
      <c r="G1112" s="8" t="s">
        <v>789</v>
      </c>
      <c r="H1112" s="9">
        <v>46041</v>
      </c>
      <c r="I1112" s="10" t="str">
        <f>VLOOKUP(G1112,'3已发行数据0610（明道云数据）'!B:N,13,FALSE)</f>
        <v>信托2号</v>
      </c>
    </row>
    <row r="1113" spans="1:9" ht="19" customHeight="1">
      <c r="A1113" s="11" t="s">
        <v>526</v>
      </c>
      <c r="B1113" s="11" t="s">
        <v>527</v>
      </c>
      <c r="C1113" s="11">
        <v>2</v>
      </c>
      <c r="D1113" s="12" t="s">
        <v>790</v>
      </c>
      <c r="E1113" s="13">
        <v>1316</v>
      </c>
      <c r="F1113" s="13">
        <v>1316</v>
      </c>
      <c r="G1113" s="8" t="s">
        <v>791</v>
      </c>
      <c r="H1113" s="9">
        <v>46041</v>
      </c>
      <c r="I1113" s="10" t="str">
        <f>VLOOKUP(G1113,'3已发行数据0610（明道云数据）'!B:N,13,FALSE)</f>
        <v>信托2号</v>
      </c>
    </row>
    <row r="1114" spans="1:9" ht="19" customHeight="1">
      <c r="A1114" s="5" t="s">
        <v>526</v>
      </c>
      <c r="B1114" s="5" t="s">
        <v>527</v>
      </c>
      <c r="C1114" s="5">
        <v>2</v>
      </c>
      <c r="D1114" s="6" t="s">
        <v>792</v>
      </c>
      <c r="E1114" s="7">
        <v>990</v>
      </c>
      <c r="F1114" s="7">
        <v>990</v>
      </c>
      <c r="G1114" s="8" t="s">
        <v>793</v>
      </c>
      <c r="H1114" s="9">
        <v>46041</v>
      </c>
      <c r="I1114" s="10" t="str">
        <f>VLOOKUP(G1114,'3已发行数据0610（明道云数据）'!B:N,13,FALSE)</f>
        <v>信托2号</v>
      </c>
    </row>
    <row r="1115" spans="1:9" ht="19" customHeight="1">
      <c r="A1115" s="11" t="s">
        <v>526</v>
      </c>
      <c r="B1115" s="11" t="s">
        <v>527</v>
      </c>
      <c r="C1115" s="11">
        <v>2</v>
      </c>
      <c r="D1115" s="12" t="s">
        <v>794</v>
      </c>
      <c r="E1115" s="13">
        <v>3600</v>
      </c>
      <c r="F1115" s="13">
        <v>3600</v>
      </c>
      <c r="G1115" s="8" t="s">
        <v>795</v>
      </c>
      <c r="H1115" s="9">
        <v>46041</v>
      </c>
      <c r="I1115" s="10" t="str">
        <f>VLOOKUP(G1115,'3已发行数据0610（明道云数据）'!B:N,13,FALSE)</f>
        <v>信托2号</v>
      </c>
    </row>
    <row r="1116" spans="1:9" ht="19" customHeight="1">
      <c r="A1116" s="5" t="s">
        <v>526</v>
      </c>
      <c r="B1116" s="5" t="s">
        <v>527</v>
      </c>
      <c r="C1116" s="5">
        <v>2</v>
      </c>
      <c r="D1116" s="6" t="s">
        <v>796</v>
      </c>
      <c r="E1116" s="7">
        <v>1125</v>
      </c>
      <c r="F1116" s="7">
        <v>1125</v>
      </c>
      <c r="G1116" s="8" t="s">
        <v>797</v>
      </c>
      <c r="H1116" s="9">
        <v>46041</v>
      </c>
      <c r="I1116" s="10" t="str">
        <f>VLOOKUP(G1116,'3已发行数据0610（明道云数据）'!B:N,13,FALSE)</f>
        <v>信托2号</v>
      </c>
    </row>
    <row r="1117" spans="1:9" ht="19" customHeight="1">
      <c r="A1117" s="11" t="s">
        <v>526</v>
      </c>
      <c r="B1117" s="11" t="s">
        <v>527</v>
      </c>
      <c r="C1117" s="11">
        <v>2</v>
      </c>
      <c r="D1117" s="12" t="s">
        <v>798</v>
      </c>
      <c r="E1117" s="13">
        <v>2464</v>
      </c>
      <c r="F1117" s="13">
        <v>2464</v>
      </c>
      <c r="G1117" s="8" t="s">
        <v>799</v>
      </c>
      <c r="H1117" s="9">
        <v>46041</v>
      </c>
      <c r="I1117" s="10" t="str">
        <f>VLOOKUP(G1117,'3已发行数据0610（明道云数据）'!B:N,13,FALSE)</f>
        <v>信托2号</v>
      </c>
    </row>
    <row r="1118" spans="1:9" ht="19" customHeight="1">
      <c r="A1118" s="5" t="s">
        <v>526</v>
      </c>
      <c r="B1118" s="5" t="s">
        <v>527</v>
      </c>
      <c r="C1118" s="5">
        <v>2</v>
      </c>
      <c r="D1118" s="6" t="s">
        <v>800</v>
      </c>
      <c r="E1118" s="7">
        <v>2240</v>
      </c>
      <c r="F1118" s="7">
        <v>2240</v>
      </c>
      <c r="G1118" s="8" t="s">
        <v>801</v>
      </c>
      <c r="H1118" s="9">
        <v>46041</v>
      </c>
      <c r="I1118" s="10" t="str">
        <f>VLOOKUP(G1118,'3已发行数据0610（明道云数据）'!B:N,13,FALSE)</f>
        <v>信托2号</v>
      </c>
    </row>
    <row r="1119" spans="1:9" ht="19" customHeight="1">
      <c r="A1119" s="11" t="s">
        <v>526</v>
      </c>
      <c r="B1119" s="11" t="s">
        <v>527</v>
      </c>
      <c r="C1119" s="11">
        <v>2</v>
      </c>
      <c r="D1119" s="12" t="s">
        <v>802</v>
      </c>
      <c r="E1119" s="13">
        <v>1490</v>
      </c>
      <c r="F1119" s="13">
        <v>1490</v>
      </c>
      <c r="G1119" s="8" t="s">
        <v>803</v>
      </c>
      <c r="H1119" s="9">
        <v>46041</v>
      </c>
      <c r="I1119" s="10" t="str">
        <f>VLOOKUP(G1119,'3已发行数据0610（明道云数据）'!B:N,13,FALSE)</f>
        <v>信托2号</v>
      </c>
    </row>
    <row r="1120" spans="1:9" ht="19" customHeight="1">
      <c r="A1120" s="5" t="s">
        <v>526</v>
      </c>
      <c r="B1120" s="5" t="s">
        <v>527</v>
      </c>
      <c r="C1120" s="5">
        <v>2</v>
      </c>
      <c r="D1120" s="6" t="s">
        <v>804</v>
      </c>
      <c r="E1120" s="7">
        <v>2360</v>
      </c>
      <c r="F1120" s="7">
        <v>2360</v>
      </c>
      <c r="G1120" s="8" t="s">
        <v>805</v>
      </c>
      <c r="H1120" s="9">
        <v>46041</v>
      </c>
      <c r="I1120" s="10" t="str">
        <f>VLOOKUP(G1120,'3已发行数据0610（明道云数据）'!B:N,13,FALSE)</f>
        <v>信托2号</v>
      </c>
    </row>
    <row r="1121" spans="1:9" ht="19" customHeight="1">
      <c r="A1121" s="11" t="s">
        <v>526</v>
      </c>
      <c r="B1121" s="11" t="s">
        <v>527</v>
      </c>
      <c r="C1121" s="11">
        <v>2</v>
      </c>
      <c r="D1121" s="12" t="s">
        <v>806</v>
      </c>
      <c r="E1121" s="13">
        <v>1200</v>
      </c>
      <c r="F1121" s="13">
        <v>1200</v>
      </c>
      <c r="G1121" s="8" t="s">
        <v>807</v>
      </c>
      <c r="H1121" s="9">
        <v>46041</v>
      </c>
      <c r="I1121" s="10" t="str">
        <f>VLOOKUP(G1121,'3已发行数据0610（明道云数据）'!B:N,13,FALSE)</f>
        <v>信托2号</v>
      </c>
    </row>
    <row r="1122" spans="1:9" ht="19" customHeight="1">
      <c r="A1122" s="5" t="s">
        <v>526</v>
      </c>
      <c r="B1122" s="5" t="s">
        <v>527</v>
      </c>
      <c r="C1122" s="5">
        <v>2</v>
      </c>
      <c r="D1122" s="6" t="s">
        <v>808</v>
      </c>
      <c r="E1122" s="7">
        <v>1782.5</v>
      </c>
      <c r="F1122" s="7">
        <v>1782.5</v>
      </c>
      <c r="G1122" s="8" t="s">
        <v>809</v>
      </c>
      <c r="H1122" s="9">
        <v>46041</v>
      </c>
      <c r="I1122" s="10" t="str">
        <f>VLOOKUP(G1122,'3已发行数据0610（明道云数据）'!B:N,13,FALSE)</f>
        <v>信托2号</v>
      </c>
    </row>
    <row r="1123" spans="1:9" ht="19" customHeight="1">
      <c r="A1123" s="11" t="s">
        <v>526</v>
      </c>
      <c r="B1123" s="11" t="s">
        <v>527</v>
      </c>
      <c r="C1123" s="11">
        <v>2</v>
      </c>
      <c r="D1123" s="12" t="s">
        <v>810</v>
      </c>
      <c r="E1123" s="13">
        <v>1000</v>
      </c>
      <c r="F1123" s="13">
        <v>1000</v>
      </c>
      <c r="G1123" s="8" t="s">
        <v>811</v>
      </c>
      <c r="H1123" s="9">
        <v>46041</v>
      </c>
      <c r="I1123" s="10" t="str">
        <f>VLOOKUP(G1123,'3已发行数据0610（明道云数据）'!B:N,13,FALSE)</f>
        <v>信托2号</v>
      </c>
    </row>
    <row r="1124" spans="1:9" ht="19" customHeight="1">
      <c r="A1124" s="5" t="s">
        <v>526</v>
      </c>
      <c r="B1124" s="5" t="s">
        <v>527</v>
      </c>
      <c r="C1124" s="5">
        <v>2</v>
      </c>
      <c r="D1124" s="6" t="s">
        <v>812</v>
      </c>
      <c r="E1124" s="7">
        <v>3100</v>
      </c>
      <c r="F1124" s="7">
        <v>3100</v>
      </c>
      <c r="G1124" s="8" t="s">
        <v>813</v>
      </c>
      <c r="H1124" s="9">
        <v>46041</v>
      </c>
      <c r="I1124" s="10" t="str">
        <f>VLOOKUP(G1124,'3已发行数据0610（明道云数据）'!B:N,13,FALSE)</f>
        <v>信托2号</v>
      </c>
    </row>
    <row r="1125" spans="1:9" ht="19" customHeight="1">
      <c r="A1125" s="11" t="s">
        <v>526</v>
      </c>
      <c r="B1125" s="11" t="s">
        <v>527</v>
      </c>
      <c r="C1125" s="11">
        <v>2</v>
      </c>
      <c r="D1125" s="12" t="s">
        <v>814</v>
      </c>
      <c r="E1125" s="13">
        <v>1770</v>
      </c>
      <c r="F1125" s="13">
        <v>1770</v>
      </c>
      <c r="G1125" s="8" t="s">
        <v>815</v>
      </c>
      <c r="H1125" s="9">
        <v>46041</v>
      </c>
      <c r="I1125" s="10" t="str">
        <f>VLOOKUP(G1125,'3已发行数据0610（明道云数据）'!B:N,13,FALSE)</f>
        <v>信托2号</v>
      </c>
    </row>
    <row r="1126" spans="1:9" ht="19" customHeight="1">
      <c r="A1126" s="5" t="s">
        <v>526</v>
      </c>
      <c r="B1126" s="5" t="s">
        <v>527</v>
      </c>
      <c r="C1126" s="5">
        <v>2</v>
      </c>
      <c r="D1126" s="6" t="s">
        <v>816</v>
      </c>
      <c r="E1126" s="7">
        <v>2120</v>
      </c>
      <c r="F1126" s="7">
        <v>2120</v>
      </c>
      <c r="G1126" s="8" t="s">
        <v>817</v>
      </c>
      <c r="H1126" s="9">
        <v>46041</v>
      </c>
      <c r="I1126" s="10" t="str">
        <f>VLOOKUP(G1126,'3已发行数据0610（明道云数据）'!B:N,13,FALSE)</f>
        <v>信托2号</v>
      </c>
    </row>
    <row r="1127" spans="1:9" ht="19" customHeight="1">
      <c r="A1127" s="11" t="s">
        <v>526</v>
      </c>
      <c r="B1127" s="11" t="s">
        <v>527</v>
      </c>
      <c r="C1127" s="11">
        <v>2</v>
      </c>
      <c r="D1127" s="12" t="s">
        <v>818</v>
      </c>
      <c r="E1127" s="13">
        <v>2400</v>
      </c>
      <c r="F1127" s="13">
        <v>2400</v>
      </c>
      <c r="G1127" s="8" t="s">
        <v>819</v>
      </c>
      <c r="H1127" s="9">
        <v>46041</v>
      </c>
      <c r="I1127" s="10" t="str">
        <f>VLOOKUP(G1127,'3已发行数据0610（明道云数据）'!B:N,13,FALSE)</f>
        <v>信托2号</v>
      </c>
    </row>
    <row r="1128" spans="1:9" ht="19" customHeight="1">
      <c r="A1128" s="5" t="s">
        <v>526</v>
      </c>
      <c r="B1128" s="5" t="s">
        <v>527</v>
      </c>
      <c r="C1128" s="5">
        <v>2</v>
      </c>
      <c r="D1128" s="6" t="s">
        <v>820</v>
      </c>
      <c r="E1128" s="7">
        <v>2820</v>
      </c>
      <c r="F1128" s="7">
        <v>2820</v>
      </c>
      <c r="G1128" s="8" t="s">
        <v>821</v>
      </c>
      <c r="H1128" s="9">
        <v>46041</v>
      </c>
      <c r="I1128" s="10" t="str">
        <f>VLOOKUP(G1128,'3已发行数据0610（明道云数据）'!B:N,13,FALSE)</f>
        <v>信托2号</v>
      </c>
    </row>
    <row r="1129" spans="1:9" ht="19" customHeight="1">
      <c r="A1129" s="11" t="s">
        <v>526</v>
      </c>
      <c r="B1129" s="11" t="s">
        <v>527</v>
      </c>
      <c r="C1129" s="11">
        <v>2</v>
      </c>
      <c r="D1129" s="12" t="s">
        <v>822</v>
      </c>
      <c r="E1129" s="13">
        <v>2560</v>
      </c>
      <c r="F1129" s="13">
        <v>2560</v>
      </c>
      <c r="G1129" s="8" t="s">
        <v>823</v>
      </c>
      <c r="H1129" s="9">
        <v>46041</v>
      </c>
      <c r="I1129" s="10" t="str">
        <f>VLOOKUP(G1129,'3已发行数据0610（明道云数据）'!B:N,13,FALSE)</f>
        <v>信托2号</v>
      </c>
    </row>
    <row r="1130" spans="1:9" ht="19" customHeight="1">
      <c r="A1130" s="5" t="s">
        <v>526</v>
      </c>
      <c r="B1130" s="5" t="s">
        <v>527</v>
      </c>
      <c r="C1130" s="5">
        <v>2</v>
      </c>
      <c r="D1130" s="6" t="s">
        <v>824</v>
      </c>
      <c r="E1130" s="7">
        <v>1400</v>
      </c>
      <c r="F1130" s="7">
        <v>1400</v>
      </c>
      <c r="G1130" s="8" t="s">
        <v>825</v>
      </c>
      <c r="H1130" s="9">
        <v>46041</v>
      </c>
      <c r="I1130" s="10" t="str">
        <f>VLOOKUP(G1130,'3已发行数据0610（明道云数据）'!B:N,13,FALSE)</f>
        <v>信托2号</v>
      </c>
    </row>
    <row r="1131" spans="1:9" ht="19" customHeight="1">
      <c r="A1131" s="11" t="s">
        <v>526</v>
      </c>
      <c r="B1131" s="11" t="s">
        <v>527</v>
      </c>
      <c r="C1131" s="11">
        <v>2</v>
      </c>
      <c r="D1131" s="12" t="s">
        <v>826</v>
      </c>
      <c r="E1131" s="13">
        <v>2410</v>
      </c>
      <c r="F1131" s="13">
        <v>2410</v>
      </c>
      <c r="G1131" s="8" t="s">
        <v>827</v>
      </c>
      <c r="H1131" s="9">
        <v>46041</v>
      </c>
      <c r="I1131" s="10" t="str">
        <f>VLOOKUP(G1131,'3已发行数据0610（明道云数据）'!B:N,13,FALSE)</f>
        <v>信托2号</v>
      </c>
    </row>
    <row r="1132" spans="1:9" ht="19" customHeight="1">
      <c r="A1132" s="5" t="s">
        <v>526</v>
      </c>
      <c r="B1132" s="5" t="s">
        <v>527</v>
      </c>
      <c r="C1132" s="5">
        <v>2</v>
      </c>
      <c r="D1132" s="6" t="s">
        <v>828</v>
      </c>
      <c r="E1132" s="7">
        <v>2425</v>
      </c>
      <c r="F1132" s="7">
        <v>2425</v>
      </c>
      <c r="G1132" s="8" t="s">
        <v>829</v>
      </c>
      <c r="H1132" s="9">
        <v>46041</v>
      </c>
      <c r="I1132" s="10" t="str">
        <f>VLOOKUP(G1132,'3已发行数据0610（明道云数据）'!B:N,13,FALSE)</f>
        <v>信托2号</v>
      </c>
    </row>
    <row r="1133" spans="1:9" ht="19" customHeight="1">
      <c r="A1133" s="11" t="s">
        <v>526</v>
      </c>
      <c r="B1133" s="11" t="s">
        <v>527</v>
      </c>
      <c r="C1133" s="11">
        <v>2</v>
      </c>
      <c r="D1133" s="12" t="s">
        <v>830</v>
      </c>
      <c r="E1133" s="13">
        <v>3905</v>
      </c>
      <c r="F1133" s="13">
        <v>3905</v>
      </c>
      <c r="G1133" s="8" t="s">
        <v>831</v>
      </c>
      <c r="H1133" s="9">
        <v>46041</v>
      </c>
      <c r="I1133" s="10" t="str">
        <f>VLOOKUP(G1133,'3已发行数据0610（明道云数据）'!B:N,13,FALSE)</f>
        <v>信托2号</v>
      </c>
    </row>
    <row r="1134" spans="1:9" ht="19" customHeight="1">
      <c r="A1134" s="5" t="s">
        <v>526</v>
      </c>
      <c r="B1134" s="5" t="s">
        <v>527</v>
      </c>
      <c r="C1134" s="5">
        <v>2</v>
      </c>
      <c r="D1134" s="6" t="s">
        <v>832</v>
      </c>
      <c r="E1134" s="7">
        <v>1800</v>
      </c>
      <c r="F1134" s="7">
        <v>1800</v>
      </c>
      <c r="G1134" s="8" t="s">
        <v>833</v>
      </c>
      <c r="H1134" s="9">
        <v>46041</v>
      </c>
      <c r="I1134" s="10" t="str">
        <f>VLOOKUP(G1134,'3已发行数据0610（明道云数据）'!B:N,13,FALSE)</f>
        <v>信托2号</v>
      </c>
    </row>
    <row r="1135" spans="1:9" ht="19" customHeight="1">
      <c r="A1135" s="11" t="s">
        <v>526</v>
      </c>
      <c r="B1135" s="11" t="s">
        <v>527</v>
      </c>
      <c r="C1135" s="11">
        <v>2</v>
      </c>
      <c r="D1135" s="12" t="s">
        <v>834</v>
      </c>
      <c r="E1135" s="13">
        <v>1312</v>
      </c>
      <c r="F1135" s="13">
        <v>1312</v>
      </c>
      <c r="G1135" s="8" t="s">
        <v>835</v>
      </c>
      <c r="H1135" s="9">
        <v>46041</v>
      </c>
      <c r="I1135" s="10" t="str">
        <f>VLOOKUP(G1135,'3已发行数据0610（明道云数据）'!B:N,13,FALSE)</f>
        <v>信托2号</v>
      </c>
    </row>
    <row r="1136" spans="1:9" ht="19" customHeight="1">
      <c r="A1136" s="5" t="s">
        <v>526</v>
      </c>
      <c r="B1136" s="5" t="s">
        <v>527</v>
      </c>
      <c r="C1136" s="5">
        <v>2</v>
      </c>
      <c r="D1136" s="6" t="s">
        <v>836</v>
      </c>
      <c r="E1136" s="7">
        <v>1950</v>
      </c>
      <c r="F1136" s="7">
        <v>1950</v>
      </c>
      <c r="G1136" s="8" t="s">
        <v>837</v>
      </c>
      <c r="H1136" s="9">
        <v>46041</v>
      </c>
      <c r="I1136" s="10" t="str">
        <f>VLOOKUP(G1136,'3已发行数据0610（明道云数据）'!B:N,13,FALSE)</f>
        <v>信托2号</v>
      </c>
    </row>
    <row r="1137" spans="1:9" ht="19" customHeight="1">
      <c r="A1137" s="11" t="s">
        <v>526</v>
      </c>
      <c r="B1137" s="11" t="s">
        <v>527</v>
      </c>
      <c r="C1137" s="11">
        <v>2</v>
      </c>
      <c r="D1137" s="12" t="s">
        <v>838</v>
      </c>
      <c r="E1137" s="13">
        <v>1800</v>
      </c>
      <c r="F1137" s="13">
        <v>1800</v>
      </c>
      <c r="G1137" s="8" t="s">
        <v>839</v>
      </c>
      <c r="H1137" s="9">
        <v>46041</v>
      </c>
      <c r="I1137" s="10" t="str">
        <f>VLOOKUP(G1137,'3已发行数据0610（明道云数据）'!B:N,13,FALSE)</f>
        <v>信托2号</v>
      </c>
    </row>
    <row r="1138" spans="1:9" ht="19" customHeight="1">
      <c r="A1138" s="5" t="s">
        <v>526</v>
      </c>
      <c r="B1138" s="5" t="s">
        <v>527</v>
      </c>
      <c r="C1138" s="5">
        <v>2</v>
      </c>
      <c r="D1138" s="6" t="s">
        <v>840</v>
      </c>
      <c r="E1138" s="7">
        <v>1520</v>
      </c>
      <c r="F1138" s="7">
        <v>1520</v>
      </c>
      <c r="G1138" s="8" t="s">
        <v>841</v>
      </c>
      <c r="H1138" s="9">
        <v>46041</v>
      </c>
      <c r="I1138" s="10" t="str">
        <f>VLOOKUP(G1138,'3已发行数据0610（明道云数据）'!B:N,13,FALSE)</f>
        <v>信托2号</v>
      </c>
    </row>
    <row r="1139" spans="1:9" ht="19" customHeight="1">
      <c r="A1139" s="11" t="s">
        <v>526</v>
      </c>
      <c r="B1139" s="11" t="s">
        <v>527</v>
      </c>
      <c r="C1139" s="11">
        <v>2</v>
      </c>
      <c r="D1139" s="12" t="s">
        <v>842</v>
      </c>
      <c r="E1139" s="13">
        <v>1685</v>
      </c>
      <c r="F1139" s="13">
        <v>1685</v>
      </c>
      <c r="G1139" s="8" t="s">
        <v>843</v>
      </c>
      <c r="H1139" s="9">
        <v>46041</v>
      </c>
      <c r="I1139" s="10" t="str">
        <f>VLOOKUP(G1139,'3已发行数据0610（明道云数据）'!B:N,13,FALSE)</f>
        <v>信托2号</v>
      </c>
    </row>
    <row r="1140" spans="1:9" ht="19" customHeight="1">
      <c r="A1140" s="5" t="s">
        <v>526</v>
      </c>
      <c r="B1140" s="5" t="s">
        <v>527</v>
      </c>
      <c r="C1140" s="5">
        <v>2</v>
      </c>
      <c r="D1140" s="6" t="s">
        <v>844</v>
      </c>
      <c r="E1140" s="7">
        <v>4400</v>
      </c>
      <c r="F1140" s="7">
        <v>4400</v>
      </c>
      <c r="G1140" s="8" t="s">
        <v>845</v>
      </c>
      <c r="H1140" s="9">
        <v>46041</v>
      </c>
      <c r="I1140" s="10" t="str">
        <f>VLOOKUP(G1140,'3已发行数据0610（明道云数据）'!B:N,13,FALSE)</f>
        <v>信托2号</v>
      </c>
    </row>
    <row r="1141" spans="1:9" ht="19" customHeight="1">
      <c r="A1141" s="11" t="s">
        <v>526</v>
      </c>
      <c r="B1141" s="11" t="s">
        <v>527</v>
      </c>
      <c r="C1141" s="11">
        <v>2</v>
      </c>
      <c r="D1141" s="12" t="s">
        <v>846</v>
      </c>
      <c r="E1141" s="13">
        <v>1390</v>
      </c>
      <c r="F1141" s="13">
        <v>1390</v>
      </c>
      <c r="G1141" s="8" t="s">
        <v>847</v>
      </c>
      <c r="H1141" s="9">
        <v>46041</v>
      </c>
      <c r="I1141" s="10" t="str">
        <f>VLOOKUP(G1141,'3已发行数据0610（明道云数据）'!B:N,13,FALSE)</f>
        <v>信托2号</v>
      </c>
    </row>
    <row r="1142" spans="1:9" ht="19" customHeight="1">
      <c r="A1142" s="5" t="s">
        <v>526</v>
      </c>
      <c r="B1142" s="5" t="s">
        <v>527</v>
      </c>
      <c r="C1142" s="5">
        <v>2</v>
      </c>
      <c r="D1142" s="6" t="s">
        <v>848</v>
      </c>
      <c r="E1142" s="7">
        <v>2480</v>
      </c>
      <c r="F1142" s="7">
        <v>2480</v>
      </c>
      <c r="G1142" s="8" t="s">
        <v>849</v>
      </c>
      <c r="H1142" s="9">
        <v>46041</v>
      </c>
      <c r="I1142" s="10" t="str">
        <f>VLOOKUP(G1142,'3已发行数据0610（明道云数据）'!B:N,13,FALSE)</f>
        <v>信托2号</v>
      </c>
    </row>
    <row r="1143" spans="1:9" ht="19" customHeight="1">
      <c r="A1143" s="11" t="s">
        <v>526</v>
      </c>
      <c r="B1143" s="11" t="s">
        <v>527</v>
      </c>
      <c r="C1143" s="11">
        <v>2</v>
      </c>
      <c r="D1143" s="12" t="s">
        <v>850</v>
      </c>
      <c r="E1143" s="13">
        <v>1290</v>
      </c>
      <c r="F1143" s="13">
        <v>1290</v>
      </c>
      <c r="G1143" s="8" t="s">
        <v>851</v>
      </c>
      <c r="H1143" s="9">
        <v>46041</v>
      </c>
      <c r="I1143" s="10" t="str">
        <f>VLOOKUP(G1143,'3已发行数据0610（明道云数据）'!B:N,13,FALSE)</f>
        <v>信托2号</v>
      </c>
    </row>
    <row r="1144" spans="1:9" ht="19" customHeight="1">
      <c r="A1144" s="5" t="s">
        <v>526</v>
      </c>
      <c r="B1144" s="5" t="s">
        <v>527</v>
      </c>
      <c r="C1144" s="5">
        <v>2</v>
      </c>
      <c r="D1144" s="6" t="s">
        <v>852</v>
      </c>
      <c r="E1144" s="7">
        <v>2964</v>
      </c>
      <c r="F1144" s="7">
        <v>2964</v>
      </c>
      <c r="G1144" s="8" t="s">
        <v>853</v>
      </c>
      <c r="H1144" s="9">
        <v>46041</v>
      </c>
      <c r="I1144" s="10" t="str">
        <f>VLOOKUP(G1144,'3已发行数据0610（明道云数据）'!B:N,13,FALSE)</f>
        <v>信托2号</v>
      </c>
    </row>
    <row r="1145" spans="1:9" ht="19" customHeight="1">
      <c r="A1145" s="11" t="s">
        <v>526</v>
      </c>
      <c r="B1145" s="11" t="s">
        <v>527</v>
      </c>
      <c r="C1145" s="11">
        <v>2</v>
      </c>
      <c r="D1145" s="12" t="s">
        <v>854</v>
      </c>
      <c r="E1145" s="13">
        <v>2160</v>
      </c>
      <c r="F1145" s="13">
        <v>2160</v>
      </c>
      <c r="G1145" s="8" t="s">
        <v>855</v>
      </c>
      <c r="H1145" s="9">
        <v>46041</v>
      </c>
      <c r="I1145" s="10" t="str">
        <f>VLOOKUP(G1145,'3已发行数据0610（明道云数据）'!B:N,13,FALSE)</f>
        <v>信托2号</v>
      </c>
    </row>
    <row r="1146" spans="1:9" ht="19" customHeight="1">
      <c r="A1146" s="5" t="s">
        <v>526</v>
      </c>
      <c r="B1146" s="5" t="s">
        <v>527</v>
      </c>
      <c r="C1146" s="5">
        <v>2</v>
      </c>
      <c r="D1146" s="6" t="s">
        <v>856</v>
      </c>
      <c r="E1146" s="7">
        <v>1680</v>
      </c>
      <c r="F1146" s="7">
        <v>1680</v>
      </c>
      <c r="G1146" s="8" t="s">
        <v>857</v>
      </c>
      <c r="H1146" s="9">
        <v>46041</v>
      </c>
      <c r="I1146" s="10" t="str">
        <f>VLOOKUP(G1146,'3已发行数据0610（明道云数据）'!B:N,13,FALSE)</f>
        <v>信托2号</v>
      </c>
    </row>
    <row r="1147" spans="1:9" ht="19" customHeight="1">
      <c r="A1147" s="11" t="s">
        <v>526</v>
      </c>
      <c r="B1147" s="11" t="s">
        <v>527</v>
      </c>
      <c r="C1147" s="11">
        <v>2</v>
      </c>
      <c r="D1147" s="12" t="s">
        <v>858</v>
      </c>
      <c r="E1147" s="13">
        <v>1752</v>
      </c>
      <c r="F1147" s="13">
        <v>1752</v>
      </c>
      <c r="G1147" s="8" t="s">
        <v>859</v>
      </c>
      <c r="H1147" s="9">
        <v>46041</v>
      </c>
      <c r="I1147" s="10" t="str">
        <f>VLOOKUP(G1147,'3已发行数据0610（明道云数据）'!B:N,13,FALSE)</f>
        <v>信托2号</v>
      </c>
    </row>
    <row r="1148" spans="1:9" ht="19" customHeight="1">
      <c r="A1148" s="5" t="s">
        <v>526</v>
      </c>
      <c r="B1148" s="5" t="s">
        <v>527</v>
      </c>
      <c r="C1148" s="5">
        <v>2</v>
      </c>
      <c r="D1148" s="6" t="s">
        <v>860</v>
      </c>
      <c r="E1148" s="7">
        <v>1520</v>
      </c>
      <c r="F1148" s="7">
        <v>1520</v>
      </c>
      <c r="G1148" s="8" t="s">
        <v>861</v>
      </c>
      <c r="H1148" s="9">
        <v>46041</v>
      </c>
      <c r="I1148" s="10" t="str">
        <f>VLOOKUP(G1148,'3已发行数据0610（明道云数据）'!B:N,13,FALSE)</f>
        <v>信托2号</v>
      </c>
    </row>
    <row r="1149" spans="1:9" ht="19" customHeight="1">
      <c r="A1149" s="11" t="s">
        <v>526</v>
      </c>
      <c r="B1149" s="11" t="s">
        <v>527</v>
      </c>
      <c r="C1149" s="11">
        <v>2</v>
      </c>
      <c r="D1149" s="12" t="s">
        <v>862</v>
      </c>
      <c r="E1149" s="13">
        <v>1680</v>
      </c>
      <c r="F1149" s="13">
        <v>1680</v>
      </c>
      <c r="G1149" s="8" t="s">
        <v>863</v>
      </c>
      <c r="H1149" s="9">
        <v>46041</v>
      </c>
      <c r="I1149" s="10" t="str">
        <f>VLOOKUP(G1149,'3已发行数据0610（明道云数据）'!B:N,13,FALSE)</f>
        <v>信托2号</v>
      </c>
    </row>
    <row r="1150" spans="1:9" ht="19" customHeight="1">
      <c r="A1150" s="5" t="s">
        <v>526</v>
      </c>
      <c r="B1150" s="5" t="s">
        <v>527</v>
      </c>
      <c r="C1150" s="5">
        <v>2</v>
      </c>
      <c r="D1150" s="6" t="s">
        <v>864</v>
      </c>
      <c r="E1150" s="7">
        <v>2260</v>
      </c>
      <c r="F1150" s="7">
        <v>2260</v>
      </c>
      <c r="G1150" s="8" t="s">
        <v>865</v>
      </c>
      <c r="H1150" s="9">
        <v>46041</v>
      </c>
      <c r="I1150" s="10" t="str">
        <f>VLOOKUP(G1150,'3已发行数据0610（明道云数据）'!B:N,13,FALSE)</f>
        <v>信托2号</v>
      </c>
    </row>
    <row r="1151" spans="1:9" ht="19" customHeight="1">
      <c r="A1151" s="11" t="s">
        <v>526</v>
      </c>
      <c r="B1151" s="11" t="s">
        <v>527</v>
      </c>
      <c r="C1151" s="11">
        <v>2</v>
      </c>
      <c r="D1151" s="12" t="s">
        <v>866</v>
      </c>
      <c r="E1151" s="13">
        <v>1550</v>
      </c>
      <c r="F1151" s="13">
        <v>1550</v>
      </c>
      <c r="G1151" s="8" t="s">
        <v>867</v>
      </c>
      <c r="H1151" s="9">
        <v>46041</v>
      </c>
      <c r="I1151" s="10" t="str">
        <f>VLOOKUP(G1151,'3已发行数据0610（明道云数据）'!B:N,13,FALSE)</f>
        <v>信托2号</v>
      </c>
    </row>
    <row r="1152" spans="1:9" ht="19" customHeight="1">
      <c r="A1152" s="5" t="s">
        <v>526</v>
      </c>
      <c r="B1152" s="5" t="s">
        <v>527</v>
      </c>
      <c r="C1152" s="5">
        <v>2</v>
      </c>
      <c r="D1152" s="6" t="s">
        <v>868</v>
      </c>
      <c r="E1152" s="7">
        <v>1490</v>
      </c>
      <c r="F1152" s="7">
        <v>1490</v>
      </c>
      <c r="G1152" s="8" t="s">
        <v>869</v>
      </c>
      <c r="H1152" s="9">
        <v>46041</v>
      </c>
      <c r="I1152" s="10" t="str">
        <f>VLOOKUP(G1152,'3已发行数据0610（明道云数据）'!B:N,13,FALSE)</f>
        <v>信托2号</v>
      </c>
    </row>
    <row r="1153" spans="1:9" ht="19" customHeight="1">
      <c r="A1153" s="11" t="s">
        <v>526</v>
      </c>
      <c r="B1153" s="11" t="s">
        <v>527</v>
      </c>
      <c r="C1153" s="11">
        <v>2</v>
      </c>
      <c r="D1153" s="12" t="s">
        <v>870</v>
      </c>
      <c r="E1153" s="13">
        <v>1880</v>
      </c>
      <c r="F1153" s="13">
        <v>1880</v>
      </c>
      <c r="G1153" s="8" t="s">
        <v>871</v>
      </c>
      <c r="H1153" s="9">
        <v>46041</v>
      </c>
      <c r="I1153" s="10" t="str">
        <f>VLOOKUP(G1153,'3已发行数据0610（明道云数据）'!B:N,13,FALSE)</f>
        <v>信托2号</v>
      </c>
    </row>
    <row r="1154" spans="1:9" ht="19" customHeight="1">
      <c r="A1154" s="5" t="s">
        <v>526</v>
      </c>
      <c r="B1154" s="5" t="s">
        <v>527</v>
      </c>
      <c r="C1154" s="5">
        <v>2</v>
      </c>
      <c r="D1154" s="6" t="s">
        <v>872</v>
      </c>
      <c r="E1154" s="7">
        <v>1880</v>
      </c>
      <c r="F1154" s="7">
        <v>1880</v>
      </c>
      <c r="G1154" s="8" t="s">
        <v>873</v>
      </c>
      <c r="H1154" s="9">
        <v>46041</v>
      </c>
      <c r="I1154" s="10" t="str">
        <f>VLOOKUP(G1154,'3已发行数据0610（明道云数据）'!B:N,13,FALSE)</f>
        <v>信托2号</v>
      </c>
    </row>
    <row r="1155" spans="1:9" ht="19" customHeight="1">
      <c r="A1155" s="11" t="s">
        <v>526</v>
      </c>
      <c r="B1155" s="11" t="s">
        <v>527</v>
      </c>
      <c r="C1155" s="11">
        <v>2</v>
      </c>
      <c r="D1155" s="12" t="s">
        <v>874</v>
      </c>
      <c r="E1155" s="13">
        <v>2360</v>
      </c>
      <c r="F1155" s="13">
        <v>2360</v>
      </c>
      <c r="G1155" s="8" t="s">
        <v>875</v>
      </c>
      <c r="H1155" s="9">
        <v>46041</v>
      </c>
      <c r="I1155" s="10" t="str">
        <f>VLOOKUP(G1155,'3已发行数据0610（明道云数据）'!B:N,13,FALSE)</f>
        <v>信托2号</v>
      </c>
    </row>
    <row r="1156" spans="1:9" ht="19" customHeight="1">
      <c r="A1156" s="5" t="s">
        <v>526</v>
      </c>
      <c r="B1156" s="5" t="s">
        <v>527</v>
      </c>
      <c r="C1156" s="5">
        <v>2</v>
      </c>
      <c r="D1156" s="6" t="s">
        <v>876</v>
      </c>
      <c r="E1156" s="7">
        <v>1860</v>
      </c>
      <c r="F1156" s="7">
        <v>1860</v>
      </c>
      <c r="G1156" s="8" t="s">
        <v>877</v>
      </c>
      <c r="H1156" s="9">
        <v>46041</v>
      </c>
      <c r="I1156" s="10" t="str">
        <f>VLOOKUP(G1156,'3已发行数据0610（明道云数据）'!B:N,13,FALSE)</f>
        <v>信托2号</v>
      </c>
    </row>
    <row r="1157" spans="1:9" ht="19" customHeight="1">
      <c r="A1157" s="11" t="s">
        <v>526</v>
      </c>
      <c r="B1157" s="11" t="s">
        <v>527</v>
      </c>
      <c r="C1157" s="11">
        <v>2</v>
      </c>
      <c r="D1157" s="12" t="s">
        <v>878</v>
      </c>
      <c r="E1157" s="13">
        <v>2000</v>
      </c>
      <c r="F1157" s="13">
        <v>2000</v>
      </c>
      <c r="G1157" s="8" t="s">
        <v>879</v>
      </c>
      <c r="H1157" s="9">
        <v>46041</v>
      </c>
      <c r="I1157" s="10" t="str">
        <f>VLOOKUP(G1157,'3已发行数据0610（明道云数据）'!B:N,13,FALSE)</f>
        <v>信托2号</v>
      </c>
    </row>
    <row r="1158" spans="1:9" ht="19" customHeight="1">
      <c r="A1158" s="5" t="s">
        <v>526</v>
      </c>
      <c r="B1158" s="5" t="s">
        <v>527</v>
      </c>
      <c r="C1158" s="5">
        <v>2</v>
      </c>
      <c r="D1158" s="6" t="s">
        <v>880</v>
      </c>
      <c r="E1158" s="7">
        <v>2120</v>
      </c>
      <c r="F1158" s="7">
        <v>2120</v>
      </c>
      <c r="G1158" s="8" t="s">
        <v>881</v>
      </c>
      <c r="H1158" s="9">
        <v>46041</v>
      </c>
      <c r="I1158" s="10" t="str">
        <f>VLOOKUP(G1158,'3已发行数据0610（明道云数据）'!B:N,13,FALSE)</f>
        <v>信托2号</v>
      </c>
    </row>
    <row r="1159" spans="1:9" ht="19" customHeight="1">
      <c r="A1159" s="11" t="s">
        <v>526</v>
      </c>
      <c r="B1159" s="11" t="s">
        <v>527</v>
      </c>
      <c r="C1159" s="11">
        <v>2</v>
      </c>
      <c r="D1159" s="12" t="s">
        <v>882</v>
      </c>
      <c r="E1159" s="13">
        <v>1720</v>
      </c>
      <c r="F1159" s="13">
        <v>1720</v>
      </c>
      <c r="G1159" s="8" t="s">
        <v>883</v>
      </c>
      <c r="H1159" s="9">
        <v>46041</v>
      </c>
      <c r="I1159" s="10" t="str">
        <f>VLOOKUP(G1159,'3已发行数据0610（明道云数据）'!B:N,13,FALSE)</f>
        <v>信托2号</v>
      </c>
    </row>
    <row r="1160" spans="1:9" ht="19" customHeight="1">
      <c r="A1160" s="5" t="s">
        <v>526</v>
      </c>
      <c r="B1160" s="5" t="s">
        <v>527</v>
      </c>
      <c r="C1160" s="5">
        <v>2</v>
      </c>
      <c r="D1160" s="6" t="s">
        <v>884</v>
      </c>
      <c r="E1160" s="7">
        <v>2620</v>
      </c>
      <c r="F1160" s="7">
        <v>2620</v>
      </c>
      <c r="G1160" s="8" t="s">
        <v>885</v>
      </c>
      <c r="H1160" s="9">
        <v>46041</v>
      </c>
      <c r="I1160" s="10" t="str">
        <f>VLOOKUP(G1160,'3已发行数据0610（明道云数据）'!B:N,13,FALSE)</f>
        <v>信托2号</v>
      </c>
    </row>
    <row r="1161" spans="1:9" ht="19" customHeight="1">
      <c r="A1161" s="11" t="s">
        <v>526</v>
      </c>
      <c r="B1161" s="11" t="s">
        <v>527</v>
      </c>
      <c r="C1161" s="11">
        <v>2</v>
      </c>
      <c r="D1161" s="12" t="s">
        <v>886</v>
      </c>
      <c r="E1161" s="13">
        <v>1690</v>
      </c>
      <c r="F1161" s="13">
        <v>1690</v>
      </c>
      <c r="G1161" s="8" t="s">
        <v>887</v>
      </c>
      <c r="H1161" s="9">
        <v>46041</v>
      </c>
      <c r="I1161" s="10" t="str">
        <f>VLOOKUP(G1161,'3已发行数据0610（明道云数据）'!B:N,13,FALSE)</f>
        <v>信托2号</v>
      </c>
    </row>
    <row r="1162" spans="1:9" ht="19" customHeight="1">
      <c r="A1162" s="5" t="s">
        <v>526</v>
      </c>
      <c r="B1162" s="5" t="s">
        <v>527</v>
      </c>
      <c r="C1162" s="5">
        <v>2</v>
      </c>
      <c r="D1162" s="6" t="s">
        <v>888</v>
      </c>
      <c r="E1162" s="7">
        <v>1090</v>
      </c>
      <c r="F1162" s="7">
        <v>1090</v>
      </c>
      <c r="G1162" s="8" t="s">
        <v>889</v>
      </c>
      <c r="H1162" s="9">
        <v>46041</v>
      </c>
      <c r="I1162" s="10" t="str">
        <f>VLOOKUP(G1162,'3已发行数据0610（明道云数据）'!B:N,13,FALSE)</f>
        <v>信托2号</v>
      </c>
    </row>
    <row r="1163" spans="1:9" ht="19" customHeight="1">
      <c r="A1163" s="11" t="s">
        <v>526</v>
      </c>
      <c r="B1163" s="11" t="s">
        <v>527</v>
      </c>
      <c r="C1163" s="11">
        <v>2</v>
      </c>
      <c r="D1163" s="12" t="s">
        <v>890</v>
      </c>
      <c r="E1163" s="13">
        <v>2480</v>
      </c>
      <c r="F1163" s="13">
        <v>2480</v>
      </c>
      <c r="G1163" s="8" t="s">
        <v>891</v>
      </c>
      <c r="H1163" s="9">
        <v>46041</v>
      </c>
      <c r="I1163" s="10" t="str">
        <f>VLOOKUP(G1163,'3已发行数据0610（明道云数据）'!B:N,13,FALSE)</f>
        <v>信托2号</v>
      </c>
    </row>
    <row r="1164" spans="1:9" ht="19" customHeight="1">
      <c r="A1164" s="5" t="s">
        <v>526</v>
      </c>
      <c r="B1164" s="5" t="s">
        <v>527</v>
      </c>
      <c r="C1164" s="5">
        <v>2</v>
      </c>
      <c r="D1164" s="6" t="s">
        <v>892</v>
      </c>
      <c r="E1164" s="7">
        <v>1400</v>
      </c>
      <c r="F1164" s="7">
        <v>1400</v>
      </c>
      <c r="G1164" s="8" t="s">
        <v>893</v>
      </c>
      <c r="H1164" s="9">
        <v>46041</v>
      </c>
      <c r="I1164" s="10" t="str">
        <f>VLOOKUP(G1164,'3已发行数据0610（明道云数据）'!B:N,13,FALSE)</f>
        <v>信托2号</v>
      </c>
    </row>
    <row r="1165" spans="1:9" ht="19" customHeight="1">
      <c r="A1165" s="11" t="s">
        <v>526</v>
      </c>
      <c r="B1165" s="11" t="s">
        <v>527</v>
      </c>
      <c r="C1165" s="11">
        <v>2</v>
      </c>
      <c r="D1165" s="12" t="s">
        <v>894</v>
      </c>
      <c r="E1165" s="13">
        <v>1292</v>
      </c>
      <c r="F1165" s="13">
        <v>1292</v>
      </c>
      <c r="G1165" s="8" t="s">
        <v>895</v>
      </c>
      <c r="H1165" s="9">
        <v>46041</v>
      </c>
      <c r="I1165" s="10" t="str">
        <f>VLOOKUP(G1165,'3已发行数据0610（明道云数据）'!B:N,13,FALSE)</f>
        <v>信托2号</v>
      </c>
    </row>
    <row r="1166" spans="1:9" ht="19" customHeight="1">
      <c r="A1166" s="5" t="s">
        <v>526</v>
      </c>
      <c r="B1166" s="5" t="s">
        <v>527</v>
      </c>
      <c r="C1166" s="5">
        <v>2</v>
      </c>
      <c r="D1166" s="6" t="s">
        <v>896</v>
      </c>
      <c r="E1166" s="7">
        <v>1840</v>
      </c>
      <c r="F1166" s="7">
        <v>1840</v>
      </c>
      <c r="G1166" s="8" t="s">
        <v>897</v>
      </c>
      <c r="H1166" s="9">
        <v>46041</v>
      </c>
      <c r="I1166" s="10" t="str">
        <f>VLOOKUP(G1166,'3已发行数据0610（明道云数据）'!B:N,13,FALSE)</f>
        <v>信托2号</v>
      </c>
    </row>
    <row r="1167" spans="1:9" ht="19" customHeight="1">
      <c r="A1167" s="11" t="s">
        <v>526</v>
      </c>
      <c r="B1167" s="11" t="s">
        <v>527</v>
      </c>
      <c r="C1167" s="11">
        <v>2</v>
      </c>
      <c r="D1167" s="12" t="s">
        <v>898</v>
      </c>
      <c r="E1167" s="13">
        <v>1810</v>
      </c>
      <c r="F1167" s="13">
        <v>1810</v>
      </c>
      <c r="G1167" s="8" t="s">
        <v>899</v>
      </c>
      <c r="H1167" s="9">
        <v>46041</v>
      </c>
      <c r="I1167" s="10" t="str">
        <f>VLOOKUP(G1167,'3已发行数据0610（明道云数据）'!B:N,13,FALSE)</f>
        <v>信托2号</v>
      </c>
    </row>
    <row r="1168" spans="1:9" ht="19" customHeight="1">
      <c r="A1168" s="5" t="s">
        <v>526</v>
      </c>
      <c r="B1168" s="5" t="s">
        <v>527</v>
      </c>
      <c r="C1168" s="5">
        <v>2</v>
      </c>
      <c r="D1168" s="6" t="s">
        <v>900</v>
      </c>
      <c r="E1168" s="7">
        <v>1260.6500000000001</v>
      </c>
      <c r="F1168" s="7">
        <v>1260.6500000000001</v>
      </c>
      <c r="G1168" s="8" t="s">
        <v>901</v>
      </c>
      <c r="H1168" s="9">
        <v>46041</v>
      </c>
      <c r="I1168" s="10" t="str">
        <f>VLOOKUP(G1168,'3已发行数据0610（明道云数据）'!B:N,13,FALSE)</f>
        <v>信托2号</v>
      </c>
    </row>
    <row r="1169" spans="1:9" ht="19" customHeight="1">
      <c r="A1169" s="11" t="s">
        <v>526</v>
      </c>
      <c r="B1169" s="11" t="s">
        <v>527</v>
      </c>
      <c r="C1169" s="11">
        <v>2</v>
      </c>
      <c r="D1169" s="12" t="s">
        <v>902</v>
      </c>
      <c r="E1169" s="13">
        <v>1800</v>
      </c>
      <c r="F1169" s="13">
        <v>1800</v>
      </c>
      <c r="G1169" s="8" t="s">
        <v>903</v>
      </c>
      <c r="H1169" s="9">
        <v>46041</v>
      </c>
      <c r="I1169" s="10" t="str">
        <f>VLOOKUP(G1169,'3已发行数据0610（明道云数据）'!B:N,13,FALSE)</f>
        <v>信托2号</v>
      </c>
    </row>
    <row r="1170" spans="1:9" ht="19" customHeight="1">
      <c r="A1170" s="5" t="s">
        <v>526</v>
      </c>
      <c r="B1170" s="5" t="s">
        <v>527</v>
      </c>
      <c r="C1170" s="5">
        <v>2</v>
      </c>
      <c r="D1170" s="6" t="s">
        <v>904</v>
      </c>
      <c r="E1170" s="7">
        <v>1320</v>
      </c>
      <c r="F1170" s="7">
        <v>1320</v>
      </c>
      <c r="G1170" s="8" t="s">
        <v>905</v>
      </c>
      <c r="H1170" s="9">
        <v>46041</v>
      </c>
      <c r="I1170" s="10" t="str">
        <f>VLOOKUP(G1170,'3已发行数据0610（明道云数据）'!B:N,13,FALSE)</f>
        <v>信托2号</v>
      </c>
    </row>
    <row r="1171" spans="1:9" ht="19" customHeight="1">
      <c r="A1171" s="11" t="s">
        <v>526</v>
      </c>
      <c r="B1171" s="11" t="s">
        <v>527</v>
      </c>
      <c r="C1171" s="11">
        <v>2</v>
      </c>
      <c r="D1171" s="12" t="s">
        <v>906</v>
      </c>
      <c r="E1171" s="13">
        <v>2080</v>
      </c>
      <c r="F1171" s="13">
        <v>2080</v>
      </c>
      <c r="G1171" s="8" t="s">
        <v>907</v>
      </c>
      <c r="H1171" s="9">
        <v>46041</v>
      </c>
      <c r="I1171" s="10" t="str">
        <f>VLOOKUP(G1171,'3已发行数据0610（明道云数据）'!B:N,13,FALSE)</f>
        <v>信托2号</v>
      </c>
    </row>
    <row r="1172" spans="1:9" ht="19" customHeight="1">
      <c r="A1172" s="5" t="s">
        <v>526</v>
      </c>
      <c r="B1172" s="5" t="s">
        <v>527</v>
      </c>
      <c r="C1172" s="5">
        <v>2</v>
      </c>
      <c r="D1172" s="6" t="s">
        <v>908</v>
      </c>
      <c r="E1172" s="7">
        <v>1080</v>
      </c>
      <c r="F1172" s="7">
        <v>1080</v>
      </c>
      <c r="G1172" s="8" t="s">
        <v>909</v>
      </c>
      <c r="H1172" s="9">
        <v>46041</v>
      </c>
      <c r="I1172" s="10" t="str">
        <f>VLOOKUP(G1172,'3已发行数据0610（明道云数据）'!B:N,13,FALSE)</f>
        <v>信托2号</v>
      </c>
    </row>
    <row r="1173" spans="1:9" ht="19" customHeight="1">
      <c r="A1173" s="11" t="s">
        <v>526</v>
      </c>
      <c r="B1173" s="11" t="s">
        <v>527</v>
      </c>
      <c r="C1173" s="11">
        <v>2</v>
      </c>
      <c r="D1173" s="12" t="s">
        <v>910</v>
      </c>
      <c r="E1173" s="13">
        <v>2000</v>
      </c>
      <c r="F1173" s="13">
        <v>2000</v>
      </c>
      <c r="G1173" s="8" t="s">
        <v>911</v>
      </c>
      <c r="H1173" s="9">
        <v>46041</v>
      </c>
      <c r="I1173" s="10" t="str">
        <f>VLOOKUP(G1173,'3已发行数据0610（明道云数据）'!B:N,13,FALSE)</f>
        <v>信托2号</v>
      </c>
    </row>
    <row r="1174" spans="1:9" ht="19" customHeight="1">
      <c r="A1174" s="5" t="s">
        <v>526</v>
      </c>
      <c r="B1174" s="5" t="s">
        <v>527</v>
      </c>
      <c r="C1174" s="5">
        <v>2</v>
      </c>
      <c r="D1174" s="6" t="s">
        <v>912</v>
      </c>
      <c r="E1174" s="7">
        <v>1992</v>
      </c>
      <c r="F1174" s="7">
        <v>1992</v>
      </c>
      <c r="G1174" s="8" t="s">
        <v>913</v>
      </c>
      <c r="H1174" s="9">
        <v>46041</v>
      </c>
      <c r="I1174" s="10" t="str">
        <f>VLOOKUP(G1174,'3已发行数据0610（明道云数据）'!B:N,13,FALSE)</f>
        <v>信托2号</v>
      </c>
    </row>
    <row r="1175" spans="1:9" ht="19" customHeight="1">
      <c r="A1175" s="11" t="s">
        <v>526</v>
      </c>
      <c r="B1175" s="11" t="s">
        <v>527</v>
      </c>
      <c r="C1175" s="11">
        <v>2</v>
      </c>
      <c r="D1175" s="12" t="s">
        <v>914</v>
      </c>
      <c r="E1175" s="13">
        <v>1680</v>
      </c>
      <c r="F1175" s="13">
        <v>1680</v>
      </c>
      <c r="G1175" s="8" t="s">
        <v>915</v>
      </c>
      <c r="H1175" s="9">
        <v>46041</v>
      </c>
      <c r="I1175" s="10" t="str">
        <f>VLOOKUP(G1175,'3已发行数据0610（明道云数据）'!B:N,13,FALSE)</f>
        <v>信托2号</v>
      </c>
    </row>
    <row r="1176" spans="1:9" ht="19" customHeight="1">
      <c r="A1176" s="5" t="s">
        <v>526</v>
      </c>
      <c r="B1176" s="5" t="s">
        <v>527</v>
      </c>
      <c r="C1176" s="5">
        <v>2</v>
      </c>
      <c r="D1176" s="6" t="s">
        <v>916</v>
      </c>
      <c r="E1176" s="7">
        <v>1290</v>
      </c>
      <c r="F1176" s="7">
        <v>1290</v>
      </c>
      <c r="G1176" s="8" t="s">
        <v>917</v>
      </c>
      <c r="H1176" s="9">
        <v>46041</v>
      </c>
      <c r="I1176" s="10" t="str">
        <f>VLOOKUP(G1176,'3已发行数据0610（明道云数据）'!B:N,13,FALSE)</f>
        <v>信托2号</v>
      </c>
    </row>
    <row r="1177" spans="1:9" ht="19" customHeight="1">
      <c r="A1177" s="11" t="s">
        <v>526</v>
      </c>
      <c r="B1177" s="11" t="s">
        <v>527</v>
      </c>
      <c r="C1177" s="11">
        <v>2</v>
      </c>
      <c r="D1177" s="12" t="s">
        <v>918</v>
      </c>
      <c r="E1177" s="13">
        <v>1200</v>
      </c>
      <c r="F1177" s="13">
        <v>1200</v>
      </c>
      <c r="G1177" s="8" t="s">
        <v>919</v>
      </c>
      <c r="H1177" s="9">
        <v>46041</v>
      </c>
      <c r="I1177" s="10" t="str">
        <f>VLOOKUP(G1177,'3已发行数据0610（明道云数据）'!B:N,13,FALSE)</f>
        <v>信托2号</v>
      </c>
    </row>
    <row r="1178" spans="1:9" ht="19" customHeight="1">
      <c r="A1178" s="5" t="s">
        <v>526</v>
      </c>
      <c r="B1178" s="5" t="s">
        <v>527</v>
      </c>
      <c r="C1178" s="5">
        <v>2</v>
      </c>
      <c r="D1178" s="6" t="s">
        <v>920</v>
      </c>
      <c r="E1178" s="7">
        <v>1280</v>
      </c>
      <c r="F1178" s="7">
        <v>1280</v>
      </c>
      <c r="G1178" s="8" t="s">
        <v>921</v>
      </c>
      <c r="H1178" s="9">
        <v>46041</v>
      </c>
      <c r="I1178" s="10" t="str">
        <f>VLOOKUP(G1178,'3已发行数据0610（明道云数据）'!B:N,13,FALSE)</f>
        <v>信托2号</v>
      </c>
    </row>
    <row r="1179" spans="1:9" ht="19" customHeight="1">
      <c r="A1179" s="11" t="s">
        <v>526</v>
      </c>
      <c r="B1179" s="11" t="s">
        <v>527</v>
      </c>
      <c r="C1179" s="11">
        <v>2</v>
      </c>
      <c r="D1179" s="12" t="s">
        <v>922</v>
      </c>
      <c r="E1179" s="13">
        <v>1680</v>
      </c>
      <c r="F1179" s="13">
        <v>1680</v>
      </c>
      <c r="G1179" s="8" t="s">
        <v>923</v>
      </c>
      <c r="H1179" s="9">
        <v>46041</v>
      </c>
      <c r="I1179" s="10" t="str">
        <f>VLOOKUP(G1179,'3已发行数据0610（明道云数据）'!B:N,13,FALSE)</f>
        <v>信托2号</v>
      </c>
    </row>
    <row r="1180" spans="1:9" ht="19" customHeight="1">
      <c r="A1180" s="5" t="s">
        <v>526</v>
      </c>
      <c r="B1180" s="5" t="s">
        <v>527</v>
      </c>
      <c r="C1180" s="5">
        <v>2</v>
      </c>
      <c r="D1180" s="6" t="s">
        <v>924</v>
      </c>
      <c r="E1180" s="7">
        <v>2200</v>
      </c>
      <c r="F1180" s="7">
        <v>2200</v>
      </c>
      <c r="G1180" s="8" t="s">
        <v>925</v>
      </c>
      <c r="H1180" s="9">
        <v>46041</v>
      </c>
      <c r="I1180" s="10" t="str">
        <f>VLOOKUP(G1180,'3已发行数据0610（明道云数据）'!B:N,13,FALSE)</f>
        <v>信托2号</v>
      </c>
    </row>
    <row r="1181" spans="1:9" ht="19" customHeight="1">
      <c r="A1181" s="11" t="s">
        <v>526</v>
      </c>
      <c r="B1181" s="11" t="s">
        <v>527</v>
      </c>
      <c r="C1181" s="11">
        <v>2</v>
      </c>
      <c r="D1181" s="12" t="s">
        <v>926</v>
      </c>
      <c r="E1181" s="13">
        <v>1630</v>
      </c>
      <c r="F1181" s="13">
        <v>1630</v>
      </c>
      <c r="G1181" s="8" t="s">
        <v>927</v>
      </c>
      <c r="H1181" s="9">
        <v>46041</v>
      </c>
      <c r="I1181" s="10" t="str">
        <f>VLOOKUP(G1181,'3已发行数据0610（明道云数据）'!B:N,13,FALSE)</f>
        <v>信托2号</v>
      </c>
    </row>
    <row r="1182" spans="1:9" ht="19" customHeight="1">
      <c r="A1182" s="5" t="s">
        <v>526</v>
      </c>
      <c r="B1182" s="5" t="s">
        <v>527</v>
      </c>
      <c r="C1182" s="5">
        <v>2</v>
      </c>
      <c r="D1182" s="6" t="s">
        <v>928</v>
      </c>
      <c r="E1182" s="7">
        <v>1188</v>
      </c>
      <c r="F1182" s="7">
        <v>1188</v>
      </c>
      <c r="G1182" s="8" t="s">
        <v>929</v>
      </c>
      <c r="H1182" s="9">
        <v>46041</v>
      </c>
      <c r="I1182" s="10" t="str">
        <f>VLOOKUP(G1182,'3已发行数据0610（明道云数据）'!B:N,13,FALSE)</f>
        <v>信托2号</v>
      </c>
    </row>
    <row r="1183" spans="1:9" ht="19" customHeight="1">
      <c r="A1183" s="11" t="s">
        <v>526</v>
      </c>
      <c r="B1183" s="11" t="s">
        <v>527</v>
      </c>
      <c r="C1183" s="11">
        <v>2</v>
      </c>
      <c r="D1183" s="12" t="s">
        <v>930</v>
      </c>
      <c r="E1183" s="13">
        <v>1360</v>
      </c>
      <c r="F1183" s="13">
        <v>1360</v>
      </c>
      <c r="G1183" s="8" t="s">
        <v>931</v>
      </c>
      <c r="H1183" s="9">
        <v>46041</v>
      </c>
      <c r="I1183" s="10" t="str">
        <f>VLOOKUP(G1183,'3已发行数据0610（明道云数据）'!B:N,13,FALSE)</f>
        <v>信托2号</v>
      </c>
    </row>
    <row r="1184" spans="1:9" ht="19" customHeight="1">
      <c r="A1184" s="5" t="s">
        <v>526</v>
      </c>
      <c r="B1184" s="5" t="s">
        <v>527</v>
      </c>
      <c r="C1184" s="5">
        <v>2</v>
      </c>
      <c r="D1184" s="6" t="s">
        <v>932</v>
      </c>
      <c r="E1184" s="7">
        <v>2600</v>
      </c>
      <c r="F1184" s="7">
        <v>2600</v>
      </c>
      <c r="G1184" s="8" t="s">
        <v>933</v>
      </c>
      <c r="H1184" s="9">
        <v>46041</v>
      </c>
      <c r="I1184" s="10" t="str">
        <f>VLOOKUP(G1184,'3已发行数据0610（明道云数据）'!B:N,13,FALSE)</f>
        <v>信托2号</v>
      </c>
    </row>
    <row r="1185" spans="1:9" ht="19" customHeight="1">
      <c r="A1185" s="11" t="s">
        <v>526</v>
      </c>
      <c r="B1185" s="11" t="s">
        <v>527</v>
      </c>
      <c r="C1185" s="11">
        <v>2</v>
      </c>
      <c r="D1185" s="12" t="s">
        <v>934</v>
      </c>
      <c r="E1185" s="13">
        <v>1740</v>
      </c>
      <c r="F1185" s="13">
        <v>1740</v>
      </c>
      <c r="G1185" s="8" t="s">
        <v>935</v>
      </c>
      <c r="H1185" s="9">
        <v>46041</v>
      </c>
      <c r="I1185" s="10" t="str">
        <f>VLOOKUP(G1185,'3已发行数据0610（明道云数据）'!B:N,13,FALSE)</f>
        <v>信托2号</v>
      </c>
    </row>
    <row r="1186" spans="1:9" ht="19" customHeight="1">
      <c r="A1186" s="5" t="s">
        <v>526</v>
      </c>
      <c r="B1186" s="5" t="s">
        <v>527</v>
      </c>
      <c r="C1186" s="5">
        <v>2</v>
      </c>
      <c r="D1186" s="6" t="s">
        <v>936</v>
      </c>
      <c r="E1186" s="7">
        <v>2145</v>
      </c>
      <c r="F1186" s="7">
        <v>2145</v>
      </c>
      <c r="G1186" s="8" t="s">
        <v>937</v>
      </c>
      <c r="H1186" s="9">
        <v>46041</v>
      </c>
      <c r="I1186" s="10" t="str">
        <f>VLOOKUP(G1186,'3已发行数据0610（明道云数据）'!B:N,13,FALSE)</f>
        <v>信托2号</v>
      </c>
    </row>
    <row r="1187" spans="1:9" ht="19" customHeight="1">
      <c r="A1187" s="11" t="s">
        <v>526</v>
      </c>
      <c r="B1187" s="11" t="s">
        <v>527</v>
      </c>
      <c r="C1187" s="11">
        <v>2</v>
      </c>
      <c r="D1187" s="12" t="s">
        <v>938</v>
      </c>
      <c r="E1187" s="13">
        <v>2080</v>
      </c>
      <c r="F1187" s="13">
        <v>2080</v>
      </c>
      <c r="G1187" s="8" t="s">
        <v>939</v>
      </c>
      <c r="H1187" s="9">
        <v>46041</v>
      </c>
      <c r="I1187" s="10" t="str">
        <f>VLOOKUP(G1187,'3已发行数据0610（明道云数据）'!B:N,13,FALSE)</f>
        <v>信托2号</v>
      </c>
    </row>
    <row r="1188" spans="1:9" ht="19" customHeight="1">
      <c r="A1188" s="5" t="s">
        <v>526</v>
      </c>
      <c r="B1188" s="5" t="s">
        <v>527</v>
      </c>
      <c r="C1188" s="5">
        <v>2</v>
      </c>
      <c r="D1188" s="6" t="s">
        <v>940</v>
      </c>
      <c r="E1188" s="7">
        <v>1560</v>
      </c>
      <c r="F1188" s="7">
        <v>1560</v>
      </c>
      <c r="G1188" s="8" t="s">
        <v>941</v>
      </c>
      <c r="H1188" s="9">
        <v>46041</v>
      </c>
      <c r="I1188" s="10" t="str">
        <f>VLOOKUP(G1188,'3已发行数据0610（明道云数据）'!B:N,13,FALSE)</f>
        <v>信托2号</v>
      </c>
    </row>
    <row r="1189" spans="1:9" ht="19" customHeight="1">
      <c r="A1189" s="11" t="s">
        <v>526</v>
      </c>
      <c r="B1189" s="11" t="s">
        <v>527</v>
      </c>
      <c r="C1189" s="11">
        <v>2</v>
      </c>
      <c r="D1189" s="12" t="s">
        <v>942</v>
      </c>
      <c r="E1189" s="13">
        <v>2200</v>
      </c>
      <c r="F1189" s="13">
        <v>2200</v>
      </c>
      <c r="G1189" s="8" t="s">
        <v>943</v>
      </c>
      <c r="H1189" s="9">
        <v>46041</v>
      </c>
      <c r="I1189" s="10" t="str">
        <f>VLOOKUP(G1189,'3已发行数据0610（明道云数据）'!B:N,13,FALSE)</f>
        <v>信托2号</v>
      </c>
    </row>
    <row r="1190" spans="1:9" ht="19" customHeight="1">
      <c r="A1190" s="5" t="s">
        <v>526</v>
      </c>
      <c r="B1190" s="5" t="s">
        <v>527</v>
      </c>
      <c r="C1190" s="5">
        <v>2</v>
      </c>
      <c r="D1190" s="6" t="s">
        <v>944</v>
      </c>
      <c r="E1190" s="7">
        <v>2120</v>
      </c>
      <c r="F1190" s="7">
        <v>2120</v>
      </c>
      <c r="G1190" s="8" t="s">
        <v>945</v>
      </c>
      <c r="H1190" s="9">
        <v>46041</v>
      </c>
      <c r="I1190" s="10" t="str">
        <f>VLOOKUP(G1190,'3已发行数据0610（明道云数据）'!B:N,13,FALSE)</f>
        <v>信托2号</v>
      </c>
    </row>
    <row r="1191" spans="1:9" ht="19" customHeight="1">
      <c r="A1191" s="11" t="s">
        <v>526</v>
      </c>
      <c r="B1191" s="11" t="s">
        <v>527</v>
      </c>
      <c r="C1191" s="11">
        <v>2</v>
      </c>
      <c r="D1191" s="12" t="s">
        <v>946</v>
      </c>
      <c r="E1191" s="13">
        <v>2000</v>
      </c>
      <c r="F1191" s="13">
        <v>2000</v>
      </c>
      <c r="G1191" s="8" t="s">
        <v>947</v>
      </c>
      <c r="H1191" s="9">
        <v>46041</v>
      </c>
      <c r="I1191" s="10" t="str">
        <f>VLOOKUP(G1191,'3已发行数据0610（明道云数据）'!B:N,13,FALSE)</f>
        <v>信托2号</v>
      </c>
    </row>
    <row r="1192" spans="1:9" ht="19" customHeight="1">
      <c r="A1192" s="5" t="s">
        <v>526</v>
      </c>
      <c r="B1192" s="5" t="s">
        <v>527</v>
      </c>
      <c r="C1192" s="5">
        <v>2</v>
      </c>
      <c r="D1192" s="6" t="s">
        <v>948</v>
      </c>
      <c r="E1192" s="7">
        <v>1510</v>
      </c>
      <c r="F1192" s="7">
        <v>1510</v>
      </c>
      <c r="G1192" s="8" t="s">
        <v>949</v>
      </c>
      <c r="H1192" s="9">
        <v>46041</v>
      </c>
      <c r="I1192" s="10" t="str">
        <f>VLOOKUP(G1192,'3已发行数据0610（明道云数据）'!B:N,13,FALSE)</f>
        <v>信托2号</v>
      </c>
    </row>
    <row r="1193" spans="1:9" ht="19" customHeight="1">
      <c r="A1193" s="11" t="s">
        <v>526</v>
      </c>
      <c r="B1193" s="11" t="s">
        <v>527</v>
      </c>
      <c r="C1193" s="11">
        <v>2</v>
      </c>
      <c r="D1193" s="12" t="s">
        <v>950</v>
      </c>
      <c r="E1193" s="13">
        <v>2120</v>
      </c>
      <c r="F1193" s="13">
        <v>2120</v>
      </c>
      <c r="G1193" s="8" t="s">
        <v>951</v>
      </c>
      <c r="H1193" s="9">
        <v>46041</v>
      </c>
      <c r="I1193" s="10" t="str">
        <f>VLOOKUP(G1193,'3已发行数据0610（明道云数据）'!B:N,13,FALSE)</f>
        <v>信托2号</v>
      </c>
    </row>
    <row r="1194" spans="1:9" ht="19" customHeight="1">
      <c r="A1194" s="5" t="s">
        <v>526</v>
      </c>
      <c r="B1194" s="5" t="s">
        <v>527</v>
      </c>
      <c r="C1194" s="5">
        <v>2</v>
      </c>
      <c r="D1194" s="6" t="s">
        <v>952</v>
      </c>
      <c r="E1194" s="7">
        <v>2000</v>
      </c>
      <c r="F1194" s="7">
        <v>2000</v>
      </c>
      <c r="G1194" s="8" t="s">
        <v>953</v>
      </c>
      <c r="H1194" s="9">
        <v>46041</v>
      </c>
      <c r="I1194" s="10" t="str">
        <f>VLOOKUP(G1194,'3已发行数据0610（明道云数据）'!B:N,13,FALSE)</f>
        <v>信托2号</v>
      </c>
    </row>
    <row r="1195" spans="1:9" ht="19" customHeight="1">
      <c r="A1195" s="11" t="s">
        <v>526</v>
      </c>
      <c r="B1195" s="11" t="s">
        <v>527</v>
      </c>
      <c r="C1195" s="11">
        <v>2</v>
      </c>
      <c r="D1195" s="12" t="s">
        <v>954</v>
      </c>
      <c r="E1195" s="13">
        <v>1280</v>
      </c>
      <c r="F1195" s="13">
        <v>1280</v>
      </c>
      <c r="G1195" s="8" t="s">
        <v>955</v>
      </c>
      <c r="H1195" s="9">
        <v>46041</v>
      </c>
      <c r="I1195" s="10" t="str">
        <f>VLOOKUP(G1195,'3已发行数据0610（明道云数据）'!B:N,13,FALSE)</f>
        <v>信托2号</v>
      </c>
    </row>
    <row r="1196" spans="1:9" ht="19" customHeight="1">
      <c r="A1196" s="5" t="s">
        <v>526</v>
      </c>
      <c r="B1196" s="5" t="s">
        <v>527</v>
      </c>
      <c r="C1196" s="5">
        <v>2</v>
      </c>
      <c r="D1196" s="6" t="s">
        <v>956</v>
      </c>
      <c r="E1196" s="7">
        <v>2400</v>
      </c>
      <c r="F1196" s="7">
        <v>2400</v>
      </c>
      <c r="G1196" s="8" t="s">
        <v>957</v>
      </c>
      <c r="H1196" s="9">
        <v>46041</v>
      </c>
      <c r="I1196" s="10" t="str">
        <f>VLOOKUP(G1196,'3已发行数据0610（明道云数据）'!B:N,13,FALSE)</f>
        <v>信托2号</v>
      </c>
    </row>
    <row r="1197" spans="1:9" ht="19" customHeight="1">
      <c r="A1197" s="11" t="s">
        <v>526</v>
      </c>
      <c r="B1197" s="11" t="s">
        <v>527</v>
      </c>
      <c r="C1197" s="11">
        <v>2</v>
      </c>
      <c r="D1197" s="12" t="s">
        <v>958</v>
      </c>
      <c r="E1197" s="13">
        <v>1920</v>
      </c>
      <c r="F1197" s="13">
        <v>1920</v>
      </c>
      <c r="G1197" s="8" t="s">
        <v>959</v>
      </c>
      <c r="H1197" s="9">
        <v>46041</v>
      </c>
      <c r="I1197" s="10" t="str">
        <f>VLOOKUP(G1197,'3已发行数据0610（明道云数据）'!B:N,13,FALSE)</f>
        <v>信托2号</v>
      </c>
    </row>
    <row r="1198" spans="1:9" ht="19" customHeight="1">
      <c r="A1198" s="5" t="s">
        <v>526</v>
      </c>
      <c r="B1198" s="5" t="s">
        <v>527</v>
      </c>
      <c r="C1198" s="5">
        <v>2</v>
      </c>
      <c r="D1198" s="6" t="s">
        <v>960</v>
      </c>
      <c r="E1198" s="7">
        <v>2002.5</v>
      </c>
      <c r="F1198" s="7">
        <v>2002.5</v>
      </c>
      <c r="G1198" s="8" t="s">
        <v>961</v>
      </c>
      <c r="H1198" s="9">
        <v>46041</v>
      </c>
      <c r="I1198" s="10" t="str">
        <f>VLOOKUP(G1198,'3已发行数据0610（明道云数据）'!B:N,13,FALSE)</f>
        <v>信托2号</v>
      </c>
    </row>
    <row r="1199" spans="1:9" ht="19" customHeight="1">
      <c r="A1199" s="11" t="s">
        <v>526</v>
      </c>
      <c r="B1199" s="11" t="s">
        <v>527</v>
      </c>
      <c r="C1199" s="11">
        <v>2</v>
      </c>
      <c r="D1199" s="12" t="s">
        <v>962</v>
      </c>
      <c r="E1199" s="13"/>
      <c r="F1199" s="13">
        <v>2040</v>
      </c>
      <c r="G1199" s="8" t="s">
        <v>963</v>
      </c>
      <c r="H1199" s="9">
        <v>46041</v>
      </c>
      <c r="I1199" s="10" t="str">
        <f>VLOOKUP(G1199,'3已发行数据0610（明道云数据）'!B:N,13,FALSE)</f>
        <v>信托2号</v>
      </c>
    </row>
    <row r="1200" spans="1:9" ht="19" customHeight="1">
      <c r="A1200" s="5" t="s">
        <v>526</v>
      </c>
      <c r="B1200" s="5" t="s">
        <v>527</v>
      </c>
      <c r="C1200" s="5">
        <v>2</v>
      </c>
      <c r="D1200" s="6" t="s">
        <v>964</v>
      </c>
      <c r="E1200" s="7">
        <v>1653</v>
      </c>
      <c r="F1200" s="7">
        <v>1653</v>
      </c>
      <c r="G1200" s="8" t="s">
        <v>965</v>
      </c>
      <c r="H1200" s="9">
        <v>46041</v>
      </c>
      <c r="I1200" s="10" t="str">
        <f>VLOOKUP(G1200,'3已发行数据0610（明道云数据）'!B:N,13,FALSE)</f>
        <v>信托2号</v>
      </c>
    </row>
    <row r="1201" spans="1:9" ht="19" customHeight="1">
      <c r="A1201" s="11" t="s">
        <v>526</v>
      </c>
      <c r="B1201" s="11" t="s">
        <v>527</v>
      </c>
      <c r="C1201" s="11">
        <v>2</v>
      </c>
      <c r="D1201" s="12" t="s">
        <v>966</v>
      </c>
      <c r="E1201" s="13">
        <v>1840</v>
      </c>
      <c r="F1201" s="13">
        <v>1840</v>
      </c>
      <c r="G1201" s="8" t="s">
        <v>967</v>
      </c>
      <c r="H1201" s="9">
        <v>46041</v>
      </c>
      <c r="I1201" s="10" t="str">
        <f>VLOOKUP(G1201,'3已发行数据0610（明道云数据）'!B:N,13,FALSE)</f>
        <v>信托2号</v>
      </c>
    </row>
    <row r="1202" spans="1:9" ht="19" customHeight="1">
      <c r="A1202" s="5" t="s">
        <v>526</v>
      </c>
      <c r="B1202" s="5" t="s">
        <v>527</v>
      </c>
      <c r="C1202" s="5">
        <v>2</v>
      </c>
      <c r="D1202" s="6" t="s">
        <v>968</v>
      </c>
      <c r="E1202" s="7">
        <v>2000</v>
      </c>
      <c r="F1202" s="7">
        <v>2000</v>
      </c>
      <c r="G1202" s="8" t="s">
        <v>969</v>
      </c>
      <c r="H1202" s="9">
        <v>46041</v>
      </c>
      <c r="I1202" s="10" t="str">
        <f>VLOOKUP(G1202,'3已发行数据0610（明道云数据）'!B:N,13,FALSE)</f>
        <v>信托2号</v>
      </c>
    </row>
    <row r="1203" spans="1:9" ht="19" customHeight="1">
      <c r="A1203" s="11" t="s">
        <v>526</v>
      </c>
      <c r="B1203" s="11" t="s">
        <v>527</v>
      </c>
      <c r="C1203" s="11">
        <v>2</v>
      </c>
      <c r="D1203" s="12" t="s">
        <v>970</v>
      </c>
      <c r="E1203" s="13">
        <v>3200</v>
      </c>
      <c r="F1203" s="13">
        <v>3200</v>
      </c>
      <c r="G1203" s="8" t="s">
        <v>971</v>
      </c>
      <c r="H1203" s="9">
        <v>46041</v>
      </c>
      <c r="I1203" s="10" t="str">
        <f>VLOOKUP(G1203,'3已发行数据0610（明道云数据）'!B:N,13,FALSE)</f>
        <v>信托2号</v>
      </c>
    </row>
    <row r="1204" spans="1:9" ht="19" customHeight="1">
      <c r="A1204" s="5" t="s">
        <v>526</v>
      </c>
      <c r="B1204" s="5" t="s">
        <v>527</v>
      </c>
      <c r="C1204" s="5">
        <v>2</v>
      </c>
      <c r="D1204" s="6" t="s">
        <v>972</v>
      </c>
      <c r="E1204" s="7">
        <v>3528</v>
      </c>
      <c r="F1204" s="7">
        <v>3528</v>
      </c>
      <c r="G1204" s="8" t="s">
        <v>973</v>
      </c>
      <c r="H1204" s="9">
        <v>46041</v>
      </c>
      <c r="I1204" s="10" t="str">
        <f>VLOOKUP(G1204,'3已发行数据0610（明道云数据）'!B:N,13,FALSE)</f>
        <v>信托2号</v>
      </c>
    </row>
    <row r="1205" spans="1:9" ht="19" customHeight="1">
      <c r="A1205" s="11" t="s">
        <v>526</v>
      </c>
      <c r="B1205" s="11" t="s">
        <v>527</v>
      </c>
      <c r="C1205" s="11">
        <v>2</v>
      </c>
      <c r="D1205" s="12" t="s">
        <v>974</v>
      </c>
      <c r="E1205" s="13">
        <v>2120</v>
      </c>
      <c r="F1205" s="13">
        <v>2120</v>
      </c>
      <c r="G1205" s="8" t="s">
        <v>975</v>
      </c>
      <c r="H1205" s="9">
        <v>46041</v>
      </c>
      <c r="I1205" s="10" t="str">
        <f>VLOOKUP(G1205,'3已发行数据0610（明道云数据）'!B:N,13,FALSE)</f>
        <v>信托2号</v>
      </c>
    </row>
    <row r="1206" spans="1:9" ht="19" customHeight="1">
      <c r="A1206" s="5" t="s">
        <v>526</v>
      </c>
      <c r="B1206" s="5" t="s">
        <v>527</v>
      </c>
      <c r="C1206" s="5">
        <v>2</v>
      </c>
      <c r="D1206" s="6" t="s">
        <v>976</v>
      </c>
      <c r="E1206" s="7">
        <v>2230</v>
      </c>
      <c r="F1206" s="7">
        <v>2230</v>
      </c>
      <c r="G1206" s="8" t="s">
        <v>977</v>
      </c>
      <c r="H1206" s="9">
        <v>46041</v>
      </c>
      <c r="I1206" s="10" t="str">
        <f>VLOOKUP(G1206,'3已发行数据0610（明道云数据）'!B:N,13,FALSE)</f>
        <v>信托2号</v>
      </c>
    </row>
    <row r="1207" spans="1:9" ht="19" customHeight="1">
      <c r="A1207" s="11" t="s">
        <v>526</v>
      </c>
      <c r="B1207" s="11" t="s">
        <v>527</v>
      </c>
      <c r="C1207" s="11">
        <v>2</v>
      </c>
      <c r="D1207" s="12" t="s">
        <v>978</v>
      </c>
      <c r="E1207" s="13">
        <v>2450</v>
      </c>
      <c r="F1207" s="13">
        <v>2450</v>
      </c>
      <c r="G1207" s="8" t="s">
        <v>979</v>
      </c>
      <c r="H1207" s="9">
        <v>46041</v>
      </c>
      <c r="I1207" s="10" t="str">
        <f>VLOOKUP(G1207,'3已发行数据0610（明道云数据）'!B:N,13,FALSE)</f>
        <v>信托2号</v>
      </c>
    </row>
    <row r="1208" spans="1:9" ht="19" customHeight="1">
      <c r="A1208" s="5" t="s">
        <v>526</v>
      </c>
      <c r="B1208" s="5" t="s">
        <v>527</v>
      </c>
      <c r="C1208" s="5">
        <v>2</v>
      </c>
      <c r="D1208" s="6" t="s">
        <v>980</v>
      </c>
      <c r="E1208" s="7">
        <v>2320</v>
      </c>
      <c r="F1208" s="7">
        <v>2320</v>
      </c>
      <c r="G1208" s="8" t="s">
        <v>981</v>
      </c>
      <c r="H1208" s="9">
        <v>46041</v>
      </c>
      <c r="I1208" s="10" t="str">
        <f>VLOOKUP(G1208,'3已发行数据0610（明道云数据）'!B:N,13,FALSE)</f>
        <v>信托2号</v>
      </c>
    </row>
    <row r="1209" spans="1:9" ht="19" customHeight="1">
      <c r="A1209" s="11" t="s">
        <v>526</v>
      </c>
      <c r="B1209" s="11" t="s">
        <v>527</v>
      </c>
      <c r="C1209" s="11">
        <v>2</v>
      </c>
      <c r="D1209" s="12" t="s">
        <v>982</v>
      </c>
      <c r="E1209" s="13">
        <v>2120</v>
      </c>
      <c r="F1209" s="13">
        <v>2120</v>
      </c>
      <c r="G1209" s="8" t="s">
        <v>983</v>
      </c>
      <c r="H1209" s="9">
        <v>46041</v>
      </c>
      <c r="I1209" s="10" t="str">
        <f>VLOOKUP(G1209,'3已发行数据0610（明道云数据）'!B:N,13,FALSE)</f>
        <v>信托2号</v>
      </c>
    </row>
    <row r="1210" spans="1:9" ht="19" customHeight="1">
      <c r="A1210" s="5" t="s">
        <v>526</v>
      </c>
      <c r="B1210" s="5" t="s">
        <v>527</v>
      </c>
      <c r="C1210" s="5">
        <v>2</v>
      </c>
      <c r="D1210" s="6" t="s">
        <v>984</v>
      </c>
      <c r="E1210" s="7">
        <v>1720</v>
      </c>
      <c r="F1210" s="7">
        <v>1720</v>
      </c>
      <c r="G1210" s="8" t="s">
        <v>985</v>
      </c>
      <c r="H1210" s="9">
        <v>46041</v>
      </c>
      <c r="I1210" s="10" t="str">
        <f>VLOOKUP(G1210,'3已发行数据0610（明道云数据）'!B:N,13,FALSE)</f>
        <v>信托2号</v>
      </c>
    </row>
    <row r="1211" spans="1:9" ht="19" customHeight="1">
      <c r="A1211" s="11" t="s">
        <v>526</v>
      </c>
      <c r="B1211" s="11" t="s">
        <v>527</v>
      </c>
      <c r="C1211" s="11">
        <v>2</v>
      </c>
      <c r="D1211" s="12" t="s">
        <v>986</v>
      </c>
      <c r="E1211" s="13">
        <v>2200</v>
      </c>
      <c r="F1211" s="13">
        <v>2200</v>
      </c>
      <c r="G1211" s="8" t="s">
        <v>987</v>
      </c>
      <c r="H1211" s="9">
        <v>46041</v>
      </c>
      <c r="I1211" s="10" t="str">
        <f>VLOOKUP(G1211,'3已发行数据0610（明道云数据）'!B:N,13,FALSE)</f>
        <v>信托2号</v>
      </c>
    </row>
    <row r="1212" spans="1:9" ht="19" customHeight="1">
      <c r="A1212" s="5" t="s">
        <v>526</v>
      </c>
      <c r="B1212" s="5" t="s">
        <v>527</v>
      </c>
      <c r="C1212" s="5">
        <v>2</v>
      </c>
      <c r="D1212" s="6" t="s">
        <v>988</v>
      </c>
      <c r="E1212" s="7">
        <v>1980</v>
      </c>
      <c r="F1212" s="7">
        <v>1980</v>
      </c>
      <c r="G1212" s="8" t="s">
        <v>989</v>
      </c>
      <c r="H1212" s="9">
        <v>46041</v>
      </c>
      <c r="I1212" s="10" t="str">
        <f>VLOOKUP(G1212,'3已发行数据0610（明道云数据）'!B:N,13,FALSE)</f>
        <v>信托2号</v>
      </c>
    </row>
    <row r="1213" spans="1:9" ht="19" customHeight="1">
      <c r="A1213" s="11" t="s">
        <v>526</v>
      </c>
      <c r="B1213" s="11" t="s">
        <v>527</v>
      </c>
      <c r="C1213" s="11">
        <v>2</v>
      </c>
      <c r="D1213" s="12" t="s">
        <v>990</v>
      </c>
      <c r="E1213" s="13">
        <v>4150</v>
      </c>
      <c r="F1213" s="13">
        <v>4150</v>
      </c>
      <c r="G1213" s="8" t="s">
        <v>991</v>
      </c>
      <c r="H1213" s="9">
        <v>46041</v>
      </c>
      <c r="I1213" s="10" t="str">
        <f>VLOOKUP(G1213,'3已发行数据0610（明道云数据）'!B:N,13,FALSE)</f>
        <v>信托2号</v>
      </c>
    </row>
    <row r="1214" spans="1:9" ht="19" customHeight="1">
      <c r="A1214" s="5" t="s">
        <v>526</v>
      </c>
      <c r="B1214" s="5" t="s">
        <v>527</v>
      </c>
      <c r="C1214" s="5">
        <v>2</v>
      </c>
      <c r="D1214" s="6" t="s">
        <v>992</v>
      </c>
      <c r="E1214" s="7">
        <v>2400</v>
      </c>
      <c r="F1214" s="7">
        <v>2400</v>
      </c>
      <c r="G1214" s="8" t="s">
        <v>993</v>
      </c>
      <c r="H1214" s="9">
        <v>46041</v>
      </c>
      <c r="I1214" s="10" t="str">
        <f>VLOOKUP(G1214,'3已发行数据0610（明道云数据）'!B:N,13,FALSE)</f>
        <v>信托2号</v>
      </c>
    </row>
    <row r="1215" spans="1:9" ht="19" customHeight="1">
      <c r="A1215" s="11" t="s">
        <v>526</v>
      </c>
      <c r="B1215" s="11" t="s">
        <v>527</v>
      </c>
      <c r="C1215" s="11">
        <v>2</v>
      </c>
      <c r="D1215" s="12" t="s">
        <v>994</v>
      </c>
      <c r="E1215" s="13">
        <v>1206</v>
      </c>
      <c r="F1215" s="13">
        <v>1206</v>
      </c>
      <c r="G1215" s="8" t="s">
        <v>995</v>
      </c>
      <c r="H1215" s="9">
        <v>46041</v>
      </c>
      <c r="I1215" s="10" t="str">
        <f>VLOOKUP(G1215,'3已发行数据0610（明道云数据）'!B:N,13,FALSE)</f>
        <v>信托2号</v>
      </c>
    </row>
    <row r="1216" spans="1:9" ht="19" customHeight="1">
      <c r="A1216" s="5" t="s">
        <v>526</v>
      </c>
      <c r="B1216" s="5" t="s">
        <v>527</v>
      </c>
      <c r="C1216" s="5">
        <v>2</v>
      </c>
      <c r="D1216" s="6" t="s">
        <v>996</v>
      </c>
      <c r="E1216" s="7">
        <v>1840</v>
      </c>
      <c r="F1216" s="7">
        <v>1840</v>
      </c>
      <c r="G1216" s="8" t="s">
        <v>997</v>
      </c>
      <c r="H1216" s="9">
        <v>46041</v>
      </c>
      <c r="I1216" s="10" t="str">
        <f>VLOOKUP(G1216,'3已发行数据0610（明道云数据）'!B:N,13,FALSE)</f>
        <v>信托2号</v>
      </c>
    </row>
    <row r="1217" spans="1:9" ht="19" customHeight="1">
      <c r="A1217" s="11" t="s">
        <v>526</v>
      </c>
      <c r="B1217" s="11" t="s">
        <v>527</v>
      </c>
      <c r="C1217" s="11">
        <v>2</v>
      </c>
      <c r="D1217" s="12" t="s">
        <v>998</v>
      </c>
      <c r="E1217" s="13">
        <v>1650</v>
      </c>
      <c r="F1217" s="13">
        <v>1650</v>
      </c>
      <c r="G1217" s="8" t="s">
        <v>999</v>
      </c>
      <c r="H1217" s="9">
        <v>46041</v>
      </c>
      <c r="I1217" s="10" t="str">
        <f>VLOOKUP(G1217,'3已发行数据0610（明道云数据）'!B:N,13,FALSE)</f>
        <v>信托2号</v>
      </c>
    </row>
    <row r="1218" spans="1:9" ht="19" customHeight="1">
      <c r="A1218" s="5" t="s">
        <v>526</v>
      </c>
      <c r="B1218" s="5" t="s">
        <v>527</v>
      </c>
      <c r="C1218" s="5">
        <v>2</v>
      </c>
      <c r="D1218" s="6" t="s">
        <v>1000</v>
      </c>
      <c r="E1218" s="7">
        <v>1563.33</v>
      </c>
      <c r="F1218" s="7">
        <v>1563.33</v>
      </c>
      <c r="G1218" s="8" t="s">
        <v>1001</v>
      </c>
      <c r="H1218" s="9">
        <v>46041</v>
      </c>
      <c r="I1218" s="10" t="str">
        <f>VLOOKUP(G1218,'3已发行数据0610（明道云数据）'!B:N,13,FALSE)</f>
        <v>信托2号</v>
      </c>
    </row>
    <row r="1219" spans="1:9" ht="19" customHeight="1">
      <c r="A1219" s="11" t="s">
        <v>526</v>
      </c>
      <c r="B1219" s="11" t="s">
        <v>527</v>
      </c>
      <c r="C1219" s="11">
        <v>2</v>
      </c>
      <c r="D1219" s="12" t="s">
        <v>1002</v>
      </c>
      <c r="E1219" s="13">
        <v>1476.67</v>
      </c>
      <c r="F1219" s="13">
        <v>1476.67</v>
      </c>
      <c r="G1219" s="8" t="s">
        <v>1003</v>
      </c>
      <c r="H1219" s="9">
        <v>46041</v>
      </c>
      <c r="I1219" s="10" t="str">
        <f>VLOOKUP(G1219,'3已发行数据0610（明道云数据）'!B:N,13,FALSE)</f>
        <v>信托2号</v>
      </c>
    </row>
    <row r="1220" spans="1:9" ht="19" customHeight="1">
      <c r="A1220" s="5" t="s">
        <v>526</v>
      </c>
      <c r="B1220" s="5" t="s">
        <v>527</v>
      </c>
      <c r="C1220" s="5">
        <v>2</v>
      </c>
      <c r="D1220" s="6" t="s">
        <v>1004</v>
      </c>
      <c r="E1220" s="7">
        <v>1280</v>
      </c>
      <c r="F1220" s="7">
        <v>1280</v>
      </c>
      <c r="G1220" s="8" t="s">
        <v>1005</v>
      </c>
      <c r="H1220" s="9">
        <v>46041</v>
      </c>
      <c r="I1220" s="10" t="str">
        <f>VLOOKUP(G1220,'3已发行数据0610（明道云数据）'!B:N,13,FALSE)</f>
        <v>信托2号</v>
      </c>
    </row>
    <row r="1221" spans="1:9" ht="19" customHeight="1">
      <c r="A1221" s="11" t="s">
        <v>526</v>
      </c>
      <c r="B1221" s="11" t="s">
        <v>527</v>
      </c>
      <c r="C1221" s="11">
        <v>2</v>
      </c>
      <c r="D1221" s="12" t="s">
        <v>1006</v>
      </c>
      <c r="E1221" s="13">
        <v>1000</v>
      </c>
      <c r="F1221" s="13">
        <v>1000</v>
      </c>
      <c r="G1221" s="8" t="s">
        <v>1007</v>
      </c>
      <c r="H1221" s="9">
        <v>46041</v>
      </c>
      <c r="I1221" s="10" t="str">
        <f>VLOOKUP(G1221,'3已发行数据0610（明道云数据）'!B:N,13,FALSE)</f>
        <v>信托2号</v>
      </c>
    </row>
    <row r="1222" spans="1:9" ht="19" customHeight="1">
      <c r="A1222" s="5" t="s">
        <v>526</v>
      </c>
      <c r="B1222" s="5" t="s">
        <v>527</v>
      </c>
      <c r="C1222" s="5">
        <v>2</v>
      </c>
      <c r="D1222" s="6" t="s">
        <v>1008</v>
      </c>
      <c r="E1222" s="7">
        <v>1280</v>
      </c>
      <c r="F1222" s="7">
        <v>1280</v>
      </c>
      <c r="G1222" s="8" t="s">
        <v>1009</v>
      </c>
      <c r="H1222" s="9">
        <v>46041</v>
      </c>
      <c r="I1222" s="10" t="str">
        <f>VLOOKUP(G1222,'3已发行数据0610（明道云数据）'!B:N,13,FALSE)</f>
        <v>信托2号</v>
      </c>
    </row>
    <row r="1223" spans="1:9" ht="19" customHeight="1">
      <c r="A1223" s="11" t="s">
        <v>526</v>
      </c>
      <c r="B1223" s="11" t="s">
        <v>527</v>
      </c>
      <c r="C1223" s="11">
        <v>2</v>
      </c>
      <c r="D1223" s="12" t="s">
        <v>1010</v>
      </c>
      <c r="E1223" s="13">
        <v>2200</v>
      </c>
      <c r="F1223" s="13">
        <v>2200</v>
      </c>
      <c r="G1223" s="8" t="s">
        <v>1011</v>
      </c>
      <c r="H1223" s="9">
        <v>46041</v>
      </c>
      <c r="I1223" s="10" t="str">
        <f>VLOOKUP(G1223,'3已发行数据0610（明道云数据）'!B:N,13,FALSE)</f>
        <v>信托2号</v>
      </c>
    </row>
    <row r="1224" spans="1:9" ht="19" customHeight="1">
      <c r="A1224" s="5" t="s">
        <v>526</v>
      </c>
      <c r="B1224" s="5" t="s">
        <v>527</v>
      </c>
      <c r="C1224" s="5">
        <v>2</v>
      </c>
      <c r="D1224" s="6" t="s">
        <v>1012</v>
      </c>
      <c r="E1224" s="7">
        <v>1960</v>
      </c>
      <c r="F1224" s="7">
        <v>1960</v>
      </c>
      <c r="G1224" s="8" t="s">
        <v>1013</v>
      </c>
      <c r="H1224" s="9">
        <v>46041</v>
      </c>
      <c r="I1224" s="10" t="str">
        <f>VLOOKUP(G1224,'3已发行数据0610（明道云数据）'!B:N,13,FALSE)</f>
        <v>信托2号</v>
      </c>
    </row>
    <row r="1225" spans="1:9" ht="19" customHeight="1">
      <c r="A1225" s="11" t="s">
        <v>526</v>
      </c>
      <c r="B1225" s="11" t="s">
        <v>527</v>
      </c>
      <c r="C1225" s="11">
        <v>2</v>
      </c>
      <c r="D1225" s="12" t="s">
        <v>1014</v>
      </c>
      <c r="E1225" s="13">
        <v>1520</v>
      </c>
      <c r="F1225" s="13">
        <v>1520</v>
      </c>
      <c r="G1225" s="8" t="s">
        <v>1015</v>
      </c>
      <c r="H1225" s="9">
        <v>46041</v>
      </c>
      <c r="I1225" s="10" t="str">
        <f>VLOOKUP(G1225,'3已发行数据0610（明道云数据）'!B:N,13,FALSE)</f>
        <v>信托2号</v>
      </c>
    </row>
    <row r="1226" spans="1:9" ht="19" customHeight="1">
      <c r="A1226" s="5" t="s">
        <v>526</v>
      </c>
      <c r="B1226" s="5" t="s">
        <v>527</v>
      </c>
      <c r="C1226" s="5">
        <v>2</v>
      </c>
      <c r="D1226" s="6" t="s">
        <v>1016</v>
      </c>
      <c r="E1226" s="7">
        <v>1820</v>
      </c>
      <c r="F1226" s="7">
        <v>1820</v>
      </c>
      <c r="G1226" s="8" t="s">
        <v>1017</v>
      </c>
      <c r="H1226" s="9">
        <v>46041</v>
      </c>
      <c r="I1226" s="10" t="str">
        <f>VLOOKUP(G1226,'3已发行数据0610（明道云数据）'!B:N,13,FALSE)</f>
        <v>信托2号</v>
      </c>
    </row>
    <row r="1227" spans="1:9" ht="19" customHeight="1">
      <c r="A1227" s="11" t="s">
        <v>526</v>
      </c>
      <c r="B1227" s="11" t="s">
        <v>527</v>
      </c>
      <c r="C1227" s="11">
        <v>2</v>
      </c>
      <c r="D1227" s="12" t="s">
        <v>1018</v>
      </c>
      <c r="E1227" s="13">
        <v>1890</v>
      </c>
      <c r="F1227" s="13">
        <v>1890</v>
      </c>
      <c r="G1227" s="8" t="s">
        <v>1019</v>
      </c>
      <c r="H1227" s="9">
        <v>46041</v>
      </c>
      <c r="I1227" s="10" t="str">
        <f>VLOOKUP(G1227,'3已发行数据0610（明道云数据）'!B:N,13,FALSE)</f>
        <v>信托2号</v>
      </c>
    </row>
    <row r="1228" spans="1:9" ht="19" customHeight="1">
      <c r="A1228" s="5" t="s">
        <v>526</v>
      </c>
      <c r="B1228" s="5" t="s">
        <v>527</v>
      </c>
      <c r="C1228" s="5">
        <v>2</v>
      </c>
      <c r="D1228" s="6" t="s">
        <v>1020</v>
      </c>
      <c r="E1228" s="7">
        <v>2240</v>
      </c>
      <c r="F1228" s="7">
        <v>2240</v>
      </c>
      <c r="G1228" s="8" t="s">
        <v>1021</v>
      </c>
      <c r="H1228" s="9">
        <v>46041</v>
      </c>
      <c r="I1228" s="10" t="str">
        <f>VLOOKUP(G1228,'3已发行数据0610（明道云数据）'!B:N,13,FALSE)</f>
        <v>信托2号</v>
      </c>
    </row>
    <row r="1229" spans="1:9" ht="19" customHeight="1">
      <c r="A1229" s="11" t="s">
        <v>526</v>
      </c>
      <c r="B1229" s="11" t="s">
        <v>527</v>
      </c>
      <c r="C1229" s="11">
        <v>2</v>
      </c>
      <c r="D1229" s="12" t="s">
        <v>1022</v>
      </c>
      <c r="E1229" s="13">
        <v>1640</v>
      </c>
      <c r="F1229" s="13">
        <v>1640</v>
      </c>
      <c r="G1229" s="8" t="s">
        <v>1023</v>
      </c>
      <c r="H1229" s="9">
        <v>46041</v>
      </c>
      <c r="I1229" s="10" t="str">
        <f>VLOOKUP(G1229,'3已发行数据0610（明道云数据）'!B:N,13,FALSE)</f>
        <v>信托2号</v>
      </c>
    </row>
    <row r="1230" spans="1:9" ht="19" customHeight="1">
      <c r="A1230" s="5" t="s">
        <v>526</v>
      </c>
      <c r="B1230" s="5" t="s">
        <v>527</v>
      </c>
      <c r="C1230" s="5">
        <v>2</v>
      </c>
      <c r="D1230" s="6" t="s">
        <v>1024</v>
      </c>
      <c r="E1230" s="7">
        <v>1800</v>
      </c>
      <c r="F1230" s="7">
        <v>1800</v>
      </c>
      <c r="G1230" s="8" t="s">
        <v>1025</v>
      </c>
      <c r="H1230" s="9">
        <v>46041</v>
      </c>
      <c r="I1230" s="10" t="str">
        <f>VLOOKUP(G1230,'3已发行数据0610（明道云数据）'!B:N,13,FALSE)</f>
        <v>信托2号</v>
      </c>
    </row>
    <row r="1231" spans="1:9" ht="19" customHeight="1">
      <c r="A1231" s="11" t="s">
        <v>526</v>
      </c>
      <c r="B1231" s="11" t="s">
        <v>527</v>
      </c>
      <c r="C1231" s="11">
        <v>2</v>
      </c>
      <c r="D1231" s="12" t="s">
        <v>1026</v>
      </c>
      <c r="E1231" s="13">
        <v>1820</v>
      </c>
      <c r="F1231" s="13">
        <v>1820</v>
      </c>
      <c r="G1231" s="8" t="s">
        <v>1027</v>
      </c>
      <c r="H1231" s="9">
        <v>46041</v>
      </c>
      <c r="I1231" s="10" t="str">
        <f>VLOOKUP(G1231,'3已发行数据0610（明道云数据）'!B:N,13,FALSE)</f>
        <v>信托2号</v>
      </c>
    </row>
    <row r="1232" spans="1:9" ht="19" customHeight="1">
      <c r="A1232" s="5" t="s">
        <v>526</v>
      </c>
      <c r="B1232" s="5" t="s">
        <v>527</v>
      </c>
      <c r="C1232" s="5">
        <v>2</v>
      </c>
      <c r="D1232" s="6" t="s">
        <v>1028</v>
      </c>
      <c r="E1232" s="7">
        <v>1920</v>
      </c>
      <c r="F1232" s="7">
        <v>1920</v>
      </c>
      <c r="G1232" s="8" t="s">
        <v>1029</v>
      </c>
      <c r="H1232" s="9">
        <v>46041</v>
      </c>
      <c r="I1232" s="10" t="str">
        <f>VLOOKUP(G1232,'3已发行数据0610（明道云数据）'!B:N,13,FALSE)</f>
        <v>信托2号</v>
      </c>
    </row>
    <row r="1233" spans="1:9" ht="19" customHeight="1">
      <c r="A1233" s="11" t="s">
        <v>526</v>
      </c>
      <c r="B1233" s="11" t="s">
        <v>527</v>
      </c>
      <c r="C1233" s="11">
        <v>2</v>
      </c>
      <c r="D1233" s="12" t="s">
        <v>1030</v>
      </c>
      <c r="E1233" s="13">
        <v>2090</v>
      </c>
      <c r="F1233" s="13">
        <v>2090</v>
      </c>
      <c r="G1233" s="8" t="s">
        <v>1031</v>
      </c>
      <c r="H1233" s="9">
        <v>46041</v>
      </c>
      <c r="I1233" s="10" t="str">
        <f>VLOOKUP(G1233,'3已发行数据0610（明道云数据）'!B:N,13,FALSE)</f>
        <v>信托2号</v>
      </c>
    </row>
    <row r="1234" spans="1:9" ht="19" customHeight="1">
      <c r="A1234" s="5" t="s">
        <v>526</v>
      </c>
      <c r="B1234" s="5" t="s">
        <v>527</v>
      </c>
      <c r="C1234" s="5">
        <v>2</v>
      </c>
      <c r="D1234" s="6" t="s">
        <v>1032</v>
      </c>
      <c r="E1234" s="7">
        <v>2280</v>
      </c>
      <c r="F1234" s="7">
        <v>2280</v>
      </c>
      <c r="G1234" s="8" t="s">
        <v>1033</v>
      </c>
      <c r="H1234" s="9">
        <v>46041</v>
      </c>
      <c r="I1234" s="10" t="str">
        <f>VLOOKUP(G1234,'3已发行数据0610（明道云数据）'!B:N,13,FALSE)</f>
        <v>信托2号</v>
      </c>
    </row>
    <row r="1235" spans="1:9" ht="19" customHeight="1">
      <c r="A1235" s="11" t="s">
        <v>526</v>
      </c>
      <c r="B1235" s="11" t="s">
        <v>527</v>
      </c>
      <c r="C1235" s="11">
        <v>2</v>
      </c>
      <c r="D1235" s="12" t="s">
        <v>1034</v>
      </c>
      <c r="E1235" s="13">
        <v>1640</v>
      </c>
      <c r="F1235" s="13">
        <v>1640</v>
      </c>
      <c r="G1235" s="8" t="s">
        <v>1035</v>
      </c>
      <c r="H1235" s="9">
        <v>46041</v>
      </c>
      <c r="I1235" s="10" t="str">
        <f>VLOOKUP(G1235,'3已发行数据0610（明道云数据）'!B:N,13,FALSE)</f>
        <v>信托2号</v>
      </c>
    </row>
    <row r="1236" spans="1:9" ht="19" customHeight="1">
      <c r="A1236" s="5" t="s">
        <v>526</v>
      </c>
      <c r="B1236" s="5" t="s">
        <v>527</v>
      </c>
      <c r="C1236" s="5">
        <v>2</v>
      </c>
      <c r="D1236" s="6" t="s">
        <v>1036</v>
      </c>
      <c r="E1236" s="7">
        <v>1720</v>
      </c>
      <c r="F1236" s="7">
        <v>1720</v>
      </c>
      <c r="G1236" s="8" t="s">
        <v>1037</v>
      </c>
      <c r="H1236" s="9">
        <v>46041</v>
      </c>
      <c r="I1236" s="10" t="str">
        <f>VLOOKUP(G1236,'3已发行数据0610（明道云数据）'!B:N,13,FALSE)</f>
        <v>信托2号</v>
      </c>
    </row>
    <row r="1237" spans="1:9" ht="19" customHeight="1">
      <c r="A1237" s="11" t="s">
        <v>526</v>
      </c>
      <c r="B1237" s="11" t="s">
        <v>527</v>
      </c>
      <c r="C1237" s="11">
        <v>2</v>
      </c>
      <c r="D1237" s="12" t="s">
        <v>1038</v>
      </c>
      <c r="E1237" s="13">
        <v>1575</v>
      </c>
      <c r="F1237" s="13">
        <v>1575</v>
      </c>
      <c r="G1237" s="8" t="s">
        <v>1039</v>
      </c>
      <c r="H1237" s="9">
        <v>46041</v>
      </c>
      <c r="I1237" s="10" t="str">
        <f>VLOOKUP(G1237,'3已发行数据0610（明道云数据）'!B:N,13,FALSE)</f>
        <v>信托2号</v>
      </c>
    </row>
    <row r="1238" spans="1:9" ht="19" customHeight="1">
      <c r="A1238" s="5" t="s">
        <v>526</v>
      </c>
      <c r="B1238" s="5" t="s">
        <v>527</v>
      </c>
      <c r="C1238" s="5">
        <v>2</v>
      </c>
      <c r="D1238" s="6" t="s">
        <v>1040</v>
      </c>
      <c r="E1238" s="7">
        <v>1880</v>
      </c>
      <c r="F1238" s="7">
        <v>1880</v>
      </c>
      <c r="G1238" s="8" t="s">
        <v>1041</v>
      </c>
      <c r="H1238" s="9">
        <v>46041</v>
      </c>
      <c r="I1238" s="10" t="str">
        <f>VLOOKUP(G1238,'3已发行数据0610（明道云数据）'!B:N,13,FALSE)</f>
        <v>信托2号</v>
      </c>
    </row>
    <row r="1239" spans="1:9" ht="19" customHeight="1">
      <c r="A1239" s="11" t="s">
        <v>526</v>
      </c>
      <c r="B1239" s="11" t="s">
        <v>527</v>
      </c>
      <c r="C1239" s="11">
        <v>2</v>
      </c>
      <c r="D1239" s="12" t="s">
        <v>1042</v>
      </c>
      <c r="E1239" s="13">
        <v>1500</v>
      </c>
      <c r="F1239" s="13">
        <v>1500</v>
      </c>
      <c r="G1239" s="8" t="s">
        <v>1043</v>
      </c>
      <c r="H1239" s="9">
        <v>46041</v>
      </c>
      <c r="I1239" s="10" t="str">
        <f>VLOOKUP(G1239,'3已发行数据0610（明道云数据）'!B:N,13,FALSE)</f>
        <v>信托2号</v>
      </c>
    </row>
    <row r="1240" spans="1:9" ht="19" customHeight="1">
      <c r="A1240" s="5" t="s">
        <v>526</v>
      </c>
      <c r="B1240" s="5" t="s">
        <v>527</v>
      </c>
      <c r="C1240" s="5">
        <v>2</v>
      </c>
      <c r="D1240" s="6" t="s">
        <v>1044</v>
      </c>
      <c r="E1240" s="7">
        <v>2240</v>
      </c>
      <c r="F1240" s="7">
        <v>2240</v>
      </c>
      <c r="G1240" s="8" t="s">
        <v>1045</v>
      </c>
      <c r="H1240" s="9">
        <v>46041</v>
      </c>
      <c r="I1240" s="10" t="str">
        <f>VLOOKUP(G1240,'3已发行数据0610（明道云数据）'!B:N,13,FALSE)</f>
        <v>信托2号</v>
      </c>
    </row>
    <row r="1241" spans="1:9" ht="19" customHeight="1">
      <c r="A1241" s="11" t="s">
        <v>526</v>
      </c>
      <c r="B1241" s="11" t="s">
        <v>527</v>
      </c>
      <c r="C1241" s="11">
        <v>2</v>
      </c>
      <c r="D1241" s="12" t="s">
        <v>1046</v>
      </c>
      <c r="E1241" s="13">
        <v>1520</v>
      </c>
      <c r="F1241" s="13">
        <v>1520</v>
      </c>
      <c r="G1241" s="8" t="s">
        <v>1047</v>
      </c>
      <c r="H1241" s="9">
        <v>46041</v>
      </c>
      <c r="I1241" s="10" t="str">
        <f>VLOOKUP(G1241,'3已发行数据0610（明道云数据）'!B:N,13,FALSE)</f>
        <v>信托2号</v>
      </c>
    </row>
    <row r="1242" spans="1:9" ht="19" customHeight="1">
      <c r="A1242" s="5" t="s">
        <v>526</v>
      </c>
      <c r="B1242" s="5" t="s">
        <v>527</v>
      </c>
      <c r="C1242" s="5">
        <v>2</v>
      </c>
      <c r="D1242" s="6" t="s">
        <v>1048</v>
      </c>
      <c r="E1242" s="7">
        <v>1800</v>
      </c>
      <c r="F1242" s="7">
        <v>1800</v>
      </c>
      <c r="G1242" s="8" t="s">
        <v>1049</v>
      </c>
      <c r="H1242" s="9">
        <v>46041</v>
      </c>
      <c r="I1242" s="10" t="str">
        <f>VLOOKUP(G1242,'3已发行数据0610（明道云数据）'!B:N,13,FALSE)</f>
        <v>信托2号</v>
      </c>
    </row>
    <row r="1243" spans="1:9" ht="19" customHeight="1">
      <c r="A1243" s="11" t="s">
        <v>526</v>
      </c>
      <c r="B1243" s="11" t="s">
        <v>527</v>
      </c>
      <c r="C1243" s="11">
        <v>2</v>
      </c>
      <c r="D1243" s="12" t="s">
        <v>1050</v>
      </c>
      <c r="E1243" s="13">
        <v>1680</v>
      </c>
      <c r="F1243" s="13">
        <v>1680</v>
      </c>
      <c r="G1243" s="8" t="s">
        <v>1051</v>
      </c>
      <c r="H1243" s="9">
        <v>46041</v>
      </c>
      <c r="I1243" s="10" t="str">
        <f>VLOOKUP(G1243,'3已发行数据0610（明道云数据）'!B:N,13,FALSE)</f>
        <v>信托2号</v>
      </c>
    </row>
    <row r="1244" spans="1:9" ht="19" customHeight="1">
      <c r="A1244" s="5" t="s">
        <v>526</v>
      </c>
      <c r="B1244" s="5" t="s">
        <v>527</v>
      </c>
      <c r="C1244" s="5">
        <v>2</v>
      </c>
      <c r="D1244" s="6" t="s">
        <v>1052</v>
      </c>
      <c r="E1244" s="7">
        <v>2020</v>
      </c>
      <c r="F1244" s="7">
        <v>2020</v>
      </c>
      <c r="G1244" s="8" t="s">
        <v>1053</v>
      </c>
      <c r="H1244" s="9">
        <v>46041</v>
      </c>
      <c r="I1244" s="10" t="str">
        <f>VLOOKUP(G1244,'3已发行数据0610（明道云数据）'!B:N,13,FALSE)</f>
        <v>信托2号</v>
      </c>
    </row>
    <row r="1245" spans="1:9" ht="19" customHeight="1">
      <c r="A1245" s="11" t="s">
        <v>526</v>
      </c>
      <c r="B1245" s="11" t="s">
        <v>527</v>
      </c>
      <c r="C1245" s="11">
        <v>2</v>
      </c>
      <c r="D1245" s="12" t="s">
        <v>1054</v>
      </c>
      <c r="E1245" s="13">
        <v>1800</v>
      </c>
      <c r="F1245" s="13">
        <v>1800</v>
      </c>
      <c r="G1245" s="8" t="s">
        <v>1055</v>
      </c>
      <c r="H1245" s="9">
        <v>46041</v>
      </c>
      <c r="I1245" s="10" t="str">
        <f>VLOOKUP(G1245,'3已发行数据0610（明道云数据）'!B:N,13,FALSE)</f>
        <v>信托2号</v>
      </c>
    </row>
    <row r="1246" spans="1:9" ht="19" customHeight="1">
      <c r="A1246" s="5" t="s">
        <v>526</v>
      </c>
      <c r="B1246" s="5" t="s">
        <v>527</v>
      </c>
      <c r="C1246" s="5">
        <v>2</v>
      </c>
      <c r="D1246" s="6" t="s">
        <v>1056</v>
      </c>
      <c r="E1246" s="7">
        <v>1424</v>
      </c>
      <c r="F1246" s="7">
        <v>1424</v>
      </c>
      <c r="G1246" s="8" t="s">
        <v>1057</v>
      </c>
      <c r="H1246" s="9">
        <v>46041</v>
      </c>
      <c r="I1246" s="10" t="str">
        <f>VLOOKUP(G1246,'3已发行数据0610（明道云数据）'!B:N,13,FALSE)</f>
        <v>信托2号</v>
      </c>
    </row>
    <row r="1247" spans="1:9" ht="19" customHeight="1">
      <c r="A1247" s="11" t="s">
        <v>526</v>
      </c>
      <c r="B1247" s="11" t="s">
        <v>527</v>
      </c>
      <c r="C1247" s="11">
        <v>2</v>
      </c>
      <c r="D1247" s="12" t="s">
        <v>1058</v>
      </c>
      <c r="E1247" s="13">
        <v>1230</v>
      </c>
      <c r="F1247" s="13">
        <v>1230</v>
      </c>
      <c r="G1247" s="8" t="s">
        <v>1059</v>
      </c>
      <c r="H1247" s="9">
        <v>46041</v>
      </c>
      <c r="I1247" s="10" t="str">
        <f>VLOOKUP(G1247,'3已发行数据0610（明道云数据）'!B:N,13,FALSE)</f>
        <v>信托2号</v>
      </c>
    </row>
    <row r="1248" spans="1:9" ht="19" customHeight="1">
      <c r="A1248" s="5" t="s">
        <v>526</v>
      </c>
      <c r="B1248" s="5" t="s">
        <v>527</v>
      </c>
      <c r="C1248" s="5">
        <v>2</v>
      </c>
      <c r="D1248" s="6" t="s">
        <v>1060</v>
      </c>
      <c r="E1248" s="7">
        <v>2410</v>
      </c>
      <c r="F1248" s="7">
        <v>2410</v>
      </c>
      <c r="G1248" s="8" t="s">
        <v>1061</v>
      </c>
      <c r="H1248" s="9">
        <v>46041</v>
      </c>
      <c r="I1248" s="10" t="str">
        <f>VLOOKUP(G1248,'3已发行数据0610（明道云数据）'!B:N,13,FALSE)</f>
        <v>信托2号</v>
      </c>
    </row>
    <row r="1249" spans="1:9" ht="19" customHeight="1">
      <c r="A1249" s="11" t="s">
        <v>526</v>
      </c>
      <c r="B1249" s="11" t="s">
        <v>527</v>
      </c>
      <c r="C1249" s="11">
        <v>2</v>
      </c>
      <c r="D1249" s="12" t="s">
        <v>1062</v>
      </c>
      <c r="E1249" s="13">
        <v>2480</v>
      </c>
      <c r="F1249" s="13">
        <v>2480</v>
      </c>
      <c r="G1249" s="8" t="s">
        <v>1063</v>
      </c>
      <c r="H1249" s="9">
        <v>46041</v>
      </c>
      <c r="I1249" s="10" t="str">
        <f>VLOOKUP(G1249,'3已发行数据0610（明道云数据）'!B:N,13,FALSE)</f>
        <v>信托2号</v>
      </c>
    </row>
    <row r="1250" spans="1:9" ht="19" customHeight="1">
      <c r="A1250" s="5" t="s">
        <v>526</v>
      </c>
      <c r="B1250" s="5" t="s">
        <v>527</v>
      </c>
      <c r="C1250" s="5">
        <v>2</v>
      </c>
      <c r="D1250" s="6" t="s">
        <v>1064</v>
      </c>
      <c r="E1250" s="7">
        <v>2190</v>
      </c>
      <c r="F1250" s="7">
        <v>2190</v>
      </c>
      <c r="G1250" s="8" t="s">
        <v>1065</v>
      </c>
      <c r="H1250" s="9">
        <v>46041</v>
      </c>
      <c r="I1250" s="10" t="str">
        <f>VLOOKUP(G1250,'3已发行数据0610（明道云数据）'!B:N,13,FALSE)</f>
        <v>信托2号</v>
      </c>
    </row>
    <row r="1251" spans="1:9" ht="19" customHeight="1">
      <c r="A1251" s="11" t="s">
        <v>526</v>
      </c>
      <c r="B1251" s="11" t="s">
        <v>527</v>
      </c>
      <c r="C1251" s="11">
        <v>2</v>
      </c>
      <c r="D1251" s="12" t="s">
        <v>1066</v>
      </c>
      <c r="E1251" s="13">
        <v>2600</v>
      </c>
      <c r="F1251" s="13">
        <v>2600</v>
      </c>
      <c r="G1251" s="8" t="s">
        <v>1067</v>
      </c>
      <c r="H1251" s="9">
        <v>46041</v>
      </c>
      <c r="I1251" s="10" t="str">
        <f>VLOOKUP(G1251,'3已发行数据0610（明道云数据）'!B:N,13,FALSE)</f>
        <v>信托2号</v>
      </c>
    </row>
    <row r="1252" spans="1:9" ht="19" customHeight="1">
      <c r="A1252" s="5" t="s">
        <v>526</v>
      </c>
      <c r="B1252" s="5" t="s">
        <v>527</v>
      </c>
      <c r="C1252" s="5">
        <v>2</v>
      </c>
      <c r="D1252" s="6" t="s">
        <v>1068</v>
      </c>
      <c r="E1252" s="7">
        <v>2085</v>
      </c>
      <c r="F1252" s="7">
        <v>2085</v>
      </c>
      <c r="G1252" s="8" t="s">
        <v>1069</v>
      </c>
      <c r="H1252" s="9">
        <v>46041</v>
      </c>
      <c r="I1252" s="10" t="str">
        <f>VLOOKUP(G1252,'3已发行数据0610（明道云数据）'!B:N,13,FALSE)</f>
        <v>信托2号</v>
      </c>
    </row>
    <row r="1253" spans="1:9" ht="19" customHeight="1">
      <c r="A1253" s="11" t="s">
        <v>526</v>
      </c>
      <c r="B1253" s="11" t="s">
        <v>527</v>
      </c>
      <c r="C1253" s="11">
        <v>2</v>
      </c>
      <c r="D1253" s="12" t="s">
        <v>1070</v>
      </c>
      <c r="E1253" s="13">
        <v>1520</v>
      </c>
      <c r="F1253" s="13">
        <v>1520</v>
      </c>
      <c r="G1253" s="8" t="s">
        <v>1071</v>
      </c>
      <c r="H1253" s="9">
        <v>46041</v>
      </c>
      <c r="I1253" s="10" t="str">
        <f>VLOOKUP(G1253,'3已发行数据0610（明道云数据）'!B:N,13,FALSE)</f>
        <v>信托2号</v>
      </c>
    </row>
    <row r="1254" spans="1:9" ht="19" customHeight="1">
      <c r="A1254" s="5" t="s">
        <v>526</v>
      </c>
      <c r="B1254" s="5" t="s">
        <v>527</v>
      </c>
      <c r="C1254" s="5">
        <v>2</v>
      </c>
      <c r="D1254" s="6" t="s">
        <v>1072</v>
      </c>
      <c r="E1254" s="7">
        <v>2275</v>
      </c>
      <c r="F1254" s="7">
        <v>2275</v>
      </c>
      <c r="G1254" s="8" t="s">
        <v>1073</v>
      </c>
      <c r="H1254" s="9">
        <v>46041</v>
      </c>
      <c r="I1254" s="10" t="str">
        <f>VLOOKUP(G1254,'3已发行数据0610（明道云数据）'!B:N,13,FALSE)</f>
        <v>信托2号</v>
      </c>
    </row>
    <row r="1255" spans="1:9" ht="19" customHeight="1">
      <c r="A1255" s="11" t="s">
        <v>526</v>
      </c>
      <c r="B1255" s="11" t="s">
        <v>527</v>
      </c>
      <c r="C1255" s="11">
        <v>2</v>
      </c>
      <c r="D1255" s="12" t="s">
        <v>1074</v>
      </c>
      <c r="E1255" s="13">
        <v>2320</v>
      </c>
      <c r="F1255" s="13">
        <v>2320</v>
      </c>
      <c r="G1255" s="8" t="s">
        <v>1075</v>
      </c>
      <c r="H1255" s="9">
        <v>46041</v>
      </c>
      <c r="I1255" s="10" t="str">
        <f>VLOOKUP(G1255,'3已发行数据0610（明道云数据）'!B:N,13,FALSE)</f>
        <v>信托2号</v>
      </c>
    </row>
    <row r="1256" spans="1:9" ht="19" customHeight="1">
      <c r="A1256" s="5" t="s">
        <v>526</v>
      </c>
      <c r="B1256" s="5" t="s">
        <v>527</v>
      </c>
      <c r="C1256" s="5">
        <v>2</v>
      </c>
      <c r="D1256" s="6" t="s">
        <v>1076</v>
      </c>
      <c r="E1256" s="7">
        <v>4000</v>
      </c>
      <c r="F1256" s="7">
        <v>4000</v>
      </c>
      <c r="G1256" s="8" t="s">
        <v>1077</v>
      </c>
      <c r="H1256" s="9">
        <v>46041</v>
      </c>
      <c r="I1256" s="10" t="str">
        <f>VLOOKUP(G1256,'3已发行数据0610（明道云数据）'!B:N,13,FALSE)</f>
        <v>信托2号</v>
      </c>
    </row>
    <row r="1257" spans="1:9" ht="19" customHeight="1">
      <c r="A1257" s="11" t="s">
        <v>526</v>
      </c>
      <c r="B1257" s="11" t="s">
        <v>527</v>
      </c>
      <c r="C1257" s="11">
        <v>2</v>
      </c>
      <c r="D1257" s="12" t="s">
        <v>1078</v>
      </c>
      <c r="E1257" s="13">
        <v>2200</v>
      </c>
      <c r="F1257" s="13">
        <v>2200</v>
      </c>
      <c r="G1257" s="8" t="s">
        <v>1079</v>
      </c>
      <c r="H1257" s="9">
        <v>46041</v>
      </c>
      <c r="I1257" s="10" t="str">
        <f>VLOOKUP(G1257,'3已发行数据0610（明道云数据）'!B:N,13,FALSE)</f>
        <v>信托2号</v>
      </c>
    </row>
    <row r="1258" spans="1:9" ht="19" customHeight="1">
      <c r="A1258" s="5" t="s">
        <v>526</v>
      </c>
      <c r="B1258" s="5" t="s">
        <v>527</v>
      </c>
      <c r="C1258" s="5">
        <v>2</v>
      </c>
      <c r="D1258" s="6" t="s">
        <v>1080</v>
      </c>
      <c r="E1258" s="7">
        <v>1800</v>
      </c>
      <c r="F1258" s="7">
        <v>1800</v>
      </c>
      <c r="G1258" s="8" t="s">
        <v>1081</v>
      </c>
      <c r="H1258" s="9">
        <v>46041</v>
      </c>
      <c r="I1258" s="10" t="str">
        <f>VLOOKUP(G1258,'3已发行数据0610（明道云数据）'!B:N,13,FALSE)</f>
        <v>信托2号</v>
      </c>
    </row>
    <row r="1259" spans="1:9" ht="19" customHeight="1">
      <c r="A1259" s="11" t="s">
        <v>526</v>
      </c>
      <c r="B1259" s="11" t="s">
        <v>527</v>
      </c>
      <c r="C1259" s="11">
        <v>2</v>
      </c>
      <c r="D1259" s="12" t="s">
        <v>1082</v>
      </c>
      <c r="E1259" s="13">
        <v>2690</v>
      </c>
      <c r="F1259" s="13">
        <v>2690</v>
      </c>
      <c r="G1259" s="8" t="s">
        <v>1083</v>
      </c>
      <c r="H1259" s="9">
        <v>46041</v>
      </c>
      <c r="I1259" s="10" t="str">
        <f>VLOOKUP(G1259,'3已发行数据0610（明道云数据）'!B:N,13,FALSE)</f>
        <v>信托2号</v>
      </c>
    </row>
    <row r="1260" spans="1:9" ht="19" customHeight="1">
      <c r="A1260" s="5" t="s">
        <v>526</v>
      </c>
      <c r="B1260" s="5" t="s">
        <v>527</v>
      </c>
      <c r="C1260" s="5">
        <v>2</v>
      </c>
      <c r="D1260" s="6" t="s">
        <v>1084</v>
      </c>
      <c r="E1260" s="7">
        <v>1600</v>
      </c>
      <c r="F1260" s="7">
        <v>1600</v>
      </c>
      <c r="G1260" s="8" t="s">
        <v>1085</v>
      </c>
      <c r="H1260" s="9">
        <v>46041</v>
      </c>
      <c r="I1260" s="10" t="str">
        <f>VLOOKUP(G1260,'3已发行数据0610（明道云数据）'!B:N,13,FALSE)</f>
        <v>信托2号</v>
      </c>
    </row>
    <row r="1261" spans="1:9" ht="19" customHeight="1">
      <c r="A1261" s="11" t="s">
        <v>526</v>
      </c>
      <c r="B1261" s="11" t="s">
        <v>527</v>
      </c>
      <c r="C1261" s="11">
        <v>2</v>
      </c>
      <c r="D1261" s="12" t="s">
        <v>1086</v>
      </c>
      <c r="E1261" s="13">
        <v>2080</v>
      </c>
      <c r="F1261" s="13">
        <v>2080</v>
      </c>
      <c r="G1261" s="8" t="s">
        <v>1087</v>
      </c>
      <c r="H1261" s="9">
        <v>46041</v>
      </c>
      <c r="I1261" s="10" t="str">
        <f>VLOOKUP(G1261,'3已发行数据0610（明道云数据）'!B:N,13,FALSE)</f>
        <v>信托2号</v>
      </c>
    </row>
    <row r="1262" spans="1:9" ht="19" customHeight="1">
      <c r="A1262" s="5" t="s">
        <v>526</v>
      </c>
      <c r="B1262" s="5" t="s">
        <v>527</v>
      </c>
      <c r="C1262" s="5">
        <v>2</v>
      </c>
      <c r="D1262" s="6" t="s">
        <v>1088</v>
      </c>
      <c r="E1262" s="7">
        <v>1880</v>
      </c>
      <c r="F1262" s="7">
        <v>1880</v>
      </c>
      <c r="G1262" s="8" t="s">
        <v>1089</v>
      </c>
      <c r="H1262" s="9">
        <v>46041</v>
      </c>
      <c r="I1262" s="10" t="str">
        <f>VLOOKUP(G1262,'3已发行数据0610（明道云数据）'!B:N,13,FALSE)</f>
        <v>信托2号</v>
      </c>
    </row>
    <row r="1263" spans="1:9" ht="19" customHeight="1">
      <c r="A1263" s="11" t="s">
        <v>526</v>
      </c>
      <c r="B1263" s="11" t="s">
        <v>527</v>
      </c>
      <c r="C1263" s="11">
        <v>2</v>
      </c>
      <c r="D1263" s="12" t="s">
        <v>1090</v>
      </c>
      <c r="E1263" s="13">
        <v>1310</v>
      </c>
      <c r="F1263" s="13">
        <v>1310</v>
      </c>
      <c r="G1263" s="8" t="s">
        <v>1091</v>
      </c>
      <c r="H1263" s="9">
        <v>46041</v>
      </c>
      <c r="I1263" s="10" t="str">
        <f>VLOOKUP(G1263,'3已发行数据0610（明道云数据）'!B:N,13,FALSE)</f>
        <v>信托2号</v>
      </c>
    </row>
    <row r="1264" spans="1:9" ht="19" customHeight="1">
      <c r="A1264" s="5" t="s">
        <v>526</v>
      </c>
      <c r="B1264" s="5" t="s">
        <v>527</v>
      </c>
      <c r="C1264" s="5">
        <v>2</v>
      </c>
      <c r="D1264" s="6" t="s">
        <v>1092</v>
      </c>
      <c r="E1264" s="7">
        <v>2080</v>
      </c>
      <c r="F1264" s="7">
        <v>2080</v>
      </c>
      <c r="G1264" s="8" t="s">
        <v>1093</v>
      </c>
      <c r="H1264" s="9">
        <v>46041</v>
      </c>
      <c r="I1264" s="10" t="str">
        <f>VLOOKUP(G1264,'3已发行数据0610（明道云数据）'!B:N,13,FALSE)</f>
        <v>信托2号</v>
      </c>
    </row>
    <row r="1265" spans="1:9" ht="19" customHeight="1">
      <c r="A1265" s="11" t="s">
        <v>526</v>
      </c>
      <c r="B1265" s="11" t="s">
        <v>527</v>
      </c>
      <c r="C1265" s="11">
        <v>2</v>
      </c>
      <c r="D1265" s="12" t="s">
        <v>1094</v>
      </c>
      <c r="E1265" s="13">
        <v>1800</v>
      </c>
      <c r="F1265" s="13">
        <v>1800</v>
      </c>
      <c r="G1265" s="8" t="s">
        <v>1095</v>
      </c>
      <c r="H1265" s="9">
        <v>46041</v>
      </c>
      <c r="I1265" s="10" t="str">
        <f>VLOOKUP(G1265,'3已发行数据0610（明道云数据）'!B:N,13,FALSE)</f>
        <v>信托2号</v>
      </c>
    </row>
    <row r="1266" spans="1:9" ht="19" customHeight="1">
      <c r="A1266" s="5" t="s">
        <v>526</v>
      </c>
      <c r="B1266" s="5" t="s">
        <v>527</v>
      </c>
      <c r="C1266" s="5">
        <v>2</v>
      </c>
      <c r="D1266" s="6" t="s">
        <v>1096</v>
      </c>
      <c r="E1266" s="7">
        <v>828</v>
      </c>
      <c r="F1266" s="7">
        <v>828</v>
      </c>
      <c r="G1266" s="8" t="s">
        <v>1097</v>
      </c>
      <c r="H1266" s="9">
        <v>46041</v>
      </c>
      <c r="I1266" s="10" t="str">
        <f>VLOOKUP(G1266,'3已发行数据0610（明道云数据）'!B:N,13,FALSE)</f>
        <v>信托2号</v>
      </c>
    </row>
    <row r="1267" spans="1:9" ht="19" customHeight="1">
      <c r="A1267" s="11" t="s">
        <v>526</v>
      </c>
      <c r="B1267" s="11" t="s">
        <v>527</v>
      </c>
      <c r="C1267" s="11">
        <v>2</v>
      </c>
      <c r="D1267" s="12" t="s">
        <v>1098</v>
      </c>
      <c r="E1267" s="13">
        <v>2880</v>
      </c>
      <c r="F1267" s="13">
        <v>2880</v>
      </c>
      <c r="G1267" s="8" t="s">
        <v>1099</v>
      </c>
      <c r="H1267" s="9">
        <v>46041</v>
      </c>
      <c r="I1267" s="10" t="str">
        <f>VLOOKUP(G1267,'3已发行数据0610（明道云数据）'!B:N,13,FALSE)</f>
        <v>信托2号</v>
      </c>
    </row>
    <row r="1268" spans="1:9" ht="19" customHeight="1">
      <c r="A1268" s="5" t="s">
        <v>526</v>
      </c>
      <c r="B1268" s="5" t="s">
        <v>527</v>
      </c>
      <c r="C1268" s="5">
        <v>2</v>
      </c>
      <c r="D1268" s="6" t="s">
        <v>1100</v>
      </c>
      <c r="E1268" s="7">
        <v>2000</v>
      </c>
      <c r="F1268" s="7">
        <v>2000</v>
      </c>
      <c r="G1268" s="8" t="s">
        <v>1101</v>
      </c>
      <c r="H1268" s="9">
        <v>46041</v>
      </c>
      <c r="I1268" s="10" t="str">
        <f>VLOOKUP(G1268,'3已发行数据0610（明道云数据）'!B:N,13,FALSE)</f>
        <v>信托2号</v>
      </c>
    </row>
    <row r="1269" spans="1:9" ht="19" customHeight="1">
      <c r="A1269" s="11" t="s">
        <v>526</v>
      </c>
      <c r="B1269" s="11" t="s">
        <v>527</v>
      </c>
      <c r="C1269" s="11">
        <v>2</v>
      </c>
      <c r="D1269" s="12" t="s">
        <v>1102</v>
      </c>
      <c r="E1269" s="13">
        <v>1800</v>
      </c>
      <c r="F1269" s="13">
        <v>1800</v>
      </c>
      <c r="G1269" s="8" t="s">
        <v>1103</v>
      </c>
      <c r="H1269" s="9">
        <v>46041</v>
      </c>
      <c r="I1269" s="10" t="str">
        <f>VLOOKUP(G1269,'3已发行数据0610（明道云数据）'!B:N,13,FALSE)</f>
        <v>信托2号</v>
      </c>
    </row>
    <row r="1270" spans="1:9" ht="19" customHeight="1">
      <c r="A1270" s="5" t="s">
        <v>526</v>
      </c>
      <c r="B1270" s="5" t="s">
        <v>527</v>
      </c>
      <c r="C1270" s="5">
        <v>2</v>
      </c>
      <c r="D1270" s="6" t="s">
        <v>1104</v>
      </c>
      <c r="E1270" s="7">
        <v>1680</v>
      </c>
      <c r="F1270" s="7">
        <v>1680</v>
      </c>
      <c r="G1270" s="8" t="s">
        <v>1105</v>
      </c>
      <c r="H1270" s="9">
        <v>46041</v>
      </c>
      <c r="I1270" s="10" t="str">
        <f>VLOOKUP(G1270,'3已发行数据0610（明道云数据）'!B:N,13,FALSE)</f>
        <v>信托2号</v>
      </c>
    </row>
    <row r="1271" spans="1:9" ht="19" customHeight="1">
      <c r="A1271" s="11" t="s">
        <v>526</v>
      </c>
      <c r="B1271" s="11" t="s">
        <v>527</v>
      </c>
      <c r="C1271" s="11">
        <v>2</v>
      </c>
      <c r="D1271" s="12" t="s">
        <v>1106</v>
      </c>
      <c r="E1271" s="13">
        <v>1890</v>
      </c>
      <c r="F1271" s="13">
        <v>1890</v>
      </c>
      <c r="G1271" s="8" t="s">
        <v>1107</v>
      </c>
      <c r="H1271" s="9">
        <v>46041</v>
      </c>
      <c r="I1271" s="10" t="str">
        <f>VLOOKUP(G1271,'3已发行数据0610（明道云数据）'!B:N,13,FALSE)</f>
        <v>信托2号</v>
      </c>
    </row>
    <row r="1272" spans="1:9" ht="19" customHeight="1">
      <c r="A1272" s="5" t="s">
        <v>526</v>
      </c>
      <c r="B1272" s="5" t="s">
        <v>527</v>
      </c>
      <c r="C1272" s="5">
        <v>2</v>
      </c>
      <c r="D1272" s="6" t="s">
        <v>1108</v>
      </c>
      <c r="E1272" s="7">
        <v>1680</v>
      </c>
      <c r="F1272" s="7">
        <v>1680</v>
      </c>
      <c r="G1272" s="8" t="s">
        <v>1109</v>
      </c>
      <c r="H1272" s="9">
        <v>46041</v>
      </c>
      <c r="I1272" s="10" t="str">
        <f>VLOOKUP(G1272,'3已发行数据0610（明道云数据）'!B:N,13,FALSE)</f>
        <v>信托2号</v>
      </c>
    </row>
    <row r="1273" spans="1:9" ht="19" customHeight="1">
      <c r="A1273" s="11" t="s">
        <v>526</v>
      </c>
      <c r="B1273" s="11" t="s">
        <v>527</v>
      </c>
      <c r="C1273" s="11">
        <v>2</v>
      </c>
      <c r="D1273" s="12" t="s">
        <v>1110</v>
      </c>
      <c r="E1273" s="13">
        <v>1900</v>
      </c>
      <c r="F1273" s="13">
        <v>1900</v>
      </c>
      <c r="G1273" s="8" t="s">
        <v>1111</v>
      </c>
      <c r="H1273" s="9">
        <v>46041</v>
      </c>
      <c r="I1273" s="10" t="str">
        <f>VLOOKUP(G1273,'3已发行数据0610（明道云数据）'!B:N,13,FALSE)</f>
        <v>信托2号</v>
      </c>
    </row>
    <row r="1274" spans="1:9" ht="19" customHeight="1">
      <c r="A1274" s="5" t="s">
        <v>526</v>
      </c>
      <c r="B1274" s="5" t="s">
        <v>527</v>
      </c>
      <c r="C1274" s="5">
        <v>2</v>
      </c>
      <c r="D1274" s="6" t="s">
        <v>1112</v>
      </c>
      <c r="E1274" s="7">
        <v>2080</v>
      </c>
      <c r="F1274" s="7">
        <v>2080</v>
      </c>
      <c r="G1274" s="8" t="s">
        <v>1113</v>
      </c>
      <c r="H1274" s="9">
        <v>46041</v>
      </c>
      <c r="I1274" s="10" t="str">
        <f>VLOOKUP(G1274,'3已发行数据0610（明道云数据）'!B:N,13,FALSE)</f>
        <v>信托2号</v>
      </c>
    </row>
    <row r="1275" spans="1:9" ht="19" customHeight="1">
      <c r="A1275" s="11" t="s">
        <v>526</v>
      </c>
      <c r="B1275" s="11" t="s">
        <v>527</v>
      </c>
      <c r="C1275" s="11">
        <v>2</v>
      </c>
      <c r="D1275" s="12" t="s">
        <v>1114</v>
      </c>
      <c r="E1275" s="13">
        <v>1310</v>
      </c>
      <c r="F1275" s="13">
        <v>1310</v>
      </c>
      <c r="G1275" s="8" t="s">
        <v>1115</v>
      </c>
      <c r="H1275" s="9">
        <v>46041</v>
      </c>
      <c r="I1275" s="10" t="str">
        <f>VLOOKUP(G1275,'3已发行数据0610（明道云数据）'!B:N,13,FALSE)</f>
        <v>信托2号</v>
      </c>
    </row>
    <row r="1276" spans="1:9" ht="19" customHeight="1">
      <c r="A1276" s="5" t="s">
        <v>526</v>
      </c>
      <c r="B1276" s="5" t="s">
        <v>527</v>
      </c>
      <c r="C1276" s="5">
        <v>2</v>
      </c>
      <c r="D1276" s="6" t="s">
        <v>1116</v>
      </c>
      <c r="E1276" s="7">
        <v>1800</v>
      </c>
      <c r="F1276" s="7">
        <v>1800</v>
      </c>
      <c r="G1276" s="8" t="s">
        <v>1117</v>
      </c>
      <c r="H1276" s="9">
        <v>46041</v>
      </c>
      <c r="I1276" s="10" t="str">
        <f>VLOOKUP(G1276,'3已发行数据0610（明道云数据）'!B:N,13,FALSE)</f>
        <v>信托2号</v>
      </c>
    </row>
    <row r="1277" spans="1:9" ht="19" customHeight="1">
      <c r="A1277" s="11" t="s">
        <v>526</v>
      </c>
      <c r="B1277" s="11" t="s">
        <v>527</v>
      </c>
      <c r="C1277" s="11">
        <v>2</v>
      </c>
      <c r="D1277" s="12" t="s">
        <v>1118</v>
      </c>
      <c r="E1277" s="13">
        <v>3380</v>
      </c>
      <c r="F1277" s="13">
        <v>3380</v>
      </c>
      <c r="G1277" s="8" t="s">
        <v>1119</v>
      </c>
      <c r="H1277" s="9">
        <v>46041</v>
      </c>
      <c r="I1277" s="10" t="str">
        <f>VLOOKUP(G1277,'3已发行数据0610（明道云数据）'!B:N,13,FALSE)</f>
        <v>信托2号</v>
      </c>
    </row>
    <row r="1278" spans="1:9" ht="19" customHeight="1">
      <c r="A1278" s="5" t="s">
        <v>526</v>
      </c>
      <c r="B1278" s="5" t="s">
        <v>527</v>
      </c>
      <c r="C1278" s="5">
        <v>2</v>
      </c>
      <c r="D1278" s="6" t="s">
        <v>1120</v>
      </c>
      <c r="E1278" s="7">
        <v>1400</v>
      </c>
      <c r="F1278" s="7">
        <v>1400</v>
      </c>
      <c r="G1278" s="8" t="s">
        <v>1121</v>
      </c>
      <c r="H1278" s="9">
        <v>46041</v>
      </c>
      <c r="I1278" s="10" t="str">
        <f>VLOOKUP(G1278,'3已发行数据0610（明道云数据）'!B:N,13,FALSE)</f>
        <v>信托2号</v>
      </c>
    </row>
    <row r="1279" spans="1:9" ht="19" customHeight="1">
      <c r="A1279" s="11" t="s">
        <v>526</v>
      </c>
      <c r="B1279" s="11" t="s">
        <v>527</v>
      </c>
      <c r="C1279" s="11">
        <v>2</v>
      </c>
      <c r="D1279" s="12" t="s">
        <v>1122</v>
      </c>
      <c r="E1279" s="13">
        <v>1815</v>
      </c>
      <c r="F1279" s="13">
        <v>1815</v>
      </c>
      <c r="G1279" s="8" t="s">
        <v>1123</v>
      </c>
      <c r="H1279" s="9">
        <v>46041</v>
      </c>
      <c r="I1279" s="10" t="str">
        <f>VLOOKUP(G1279,'3已发行数据0610（明道云数据）'!B:N,13,FALSE)</f>
        <v>信托2号</v>
      </c>
    </row>
    <row r="1280" spans="1:9" ht="19" customHeight="1">
      <c r="A1280" s="5" t="s">
        <v>526</v>
      </c>
      <c r="B1280" s="5" t="s">
        <v>527</v>
      </c>
      <c r="C1280" s="5">
        <v>2</v>
      </c>
      <c r="D1280" s="6" t="s">
        <v>1124</v>
      </c>
      <c r="E1280" s="7">
        <v>1600</v>
      </c>
      <c r="F1280" s="7">
        <v>1600</v>
      </c>
      <c r="G1280" s="8" t="s">
        <v>1125</v>
      </c>
      <c r="H1280" s="9">
        <v>46041</v>
      </c>
      <c r="I1280" s="10" t="str">
        <f>VLOOKUP(G1280,'3已发行数据0610（明道云数据）'!B:N,13,FALSE)</f>
        <v>信托2号</v>
      </c>
    </row>
    <row r="1281" spans="1:9" ht="19" customHeight="1">
      <c r="A1281" s="11" t="s">
        <v>526</v>
      </c>
      <c r="B1281" s="11" t="s">
        <v>527</v>
      </c>
      <c r="C1281" s="11">
        <v>2</v>
      </c>
      <c r="D1281" s="12" t="s">
        <v>1126</v>
      </c>
      <c r="E1281" s="13">
        <v>1570</v>
      </c>
      <c r="F1281" s="13">
        <v>1570</v>
      </c>
      <c r="G1281" s="8" t="s">
        <v>1127</v>
      </c>
      <c r="H1281" s="9">
        <v>46041</v>
      </c>
      <c r="I1281" s="10" t="str">
        <f>VLOOKUP(G1281,'3已发行数据0610（明道云数据）'!B:N,13,FALSE)</f>
        <v>信托2号</v>
      </c>
    </row>
    <row r="1282" spans="1:9" ht="19" customHeight="1">
      <c r="A1282" s="5" t="s">
        <v>526</v>
      </c>
      <c r="B1282" s="5" t="s">
        <v>527</v>
      </c>
      <c r="C1282" s="5">
        <v>2</v>
      </c>
      <c r="D1282" s="6" t="s">
        <v>1128</v>
      </c>
      <c r="E1282" s="7">
        <v>2320</v>
      </c>
      <c r="F1282" s="7">
        <v>2320</v>
      </c>
      <c r="G1282" s="8" t="s">
        <v>1129</v>
      </c>
      <c r="H1282" s="9">
        <v>46041</v>
      </c>
      <c r="I1282" s="10" t="str">
        <f>VLOOKUP(G1282,'3已发行数据0610（明道云数据）'!B:N,13,FALSE)</f>
        <v>信托2号</v>
      </c>
    </row>
    <row r="1283" spans="1:9" ht="19" customHeight="1">
      <c r="A1283" s="11" t="s">
        <v>526</v>
      </c>
      <c r="B1283" s="11" t="s">
        <v>527</v>
      </c>
      <c r="C1283" s="11">
        <v>2</v>
      </c>
      <c r="D1283" s="12" t="s">
        <v>1130</v>
      </c>
      <c r="E1283" s="13">
        <v>1680</v>
      </c>
      <c r="F1283" s="13">
        <v>1680</v>
      </c>
      <c r="G1283" s="8" t="s">
        <v>1131</v>
      </c>
      <c r="H1283" s="9">
        <v>46041</v>
      </c>
      <c r="I1283" s="10" t="str">
        <f>VLOOKUP(G1283,'3已发行数据0610（明道云数据）'!B:N,13,FALSE)</f>
        <v>信托2号</v>
      </c>
    </row>
    <row r="1284" spans="1:9" ht="19" customHeight="1">
      <c r="A1284" s="5" t="s">
        <v>526</v>
      </c>
      <c r="B1284" s="5" t="s">
        <v>527</v>
      </c>
      <c r="C1284" s="5">
        <v>2</v>
      </c>
      <c r="D1284" s="6" t="s">
        <v>1132</v>
      </c>
      <c r="E1284" s="7">
        <v>1680</v>
      </c>
      <c r="F1284" s="7">
        <v>1680</v>
      </c>
      <c r="G1284" s="8" t="s">
        <v>1133</v>
      </c>
      <c r="H1284" s="9">
        <v>46041</v>
      </c>
      <c r="I1284" s="10" t="str">
        <f>VLOOKUP(G1284,'3已发行数据0610（明道云数据）'!B:N,13,FALSE)</f>
        <v>信托2号</v>
      </c>
    </row>
    <row r="1285" spans="1:9" ht="19" customHeight="1">
      <c r="A1285" s="11" t="s">
        <v>526</v>
      </c>
      <c r="B1285" s="11" t="s">
        <v>527</v>
      </c>
      <c r="C1285" s="11">
        <v>2</v>
      </c>
      <c r="D1285" s="12" t="s">
        <v>1134</v>
      </c>
      <c r="E1285" s="13">
        <v>1800</v>
      </c>
      <c r="F1285" s="13">
        <v>1800</v>
      </c>
      <c r="G1285" s="8" t="s">
        <v>1135</v>
      </c>
      <c r="H1285" s="9">
        <v>46041</v>
      </c>
      <c r="I1285" s="10" t="str">
        <f>VLOOKUP(G1285,'3已发行数据0610（明道云数据）'!B:N,13,FALSE)</f>
        <v>信托2号</v>
      </c>
    </row>
    <row r="1286" spans="1:9" ht="19" customHeight="1">
      <c r="A1286" s="5" t="s">
        <v>526</v>
      </c>
      <c r="B1286" s="5" t="s">
        <v>527</v>
      </c>
      <c r="C1286" s="5">
        <v>2</v>
      </c>
      <c r="D1286" s="6" t="s">
        <v>1136</v>
      </c>
      <c r="E1286" s="7">
        <v>1800</v>
      </c>
      <c r="F1286" s="7">
        <v>1800</v>
      </c>
      <c r="G1286" s="8" t="s">
        <v>1137</v>
      </c>
      <c r="H1286" s="9">
        <v>46041</v>
      </c>
      <c r="I1286" s="10" t="str">
        <f>VLOOKUP(G1286,'3已发行数据0610（明道云数据）'!B:N,13,FALSE)</f>
        <v>信托2号</v>
      </c>
    </row>
    <row r="1287" spans="1:9" ht="19" customHeight="1">
      <c r="A1287" s="11" t="s">
        <v>526</v>
      </c>
      <c r="B1287" s="11" t="s">
        <v>527</v>
      </c>
      <c r="C1287" s="11">
        <v>2</v>
      </c>
      <c r="D1287" s="12" t="s">
        <v>1138</v>
      </c>
      <c r="E1287" s="13">
        <v>3000</v>
      </c>
      <c r="F1287" s="13">
        <v>3000</v>
      </c>
      <c r="G1287" s="8" t="s">
        <v>1139</v>
      </c>
      <c r="H1287" s="9">
        <v>46041</v>
      </c>
      <c r="I1287" s="10" t="str">
        <f>VLOOKUP(G1287,'3已发行数据0610（明道云数据）'!B:N,13,FALSE)</f>
        <v>信托2号</v>
      </c>
    </row>
    <row r="1288" spans="1:9" ht="19" customHeight="1">
      <c r="A1288" s="5" t="s">
        <v>526</v>
      </c>
      <c r="B1288" s="5" t="s">
        <v>527</v>
      </c>
      <c r="C1288" s="5">
        <v>2</v>
      </c>
      <c r="D1288" s="6" t="s">
        <v>1140</v>
      </c>
      <c r="E1288" s="7">
        <v>7000</v>
      </c>
      <c r="F1288" s="7">
        <v>7000</v>
      </c>
      <c r="G1288" s="8" t="s">
        <v>1141</v>
      </c>
      <c r="H1288" s="9">
        <v>46041</v>
      </c>
      <c r="I1288" s="10" t="str">
        <f>VLOOKUP(G1288,'3已发行数据0610（明道云数据）'!B:N,13,FALSE)</f>
        <v>信托2号</v>
      </c>
    </row>
    <row r="1289" spans="1:9" ht="19" customHeight="1">
      <c r="A1289" s="11" t="s">
        <v>526</v>
      </c>
      <c r="B1289" s="11" t="s">
        <v>527</v>
      </c>
      <c r="C1289" s="11">
        <v>2</v>
      </c>
      <c r="D1289" s="12" t="s">
        <v>1142</v>
      </c>
      <c r="E1289" s="13">
        <v>1840</v>
      </c>
      <c r="F1289" s="13">
        <v>1840</v>
      </c>
      <c r="G1289" s="8" t="s">
        <v>1143</v>
      </c>
      <c r="H1289" s="9">
        <v>46041</v>
      </c>
      <c r="I1289" s="10" t="str">
        <f>VLOOKUP(G1289,'3已发行数据0610（明道云数据）'!B:N,13,FALSE)</f>
        <v>信托2号</v>
      </c>
    </row>
    <row r="1290" spans="1:9" ht="19" customHeight="1">
      <c r="A1290" s="5" t="s">
        <v>526</v>
      </c>
      <c r="B1290" s="5" t="s">
        <v>527</v>
      </c>
      <c r="C1290" s="5">
        <v>2</v>
      </c>
      <c r="D1290" s="6" t="s">
        <v>1144</v>
      </c>
      <c r="E1290" s="7">
        <v>1800</v>
      </c>
      <c r="F1290" s="7">
        <v>1800</v>
      </c>
      <c r="G1290" s="8" t="s">
        <v>1145</v>
      </c>
      <c r="H1290" s="9">
        <v>46041</v>
      </c>
      <c r="I1290" s="10" t="str">
        <f>VLOOKUP(G1290,'3已发行数据0610（明道云数据）'!B:N,13,FALSE)</f>
        <v>信托2号</v>
      </c>
    </row>
    <row r="1291" spans="1:9" ht="19" customHeight="1">
      <c r="A1291" s="11" t="s">
        <v>526</v>
      </c>
      <c r="B1291" s="11" t="s">
        <v>527</v>
      </c>
      <c r="C1291" s="11">
        <v>2</v>
      </c>
      <c r="D1291" s="12" t="s">
        <v>528</v>
      </c>
      <c r="E1291" s="13">
        <v>6840</v>
      </c>
      <c r="F1291" s="13">
        <v>6840</v>
      </c>
      <c r="G1291" s="8" t="s">
        <v>529</v>
      </c>
      <c r="H1291" s="9">
        <v>46041</v>
      </c>
      <c r="I1291" s="10" t="str">
        <f>VLOOKUP(G1291,'3已发行数据0610（明道云数据）'!B:N,13,FALSE)</f>
        <v>信托2号</v>
      </c>
    </row>
    <row r="1292" spans="1:9" ht="19" customHeight="1">
      <c r="A1292" s="5" t="s">
        <v>526</v>
      </c>
      <c r="B1292" s="5" t="s">
        <v>527</v>
      </c>
      <c r="C1292" s="5">
        <v>2</v>
      </c>
      <c r="D1292" s="6" t="s">
        <v>530</v>
      </c>
      <c r="E1292" s="7">
        <v>6642</v>
      </c>
      <c r="F1292" s="7">
        <v>6642</v>
      </c>
      <c r="G1292" s="8" t="s">
        <v>531</v>
      </c>
      <c r="H1292" s="9">
        <v>46041</v>
      </c>
      <c r="I1292" s="10" t="str">
        <f>VLOOKUP(G1292,'3已发行数据0610（明道云数据）'!B:N,13,FALSE)</f>
        <v>信托2号</v>
      </c>
    </row>
    <row r="1293" spans="1:9" ht="19" customHeight="1">
      <c r="A1293" s="11" t="s">
        <v>526</v>
      </c>
      <c r="B1293" s="11" t="s">
        <v>527</v>
      </c>
      <c r="C1293" s="11">
        <v>2</v>
      </c>
      <c r="D1293" s="12" t="s">
        <v>532</v>
      </c>
      <c r="E1293" s="13">
        <v>2850</v>
      </c>
      <c r="F1293" s="13">
        <v>2850</v>
      </c>
      <c r="G1293" s="8" t="s">
        <v>533</v>
      </c>
      <c r="H1293" s="9">
        <v>46041</v>
      </c>
      <c r="I1293" s="10" t="str">
        <f>VLOOKUP(G1293,'3已发行数据0610（明道云数据）'!B:N,13,FALSE)</f>
        <v>信托2号</v>
      </c>
    </row>
    <row r="1294" spans="1:9" ht="19" customHeight="1">
      <c r="A1294" s="5" t="s">
        <v>526</v>
      </c>
      <c r="B1294" s="5" t="s">
        <v>527</v>
      </c>
      <c r="C1294" s="5">
        <v>2</v>
      </c>
      <c r="D1294" s="6" t="s">
        <v>534</v>
      </c>
      <c r="E1294" s="7">
        <v>2940</v>
      </c>
      <c r="F1294" s="7">
        <v>2940</v>
      </c>
      <c r="G1294" s="8" t="s">
        <v>535</v>
      </c>
      <c r="H1294" s="9">
        <v>46041</v>
      </c>
      <c r="I1294" s="10" t="str">
        <f>VLOOKUP(G1294,'3已发行数据0610（明道云数据）'!B:N,13,FALSE)</f>
        <v>信托2号</v>
      </c>
    </row>
    <row r="1295" spans="1:9" ht="19" customHeight="1">
      <c r="A1295" s="11" t="s">
        <v>526</v>
      </c>
      <c r="B1295" s="11" t="s">
        <v>527</v>
      </c>
      <c r="C1295" s="11">
        <v>2</v>
      </c>
      <c r="D1295" s="12" t="s">
        <v>536</v>
      </c>
      <c r="E1295" s="13">
        <v>4565</v>
      </c>
      <c r="F1295" s="13">
        <v>4565</v>
      </c>
      <c r="G1295" s="8" t="s">
        <v>537</v>
      </c>
      <c r="H1295" s="9">
        <v>46041</v>
      </c>
      <c r="I1295" s="10" t="str">
        <f>VLOOKUP(G1295,'3已发行数据0610（明道云数据）'!B:N,13,FALSE)</f>
        <v>信托2号</v>
      </c>
    </row>
    <row r="1296" spans="1:9" ht="19" customHeight="1">
      <c r="A1296" s="5" t="s">
        <v>526</v>
      </c>
      <c r="B1296" s="5" t="s">
        <v>527</v>
      </c>
      <c r="C1296" s="5">
        <v>2</v>
      </c>
      <c r="D1296" s="6" t="s">
        <v>538</v>
      </c>
      <c r="E1296" s="7">
        <v>3360</v>
      </c>
      <c r="F1296" s="7">
        <v>3360</v>
      </c>
      <c r="G1296" s="8" t="s">
        <v>539</v>
      </c>
      <c r="H1296" s="9">
        <v>46041</v>
      </c>
      <c r="I1296" s="10" t="str">
        <f>VLOOKUP(G1296,'3已发行数据0610（明道云数据）'!B:N,13,FALSE)</f>
        <v>信托2号</v>
      </c>
    </row>
    <row r="1297" spans="1:9" ht="19" customHeight="1">
      <c r="A1297" s="11" t="s">
        <v>526</v>
      </c>
      <c r="B1297" s="11" t="s">
        <v>527</v>
      </c>
      <c r="C1297" s="11">
        <v>2</v>
      </c>
      <c r="D1297" s="12" t="s">
        <v>540</v>
      </c>
      <c r="E1297" s="13">
        <v>2100</v>
      </c>
      <c r="F1297" s="13">
        <v>2100</v>
      </c>
      <c r="G1297" s="8" t="s">
        <v>541</v>
      </c>
      <c r="H1297" s="9">
        <v>46041</v>
      </c>
      <c r="I1297" s="10" t="str">
        <f>VLOOKUP(G1297,'3已发行数据0610（明道云数据）'!B:N,13,FALSE)</f>
        <v>信托2号</v>
      </c>
    </row>
    <row r="1298" spans="1:9" ht="19" customHeight="1">
      <c r="A1298" s="5" t="s">
        <v>526</v>
      </c>
      <c r="B1298" s="5" t="s">
        <v>527</v>
      </c>
      <c r="C1298" s="5">
        <v>2</v>
      </c>
      <c r="D1298" s="6" t="s">
        <v>542</v>
      </c>
      <c r="E1298" s="7">
        <v>5500</v>
      </c>
      <c r="F1298" s="7">
        <v>5500</v>
      </c>
      <c r="G1298" s="8" t="s">
        <v>543</v>
      </c>
      <c r="H1298" s="9">
        <v>46041</v>
      </c>
      <c r="I1298" s="10" t="str">
        <f>VLOOKUP(G1298,'3已发行数据0610（明道云数据）'!B:N,13,FALSE)</f>
        <v>信托2号</v>
      </c>
    </row>
    <row r="1299" spans="1:9" ht="19" customHeight="1">
      <c r="A1299" s="11" t="s">
        <v>526</v>
      </c>
      <c r="B1299" s="11" t="s">
        <v>527</v>
      </c>
      <c r="C1299" s="11">
        <v>2</v>
      </c>
      <c r="D1299" s="12" t="s">
        <v>544</v>
      </c>
      <c r="E1299" s="13">
        <v>4000</v>
      </c>
      <c r="F1299" s="13">
        <v>4000</v>
      </c>
      <c r="G1299" s="8" t="s">
        <v>545</v>
      </c>
      <c r="H1299" s="9">
        <v>46041</v>
      </c>
      <c r="I1299" s="10" t="str">
        <f>VLOOKUP(G1299,'3已发行数据0610（明道云数据）'!B:N,13,FALSE)</f>
        <v>信托2号</v>
      </c>
    </row>
    <row r="1300" spans="1:9" ht="19" customHeight="1">
      <c r="A1300" s="5" t="s">
        <v>526</v>
      </c>
      <c r="B1300" s="5" t="s">
        <v>527</v>
      </c>
      <c r="C1300" s="5">
        <v>2</v>
      </c>
      <c r="D1300" s="6" t="s">
        <v>546</v>
      </c>
      <c r="E1300" s="7">
        <v>2665</v>
      </c>
      <c r="F1300" s="7">
        <v>2665</v>
      </c>
      <c r="G1300" s="8" t="s">
        <v>547</v>
      </c>
      <c r="H1300" s="9">
        <v>46041</v>
      </c>
      <c r="I1300" s="10" t="str">
        <f>VLOOKUP(G1300,'3已发行数据0610（明道云数据）'!B:N,13,FALSE)</f>
        <v>信托2号</v>
      </c>
    </row>
    <row r="1301" spans="1:9" ht="19" customHeight="1">
      <c r="A1301" s="11" t="s">
        <v>526</v>
      </c>
      <c r="B1301" s="11" t="s">
        <v>527</v>
      </c>
      <c r="C1301" s="11">
        <v>2</v>
      </c>
      <c r="D1301" s="12" t="s">
        <v>548</v>
      </c>
      <c r="E1301" s="13">
        <v>4392</v>
      </c>
      <c r="F1301" s="13">
        <v>4392</v>
      </c>
      <c r="G1301" s="8" t="s">
        <v>549</v>
      </c>
      <c r="H1301" s="9">
        <v>46041</v>
      </c>
      <c r="I1301" s="10" t="str">
        <f>VLOOKUP(G1301,'3已发行数据0610（明道云数据）'!B:N,13,FALSE)</f>
        <v>信托2号</v>
      </c>
    </row>
    <row r="1302" spans="1:9" ht="19" customHeight="1">
      <c r="A1302" s="5" t="s">
        <v>526</v>
      </c>
      <c r="B1302" s="5" t="s">
        <v>527</v>
      </c>
      <c r="C1302" s="5">
        <v>2</v>
      </c>
      <c r="D1302" s="6" t="s">
        <v>550</v>
      </c>
      <c r="E1302" s="7">
        <v>3828</v>
      </c>
      <c r="F1302" s="7">
        <v>3828</v>
      </c>
      <c r="G1302" s="8" t="s">
        <v>551</v>
      </c>
      <c r="H1302" s="9">
        <v>46041</v>
      </c>
      <c r="I1302" s="10" t="str">
        <f>VLOOKUP(G1302,'3已发行数据0610（明道云数据）'!B:N,13,FALSE)</f>
        <v>信托2号</v>
      </c>
    </row>
    <row r="1303" spans="1:9" ht="19" customHeight="1">
      <c r="A1303" s="11" t="s">
        <v>526</v>
      </c>
      <c r="B1303" s="11" t="s">
        <v>527</v>
      </c>
      <c r="C1303" s="11">
        <v>2</v>
      </c>
      <c r="D1303" s="12" t="s">
        <v>552</v>
      </c>
      <c r="E1303" s="13">
        <v>2397</v>
      </c>
      <c r="F1303" s="13">
        <v>2397</v>
      </c>
      <c r="G1303" s="8" t="s">
        <v>553</v>
      </c>
      <c r="H1303" s="9">
        <v>46041</v>
      </c>
      <c r="I1303" s="10" t="str">
        <f>VLOOKUP(G1303,'3已发行数据0610（明道云数据）'!B:N,13,FALSE)</f>
        <v>信托2号</v>
      </c>
    </row>
    <row r="1304" spans="1:9" ht="19" customHeight="1">
      <c r="A1304" s="5" t="s">
        <v>526</v>
      </c>
      <c r="B1304" s="5" t="s">
        <v>527</v>
      </c>
      <c r="C1304" s="5">
        <v>2</v>
      </c>
      <c r="D1304" s="6" t="s">
        <v>554</v>
      </c>
      <c r="E1304" s="7">
        <v>5940</v>
      </c>
      <c r="F1304" s="7">
        <v>5940</v>
      </c>
      <c r="G1304" s="8" t="s">
        <v>555</v>
      </c>
      <c r="H1304" s="9">
        <v>46041</v>
      </c>
      <c r="I1304" s="10" t="str">
        <f>VLOOKUP(G1304,'3已发行数据0610（明道云数据）'!B:N,13,FALSE)</f>
        <v>信托2号</v>
      </c>
    </row>
    <row r="1305" spans="1:9" ht="19" customHeight="1">
      <c r="A1305" s="11" t="s">
        <v>526</v>
      </c>
      <c r="B1305" s="11" t="s">
        <v>527</v>
      </c>
      <c r="C1305" s="11">
        <v>2</v>
      </c>
      <c r="D1305" s="12" t="s">
        <v>556</v>
      </c>
      <c r="E1305" s="13">
        <v>3990</v>
      </c>
      <c r="F1305" s="13">
        <v>3990</v>
      </c>
      <c r="G1305" s="8" t="s">
        <v>557</v>
      </c>
      <c r="H1305" s="9">
        <v>46041</v>
      </c>
      <c r="I1305" s="10" t="str">
        <f>VLOOKUP(G1305,'3已发行数据0610（明道云数据）'!B:N,13,FALSE)</f>
        <v>信托2号</v>
      </c>
    </row>
    <row r="1306" spans="1:9" ht="19" customHeight="1">
      <c r="A1306" s="5" t="s">
        <v>526</v>
      </c>
      <c r="B1306" s="5" t="s">
        <v>527</v>
      </c>
      <c r="C1306" s="5">
        <v>2</v>
      </c>
      <c r="D1306" s="6" t="s">
        <v>558</v>
      </c>
      <c r="E1306" s="7">
        <v>3500</v>
      </c>
      <c r="F1306" s="7">
        <v>3500</v>
      </c>
      <c r="G1306" s="8" t="s">
        <v>559</v>
      </c>
      <c r="H1306" s="9">
        <v>46041</v>
      </c>
      <c r="I1306" s="10" t="str">
        <f>VLOOKUP(G1306,'3已发行数据0610（明道云数据）'!B:N,13,FALSE)</f>
        <v>信托2号</v>
      </c>
    </row>
    <row r="1307" spans="1:9" ht="19" customHeight="1">
      <c r="A1307" s="11" t="s">
        <v>526</v>
      </c>
      <c r="B1307" s="11" t="s">
        <v>527</v>
      </c>
      <c r="C1307" s="11">
        <v>2</v>
      </c>
      <c r="D1307" s="12" t="s">
        <v>560</v>
      </c>
      <c r="E1307" s="13">
        <v>2990</v>
      </c>
      <c r="F1307" s="13">
        <v>2990</v>
      </c>
      <c r="G1307" s="8" t="s">
        <v>561</v>
      </c>
      <c r="H1307" s="9">
        <v>46041</v>
      </c>
      <c r="I1307" s="10" t="str">
        <f>VLOOKUP(G1307,'3已发行数据0610（明道云数据）'!B:N,13,FALSE)</f>
        <v>信托2号</v>
      </c>
    </row>
    <row r="1308" spans="1:9" ht="19" customHeight="1">
      <c r="A1308" s="5" t="s">
        <v>526</v>
      </c>
      <c r="B1308" s="5" t="s">
        <v>527</v>
      </c>
      <c r="C1308" s="5">
        <v>2</v>
      </c>
      <c r="D1308" s="6" t="s">
        <v>562</v>
      </c>
      <c r="E1308" s="7">
        <v>4160</v>
      </c>
      <c r="F1308" s="7">
        <v>4160</v>
      </c>
      <c r="G1308" s="8" t="s">
        <v>563</v>
      </c>
      <c r="H1308" s="9">
        <v>46041</v>
      </c>
      <c r="I1308" s="10" t="str">
        <f>VLOOKUP(G1308,'3已发行数据0610（明道云数据）'!B:N,13,FALSE)</f>
        <v>信托2号</v>
      </c>
    </row>
    <row r="1309" spans="1:9" ht="19" customHeight="1">
      <c r="A1309" s="11" t="s">
        <v>526</v>
      </c>
      <c r="B1309" s="11" t="s">
        <v>527</v>
      </c>
      <c r="C1309" s="11">
        <v>2</v>
      </c>
      <c r="D1309" s="12" t="s">
        <v>564</v>
      </c>
      <c r="E1309" s="13">
        <v>4785</v>
      </c>
      <c r="F1309" s="13">
        <v>4785</v>
      </c>
      <c r="G1309" s="8" t="s">
        <v>565</v>
      </c>
      <c r="H1309" s="9">
        <v>46041</v>
      </c>
      <c r="I1309" s="10" t="str">
        <f>VLOOKUP(G1309,'3已发行数据0610（明道云数据）'!B:N,13,FALSE)</f>
        <v>信托2号</v>
      </c>
    </row>
    <row r="1310" spans="1:9" ht="19" customHeight="1">
      <c r="A1310" s="5" t="s">
        <v>526</v>
      </c>
      <c r="B1310" s="5" t="s">
        <v>527</v>
      </c>
      <c r="C1310" s="5">
        <v>2</v>
      </c>
      <c r="D1310" s="6" t="s">
        <v>566</v>
      </c>
      <c r="E1310" s="7">
        <v>3300</v>
      </c>
      <c r="F1310" s="7">
        <v>3300</v>
      </c>
      <c r="G1310" s="8" t="s">
        <v>567</v>
      </c>
      <c r="H1310" s="9">
        <v>46041</v>
      </c>
      <c r="I1310" s="10" t="str">
        <f>VLOOKUP(G1310,'3已发行数据0610（明道云数据）'!B:N,13,FALSE)</f>
        <v>信托2号</v>
      </c>
    </row>
    <row r="1311" spans="1:9" ht="19" customHeight="1">
      <c r="A1311" s="11" t="s">
        <v>526</v>
      </c>
      <c r="B1311" s="11" t="s">
        <v>527</v>
      </c>
      <c r="C1311" s="11">
        <v>2</v>
      </c>
      <c r="D1311" s="12" t="s">
        <v>568</v>
      </c>
      <c r="E1311" s="13">
        <v>2400</v>
      </c>
      <c r="F1311" s="13">
        <v>2400</v>
      </c>
      <c r="G1311" s="8" t="s">
        <v>569</v>
      </c>
      <c r="H1311" s="9">
        <v>46041</v>
      </c>
      <c r="I1311" s="10" t="str">
        <f>VLOOKUP(G1311,'3已发行数据0610（明道云数据）'!B:N,13,FALSE)</f>
        <v>信托2号</v>
      </c>
    </row>
    <row r="1312" spans="1:9" ht="19" customHeight="1">
      <c r="A1312" s="5" t="s">
        <v>526</v>
      </c>
      <c r="B1312" s="5" t="s">
        <v>527</v>
      </c>
      <c r="C1312" s="5">
        <v>2</v>
      </c>
      <c r="D1312" s="6" t="s">
        <v>570</v>
      </c>
      <c r="E1312" s="7">
        <v>3196</v>
      </c>
      <c r="F1312" s="7">
        <v>3196</v>
      </c>
      <c r="G1312" s="8" t="s">
        <v>571</v>
      </c>
      <c r="H1312" s="9">
        <v>46041</v>
      </c>
      <c r="I1312" s="10" t="str">
        <f>VLOOKUP(G1312,'3已发行数据0610（明道云数据）'!B:N,13,FALSE)</f>
        <v>信托2号</v>
      </c>
    </row>
    <row r="1313" spans="1:9" ht="19" customHeight="1">
      <c r="A1313" s="11" t="s">
        <v>526</v>
      </c>
      <c r="B1313" s="11" t="s">
        <v>527</v>
      </c>
      <c r="C1313" s="11">
        <v>2</v>
      </c>
      <c r="D1313" s="12" t="s">
        <v>572</v>
      </c>
      <c r="E1313" s="13">
        <v>2320</v>
      </c>
      <c r="F1313" s="13">
        <v>2320</v>
      </c>
      <c r="G1313" s="8" t="s">
        <v>573</v>
      </c>
      <c r="H1313" s="9">
        <v>46041</v>
      </c>
      <c r="I1313" s="10" t="str">
        <f>VLOOKUP(G1313,'3已发行数据0610（明道云数据）'!B:N,13,FALSE)</f>
        <v>信托2号</v>
      </c>
    </row>
    <row r="1314" spans="1:9" ht="19" customHeight="1">
      <c r="A1314" s="5" t="s">
        <v>526</v>
      </c>
      <c r="B1314" s="5" t="s">
        <v>527</v>
      </c>
      <c r="C1314" s="5">
        <v>2</v>
      </c>
      <c r="D1314" s="6" t="s">
        <v>574</v>
      </c>
      <c r="E1314" s="7">
        <v>4158</v>
      </c>
      <c r="F1314" s="7">
        <v>4158</v>
      </c>
      <c r="G1314" s="8" t="s">
        <v>575</v>
      </c>
      <c r="H1314" s="9">
        <v>46041</v>
      </c>
      <c r="I1314" s="10" t="str">
        <f>VLOOKUP(G1314,'3已发行数据0610（明道云数据）'!B:N,13,FALSE)</f>
        <v>信托2号</v>
      </c>
    </row>
    <row r="1315" spans="1:9" ht="19" customHeight="1">
      <c r="A1315" s="11" t="s">
        <v>526</v>
      </c>
      <c r="B1315" s="11" t="s">
        <v>527</v>
      </c>
      <c r="C1315" s="11">
        <v>2</v>
      </c>
      <c r="D1315" s="12" t="s">
        <v>576</v>
      </c>
      <c r="E1315" s="13">
        <v>2376</v>
      </c>
      <c r="F1315" s="13">
        <v>2376</v>
      </c>
      <c r="G1315" s="8" t="s">
        <v>577</v>
      </c>
      <c r="H1315" s="9">
        <v>46041</v>
      </c>
      <c r="I1315" s="10" t="str">
        <f>VLOOKUP(G1315,'3已发行数据0610（明道云数据）'!B:N,13,FALSE)</f>
        <v>信托2号</v>
      </c>
    </row>
    <row r="1316" spans="1:9" ht="19" customHeight="1">
      <c r="A1316" s="5" t="s">
        <v>526</v>
      </c>
      <c r="B1316" s="5" t="s">
        <v>527</v>
      </c>
      <c r="C1316" s="5">
        <v>2</v>
      </c>
      <c r="D1316" s="6" t="s">
        <v>578</v>
      </c>
      <c r="E1316" s="7">
        <v>4756</v>
      </c>
      <c r="F1316" s="7">
        <v>4756</v>
      </c>
      <c r="G1316" s="8" t="s">
        <v>579</v>
      </c>
      <c r="H1316" s="9">
        <v>46041</v>
      </c>
      <c r="I1316" s="10" t="str">
        <f>VLOOKUP(G1316,'3已发行数据0610（明道云数据）'!B:N,13,FALSE)</f>
        <v>信托2号</v>
      </c>
    </row>
    <row r="1317" spans="1:9" ht="19" customHeight="1">
      <c r="A1317" s="11" t="s">
        <v>526</v>
      </c>
      <c r="B1317" s="11" t="s">
        <v>527</v>
      </c>
      <c r="C1317" s="11">
        <v>2</v>
      </c>
      <c r="D1317" s="12" t="s">
        <v>580</v>
      </c>
      <c r="E1317" s="13">
        <v>2640</v>
      </c>
      <c r="F1317" s="13">
        <v>2640</v>
      </c>
      <c r="G1317" s="8" t="s">
        <v>581</v>
      </c>
      <c r="H1317" s="9">
        <v>46041</v>
      </c>
      <c r="I1317" s="10" t="str">
        <f>VLOOKUP(G1317,'3已发行数据0610（明道云数据）'!B:N,13,FALSE)</f>
        <v>信托2号</v>
      </c>
    </row>
    <row r="1318" spans="1:9" ht="19" customHeight="1">
      <c r="A1318" s="5" t="s">
        <v>526</v>
      </c>
      <c r="B1318" s="5" t="s">
        <v>527</v>
      </c>
      <c r="C1318" s="5">
        <v>2</v>
      </c>
      <c r="D1318" s="6" t="s">
        <v>582</v>
      </c>
      <c r="E1318" s="7">
        <v>3536</v>
      </c>
      <c r="F1318" s="7">
        <v>3536</v>
      </c>
      <c r="G1318" s="8" t="s">
        <v>583</v>
      </c>
      <c r="H1318" s="9">
        <v>46041</v>
      </c>
      <c r="I1318" s="10" t="str">
        <f>VLOOKUP(G1318,'3已发行数据0610（明道云数据）'!B:N,13,FALSE)</f>
        <v>信托2号</v>
      </c>
    </row>
    <row r="1319" spans="1:9" ht="19" customHeight="1">
      <c r="A1319" s="11" t="s">
        <v>526</v>
      </c>
      <c r="B1319" s="11" t="s">
        <v>527</v>
      </c>
      <c r="C1319" s="11">
        <v>2</v>
      </c>
      <c r="D1319" s="12" t="s">
        <v>584</v>
      </c>
      <c r="E1319" s="13">
        <v>2400</v>
      </c>
      <c r="F1319" s="13">
        <v>2400</v>
      </c>
      <c r="G1319" s="8" t="s">
        <v>585</v>
      </c>
      <c r="H1319" s="9">
        <v>46041</v>
      </c>
      <c r="I1319" s="10" t="str">
        <f>VLOOKUP(G1319,'3已发行数据0610（明道云数据）'!B:N,13,FALSE)</f>
        <v>信托2号</v>
      </c>
    </row>
    <row r="1320" spans="1:9" ht="19" customHeight="1">
      <c r="A1320" s="5" t="s">
        <v>526</v>
      </c>
      <c r="B1320" s="5" t="s">
        <v>527</v>
      </c>
      <c r="C1320" s="5">
        <v>2</v>
      </c>
      <c r="D1320" s="6" t="s">
        <v>586</v>
      </c>
      <c r="E1320" s="7">
        <v>3249</v>
      </c>
      <c r="F1320" s="7">
        <v>3249</v>
      </c>
      <c r="G1320" s="8" t="s">
        <v>587</v>
      </c>
      <c r="H1320" s="9">
        <v>46041</v>
      </c>
      <c r="I1320" s="10" t="str">
        <f>VLOOKUP(G1320,'3已发行数据0610（明道云数据）'!B:N,13,FALSE)</f>
        <v>信托2号</v>
      </c>
    </row>
    <row r="1321" spans="1:9" ht="19" customHeight="1">
      <c r="A1321" s="11" t="s">
        <v>526</v>
      </c>
      <c r="B1321" s="11" t="s">
        <v>527</v>
      </c>
      <c r="C1321" s="11">
        <v>2</v>
      </c>
      <c r="D1321" s="12" t="s">
        <v>588</v>
      </c>
      <c r="E1321" s="13">
        <v>3876</v>
      </c>
      <c r="F1321" s="13">
        <v>3876</v>
      </c>
      <c r="G1321" s="8" t="s">
        <v>589</v>
      </c>
      <c r="H1321" s="9">
        <v>46041</v>
      </c>
      <c r="I1321" s="10" t="str">
        <f>VLOOKUP(G1321,'3已发行数据0610（明道云数据）'!B:N,13,FALSE)</f>
        <v>信托2号</v>
      </c>
    </row>
    <row r="1322" spans="1:9" ht="19" customHeight="1">
      <c r="A1322" s="5" t="s">
        <v>526</v>
      </c>
      <c r="B1322" s="5" t="s">
        <v>527</v>
      </c>
      <c r="C1322" s="5">
        <v>2</v>
      </c>
      <c r="D1322" s="6" t="s">
        <v>590</v>
      </c>
      <c r="E1322" s="7">
        <v>3000</v>
      </c>
      <c r="F1322" s="7">
        <v>3000</v>
      </c>
      <c r="G1322" s="8" t="s">
        <v>591</v>
      </c>
      <c r="H1322" s="9">
        <v>46041</v>
      </c>
      <c r="I1322" s="10" t="str">
        <f>VLOOKUP(G1322,'3已发行数据0610（明道云数据）'!B:N,13,FALSE)</f>
        <v>信托2号</v>
      </c>
    </row>
    <row r="1323" spans="1:9" ht="19" customHeight="1">
      <c r="A1323" s="11" t="s">
        <v>526</v>
      </c>
      <c r="B1323" s="11" t="s">
        <v>527</v>
      </c>
      <c r="C1323" s="11">
        <v>2</v>
      </c>
      <c r="D1323" s="12" t="s">
        <v>592</v>
      </c>
      <c r="E1323" s="13">
        <v>2548.8000000000002</v>
      </c>
      <c r="F1323" s="13">
        <v>2548.8000000000002</v>
      </c>
      <c r="G1323" s="8" t="s">
        <v>593</v>
      </c>
      <c r="H1323" s="9">
        <v>46041</v>
      </c>
      <c r="I1323" s="10" t="str">
        <f>VLOOKUP(G1323,'3已发行数据0610（明道云数据）'!B:N,13,FALSE)</f>
        <v>信托2号</v>
      </c>
    </row>
    <row r="1324" spans="1:9" ht="19" customHeight="1">
      <c r="A1324" s="5" t="s">
        <v>526</v>
      </c>
      <c r="B1324" s="5" t="s">
        <v>527</v>
      </c>
      <c r="C1324" s="5">
        <v>2</v>
      </c>
      <c r="D1324" s="6" t="s">
        <v>594</v>
      </c>
      <c r="E1324" s="7">
        <v>3250</v>
      </c>
      <c r="F1324" s="7">
        <v>3250</v>
      </c>
      <c r="G1324" s="8" t="s">
        <v>595</v>
      </c>
      <c r="H1324" s="9">
        <v>46041</v>
      </c>
      <c r="I1324" s="10" t="str">
        <f>VLOOKUP(G1324,'3已发行数据0610（明道云数据）'!B:N,13,FALSE)</f>
        <v>信托2号</v>
      </c>
    </row>
    <row r="1325" spans="1:9" ht="19" customHeight="1">
      <c r="A1325" s="11" t="s">
        <v>526</v>
      </c>
      <c r="B1325" s="11" t="s">
        <v>527</v>
      </c>
      <c r="C1325" s="11">
        <v>2</v>
      </c>
      <c r="D1325" s="12" t="s">
        <v>596</v>
      </c>
      <c r="E1325" s="13">
        <v>176.22</v>
      </c>
      <c r="F1325" s="13">
        <v>176.22</v>
      </c>
      <c r="G1325" s="8" t="s">
        <v>597</v>
      </c>
      <c r="H1325" s="9">
        <v>46041</v>
      </c>
      <c r="I1325" s="10" t="str">
        <f>VLOOKUP(G1325,'3已发行数据0610（明道云数据）'!B:N,13,FALSE)</f>
        <v>信托2号</v>
      </c>
    </row>
    <row r="1326" spans="1:9" ht="19" customHeight="1">
      <c r="A1326" s="5" t="s">
        <v>526</v>
      </c>
      <c r="B1326" s="5" t="s">
        <v>527</v>
      </c>
      <c r="C1326" s="5">
        <v>2</v>
      </c>
      <c r="D1326" s="6" t="s">
        <v>598</v>
      </c>
      <c r="E1326" s="7">
        <v>2346</v>
      </c>
      <c r="F1326" s="7">
        <v>2346</v>
      </c>
      <c r="G1326" s="8" t="s">
        <v>599</v>
      </c>
      <c r="H1326" s="9">
        <v>46041</v>
      </c>
      <c r="I1326" s="10" t="str">
        <f>VLOOKUP(G1326,'3已发行数据0610（明道云数据）'!B:N,13,FALSE)</f>
        <v>信托2号</v>
      </c>
    </row>
    <row r="1327" spans="1:9" ht="19" customHeight="1">
      <c r="A1327" s="11" t="s">
        <v>526</v>
      </c>
      <c r="B1327" s="11" t="s">
        <v>527</v>
      </c>
      <c r="C1327" s="11">
        <v>2</v>
      </c>
      <c r="D1327" s="12" t="s">
        <v>600</v>
      </c>
      <c r="E1327" s="13">
        <v>2622</v>
      </c>
      <c r="F1327" s="13">
        <v>2622</v>
      </c>
      <c r="G1327" s="8" t="s">
        <v>601</v>
      </c>
      <c r="H1327" s="9">
        <v>46041</v>
      </c>
      <c r="I1327" s="10" t="str">
        <f>VLOOKUP(G1327,'3已发行数据0610（明道云数据）'!B:N,13,FALSE)</f>
        <v>信托2号</v>
      </c>
    </row>
    <row r="1328" spans="1:9" ht="19" customHeight="1">
      <c r="A1328" s="5" t="s">
        <v>526</v>
      </c>
      <c r="B1328" s="5" t="s">
        <v>527</v>
      </c>
      <c r="C1328" s="5">
        <v>2</v>
      </c>
      <c r="D1328" s="6" t="s">
        <v>602</v>
      </c>
      <c r="E1328" s="7">
        <v>2600</v>
      </c>
      <c r="F1328" s="7">
        <v>2600</v>
      </c>
      <c r="G1328" s="8" t="s">
        <v>603</v>
      </c>
      <c r="H1328" s="9">
        <v>46041</v>
      </c>
      <c r="I1328" s="10" t="str">
        <f>VLOOKUP(G1328,'3已发行数据0610（明道云数据）'!B:N,13,FALSE)</f>
        <v>信托2号</v>
      </c>
    </row>
    <row r="1329" spans="1:9" ht="19" customHeight="1">
      <c r="A1329" s="11" t="s">
        <v>526</v>
      </c>
      <c r="B1329" s="11" t="s">
        <v>527</v>
      </c>
      <c r="C1329" s="11">
        <v>2</v>
      </c>
      <c r="D1329" s="12" t="s">
        <v>604</v>
      </c>
      <c r="E1329" s="13">
        <v>2024</v>
      </c>
      <c r="F1329" s="13">
        <v>2024</v>
      </c>
      <c r="G1329" s="8" t="s">
        <v>605</v>
      </c>
      <c r="H1329" s="9">
        <v>46041</v>
      </c>
      <c r="I1329" s="10" t="str">
        <f>VLOOKUP(G1329,'3已发行数据0610（明道云数据）'!B:N,13,FALSE)</f>
        <v>信托2号</v>
      </c>
    </row>
    <row r="1330" spans="1:9" ht="19" customHeight="1">
      <c r="A1330" s="5" t="s">
        <v>526</v>
      </c>
      <c r="B1330" s="5" t="s">
        <v>527</v>
      </c>
      <c r="C1330" s="5">
        <v>2</v>
      </c>
      <c r="D1330" s="6" t="s">
        <v>606</v>
      </c>
      <c r="E1330" s="7">
        <v>2618</v>
      </c>
      <c r="F1330" s="7">
        <v>2618</v>
      </c>
      <c r="G1330" s="8" t="s">
        <v>607</v>
      </c>
      <c r="H1330" s="9">
        <v>46041</v>
      </c>
      <c r="I1330" s="10" t="str">
        <f>VLOOKUP(G1330,'3已发行数据0610（明道云数据）'!B:N,13,FALSE)</f>
        <v>信托2号</v>
      </c>
    </row>
    <row r="1331" spans="1:9" ht="19" customHeight="1">
      <c r="A1331" s="11" t="s">
        <v>526</v>
      </c>
      <c r="B1331" s="11" t="s">
        <v>527</v>
      </c>
      <c r="C1331" s="11">
        <v>2</v>
      </c>
      <c r="D1331" s="12" t="s">
        <v>608</v>
      </c>
      <c r="E1331" s="13">
        <v>2900</v>
      </c>
      <c r="F1331" s="13">
        <v>2900</v>
      </c>
      <c r="G1331" s="8" t="s">
        <v>609</v>
      </c>
      <c r="H1331" s="9">
        <v>46041</v>
      </c>
      <c r="I1331" s="10" t="str">
        <f>VLOOKUP(G1331,'3已发行数据0610（明道云数据）'!B:N,13,FALSE)</f>
        <v>信托2号</v>
      </c>
    </row>
    <row r="1332" spans="1:9" ht="19" customHeight="1">
      <c r="A1332" s="5" t="s">
        <v>526</v>
      </c>
      <c r="B1332" s="5" t="s">
        <v>527</v>
      </c>
      <c r="C1332" s="5">
        <v>2</v>
      </c>
      <c r="D1332" s="6" t="s">
        <v>610</v>
      </c>
      <c r="E1332" s="7">
        <v>2809</v>
      </c>
      <c r="F1332" s="7">
        <v>2809</v>
      </c>
      <c r="G1332" s="8" t="s">
        <v>611</v>
      </c>
      <c r="H1332" s="9">
        <v>46041</v>
      </c>
      <c r="I1332" s="10" t="str">
        <f>VLOOKUP(G1332,'3已发行数据0610（明道云数据）'!B:N,13,FALSE)</f>
        <v>信托2号</v>
      </c>
    </row>
    <row r="1333" spans="1:9" ht="19" customHeight="1">
      <c r="A1333" s="11" t="s">
        <v>526</v>
      </c>
      <c r="B1333" s="11" t="s">
        <v>527</v>
      </c>
      <c r="C1333" s="11">
        <v>2</v>
      </c>
      <c r="D1333" s="12" t="s">
        <v>612</v>
      </c>
      <c r="E1333" s="13">
        <v>2610</v>
      </c>
      <c r="F1333" s="13">
        <v>2610</v>
      </c>
      <c r="G1333" s="8" t="s">
        <v>613</v>
      </c>
      <c r="H1333" s="9">
        <v>46041</v>
      </c>
      <c r="I1333" s="10" t="str">
        <f>VLOOKUP(G1333,'3已发行数据0610（明道云数据）'!B:N,13,FALSE)</f>
        <v>信托2号</v>
      </c>
    </row>
    <row r="1334" spans="1:9" ht="19" customHeight="1">
      <c r="A1334" s="5" t="s">
        <v>526</v>
      </c>
      <c r="B1334" s="5" t="s">
        <v>527</v>
      </c>
      <c r="C1334" s="5">
        <v>2</v>
      </c>
      <c r="D1334" s="6" t="s">
        <v>614</v>
      </c>
      <c r="E1334" s="7">
        <v>2800</v>
      </c>
      <c r="F1334" s="7">
        <v>2800</v>
      </c>
      <c r="G1334" s="8" t="s">
        <v>615</v>
      </c>
      <c r="H1334" s="9">
        <v>46041</v>
      </c>
      <c r="I1334" s="10" t="str">
        <f>VLOOKUP(G1334,'3已发行数据0610（明道云数据）'!B:N,13,FALSE)</f>
        <v>信托2号</v>
      </c>
    </row>
    <row r="1335" spans="1:9" ht="19" customHeight="1">
      <c r="A1335" s="11" t="s">
        <v>526</v>
      </c>
      <c r="B1335" s="11" t="s">
        <v>527</v>
      </c>
      <c r="C1335" s="11">
        <v>2</v>
      </c>
      <c r="D1335" s="12" t="s">
        <v>616</v>
      </c>
      <c r="E1335" s="13">
        <v>5270</v>
      </c>
      <c r="F1335" s="13">
        <v>5270</v>
      </c>
      <c r="G1335" s="8" t="s">
        <v>617</v>
      </c>
      <c r="H1335" s="9">
        <v>46041</v>
      </c>
      <c r="I1335" s="10" t="str">
        <f>VLOOKUP(G1335,'3已发行数据0610（明道云数据）'!B:N,13,FALSE)</f>
        <v>信托2号</v>
      </c>
    </row>
    <row r="1336" spans="1:9" ht="19" customHeight="1">
      <c r="A1336" s="5" t="s">
        <v>526</v>
      </c>
      <c r="B1336" s="5" t="s">
        <v>527</v>
      </c>
      <c r="C1336" s="5">
        <v>2</v>
      </c>
      <c r="D1336" s="6" t="s">
        <v>618</v>
      </c>
      <c r="E1336" s="7">
        <v>5590</v>
      </c>
      <c r="F1336" s="7">
        <v>5590</v>
      </c>
      <c r="G1336" s="8" t="s">
        <v>619</v>
      </c>
      <c r="H1336" s="9">
        <v>46041</v>
      </c>
      <c r="I1336" s="10" t="str">
        <f>VLOOKUP(G1336,'3已发行数据0610（明道云数据）'!B:N,13,FALSE)</f>
        <v>信托2号</v>
      </c>
    </row>
    <row r="1337" spans="1:9" ht="19" customHeight="1">
      <c r="A1337" s="11" t="s">
        <v>526</v>
      </c>
      <c r="B1337" s="11" t="s">
        <v>527</v>
      </c>
      <c r="C1337" s="11">
        <v>2</v>
      </c>
      <c r="D1337" s="12" t="s">
        <v>620</v>
      </c>
      <c r="E1337" s="13">
        <v>3850</v>
      </c>
      <c r="F1337" s="13">
        <v>3850</v>
      </c>
      <c r="G1337" s="8" t="s">
        <v>621</v>
      </c>
      <c r="H1337" s="9">
        <v>46041</v>
      </c>
      <c r="I1337" s="10" t="str">
        <f>VLOOKUP(G1337,'3已发行数据0610（明道云数据）'!B:N,13,FALSE)</f>
        <v>信托2号</v>
      </c>
    </row>
    <row r="1338" spans="1:9" ht="19" customHeight="1">
      <c r="A1338" s="5" t="s">
        <v>526</v>
      </c>
      <c r="B1338" s="5" t="s">
        <v>527</v>
      </c>
      <c r="C1338" s="5">
        <v>2</v>
      </c>
      <c r="D1338" s="6" t="s">
        <v>622</v>
      </c>
      <c r="E1338" s="7">
        <v>2820</v>
      </c>
      <c r="F1338" s="7">
        <v>2820</v>
      </c>
      <c r="G1338" s="8" t="s">
        <v>623</v>
      </c>
      <c r="H1338" s="9">
        <v>46041</v>
      </c>
      <c r="I1338" s="10" t="str">
        <f>VLOOKUP(G1338,'3已发行数据0610（明道云数据）'!B:N,13,FALSE)</f>
        <v>信托2号</v>
      </c>
    </row>
    <row r="1339" spans="1:9" ht="19" customHeight="1">
      <c r="A1339" s="11" t="s">
        <v>526</v>
      </c>
      <c r="B1339" s="11" t="s">
        <v>527</v>
      </c>
      <c r="C1339" s="11">
        <v>2</v>
      </c>
      <c r="D1339" s="12" t="s">
        <v>624</v>
      </c>
      <c r="E1339" s="13">
        <v>2700</v>
      </c>
      <c r="F1339" s="13">
        <v>2700</v>
      </c>
      <c r="G1339" s="8" t="s">
        <v>625</v>
      </c>
      <c r="H1339" s="9">
        <v>46041</v>
      </c>
      <c r="I1339" s="10" t="str">
        <f>VLOOKUP(G1339,'3已发行数据0610（明道云数据）'!B:N,13,FALSE)</f>
        <v>信托2号</v>
      </c>
    </row>
    <row r="1340" spans="1:9" ht="19" customHeight="1">
      <c r="A1340" s="5" t="s">
        <v>526</v>
      </c>
      <c r="B1340" s="5" t="s">
        <v>527</v>
      </c>
      <c r="C1340" s="5">
        <v>2</v>
      </c>
      <c r="D1340" s="6" t="s">
        <v>626</v>
      </c>
      <c r="E1340" s="7">
        <v>4290</v>
      </c>
      <c r="F1340" s="7">
        <v>4290</v>
      </c>
      <c r="G1340" s="8" t="s">
        <v>627</v>
      </c>
      <c r="H1340" s="9">
        <v>46041</v>
      </c>
      <c r="I1340" s="10" t="str">
        <f>VLOOKUP(G1340,'3已发行数据0610（明道云数据）'!B:N,13,FALSE)</f>
        <v>信托2号</v>
      </c>
    </row>
    <row r="1341" spans="1:9" ht="19" customHeight="1">
      <c r="A1341" s="11" t="s">
        <v>526</v>
      </c>
      <c r="B1341" s="11" t="s">
        <v>527</v>
      </c>
      <c r="C1341" s="11">
        <v>2</v>
      </c>
      <c r="D1341" s="12" t="s">
        <v>628</v>
      </c>
      <c r="E1341" s="13">
        <v>2394</v>
      </c>
      <c r="F1341" s="13">
        <v>2394</v>
      </c>
      <c r="G1341" s="8" t="s">
        <v>629</v>
      </c>
      <c r="H1341" s="9">
        <v>46041</v>
      </c>
      <c r="I1341" s="10" t="str">
        <f>VLOOKUP(G1341,'3已发行数据0610（明道云数据）'!B:N,13,FALSE)</f>
        <v>信托2号</v>
      </c>
    </row>
    <row r="1342" spans="1:9" ht="19" customHeight="1">
      <c r="A1342" s="5" t="s">
        <v>526</v>
      </c>
      <c r="B1342" s="5" t="s">
        <v>527</v>
      </c>
      <c r="C1342" s="5">
        <v>2</v>
      </c>
      <c r="D1342" s="6" t="s">
        <v>630</v>
      </c>
      <c r="E1342" s="7">
        <v>4624</v>
      </c>
      <c r="F1342" s="7">
        <v>4624</v>
      </c>
      <c r="G1342" s="8" t="s">
        <v>631</v>
      </c>
      <c r="H1342" s="9">
        <v>46041</v>
      </c>
      <c r="I1342" s="10" t="str">
        <f>VLOOKUP(G1342,'3已发行数据0610（明道云数据）'!B:N,13,FALSE)</f>
        <v>信托2号</v>
      </c>
    </row>
    <row r="1343" spans="1:9" ht="19" customHeight="1">
      <c r="A1343" s="11" t="s">
        <v>526</v>
      </c>
      <c r="B1343" s="11" t="s">
        <v>527</v>
      </c>
      <c r="C1343" s="11">
        <v>2</v>
      </c>
      <c r="D1343" s="12" t="s">
        <v>632</v>
      </c>
      <c r="E1343" s="13">
        <v>4536</v>
      </c>
      <c r="F1343" s="13">
        <v>4536</v>
      </c>
      <c r="G1343" s="8" t="s">
        <v>633</v>
      </c>
      <c r="H1343" s="9">
        <v>46041</v>
      </c>
      <c r="I1343" s="10" t="str">
        <f>VLOOKUP(G1343,'3已发行数据0610（明道云数据）'!B:N,13,FALSE)</f>
        <v>信托2号</v>
      </c>
    </row>
    <row r="1344" spans="1:9" ht="19" customHeight="1">
      <c r="A1344" s="5" t="s">
        <v>526</v>
      </c>
      <c r="B1344" s="5" t="s">
        <v>527</v>
      </c>
      <c r="C1344" s="5">
        <v>2</v>
      </c>
      <c r="D1344" s="6" t="s">
        <v>634</v>
      </c>
      <c r="E1344" s="7">
        <v>2520</v>
      </c>
      <c r="F1344" s="7">
        <v>2520</v>
      </c>
      <c r="G1344" s="8" t="s">
        <v>635</v>
      </c>
      <c r="H1344" s="9">
        <v>46041</v>
      </c>
      <c r="I1344" s="10" t="str">
        <f>VLOOKUP(G1344,'3已发行数据0610（明道云数据）'!B:N,13,FALSE)</f>
        <v>信托2号</v>
      </c>
    </row>
    <row r="1345" spans="1:9" ht="19" customHeight="1">
      <c r="A1345" s="11" t="s">
        <v>526</v>
      </c>
      <c r="B1345" s="11" t="s">
        <v>527</v>
      </c>
      <c r="C1345" s="11">
        <v>2</v>
      </c>
      <c r="D1345" s="12" t="s">
        <v>636</v>
      </c>
      <c r="E1345" s="13">
        <v>2695</v>
      </c>
      <c r="F1345" s="13">
        <v>2695</v>
      </c>
      <c r="G1345" s="8" t="s">
        <v>637</v>
      </c>
      <c r="H1345" s="9">
        <v>46041</v>
      </c>
      <c r="I1345" s="10" t="str">
        <f>VLOOKUP(G1345,'3已发行数据0610（明道云数据）'!B:N,13,FALSE)</f>
        <v>信托2号</v>
      </c>
    </row>
    <row r="1346" spans="1:9" ht="19" customHeight="1">
      <c r="A1346" s="5" t="s">
        <v>526</v>
      </c>
      <c r="B1346" s="5" t="s">
        <v>527</v>
      </c>
      <c r="C1346" s="5">
        <v>2</v>
      </c>
      <c r="D1346" s="6" t="s">
        <v>638</v>
      </c>
      <c r="E1346" s="7">
        <v>5200</v>
      </c>
      <c r="F1346" s="7">
        <v>5200</v>
      </c>
      <c r="G1346" s="8" t="s">
        <v>639</v>
      </c>
      <c r="H1346" s="9">
        <v>46041</v>
      </c>
      <c r="I1346" s="10" t="str">
        <f>VLOOKUP(G1346,'3已发行数据0610（明道云数据）'!B:N,13,FALSE)</f>
        <v>信托2号</v>
      </c>
    </row>
    <row r="1347" spans="1:9" ht="19" customHeight="1">
      <c r="A1347" s="11" t="s">
        <v>526</v>
      </c>
      <c r="B1347" s="11" t="s">
        <v>527</v>
      </c>
      <c r="C1347" s="11">
        <v>2</v>
      </c>
      <c r="D1347" s="12" t="s">
        <v>640</v>
      </c>
      <c r="E1347" s="13">
        <v>4160</v>
      </c>
      <c r="F1347" s="13">
        <v>4160</v>
      </c>
      <c r="G1347" s="8" t="s">
        <v>641</v>
      </c>
      <c r="H1347" s="9">
        <v>46041</v>
      </c>
      <c r="I1347" s="10" t="str">
        <f>VLOOKUP(G1347,'3已发行数据0610（明道云数据）'!B:N,13,FALSE)</f>
        <v>信托2号</v>
      </c>
    </row>
    <row r="1348" spans="1:9" ht="19" customHeight="1">
      <c r="A1348" s="5" t="s">
        <v>526</v>
      </c>
      <c r="B1348" s="5" t="s">
        <v>527</v>
      </c>
      <c r="C1348" s="5">
        <v>2</v>
      </c>
      <c r="D1348" s="6" t="s">
        <v>642</v>
      </c>
      <c r="E1348" s="7">
        <v>5750</v>
      </c>
      <c r="F1348" s="7">
        <v>5750</v>
      </c>
      <c r="G1348" s="8" t="s">
        <v>643</v>
      </c>
      <c r="H1348" s="9">
        <v>46041</v>
      </c>
      <c r="I1348" s="10" t="str">
        <f>VLOOKUP(G1348,'3已发行数据0610（明道云数据）'!B:N,13,FALSE)</f>
        <v>信托2号</v>
      </c>
    </row>
    <row r="1349" spans="1:9" ht="19" customHeight="1">
      <c r="A1349" s="11" t="s">
        <v>526</v>
      </c>
      <c r="B1349" s="11" t="s">
        <v>527</v>
      </c>
      <c r="C1349" s="11">
        <v>2</v>
      </c>
      <c r="D1349" s="12" t="s">
        <v>644</v>
      </c>
      <c r="E1349" s="13">
        <v>4875</v>
      </c>
      <c r="F1349" s="13">
        <v>4875</v>
      </c>
      <c r="G1349" s="8" t="s">
        <v>645</v>
      </c>
      <c r="H1349" s="9">
        <v>46041</v>
      </c>
      <c r="I1349" s="10" t="str">
        <f>VLOOKUP(G1349,'3已发行数据0610（明道云数据）'!B:N,13,FALSE)</f>
        <v>信托2号</v>
      </c>
    </row>
    <row r="1350" spans="1:9" ht="19" customHeight="1">
      <c r="A1350" s="5" t="s">
        <v>526</v>
      </c>
      <c r="B1350" s="5" t="s">
        <v>527</v>
      </c>
      <c r="C1350" s="5">
        <v>2</v>
      </c>
      <c r="D1350" s="6" t="s">
        <v>646</v>
      </c>
      <c r="E1350" s="7">
        <v>3870</v>
      </c>
      <c r="F1350" s="7">
        <v>3870</v>
      </c>
      <c r="G1350" s="8" t="s">
        <v>647</v>
      </c>
      <c r="H1350" s="9">
        <v>46041</v>
      </c>
      <c r="I1350" s="10" t="str">
        <f>VLOOKUP(G1350,'3已发行数据0610（明道云数据）'!B:N,13,FALSE)</f>
        <v>信托2号</v>
      </c>
    </row>
    <row r="1351" spans="1:9" ht="19" customHeight="1">
      <c r="A1351" s="11" t="s">
        <v>526</v>
      </c>
      <c r="B1351" s="11" t="s">
        <v>527</v>
      </c>
      <c r="C1351" s="11">
        <v>2</v>
      </c>
      <c r="D1351" s="12" t="s">
        <v>648</v>
      </c>
      <c r="E1351" s="13">
        <v>3400</v>
      </c>
      <c r="F1351" s="13">
        <v>3400</v>
      </c>
      <c r="G1351" s="8" t="s">
        <v>649</v>
      </c>
      <c r="H1351" s="9">
        <v>46041</v>
      </c>
      <c r="I1351" s="10" t="str">
        <f>VLOOKUP(G1351,'3已发行数据0610（明道云数据）'!B:N,13,FALSE)</f>
        <v>信托2号</v>
      </c>
    </row>
    <row r="1352" spans="1:9" ht="19" customHeight="1">
      <c r="A1352" s="5" t="s">
        <v>526</v>
      </c>
      <c r="B1352" s="5" t="s">
        <v>527</v>
      </c>
      <c r="C1352" s="5">
        <v>2</v>
      </c>
      <c r="D1352" s="6" t="s">
        <v>650</v>
      </c>
      <c r="E1352" s="7">
        <v>5600</v>
      </c>
      <c r="F1352" s="7">
        <v>5600</v>
      </c>
      <c r="G1352" s="8" t="s">
        <v>651</v>
      </c>
      <c r="H1352" s="9">
        <v>46041</v>
      </c>
      <c r="I1352" s="10" t="str">
        <f>VLOOKUP(G1352,'3已发行数据0610（明道云数据）'!B:N,13,FALSE)</f>
        <v>信托2号</v>
      </c>
    </row>
    <row r="1353" spans="1:9" ht="19" customHeight="1">
      <c r="A1353" s="11" t="s">
        <v>526</v>
      </c>
      <c r="B1353" s="11" t="s">
        <v>527</v>
      </c>
      <c r="C1353" s="11">
        <v>2</v>
      </c>
      <c r="D1353" s="12" t="s">
        <v>652</v>
      </c>
      <c r="E1353" s="13">
        <v>2090</v>
      </c>
      <c r="F1353" s="13">
        <v>2090</v>
      </c>
      <c r="G1353" s="8" t="s">
        <v>653</v>
      </c>
      <c r="H1353" s="9">
        <v>46041</v>
      </c>
      <c r="I1353" s="10" t="str">
        <f>VLOOKUP(G1353,'3已发行数据0610（明道云数据）'!B:N,13,FALSE)</f>
        <v>信托2号</v>
      </c>
    </row>
    <row r="1354" spans="1:9" ht="19" customHeight="1">
      <c r="A1354" s="5" t="s">
        <v>526</v>
      </c>
      <c r="B1354" s="5" t="s">
        <v>527</v>
      </c>
      <c r="C1354" s="5">
        <v>2</v>
      </c>
      <c r="D1354" s="6" t="s">
        <v>654</v>
      </c>
      <c r="E1354" s="7">
        <v>2940</v>
      </c>
      <c r="F1354" s="7">
        <v>2940</v>
      </c>
      <c r="G1354" s="8" t="s">
        <v>655</v>
      </c>
      <c r="H1354" s="9">
        <v>46041</v>
      </c>
      <c r="I1354" s="10" t="str">
        <f>VLOOKUP(G1354,'3已发行数据0610（明道云数据）'!B:N,13,FALSE)</f>
        <v>信托2号</v>
      </c>
    </row>
    <row r="1355" spans="1:9" ht="19" customHeight="1">
      <c r="A1355" s="11" t="s">
        <v>526</v>
      </c>
      <c r="B1355" s="11" t="s">
        <v>527</v>
      </c>
      <c r="C1355" s="11">
        <v>2</v>
      </c>
      <c r="D1355" s="12" t="s">
        <v>656</v>
      </c>
      <c r="E1355" s="13">
        <v>644</v>
      </c>
      <c r="F1355" s="13">
        <v>644</v>
      </c>
      <c r="G1355" s="8" t="s">
        <v>657</v>
      </c>
      <c r="H1355" s="9">
        <v>46041</v>
      </c>
      <c r="I1355" s="10" t="str">
        <f>VLOOKUP(G1355,'3已发行数据0610（明道云数据）'!B:N,13,FALSE)</f>
        <v>信托2号</v>
      </c>
    </row>
    <row r="1356" spans="1:9" ht="19" customHeight="1">
      <c r="A1356" s="5" t="s">
        <v>526</v>
      </c>
      <c r="B1356" s="5" t="s">
        <v>527</v>
      </c>
      <c r="C1356" s="5">
        <v>2</v>
      </c>
      <c r="D1356" s="6" t="s">
        <v>658</v>
      </c>
      <c r="E1356" s="7">
        <v>2000</v>
      </c>
      <c r="F1356" s="7">
        <v>2000</v>
      </c>
      <c r="G1356" s="8" t="s">
        <v>659</v>
      </c>
      <c r="H1356" s="9">
        <v>46041</v>
      </c>
      <c r="I1356" s="10" t="str">
        <f>VLOOKUP(G1356,'3已发行数据0610（明道云数据）'!B:N,13,FALSE)</f>
        <v>信托2号</v>
      </c>
    </row>
    <row r="1357" spans="1:9" ht="19" customHeight="1">
      <c r="A1357" s="11" t="s">
        <v>526</v>
      </c>
      <c r="B1357" s="11" t="s">
        <v>527</v>
      </c>
      <c r="C1357" s="11">
        <v>2</v>
      </c>
      <c r="D1357" s="12" t="s">
        <v>660</v>
      </c>
      <c r="E1357" s="13">
        <v>2692.87</v>
      </c>
      <c r="F1357" s="13">
        <v>2692.87</v>
      </c>
      <c r="G1357" s="8" t="s">
        <v>661</v>
      </c>
      <c r="H1357" s="9">
        <v>46041</v>
      </c>
      <c r="I1357" s="10" t="str">
        <f>VLOOKUP(G1357,'3已发行数据0610（明道云数据）'!B:N,13,FALSE)</f>
        <v>信托2号</v>
      </c>
    </row>
    <row r="1358" spans="1:9" ht="19" customHeight="1">
      <c r="A1358" s="5" t="s">
        <v>526</v>
      </c>
      <c r="B1358" s="5" t="s">
        <v>527</v>
      </c>
      <c r="C1358" s="5">
        <v>2</v>
      </c>
      <c r="D1358" s="6" t="s">
        <v>662</v>
      </c>
      <c r="E1358" s="7">
        <v>5133</v>
      </c>
      <c r="F1358" s="7">
        <v>5133</v>
      </c>
      <c r="G1358" s="8" t="s">
        <v>663</v>
      </c>
      <c r="H1358" s="9">
        <v>46041</v>
      </c>
      <c r="I1358" s="10" t="str">
        <f>VLOOKUP(G1358,'3已发行数据0610（明道云数据）'!B:N,13,FALSE)</f>
        <v>信托2号</v>
      </c>
    </row>
    <row r="1359" spans="1:9" ht="19" customHeight="1">
      <c r="A1359" s="11" t="s">
        <v>526</v>
      </c>
      <c r="B1359" s="11" t="s">
        <v>527</v>
      </c>
      <c r="C1359" s="11">
        <v>2</v>
      </c>
      <c r="D1359" s="12" t="s">
        <v>664</v>
      </c>
      <c r="E1359" s="13">
        <v>1622.5</v>
      </c>
      <c r="F1359" s="13">
        <v>1622.5</v>
      </c>
      <c r="G1359" s="8" t="s">
        <v>665</v>
      </c>
      <c r="H1359" s="9">
        <v>46041</v>
      </c>
      <c r="I1359" s="10" t="str">
        <f>VLOOKUP(G1359,'3已发行数据0610（明道云数据）'!B:N,13,FALSE)</f>
        <v>信托2号</v>
      </c>
    </row>
    <row r="1360" spans="1:9" ht="19" customHeight="1">
      <c r="A1360" s="5" t="s">
        <v>526</v>
      </c>
      <c r="B1360" s="5" t="s">
        <v>527</v>
      </c>
      <c r="C1360" s="5">
        <v>2</v>
      </c>
      <c r="D1360" s="6" t="s">
        <v>666</v>
      </c>
      <c r="E1360" s="7">
        <v>3360</v>
      </c>
      <c r="F1360" s="7">
        <v>3360</v>
      </c>
      <c r="G1360" s="8" t="s">
        <v>667</v>
      </c>
      <c r="H1360" s="9">
        <v>46041</v>
      </c>
      <c r="I1360" s="10" t="str">
        <f>VLOOKUP(G1360,'3已发行数据0610（明道云数据）'!B:N,13,FALSE)</f>
        <v>信托2号</v>
      </c>
    </row>
    <row r="1361" spans="1:9" ht="19" customHeight="1">
      <c r="A1361" s="11" t="s">
        <v>526</v>
      </c>
      <c r="B1361" s="11" t="s">
        <v>527</v>
      </c>
      <c r="C1361" s="11">
        <v>2</v>
      </c>
      <c r="D1361" s="12" t="s">
        <v>668</v>
      </c>
      <c r="E1361" s="13">
        <v>2607</v>
      </c>
      <c r="F1361" s="13">
        <v>2607</v>
      </c>
      <c r="G1361" s="8" t="s">
        <v>669</v>
      </c>
      <c r="H1361" s="9">
        <v>46041</v>
      </c>
      <c r="I1361" s="10" t="str">
        <f>VLOOKUP(G1361,'3已发行数据0610（明道云数据）'!B:N,13,FALSE)</f>
        <v>信托2号</v>
      </c>
    </row>
    <row r="1362" spans="1:9" ht="19" customHeight="1">
      <c r="A1362" s="5" t="s">
        <v>526</v>
      </c>
      <c r="B1362" s="5" t="s">
        <v>527</v>
      </c>
      <c r="C1362" s="5">
        <v>2</v>
      </c>
      <c r="D1362" s="6" t="s">
        <v>670</v>
      </c>
      <c r="E1362" s="7">
        <v>7700</v>
      </c>
      <c r="F1362" s="7">
        <v>7700</v>
      </c>
      <c r="G1362" s="8" t="s">
        <v>671</v>
      </c>
      <c r="H1362" s="9">
        <v>46041</v>
      </c>
      <c r="I1362" s="10" t="str">
        <f>VLOOKUP(G1362,'3已发行数据0610（明道云数据）'!B:N,13,FALSE)</f>
        <v>信托2号</v>
      </c>
    </row>
    <row r="1363" spans="1:9" ht="19" customHeight="1">
      <c r="A1363" s="11" t="s">
        <v>526</v>
      </c>
      <c r="B1363" s="11" t="s">
        <v>527</v>
      </c>
      <c r="C1363" s="11">
        <v>2</v>
      </c>
      <c r="D1363" s="12" t="s">
        <v>672</v>
      </c>
      <c r="E1363" s="13">
        <v>5136</v>
      </c>
      <c r="F1363" s="13">
        <v>5136</v>
      </c>
      <c r="G1363" s="8" t="s">
        <v>673</v>
      </c>
      <c r="H1363" s="9">
        <v>46041</v>
      </c>
      <c r="I1363" s="10" t="str">
        <f>VLOOKUP(G1363,'3已发行数据0610（明道云数据）'!B:N,13,FALSE)</f>
        <v>信托2号</v>
      </c>
    </row>
    <row r="1364" spans="1:9" ht="19" customHeight="1">
      <c r="A1364" s="5" t="s">
        <v>526</v>
      </c>
      <c r="B1364" s="5" t="s">
        <v>527</v>
      </c>
      <c r="C1364" s="5">
        <v>2</v>
      </c>
      <c r="D1364" s="6" t="s">
        <v>674</v>
      </c>
      <c r="E1364" s="7">
        <v>3149</v>
      </c>
      <c r="F1364" s="7">
        <v>3149</v>
      </c>
      <c r="G1364" s="8" t="s">
        <v>675</v>
      </c>
      <c r="H1364" s="9">
        <v>46041</v>
      </c>
      <c r="I1364" s="10" t="str">
        <f>VLOOKUP(G1364,'3已发行数据0610（明道云数据）'!B:N,13,FALSE)</f>
        <v>信托2号</v>
      </c>
    </row>
    <row r="1365" spans="1:9" ht="19" customHeight="1">
      <c r="A1365" s="11" t="s">
        <v>526</v>
      </c>
      <c r="B1365" s="11" t="s">
        <v>527</v>
      </c>
      <c r="C1365" s="11">
        <v>2</v>
      </c>
      <c r="D1365" s="12" t="s">
        <v>676</v>
      </c>
      <c r="E1365" s="13">
        <v>6068.94</v>
      </c>
      <c r="F1365" s="13">
        <v>6068.94</v>
      </c>
      <c r="G1365" s="8" t="s">
        <v>677</v>
      </c>
      <c r="H1365" s="9">
        <v>46041</v>
      </c>
      <c r="I1365" s="10" t="str">
        <f>VLOOKUP(G1365,'3已发行数据0610（明道云数据）'!B:N,13,FALSE)</f>
        <v>信托2号</v>
      </c>
    </row>
    <row r="1366" spans="1:9" ht="19" customHeight="1">
      <c r="A1366" s="5" t="s">
        <v>526</v>
      </c>
      <c r="B1366" s="5" t="s">
        <v>527</v>
      </c>
      <c r="C1366" s="5">
        <v>2</v>
      </c>
      <c r="D1366" s="6" t="s">
        <v>678</v>
      </c>
      <c r="E1366" s="7">
        <v>2000</v>
      </c>
      <c r="F1366" s="7">
        <v>2000</v>
      </c>
      <c r="G1366" s="8" t="s">
        <v>679</v>
      </c>
      <c r="H1366" s="9">
        <v>46041</v>
      </c>
      <c r="I1366" s="10" t="str">
        <f>VLOOKUP(G1366,'3已发行数据0610（明道云数据）'!B:N,13,FALSE)</f>
        <v>信托2号</v>
      </c>
    </row>
    <row r="1367" spans="1:9" ht="19" customHeight="1">
      <c r="A1367" s="11" t="s">
        <v>526</v>
      </c>
      <c r="B1367" s="11" t="s">
        <v>527</v>
      </c>
      <c r="C1367" s="11">
        <v>2</v>
      </c>
      <c r="D1367" s="12" t="s">
        <v>680</v>
      </c>
      <c r="E1367" s="13">
        <v>3692</v>
      </c>
      <c r="F1367" s="13">
        <v>3692</v>
      </c>
      <c r="G1367" s="8" t="s">
        <v>681</v>
      </c>
      <c r="H1367" s="9">
        <v>46041</v>
      </c>
      <c r="I1367" s="10" t="str">
        <f>VLOOKUP(G1367,'3已发行数据0610（明道云数据）'!B:N,13,FALSE)</f>
        <v>信托2号</v>
      </c>
    </row>
    <row r="1368" spans="1:9" ht="19" customHeight="1">
      <c r="A1368" s="5" t="s">
        <v>526</v>
      </c>
      <c r="B1368" s="5" t="s">
        <v>527</v>
      </c>
      <c r="C1368" s="5">
        <v>2</v>
      </c>
      <c r="D1368" s="6" t="s">
        <v>682</v>
      </c>
      <c r="E1368" s="7">
        <v>3525</v>
      </c>
      <c r="F1368" s="7">
        <v>3525</v>
      </c>
      <c r="G1368" s="8" t="s">
        <v>683</v>
      </c>
      <c r="H1368" s="9">
        <v>46041</v>
      </c>
      <c r="I1368" s="10" t="str">
        <f>VLOOKUP(G1368,'3已发行数据0610（明道云数据）'!B:N,13,FALSE)</f>
        <v>信托2号</v>
      </c>
    </row>
    <row r="1369" spans="1:9" ht="19" customHeight="1">
      <c r="A1369" s="11" t="s">
        <v>526</v>
      </c>
      <c r="B1369" s="11" t="s">
        <v>527</v>
      </c>
      <c r="C1369" s="11">
        <v>2</v>
      </c>
      <c r="D1369" s="12" t="s">
        <v>684</v>
      </c>
      <c r="E1369" s="13">
        <v>3286</v>
      </c>
      <c r="F1369" s="13">
        <v>3286</v>
      </c>
      <c r="G1369" s="8" t="s">
        <v>685</v>
      </c>
      <c r="H1369" s="9">
        <v>46041</v>
      </c>
      <c r="I1369" s="10" t="str">
        <f>VLOOKUP(G1369,'3已发行数据0610（明道云数据）'!B:N,13,FALSE)</f>
        <v>信托2号</v>
      </c>
    </row>
    <row r="1370" spans="1:9" ht="19" customHeight="1">
      <c r="A1370" s="5" t="s">
        <v>526</v>
      </c>
      <c r="B1370" s="5" t="s">
        <v>527</v>
      </c>
      <c r="C1370" s="5">
        <v>2</v>
      </c>
      <c r="D1370" s="6" t="s">
        <v>686</v>
      </c>
      <c r="E1370" s="7">
        <v>279</v>
      </c>
      <c r="F1370" s="7">
        <v>279</v>
      </c>
      <c r="G1370" s="8" t="s">
        <v>687</v>
      </c>
      <c r="H1370" s="9">
        <v>46041</v>
      </c>
      <c r="I1370" s="10" t="str">
        <f>VLOOKUP(G1370,'3已发行数据0610（明道云数据）'!B:N,13,FALSE)</f>
        <v>信托2号</v>
      </c>
    </row>
    <row r="1371" spans="1:9" ht="19" customHeight="1">
      <c r="A1371" s="11" t="s">
        <v>526</v>
      </c>
      <c r="B1371" s="11" t="s">
        <v>527</v>
      </c>
      <c r="C1371" s="11">
        <v>2</v>
      </c>
      <c r="D1371" s="12" t="s">
        <v>688</v>
      </c>
      <c r="E1371" s="13">
        <v>3905</v>
      </c>
      <c r="F1371" s="13">
        <v>3905</v>
      </c>
      <c r="G1371" s="8" t="s">
        <v>689</v>
      </c>
      <c r="H1371" s="9">
        <v>46041</v>
      </c>
      <c r="I1371" s="10" t="str">
        <f>VLOOKUP(G1371,'3已发行数据0610（明道云数据）'!B:N,13,FALSE)</f>
        <v>信托2号</v>
      </c>
    </row>
    <row r="1372" spans="1:9" ht="19" customHeight="1">
      <c r="A1372" s="5" t="s">
        <v>526</v>
      </c>
      <c r="B1372" s="5" t="s">
        <v>527</v>
      </c>
      <c r="C1372" s="5">
        <v>2</v>
      </c>
      <c r="D1372" s="6" t="s">
        <v>690</v>
      </c>
      <c r="E1372" s="7">
        <v>7656</v>
      </c>
      <c r="F1372" s="7">
        <v>7656</v>
      </c>
      <c r="G1372" s="8" t="s">
        <v>691</v>
      </c>
      <c r="H1372" s="9">
        <v>46041</v>
      </c>
      <c r="I1372" s="10" t="str">
        <f>VLOOKUP(G1372,'3已发行数据0610（明道云数据）'!B:N,13,FALSE)</f>
        <v>信托2号</v>
      </c>
    </row>
    <row r="1373" spans="1:9" ht="19" customHeight="1">
      <c r="A1373" s="11" t="s">
        <v>526</v>
      </c>
      <c r="B1373" s="11" t="s">
        <v>527</v>
      </c>
      <c r="C1373" s="11">
        <v>2</v>
      </c>
      <c r="D1373" s="12" t="s">
        <v>692</v>
      </c>
      <c r="E1373" s="13">
        <v>2860</v>
      </c>
      <c r="F1373" s="13">
        <v>2860</v>
      </c>
      <c r="G1373" s="8" t="s">
        <v>693</v>
      </c>
      <c r="H1373" s="9">
        <v>46041</v>
      </c>
      <c r="I1373" s="10" t="str">
        <f>VLOOKUP(G1373,'3已发行数据0610（明道云数据）'!B:N,13,FALSE)</f>
        <v>信托2号</v>
      </c>
    </row>
    <row r="1374" spans="1:9" ht="19" customHeight="1">
      <c r="A1374" s="5" t="s">
        <v>526</v>
      </c>
      <c r="B1374" s="5" t="s">
        <v>527</v>
      </c>
      <c r="C1374" s="5">
        <v>2</v>
      </c>
      <c r="D1374" s="6" t="s">
        <v>694</v>
      </c>
      <c r="E1374" s="7">
        <v>2793</v>
      </c>
      <c r="F1374" s="7">
        <v>2793</v>
      </c>
      <c r="G1374" s="8" t="s">
        <v>695</v>
      </c>
      <c r="H1374" s="9">
        <v>46041</v>
      </c>
      <c r="I1374" s="10" t="str">
        <f>VLOOKUP(G1374,'3已发行数据0610（明道云数据）'!B:N,13,FALSE)</f>
        <v>信托2号</v>
      </c>
    </row>
    <row r="1375" spans="1:9" ht="19" customHeight="1">
      <c r="A1375" s="11" t="s">
        <v>526</v>
      </c>
      <c r="B1375" s="11" t="s">
        <v>527</v>
      </c>
      <c r="C1375" s="11">
        <v>2</v>
      </c>
      <c r="D1375" s="12" t="s">
        <v>696</v>
      </c>
      <c r="E1375" s="13">
        <v>5382</v>
      </c>
      <c r="F1375" s="13">
        <v>5382</v>
      </c>
      <c r="G1375" s="8" t="s">
        <v>697</v>
      </c>
      <c r="H1375" s="9">
        <v>46041</v>
      </c>
      <c r="I1375" s="10" t="str">
        <f>VLOOKUP(G1375,'3已发行数据0610（明道云数据）'!B:N,13,FALSE)</f>
        <v>信托2号</v>
      </c>
    </row>
    <row r="1376" spans="1:9" ht="19" customHeight="1">
      <c r="A1376" s="5" t="s">
        <v>526</v>
      </c>
      <c r="B1376" s="5" t="s">
        <v>527</v>
      </c>
      <c r="C1376" s="5">
        <v>2</v>
      </c>
      <c r="D1376" s="6" t="s">
        <v>698</v>
      </c>
      <c r="E1376" s="7">
        <v>2437.5</v>
      </c>
      <c r="F1376" s="7">
        <v>2437.5</v>
      </c>
      <c r="G1376" s="8" t="s">
        <v>699</v>
      </c>
      <c r="H1376" s="9">
        <v>46041</v>
      </c>
      <c r="I1376" s="10" t="str">
        <f>VLOOKUP(G1376,'3已发行数据0610（明道云数据）'!B:N,13,FALSE)</f>
        <v>信托2号</v>
      </c>
    </row>
    <row r="1377" spans="1:9" ht="19" customHeight="1">
      <c r="A1377" s="11" t="s">
        <v>526</v>
      </c>
      <c r="B1377" s="11" t="s">
        <v>527</v>
      </c>
      <c r="C1377" s="11">
        <v>2</v>
      </c>
      <c r="D1377" s="12" t="s">
        <v>700</v>
      </c>
      <c r="E1377" s="13">
        <v>3276</v>
      </c>
      <c r="F1377" s="13">
        <v>3276</v>
      </c>
      <c r="G1377" s="8" t="s">
        <v>701</v>
      </c>
      <c r="H1377" s="9">
        <v>46041</v>
      </c>
      <c r="I1377" s="10" t="str">
        <f>VLOOKUP(G1377,'3已发行数据0610（明道云数据）'!B:N,13,FALSE)</f>
        <v>信托2号</v>
      </c>
    </row>
    <row r="1378" spans="1:9" ht="19" customHeight="1">
      <c r="A1378" s="5" t="s">
        <v>526</v>
      </c>
      <c r="B1378" s="5" t="s">
        <v>527</v>
      </c>
      <c r="C1378" s="5">
        <v>2</v>
      </c>
      <c r="D1378" s="6" t="s">
        <v>702</v>
      </c>
      <c r="E1378" s="7">
        <v>1480</v>
      </c>
      <c r="F1378" s="7">
        <v>1480</v>
      </c>
      <c r="G1378" s="8" t="s">
        <v>703</v>
      </c>
      <c r="H1378" s="9">
        <v>46041</v>
      </c>
      <c r="I1378" s="10" t="str">
        <f>VLOOKUP(G1378,'3已发行数据0610（明道云数据）'!B:N,13,FALSE)</f>
        <v>信托2号</v>
      </c>
    </row>
    <row r="1379" spans="1:9" ht="19" customHeight="1">
      <c r="A1379" s="11" t="s">
        <v>526</v>
      </c>
      <c r="B1379" s="11" t="s">
        <v>527</v>
      </c>
      <c r="C1379" s="11">
        <v>2</v>
      </c>
      <c r="D1379" s="12" t="s">
        <v>704</v>
      </c>
      <c r="E1379" s="13">
        <v>11600</v>
      </c>
      <c r="F1379" s="13">
        <v>11600</v>
      </c>
      <c r="G1379" s="8" t="s">
        <v>705</v>
      </c>
      <c r="H1379" s="9">
        <v>46041</v>
      </c>
      <c r="I1379" s="10" t="str">
        <f>VLOOKUP(G1379,'3已发行数据0610（明道云数据）'!B:N,13,FALSE)</f>
        <v>信托2号</v>
      </c>
    </row>
    <row r="1380" spans="1:9" ht="19" customHeight="1">
      <c r="A1380" s="5" t="s">
        <v>526</v>
      </c>
      <c r="B1380" s="5" t="s">
        <v>527</v>
      </c>
      <c r="C1380" s="5">
        <v>2</v>
      </c>
      <c r="D1380" s="6" t="s">
        <v>706</v>
      </c>
      <c r="E1380" s="7">
        <v>3770</v>
      </c>
      <c r="F1380" s="7">
        <v>3770</v>
      </c>
      <c r="G1380" s="8" t="s">
        <v>707</v>
      </c>
      <c r="H1380" s="9">
        <v>46041</v>
      </c>
      <c r="I1380" s="10" t="str">
        <f>VLOOKUP(G1380,'3已发行数据0610（明道云数据）'!B:N,13,FALSE)</f>
        <v>信托2号</v>
      </c>
    </row>
    <row r="1381" spans="1:9" ht="19" customHeight="1">
      <c r="A1381" s="11" t="s">
        <v>526</v>
      </c>
      <c r="B1381" s="11" t="s">
        <v>527</v>
      </c>
      <c r="C1381" s="11">
        <v>2</v>
      </c>
      <c r="D1381" s="12" t="s">
        <v>708</v>
      </c>
      <c r="E1381" s="13">
        <v>3740</v>
      </c>
      <c r="F1381" s="13">
        <v>3740</v>
      </c>
      <c r="G1381" s="8" t="s">
        <v>709</v>
      </c>
      <c r="H1381" s="9">
        <v>46041</v>
      </c>
      <c r="I1381" s="10" t="str">
        <f>VLOOKUP(G1381,'3已发行数据0610（明道云数据）'!B:N,13,FALSE)</f>
        <v>信托2号</v>
      </c>
    </row>
    <row r="1382" spans="1:9" ht="19" customHeight="1">
      <c r="A1382" s="5" t="s">
        <v>526</v>
      </c>
      <c r="B1382" s="5" t="s">
        <v>527</v>
      </c>
      <c r="C1382" s="5">
        <v>2</v>
      </c>
      <c r="D1382" s="6" t="s">
        <v>710</v>
      </c>
      <c r="E1382" s="7">
        <v>4000</v>
      </c>
      <c r="F1382" s="7">
        <v>4000</v>
      </c>
      <c r="G1382" s="8" t="s">
        <v>711</v>
      </c>
      <c r="H1382" s="9">
        <v>46041</v>
      </c>
      <c r="I1382" s="10" t="str">
        <f>VLOOKUP(G1382,'3已发行数据0610（明道云数据）'!B:N,13,FALSE)</f>
        <v>信托2号</v>
      </c>
    </row>
    <row r="1383" spans="1:9" ht="19" customHeight="1">
      <c r="A1383" s="11" t="s">
        <v>526</v>
      </c>
      <c r="B1383" s="11" t="s">
        <v>527</v>
      </c>
      <c r="C1383" s="11">
        <v>2</v>
      </c>
      <c r="D1383" s="12" t="s">
        <v>712</v>
      </c>
      <c r="E1383" s="13">
        <v>3504</v>
      </c>
      <c r="F1383" s="13">
        <v>3504</v>
      </c>
      <c r="G1383" s="8" t="s">
        <v>713</v>
      </c>
      <c r="H1383" s="9">
        <v>46041</v>
      </c>
      <c r="I1383" s="10" t="str">
        <f>VLOOKUP(G1383,'3已发行数据0610（明道云数据）'!B:N,13,FALSE)</f>
        <v>信托2号</v>
      </c>
    </row>
    <row r="1384" spans="1:9" ht="19" customHeight="1">
      <c r="A1384" s="5" t="s">
        <v>526</v>
      </c>
      <c r="B1384" s="5" t="s">
        <v>527</v>
      </c>
      <c r="C1384" s="5">
        <v>2</v>
      </c>
      <c r="D1384" s="6" t="s">
        <v>714</v>
      </c>
      <c r="E1384" s="7">
        <v>3120</v>
      </c>
      <c r="F1384" s="7">
        <v>3120</v>
      </c>
      <c r="G1384" s="8" t="s">
        <v>715</v>
      </c>
      <c r="H1384" s="9">
        <v>46041</v>
      </c>
      <c r="I1384" s="10" t="str">
        <f>VLOOKUP(G1384,'3已发行数据0610（明道云数据）'!B:N,13,FALSE)</f>
        <v>信托2号</v>
      </c>
    </row>
    <row r="1385" spans="1:9" ht="19" customHeight="1">
      <c r="A1385" s="11" t="s">
        <v>526</v>
      </c>
      <c r="B1385" s="11" t="s">
        <v>527</v>
      </c>
      <c r="C1385" s="11">
        <v>2</v>
      </c>
      <c r="D1385" s="12" t="s">
        <v>716</v>
      </c>
      <c r="E1385" s="13">
        <v>2844</v>
      </c>
      <c r="F1385" s="13">
        <v>2844</v>
      </c>
      <c r="G1385" s="8" t="s">
        <v>717</v>
      </c>
      <c r="H1385" s="9">
        <v>46041</v>
      </c>
      <c r="I1385" s="10" t="str">
        <f>VLOOKUP(G1385,'3已发行数据0610（明道云数据）'!B:N,13,FALSE)</f>
        <v>信托2号</v>
      </c>
    </row>
    <row r="1386" spans="1:9" ht="19" customHeight="1">
      <c r="A1386" s="5" t="s">
        <v>526</v>
      </c>
      <c r="B1386" s="5" t="s">
        <v>527</v>
      </c>
      <c r="C1386" s="5">
        <v>2</v>
      </c>
      <c r="D1386" s="6" t="s">
        <v>718</v>
      </c>
      <c r="E1386" s="7">
        <v>3432</v>
      </c>
      <c r="F1386" s="7">
        <v>3432</v>
      </c>
      <c r="G1386" s="8" t="s">
        <v>719</v>
      </c>
      <c r="H1386" s="9">
        <v>46041</v>
      </c>
      <c r="I1386" s="10" t="str">
        <f>VLOOKUP(G1386,'3已发行数据0610（明道云数据）'!B:N,13,FALSE)</f>
        <v>信托2号</v>
      </c>
    </row>
    <row r="1387" spans="1:9" ht="19" customHeight="1">
      <c r="A1387" s="11" t="s">
        <v>526</v>
      </c>
      <c r="B1387" s="11" t="s">
        <v>527</v>
      </c>
      <c r="C1387" s="11">
        <v>2</v>
      </c>
      <c r="D1387" s="12" t="s">
        <v>720</v>
      </c>
      <c r="E1387" s="13">
        <v>1360</v>
      </c>
      <c r="F1387" s="13">
        <v>1360</v>
      </c>
      <c r="G1387" s="8" t="s">
        <v>721</v>
      </c>
      <c r="H1387" s="9">
        <v>46041</v>
      </c>
      <c r="I1387" s="10" t="str">
        <f>VLOOKUP(G1387,'3已发行数据0610（明道云数据）'!B:N,13,FALSE)</f>
        <v>信托2号</v>
      </c>
    </row>
    <row r="1388" spans="1:9" ht="19" customHeight="1">
      <c r="A1388" s="5" t="s">
        <v>526</v>
      </c>
      <c r="B1388" s="5" t="s">
        <v>527</v>
      </c>
      <c r="C1388" s="5">
        <v>2</v>
      </c>
      <c r="D1388" s="6" t="s">
        <v>722</v>
      </c>
      <c r="E1388" s="7">
        <v>3526</v>
      </c>
      <c r="F1388" s="7">
        <v>3526</v>
      </c>
      <c r="G1388" s="8" t="s">
        <v>723</v>
      </c>
      <c r="H1388" s="9">
        <v>46041</v>
      </c>
      <c r="I1388" s="10" t="str">
        <f>VLOOKUP(G1388,'3已发行数据0610（明道云数据）'!B:N,13,FALSE)</f>
        <v>信托2号</v>
      </c>
    </row>
    <row r="1389" spans="1:9" ht="19" customHeight="1">
      <c r="A1389" s="11" t="s">
        <v>526</v>
      </c>
      <c r="B1389" s="11" t="s">
        <v>527</v>
      </c>
      <c r="C1389" s="11">
        <v>2</v>
      </c>
      <c r="D1389" s="12" t="s">
        <v>724</v>
      </c>
      <c r="E1389" s="13">
        <v>3204</v>
      </c>
      <c r="F1389" s="13">
        <v>3204</v>
      </c>
      <c r="G1389" s="8" t="s">
        <v>725</v>
      </c>
      <c r="H1389" s="9">
        <v>46041</v>
      </c>
      <c r="I1389" s="10" t="str">
        <f>VLOOKUP(G1389,'3已发行数据0610（明道云数据）'!B:N,13,FALSE)</f>
        <v>信托2号</v>
      </c>
    </row>
    <row r="1390" spans="1:9" ht="19" customHeight="1">
      <c r="A1390" s="5" t="s">
        <v>526</v>
      </c>
      <c r="B1390" s="5" t="s">
        <v>527</v>
      </c>
      <c r="C1390" s="5">
        <v>2</v>
      </c>
      <c r="D1390" s="6" t="s">
        <v>726</v>
      </c>
      <c r="E1390" s="7">
        <v>5429</v>
      </c>
      <c r="F1390" s="7">
        <v>5429</v>
      </c>
      <c r="G1390" s="8" t="s">
        <v>727</v>
      </c>
      <c r="H1390" s="9">
        <v>46041</v>
      </c>
      <c r="I1390" s="10" t="str">
        <f>VLOOKUP(G1390,'3已发行数据0610（明道云数据）'!B:N,13,FALSE)</f>
        <v>信托2号</v>
      </c>
    </row>
    <row r="1391" spans="1:9" ht="19" customHeight="1">
      <c r="A1391" s="11" t="s">
        <v>526</v>
      </c>
      <c r="B1391" s="11" t="s">
        <v>527</v>
      </c>
      <c r="C1391" s="11">
        <v>2</v>
      </c>
      <c r="D1391" s="12" t="s">
        <v>728</v>
      </c>
      <c r="E1391" s="13">
        <v>2242</v>
      </c>
      <c r="F1391" s="13">
        <v>2242</v>
      </c>
      <c r="G1391" s="8" t="s">
        <v>729</v>
      </c>
      <c r="H1391" s="9">
        <v>46041</v>
      </c>
      <c r="I1391" s="10" t="str">
        <f>VLOOKUP(G1391,'3已发行数据0610（明道云数据）'!B:N,13,FALSE)</f>
        <v>信托2号</v>
      </c>
    </row>
    <row r="1392" spans="1:9" ht="19" customHeight="1">
      <c r="A1392" s="5" t="s">
        <v>526</v>
      </c>
      <c r="B1392" s="5" t="s">
        <v>527</v>
      </c>
      <c r="C1392" s="5">
        <v>2</v>
      </c>
      <c r="D1392" s="6" t="s">
        <v>730</v>
      </c>
      <c r="E1392" s="7">
        <v>2478</v>
      </c>
      <c r="F1392" s="7">
        <v>2478</v>
      </c>
      <c r="G1392" s="8" t="s">
        <v>731</v>
      </c>
      <c r="H1392" s="9">
        <v>46041</v>
      </c>
      <c r="I1392" s="10" t="str">
        <f>VLOOKUP(G1392,'3已发行数据0610（明道云数据）'!B:N,13,FALSE)</f>
        <v>信托2号</v>
      </c>
    </row>
    <row r="1393" spans="1:9" ht="19" customHeight="1">
      <c r="A1393" s="11" t="s">
        <v>526</v>
      </c>
      <c r="B1393" s="11" t="s">
        <v>527</v>
      </c>
      <c r="C1393" s="11">
        <v>2</v>
      </c>
      <c r="D1393" s="12" t="s">
        <v>732</v>
      </c>
      <c r="E1393" s="13">
        <v>2600</v>
      </c>
      <c r="F1393" s="13">
        <v>2600</v>
      </c>
      <c r="G1393" s="8" t="s">
        <v>733</v>
      </c>
      <c r="H1393" s="9">
        <v>46041</v>
      </c>
      <c r="I1393" s="10" t="str">
        <f>VLOOKUP(G1393,'3已发行数据0610（明道云数据）'!B:N,13,FALSE)</f>
        <v>信托2号</v>
      </c>
    </row>
    <row r="1394" spans="1:9" ht="19" customHeight="1">
      <c r="A1394" s="5" t="s">
        <v>526</v>
      </c>
      <c r="B1394" s="5" t="s">
        <v>527</v>
      </c>
      <c r="C1394" s="5">
        <v>2</v>
      </c>
      <c r="D1394" s="6" t="s">
        <v>734</v>
      </c>
      <c r="E1394" s="7">
        <v>3380</v>
      </c>
      <c r="F1394" s="7">
        <v>3380</v>
      </c>
      <c r="G1394" s="8" t="s">
        <v>735</v>
      </c>
      <c r="H1394" s="9">
        <v>46041</v>
      </c>
      <c r="I1394" s="10" t="str">
        <f>VLOOKUP(G1394,'3已发行数据0610（明道云数据）'!B:N,13,FALSE)</f>
        <v>信托2号</v>
      </c>
    </row>
    <row r="1395" spans="1:9" ht="19" customHeight="1">
      <c r="A1395" s="11" t="s">
        <v>526</v>
      </c>
      <c r="B1395" s="11" t="s">
        <v>527</v>
      </c>
      <c r="C1395" s="11">
        <v>2</v>
      </c>
      <c r="D1395" s="12" t="s">
        <v>736</v>
      </c>
      <c r="E1395" s="13">
        <v>3150</v>
      </c>
      <c r="F1395" s="13">
        <v>3150</v>
      </c>
      <c r="G1395" s="8" t="s">
        <v>737</v>
      </c>
      <c r="H1395" s="9">
        <v>46041</v>
      </c>
      <c r="I1395" s="10" t="str">
        <f>VLOOKUP(G1395,'3已发行数据0610（明道云数据）'!B:N,13,FALSE)</f>
        <v>信托2号</v>
      </c>
    </row>
    <row r="1396" spans="1:9" ht="19" customHeight="1">
      <c r="A1396" s="5" t="s">
        <v>526</v>
      </c>
      <c r="B1396" s="5" t="s">
        <v>527</v>
      </c>
      <c r="C1396" s="5">
        <v>2</v>
      </c>
      <c r="D1396" s="6" t="s">
        <v>738</v>
      </c>
      <c r="E1396" s="7">
        <v>3160</v>
      </c>
      <c r="F1396" s="7">
        <v>3160</v>
      </c>
      <c r="G1396" s="8" t="s">
        <v>739</v>
      </c>
      <c r="H1396" s="9">
        <v>46041</v>
      </c>
      <c r="I1396" s="10" t="str">
        <f>VLOOKUP(G1396,'3已发行数据0610（明道云数据）'!B:N,13,FALSE)</f>
        <v>信托2号</v>
      </c>
    </row>
    <row r="1397" spans="1:9" ht="19" customHeight="1">
      <c r="A1397" s="11" t="s">
        <v>526</v>
      </c>
      <c r="B1397" s="11" t="s">
        <v>527</v>
      </c>
      <c r="C1397" s="11">
        <v>2</v>
      </c>
      <c r="D1397" s="12" t="s">
        <v>740</v>
      </c>
      <c r="E1397" s="13">
        <v>3410</v>
      </c>
      <c r="F1397" s="13">
        <v>3410</v>
      </c>
      <c r="G1397" s="8" t="s">
        <v>741</v>
      </c>
      <c r="H1397" s="9">
        <v>46041</v>
      </c>
      <c r="I1397" s="10" t="str">
        <f>VLOOKUP(G1397,'3已发行数据0610（明道云数据）'!B:N,13,FALSE)</f>
        <v>信托2号</v>
      </c>
    </row>
    <row r="1398" spans="1:9" ht="19" customHeight="1">
      <c r="A1398" s="5" t="s">
        <v>526</v>
      </c>
      <c r="B1398" s="5" t="s">
        <v>527</v>
      </c>
      <c r="C1398" s="5">
        <v>2</v>
      </c>
      <c r="D1398" s="6" t="s">
        <v>742</v>
      </c>
      <c r="E1398" s="7">
        <v>3526</v>
      </c>
      <c r="F1398" s="7">
        <v>3526</v>
      </c>
      <c r="G1398" s="8" t="s">
        <v>743</v>
      </c>
      <c r="H1398" s="9">
        <v>46041</v>
      </c>
      <c r="I1398" s="10" t="str">
        <f>VLOOKUP(G1398,'3已发行数据0610（明道云数据）'!B:N,13,FALSE)</f>
        <v>信托2号</v>
      </c>
    </row>
    <row r="1399" spans="1:9" ht="19" customHeight="1">
      <c r="A1399" s="11" t="s">
        <v>526</v>
      </c>
      <c r="B1399" s="11" t="s">
        <v>527</v>
      </c>
      <c r="C1399" s="11">
        <v>2</v>
      </c>
      <c r="D1399" s="12" t="s">
        <v>744</v>
      </c>
      <c r="E1399" s="13">
        <v>4002</v>
      </c>
      <c r="F1399" s="13">
        <v>4002</v>
      </c>
      <c r="G1399" s="8" t="s">
        <v>745</v>
      </c>
      <c r="H1399" s="9">
        <v>46041</v>
      </c>
      <c r="I1399" s="10" t="str">
        <f>VLOOKUP(G1399,'3已发行数据0610（明道云数据）'!B:N,13,FALSE)</f>
        <v>信托2号</v>
      </c>
    </row>
    <row r="1400" spans="1:9" ht="19" customHeight="1">
      <c r="A1400" s="5" t="s">
        <v>526</v>
      </c>
      <c r="B1400" s="5" t="s">
        <v>527</v>
      </c>
      <c r="C1400" s="5">
        <v>2</v>
      </c>
      <c r="D1400" s="6" t="s">
        <v>746</v>
      </c>
      <c r="E1400" s="7">
        <v>5250</v>
      </c>
      <c r="F1400" s="7">
        <v>5250</v>
      </c>
      <c r="G1400" s="8" t="s">
        <v>747</v>
      </c>
      <c r="H1400" s="9">
        <v>46041</v>
      </c>
      <c r="I1400" s="10" t="str">
        <f>VLOOKUP(G1400,'3已发行数据0610（明道云数据）'!B:N,13,FALSE)</f>
        <v>信托2号</v>
      </c>
    </row>
    <row r="1401" spans="1:9" ht="19" customHeight="1">
      <c r="A1401" s="11" t="s">
        <v>526</v>
      </c>
      <c r="B1401" s="11" t="s">
        <v>527</v>
      </c>
      <c r="C1401" s="11">
        <v>2</v>
      </c>
      <c r="D1401" s="12" t="s">
        <v>748</v>
      </c>
      <c r="E1401" s="13">
        <v>3780</v>
      </c>
      <c r="F1401" s="13">
        <v>3780</v>
      </c>
      <c r="G1401" s="8" t="s">
        <v>749</v>
      </c>
      <c r="H1401" s="9">
        <v>46041</v>
      </c>
      <c r="I1401" s="10" t="str">
        <f>VLOOKUP(G1401,'3已发行数据0610（明道云数据）'!B:N,13,FALSE)</f>
        <v>信托2号</v>
      </c>
    </row>
    <row r="1402" spans="1:9" ht="19" customHeight="1">
      <c r="A1402" s="5" t="s">
        <v>526</v>
      </c>
      <c r="B1402" s="5" t="s">
        <v>527</v>
      </c>
      <c r="C1402" s="5">
        <v>2</v>
      </c>
      <c r="D1402" s="6" t="s">
        <v>750</v>
      </c>
      <c r="E1402" s="7">
        <v>2880</v>
      </c>
      <c r="F1402" s="7">
        <v>2880</v>
      </c>
      <c r="G1402" s="8" t="s">
        <v>751</v>
      </c>
      <c r="H1402" s="9">
        <v>46041</v>
      </c>
      <c r="I1402" s="10" t="str">
        <f>VLOOKUP(G1402,'3已发行数据0610（明道云数据）'!B:N,13,FALSE)</f>
        <v>信托2号</v>
      </c>
    </row>
    <row r="1403" spans="1:9" ht="19" customHeight="1">
      <c r="A1403" s="11" t="s">
        <v>526</v>
      </c>
      <c r="B1403" s="11" t="s">
        <v>527</v>
      </c>
      <c r="C1403" s="11">
        <v>2</v>
      </c>
      <c r="D1403" s="12" t="s">
        <v>752</v>
      </c>
      <c r="E1403" s="13">
        <v>8700</v>
      </c>
      <c r="F1403" s="13">
        <v>8700</v>
      </c>
      <c r="G1403" s="8" t="s">
        <v>753</v>
      </c>
      <c r="H1403" s="9">
        <v>46041</v>
      </c>
      <c r="I1403" s="10" t="str">
        <f>VLOOKUP(G1403,'3已发行数据0610（明道云数据）'!B:N,13,FALSE)</f>
        <v>信托2号</v>
      </c>
    </row>
    <row r="1404" spans="1:9" ht="19" customHeight="1">
      <c r="A1404" s="5" t="s">
        <v>526</v>
      </c>
      <c r="B1404" s="5" t="s">
        <v>527</v>
      </c>
      <c r="C1404" s="5">
        <v>2</v>
      </c>
      <c r="D1404" s="6" t="s">
        <v>754</v>
      </c>
      <c r="E1404" s="7">
        <v>3772</v>
      </c>
      <c r="F1404" s="7">
        <v>3772</v>
      </c>
      <c r="G1404" s="8" t="s">
        <v>755</v>
      </c>
      <c r="H1404" s="9">
        <v>46041</v>
      </c>
      <c r="I1404" s="10" t="str">
        <f>VLOOKUP(G1404,'3已发行数据0610（明道云数据）'!B:N,13,FALSE)</f>
        <v>信托2号</v>
      </c>
    </row>
    <row r="1405" spans="1:9" ht="19" customHeight="1">
      <c r="A1405" s="11" t="s">
        <v>526</v>
      </c>
      <c r="B1405" s="11" t="s">
        <v>527</v>
      </c>
      <c r="C1405" s="11">
        <v>2</v>
      </c>
      <c r="D1405" s="12" t="s">
        <v>756</v>
      </c>
      <c r="E1405" s="13">
        <v>3350</v>
      </c>
      <c r="F1405" s="13">
        <v>3350</v>
      </c>
      <c r="G1405" s="8" t="s">
        <v>757</v>
      </c>
      <c r="H1405" s="9">
        <v>46041</v>
      </c>
      <c r="I1405" s="10" t="str">
        <f>VLOOKUP(G1405,'3已发行数据0610（明道云数据）'!B:N,13,FALSE)</f>
        <v>信托2号</v>
      </c>
    </row>
    <row r="1406" spans="1:9" ht="19" customHeight="1">
      <c r="A1406" s="5" t="s">
        <v>526</v>
      </c>
      <c r="B1406" s="5" t="s">
        <v>527</v>
      </c>
      <c r="C1406" s="5">
        <v>2</v>
      </c>
      <c r="D1406" s="6" t="s">
        <v>758</v>
      </c>
      <c r="E1406" s="7">
        <v>1056</v>
      </c>
      <c r="F1406" s="7">
        <v>1056</v>
      </c>
      <c r="G1406" s="8" t="s">
        <v>759</v>
      </c>
      <c r="H1406" s="9">
        <v>46041</v>
      </c>
      <c r="I1406" s="10" t="str">
        <f>VLOOKUP(G1406,'3已发行数据0610（明道云数据）'!B:N,13,FALSE)</f>
        <v>信托2号</v>
      </c>
    </row>
    <row r="1407" spans="1:9" ht="19" customHeight="1">
      <c r="A1407" s="11" t="s">
        <v>526</v>
      </c>
      <c r="B1407" s="11" t="s">
        <v>527</v>
      </c>
      <c r="C1407" s="11">
        <v>2</v>
      </c>
      <c r="D1407" s="12" t="s">
        <v>760</v>
      </c>
      <c r="E1407" s="13">
        <v>2806</v>
      </c>
      <c r="F1407" s="13">
        <v>2806</v>
      </c>
      <c r="G1407" s="8" t="s">
        <v>761</v>
      </c>
      <c r="H1407" s="9">
        <v>46041</v>
      </c>
      <c r="I1407" s="10" t="str">
        <f>VLOOKUP(G1407,'3已发行数据0610（明道云数据）'!B:N,13,FALSE)</f>
        <v>信托2号</v>
      </c>
    </row>
    <row r="1408" spans="1:9" ht="19" customHeight="1">
      <c r="A1408" s="5" t="s">
        <v>526</v>
      </c>
      <c r="B1408" s="5" t="s">
        <v>527</v>
      </c>
      <c r="C1408" s="5">
        <v>2</v>
      </c>
      <c r="D1408" s="6" t="s">
        <v>762</v>
      </c>
      <c r="E1408" s="7">
        <v>2982</v>
      </c>
      <c r="F1408" s="7">
        <v>2982</v>
      </c>
      <c r="G1408" s="8" t="s">
        <v>763</v>
      </c>
      <c r="H1408" s="9">
        <v>46041</v>
      </c>
      <c r="I1408" s="10" t="str">
        <f>VLOOKUP(G1408,'3已发行数据0610（明道云数据）'!B:N,13,FALSE)</f>
        <v>信托2号</v>
      </c>
    </row>
    <row r="1409" spans="1:9" ht="19" customHeight="1">
      <c r="A1409" s="11" t="s">
        <v>526</v>
      </c>
      <c r="B1409" s="11" t="s">
        <v>527</v>
      </c>
      <c r="C1409" s="11">
        <v>2</v>
      </c>
      <c r="D1409" s="12" t="s">
        <v>764</v>
      </c>
      <c r="E1409" s="13">
        <v>3591</v>
      </c>
      <c r="F1409" s="13">
        <v>3591</v>
      </c>
      <c r="G1409" s="8" t="s">
        <v>765</v>
      </c>
      <c r="H1409" s="9">
        <v>46041</v>
      </c>
      <c r="I1409" s="10" t="str">
        <f>VLOOKUP(G1409,'3已发行数据0610（明道云数据）'!B:N,13,FALSE)</f>
        <v>信托2号</v>
      </c>
    </row>
    <row r="1410" spans="1:9" ht="19" customHeight="1">
      <c r="A1410" s="5" t="s">
        <v>526</v>
      </c>
      <c r="B1410" s="5" t="s">
        <v>527</v>
      </c>
      <c r="C1410" s="5">
        <v>2</v>
      </c>
      <c r="D1410" s="6" t="s">
        <v>766</v>
      </c>
      <c r="E1410" s="7">
        <v>5106</v>
      </c>
      <c r="F1410" s="7">
        <v>5106</v>
      </c>
      <c r="G1410" s="8" t="s">
        <v>767</v>
      </c>
      <c r="H1410" s="9">
        <v>46041</v>
      </c>
      <c r="I1410" s="10" t="str">
        <f>VLOOKUP(G1410,'3已发行数据0610（明道云数据）'!B:N,13,FALSE)</f>
        <v>信托2号</v>
      </c>
    </row>
    <row r="1411" spans="1:9" ht="19" customHeight="1">
      <c r="A1411" s="11" t="s">
        <v>526</v>
      </c>
      <c r="B1411" s="11" t="s">
        <v>527</v>
      </c>
      <c r="C1411" s="11">
        <v>2</v>
      </c>
      <c r="D1411" s="12" t="s">
        <v>768</v>
      </c>
      <c r="E1411" s="13">
        <v>2340</v>
      </c>
      <c r="F1411" s="13">
        <v>2340</v>
      </c>
      <c r="G1411" s="8" t="s">
        <v>769</v>
      </c>
      <c r="H1411" s="9">
        <v>46041</v>
      </c>
      <c r="I1411" s="10" t="str">
        <f>VLOOKUP(G1411,'3已发行数据0610（明道云数据）'!B:N,13,FALSE)</f>
        <v>信托2号</v>
      </c>
    </row>
    <row r="1412" spans="1:9" ht="19" customHeight="1">
      <c r="A1412" s="5" t="s">
        <v>526</v>
      </c>
      <c r="B1412" s="5" t="s">
        <v>527</v>
      </c>
      <c r="C1412" s="5">
        <v>2</v>
      </c>
      <c r="D1412" s="6" t="s">
        <v>770</v>
      </c>
      <c r="E1412" s="7">
        <v>4187</v>
      </c>
      <c r="F1412" s="7">
        <v>4187</v>
      </c>
      <c r="G1412" s="8" t="s">
        <v>771</v>
      </c>
      <c r="H1412" s="9">
        <v>46041</v>
      </c>
      <c r="I1412" s="10" t="str">
        <f>VLOOKUP(G1412,'3已发行数据0610（明道云数据）'!B:N,13,FALSE)</f>
        <v>信托2号</v>
      </c>
    </row>
    <row r="1413" spans="1:9" ht="19" customHeight="1">
      <c r="A1413" s="11" t="s">
        <v>526</v>
      </c>
      <c r="B1413" s="11" t="s">
        <v>527</v>
      </c>
      <c r="C1413" s="11">
        <v>2</v>
      </c>
      <c r="D1413" s="12" t="s">
        <v>772</v>
      </c>
      <c r="E1413" s="13">
        <v>3024</v>
      </c>
      <c r="F1413" s="13">
        <v>3024</v>
      </c>
      <c r="G1413" s="8" t="s">
        <v>773</v>
      </c>
      <c r="H1413" s="9">
        <v>46041</v>
      </c>
      <c r="I1413" s="10" t="str">
        <f>VLOOKUP(G1413,'3已发行数据0610（明道云数据）'!B:N,13,FALSE)</f>
        <v>信托2号</v>
      </c>
    </row>
    <row r="1414" spans="1:9" ht="19" customHeight="1">
      <c r="A1414" s="5" t="s">
        <v>526</v>
      </c>
      <c r="B1414" s="5" t="s">
        <v>527</v>
      </c>
      <c r="C1414" s="5">
        <v>2</v>
      </c>
      <c r="D1414" s="6" t="s">
        <v>774</v>
      </c>
      <c r="E1414" s="7">
        <v>2752</v>
      </c>
      <c r="F1414" s="7">
        <v>2752</v>
      </c>
      <c r="G1414" s="8" t="s">
        <v>775</v>
      </c>
      <c r="H1414" s="9">
        <v>46041</v>
      </c>
      <c r="I1414" s="10" t="str">
        <f>VLOOKUP(G1414,'3已发行数据0610（明道云数据）'!B:N,13,FALSE)</f>
        <v>信托2号</v>
      </c>
    </row>
    <row r="1415" spans="1:9" ht="19" customHeight="1">
      <c r="A1415" s="11" t="s">
        <v>526</v>
      </c>
      <c r="B1415" s="11" t="s">
        <v>527</v>
      </c>
      <c r="C1415" s="11">
        <v>2</v>
      </c>
      <c r="D1415" s="12" t="s">
        <v>776</v>
      </c>
      <c r="E1415" s="13">
        <v>2511</v>
      </c>
      <c r="F1415" s="13">
        <v>2511</v>
      </c>
      <c r="G1415" s="8" t="s">
        <v>777</v>
      </c>
      <c r="H1415" s="9">
        <v>46041</v>
      </c>
      <c r="I1415" s="10" t="str">
        <f>VLOOKUP(G1415,'3已发行数据0610（明道云数据）'!B:N,13,FALSE)</f>
        <v>信托2号</v>
      </c>
    </row>
    <row r="1416" spans="1:9" ht="19" customHeight="1">
      <c r="A1416" s="5" t="s">
        <v>526</v>
      </c>
      <c r="B1416" s="5" t="s">
        <v>527</v>
      </c>
      <c r="C1416" s="5">
        <v>2</v>
      </c>
      <c r="D1416" s="6" t="s">
        <v>778</v>
      </c>
      <c r="E1416" s="7">
        <v>2860</v>
      </c>
      <c r="F1416" s="7">
        <v>2860</v>
      </c>
      <c r="G1416" s="8" t="s">
        <v>779</v>
      </c>
      <c r="H1416" s="9">
        <v>46041</v>
      </c>
      <c r="I1416" s="10" t="str">
        <f>VLOOKUP(G1416,'3已发行数据0610（明道云数据）'!B:N,13,FALSE)</f>
        <v>信托2号</v>
      </c>
    </row>
    <row r="1417" spans="1:9" ht="19" customHeight="1">
      <c r="A1417" s="11" t="s">
        <v>526</v>
      </c>
      <c r="B1417" s="11" t="s">
        <v>527</v>
      </c>
      <c r="C1417" s="11">
        <v>2</v>
      </c>
      <c r="D1417" s="12" t="s">
        <v>780</v>
      </c>
      <c r="E1417" s="13">
        <v>2064</v>
      </c>
      <c r="F1417" s="13">
        <v>2064</v>
      </c>
      <c r="G1417" s="8" t="s">
        <v>781</v>
      </c>
      <c r="H1417" s="9">
        <v>46041</v>
      </c>
      <c r="I1417" s="10" t="str">
        <f>VLOOKUP(G1417,'3已发行数据0610（明道云数据）'!B:N,13,FALSE)</f>
        <v>信托2号</v>
      </c>
    </row>
    <row r="1418" spans="1:9" ht="19" customHeight="1">
      <c r="A1418" s="5" t="s">
        <v>526</v>
      </c>
      <c r="B1418" s="5" t="s">
        <v>527</v>
      </c>
      <c r="C1418" s="5">
        <v>2</v>
      </c>
      <c r="D1418" s="6" t="s">
        <v>782</v>
      </c>
      <c r="E1418" s="7">
        <v>2645.51</v>
      </c>
      <c r="F1418" s="7">
        <v>2645.51</v>
      </c>
      <c r="G1418" s="8" t="s">
        <v>783</v>
      </c>
      <c r="H1418" s="9">
        <v>46041</v>
      </c>
      <c r="I1418" s="10" t="str">
        <f>VLOOKUP(G1418,'3已发行数据0610（明道云数据）'!B:N,13,FALSE)</f>
        <v>信托2号</v>
      </c>
    </row>
    <row r="1419" spans="1:9" ht="19" customHeight="1">
      <c r="A1419" s="11" t="s">
        <v>526</v>
      </c>
      <c r="B1419" s="11" t="s">
        <v>527</v>
      </c>
      <c r="C1419" s="11">
        <v>2</v>
      </c>
      <c r="D1419" s="12" t="s">
        <v>784</v>
      </c>
      <c r="E1419" s="13">
        <v>7290</v>
      </c>
      <c r="F1419" s="13">
        <v>7290</v>
      </c>
      <c r="G1419" s="8" t="s">
        <v>785</v>
      </c>
      <c r="H1419" s="9">
        <v>46041</v>
      </c>
      <c r="I1419" s="10" t="str">
        <f>VLOOKUP(G1419,'3已发行数据0610（明道云数据）'!B:N,13,FALSE)</f>
        <v>信托2号</v>
      </c>
    </row>
    <row r="1420" spans="1:9" ht="19" customHeight="1">
      <c r="A1420" s="5" t="s">
        <v>526</v>
      </c>
      <c r="B1420" s="5" t="s">
        <v>527</v>
      </c>
      <c r="C1420" s="5">
        <v>2</v>
      </c>
      <c r="D1420" s="6" t="s">
        <v>786</v>
      </c>
      <c r="E1420" s="7">
        <v>4050</v>
      </c>
      <c r="F1420" s="7">
        <v>4050</v>
      </c>
      <c r="G1420" s="8" t="s">
        <v>787</v>
      </c>
      <c r="H1420" s="9">
        <v>46041</v>
      </c>
      <c r="I1420" s="10" t="str">
        <f>VLOOKUP(G1420,'3已发行数据0610（明道云数据）'!B:N,13,FALSE)</f>
        <v>信托2号</v>
      </c>
    </row>
    <row r="1421" spans="1:9" ht="19" customHeight="1">
      <c r="A1421" s="11" t="s">
        <v>526</v>
      </c>
      <c r="B1421" s="11" t="s">
        <v>527</v>
      </c>
      <c r="C1421" s="11">
        <v>2</v>
      </c>
      <c r="D1421" s="12" t="s">
        <v>788</v>
      </c>
      <c r="E1421" s="13">
        <v>6090</v>
      </c>
      <c r="F1421" s="13">
        <v>6090</v>
      </c>
      <c r="G1421" s="8" t="s">
        <v>789</v>
      </c>
      <c r="H1421" s="9">
        <v>46041</v>
      </c>
      <c r="I1421" s="10" t="str">
        <f>VLOOKUP(G1421,'3已发行数据0610（明道云数据）'!B:N,13,FALSE)</f>
        <v>信托2号</v>
      </c>
    </row>
    <row r="1422" spans="1:9" ht="19" customHeight="1">
      <c r="A1422" s="5" t="s">
        <v>526</v>
      </c>
      <c r="B1422" s="5" t="s">
        <v>527</v>
      </c>
      <c r="C1422" s="5">
        <v>2</v>
      </c>
      <c r="D1422" s="6" t="s">
        <v>790</v>
      </c>
      <c r="E1422" s="7">
        <v>831.6</v>
      </c>
      <c r="F1422" s="7">
        <v>831.6</v>
      </c>
      <c r="G1422" s="8" t="s">
        <v>791</v>
      </c>
      <c r="H1422" s="9">
        <v>46041</v>
      </c>
      <c r="I1422" s="10" t="str">
        <f>VLOOKUP(G1422,'3已发行数据0610（明道云数据）'!B:N,13,FALSE)</f>
        <v>信托2号</v>
      </c>
    </row>
    <row r="1423" spans="1:9" ht="19" customHeight="1">
      <c r="A1423" s="11" t="s">
        <v>526</v>
      </c>
      <c r="B1423" s="11" t="s">
        <v>527</v>
      </c>
      <c r="C1423" s="11">
        <v>2</v>
      </c>
      <c r="D1423" s="12" t="s">
        <v>792</v>
      </c>
      <c r="E1423" s="13">
        <v>990</v>
      </c>
      <c r="F1423" s="13">
        <v>990</v>
      </c>
      <c r="G1423" s="8" t="s">
        <v>793</v>
      </c>
      <c r="H1423" s="9">
        <v>46041</v>
      </c>
      <c r="I1423" s="10" t="str">
        <f>VLOOKUP(G1423,'3已发行数据0610（明道云数据）'!B:N,13,FALSE)</f>
        <v>信托2号</v>
      </c>
    </row>
    <row r="1424" spans="1:9" ht="19" customHeight="1">
      <c r="A1424" s="5" t="s">
        <v>526</v>
      </c>
      <c r="B1424" s="5" t="s">
        <v>527</v>
      </c>
      <c r="C1424" s="5">
        <v>2</v>
      </c>
      <c r="D1424" s="6" t="s">
        <v>794</v>
      </c>
      <c r="E1424" s="7">
        <v>3600</v>
      </c>
      <c r="F1424" s="7">
        <v>3600</v>
      </c>
      <c r="G1424" s="8" t="s">
        <v>795</v>
      </c>
      <c r="H1424" s="9">
        <v>46041</v>
      </c>
      <c r="I1424" s="10" t="str">
        <f>VLOOKUP(G1424,'3已发行数据0610（明道云数据）'!B:N,13,FALSE)</f>
        <v>信托2号</v>
      </c>
    </row>
    <row r="1425" spans="1:9" ht="19" customHeight="1">
      <c r="A1425" s="11" t="s">
        <v>526</v>
      </c>
      <c r="B1425" s="11" t="s">
        <v>527</v>
      </c>
      <c r="C1425" s="11">
        <v>2</v>
      </c>
      <c r="D1425" s="12" t="s">
        <v>796</v>
      </c>
      <c r="E1425" s="13">
        <v>1125</v>
      </c>
      <c r="F1425" s="13">
        <v>1125</v>
      </c>
      <c r="G1425" s="8" t="s">
        <v>797</v>
      </c>
      <c r="H1425" s="9">
        <v>46041</v>
      </c>
      <c r="I1425" s="10" t="str">
        <f>VLOOKUP(G1425,'3已发行数据0610（明道云数据）'!B:N,13,FALSE)</f>
        <v>信托2号</v>
      </c>
    </row>
    <row r="1426" spans="1:9" ht="19" customHeight="1">
      <c r="A1426" s="5" t="s">
        <v>526</v>
      </c>
      <c r="B1426" s="5" t="s">
        <v>527</v>
      </c>
      <c r="C1426" s="5">
        <v>2</v>
      </c>
      <c r="D1426" s="6" t="s">
        <v>798</v>
      </c>
      <c r="E1426" s="7">
        <v>2464</v>
      </c>
      <c r="F1426" s="7">
        <v>2464</v>
      </c>
      <c r="G1426" s="8" t="s">
        <v>799</v>
      </c>
      <c r="H1426" s="9">
        <v>46041</v>
      </c>
      <c r="I1426" s="10" t="str">
        <f>VLOOKUP(G1426,'3已发行数据0610（明道云数据）'!B:N,13,FALSE)</f>
        <v>信托2号</v>
      </c>
    </row>
    <row r="1427" spans="1:9" ht="19" customHeight="1">
      <c r="A1427" s="11" t="s">
        <v>526</v>
      </c>
      <c r="B1427" s="11" t="s">
        <v>527</v>
      </c>
      <c r="C1427" s="11">
        <v>2</v>
      </c>
      <c r="D1427" s="12" t="s">
        <v>800</v>
      </c>
      <c r="E1427" s="13">
        <v>2623</v>
      </c>
      <c r="F1427" s="13">
        <v>2623</v>
      </c>
      <c r="G1427" s="8" t="s">
        <v>801</v>
      </c>
      <c r="H1427" s="9">
        <v>46041</v>
      </c>
      <c r="I1427" s="10" t="str">
        <f>VLOOKUP(G1427,'3已发行数据0610（明道云数据）'!B:N,13,FALSE)</f>
        <v>信托2号</v>
      </c>
    </row>
    <row r="1428" spans="1:9" ht="19" customHeight="1">
      <c r="A1428" s="5" t="s">
        <v>526</v>
      </c>
      <c r="B1428" s="5" t="s">
        <v>527</v>
      </c>
      <c r="C1428" s="5">
        <v>2</v>
      </c>
      <c r="D1428" s="6" t="s">
        <v>802</v>
      </c>
      <c r="E1428" s="7">
        <v>2880</v>
      </c>
      <c r="F1428" s="7">
        <v>2880</v>
      </c>
      <c r="G1428" s="8" t="s">
        <v>803</v>
      </c>
      <c r="H1428" s="9">
        <v>46041</v>
      </c>
      <c r="I1428" s="10" t="str">
        <f>VLOOKUP(G1428,'3已发行数据0610（明道云数据）'!B:N,13,FALSE)</f>
        <v>信托2号</v>
      </c>
    </row>
    <row r="1429" spans="1:9" ht="19" customHeight="1">
      <c r="A1429" s="11" t="s">
        <v>526</v>
      </c>
      <c r="B1429" s="11" t="s">
        <v>527</v>
      </c>
      <c r="C1429" s="11">
        <v>2</v>
      </c>
      <c r="D1429" s="12" t="s">
        <v>804</v>
      </c>
      <c r="E1429" s="13">
        <v>2360</v>
      </c>
      <c r="F1429" s="13">
        <v>2360</v>
      </c>
      <c r="G1429" s="8" t="s">
        <v>805</v>
      </c>
      <c r="H1429" s="9">
        <v>46041</v>
      </c>
      <c r="I1429" s="10" t="str">
        <f>VLOOKUP(G1429,'3已发行数据0610（明道云数据）'!B:N,13,FALSE)</f>
        <v>信托2号</v>
      </c>
    </row>
    <row r="1430" spans="1:9" ht="19" customHeight="1">
      <c r="A1430" s="5" t="s">
        <v>526</v>
      </c>
      <c r="B1430" s="5" t="s">
        <v>527</v>
      </c>
      <c r="C1430" s="5">
        <v>2</v>
      </c>
      <c r="D1430" s="6" t="s">
        <v>806</v>
      </c>
      <c r="E1430" s="7">
        <v>2160</v>
      </c>
      <c r="F1430" s="7">
        <v>2160</v>
      </c>
      <c r="G1430" s="8" t="s">
        <v>807</v>
      </c>
      <c r="H1430" s="9">
        <v>46041</v>
      </c>
      <c r="I1430" s="10" t="str">
        <f>VLOOKUP(G1430,'3已发行数据0610（明道云数据）'!B:N,13,FALSE)</f>
        <v>信托2号</v>
      </c>
    </row>
    <row r="1431" spans="1:9" ht="19" customHeight="1">
      <c r="A1431" s="11" t="s">
        <v>526</v>
      </c>
      <c r="B1431" s="11" t="s">
        <v>527</v>
      </c>
      <c r="C1431" s="11">
        <v>2</v>
      </c>
      <c r="D1431" s="12" t="s">
        <v>808</v>
      </c>
      <c r="E1431" s="13">
        <v>4950</v>
      </c>
      <c r="F1431" s="13">
        <v>4950</v>
      </c>
      <c r="G1431" s="8" t="s">
        <v>809</v>
      </c>
      <c r="H1431" s="9">
        <v>46041</v>
      </c>
      <c r="I1431" s="10" t="str">
        <f>VLOOKUP(G1431,'3已发行数据0610（明道云数据）'!B:N,13,FALSE)</f>
        <v>信托2号</v>
      </c>
    </row>
    <row r="1432" spans="1:9" ht="19" customHeight="1">
      <c r="A1432" s="5" t="s">
        <v>526</v>
      </c>
      <c r="B1432" s="5" t="s">
        <v>527</v>
      </c>
      <c r="C1432" s="5">
        <v>2</v>
      </c>
      <c r="D1432" s="6" t="s">
        <v>810</v>
      </c>
      <c r="E1432" s="7">
        <v>2250</v>
      </c>
      <c r="F1432" s="7">
        <v>2250</v>
      </c>
      <c r="G1432" s="8" t="s">
        <v>811</v>
      </c>
      <c r="H1432" s="9">
        <v>46041</v>
      </c>
      <c r="I1432" s="10" t="str">
        <f>VLOOKUP(G1432,'3已发行数据0610（明道云数据）'!B:N,13,FALSE)</f>
        <v>信托2号</v>
      </c>
    </row>
    <row r="1433" spans="1:9" ht="19" customHeight="1">
      <c r="A1433" s="11" t="s">
        <v>526</v>
      </c>
      <c r="B1433" s="11" t="s">
        <v>527</v>
      </c>
      <c r="C1433" s="11">
        <v>2</v>
      </c>
      <c r="D1433" s="12" t="s">
        <v>812</v>
      </c>
      <c r="E1433" s="13">
        <v>4880</v>
      </c>
      <c r="F1433" s="13">
        <v>4880</v>
      </c>
      <c r="G1433" s="8" t="s">
        <v>813</v>
      </c>
      <c r="H1433" s="9">
        <v>46041</v>
      </c>
      <c r="I1433" s="10" t="str">
        <f>VLOOKUP(G1433,'3已发行数据0610（明道云数据）'!B:N,13,FALSE)</f>
        <v>信托2号</v>
      </c>
    </row>
    <row r="1434" spans="1:9" ht="19" customHeight="1">
      <c r="A1434" s="5" t="s">
        <v>526</v>
      </c>
      <c r="B1434" s="5" t="s">
        <v>527</v>
      </c>
      <c r="C1434" s="5">
        <v>2</v>
      </c>
      <c r="D1434" s="6" t="s">
        <v>814</v>
      </c>
      <c r="E1434" s="7">
        <v>3397</v>
      </c>
      <c r="F1434" s="7">
        <v>3397</v>
      </c>
      <c r="G1434" s="8" t="s">
        <v>815</v>
      </c>
      <c r="H1434" s="9">
        <v>46041</v>
      </c>
      <c r="I1434" s="10" t="str">
        <f>VLOOKUP(G1434,'3已发行数据0610（明道云数据）'!B:N,13,FALSE)</f>
        <v>信托2号</v>
      </c>
    </row>
    <row r="1435" spans="1:9" ht="19" customHeight="1">
      <c r="A1435" s="11" t="s">
        <v>526</v>
      </c>
      <c r="B1435" s="11" t="s">
        <v>527</v>
      </c>
      <c r="C1435" s="11">
        <v>2</v>
      </c>
      <c r="D1435" s="12" t="s">
        <v>816</v>
      </c>
      <c r="E1435" s="13">
        <v>3657</v>
      </c>
      <c r="F1435" s="13">
        <v>3657</v>
      </c>
      <c r="G1435" s="8" t="s">
        <v>817</v>
      </c>
      <c r="H1435" s="9">
        <v>46041</v>
      </c>
      <c r="I1435" s="10" t="str">
        <f>VLOOKUP(G1435,'3已发行数据0610（明道云数据）'!B:N,13,FALSE)</f>
        <v>信托2号</v>
      </c>
    </row>
    <row r="1436" spans="1:9" ht="19" customHeight="1">
      <c r="A1436" s="5" t="s">
        <v>526</v>
      </c>
      <c r="B1436" s="5" t="s">
        <v>527</v>
      </c>
      <c r="C1436" s="5">
        <v>2</v>
      </c>
      <c r="D1436" s="6" t="s">
        <v>818</v>
      </c>
      <c r="E1436" s="7">
        <v>5400</v>
      </c>
      <c r="F1436" s="7">
        <v>5400</v>
      </c>
      <c r="G1436" s="8" t="s">
        <v>819</v>
      </c>
      <c r="H1436" s="9">
        <v>46041</v>
      </c>
      <c r="I1436" s="10" t="str">
        <f>VLOOKUP(G1436,'3已发行数据0610（明道云数据）'!B:N,13,FALSE)</f>
        <v>信托2号</v>
      </c>
    </row>
    <row r="1437" spans="1:9" ht="19" customHeight="1">
      <c r="A1437" s="11" t="s">
        <v>526</v>
      </c>
      <c r="B1437" s="11" t="s">
        <v>527</v>
      </c>
      <c r="C1437" s="11">
        <v>2</v>
      </c>
      <c r="D1437" s="12" t="s">
        <v>820</v>
      </c>
      <c r="E1437" s="13">
        <v>4891</v>
      </c>
      <c r="F1437" s="13">
        <v>4891</v>
      </c>
      <c r="G1437" s="8" t="s">
        <v>821</v>
      </c>
      <c r="H1437" s="9">
        <v>46041</v>
      </c>
      <c r="I1437" s="10" t="str">
        <f>VLOOKUP(G1437,'3已发行数据0610（明道云数据）'!B:N,13,FALSE)</f>
        <v>信托2号</v>
      </c>
    </row>
    <row r="1438" spans="1:9" ht="19" customHeight="1">
      <c r="A1438" s="5" t="s">
        <v>526</v>
      </c>
      <c r="B1438" s="5" t="s">
        <v>527</v>
      </c>
      <c r="C1438" s="5">
        <v>2</v>
      </c>
      <c r="D1438" s="6" t="s">
        <v>822</v>
      </c>
      <c r="E1438" s="7">
        <v>3136</v>
      </c>
      <c r="F1438" s="7">
        <v>3136</v>
      </c>
      <c r="G1438" s="8" t="s">
        <v>823</v>
      </c>
      <c r="H1438" s="9">
        <v>46041</v>
      </c>
      <c r="I1438" s="10" t="str">
        <f>VLOOKUP(G1438,'3已发行数据0610（明道云数据）'!B:N,13,FALSE)</f>
        <v>信托2号</v>
      </c>
    </row>
    <row r="1439" spans="1:9" ht="19" customHeight="1">
      <c r="A1439" s="11" t="s">
        <v>526</v>
      </c>
      <c r="B1439" s="11" t="s">
        <v>527</v>
      </c>
      <c r="C1439" s="11">
        <v>2</v>
      </c>
      <c r="D1439" s="12" t="s">
        <v>824</v>
      </c>
      <c r="E1439" s="13">
        <v>2520</v>
      </c>
      <c r="F1439" s="13">
        <v>2520</v>
      </c>
      <c r="G1439" s="8" t="s">
        <v>825</v>
      </c>
      <c r="H1439" s="9">
        <v>46041</v>
      </c>
      <c r="I1439" s="10" t="str">
        <f>VLOOKUP(G1439,'3已发行数据0610（明道云数据）'!B:N,13,FALSE)</f>
        <v>信托2号</v>
      </c>
    </row>
    <row r="1440" spans="1:9" ht="19" customHeight="1">
      <c r="A1440" s="5" t="s">
        <v>526</v>
      </c>
      <c r="B1440" s="5" t="s">
        <v>527</v>
      </c>
      <c r="C1440" s="5">
        <v>2</v>
      </c>
      <c r="D1440" s="6" t="s">
        <v>826</v>
      </c>
      <c r="E1440" s="7">
        <v>4956</v>
      </c>
      <c r="F1440" s="7">
        <v>4956</v>
      </c>
      <c r="G1440" s="8" t="s">
        <v>827</v>
      </c>
      <c r="H1440" s="9">
        <v>46041</v>
      </c>
      <c r="I1440" s="10" t="str">
        <f>VLOOKUP(G1440,'3已发行数据0610（明道云数据）'!B:N,13,FALSE)</f>
        <v>信托2号</v>
      </c>
    </row>
    <row r="1441" spans="1:9" ht="19" customHeight="1">
      <c r="A1441" s="11" t="s">
        <v>526</v>
      </c>
      <c r="B1441" s="11" t="s">
        <v>527</v>
      </c>
      <c r="C1441" s="11">
        <v>2</v>
      </c>
      <c r="D1441" s="12" t="s">
        <v>828</v>
      </c>
      <c r="E1441" s="13">
        <v>3780</v>
      </c>
      <c r="F1441" s="13">
        <v>3780</v>
      </c>
      <c r="G1441" s="8" t="s">
        <v>829</v>
      </c>
      <c r="H1441" s="9">
        <v>46041</v>
      </c>
      <c r="I1441" s="10" t="str">
        <f>VLOOKUP(G1441,'3已发行数据0610（明道云数据）'!B:N,13,FALSE)</f>
        <v>信托2号</v>
      </c>
    </row>
    <row r="1442" spans="1:9" ht="19" customHeight="1">
      <c r="A1442" s="5" t="s">
        <v>526</v>
      </c>
      <c r="B1442" s="5" t="s">
        <v>527</v>
      </c>
      <c r="C1442" s="5">
        <v>2</v>
      </c>
      <c r="D1442" s="6" t="s">
        <v>830</v>
      </c>
      <c r="E1442" s="7">
        <v>3905</v>
      </c>
      <c r="F1442" s="7">
        <v>3905</v>
      </c>
      <c r="G1442" s="8" t="s">
        <v>831</v>
      </c>
      <c r="H1442" s="9">
        <v>46041</v>
      </c>
      <c r="I1442" s="10" t="str">
        <f>VLOOKUP(G1442,'3已发行数据0610（明道云数据）'!B:N,13,FALSE)</f>
        <v>信托2号</v>
      </c>
    </row>
    <row r="1443" spans="1:9" ht="19" customHeight="1">
      <c r="A1443" s="11" t="s">
        <v>526</v>
      </c>
      <c r="B1443" s="11" t="s">
        <v>527</v>
      </c>
      <c r="C1443" s="11">
        <v>2</v>
      </c>
      <c r="D1443" s="12" t="s">
        <v>832</v>
      </c>
      <c r="E1443" s="13">
        <v>2430</v>
      </c>
      <c r="F1443" s="13">
        <v>2430</v>
      </c>
      <c r="G1443" s="8" t="s">
        <v>833</v>
      </c>
      <c r="H1443" s="9">
        <v>46041</v>
      </c>
      <c r="I1443" s="10" t="str">
        <f>VLOOKUP(G1443,'3已发行数据0610（明道云数据）'!B:N,13,FALSE)</f>
        <v>信托2号</v>
      </c>
    </row>
    <row r="1444" spans="1:9" ht="19" customHeight="1">
      <c r="A1444" s="5" t="s">
        <v>526</v>
      </c>
      <c r="B1444" s="5" t="s">
        <v>527</v>
      </c>
      <c r="C1444" s="5">
        <v>2</v>
      </c>
      <c r="D1444" s="6" t="s">
        <v>834</v>
      </c>
      <c r="E1444" s="7">
        <v>1312</v>
      </c>
      <c r="F1444" s="7">
        <v>1312</v>
      </c>
      <c r="G1444" s="8" t="s">
        <v>835</v>
      </c>
      <c r="H1444" s="9">
        <v>46041</v>
      </c>
      <c r="I1444" s="10" t="str">
        <f>VLOOKUP(G1444,'3已发行数据0610（明道云数据）'!B:N,13,FALSE)</f>
        <v>信托2号</v>
      </c>
    </row>
    <row r="1445" spans="1:9" ht="19" customHeight="1">
      <c r="A1445" s="11" t="s">
        <v>526</v>
      </c>
      <c r="B1445" s="11" t="s">
        <v>527</v>
      </c>
      <c r="C1445" s="11">
        <v>2</v>
      </c>
      <c r="D1445" s="12" t="s">
        <v>836</v>
      </c>
      <c r="E1445" s="13">
        <v>4500</v>
      </c>
      <c r="F1445" s="13">
        <v>4500</v>
      </c>
      <c r="G1445" s="8" t="s">
        <v>837</v>
      </c>
      <c r="H1445" s="9">
        <v>46041</v>
      </c>
      <c r="I1445" s="10" t="str">
        <f>VLOOKUP(G1445,'3已发行数据0610（明道云数据）'!B:N,13,FALSE)</f>
        <v>信托2号</v>
      </c>
    </row>
    <row r="1446" spans="1:9" ht="19" customHeight="1">
      <c r="A1446" s="5" t="s">
        <v>526</v>
      </c>
      <c r="B1446" s="5" t="s">
        <v>527</v>
      </c>
      <c r="C1446" s="5">
        <v>2</v>
      </c>
      <c r="D1446" s="6" t="s">
        <v>838</v>
      </c>
      <c r="E1446" s="7">
        <v>2340</v>
      </c>
      <c r="F1446" s="7">
        <v>2340</v>
      </c>
      <c r="G1446" s="8" t="s">
        <v>839</v>
      </c>
      <c r="H1446" s="9">
        <v>46041</v>
      </c>
      <c r="I1446" s="10" t="str">
        <f>VLOOKUP(G1446,'3已发行数据0610（明道云数据）'!B:N,13,FALSE)</f>
        <v>信托2号</v>
      </c>
    </row>
    <row r="1447" spans="1:9" ht="19" customHeight="1">
      <c r="A1447" s="11" t="s">
        <v>526</v>
      </c>
      <c r="B1447" s="11" t="s">
        <v>527</v>
      </c>
      <c r="C1447" s="11">
        <v>2</v>
      </c>
      <c r="D1447" s="12" t="s">
        <v>840</v>
      </c>
      <c r="E1447" s="13">
        <v>3420</v>
      </c>
      <c r="F1447" s="13">
        <v>3420</v>
      </c>
      <c r="G1447" s="8" t="s">
        <v>841</v>
      </c>
      <c r="H1447" s="9">
        <v>46041</v>
      </c>
      <c r="I1447" s="10" t="str">
        <f>VLOOKUP(G1447,'3已发行数据0610（明道云数据）'!B:N,13,FALSE)</f>
        <v>信托2号</v>
      </c>
    </row>
    <row r="1448" spans="1:9" ht="19" customHeight="1">
      <c r="A1448" s="5" t="s">
        <v>526</v>
      </c>
      <c r="B1448" s="5" t="s">
        <v>527</v>
      </c>
      <c r="C1448" s="5">
        <v>2</v>
      </c>
      <c r="D1448" s="6" t="s">
        <v>842</v>
      </c>
      <c r="E1448" s="7">
        <v>1640</v>
      </c>
      <c r="F1448" s="7">
        <v>1640</v>
      </c>
      <c r="G1448" s="8" t="s">
        <v>843</v>
      </c>
      <c r="H1448" s="9">
        <v>46041</v>
      </c>
      <c r="I1448" s="10" t="str">
        <f>VLOOKUP(G1448,'3已发行数据0610（明道云数据）'!B:N,13,FALSE)</f>
        <v>信托2号</v>
      </c>
    </row>
    <row r="1449" spans="1:9" ht="19" customHeight="1">
      <c r="A1449" s="11" t="s">
        <v>526</v>
      </c>
      <c r="B1449" s="11" t="s">
        <v>527</v>
      </c>
      <c r="C1449" s="11">
        <v>2</v>
      </c>
      <c r="D1449" s="12" t="s">
        <v>844</v>
      </c>
      <c r="E1449" s="13">
        <v>9440</v>
      </c>
      <c r="F1449" s="13">
        <v>9440</v>
      </c>
      <c r="G1449" s="8" t="s">
        <v>845</v>
      </c>
      <c r="H1449" s="9">
        <v>46041</v>
      </c>
      <c r="I1449" s="10" t="str">
        <f>VLOOKUP(G1449,'3已发行数据0610（明道云数据）'!B:N,13,FALSE)</f>
        <v>信托2号</v>
      </c>
    </row>
    <row r="1450" spans="1:9" ht="19" customHeight="1">
      <c r="A1450" s="5" t="s">
        <v>526</v>
      </c>
      <c r="B1450" s="5" t="s">
        <v>527</v>
      </c>
      <c r="C1450" s="5">
        <v>2</v>
      </c>
      <c r="D1450" s="6" t="s">
        <v>848</v>
      </c>
      <c r="E1450" s="7">
        <v>2852</v>
      </c>
      <c r="F1450" s="7">
        <v>2852</v>
      </c>
      <c r="G1450" s="8" t="s">
        <v>849</v>
      </c>
      <c r="H1450" s="9">
        <v>46041</v>
      </c>
      <c r="I1450" s="10" t="str">
        <f>VLOOKUP(G1450,'3已发行数据0610（明道云数据）'!B:N,13,FALSE)</f>
        <v>信托2号</v>
      </c>
    </row>
    <row r="1451" spans="1:9" ht="19" customHeight="1">
      <c r="A1451" s="11" t="s">
        <v>526</v>
      </c>
      <c r="B1451" s="11" t="s">
        <v>527</v>
      </c>
      <c r="C1451" s="11">
        <v>2</v>
      </c>
      <c r="D1451" s="12" t="s">
        <v>850</v>
      </c>
      <c r="E1451" s="13">
        <v>2759</v>
      </c>
      <c r="F1451" s="13">
        <v>2759</v>
      </c>
      <c r="G1451" s="8" t="s">
        <v>851</v>
      </c>
      <c r="H1451" s="9">
        <v>46041</v>
      </c>
      <c r="I1451" s="10" t="str">
        <f>VLOOKUP(G1451,'3已发行数据0610（明道云数据）'!B:N,13,FALSE)</f>
        <v>信托2号</v>
      </c>
    </row>
    <row r="1452" spans="1:9" ht="19" customHeight="1">
      <c r="A1452" s="5" t="s">
        <v>526</v>
      </c>
      <c r="B1452" s="5" t="s">
        <v>527</v>
      </c>
      <c r="C1452" s="5">
        <v>2</v>
      </c>
      <c r="D1452" s="6" t="s">
        <v>852</v>
      </c>
      <c r="E1452" s="7">
        <v>2964</v>
      </c>
      <c r="F1452" s="7">
        <v>2964</v>
      </c>
      <c r="G1452" s="8" t="s">
        <v>853</v>
      </c>
      <c r="H1452" s="9">
        <v>46041</v>
      </c>
      <c r="I1452" s="10" t="str">
        <f>VLOOKUP(G1452,'3已发行数据0610（明道云数据）'!B:N,13,FALSE)</f>
        <v>信托2号</v>
      </c>
    </row>
    <row r="1453" spans="1:9" ht="19" customHeight="1">
      <c r="A1453" s="11" t="s">
        <v>526</v>
      </c>
      <c r="B1453" s="11" t="s">
        <v>527</v>
      </c>
      <c r="C1453" s="11">
        <v>2</v>
      </c>
      <c r="D1453" s="12" t="s">
        <v>854</v>
      </c>
      <c r="E1453" s="13">
        <v>2538</v>
      </c>
      <c r="F1453" s="13">
        <v>2538</v>
      </c>
      <c r="G1453" s="8" t="s">
        <v>855</v>
      </c>
      <c r="H1453" s="9">
        <v>46041</v>
      </c>
      <c r="I1453" s="10" t="str">
        <f>VLOOKUP(G1453,'3已发行数据0610（明道云数据）'!B:N,13,FALSE)</f>
        <v>信托2号</v>
      </c>
    </row>
    <row r="1454" spans="1:9" ht="19" customHeight="1">
      <c r="A1454" s="5" t="s">
        <v>526</v>
      </c>
      <c r="B1454" s="5" t="s">
        <v>527</v>
      </c>
      <c r="C1454" s="5">
        <v>2</v>
      </c>
      <c r="D1454" s="6" t="s">
        <v>856</v>
      </c>
      <c r="E1454" s="7">
        <v>2100</v>
      </c>
      <c r="F1454" s="7">
        <v>2100</v>
      </c>
      <c r="G1454" s="8" t="s">
        <v>857</v>
      </c>
      <c r="H1454" s="9">
        <v>46041</v>
      </c>
      <c r="I1454" s="10" t="str">
        <f>VLOOKUP(G1454,'3已发行数据0610（明道云数据）'!B:N,13,FALSE)</f>
        <v>信托2号</v>
      </c>
    </row>
    <row r="1455" spans="1:9" ht="19" customHeight="1">
      <c r="A1455" s="11" t="s">
        <v>526</v>
      </c>
      <c r="B1455" s="11" t="s">
        <v>527</v>
      </c>
      <c r="C1455" s="11">
        <v>2</v>
      </c>
      <c r="D1455" s="12" t="s">
        <v>858</v>
      </c>
      <c r="E1455" s="13">
        <v>1752</v>
      </c>
      <c r="F1455" s="13">
        <v>1752</v>
      </c>
      <c r="G1455" s="8" t="s">
        <v>859</v>
      </c>
      <c r="H1455" s="9">
        <v>46041</v>
      </c>
      <c r="I1455" s="10" t="str">
        <f>VLOOKUP(G1455,'3已发行数据0610（明道云数据）'!B:N,13,FALSE)</f>
        <v>信托2号</v>
      </c>
    </row>
    <row r="1456" spans="1:9" ht="19" customHeight="1">
      <c r="A1456" s="5" t="s">
        <v>526</v>
      </c>
      <c r="B1456" s="5" t="s">
        <v>527</v>
      </c>
      <c r="C1456" s="5">
        <v>2</v>
      </c>
      <c r="D1456" s="6" t="s">
        <v>860</v>
      </c>
      <c r="E1456" s="7">
        <v>2888</v>
      </c>
      <c r="F1456" s="7">
        <v>2888</v>
      </c>
      <c r="G1456" s="8" t="s">
        <v>861</v>
      </c>
      <c r="H1456" s="9">
        <v>46041</v>
      </c>
      <c r="I1456" s="10" t="str">
        <f>VLOOKUP(G1456,'3已发行数据0610（明道云数据）'!B:N,13,FALSE)</f>
        <v>信托2号</v>
      </c>
    </row>
    <row r="1457" spans="1:9" ht="19" customHeight="1">
      <c r="A1457" s="11" t="s">
        <v>526</v>
      </c>
      <c r="B1457" s="11" t="s">
        <v>527</v>
      </c>
      <c r="C1457" s="11">
        <v>2</v>
      </c>
      <c r="D1457" s="12" t="s">
        <v>862</v>
      </c>
      <c r="E1457" s="13">
        <v>2772</v>
      </c>
      <c r="F1457" s="13">
        <v>2772</v>
      </c>
      <c r="G1457" s="8" t="s">
        <v>863</v>
      </c>
      <c r="H1457" s="9">
        <v>46041</v>
      </c>
      <c r="I1457" s="10" t="str">
        <f>VLOOKUP(G1457,'3已发行数据0610（明道云数据）'!B:N,13,FALSE)</f>
        <v>信托2号</v>
      </c>
    </row>
    <row r="1458" spans="1:9" ht="19" customHeight="1">
      <c r="A1458" s="5" t="s">
        <v>526</v>
      </c>
      <c r="B1458" s="5" t="s">
        <v>527</v>
      </c>
      <c r="C1458" s="5">
        <v>2</v>
      </c>
      <c r="D1458" s="6" t="s">
        <v>864</v>
      </c>
      <c r="E1458" s="7">
        <v>4266</v>
      </c>
      <c r="F1458" s="7">
        <v>4266</v>
      </c>
      <c r="G1458" s="8" t="s">
        <v>865</v>
      </c>
      <c r="H1458" s="9">
        <v>46041</v>
      </c>
      <c r="I1458" s="10" t="str">
        <f>VLOOKUP(G1458,'3已发行数据0610（明道云数据）'!B:N,13,FALSE)</f>
        <v>信托2号</v>
      </c>
    </row>
    <row r="1459" spans="1:9" ht="19" customHeight="1">
      <c r="A1459" s="11" t="s">
        <v>526</v>
      </c>
      <c r="B1459" s="11" t="s">
        <v>527</v>
      </c>
      <c r="C1459" s="11">
        <v>2</v>
      </c>
      <c r="D1459" s="12" t="s">
        <v>866</v>
      </c>
      <c r="E1459" s="13">
        <v>2560</v>
      </c>
      <c r="F1459" s="13">
        <v>2560</v>
      </c>
      <c r="G1459" s="8" t="s">
        <v>867</v>
      </c>
      <c r="H1459" s="9">
        <v>46041</v>
      </c>
      <c r="I1459" s="10" t="str">
        <f>VLOOKUP(G1459,'3已发行数据0610（明道云数据）'!B:N,13,FALSE)</f>
        <v>信托2号</v>
      </c>
    </row>
    <row r="1460" spans="1:9" ht="19" customHeight="1">
      <c r="A1460" s="5" t="s">
        <v>526</v>
      </c>
      <c r="B1460" s="5" t="s">
        <v>527</v>
      </c>
      <c r="C1460" s="5">
        <v>2</v>
      </c>
      <c r="D1460" s="6" t="s">
        <v>868</v>
      </c>
      <c r="E1460" s="7">
        <v>2952</v>
      </c>
      <c r="F1460" s="7">
        <v>2952</v>
      </c>
      <c r="G1460" s="8" t="s">
        <v>869</v>
      </c>
      <c r="H1460" s="9">
        <v>46041</v>
      </c>
      <c r="I1460" s="10" t="str">
        <f>VLOOKUP(G1460,'3已发行数据0610（明道云数据）'!B:N,13,FALSE)</f>
        <v>信托2号</v>
      </c>
    </row>
    <row r="1461" spans="1:9" ht="19" customHeight="1">
      <c r="A1461" s="11" t="s">
        <v>526</v>
      </c>
      <c r="B1461" s="11" t="s">
        <v>527</v>
      </c>
      <c r="C1461" s="11">
        <v>2</v>
      </c>
      <c r="D1461" s="12" t="s">
        <v>870</v>
      </c>
      <c r="E1461" s="13">
        <v>2961</v>
      </c>
      <c r="F1461" s="13">
        <v>2961</v>
      </c>
      <c r="G1461" s="8" t="s">
        <v>871</v>
      </c>
      <c r="H1461" s="9">
        <v>46041</v>
      </c>
      <c r="I1461" s="10" t="str">
        <f>VLOOKUP(G1461,'3已发行数据0610（明道云数据）'!B:N,13,FALSE)</f>
        <v>信托2号</v>
      </c>
    </row>
    <row r="1462" spans="1:9" ht="19" customHeight="1">
      <c r="A1462" s="5" t="s">
        <v>526</v>
      </c>
      <c r="B1462" s="5" t="s">
        <v>527</v>
      </c>
      <c r="C1462" s="5">
        <v>2</v>
      </c>
      <c r="D1462" s="6" t="s">
        <v>872</v>
      </c>
      <c r="E1462" s="7">
        <v>2961</v>
      </c>
      <c r="F1462" s="7">
        <v>2961</v>
      </c>
      <c r="G1462" s="8" t="s">
        <v>873</v>
      </c>
      <c r="H1462" s="9">
        <v>46041</v>
      </c>
      <c r="I1462" s="10" t="str">
        <f>VLOOKUP(G1462,'3已发行数据0610（明道云数据）'!B:N,13,FALSE)</f>
        <v>信托2号</v>
      </c>
    </row>
    <row r="1463" spans="1:9" ht="19" customHeight="1">
      <c r="A1463" s="11" t="s">
        <v>526</v>
      </c>
      <c r="B1463" s="11" t="s">
        <v>527</v>
      </c>
      <c r="C1463" s="11">
        <v>2</v>
      </c>
      <c r="D1463" s="12" t="s">
        <v>874</v>
      </c>
      <c r="E1463" s="13">
        <v>5310</v>
      </c>
      <c r="F1463" s="13">
        <v>5310</v>
      </c>
      <c r="G1463" s="8" t="s">
        <v>875</v>
      </c>
      <c r="H1463" s="9">
        <v>46041</v>
      </c>
      <c r="I1463" s="10" t="str">
        <f>VLOOKUP(G1463,'3已发行数据0610（明道云数据）'!B:N,13,FALSE)</f>
        <v>信托2号</v>
      </c>
    </row>
    <row r="1464" spans="1:9" ht="19" customHeight="1">
      <c r="A1464" s="5" t="s">
        <v>526</v>
      </c>
      <c r="B1464" s="5" t="s">
        <v>527</v>
      </c>
      <c r="C1464" s="5">
        <v>2</v>
      </c>
      <c r="D1464" s="6" t="s">
        <v>876</v>
      </c>
      <c r="E1464" s="7">
        <v>2508</v>
      </c>
      <c r="F1464" s="7">
        <v>2508</v>
      </c>
      <c r="G1464" s="8" t="s">
        <v>877</v>
      </c>
      <c r="H1464" s="9">
        <v>46041</v>
      </c>
      <c r="I1464" s="10" t="str">
        <f>VLOOKUP(G1464,'3已发行数据0610（明道云数据）'!B:N,13,FALSE)</f>
        <v>信托2号</v>
      </c>
    </row>
    <row r="1465" spans="1:9" ht="19" customHeight="1">
      <c r="A1465" s="11" t="s">
        <v>526</v>
      </c>
      <c r="B1465" s="11" t="s">
        <v>527</v>
      </c>
      <c r="C1465" s="11">
        <v>2</v>
      </c>
      <c r="D1465" s="12" t="s">
        <v>878</v>
      </c>
      <c r="E1465" s="13">
        <v>2450</v>
      </c>
      <c r="F1465" s="13">
        <v>2450</v>
      </c>
      <c r="G1465" s="8" t="s">
        <v>879</v>
      </c>
      <c r="H1465" s="9">
        <v>46041</v>
      </c>
      <c r="I1465" s="10" t="str">
        <f>VLOOKUP(G1465,'3已发行数据0610（明道云数据）'!B:N,13,FALSE)</f>
        <v>信托2号</v>
      </c>
    </row>
    <row r="1466" spans="1:9" ht="19" customHeight="1">
      <c r="A1466" s="5" t="s">
        <v>526</v>
      </c>
      <c r="B1466" s="5" t="s">
        <v>527</v>
      </c>
      <c r="C1466" s="5">
        <v>2</v>
      </c>
      <c r="D1466" s="6" t="s">
        <v>880</v>
      </c>
      <c r="E1466" s="7">
        <v>3127</v>
      </c>
      <c r="F1466" s="7">
        <v>3127</v>
      </c>
      <c r="G1466" s="8" t="s">
        <v>881</v>
      </c>
      <c r="H1466" s="9">
        <v>46041</v>
      </c>
      <c r="I1466" s="10" t="str">
        <f>VLOOKUP(G1466,'3已发行数据0610（明道云数据）'!B:N,13,FALSE)</f>
        <v>信托2号</v>
      </c>
    </row>
    <row r="1467" spans="1:9" ht="19" customHeight="1">
      <c r="A1467" s="11" t="s">
        <v>526</v>
      </c>
      <c r="B1467" s="11" t="s">
        <v>527</v>
      </c>
      <c r="C1467" s="11">
        <v>2</v>
      </c>
      <c r="D1467" s="12" t="s">
        <v>882</v>
      </c>
      <c r="E1467" s="13">
        <v>3870</v>
      </c>
      <c r="F1467" s="13">
        <v>3870</v>
      </c>
      <c r="G1467" s="8" t="s">
        <v>883</v>
      </c>
      <c r="H1467" s="9">
        <v>46041</v>
      </c>
      <c r="I1467" s="10" t="str">
        <f>VLOOKUP(G1467,'3已发行数据0610（明道云数据）'!B:N,13,FALSE)</f>
        <v>信托2号</v>
      </c>
    </row>
    <row r="1468" spans="1:9" ht="19" customHeight="1">
      <c r="A1468" s="5" t="s">
        <v>526</v>
      </c>
      <c r="B1468" s="5" t="s">
        <v>527</v>
      </c>
      <c r="C1468" s="5">
        <v>2</v>
      </c>
      <c r="D1468" s="6" t="s">
        <v>884</v>
      </c>
      <c r="E1468" s="7">
        <v>4896</v>
      </c>
      <c r="F1468" s="7">
        <v>4896</v>
      </c>
      <c r="G1468" s="8" t="s">
        <v>885</v>
      </c>
      <c r="H1468" s="9">
        <v>46041</v>
      </c>
      <c r="I1468" s="10" t="str">
        <f>VLOOKUP(G1468,'3已发行数据0610（明道云数据）'!B:N,13,FALSE)</f>
        <v>信托2号</v>
      </c>
    </row>
    <row r="1469" spans="1:9" ht="19" customHeight="1">
      <c r="A1469" s="11" t="s">
        <v>526</v>
      </c>
      <c r="B1469" s="11" t="s">
        <v>527</v>
      </c>
      <c r="C1469" s="11">
        <v>2</v>
      </c>
      <c r="D1469" s="12" t="s">
        <v>886</v>
      </c>
      <c r="E1469" s="13">
        <v>3034</v>
      </c>
      <c r="F1469" s="13">
        <v>3034</v>
      </c>
      <c r="G1469" s="8" t="s">
        <v>887</v>
      </c>
      <c r="H1469" s="9">
        <v>46041</v>
      </c>
      <c r="I1469" s="10" t="str">
        <f>VLOOKUP(G1469,'3已发行数据0610（明道云数据）'!B:N,13,FALSE)</f>
        <v>信托2号</v>
      </c>
    </row>
    <row r="1470" spans="1:9" ht="19" customHeight="1">
      <c r="A1470" s="5" t="s">
        <v>526</v>
      </c>
      <c r="B1470" s="5" t="s">
        <v>527</v>
      </c>
      <c r="C1470" s="5">
        <v>2</v>
      </c>
      <c r="D1470" s="6" t="s">
        <v>888</v>
      </c>
      <c r="E1470" s="7">
        <v>2314</v>
      </c>
      <c r="F1470" s="7">
        <v>2314</v>
      </c>
      <c r="G1470" s="8" t="s">
        <v>889</v>
      </c>
      <c r="H1470" s="9">
        <v>46041</v>
      </c>
      <c r="I1470" s="10" t="str">
        <f>VLOOKUP(G1470,'3已发行数据0610（明道云数据）'!B:N,13,FALSE)</f>
        <v>信托2号</v>
      </c>
    </row>
    <row r="1471" spans="1:9" ht="19" customHeight="1">
      <c r="A1471" s="11" t="s">
        <v>526</v>
      </c>
      <c r="B1471" s="11" t="s">
        <v>527</v>
      </c>
      <c r="C1471" s="11">
        <v>2</v>
      </c>
      <c r="D1471" s="12" t="s">
        <v>890</v>
      </c>
      <c r="E1471" s="13">
        <v>2976</v>
      </c>
      <c r="F1471" s="13">
        <v>2976</v>
      </c>
      <c r="G1471" s="8" t="s">
        <v>891</v>
      </c>
      <c r="H1471" s="9">
        <v>46041</v>
      </c>
      <c r="I1471" s="10" t="str">
        <f>VLOOKUP(G1471,'3已发行数据0610（明道云数据）'!B:N,13,FALSE)</f>
        <v>信托2号</v>
      </c>
    </row>
    <row r="1472" spans="1:9" ht="19" customHeight="1">
      <c r="A1472" s="5" t="s">
        <v>526</v>
      </c>
      <c r="B1472" s="5" t="s">
        <v>527</v>
      </c>
      <c r="C1472" s="5">
        <v>2</v>
      </c>
      <c r="D1472" s="6" t="s">
        <v>892</v>
      </c>
      <c r="E1472" s="7">
        <v>3150</v>
      </c>
      <c r="F1472" s="7">
        <v>3150</v>
      </c>
      <c r="G1472" s="8" t="s">
        <v>893</v>
      </c>
      <c r="H1472" s="9">
        <v>46041</v>
      </c>
      <c r="I1472" s="10" t="str">
        <f>VLOOKUP(G1472,'3已发行数据0610（明道云数据）'!B:N,13,FALSE)</f>
        <v>信托2号</v>
      </c>
    </row>
    <row r="1473" spans="1:9" ht="19" customHeight="1">
      <c r="A1473" s="11" t="s">
        <v>526</v>
      </c>
      <c r="B1473" s="11" t="s">
        <v>527</v>
      </c>
      <c r="C1473" s="11">
        <v>2</v>
      </c>
      <c r="D1473" s="12" t="s">
        <v>894</v>
      </c>
      <c r="E1473" s="13">
        <v>1292</v>
      </c>
      <c r="F1473" s="13">
        <v>1292</v>
      </c>
      <c r="G1473" s="8" t="s">
        <v>895</v>
      </c>
      <c r="H1473" s="9">
        <v>46041</v>
      </c>
      <c r="I1473" s="10" t="str">
        <f>VLOOKUP(G1473,'3已发行数据0610（明道云数据）'!B:N,13,FALSE)</f>
        <v>信托2号</v>
      </c>
    </row>
    <row r="1474" spans="1:9" ht="19" customHeight="1">
      <c r="A1474" s="5" t="s">
        <v>526</v>
      </c>
      <c r="B1474" s="5" t="s">
        <v>527</v>
      </c>
      <c r="C1474" s="5">
        <v>2</v>
      </c>
      <c r="D1474" s="6" t="s">
        <v>896</v>
      </c>
      <c r="E1474" s="7">
        <v>4048</v>
      </c>
      <c r="F1474" s="7">
        <v>4048</v>
      </c>
      <c r="G1474" s="8" t="s">
        <v>897</v>
      </c>
      <c r="H1474" s="9">
        <v>46041</v>
      </c>
      <c r="I1474" s="10" t="str">
        <f>VLOOKUP(G1474,'3已发行数据0610（明道云数据）'!B:N,13,FALSE)</f>
        <v>信托2号</v>
      </c>
    </row>
    <row r="1475" spans="1:9" ht="19" customHeight="1">
      <c r="A1475" s="11" t="s">
        <v>526</v>
      </c>
      <c r="B1475" s="11" t="s">
        <v>527</v>
      </c>
      <c r="C1475" s="11">
        <v>2</v>
      </c>
      <c r="D1475" s="12" t="s">
        <v>898</v>
      </c>
      <c r="E1475" s="13">
        <v>1720</v>
      </c>
      <c r="F1475" s="13">
        <v>1720</v>
      </c>
      <c r="G1475" s="8" t="s">
        <v>899</v>
      </c>
      <c r="H1475" s="9">
        <v>46041</v>
      </c>
      <c r="I1475" s="10" t="str">
        <f>VLOOKUP(G1475,'3已发行数据0610（明道云数据）'!B:N,13,FALSE)</f>
        <v>信托2号</v>
      </c>
    </row>
    <row r="1476" spans="1:9" ht="19" customHeight="1">
      <c r="A1476" s="5" t="s">
        <v>526</v>
      </c>
      <c r="B1476" s="5" t="s">
        <v>527</v>
      </c>
      <c r="C1476" s="5">
        <v>2</v>
      </c>
      <c r="D1476" s="6" t="s">
        <v>900</v>
      </c>
      <c r="E1476" s="7">
        <v>1260.6500000000001</v>
      </c>
      <c r="F1476" s="7">
        <v>1260.6500000000001</v>
      </c>
      <c r="G1476" s="8" t="s">
        <v>901</v>
      </c>
      <c r="H1476" s="9">
        <v>46041</v>
      </c>
      <c r="I1476" s="10" t="str">
        <f>VLOOKUP(G1476,'3已发行数据0610（明道云数据）'!B:N,13,FALSE)</f>
        <v>信托2号</v>
      </c>
    </row>
    <row r="1477" spans="1:9" ht="19" customHeight="1">
      <c r="A1477" s="11" t="s">
        <v>526</v>
      </c>
      <c r="B1477" s="11" t="s">
        <v>527</v>
      </c>
      <c r="C1477" s="11">
        <v>2</v>
      </c>
      <c r="D1477" s="12" t="s">
        <v>902</v>
      </c>
      <c r="E1477" s="13">
        <v>2340</v>
      </c>
      <c r="F1477" s="13">
        <v>2340</v>
      </c>
      <c r="G1477" s="8" t="s">
        <v>903</v>
      </c>
      <c r="H1477" s="9">
        <v>46041</v>
      </c>
      <c r="I1477" s="10" t="str">
        <f>VLOOKUP(G1477,'3已发行数据0610（明道云数据）'!B:N,13,FALSE)</f>
        <v>信托2号</v>
      </c>
    </row>
    <row r="1478" spans="1:9" ht="19" customHeight="1">
      <c r="A1478" s="5" t="s">
        <v>526</v>
      </c>
      <c r="B1478" s="5" t="s">
        <v>527</v>
      </c>
      <c r="C1478" s="5">
        <v>2</v>
      </c>
      <c r="D1478" s="6" t="s">
        <v>904</v>
      </c>
      <c r="E1478" s="7">
        <v>2660</v>
      </c>
      <c r="F1478" s="7">
        <v>2660</v>
      </c>
      <c r="G1478" s="8" t="s">
        <v>905</v>
      </c>
      <c r="H1478" s="9">
        <v>46041</v>
      </c>
      <c r="I1478" s="10" t="str">
        <f>VLOOKUP(G1478,'3已发行数据0610（明道云数据）'!B:N,13,FALSE)</f>
        <v>信托2号</v>
      </c>
    </row>
    <row r="1479" spans="1:9" ht="19" customHeight="1">
      <c r="A1479" s="11" t="s">
        <v>526</v>
      </c>
      <c r="B1479" s="11" t="s">
        <v>527</v>
      </c>
      <c r="C1479" s="11">
        <v>2</v>
      </c>
      <c r="D1479" s="12" t="s">
        <v>906</v>
      </c>
      <c r="E1479" s="13">
        <v>3016</v>
      </c>
      <c r="F1479" s="13">
        <v>3016</v>
      </c>
      <c r="G1479" s="8" t="s">
        <v>907</v>
      </c>
      <c r="H1479" s="9">
        <v>46041</v>
      </c>
      <c r="I1479" s="10" t="str">
        <f>VLOOKUP(G1479,'3已发行数据0610（明道云数据）'!B:N,13,FALSE)</f>
        <v>信托2号</v>
      </c>
    </row>
    <row r="1480" spans="1:9" ht="19" customHeight="1">
      <c r="A1480" s="5" t="s">
        <v>526</v>
      </c>
      <c r="B1480" s="5" t="s">
        <v>527</v>
      </c>
      <c r="C1480" s="5">
        <v>2</v>
      </c>
      <c r="D1480" s="6" t="s">
        <v>908</v>
      </c>
      <c r="E1480" s="7">
        <v>2430</v>
      </c>
      <c r="F1480" s="7">
        <v>2430</v>
      </c>
      <c r="G1480" s="8" t="s">
        <v>909</v>
      </c>
      <c r="H1480" s="9">
        <v>46041</v>
      </c>
      <c r="I1480" s="10" t="str">
        <f>VLOOKUP(G1480,'3已发行数据0610（明道云数据）'!B:N,13,FALSE)</f>
        <v>信托2号</v>
      </c>
    </row>
    <row r="1481" spans="1:9" ht="19" customHeight="1">
      <c r="A1481" s="11" t="s">
        <v>526</v>
      </c>
      <c r="B1481" s="11" t="s">
        <v>527</v>
      </c>
      <c r="C1481" s="11">
        <v>2</v>
      </c>
      <c r="D1481" s="12" t="s">
        <v>910</v>
      </c>
      <c r="E1481" s="13">
        <v>2650</v>
      </c>
      <c r="F1481" s="13">
        <v>2650</v>
      </c>
      <c r="G1481" s="8" t="s">
        <v>911</v>
      </c>
      <c r="H1481" s="9">
        <v>46041</v>
      </c>
      <c r="I1481" s="10" t="str">
        <f>VLOOKUP(G1481,'3已发行数据0610（明道云数据）'!B:N,13,FALSE)</f>
        <v>信托2号</v>
      </c>
    </row>
    <row r="1482" spans="1:9" ht="19" customHeight="1">
      <c r="A1482" s="5" t="s">
        <v>526</v>
      </c>
      <c r="B1482" s="5" t="s">
        <v>527</v>
      </c>
      <c r="C1482" s="5">
        <v>2</v>
      </c>
      <c r="D1482" s="6" t="s">
        <v>912</v>
      </c>
      <c r="E1482" s="7">
        <v>3535.8</v>
      </c>
      <c r="F1482" s="7">
        <v>3535.8</v>
      </c>
      <c r="G1482" s="8" t="s">
        <v>913</v>
      </c>
      <c r="H1482" s="9">
        <v>46041</v>
      </c>
      <c r="I1482" s="10" t="str">
        <f>VLOOKUP(G1482,'3已发行数据0610（明道云数据）'!B:N,13,FALSE)</f>
        <v>信托2号</v>
      </c>
    </row>
    <row r="1483" spans="1:9" ht="19" customHeight="1">
      <c r="A1483" s="11" t="s">
        <v>526</v>
      </c>
      <c r="B1483" s="11" t="s">
        <v>527</v>
      </c>
      <c r="C1483" s="11">
        <v>2</v>
      </c>
      <c r="D1483" s="12" t="s">
        <v>914</v>
      </c>
      <c r="E1483" s="13">
        <v>2478</v>
      </c>
      <c r="F1483" s="13">
        <v>2478</v>
      </c>
      <c r="G1483" s="8" t="s">
        <v>915</v>
      </c>
      <c r="H1483" s="9">
        <v>46041</v>
      </c>
      <c r="I1483" s="10" t="str">
        <f>VLOOKUP(G1483,'3已发行数据0610（明道云数据）'!B:N,13,FALSE)</f>
        <v>信托2号</v>
      </c>
    </row>
    <row r="1484" spans="1:9" ht="19" customHeight="1">
      <c r="A1484" s="5" t="s">
        <v>526</v>
      </c>
      <c r="B1484" s="5" t="s">
        <v>527</v>
      </c>
      <c r="C1484" s="5">
        <v>2</v>
      </c>
      <c r="D1484" s="6" t="s">
        <v>916</v>
      </c>
      <c r="E1484" s="7">
        <v>2790</v>
      </c>
      <c r="F1484" s="7">
        <v>2790</v>
      </c>
      <c r="G1484" s="8" t="s">
        <v>917</v>
      </c>
      <c r="H1484" s="9">
        <v>46041</v>
      </c>
      <c r="I1484" s="10" t="str">
        <f>VLOOKUP(G1484,'3已发行数据0610（明道云数据）'!B:N,13,FALSE)</f>
        <v>信托2号</v>
      </c>
    </row>
    <row r="1485" spans="1:9" ht="19" customHeight="1">
      <c r="A1485" s="11" t="s">
        <v>526</v>
      </c>
      <c r="B1485" s="11" t="s">
        <v>527</v>
      </c>
      <c r="C1485" s="11">
        <v>2</v>
      </c>
      <c r="D1485" s="12" t="s">
        <v>918</v>
      </c>
      <c r="E1485" s="13">
        <v>2400</v>
      </c>
      <c r="F1485" s="13">
        <v>2400</v>
      </c>
      <c r="G1485" s="8" t="s">
        <v>919</v>
      </c>
      <c r="H1485" s="9">
        <v>46041</v>
      </c>
      <c r="I1485" s="10" t="str">
        <f>VLOOKUP(G1485,'3已发行数据0610（明道云数据）'!B:N,13,FALSE)</f>
        <v>信托2号</v>
      </c>
    </row>
    <row r="1486" spans="1:9" ht="19" customHeight="1">
      <c r="A1486" s="5" t="s">
        <v>526</v>
      </c>
      <c r="B1486" s="5" t="s">
        <v>527</v>
      </c>
      <c r="C1486" s="5">
        <v>2</v>
      </c>
      <c r="D1486" s="6" t="s">
        <v>920</v>
      </c>
      <c r="E1486" s="7">
        <v>1280</v>
      </c>
      <c r="F1486" s="7">
        <v>1280</v>
      </c>
      <c r="G1486" s="8" t="s">
        <v>921</v>
      </c>
      <c r="H1486" s="9">
        <v>46041</v>
      </c>
      <c r="I1486" s="10" t="str">
        <f>VLOOKUP(G1486,'3已发行数据0610（明道云数据）'!B:N,13,FALSE)</f>
        <v>信托2号</v>
      </c>
    </row>
    <row r="1487" spans="1:9" ht="19" customHeight="1">
      <c r="A1487" s="11" t="s">
        <v>526</v>
      </c>
      <c r="B1487" s="11" t="s">
        <v>527</v>
      </c>
      <c r="C1487" s="11">
        <v>2</v>
      </c>
      <c r="D1487" s="12" t="s">
        <v>922</v>
      </c>
      <c r="E1487" s="13">
        <v>2436</v>
      </c>
      <c r="F1487" s="13">
        <v>2436</v>
      </c>
      <c r="G1487" s="8" t="s">
        <v>923</v>
      </c>
      <c r="H1487" s="9">
        <v>46041</v>
      </c>
      <c r="I1487" s="10" t="str">
        <f>VLOOKUP(G1487,'3已发行数据0610（明道云数据）'!B:N,13,FALSE)</f>
        <v>信托2号</v>
      </c>
    </row>
    <row r="1488" spans="1:9" ht="19" customHeight="1">
      <c r="A1488" s="5" t="s">
        <v>526</v>
      </c>
      <c r="B1488" s="5" t="s">
        <v>527</v>
      </c>
      <c r="C1488" s="5">
        <v>2</v>
      </c>
      <c r="D1488" s="6" t="s">
        <v>924</v>
      </c>
      <c r="E1488" s="7">
        <v>4675</v>
      </c>
      <c r="F1488" s="7">
        <v>4675</v>
      </c>
      <c r="G1488" s="8" t="s">
        <v>925</v>
      </c>
      <c r="H1488" s="9">
        <v>46041</v>
      </c>
      <c r="I1488" s="10" t="str">
        <f>VLOOKUP(G1488,'3已发行数据0610（明道云数据）'!B:N,13,FALSE)</f>
        <v>信托2号</v>
      </c>
    </row>
    <row r="1489" spans="1:9" ht="19" customHeight="1">
      <c r="A1489" s="11" t="s">
        <v>526</v>
      </c>
      <c r="B1489" s="11" t="s">
        <v>527</v>
      </c>
      <c r="C1489" s="11">
        <v>2</v>
      </c>
      <c r="D1489" s="12" t="s">
        <v>926</v>
      </c>
      <c r="E1489" s="13">
        <v>2646</v>
      </c>
      <c r="F1489" s="13">
        <v>2646</v>
      </c>
      <c r="G1489" s="8" t="s">
        <v>927</v>
      </c>
      <c r="H1489" s="9">
        <v>46041</v>
      </c>
      <c r="I1489" s="10" t="str">
        <f>VLOOKUP(G1489,'3已发行数据0610（明道云数据）'!B:N,13,FALSE)</f>
        <v>信托2号</v>
      </c>
    </row>
    <row r="1490" spans="1:9" ht="19" customHeight="1">
      <c r="A1490" s="5" t="s">
        <v>526</v>
      </c>
      <c r="B1490" s="5" t="s">
        <v>527</v>
      </c>
      <c r="C1490" s="5">
        <v>2</v>
      </c>
      <c r="D1490" s="6" t="s">
        <v>928</v>
      </c>
      <c r="E1490" s="7">
        <v>1188</v>
      </c>
      <c r="F1490" s="7">
        <v>1188</v>
      </c>
      <c r="G1490" s="8" t="s">
        <v>929</v>
      </c>
      <c r="H1490" s="9">
        <v>46041</v>
      </c>
      <c r="I1490" s="10" t="str">
        <f>VLOOKUP(G1490,'3已发行数据0610（明道云数据）'!B:N,13,FALSE)</f>
        <v>信托2号</v>
      </c>
    </row>
    <row r="1491" spans="1:9" ht="19" customHeight="1">
      <c r="A1491" s="11" t="s">
        <v>526</v>
      </c>
      <c r="B1491" s="11" t="s">
        <v>527</v>
      </c>
      <c r="C1491" s="11">
        <v>2</v>
      </c>
      <c r="D1491" s="12" t="s">
        <v>930</v>
      </c>
      <c r="E1491" s="13">
        <v>1360</v>
      </c>
      <c r="F1491" s="13">
        <v>1360</v>
      </c>
      <c r="G1491" s="8" t="s">
        <v>931</v>
      </c>
      <c r="H1491" s="9">
        <v>46041</v>
      </c>
      <c r="I1491" s="10" t="str">
        <f>VLOOKUP(G1491,'3已发行数据0610（明道云数据）'!B:N,13,FALSE)</f>
        <v>信托2号</v>
      </c>
    </row>
    <row r="1492" spans="1:9" ht="19" customHeight="1">
      <c r="A1492" s="5" t="s">
        <v>526</v>
      </c>
      <c r="B1492" s="5" t="s">
        <v>527</v>
      </c>
      <c r="C1492" s="5">
        <v>2</v>
      </c>
      <c r="D1492" s="6" t="s">
        <v>932</v>
      </c>
      <c r="E1492" s="7">
        <v>4875</v>
      </c>
      <c r="F1492" s="7">
        <v>4875</v>
      </c>
      <c r="G1492" s="8" t="s">
        <v>933</v>
      </c>
      <c r="H1492" s="9">
        <v>46041</v>
      </c>
      <c r="I1492" s="10" t="str">
        <f>VLOOKUP(G1492,'3已发行数据0610（明道云数据）'!B:N,13,FALSE)</f>
        <v>信托2号</v>
      </c>
    </row>
    <row r="1493" spans="1:9" ht="19" customHeight="1">
      <c r="A1493" s="11" t="s">
        <v>526</v>
      </c>
      <c r="B1493" s="11" t="s">
        <v>527</v>
      </c>
      <c r="C1493" s="11">
        <v>2</v>
      </c>
      <c r="D1493" s="12" t="s">
        <v>934</v>
      </c>
      <c r="E1493" s="13">
        <v>3220</v>
      </c>
      <c r="F1493" s="13">
        <v>3220</v>
      </c>
      <c r="G1493" s="8" t="s">
        <v>935</v>
      </c>
      <c r="H1493" s="9">
        <v>46041</v>
      </c>
      <c r="I1493" s="10" t="str">
        <f>VLOOKUP(G1493,'3已发行数据0610（明道云数据）'!B:N,13,FALSE)</f>
        <v>信托2号</v>
      </c>
    </row>
    <row r="1494" spans="1:9" ht="19" customHeight="1">
      <c r="A1494" s="5" t="s">
        <v>526</v>
      </c>
      <c r="B1494" s="5" t="s">
        <v>527</v>
      </c>
      <c r="C1494" s="5">
        <v>2</v>
      </c>
      <c r="D1494" s="6" t="s">
        <v>936</v>
      </c>
      <c r="E1494" s="7">
        <v>3127</v>
      </c>
      <c r="F1494" s="7">
        <v>3127</v>
      </c>
      <c r="G1494" s="8" t="s">
        <v>937</v>
      </c>
      <c r="H1494" s="9">
        <v>46041</v>
      </c>
      <c r="I1494" s="10" t="str">
        <f>VLOOKUP(G1494,'3已发行数据0610（明道云数据）'!B:N,13,FALSE)</f>
        <v>信托2号</v>
      </c>
    </row>
    <row r="1495" spans="1:9" ht="19" customHeight="1">
      <c r="A1495" s="11" t="s">
        <v>526</v>
      </c>
      <c r="B1495" s="11" t="s">
        <v>527</v>
      </c>
      <c r="C1495" s="11">
        <v>2</v>
      </c>
      <c r="D1495" s="12" t="s">
        <v>938</v>
      </c>
      <c r="E1495" s="13">
        <v>4056</v>
      </c>
      <c r="F1495" s="13">
        <v>4056</v>
      </c>
      <c r="G1495" s="8" t="s">
        <v>939</v>
      </c>
      <c r="H1495" s="9">
        <v>46041</v>
      </c>
      <c r="I1495" s="10" t="str">
        <f>VLOOKUP(G1495,'3已发行数据0610（明道云数据）'!B:N,13,FALSE)</f>
        <v>信托2号</v>
      </c>
    </row>
    <row r="1496" spans="1:9" ht="19" customHeight="1">
      <c r="A1496" s="5" t="s">
        <v>526</v>
      </c>
      <c r="B1496" s="5" t="s">
        <v>527</v>
      </c>
      <c r="C1496" s="5">
        <v>2</v>
      </c>
      <c r="D1496" s="6" t="s">
        <v>940</v>
      </c>
      <c r="E1496" s="7">
        <v>3510</v>
      </c>
      <c r="F1496" s="7">
        <v>3510</v>
      </c>
      <c r="G1496" s="8" t="s">
        <v>941</v>
      </c>
      <c r="H1496" s="9">
        <v>46041</v>
      </c>
      <c r="I1496" s="10" t="str">
        <f>VLOOKUP(G1496,'3已发行数据0610（明道云数据）'!B:N,13,FALSE)</f>
        <v>信托2号</v>
      </c>
    </row>
    <row r="1497" spans="1:9" ht="19" customHeight="1">
      <c r="A1497" s="11" t="s">
        <v>526</v>
      </c>
      <c r="B1497" s="11" t="s">
        <v>527</v>
      </c>
      <c r="C1497" s="11">
        <v>2</v>
      </c>
      <c r="D1497" s="12" t="s">
        <v>942</v>
      </c>
      <c r="E1497" s="13">
        <v>4950</v>
      </c>
      <c r="F1497" s="13">
        <v>4950</v>
      </c>
      <c r="G1497" s="8" t="s">
        <v>943</v>
      </c>
      <c r="H1497" s="9">
        <v>46041</v>
      </c>
      <c r="I1497" s="10" t="str">
        <f>VLOOKUP(G1497,'3已发行数据0610（明道云数据）'!B:N,13,FALSE)</f>
        <v>信托2号</v>
      </c>
    </row>
    <row r="1498" spans="1:9" ht="19" customHeight="1">
      <c r="A1498" s="5" t="s">
        <v>526</v>
      </c>
      <c r="B1498" s="5" t="s">
        <v>527</v>
      </c>
      <c r="C1498" s="5">
        <v>2</v>
      </c>
      <c r="D1498" s="6" t="s">
        <v>944</v>
      </c>
      <c r="E1498" s="7">
        <v>3286</v>
      </c>
      <c r="F1498" s="7">
        <v>3286</v>
      </c>
      <c r="G1498" s="8" t="s">
        <v>945</v>
      </c>
      <c r="H1498" s="9">
        <v>46041</v>
      </c>
      <c r="I1498" s="10" t="str">
        <f>VLOOKUP(G1498,'3已发行数据0610（明道云数据）'!B:N,13,FALSE)</f>
        <v>信托2号</v>
      </c>
    </row>
    <row r="1499" spans="1:9" ht="19" customHeight="1">
      <c r="A1499" s="11" t="s">
        <v>526</v>
      </c>
      <c r="B1499" s="11" t="s">
        <v>527</v>
      </c>
      <c r="C1499" s="11">
        <v>2</v>
      </c>
      <c r="D1499" s="12" t="s">
        <v>946</v>
      </c>
      <c r="E1499" s="13">
        <v>3000</v>
      </c>
      <c r="F1499" s="13">
        <v>3000</v>
      </c>
      <c r="G1499" s="8" t="s">
        <v>947</v>
      </c>
      <c r="H1499" s="9">
        <v>46041</v>
      </c>
      <c r="I1499" s="10" t="str">
        <f>VLOOKUP(G1499,'3已发行数据0610（明道云数据）'!B:N,13,FALSE)</f>
        <v>信托2号</v>
      </c>
    </row>
    <row r="1500" spans="1:9" ht="19" customHeight="1">
      <c r="A1500" s="5" t="s">
        <v>526</v>
      </c>
      <c r="B1500" s="5" t="s">
        <v>527</v>
      </c>
      <c r="C1500" s="5">
        <v>2</v>
      </c>
      <c r="D1500" s="6" t="s">
        <v>948</v>
      </c>
      <c r="E1500" s="7">
        <v>2769</v>
      </c>
      <c r="F1500" s="7">
        <v>2769</v>
      </c>
      <c r="G1500" s="8" t="s">
        <v>949</v>
      </c>
      <c r="H1500" s="9">
        <v>46041</v>
      </c>
      <c r="I1500" s="10" t="str">
        <f>VLOOKUP(G1500,'3已发行数据0610（明道云数据）'!B:N,13,FALSE)</f>
        <v>信托2号</v>
      </c>
    </row>
    <row r="1501" spans="1:9" ht="19" customHeight="1">
      <c r="A1501" s="11" t="s">
        <v>526</v>
      </c>
      <c r="B1501" s="11" t="s">
        <v>527</v>
      </c>
      <c r="C1501" s="11">
        <v>2</v>
      </c>
      <c r="D1501" s="12" t="s">
        <v>950</v>
      </c>
      <c r="E1501" s="13">
        <v>3127</v>
      </c>
      <c r="F1501" s="13">
        <v>3127</v>
      </c>
      <c r="G1501" s="8" t="s">
        <v>951</v>
      </c>
      <c r="H1501" s="9">
        <v>46041</v>
      </c>
      <c r="I1501" s="10" t="str">
        <f>VLOOKUP(G1501,'3已发行数据0610（明道云数据）'!B:N,13,FALSE)</f>
        <v>信托2号</v>
      </c>
    </row>
    <row r="1502" spans="1:9" ht="19" customHeight="1">
      <c r="A1502" s="5" t="s">
        <v>526</v>
      </c>
      <c r="B1502" s="5" t="s">
        <v>527</v>
      </c>
      <c r="C1502" s="5">
        <v>2</v>
      </c>
      <c r="D1502" s="6" t="s">
        <v>952</v>
      </c>
      <c r="E1502" s="7">
        <v>3100</v>
      </c>
      <c r="F1502" s="7">
        <v>3100</v>
      </c>
      <c r="G1502" s="8" t="s">
        <v>953</v>
      </c>
      <c r="H1502" s="9">
        <v>46041</v>
      </c>
      <c r="I1502" s="10" t="str">
        <f>VLOOKUP(G1502,'3已发行数据0610（明道云数据）'!B:N,13,FALSE)</f>
        <v>信托2号</v>
      </c>
    </row>
    <row r="1503" spans="1:9" ht="19" customHeight="1">
      <c r="A1503" s="11" t="s">
        <v>526</v>
      </c>
      <c r="B1503" s="11" t="s">
        <v>527</v>
      </c>
      <c r="C1503" s="11">
        <v>2</v>
      </c>
      <c r="D1503" s="12" t="s">
        <v>954</v>
      </c>
      <c r="E1503" s="13">
        <v>2816</v>
      </c>
      <c r="F1503" s="13">
        <v>2816</v>
      </c>
      <c r="G1503" s="8" t="s">
        <v>955</v>
      </c>
      <c r="H1503" s="9">
        <v>46041</v>
      </c>
      <c r="I1503" s="10" t="str">
        <f>VLOOKUP(G1503,'3已发行数据0610（明道云数据）'!B:N,13,FALSE)</f>
        <v>信托2号</v>
      </c>
    </row>
    <row r="1504" spans="1:9" ht="19" customHeight="1">
      <c r="A1504" s="5" t="s">
        <v>526</v>
      </c>
      <c r="B1504" s="5" t="s">
        <v>527</v>
      </c>
      <c r="C1504" s="5">
        <v>2</v>
      </c>
      <c r="D1504" s="6" t="s">
        <v>956</v>
      </c>
      <c r="E1504" s="7">
        <v>3000</v>
      </c>
      <c r="F1504" s="7">
        <v>3000</v>
      </c>
      <c r="G1504" s="8" t="s">
        <v>957</v>
      </c>
      <c r="H1504" s="9">
        <v>46041</v>
      </c>
      <c r="I1504" s="10" t="str">
        <f>VLOOKUP(G1504,'3已发行数据0610（明道云数据）'!B:N,13,FALSE)</f>
        <v>信托2号</v>
      </c>
    </row>
    <row r="1505" spans="1:9" ht="19" customHeight="1">
      <c r="A1505" s="11" t="s">
        <v>526</v>
      </c>
      <c r="B1505" s="11" t="s">
        <v>527</v>
      </c>
      <c r="C1505" s="11">
        <v>2</v>
      </c>
      <c r="D1505" s="12" t="s">
        <v>958</v>
      </c>
      <c r="E1505" s="13">
        <v>2496</v>
      </c>
      <c r="F1505" s="13">
        <v>2496</v>
      </c>
      <c r="G1505" s="8" t="s">
        <v>959</v>
      </c>
      <c r="H1505" s="9">
        <v>46041</v>
      </c>
      <c r="I1505" s="10" t="str">
        <f>VLOOKUP(G1505,'3已发行数据0610（明道云数据）'!B:N,13,FALSE)</f>
        <v>信托2号</v>
      </c>
    </row>
    <row r="1506" spans="1:9" ht="19" customHeight="1">
      <c r="A1506" s="5" t="s">
        <v>526</v>
      </c>
      <c r="B1506" s="5" t="s">
        <v>527</v>
      </c>
      <c r="C1506" s="5">
        <v>2</v>
      </c>
      <c r="D1506" s="6" t="s">
        <v>960</v>
      </c>
      <c r="E1506" s="7">
        <v>4016.25</v>
      </c>
      <c r="F1506" s="7">
        <v>4016.25</v>
      </c>
      <c r="G1506" s="8" t="s">
        <v>961</v>
      </c>
      <c r="H1506" s="9">
        <v>46041</v>
      </c>
      <c r="I1506" s="10" t="str">
        <f>VLOOKUP(G1506,'3已发行数据0610（明道云数据）'!B:N,13,FALSE)</f>
        <v>信托2号</v>
      </c>
    </row>
    <row r="1507" spans="1:9" ht="19" customHeight="1">
      <c r="A1507" s="11" t="s">
        <v>526</v>
      </c>
      <c r="B1507" s="11" t="s">
        <v>527</v>
      </c>
      <c r="C1507" s="11">
        <v>2</v>
      </c>
      <c r="D1507" s="12" t="s">
        <v>962</v>
      </c>
      <c r="E1507" s="13">
        <v>2040</v>
      </c>
      <c r="F1507" s="13">
        <v>2856</v>
      </c>
      <c r="G1507" s="8" t="s">
        <v>963</v>
      </c>
      <c r="H1507" s="9">
        <v>46041</v>
      </c>
      <c r="I1507" s="10" t="str">
        <f>VLOOKUP(G1507,'3已发行数据0610（明道云数据）'!B:N,13,FALSE)</f>
        <v>信托2号</v>
      </c>
    </row>
    <row r="1508" spans="1:9" ht="19" customHeight="1">
      <c r="A1508" s="5" t="s">
        <v>526</v>
      </c>
      <c r="B1508" s="5" t="s">
        <v>527</v>
      </c>
      <c r="C1508" s="5">
        <v>2</v>
      </c>
      <c r="D1508" s="6" t="s">
        <v>964</v>
      </c>
      <c r="E1508" s="7">
        <v>1653</v>
      </c>
      <c r="F1508" s="7">
        <v>1653</v>
      </c>
      <c r="G1508" s="8" t="s">
        <v>965</v>
      </c>
      <c r="H1508" s="9">
        <v>46041</v>
      </c>
      <c r="I1508" s="10" t="str">
        <f>VLOOKUP(G1508,'3已发行数据0610（明道云数据）'!B:N,13,FALSE)</f>
        <v>信托2号</v>
      </c>
    </row>
    <row r="1509" spans="1:9" ht="19" customHeight="1">
      <c r="A1509" s="11" t="s">
        <v>526</v>
      </c>
      <c r="B1509" s="11" t="s">
        <v>527</v>
      </c>
      <c r="C1509" s="11">
        <v>2</v>
      </c>
      <c r="D1509" s="12" t="s">
        <v>966</v>
      </c>
      <c r="E1509" s="13">
        <v>2622</v>
      </c>
      <c r="F1509" s="13">
        <v>2622</v>
      </c>
      <c r="G1509" s="8" t="s">
        <v>967</v>
      </c>
      <c r="H1509" s="9">
        <v>46041</v>
      </c>
      <c r="I1509" s="10" t="str">
        <f>VLOOKUP(G1509,'3已发行数据0610（明道云数据）'!B:N,13,FALSE)</f>
        <v>信托2号</v>
      </c>
    </row>
    <row r="1510" spans="1:9" ht="19" customHeight="1">
      <c r="A1510" s="5" t="s">
        <v>526</v>
      </c>
      <c r="B1510" s="5" t="s">
        <v>527</v>
      </c>
      <c r="C1510" s="5">
        <v>2</v>
      </c>
      <c r="D1510" s="6" t="s">
        <v>968</v>
      </c>
      <c r="E1510" s="7">
        <v>3100</v>
      </c>
      <c r="F1510" s="7">
        <v>3100</v>
      </c>
      <c r="G1510" s="8" t="s">
        <v>969</v>
      </c>
      <c r="H1510" s="9">
        <v>46041</v>
      </c>
      <c r="I1510" s="10" t="str">
        <f>VLOOKUP(G1510,'3已发行数据0610（明道云数据）'!B:N,13,FALSE)</f>
        <v>信托2号</v>
      </c>
    </row>
    <row r="1511" spans="1:9" ht="19" customHeight="1">
      <c r="A1511" s="11" t="s">
        <v>526</v>
      </c>
      <c r="B1511" s="11" t="s">
        <v>527</v>
      </c>
      <c r="C1511" s="11">
        <v>2</v>
      </c>
      <c r="D1511" s="12" t="s">
        <v>970</v>
      </c>
      <c r="E1511" s="13">
        <v>4160</v>
      </c>
      <c r="F1511" s="13">
        <v>4160</v>
      </c>
      <c r="G1511" s="8" t="s">
        <v>971</v>
      </c>
      <c r="H1511" s="9">
        <v>46041</v>
      </c>
      <c r="I1511" s="10" t="str">
        <f>VLOOKUP(G1511,'3已发行数据0610（明道云数据）'!B:N,13,FALSE)</f>
        <v>信托2号</v>
      </c>
    </row>
    <row r="1512" spans="1:9" ht="19" customHeight="1">
      <c r="A1512" s="5" t="s">
        <v>526</v>
      </c>
      <c r="B1512" s="5" t="s">
        <v>527</v>
      </c>
      <c r="C1512" s="5">
        <v>2</v>
      </c>
      <c r="D1512" s="6" t="s">
        <v>972</v>
      </c>
      <c r="E1512" s="7">
        <v>3528</v>
      </c>
      <c r="F1512" s="7">
        <v>3528</v>
      </c>
      <c r="G1512" s="8" t="s">
        <v>973</v>
      </c>
      <c r="H1512" s="9">
        <v>46041</v>
      </c>
      <c r="I1512" s="10" t="str">
        <f>VLOOKUP(G1512,'3已发行数据0610（明道云数据）'!B:N,13,FALSE)</f>
        <v>信托2号</v>
      </c>
    </row>
    <row r="1513" spans="1:9" ht="19" customHeight="1">
      <c r="A1513" s="11" t="s">
        <v>526</v>
      </c>
      <c r="B1513" s="11" t="s">
        <v>527</v>
      </c>
      <c r="C1513" s="11">
        <v>2</v>
      </c>
      <c r="D1513" s="12" t="s">
        <v>974</v>
      </c>
      <c r="E1513" s="13">
        <v>2756</v>
      </c>
      <c r="F1513" s="13">
        <v>2756</v>
      </c>
      <c r="G1513" s="8" t="s">
        <v>975</v>
      </c>
      <c r="H1513" s="9">
        <v>46041</v>
      </c>
      <c r="I1513" s="10" t="str">
        <f>VLOOKUP(G1513,'3已发行数据0610（明道云数据）'!B:N,13,FALSE)</f>
        <v>信托2号</v>
      </c>
    </row>
    <row r="1514" spans="1:9" ht="19" customHeight="1">
      <c r="A1514" s="5" t="s">
        <v>526</v>
      </c>
      <c r="B1514" s="5" t="s">
        <v>527</v>
      </c>
      <c r="C1514" s="5">
        <v>2</v>
      </c>
      <c r="D1514" s="6" t="s">
        <v>976</v>
      </c>
      <c r="E1514" s="7">
        <v>5270</v>
      </c>
      <c r="F1514" s="7">
        <v>5270</v>
      </c>
      <c r="G1514" s="8" t="s">
        <v>977</v>
      </c>
      <c r="H1514" s="9">
        <v>46041</v>
      </c>
      <c r="I1514" s="10" t="str">
        <f>VLOOKUP(G1514,'3已发行数据0610（明道云数据）'!B:N,13,FALSE)</f>
        <v>信托2号</v>
      </c>
    </row>
    <row r="1515" spans="1:9" ht="19" customHeight="1">
      <c r="A1515" s="11" t="s">
        <v>526</v>
      </c>
      <c r="B1515" s="11" t="s">
        <v>527</v>
      </c>
      <c r="C1515" s="11">
        <v>2</v>
      </c>
      <c r="D1515" s="12" t="s">
        <v>978</v>
      </c>
      <c r="E1515" s="13">
        <v>4020</v>
      </c>
      <c r="F1515" s="13">
        <v>4020</v>
      </c>
      <c r="G1515" s="8" t="s">
        <v>979</v>
      </c>
      <c r="H1515" s="9">
        <v>46041</v>
      </c>
      <c r="I1515" s="10" t="str">
        <f>VLOOKUP(G1515,'3已发行数据0610（明道云数据）'!B:N,13,FALSE)</f>
        <v>信托2号</v>
      </c>
    </row>
    <row r="1516" spans="1:9" ht="19" customHeight="1">
      <c r="A1516" s="5" t="s">
        <v>526</v>
      </c>
      <c r="B1516" s="5" t="s">
        <v>527</v>
      </c>
      <c r="C1516" s="5">
        <v>2</v>
      </c>
      <c r="D1516" s="6" t="s">
        <v>980</v>
      </c>
      <c r="E1516" s="7">
        <v>4118</v>
      </c>
      <c r="F1516" s="7">
        <v>4118</v>
      </c>
      <c r="G1516" s="8" t="s">
        <v>981</v>
      </c>
      <c r="H1516" s="9">
        <v>46041</v>
      </c>
      <c r="I1516" s="10" t="str">
        <f>VLOOKUP(G1516,'3已发行数据0610（明道云数据）'!B:N,13,FALSE)</f>
        <v>信托2号</v>
      </c>
    </row>
    <row r="1517" spans="1:9" ht="19" customHeight="1">
      <c r="A1517" s="11" t="s">
        <v>526</v>
      </c>
      <c r="B1517" s="11" t="s">
        <v>527</v>
      </c>
      <c r="C1517" s="11">
        <v>2</v>
      </c>
      <c r="D1517" s="12" t="s">
        <v>982</v>
      </c>
      <c r="E1517" s="13">
        <v>4399</v>
      </c>
      <c r="F1517" s="13">
        <v>4399</v>
      </c>
      <c r="G1517" s="8" t="s">
        <v>983</v>
      </c>
      <c r="H1517" s="9">
        <v>46041</v>
      </c>
      <c r="I1517" s="10" t="str">
        <f>VLOOKUP(G1517,'3已发行数据0610（明道云数据）'!B:N,13,FALSE)</f>
        <v>信托2号</v>
      </c>
    </row>
    <row r="1518" spans="1:9" ht="19" customHeight="1">
      <c r="A1518" s="5" t="s">
        <v>526</v>
      </c>
      <c r="B1518" s="5" t="s">
        <v>527</v>
      </c>
      <c r="C1518" s="5">
        <v>2</v>
      </c>
      <c r="D1518" s="6" t="s">
        <v>984</v>
      </c>
      <c r="E1518" s="7">
        <v>2709</v>
      </c>
      <c r="F1518" s="7">
        <v>2709</v>
      </c>
      <c r="G1518" s="8" t="s">
        <v>985</v>
      </c>
      <c r="H1518" s="9">
        <v>46041</v>
      </c>
      <c r="I1518" s="10" t="str">
        <f>VLOOKUP(G1518,'3已发行数据0610（明道云数据）'!B:N,13,FALSE)</f>
        <v>信托2号</v>
      </c>
    </row>
    <row r="1519" spans="1:9" ht="19" customHeight="1">
      <c r="A1519" s="11" t="s">
        <v>526</v>
      </c>
      <c r="B1519" s="11" t="s">
        <v>527</v>
      </c>
      <c r="C1519" s="11">
        <v>2</v>
      </c>
      <c r="D1519" s="12" t="s">
        <v>986</v>
      </c>
      <c r="E1519" s="13">
        <v>3665.2</v>
      </c>
      <c r="F1519" s="13">
        <v>3665.2</v>
      </c>
      <c r="G1519" s="8" t="s">
        <v>987</v>
      </c>
      <c r="H1519" s="9">
        <v>46041</v>
      </c>
      <c r="I1519" s="10" t="str">
        <f>VLOOKUP(G1519,'3已发行数据0610（明道云数据）'!B:N,13,FALSE)</f>
        <v>信托2号</v>
      </c>
    </row>
    <row r="1520" spans="1:9" ht="19" customHeight="1">
      <c r="A1520" s="5" t="s">
        <v>526</v>
      </c>
      <c r="B1520" s="5" t="s">
        <v>527</v>
      </c>
      <c r="C1520" s="5">
        <v>2</v>
      </c>
      <c r="D1520" s="6" t="s">
        <v>988</v>
      </c>
      <c r="E1520" s="7">
        <v>1980</v>
      </c>
      <c r="F1520" s="7">
        <v>1980</v>
      </c>
      <c r="G1520" s="8" t="s">
        <v>989</v>
      </c>
      <c r="H1520" s="9">
        <v>46041</v>
      </c>
      <c r="I1520" s="10" t="str">
        <f>VLOOKUP(G1520,'3已发行数据0610（明道云数据）'!B:N,13,FALSE)</f>
        <v>信托2号</v>
      </c>
    </row>
    <row r="1521" spans="1:9" ht="19" customHeight="1">
      <c r="A1521" s="11" t="s">
        <v>526</v>
      </c>
      <c r="B1521" s="11" t="s">
        <v>527</v>
      </c>
      <c r="C1521" s="11">
        <v>2</v>
      </c>
      <c r="D1521" s="12" t="s">
        <v>990</v>
      </c>
      <c r="E1521" s="13">
        <v>6160</v>
      </c>
      <c r="F1521" s="13">
        <v>6160</v>
      </c>
      <c r="G1521" s="8" t="s">
        <v>991</v>
      </c>
      <c r="H1521" s="9">
        <v>46041</v>
      </c>
      <c r="I1521" s="10" t="str">
        <f>VLOOKUP(G1521,'3已发行数据0610（明道云数据）'!B:N,13,FALSE)</f>
        <v>信托2号</v>
      </c>
    </row>
    <row r="1522" spans="1:9" ht="19" customHeight="1">
      <c r="A1522" s="5" t="s">
        <v>526</v>
      </c>
      <c r="B1522" s="5" t="s">
        <v>527</v>
      </c>
      <c r="C1522" s="5">
        <v>2</v>
      </c>
      <c r="D1522" s="6" t="s">
        <v>992</v>
      </c>
      <c r="E1522" s="7">
        <v>3420</v>
      </c>
      <c r="F1522" s="7">
        <v>3420</v>
      </c>
      <c r="G1522" s="8" t="s">
        <v>993</v>
      </c>
      <c r="H1522" s="9">
        <v>46041</v>
      </c>
      <c r="I1522" s="10" t="str">
        <f>VLOOKUP(G1522,'3已发行数据0610（明道云数据）'!B:N,13,FALSE)</f>
        <v>信托2号</v>
      </c>
    </row>
    <row r="1523" spans="1:9" ht="19" customHeight="1">
      <c r="A1523" s="11" t="s">
        <v>526</v>
      </c>
      <c r="B1523" s="11" t="s">
        <v>527</v>
      </c>
      <c r="C1523" s="11">
        <v>2</v>
      </c>
      <c r="D1523" s="12" t="s">
        <v>994</v>
      </c>
      <c r="E1523" s="13">
        <v>1206</v>
      </c>
      <c r="F1523" s="13">
        <v>1206</v>
      </c>
      <c r="G1523" s="8" t="s">
        <v>995</v>
      </c>
      <c r="H1523" s="9">
        <v>46041</v>
      </c>
      <c r="I1523" s="10" t="str">
        <f>VLOOKUP(G1523,'3已发行数据0610（明道云数据）'!B:N,13,FALSE)</f>
        <v>信托2号</v>
      </c>
    </row>
    <row r="1524" spans="1:9" ht="19" customHeight="1">
      <c r="A1524" s="5" t="s">
        <v>526</v>
      </c>
      <c r="B1524" s="5" t="s">
        <v>527</v>
      </c>
      <c r="C1524" s="5">
        <v>2</v>
      </c>
      <c r="D1524" s="6" t="s">
        <v>996</v>
      </c>
      <c r="E1524" s="7">
        <v>2944</v>
      </c>
      <c r="F1524" s="7">
        <v>2944</v>
      </c>
      <c r="G1524" s="8" t="s">
        <v>997</v>
      </c>
      <c r="H1524" s="9">
        <v>46041</v>
      </c>
      <c r="I1524" s="10" t="str">
        <f>VLOOKUP(G1524,'3已发行数据0610（明道云数据）'!B:N,13,FALSE)</f>
        <v>信托2号</v>
      </c>
    </row>
    <row r="1525" spans="1:9" ht="19" customHeight="1">
      <c r="A1525" s="11" t="s">
        <v>526</v>
      </c>
      <c r="B1525" s="11" t="s">
        <v>527</v>
      </c>
      <c r="C1525" s="11">
        <v>2</v>
      </c>
      <c r="D1525" s="12" t="s">
        <v>998</v>
      </c>
      <c r="E1525" s="13">
        <v>3150</v>
      </c>
      <c r="F1525" s="13">
        <v>3150</v>
      </c>
      <c r="G1525" s="8" t="s">
        <v>999</v>
      </c>
      <c r="H1525" s="9">
        <v>46041</v>
      </c>
      <c r="I1525" s="10" t="str">
        <f>VLOOKUP(G1525,'3已发行数据0610（明道云数据）'!B:N,13,FALSE)</f>
        <v>信托2号</v>
      </c>
    </row>
    <row r="1526" spans="1:9" ht="19" customHeight="1">
      <c r="A1526" s="5" t="s">
        <v>526</v>
      </c>
      <c r="B1526" s="5" t="s">
        <v>527</v>
      </c>
      <c r="C1526" s="5">
        <v>2</v>
      </c>
      <c r="D1526" s="6" t="s">
        <v>1000</v>
      </c>
      <c r="E1526" s="7">
        <v>3432</v>
      </c>
      <c r="F1526" s="7">
        <v>3432</v>
      </c>
      <c r="G1526" s="8" t="s">
        <v>1001</v>
      </c>
      <c r="H1526" s="9">
        <v>46041</v>
      </c>
      <c r="I1526" s="10" t="str">
        <f>VLOOKUP(G1526,'3已发行数据0610（明道云数据）'!B:N,13,FALSE)</f>
        <v>信托2号</v>
      </c>
    </row>
    <row r="1527" spans="1:9" ht="19" customHeight="1">
      <c r="A1527" s="11" t="s">
        <v>526</v>
      </c>
      <c r="B1527" s="11" t="s">
        <v>527</v>
      </c>
      <c r="C1527" s="11">
        <v>2</v>
      </c>
      <c r="D1527" s="12" t="s">
        <v>1002</v>
      </c>
      <c r="E1527" s="13">
        <v>3311</v>
      </c>
      <c r="F1527" s="13">
        <v>3311</v>
      </c>
      <c r="G1527" s="8" t="s">
        <v>1003</v>
      </c>
      <c r="H1527" s="9">
        <v>46041</v>
      </c>
      <c r="I1527" s="10" t="str">
        <f>VLOOKUP(G1527,'3已发行数据0610（明道云数据）'!B:N,13,FALSE)</f>
        <v>信托2号</v>
      </c>
    </row>
    <row r="1528" spans="1:9" ht="19" customHeight="1">
      <c r="A1528" s="5" t="s">
        <v>526</v>
      </c>
      <c r="B1528" s="5" t="s">
        <v>527</v>
      </c>
      <c r="C1528" s="5">
        <v>2</v>
      </c>
      <c r="D1528" s="6" t="s">
        <v>1004</v>
      </c>
      <c r="E1528" s="7">
        <v>2880</v>
      </c>
      <c r="F1528" s="7">
        <v>2880</v>
      </c>
      <c r="G1528" s="8" t="s">
        <v>1005</v>
      </c>
      <c r="H1528" s="9">
        <v>46041</v>
      </c>
      <c r="I1528" s="10" t="str">
        <f>VLOOKUP(G1528,'3已发行数据0610（明道云数据）'!B:N,13,FALSE)</f>
        <v>信托2号</v>
      </c>
    </row>
    <row r="1529" spans="1:9" ht="19" customHeight="1">
      <c r="A1529" s="11" t="s">
        <v>526</v>
      </c>
      <c r="B1529" s="11" t="s">
        <v>527</v>
      </c>
      <c r="C1529" s="11">
        <v>2</v>
      </c>
      <c r="D1529" s="12" t="s">
        <v>1006</v>
      </c>
      <c r="E1529" s="13">
        <v>1000</v>
      </c>
      <c r="F1529" s="13">
        <v>1000</v>
      </c>
      <c r="G1529" s="8" t="s">
        <v>1007</v>
      </c>
      <c r="H1529" s="9">
        <v>46041</v>
      </c>
      <c r="I1529" s="10" t="str">
        <f>VLOOKUP(G1529,'3已发行数据0610（明道云数据）'!B:N,13,FALSE)</f>
        <v>信托2号</v>
      </c>
    </row>
    <row r="1530" spans="1:9" ht="19" customHeight="1">
      <c r="A1530" s="5" t="s">
        <v>526</v>
      </c>
      <c r="B1530" s="5" t="s">
        <v>527</v>
      </c>
      <c r="C1530" s="5">
        <v>2</v>
      </c>
      <c r="D1530" s="6" t="s">
        <v>1008</v>
      </c>
      <c r="E1530" s="7">
        <v>2816</v>
      </c>
      <c r="F1530" s="7">
        <v>2816</v>
      </c>
      <c r="G1530" s="8" t="s">
        <v>1009</v>
      </c>
      <c r="H1530" s="9">
        <v>46041</v>
      </c>
      <c r="I1530" s="10" t="str">
        <f>VLOOKUP(G1530,'3已发行数据0610（明道云数据）'!B:N,13,FALSE)</f>
        <v>信托2号</v>
      </c>
    </row>
    <row r="1531" spans="1:9" ht="19" customHeight="1">
      <c r="A1531" s="11" t="s">
        <v>526</v>
      </c>
      <c r="B1531" s="11" t="s">
        <v>527</v>
      </c>
      <c r="C1531" s="11">
        <v>2</v>
      </c>
      <c r="D1531" s="12" t="s">
        <v>1010</v>
      </c>
      <c r="E1531" s="13">
        <v>3245</v>
      </c>
      <c r="F1531" s="13">
        <v>3245</v>
      </c>
      <c r="G1531" s="8" t="s">
        <v>1011</v>
      </c>
      <c r="H1531" s="9">
        <v>46041</v>
      </c>
      <c r="I1531" s="10" t="str">
        <f>VLOOKUP(G1531,'3已发行数据0610（明道云数据）'!B:N,13,FALSE)</f>
        <v>信托2号</v>
      </c>
    </row>
    <row r="1532" spans="1:9" ht="19" customHeight="1">
      <c r="A1532" s="5" t="s">
        <v>526</v>
      </c>
      <c r="B1532" s="5" t="s">
        <v>527</v>
      </c>
      <c r="C1532" s="5">
        <v>2</v>
      </c>
      <c r="D1532" s="6" t="s">
        <v>1012</v>
      </c>
      <c r="E1532" s="7">
        <v>4410</v>
      </c>
      <c r="F1532" s="7">
        <v>4410</v>
      </c>
      <c r="G1532" s="8" t="s">
        <v>1013</v>
      </c>
      <c r="H1532" s="9">
        <v>46041</v>
      </c>
      <c r="I1532" s="10" t="str">
        <f>VLOOKUP(G1532,'3已发行数据0610（明道云数据）'!B:N,13,FALSE)</f>
        <v>信托2号</v>
      </c>
    </row>
    <row r="1533" spans="1:9" ht="19" customHeight="1">
      <c r="A1533" s="11" t="s">
        <v>526</v>
      </c>
      <c r="B1533" s="11" t="s">
        <v>527</v>
      </c>
      <c r="C1533" s="11">
        <v>2</v>
      </c>
      <c r="D1533" s="12" t="s">
        <v>1014</v>
      </c>
      <c r="E1533" s="13">
        <v>2850</v>
      </c>
      <c r="F1533" s="13">
        <v>2850</v>
      </c>
      <c r="G1533" s="8" t="s">
        <v>1015</v>
      </c>
      <c r="H1533" s="9">
        <v>46041</v>
      </c>
      <c r="I1533" s="10" t="str">
        <f>VLOOKUP(G1533,'3已发行数据0610（明道云数据）'!B:N,13,FALSE)</f>
        <v>信托2号</v>
      </c>
    </row>
    <row r="1534" spans="1:9" ht="19" customHeight="1">
      <c r="A1534" s="5" t="s">
        <v>526</v>
      </c>
      <c r="B1534" s="5" t="s">
        <v>527</v>
      </c>
      <c r="C1534" s="5">
        <v>2</v>
      </c>
      <c r="D1534" s="6" t="s">
        <v>1016</v>
      </c>
      <c r="E1534" s="7">
        <v>2928</v>
      </c>
      <c r="F1534" s="7">
        <v>2928</v>
      </c>
      <c r="G1534" s="8" t="s">
        <v>1017</v>
      </c>
      <c r="H1534" s="9">
        <v>46041</v>
      </c>
      <c r="I1534" s="10" t="str">
        <f>VLOOKUP(G1534,'3已发行数据0610（明道云数据）'!B:N,13,FALSE)</f>
        <v>信托2号</v>
      </c>
    </row>
    <row r="1535" spans="1:9" ht="19" customHeight="1">
      <c r="A1535" s="11" t="s">
        <v>526</v>
      </c>
      <c r="B1535" s="11" t="s">
        <v>527</v>
      </c>
      <c r="C1535" s="11">
        <v>2</v>
      </c>
      <c r="D1535" s="12" t="s">
        <v>1018</v>
      </c>
      <c r="E1535" s="13">
        <v>3450</v>
      </c>
      <c r="F1535" s="13">
        <v>3450</v>
      </c>
      <c r="G1535" s="8" t="s">
        <v>1019</v>
      </c>
      <c r="H1535" s="9">
        <v>46041</v>
      </c>
      <c r="I1535" s="10" t="str">
        <f>VLOOKUP(G1535,'3已发行数据0610（明道云数据）'!B:N,13,FALSE)</f>
        <v>信托2号</v>
      </c>
    </row>
    <row r="1536" spans="1:9" ht="19" customHeight="1">
      <c r="A1536" s="5" t="s">
        <v>526</v>
      </c>
      <c r="B1536" s="5" t="s">
        <v>527</v>
      </c>
      <c r="C1536" s="5">
        <v>2</v>
      </c>
      <c r="D1536" s="6" t="s">
        <v>1020</v>
      </c>
      <c r="E1536" s="7">
        <v>3528</v>
      </c>
      <c r="F1536" s="7">
        <v>3528</v>
      </c>
      <c r="G1536" s="8" t="s">
        <v>1021</v>
      </c>
      <c r="H1536" s="9">
        <v>46041</v>
      </c>
      <c r="I1536" s="10" t="str">
        <f>VLOOKUP(G1536,'3已发行数据0610（明道云数据）'!B:N,13,FALSE)</f>
        <v>信托2号</v>
      </c>
    </row>
    <row r="1537" spans="1:9" ht="19" customHeight="1">
      <c r="A1537" s="11" t="s">
        <v>526</v>
      </c>
      <c r="B1537" s="11" t="s">
        <v>527</v>
      </c>
      <c r="C1537" s="11">
        <v>2</v>
      </c>
      <c r="D1537" s="12" t="s">
        <v>1022</v>
      </c>
      <c r="E1537" s="13">
        <v>2583</v>
      </c>
      <c r="F1537" s="13">
        <v>2583</v>
      </c>
      <c r="G1537" s="8" t="s">
        <v>1023</v>
      </c>
      <c r="H1537" s="9">
        <v>46041</v>
      </c>
      <c r="I1537" s="10" t="str">
        <f>VLOOKUP(G1537,'3已发行数据0610（明道云数据）'!B:N,13,FALSE)</f>
        <v>信托2号</v>
      </c>
    </row>
    <row r="1538" spans="1:9" ht="19" customHeight="1">
      <c r="A1538" s="5" t="s">
        <v>526</v>
      </c>
      <c r="B1538" s="5" t="s">
        <v>527</v>
      </c>
      <c r="C1538" s="5">
        <v>2</v>
      </c>
      <c r="D1538" s="6" t="s">
        <v>1024</v>
      </c>
      <c r="E1538" s="7">
        <v>225</v>
      </c>
      <c r="F1538" s="7">
        <v>225</v>
      </c>
      <c r="G1538" s="8" t="s">
        <v>1025</v>
      </c>
      <c r="H1538" s="9">
        <v>46041</v>
      </c>
      <c r="I1538" s="10" t="str">
        <f>VLOOKUP(G1538,'3已发行数据0610（明道云数据）'!B:N,13,FALSE)</f>
        <v>信托2号</v>
      </c>
    </row>
    <row r="1539" spans="1:9" ht="19" customHeight="1">
      <c r="A1539" s="11" t="s">
        <v>526</v>
      </c>
      <c r="B1539" s="11" t="s">
        <v>527</v>
      </c>
      <c r="C1539" s="11">
        <v>2</v>
      </c>
      <c r="D1539" s="12" t="s">
        <v>1026</v>
      </c>
      <c r="E1539" s="13">
        <v>2784</v>
      </c>
      <c r="F1539" s="13">
        <v>2784</v>
      </c>
      <c r="G1539" s="8" t="s">
        <v>1027</v>
      </c>
      <c r="H1539" s="9">
        <v>46041</v>
      </c>
      <c r="I1539" s="10" t="str">
        <f>VLOOKUP(G1539,'3已发行数据0610（明道云数据）'!B:N,13,FALSE)</f>
        <v>信托2号</v>
      </c>
    </row>
    <row r="1540" spans="1:9" ht="19" customHeight="1">
      <c r="A1540" s="5" t="s">
        <v>526</v>
      </c>
      <c r="B1540" s="5" t="s">
        <v>527</v>
      </c>
      <c r="C1540" s="5">
        <v>2</v>
      </c>
      <c r="D1540" s="6" t="s">
        <v>1028</v>
      </c>
      <c r="E1540" s="7">
        <v>2880</v>
      </c>
      <c r="F1540" s="7">
        <v>2880</v>
      </c>
      <c r="G1540" s="8" t="s">
        <v>1029</v>
      </c>
      <c r="H1540" s="9">
        <v>46041</v>
      </c>
      <c r="I1540" s="10" t="str">
        <f>VLOOKUP(G1540,'3已发行数据0610（明道云数据）'!B:N,13,FALSE)</f>
        <v>信托2号</v>
      </c>
    </row>
    <row r="1541" spans="1:9" ht="19" customHeight="1">
      <c r="A1541" s="11" t="s">
        <v>526</v>
      </c>
      <c r="B1541" s="11" t="s">
        <v>527</v>
      </c>
      <c r="C1541" s="11">
        <v>2</v>
      </c>
      <c r="D1541" s="12" t="s">
        <v>1030</v>
      </c>
      <c r="E1541" s="13">
        <v>3570</v>
      </c>
      <c r="F1541" s="13">
        <v>3570</v>
      </c>
      <c r="G1541" s="8" t="s">
        <v>1031</v>
      </c>
      <c r="H1541" s="9">
        <v>46041</v>
      </c>
      <c r="I1541" s="10" t="str">
        <f>VLOOKUP(G1541,'3已发行数据0610（明道云数据）'!B:N,13,FALSE)</f>
        <v>信托2号</v>
      </c>
    </row>
    <row r="1542" spans="1:9" ht="19" customHeight="1">
      <c r="A1542" s="5" t="s">
        <v>526</v>
      </c>
      <c r="B1542" s="5" t="s">
        <v>527</v>
      </c>
      <c r="C1542" s="5">
        <v>2</v>
      </c>
      <c r="D1542" s="6" t="s">
        <v>1032</v>
      </c>
      <c r="E1542" s="7">
        <v>2280</v>
      </c>
      <c r="F1542" s="7">
        <v>2280</v>
      </c>
      <c r="G1542" s="8" t="s">
        <v>1033</v>
      </c>
      <c r="H1542" s="9">
        <v>46041</v>
      </c>
      <c r="I1542" s="10" t="str">
        <f>VLOOKUP(G1542,'3已发行数据0610（明道云数据）'!B:N,13,FALSE)</f>
        <v>信托2号</v>
      </c>
    </row>
    <row r="1543" spans="1:9" ht="19" customHeight="1">
      <c r="A1543" s="11" t="s">
        <v>526</v>
      </c>
      <c r="B1543" s="11" t="s">
        <v>527</v>
      </c>
      <c r="C1543" s="11">
        <v>2</v>
      </c>
      <c r="D1543" s="12" t="s">
        <v>1034</v>
      </c>
      <c r="E1543" s="13">
        <v>2583</v>
      </c>
      <c r="F1543" s="13">
        <v>2583</v>
      </c>
      <c r="G1543" s="8" t="s">
        <v>1035</v>
      </c>
      <c r="H1543" s="9">
        <v>46041</v>
      </c>
      <c r="I1543" s="10" t="str">
        <f>VLOOKUP(G1543,'3已发行数据0610（明道云数据）'!B:N,13,FALSE)</f>
        <v>信托2号</v>
      </c>
    </row>
    <row r="1544" spans="1:9" ht="19" customHeight="1">
      <c r="A1544" s="5" t="s">
        <v>526</v>
      </c>
      <c r="B1544" s="5" t="s">
        <v>527</v>
      </c>
      <c r="C1544" s="5">
        <v>2</v>
      </c>
      <c r="D1544" s="6" t="s">
        <v>1036</v>
      </c>
      <c r="E1544" s="7">
        <v>2709</v>
      </c>
      <c r="F1544" s="7">
        <v>2709</v>
      </c>
      <c r="G1544" s="8" t="s">
        <v>1037</v>
      </c>
      <c r="H1544" s="9">
        <v>46041</v>
      </c>
      <c r="I1544" s="10" t="str">
        <f>VLOOKUP(G1544,'3已发行数据0610（明道云数据）'!B:N,13,FALSE)</f>
        <v>信托2号</v>
      </c>
    </row>
    <row r="1545" spans="1:9" ht="19" customHeight="1">
      <c r="A1545" s="11" t="s">
        <v>526</v>
      </c>
      <c r="B1545" s="11" t="s">
        <v>527</v>
      </c>
      <c r="C1545" s="11">
        <v>2</v>
      </c>
      <c r="D1545" s="12" t="s">
        <v>1038</v>
      </c>
      <c r="E1545" s="13">
        <v>1575</v>
      </c>
      <c r="F1545" s="13">
        <v>1575</v>
      </c>
      <c r="G1545" s="8" t="s">
        <v>1039</v>
      </c>
      <c r="H1545" s="9">
        <v>46041</v>
      </c>
      <c r="I1545" s="10" t="str">
        <f>VLOOKUP(G1545,'3已发行数据0610（明道云数据）'!B:N,13,FALSE)</f>
        <v>信托2号</v>
      </c>
    </row>
    <row r="1546" spans="1:9" ht="19" customHeight="1">
      <c r="A1546" s="5" t="s">
        <v>526</v>
      </c>
      <c r="B1546" s="5" t="s">
        <v>527</v>
      </c>
      <c r="C1546" s="5">
        <v>2</v>
      </c>
      <c r="D1546" s="6" t="s">
        <v>1040</v>
      </c>
      <c r="E1546" s="7">
        <v>3172</v>
      </c>
      <c r="F1546" s="7">
        <v>3172</v>
      </c>
      <c r="G1546" s="8" t="s">
        <v>1041</v>
      </c>
      <c r="H1546" s="9">
        <v>46041</v>
      </c>
      <c r="I1546" s="10" t="str">
        <f>VLOOKUP(G1546,'3已发行数据0610（明道云数据）'!B:N,13,FALSE)</f>
        <v>信托2号</v>
      </c>
    </row>
    <row r="1547" spans="1:9" ht="19" customHeight="1">
      <c r="A1547" s="11" t="s">
        <v>526</v>
      </c>
      <c r="B1547" s="11" t="s">
        <v>527</v>
      </c>
      <c r="C1547" s="11">
        <v>2</v>
      </c>
      <c r="D1547" s="12" t="s">
        <v>1042</v>
      </c>
      <c r="E1547" s="13">
        <v>1500</v>
      </c>
      <c r="F1547" s="13">
        <v>1500</v>
      </c>
      <c r="G1547" s="8" t="s">
        <v>1043</v>
      </c>
      <c r="H1547" s="9">
        <v>46041</v>
      </c>
      <c r="I1547" s="10" t="str">
        <f>VLOOKUP(G1547,'3已发行数据0610（明道云数据）'!B:N,13,FALSE)</f>
        <v>信托2号</v>
      </c>
    </row>
    <row r="1548" spans="1:9" ht="19" customHeight="1">
      <c r="A1548" s="5" t="s">
        <v>526</v>
      </c>
      <c r="B1548" s="5" t="s">
        <v>527</v>
      </c>
      <c r="C1548" s="5">
        <v>2</v>
      </c>
      <c r="D1548" s="6" t="s">
        <v>1044</v>
      </c>
      <c r="E1548" s="7">
        <v>3472</v>
      </c>
      <c r="F1548" s="7">
        <v>3472</v>
      </c>
      <c r="G1548" s="8" t="s">
        <v>1045</v>
      </c>
      <c r="H1548" s="9">
        <v>46041</v>
      </c>
      <c r="I1548" s="10" t="str">
        <f>VLOOKUP(G1548,'3已发行数据0610（明道云数据）'!B:N,13,FALSE)</f>
        <v>信托2号</v>
      </c>
    </row>
    <row r="1549" spans="1:9" ht="19" customHeight="1">
      <c r="A1549" s="11" t="s">
        <v>526</v>
      </c>
      <c r="B1549" s="11" t="s">
        <v>527</v>
      </c>
      <c r="C1549" s="11">
        <v>2</v>
      </c>
      <c r="D1549" s="12" t="s">
        <v>1046</v>
      </c>
      <c r="E1549" s="13">
        <v>2850</v>
      </c>
      <c r="F1549" s="13">
        <v>2850</v>
      </c>
      <c r="G1549" s="8" t="s">
        <v>1047</v>
      </c>
      <c r="H1549" s="9">
        <v>46041</v>
      </c>
      <c r="I1549" s="10" t="str">
        <f>VLOOKUP(G1549,'3已发行数据0610（明道云数据）'!B:N,13,FALSE)</f>
        <v>信托2号</v>
      </c>
    </row>
    <row r="1550" spans="1:9" ht="19" customHeight="1">
      <c r="A1550" s="5" t="s">
        <v>526</v>
      </c>
      <c r="B1550" s="5" t="s">
        <v>527</v>
      </c>
      <c r="C1550" s="5">
        <v>2</v>
      </c>
      <c r="D1550" s="6" t="s">
        <v>1048</v>
      </c>
      <c r="E1550" s="7">
        <v>2520</v>
      </c>
      <c r="F1550" s="7">
        <v>2520</v>
      </c>
      <c r="G1550" s="8" t="s">
        <v>1049</v>
      </c>
      <c r="H1550" s="9">
        <v>46041</v>
      </c>
      <c r="I1550" s="10" t="str">
        <f>VLOOKUP(G1550,'3已发行数据0610（明道云数据）'!B:N,13,FALSE)</f>
        <v>信托2号</v>
      </c>
    </row>
    <row r="1551" spans="1:9" ht="19" customHeight="1">
      <c r="A1551" s="11" t="s">
        <v>526</v>
      </c>
      <c r="B1551" s="11" t="s">
        <v>527</v>
      </c>
      <c r="C1551" s="11">
        <v>2</v>
      </c>
      <c r="D1551" s="12" t="s">
        <v>1050</v>
      </c>
      <c r="E1551" s="13">
        <v>1680</v>
      </c>
      <c r="F1551" s="13">
        <v>1680</v>
      </c>
      <c r="G1551" s="8" t="s">
        <v>1051</v>
      </c>
      <c r="H1551" s="9">
        <v>46041</v>
      </c>
      <c r="I1551" s="10" t="str">
        <f>VLOOKUP(G1551,'3已发行数据0610（明道云数据）'!B:N,13,FALSE)</f>
        <v>信托2号</v>
      </c>
    </row>
    <row r="1552" spans="1:9" ht="19" customHeight="1">
      <c r="A1552" s="5" t="s">
        <v>526</v>
      </c>
      <c r="B1552" s="5" t="s">
        <v>527</v>
      </c>
      <c r="C1552" s="5">
        <v>2</v>
      </c>
      <c r="D1552" s="6" t="s">
        <v>1052</v>
      </c>
      <c r="E1552" s="7">
        <v>3264</v>
      </c>
      <c r="F1552" s="7">
        <v>3264</v>
      </c>
      <c r="G1552" s="8" t="s">
        <v>1053</v>
      </c>
      <c r="H1552" s="9">
        <v>46041</v>
      </c>
      <c r="I1552" s="10" t="str">
        <f>VLOOKUP(G1552,'3已发行数据0610（明道云数据）'!B:N,13,FALSE)</f>
        <v>信托2号</v>
      </c>
    </row>
    <row r="1553" spans="1:9" ht="19" customHeight="1">
      <c r="A1553" s="11" t="s">
        <v>526</v>
      </c>
      <c r="B1553" s="11" t="s">
        <v>527</v>
      </c>
      <c r="C1553" s="11">
        <v>2</v>
      </c>
      <c r="D1553" s="12" t="s">
        <v>1054</v>
      </c>
      <c r="E1553" s="13">
        <v>2520</v>
      </c>
      <c r="F1553" s="13">
        <v>2520</v>
      </c>
      <c r="G1553" s="8" t="s">
        <v>1055</v>
      </c>
      <c r="H1553" s="9">
        <v>46041</v>
      </c>
      <c r="I1553" s="10" t="str">
        <f>VLOOKUP(G1553,'3已发行数据0610（明道云数据）'!B:N,13,FALSE)</f>
        <v>信托2号</v>
      </c>
    </row>
    <row r="1554" spans="1:9" ht="19" customHeight="1">
      <c r="A1554" s="5" t="s">
        <v>526</v>
      </c>
      <c r="B1554" s="5" t="s">
        <v>527</v>
      </c>
      <c r="C1554" s="5">
        <v>2</v>
      </c>
      <c r="D1554" s="6" t="s">
        <v>1056</v>
      </c>
      <c r="E1554" s="7">
        <v>2856</v>
      </c>
      <c r="F1554" s="7">
        <v>2856</v>
      </c>
      <c r="G1554" s="8" t="s">
        <v>1057</v>
      </c>
      <c r="H1554" s="9">
        <v>46041</v>
      </c>
      <c r="I1554" s="10" t="str">
        <f>VLOOKUP(G1554,'3已发行数据0610（明道云数据）'!B:N,13,FALSE)</f>
        <v>信托2号</v>
      </c>
    </row>
    <row r="1555" spans="1:9" ht="19" customHeight="1">
      <c r="A1555" s="11" t="s">
        <v>526</v>
      </c>
      <c r="B1555" s="11" t="s">
        <v>527</v>
      </c>
      <c r="C1555" s="11">
        <v>2</v>
      </c>
      <c r="D1555" s="12" t="s">
        <v>1058</v>
      </c>
      <c r="E1555" s="13">
        <v>2688</v>
      </c>
      <c r="F1555" s="13">
        <v>2688</v>
      </c>
      <c r="G1555" s="8" t="s">
        <v>1059</v>
      </c>
      <c r="H1555" s="9">
        <v>46041</v>
      </c>
      <c r="I1555" s="10" t="str">
        <f>VLOOKUP(G1555,'3已发行数据0610（明道云数据）'!B:N,13,FALSE)</f>
        <v>信托2号</v>
      </c>
    </row>
    <row r="1556" spans="1:9" ht="19" customHeight="1">
      <c r="A1556" s="5" t="s">
        <v>526</v>
      </c>
      <c r="B1556" s="5" t="s">
        <v>527</v>
      </c>
      <c r="C1556" s="5">
        <v>2</v>
      </c>
      <c r="D1556" s="6" t="s">
        <v>1060</v>
      </c>
      <c r="E1556" s="7">
        <v>3835</v>
      </c>
      <c r="F1556" s="7">
        <v>3835</v>
      </c>
      <c r="G1556" s="8" t="s">
        <v>1061</v>
      </c>
      <c r="H1556" s="9">
        <v>46041</v>
      </c>
      <c r="I1556" s="10" t="str">
        <f>VLOOKUP(G1556,'3已发行数据0610（明道云数据）'!B:N,13,FALSE)</f>
        <v>信托2号</v>
      </c>
    </row>
    <row r="1557" spans="1:9" ht="19" customHeight="1">
      <c r="A1557" s="11" t="s">
        <v>526</v>
      </c>
      <c r="B1557" s="11" t="s">
        <v>527</v>
      </c>
      <c r="C1557" s="11">
        <v>2</v>
      </c>
      <c r="D1557" s="12" t="s">
        <v>1062</v>
      </c>
      <c r="E1557" s="13">
        <v>4402</v>
      </c>
      <c r="F1557" s="13">
        <v>4402</v>
      </c>
      <c r="G1557" s="8" t="s">
        <v>1063</v>
      </c>
      <c r="H1557" s="9">
        <v>46041</v>
      </c>
      <c r="I1557" s="10" t="str">
        <f>VLOOKUP(G1557,'3已发行数据0610（明道云数据）'!B:N,13,FALSE)</f>
        <v>信托2号</v>
      </c>
    </row>
    <row r="1558" spans="1:9" ht="19" customHeight="1">
      <c r="A1558" s="5" t="s">
        <v>526</v>
      </c>
      <c r="B1558" s="5" t="s">
        <v>527</v>
      </c>
      <c r="C1558" s="5">
        <v>2</v>
      </c>
      <c r="D1558" s="6" t="s">
        <v>1064</v>
      </c>
      <c r="E1558" s="7">
        <v>2806</v>
      </c>
      <c r="F1558" s="7">
        <v>2806</v>
      </c>
      <c r="G1558" s="8" t="s">
        <v>1065</v>
      </c>
      <c r="H1558" s="9">
        <v>46041</v>
      </c>
      <c r="I1558" s="10" t="str">
        <f>VLOOKUP(G1558,'3已发行数据0610（明道云数据）'!B:N,13,FALSE)</f>
        <v>信托2号</v>
      </c>
    </row>
    <row r="1559" spans="1:9" ht="19" customHeight="1">
      <c r="A1559" s="11" t="s">
        <v>526</v>
      </c>
      <c r="B1559" s="11" t="s">
        <v>527</v>
      </c>
      <c r="C1559" s="11">
        <v>2</v>
      </c>
      <c r="D1559" s="12" t="s">
        <v>1066</v>
      </c>
      <c r="E1559" s="13">
        <v>5720</v>
      </c>
      <c r="F1559" s="13">
        <v>5720</v>
      </c>
      <c r="G1559" s="8" t="s">
        <v>1067</v>
      </c>
      <c r="H1559" s="9">
        <v>46041</v>
      </c>
      <c r="I1559" s="10" t="str">
        <f>VLOOKUP(G1559,'3已发行数据0610（明道云数据）'!B:N,13,FALSE)</f>
        <v>信托2号</v>
      </c>
    </row>
    <row r="1560" spans="1:9" ht="19" customHeight="1">
      <c r="A1560" s="5" t="s">
        <v>526</v>
      </c>
      <c r="B1560" s="5" t="s">
        <v>527</v>
      </c>
      <c r="C1560" s="5">
        <v>2</v>
      </c>
      <c r="D1560" s="6" t="s">
        <v>1068</v>
      </c>
      <c r="E1560" s="7">
        <v>4266</v>
      </c>
      <c r="F1560" s="7">
        <v>4266</v>
      </c>
      <c r="G1560" s="8" t="s">
        <v>1069</v>
      </c>
      <c r="H1560" s="9">
        <v>46041</v>
      </c>
      <c r="I1560" s="10" t="str">
        <f>VLOOKUP(G1560,'3已发行数据0610（明道云数据）'!B:N,13,FALSE)</f>
        <v>信托2号</v>
      </c>
    </row>
    <row r="1561" spans="1:9" ht="19" customHeight="1">
      <c r="A1561" s="11" t="s">
        <v>526</v>
      </c>
      <c r="B1561" s="11" t="s">
        <v>527</v>
      </c>
      <c r="C1561" s="11">
        <v>2</v>
      </c>
      <c r="D1561" s="12" t="s">
        <v>1070</v>
      </c>
      <c r="E1561" s="13">
        <v>3192</v>
      </c>
      <c r="F1561" s="13">
        <v>3192</v>
      </c>
      <c r="G1561" s="8" t="s">
        <v>1071</v>
      </c>
      <c r="H1561" s="9">
        <v>46041</v>
      </c>
      <c r="I1561" s="10" t="str">
        <f>VLOOKUP(G1561,'3已发行数据0610（明道云数据）'!B:N,13,FALSE)</f>
        <v>信托2号</v>
      </c>
    </row>
    <row r="1562" spans="1:9" ht="19" customHeight="1">
      <c r="A1562" s="5" t="s">
        <v>526</v>
      </c>
      <c r="B1562" s="5" t="s">
        <v>527</v>
      </c>
      <c r="C1562" s="5">
        <v>2</v>
      </c>
      <c r="D1562" s="6" t="s">
        <v>1072</v>
      </c>
      <c r="E1562" s="7">
        <v>3410</v>
      </c>
      <c r="F1562" s="7">
        <v>3410</v>
      </c>
      <c r="G1562" s="8" t="s">
        <v>1073</v>
      </c>
      <c r="H1562" s="9">
        <v>46041</v>
      </c>
      <c r="I1562" s="10" t="str">
        <f>VLOOKUP(G1562,'3已发行数据0610（明道云数据）'!B:N,13,FALSE)</f>
        <v>信托2号</v>
      </c>
    </row>
    <row r="1563" spans="1:9" ht="19" customHeight="1">
      <c r="A1563" s="11" t="s">
        <v>526</v>
      </c>
      <c r="B1563" s="11" t="s">
        <v>527</v>
      </c>
      <c r="C1563" s="11">
        <v>2</v>
      </c>
      <c r="D1563" s="12" t="s">
        <v>1074</v>
      </c>
      <c r="E1563" s="13">
        <v>3596</v>
      </c>
      <c r="F1563" s="13">
        <v>3596</v>
      </c>
      <c r="G1563" s="8" t="s">
        <v>1075</v>
      </c>
      <c r="H1563" s="9">
        <v>46041</v>
      </c>
      <c r="I1563" s="10" t="str">
        <f>VLOOKUP(G1563,'3已发行数据0610（明道云数据）'!B:N,13,FALSE)</f>
        <v>信托2号</v>
      </c>
    </row>
    <row r="1564" spans="1:9" ht="19" customHeight="1">
      <c r="A1564" s="5" t="s">
        <v>526</v>
      </c>
      <c r="B1564" s="5" t="s">
        <v>527</v>
      </c>
      <c r="C1564" s="5">
        <v>2</v>
      </c>
      <c r="D1564" s="6" t="s">
        <v>1076</v>
      </c>
      <c r="E1564" s="7">
        <v>5700</v>
      </c>
      <c r="F1564" s="7">
        <v>5700</v>
      </c>
      <c r="G1564" s="8" t="s">
        <v>1077</v>
      </c>
      <c r="H1564" s="9">
        <v>46041</v>
      </c>
      <c r="I1564" s="10" t="str">
        <f>VLOOKUP(G1564,'3已发行数据0610（明道云数据）'!B:N,13,FALSE)</f>
        <v>信托2号</v>
      </c>
    </row>
    <row r="1565" spans="1:9" ht="19" customHeight="1">
      <c r="A1565" s="11" t="s">
        <v>526</v>
      </c>
      <c r="B1565" s="11" t="s">
        <v>527</v>
      </c>
      <c r="C1565" s="11">
        <v>2</v>
      </c>
      <c r="D1565" s="12" t="s">
        <v>1078</v>
      </c>
      <c r="E1565" s="13">
        <v>3795</v>
      </c>
      <c r="F1565" s="13">
        <v>3795</v>
      </c>
      <c r="G1565" s="8" t="s">
        <v>1079</v>
      </c>
      <c r="H1565" s="9">
        <v>46041</v>
      </c>
      <c r="I1565" s="10" t="str">
        <f>VLOOKUP(G1565,'3已发行数据0610（明道云数据）'!B:N,13,FALSE)</f>
        <v>信托2号</v>
      </c>
    </row>
    <row r="1566" spans="1:9" ht="19" customHeight="1">
      <c r="A1566" s="5" t="s">
        <v>526</v>
      </c>
      <c r="B1566" s="5" t="s">
        <v>527</v>
      </c>
      <c r="C1566" s="5">
        <v>2</v>
      </c>
      <c r="D1566" s="6" t="s">
        <v>1080</v>
      </c>
      <c r="E1566" s="7">
        <v>3375</v>
      </c>
      <c r="F1566" s="7">
        <v>3375</v>
      </c>
      <c r="G1566" s="8" t="s">
        <v>1081</v>
      </c>
      <c r="H1566" s="9">
        <v>46041</v>
      </c>
      <c r="I1566" s="10" t="str">
        <f>VLOOKUP(G1566,'3已发行数据0610（明道云数据）'!B:N,13,FALSE)</f>
        <v>信托2号</v>
      </c>
    </row>
    <row r="1567" spans="1:9" ht="19" customHeight="1">
      <c r="A1567" s="11" t="s">
        <v>526</v>
      </c>
      <c r="B1567" s="11" t="s">
        <v>527</v>
      </c>
      <c r="C1567" s="11">
        <v>2</v>
      </c>
      <c r="D1567" s="12" t="s">
        <v>1082</v>
      </c>
      <c r="E1567" s="13">
        <v>3564</v>
      </c>
      <c r="F1567" s="13">
        <v>3564</v>
      </c>
      <c r="G1567" s="8" t="s">
        <v>1083</v>
      </c>
      <c r="H1567" s="9">
        <v>46041</v>
      </c>
      <c r="I1567" s="10" t="str">
        <f>VLOOKUP(G1567,'3已发行数据0610（明道云数据）'!B:N,13,FALSE)</f>
        <v>信托2号</v>
      </c>
    </row>
    <row r="1568" spans="1:9" ht="19" customHeight="1">
      <c r="A1568" s="5" t="s">
        <v>526</v>
      </c>
      <c r="B1568" s="5" t="s">
        <v>527</v>
      </c>
      <c r="C1568" s="5">
        <v>2</v>
      </c>
      <c r="D1568" s="6" t="s">
        <v>1084</v>
      </c>
      <c r="E1568" s="7">
        <v>2240</v>
      </c>
      <c r="F1568" s="7">
        <v>2240</v>
      </c>
      <c r="G1568" s="8" t="s">
        <v>1085</v>
      </c>
      <c r="H1568" s="9">
        <v>46041</v>
      </c>
      <c r="I1568" s="10" t="str">
        <f>VLOOKUP(G1568,'3已发行数据0610（明道云数据）'!B:N,13,FALSE)</f>
        <v>信托2号</v>
      </c>
    </row>
    <row r="1569" spans="1:9" ht="19" customHeight="1">
      <c r="A1569" s="11" t="s">
        <v>526</v>
      </c>
      <c r="B1569" s="11" t="s">
        <v>527</v>
      </c>
      <c r="C1569" s="11">
        <v>2</v>
      </c>
      <c r="D1569" s="12" t="s">
        <v>1086</v>
      </c>
      <c r="E1569" s="13">
        <v>4212</v>
      </c>
      <c r="F1569" s="13">
        <v>4212</v>
      </c>
      <c r="G1569" s="8" t="s">
        <v>1087</v>
      </c>
      <c r="H1569" s="9">
        <v>46041</v>
      </c>
      <c r="I1569" s="10" t="str">
        <f>VLOOKUP(G1569,'3已发行数据0610（明道云数据）'!B:N,13,FALSE)</f>
        <v>信托2号</v>
      </c>
    </row>
    <row r="1570" spans="1:9" ht="19" customHeight="1">
      <c r="A1570" s="5" t="s">
        <v>526</v>
      </c>
      <c r="B1570" s="5" t="s">
        <v>527</v>
      </c>
      <c r="C1570" s="5">
        <v>2</v>
      </c>
      <c r="D1570" s="6" t="s">
        <v>1088</v>
      </c>
      <c r="E1570" s="7">
        <v>3243</v>
      </c>
      <c r="F1570" s="7">
        <v>3243</v>
      </c>
      <c r="G1570" s="8" t="s">
        <v>1089</v>
      </c>
      <c r="H1570" s="9">
        <v>46041</v>
      </c>
      <c r="I1570" s="10" t="str">
        <f>VLOOKUP(G1570,'3已发行数据0610（明道云数据）'!B:N,13,FALSE)</f>
        <v>信托2号</v>
      </c>
    </row>
    <row r="1571" spans="1:9" ht="19" customHeight="1">
      <c r="A1571" s="11" t="s">
        <v>526</v>
      </c>
      <c r="B1571" s="11" t="s">
        <v>527</v>
      </c>
      <c r="C1571" s="11">
        <v>2</v>
      </c>
      <c r="D1571" s="12" t="s">
        <v>1090</v>
      </c>
      <c r="E1571" s="13">
        <v>2686</v>
      </c>
      <c r="F1571" s="13">
        <v>2686</v>
      </c>
      <c r="G1571" s="8" t="s">
        <v>1091</v>
      </c>
      <c r="H1571" s="9">
        <v>46041</v>
      </c>
      <c r="I1571" s="10" t="str">
        <f>VLOOKUP(G1571,'3已发行数据0610（明道云数据）'!B:N,13,FALSE)</f>
        <v>信托2号</v>
      </c>
    </row>
    <row r="1572" spans="1:9" ht="19" customHeight="1">
      <c r="A1572" s="5" t="s">
        <v>526</v>
      </c>
      <c r="B1572" s="5" t="s">
        <v>527</v>
      </c>
      <c r="C1572" s="5">
        <v>2</v>
      </c>
      <c r="D1572" s="6" t="s">
        <v>1092</v>
      </c>
      <c r="E1572" s="7">
        <v>3172</v>
      </c>
      <c r="F1572" s="7">
        <v>3172</v>
      </c>
      <c r="G1572" s="8" t="s">
        <v>1093</v>
      </c>
      <c r="H1572" s="9">
        <v>46041</v>
      </c>
      <c r="I1572" s="10" t="str">
        <f>VLOOKUP(G1572,'3已发行数据0610（明道云数据）'!B:N,13,FALSE)</f>
        <v>信托2号</v>
      </c>
    </row>
    <row r="1573" spans="1:9" ht="19" customHeight="1">
      <c r="A1573" s="11" t="s">
        <v>526</v>
      </c>
      <c r="B1573" s="11" t="s">
        <v>527</v>
      </c>
      <c r="C1573" s="11">
        <v>2</v>
      </c>
      <c r="D1573" s="12" t="s">
        <v>1094</v>
      </c>
      <c r="E1573" s="13">
        <v>2520</v>
      </c>
      <c r="F1573" s="13">
        <v>2520</v>
      </c>
      <c r="G1573" s="8" t="s">
        <v>1095</v>
      </c>
      <c r="H1573" s="9">
        <v>46041</v>
      </c>
      <c r="I1573" s="10" t="str">
        <f>VLOOKUP(G1573,'3已发行数据0610（明道云数据）'!B:N,13,FALSE)</f>
        <v>信托2号</v>
      </c>
    </row>
    <row r="1574" spans="1:9" ht="19" customHeight="1">
      <c r="A1574" s="5" t="s">
        <v>526</v>
      </c>
      <c r="B1574" s="5" t="s">
        <v>527</v>
      </c>
      <c r="C1574" s="5">
        <v>2</v>
      </c>
      <c r="D1574" s="6" t="s">
        <v>1096</v>
      </c>
      <c r="E1574" s="7">
        <v>828</v>
      </c>
      <c r="F1574" s="7">
        <v>828</v>
      </c>
      <c r="G1574" s="8" t="s">
        <v>1097</v>
      </c>
      <c r="H1574" s="9">
        <v>46041</v>
      </c>
      <c r="I1574" s="10" t="str">
        <f>VLOOKUP(G1574,'3已发行数据0610（明道云数据）'!B:N,13,FALSE)</f>
        <v>信托2号</v>
      </c>
    </row>
    <row r="1575" spans="1:9" ht="19" customHeight="1">
      <c r="A1575" s="11" t="s">
        <v>526</v>
      </c>
      <c r="B1575" s="11" t="s">
        <v>527</v>
      </c>
      <c r="C1575" s="11">
        <v>2</v>
      </c>
      <c r="D1575" s="12" t="s">
        <v>1098</v>
      </c>
      <c r="E1575" s="13">
        <v>3240</v>
      </c>
      <c r="F1575" s="13">
        <v>3240</v>
      </c>
      <c r="G1575" s="8" t="s">
        <v>1099</v>
      </c>
      <c r="H1575" s="9">
        <v>46041</v>
      </c>
      <c r="I1575" s="10" t="str">
        <f>VLOOKUP(G1575,'3已发行数据0610（明道云数据）'!B:N,13,FALSE)</f>
        <v>信托2号</v>
      </c>
    </row>
    <row r="1576" spans="1:9" ht="19" customHeight="1">
      <c r="A1576" s="5" t="s">
        <v>526</v>
      </c>
      <c r="B1576" s="5" t="s">
        <v>527</v>
      </c>
      <c r="C1576" s="5">
        <v>2</v>
      </c>
      <c r="D1576" s="6" t="s">
        <v>1100</v>
      </c>
      <c r="E1576" s="7">
        <v>3100</v>
      </c>
      <c r="F1576" s="7">
        <v>3100</v>
      </c>
      <c r="G1576" s="8" t="s">
        <v>1101</v>
      </c>
      <c r="H1576" s="9">
        <v>46041</v>
      </c>
      <c r="I1576" s="10" t="str">
        <f>VLOOKUP(G1576,'3已发行数据0610（明道云数据）'!B:N,13,FALSE)</f>
        <v>信托2号</v>
      </c>
    </row>
    <row r="1577" spans="1:9" ht="19" customHeight="1">
      <c r="A1577" s="11" t="s">
        <v>526</v>
      </c>
      <c r="B1577" s="11" t="s">
        <v>527</v>
      </c>
      <c r="C1577" s="11">
        <v>2</v>
      </c>
      <c r="D1577" s="12" t="s">
        <v>1102</v>
      </c>
      <c r="E1577" s="13">
        <v>3105</v>
      </c>
      <c r="F1577" s="13">
        <v>3105</v>
      </c>
      <c r="G1577" s="8" t="s">
        <v>1103</v>
      </c>
      <c r="H1577" s="9">
        <v>46041</v>
      </c>
      <c r="I1577" s="10" t="str">
        <f>VLOOKUP(G1577,'3已发行数据0610（明道云数据）'!B:N,13,FALSE)</f>
        <v>信托2号</v>
      </c>
    </row>
    <row r="1578" spans="1:9" ht="19" customHeight="1">
      <c r="A1578" s="5" t="s">
        <v>526</v>
      </c>
      <c r="B1578" s="5" t="s">
        <v>527</v>
      </c>
      <c r="C1578" s="5">
        <v>2</v>
      </c>
      <c r="D1578" s="6" t="s">
        <v>1104</v>
      </c>
      <c r="E1578" s="7">
        <v>2856</v>
      </c>
      <c r="F1578" s="7">
        <v>2856</v>
      </c>
      <c r="G1578" s="8" t="s">
        <v>1105</v>
      </c>
      <c r="H1578" s="9">
        <v>46041</v>
      </c>
      <c r="I1578" s="10" t="str">
        <f>VLOOKUP(G1578,'3已发行数据0610（明道云数据）'!B:N,13,FALSE)</f>
        <v>信托2号</v>
      </c>
    </row>
    <row r="1579" spans="1:9" ht="19" customHeight="1">
      <c r="A1579" s="11" t="s">
        <v>526</v>
      </c>
      <c r="B1579" s="11" t="s">
        <v>527</v>
      </c>
      <c r="C1579" s="11">
        <v>2</v>
      </c>
      <c r="D1579" s="12" t="s">
        <v>1106</v>
      </c>
      <c r="E1579" s="13">
        <v>2668</v>
      </c>
      <c r="F1579" s="13">
        <v>2668</v>
      </c>
      <c r="G1579" s="8" t="s">
        <v>1107</v>
      </c>
      <c r="H1579" s="9">
        <v>46041</v>
      </c>
      <c r="I1579" s="10" t="str">
        <f>VLOOKUP(G1579,'3已发行数据0610（明道云数据）'!B:N,13,FALSE)</f>
        <v>信托2号</v>
      </c>
    </row>
    <row r="1580" spans="1:9" ht="19" customHeight="1">
      <c r="A1580" s="5" t="s">
        <v>526</v>
      </c>
      <c r="B1580" s="5" t="s">
        <v>527</v>
      </c>
      <c r="C1580" s="5">
        <v>2</v>
      </c>
      <c r="D1580" s="6" t="s">
        <v>1108</v>
      </c>
      <c r="E1580" s="7">
        <v>2898</v>
      </c>
      <c r="F1580" s="7">
        <v>2898</v>
      </c>
      <c r="G1580" s="8" t="s">
        <v>1109</v>
      </c>
      <c r="H1580" s="9">
        <v>46041</v>
      </c>
      <c r="I1580" s="10" t="str">
        <f>VLOOKUP(G1580,'3已发行数据0610（明道云数据）'!B:N,13,FALSE)</f>
        <v>信托2号</v>
      </c>
    </row>
    <row r="1581" spans="1:9" ht="19" customHeight="1">
      <c r="A1581" s="11" t="s">
        <v>526</v>
      </c>
      <c r="B1581" s="11" t="s">
        <v>527</v>
      </c>
      <c r="C1581" s="11">
        <v>2</v>
      </c>
      <c r="D1581" s="12" t="s">
        <v>1110</v>
      </c>
      <c r="E1581" s="13">
        <v>2610</v>
      </c>
      <c r="F1581" s="13">
        <v>2610</v>
      </c>
      <c r="G1581" s="8" t="s">
        <v>1111</v>
      </c>
      <c r="H1581" s="9">
        <v>46041</v>
      </c>
      <c r="I1581" s="10" t="str">
        <f>VLOOKUP(G1581,'3已发行数据0610（明道云数据）'!B:N,13,FALSE)</f>
        <v>信托2号</v>
      </c>
    </row>
    <row r="1582" spans="1:9" ht="19" customHeight="1">
      <c r="A1582" s="5" t="s">
        <v>526</v>
      </c>
      <c r="B1582" s="5" t="s">
        <v>527</v>
      </c>
      <c r="C1582" s="5">
        <v>2</v>
      </c>
      <c r="D1582" s="6" t="s">
        <v>1112</v>
      </c>
      <c r="E1582" s="7">
        <v>2756</v>
      </c>
      <c r="F1582" s="7">
        <v>2756</v>
      </c>
      <c r="G1582" s="8" t="s">
        <v>1113</v>
      </c>
      <c r="H1582" s="9">
        <v>46041</v>
      </c>
      <c r="I1582" s="10" t="str">
        <f>VLOOKUP(G1582,'3已发行数据0610（明道云数据）'!B:N,13,FALSE)</f>
        <v>信托2号</v>
      </c>
    </row>
    <row r="1583" spans="1:9" ht="19" customHeight="1">
      <c r="A1583" s="11" t="s">
        <v>526</v>
      </c>
      <c r="B1583" s="11" t="s">
        <v>527</v>
      </c>
      <c r="C1583" s="11">
        <v>2</v>
      </c>
      <c r="D1583" s="12" t="s">
        <v>1114</v>
      </c>
      <c r="E1583" s="13">
        <v>2550</v>
      </c>
      <c r="F1583" s="13">
        <v>2550</v>
      </c>
      <c r="G1583" s="8" t="s">
        <v>1115</v>
      </c>
      <c r="H1583" s="9">
        <v>46041</v>
      </c>
      <c r="I1583" s="10" t="str">
        <f>VLOOKUP(G1583,'3已发行数据0610（明道云数据）'!B:N,13,FALSE)</f>
        <v>信托2号</v>
      </c>
    </row>
    <row r="1584" spans="1:9" ht="19" customHeight="1">
      <c r="A1584" s="5" t="s">
        <v>526</v>
      </c>
      <c r="B1584" s="5" t="s">
        <v>527</v>
      </c>
      <c r="C1584" s="5">
        <v>2</v>
      </c>
      <c r="D1584" s="6" t="s">
        <v>1116</v>
      </c>
      <c r="E1584" s="7">
        <v>2475</v>
      </c>
      <c r="F1584" s="7">
        <v>2475</v>
      </c>
      <c r="G1584" s="8" t="s">
        <v>1117</v>
      </c>
      <c r="H1584" s="9">
        <v>46041</v>
      </c>
      <c r="I1584" s="10" t="str">
        <f>VLOOKUP(G1584,'3已发行数据0610（明道云数据）'!B:N,13,FALSE)</f>
        <v>信托2号</v>
      </c>
    </row>
    <row r="1585" spans="1:9" ht="19" customHeight="1">
      <c r="A1585" s="11" t="s">
        <v>526</v>
      </c>
      <c r="B1585" s="11" t="s">
        <v>527</v>
      </c>
      <c r="C1585" s="11">
        <v>2</v>
      </c>
      <c r="D1585" s="12" t="s">
        <v>1118</v>
      </c>
      <c r="E1585" s="13">
        <v>5248</v>
      </c>
      <c r="F1585" s="13">
        <v>5248</v>
      </c>
      <c r="G1585" s="8" t="s">
        <v>1119</v>
      </c>
      <c r="H1585" s="9">
        <v>46041</v>
      </c>
      <c r="I1585" s="10" t="str">
        <f>VLOOKUP(G1585,'3已发行数据0610（明道云数据）'!B:N,13,FALSE)</f>
        <v>信托2号</v>
      </c>
    </row>
    <row r="1586" spans="1:9" ht="19" customHeight="1">
      <c r="A1586" s="5" t="s">
        <v>526</v>
      </c>
      <c r="B1586" s="5" t="s">
        <v>527</v>
      </c>
      <c r="C1586" s="5">
        <v>2</v>
      </c>
      <c r="D1586" s="6" t="s">
        <v>1120</v>
      </c>
      <c r="E1586" s="7">
        <v>3150</v>
      </c>
      <c r="F1586" s="7">
        <v>3150</v>
      </c>
      <c r="G1586" s="8" t="s">
        <v>1121</v>
      </c>
      <c r="H1586" s="9">
        <v>46041</v>
      </c>
      <c r="I1586" s="10" t="str">
        <f>VLOOKUP(G1586,'3已发行数据0610（明道云数据）'!B:N,13,FALSE)</f>
        <v>信托2号</v>
      </c>
    </row>
    <row r="1587" spans="1:9" ht="19" customHeight="1">
      <c r="A1587" s="11" t="s">
        <v>526</v>
      </c>
      <c r="B1587" s="11" t="s">
        <v>527</v>
      </c>
      <c r="C1587" s="11">
        <v>2</v>
      </c>
      <c r="D1587" s="12" t="s">
        <v>1122</v>
      </c>
      <c r="E1587" s="13">
        <v>2784</v>
      </c>
      <c r="F1587" s="13">
        <v>2784</v>
      </c>
      <c r="G1587" s="8" t="s">
        <v>1123</v>
      </c>
      <c r="H1587" s="9">
        <v>46041</v>
      </c>
      <c r="I1587" s="10" t="str">
        <f>VLOOKUP(G1587,'3已发行数据0610（明道云数据）'!B:N,13,FALSE)</f>
        <v>信托2号</v>
      </c>
    </row>
    <row r="1588" spans="1:9" ht="19" customHeight="1">
      <c r="A1588" s="5" t="s">
        <v>526</v>
      </c>
      <c r="B1588" s="5" t="s">
        <v>527</v>
      </c>
      <c r="C1588" s="5">
        <v>2</v>
      </c>
      <c r="D1588" s="6" t="s">
        <v>1124</v>
      </c>
      <c r="E1588" s="7">
        <v>2800</v>
      </c>
      <c r="F1588" s="7">
        <v>2800</v>
      </c>
      <c r="G1588" s="8" t="s">
        <v>1125</v>
      </c>
      <c r="H1588" s="9">
        <v>46041</v>
      </c>
      <c r="I1588" s="10" t="str">
        <f>VLOOKUP(G1588,'3已发行数据0610（明道云数据）'!B:N,13,FALSE)</f>
        <v>信托2号</v>
      </c>
    </row>
    <row r="1589" spans="1:9" ht="19" customHeight="1">
      <c r="A1589" s="11" t="s">
        <v>526</v>
      </c>
      <c r="B1589" s="11" t="s">
        <v>527</v>
      </c>
      <c r="C1589" s="11">
        <v>2</v>
      </c>
      <c r="D1589" s="12" t="s">
        <v>1126</v>
      </c>
      <c r="E1589" s="13">
        <v>2466.87</v>
      </c>
      <c r="F1589" s="13">
        <v>2466.87</v>
      </c>
      <c r="G1589" s="8" t="s">
        <v>1127</v>
      </c>
      <c r="H1589" s="9">
        <v>46041</v>
      </c>
      <c r="I1589" s="10" t="str">
        <f>VLOOKUP(G1589,'3已发行数据0610（明道云数据）'!B:N,13,FALSE)</f>
        <v>信托2号</v>
      </c>
    </row>
    <row r="1590" spans="1:9" ht="19" customHeight="1">
      <c r="A1590" s="5" t="s">
        <v>526</v>
      </c>
      <c r="B1590" s="5" t="s">
        <v>527</v>
      </c>
      <c r="C1590" s="5">
        <v>2</v>
      </c>
      <c r="D1590" s="6" t="s">
        <v>1128</v>
      </c>
      <c r="E1590" s="7">
        <v>4176</v>
      </c>
      <c r="F1590" s="7">
        <v>4176</v>
      </c>
      <c r="G1590" s="8" t="s">
        <v>1129</v>
      </c>
      <c r="H1590" s="9">
        <v>46041</v>
      </c>
      <c r="I1590" s="10" t="str">
        <f>VLOOKUP(G1590,'3已发行数据0610（明道云数据）'!B:N,13,FALSE)</f>
        <v>信托2号</v>
      </c>
    </row>
    <row r="1591" spans="1:9" ht="19" customHeight="1">
      <c r="A1591" s="11" t="s">
        <v>526</v>
      </c>
      <c r="B1591" s="11" t="s">
        <v>527</v>
      </c>
      <c r="C1591" s="11">
        <v>2</v>
      </c>
      <c r="D1591" s="12" t="s">
        <v>1130</v>
      </c>
      <c r="E1591" s="13">
        <v>2940</v>
      </c>
      <c r="F1591" s="13">
        <v>2940</v>
      </c>
      <c r="G1591" s="8" t="s">
        <v>1131</v>
      </c>
      <c r="H1591" s="9">
        <v>46041</v>
      </c>
      <c r="I1591" s="10" t="str">
        <f>VLOOKUP(G1591,'3已发行数据0610（明道云数据）'!B:N,13,FALSE)</f>
        <v>信托2号</v>
      </c>
    </row>
    <row r="1592" spans="1:9" ht="19" customHeight="1">
      <c r="A1592" s="5" t="s">
        <v>526</v>
      </c>
      <c r="B1592" s="5" t="s">
        <v>527</v>
      </c>
      <c r="C1592" s="5">
        <v>2</v>
      </c>
      <c r="D1592" s="6" t="s">
        <v>1132</v>
      </c>
      <c r="E1592" s="7">
        <v>2940</v>
      </c>
      <c r="F1592" s="7">
        <v>2940</v>
      </c>
      <c r="G1592" s="8" t="s">
        <v>1133</v>
      </c>
      <c r="H1592" s="9">
        <v>46041</v>
      </c>
      <c r="I1592" s="10" t="str">
        <f>VLOOKUP(G1592,'3已发行数据0610（明道云数据）'!B:N,13,FALSE)</f>
        <v>信托2号</v>
      </c>
    </row>
    <row r="1593" spans="1:9" ht="19" customHeight="1">
      <c r="A1593" s="11" t="s">
        <v>526</v>
      </c>
      <c r="B1593" s="11" t="s">
        <v>527</v>
      </c>
      <c r="C1593" s="11">
        <v>2</v>
      </c>
      <c r="D1593" s="12" t="s">
        <v>1146</v>
      </c>
      <c r="E1593" s="13">
        <v>3780</v>
      </c>
      <c r="F1593" s="13">
        <v>3780</v>
      </c>
      <c r="G1593" s="8" t="s">
        <v>1147</v>
      </c>
      <c r="H1593" s="9">
        <v>46041</v>
      </c>
      <c r="I1593" s="10" t="str">
        <f>VLOOKUP(G1593,'3已发行数据0610（明道云数据）'!B:N,13,FALSE)</f>
        <v>信托2号</v>
      </c>
    </row>
    <row r="1594" spans="1:9" ht="19" customHeight="1">
      <c r="A1594" s="5" t="s">
        <v>526</v>
      </c>
      <c r="B1594" s="5" t="s">
        <v>527</v>
      </c>
      <c r="C1594" s="5">
        <v>2</v>
      </c>
      <c r="D1594" s="6" t="s">
        <v>1134</v>
      </c>
      <c r="E1594" s="7">
        <v>2700</v>
      </c>
      <c r="F1594" s="7">
        <v>2700</v>
      </c>
      <c r="G1594" s="8" t="s">
        <v>1135</v>
      </c>
      <c r="H1594" s="9">
        <v>46041</v>
      </c>
      <c r="I1594" s="10" t="str">
        <f>VLOOKUP(G1594,'3已发行数据0610（明道云数据）'!B:N,13,FALSE)</f>
        <v>信托2号</v>
      </c>
    </row>
    <row r="1595" spans="1:9" ht="19" customHeight="1">
      <c r="A1595" s="11" t="s">
        <v>526</v>
      </c>
      <c r="B1595" s="11" t="s">
        <v>527</v>
      </c>
      <c r="C1595" s="11">
        <v>2</v>
      </c>
      <c r="D1595" s="12" t="s">
        <v>1136</v>
      </c>
      <c r="E1595" s="13">
        <v>4050</v>
      </c>
      <c r="F1595" s="13">
        <v>4050</v>
      </c>
      <c r="G1595" s="8" t="s">
        <v>1137</v>
      </c>
      <c r="H1595" s="9">
        <v>46041</v>
      </c>
      <c r="I1595" s="10" t="str">
        <f>VLOOKUP(G1595,'3已发行数据0610（明道云数据）'!B:N,13,FALSE)</f>
        <v>信托2号</v>
      </c>
    </row>
    <row r="1596" spans="1:9" ht="19" customHeight="1">
      <c r="A1596" s="5" t="s">
        <v>526</v>
      </c>
      <c r="B1596" s="5" t="s">
        <v>527</v>
      </c>
      <c r="C1596" s="5">
        <v>2</v>
      </c>
      <c r="D1596" s="6" t="s">
        <v>1138</v>
      </c>
      <c r="E1596" s="7">
        <v>4400</v>
      </c>
      <c r="F1596" s="7">
        <v>4400</v>
      </c>
      <c r="G1596" s="8" t="s">
        <v>1139</v>
      </c>
      <c r="H1596" s="9">
        <v>46041</v>
      </c>
      <c r="I1596" s="10" t="str">
        <f>VLOOKUP(G1596,'3已发行数据0610（明道云数据）'!B:N,13,FALSE)</f>
        <v>信托2号</v>
      </c>
    </row>
    <row r="1597" spans="1:9" ht="19" customHeight="1">
      <c r="A1597" s="11" t="s">
        <v>526</v>
      </c>
      <c r="B1597" s="11" t="s">
        <v>527</v>
      </c>
      <c r="C1597" s="11">
        <v>2</v>
      </c>
      <c r="D1597" s="12" t="s">
        <v>1140</v>
      </c>
      <c r="E1597" s="13">
        <v>7875</v>
      </c>
      <c r="F1597" s="13">
        <v>7875</v>
      </c>
      <c r="G1597" s="8" t="s">
        <v>1141</v>
      </c>
      <c r="H1597" s="9">
        <v>46041</v>
      </c>
      <c r="I1597" s="10" t="str">
        <f>VLOOKUP(G1597,'3已发行数据0610（明道云数据）'!B:N,13,FALSE)</f>
        <v>信托2号</v>
      </c>
    </row>
    <row r="1598" spans="1:9" ht="19" customHeight="1">
      <c r="A1598" s="5" t="s">
        <v>526</v>
      </c>
      <c r="B1598" s="5" t="s">
        <v>527</v>
      </c>
      <c r="C1598" s="5">
        <v>2</v>
      </c>
      <c r="D1598" s="6" t="s">
        <v>1142</v>
      </c>
      <c r="E1598" s="7">
        <v>1840</v>
      </c>
      <c r="F1598" s="7">
        <v>1840</v>
      </c>
      <c r="G1598" s="8" t="s">
        <v>1143</v>
      </c>
      <c r="H1598" s="9">
        <v>46041</v>
      </c>
      <c r="I1598" s="10" t="str">
        <f>VLOOKUP(G1598,'3已发行数据0610（明道云数据）'!B:N,13,FALSE)</f>
        <v>信托2号</v>
      </c>
    </row>
    <row r="1599" spans="1:9" ht="19" customHeight="1">
      <c r="A1599" s="11" t="s">
        <v>526</v>
      </c>
      <c r="B1599" s="11" t="s">
        <v>527</v>
      </c>
      <c r="C1599" s="11">
        <v>2</v>
      </c>
      <c r="D1599" s="12" t="s">
        <v>1144</v>
      </c>
      <c r="E1599" s="13">
        <v>2892.2</v>
      </c>
      <c r="F1599" s="13">
        <v>2892.2</v>
      </c>
      <c r="G1599" s="8" t="s">
        <v>1145</v>
      </c>
      <c r="H1599" s="9">
        <v>46041</v>
      </c>
      <c r="I1599" s="10" t="str">
        <f>VLOOKUP(G1599,'3已发行数据0610（明道云数据）'!B:N,13,FALSE)</f>
        <v>信托2号</v>
      </c>
    </row>
    <row r="1600" spans="1:9" ht="19" customHeight="1">
      <c r="A1600" s="5" t="s">
        <v>526</v>
      </c>
      <c r="B1600" s="5" t="s">
        <v>527</v>
      </c>
      <c r="C1600" s="5">
        <v>2</v>
      </c>
      <c r="D1600" s="6" t="s">
        <v>528</v>
      </c>
      <c r="E1600" s="7">
        <v>6840</v>
      </c>
      <c r="F1600" s="7">
        <v>6840</v>
      </c>
      <c r="G1600" s="8" t="s">
        <v>529</v>
      </c>
      <c r="H1600" s="9">
        <v>46041</v>
      </c>
      <c r="I1600" s="10" t="str">
        <f>VLOOKUP(G1600,'3已发行数据0610（明道云数据）'!B:N,13,FALSE)</f>
        <v>信托2号</v>
      </c>
    </row>
    <row r="1601" spans="1:9" ht="19" customHeight="1">
      <c r="A1601" s="11" t="s">
        <v>526</v>
      </c>
      <c r="B1601" s="11" t="s">
        <v>527</v>
      </c>
      <c r="C1601" s="11">
        <v>2</v>
      </c>
      <c r="D1601" s="12" t="s">
        <v>530</v>
      </c>
      <c r="E1601" s="13">
        <v>6642</v>
      </c>
      <c r="F1601" s="13">
        <v>6642</v>
      </c>
      <c r="G1601" s="8" t="s">
        <v>531</v>
      </c>
      <c r="H1601" s="9">
        <v>46041</v>
      </c>
      <c r="I1601" s="10" t="str">
        <f>VLOOKUP(G1601,'3已发行数据0610（明道云数据）'!B:N,13,FALSE)</f>
        <v>信托2号</v>
      </c>
    </row>
    <row r="1602" spans="1:9" ht="19" customHeight="1">
      <c r="A1602" s="5" t="s">
        <v>526</v>
      </c>
      <c r="B1602" s="5" t="s">
        <v>527</v>
      </c>
      <c r="C1602" s="5">
        <v>2</v>
      </c>
      <c r="D1602" s="6" t="s">
        <v>532</v>
      </c>
      <c r="E1602" s="7">
        <v>2850</v>
      </c>
      <c r="F1602" s="7">
        <v>2850</v>
      </c>
      <c r="G1602" s="8" t="s">
        <v>533</v>
      </c>
      <c r="H1602" s="9">
        <v>46041</v>
      </c>
      <c r="I1602" s="10" t="str">
        <f>VLOOKUP(G1602,'3已发行数据0610（明道云数据）'!B:N,13,FALSE)</f>
        <v>信托2号</v>
      </c>
    </row>
    <row r="1603" spans="1:9" ht="19" customHeight="1">
      <c r="A1603" s="11" t="s">
        <v>526</v>
      </c>
      <c r="B1603" s="11" t="s">
        <v>527</v>
      </c>
      <c r="C1603" s="11">
        <v>2</v>
      </c>
      <c r="D1603" s="12" t="s">
        <v>534</v>
      </c>
      <c r="E1603" s="13">
        <v>2940</v>
      </c>
      <c r="F1603" s="13">
        <v>2940</v>
      </c>
      <c r="G1603" s="8" t="s">
        <v>535</v>
      </c>
      <c r="H1603" s="9">
        <v>46041</v>
      </c>
      <c r="I1603" s="10" t="str">
        <f>VLOOKUP(G1603,'3已发行数据0610（明道云数据）'!B:N,13,FALSE)</f>
        <v>信托2号</v>
      </c>
    </row>
    <row r="1604" spans="1:9" ht="19" customHeight="1">
      <c r="A1604" s="5" t="s">
        <v>526</v>
      </c>
      <c r="B1604" s="5" t="s">
        <v>527</v>
      </c>
      <c r="C1604" s="5">
        <v>2</v>
      </c>
      <c r="D1604" s="6" t="s">
        <v>536</v>
      </c>
      <c r="E1604" s="7">
        <v>120870</v>
      </c>
      <c r="F1604" s="7">
        <v>120870</v>
      </c>
      <c r="G1604" s="8" t="s">
        <v>537</v>
      </c>
      <c r="H1604" s="9">
        <v>46041</v>
      </c>
      <c r="I1604" s="10" t="str">
        <f>VLOOKUP(G1604,'3已发行数据0610（明道云数据）'!B:N,13,FALSE)</f>
        <v>信托2号</v>
      </c>
    </row>
    <row r="1605" spans="1:9" ht="19" customHeight="1">
      <c r="A1605" s="11" t="s">
        <v>526</v>
      </c>
      <c r="B1605" s="11" t="s">
        <v>527</v>
      </c>
      <c r="C1605" s="11">
        <v>2</v>
      </c>
      <c r="D1605" s="12" t="s">
        <v>538</v>
      </c>
      <c r="E1605" s="13">
        <v>3360</v>
      </c>
      <c r="F1605" s="13">
        <v>3360</v>
      </c>
      <c r="G1605" s="8" t="s">
        <v>539</v>
      </c>
      <c r="H1605" s="9">
        <v>46041</v>
      </c>
      <c r="I1605" s="10" t="str">
        <f>VLOOKUP(G1605,'3已发行数据0610（明道云数据）'!B:N,13,FALSE)</f>
        <v>信托2号</v>
      </c>
    </row>
    <row r="1606" spans="1:9" ht="19" customHeight="1">
      <c r="A1606" s="5" t="s">
        <v>526</v>
      </c>
      <c r="B1606" s="5" t="s">
        <v>527</v>
      </c>
      <c r="C1606" s="5">
        <v>2</v>
      </c>
      <c r="D1606" s="6" t="s">
        <v>540</v>
      </c>
      <c r="E1606" s="7">
        <v>2100</v>
      </c>
      <c r="F1606" s="7">
        <v>2100</v>
      </c>
      <c r="G1606" s="8" t="s">
        <v>541</v>
      </c>
      <c r="H1606" s="9">
        <v>46041</v>
      </c>
      <c r="I1606" s="10" t="str">
        <f>VLOOKUP(G1606,'3已发行数据0610（明道云数据）'!B:N,13,FALSE)</f>
        <v>信托2号</v>
      </c>
    </row>
    <row r="1607" spans="1:9" ht="19" customHeight="1">
      <c r="A1607" s="11" t="s">
        <v>526</v>
      </c>
      <c r="B1607" s="11" t="s">
        <v>527</v>
      </c>
      <c r="C1607" s="11">
        <v>2</v>
      </c>
      <c r="D1607" s="12" t="s">
        <v>542</v>
      </c>
      <c r="E1607" s="13">
        <v>5500</v>
      </c>
      <c r="F1607" s="13">
        <v>5500</v>
      </c>
      <c r="G1607" s="8" t="s">
        <v>543</v>
      </c>
      <c r="H1607" s="9">
        <v>46041</v>
      </c>
      <c r="I1607" s="10" t="str">
        <f>VLOOKUP(G1607,'3已发行数据0610（明道云数据）'!B:N,13,FALSE)</f>
        <v>信托2号</v>
      </c>
    </row>
    <row r="1608" spans="1:9" ht="19" customHeight="1">
      <c r="A1608" s="5" t="s">
        <v>526</v>
      </c>
      <c r="B1608" s="5" t="s">
        <v>527</v>
      </c>
      <c r="C1608" s="5">
        <v>2</v>
      </c>
      <c r="D1608" s="6" t="s">
        <v>544</v>
      </c>
      <c r="E1608" s="7">
        <v>4000</v>
      </c>
      <c r="F1608" s="7">
        <v>4000</v>
      </c>
      <c r="G1608" s="8" t="s">
        <v>545</v>
      </c>
      <c r="H1608" s="9">
        <v>46041</v>
      </c>
      <c r="I1608" s="10" t="str">
        <f>VLOOKUP(G1608,'3已发行数据0610（明道云数据）'!B:N,13,FALSE)</f>
        <v>信托2号</v>
      </c>
    </row>
    <row r="1609" spans="1:9" ht="19" customHeight="1">
      <c r="A1609" s="11" t="s">
        <v>526</v>
      </c>
      <c r="B1609" s="11" t="s">
        <v>527</v>
      </c>
      <c r="C1609" s="11">
        <v>2</v>
      </c>
      <c r="D1609" s="12" t="s">
        <v>546</v>
      </c>
      <c r="E1609" s="13">
        <v>2665</v>
      </c>
      <c r="F1609" s="13">
        <v>2665</v>
      </c>
      <c r="G1609" s="8" t="s">
        <v>547</v>
      </c>
      <c r="H1609" s="9">
        <v>46041</v>
      </c>
      <c r="I1609" s="10" t="str">
        <f>VLOOKUP(G1609,'3已发行数据0610（明道云数据）'!B:N,13,FALSE)</f>
        <v>信托2号</v>
      </c>
    </row>
    <row r="1610" spans="1:9" ht="19" customHeight="1">
      <c r="A1610" s="5" t="s">
        <v>526</v>
      </c>
      <c r="B1610" s="5" t="s">
        <v>527</v>
      </c>
      <c r="C1610" s="5">
        <v>2</v>
      </c>
      <c r="D1610" s="6" t="s">
        <v>548</v>
      </c>
      <c r="E1610" s="7">
        <v>4392</v>
      </c>
      <c r="F1610" s="7">
        <v>4392</v>
      </c>
      <c r="G1610" s="8" t="s">
        <v>549</v>
      </c>
      <c r="H1610" s="9">
        <v>46041</v>
      </c>
      <c r="I1610" s="10" t="str">
        <f>VLOOKUP(G1610,'3已发行数据0610（明道云数据）'!B:N,13,FALSE)</f>
        <v>信托2号</v>
      </c>
    </row>
    <row r="1611" spans="1:9" ht="19" customHeight="1">
      <c r="A1611" s="11" t="s">
        <v>526</v>
      </c>
      <c r="B1611" s="11" t="s">
        <v>527</v>
      </c>
      <c r="C1611" s="11">
        <v>2</v>
      </c>
      <c r="D1611" s="12" t="s">
        <v>550</v>
      </c>
      <c r="E1611" s="13">
        <v>3828</v>
      </c>
      <c r="F1611" s="13">
        <v>3828</v>
      </c>
      <c r="G1611" s="8" t="s">
        <v>551</v>
      </c>
      <c r="H1611" s="9">
        <v>46041</v>
      </c>
      <c r="I1611" s="10" t="str">
        <f>VLOOKUP(G1611,'3已发行数据0610（明道云数据）'!B:N,13,FALSE)</f>
        <v>信托2号</v>
      </c>
    </row>
    <row r="1612" spans="1:9" ht="19" customHeight="1">
      <c r="A1612" s="5" t="s">
        <v>526</v>
      </c>
      <c r="B1612" s="5" t="s">
        <v>527</v>
      </c>
      <c r="C1612" s="5">
        <v>2</v>
      </c>
      <c r="D1612" s="6" t="s">
        <v>552</v>
      </c>
      <c r="E1612" s="7">
        <v>2397</v>
      </c>
      <c r="F1612" s="7">
        <v>2397</v>
      </c>
      <c r="G1612" s="8" t="s">
        <v>553</v>
      </c>
      <c r="H1612" s="9">
        <v>46041</v>
      </c>
      <c r="I1612" s="10" t="str">
        <f>VLOOKUP(G1612,'3已发行数据0610（明道云数据）'!B:N,13,FALSE)</f>
        <v>信托2号</v>
      </c>
    </row>
    <row r="1613" spans="1:9" ht="19" customHeight="1">
      <c r="A1613" s="11" t="s">
        <v>526</v>
      </c>
      <c r="B1613" s="11" t="s">
        <v>527</v>
      </c>
      <c r="C1613" s="11">
        <v>2</v>
      </c>
      <c r="D1613" s="12" t="s">
        <v>554</v>
      </c>
      <c r="E1613" s="13">
        <v>5940</v>
      </c>
      <c r="F1613" s="13">
        <v>5940</v>
      </c>
      <c r="G1613" s="8" t="s">
        <v>555</v>
      </c>
      <c r="H1613" s="9">
        <v>46041</v>
      </c>
      <c r="I1613" s="10" t="str">
        <f>VLOOKUP(G1613,'3已发行数据0610（明道云数据）'!B:N,13,FALSE)</f>
        <v>信托2号</v>
      </c>
    </row>
    <row r="1614" spans="1:9" ht="19" customHeight="1">
      <c r="A1614" s="5" t="s">
        <v>526</v>
      </c>
      <c r="B1614" s="5" t="s">
        <v>527</v>
      </c>
      <c r="C1614" s="5">
        <v>2</v>
      </c>
      <c r="D1614" s="6" t="s">
        <v>556</v>
      </c>
      <c r="E1614" s="7">
        <v>3990</v>
      </c>
      <c r="F1614" s="7">
        <v>3990</v>
      </c>
      <c r="G1614" s="8" t="s">
        <v>557</v>
      </c>
      <c r="H1614" s="9">
        <v>46041</v>
      </c>
      <c r="I1614" s="10" t="str">
        <f>VLOOKUP(G1614,'3已发行数据0610（明道云数据）'!B:N,13,FALSE)</f>
        <v>信托2号</v>
      </c>
    </row>
    <row r="1615" spans="1:9" ht="19" customHeight="1">
      <c r="A1615" s="11" t="s">
        <v>526</v>
      </c>
      <c r="B1615" s="11" t="s">
        <v>527</v>
      </c>
      <c r="C1615" s="11">
        <v>2</v>
      </c>
      <c r="D1615" s="12" t="s">
        <v>558</v>
      </c>
      <c r="E1615" s="13">
        <v>3500</v>
      </c>
      <c r="F1615" s="13">
        <v>3500</v>
      </c>
      <c r="G1615" s="8" t="s">
        <v>559</v>
      </c>
      <c r="H1615" s="9">
        <v>46041</v>
      </c>
      <c r="I1615" s="10" t="str">
        <f>VLOOKUP(G1615,'3已发行数据0610（明道云数据）'!B:N,13,FALSE)</f>
        <v>信托2号</v>
      </c>
    </row>
    <row r="1616" spans="1:9" ht="19" customHeight="1">
      <c r="A1616" s="5" t="s">
        <v>526</v>
      </c>
      <c r="B1616" s="5" t="s">
        <v>527</v>
      </c>
      <c r="C1616" s="5">
        <v>2</v>
      </c>
      <c r="D1616" s="6" t="s">
        <v>560</v>
      </c>
      <c r="E1616" s="7">
        <v>2990</v>
      </c>
      <c r="F1616" s="7">
        <v>2990</v>
      </c>
      <c r="G1616" s="8" t="s">
        <v>561</v>
      </c>
      <c r="H1616" s="9">
        <v>46041</v>
      </c>
      <c r="I1616" s="10" t="str">
        <f>VLOOKUP(G1616,'3已发行数据0610（明道云数据）'!B:N,13,FALSE)</f>
        <v>信托2号</v>
      </c>
    </row>
    <row r="1617" spans="1:9" ht="19" customHeight="1">
      <c r="A1617" s="11" t="s">
        <v>526</v>
      </c>
      <c r="B1617" s="11" t="s">
        <v>527</v>
      </c>
      <c r="C1617" s="11">
        <v>2</v>
      </c>
      <c r="D1617" s="12" t="s">
        <v>562</v>
      </c>
      <c r="E1617" s="13">
        <v>4160</v>
      </c>
      <c r="F1617" s="13">
        <v>4160</v>
      </c>
      <c r="G1617" s="8" t="s">
        <v>563</v>
      </c>
      <c r="H1617" s="9">
        <v>46041</v>
      </c>
      <c r="I1617" s="10" t="str">
        <f>VLOOKUP(G1617,'3已发行数据0610（明道云数据）'!B:N,13,FALSE)</f>
        <v>信托2号</v>
      </c>
    </row>
    <row r="1618" spans="1:9" ht="19" customHeight="1">
      <c r="A1618" s="5" t="s">
        <v>526</v>
      </c>
      <c r="B1618" s="5" t="s">
        <v>527</v>
      </c>
      <c r="C1618" s="5">
        <v>2</v>
      </c>
      <c r="D1618" s="6" t="s">
        <v>564</v>
      </c>
      <c r="E1618" s="7">
        <v>4785</v>
      </c>
      <c r="F1618" s="7">
        <v>4785</v>
      </c>
      <c r="G1618" s="8" t="s">
        <v>565</v>
      </c>
      <c r="H1618" s="9">
        <v>46041</v>
      </c>
      <c r="I1618" s="10" t="str">
        <f>VLOOKUP(G1618,'3已发行数据0610（明道云数据）'!B:N,13,FALSE)</f>
        <v>信托2号</v>
      </c>
    </row>
    <row r="1619" spans="1:9" ht="19" customHeight="1">
      <c r="A1619" s="11" t="s">
        <v>526</v>
      </c>
      <c r="B1619" s="11" t="s">
        <v>527</v>
      </c>
      <c r="C1619" s="11">
        <v>2</v>
      </c>
      <c r="D1619" s="12" t="s">
        <v>566</v>
      </c>
      <c r="E1619" s="13">
        <v>3300</v>
      </c>
      <c r="F1619" s="13">
        <v>3300</v>
      </c>
      <c r="G1619" s="8" t="s">
        <v>567</v>
      </c>
      <c r="H1619" s="9">
        <v>46041</v>
      </c>
      <c r="I1619" s="10" t="str">
        <f>VLOOKUP(G1619,'3已发行数据0610（明道云数据）'!B:N,13,FALSE)</f>
        <v>信托2号</v>
      </c>
    </row>
    <row r="1620" spans="1:9" ht="19" customHeight="1">
      <c r="A1620" s="5" t="s">
        <v>526</v>
      </c>
      <c r="B1620" s="5" t="s">
        <v>527</v>
      </c>
      <c r="C1620" s="5">
        <v>2</v>
      </c>
      <c r="D1620" s="6" t="s">
        <v>570</v>
      </c>
      <c r="E1620" s="7">
        <v>3196</v>
      </c>
      <c r="F1620" s="7">
        <v>3196</v>
      </c>
      <c r="G1620" s="8" t="s">
        <v>571</v>
      </c>
      <c r="H1620" s="9">
        <v>46041</v>
      </c>
      <c r="I1620" s="10" t="str">
        <f>VLOOKUP(G1620,'3已发行数据0610（明道云数据）'!B:N,13,FALSE)</f>
        <v>信托2号</v>
      </c>
    </row>
    <row r="1621" spans="1:9" ht="19" customHeight="1">
      <c r="A1621" s="11" t="s">
        <v>526</v>
      </c>
      <c r="B1621" s="11" t="s">
        <v>527</v>
      </c>
      <c r="C1621" s="11">
        <v>2</v>
      </c>
      <c r="D1621" s="12" t="s">
        <v>572</v>
      </c>
      <c r="E1621" s="13">
        <v>2320</v>
      </c>
      <c r="F1621" s="13">
        <v>2320</v>
      </c>
      <c r="G1621" s="8" t="s">
        <v>573</v>
      </c>
      <c r="H1621" s="9">
        <v>46041</v>
      </c>
      <c r="I1621" s="10" t="str">
        <f>VLOOKUP(G1621,'3已发行数据0610（明道云数据）'!B:N,13,FALSE)</f>
        <v>信托2号</v>
      </c>
    </row>
    <row r="1622" spans="1:9" ht="19" customHeight="1">
      <c r="A1622" s="5" t="s">
        <v>526</v>
      </c>
      <c r="B1622" s="5" t="s">
        <v>527</v>
      </c>
      <c r="C1622" s="5">
        <v>2</v>
      </c>
      <c r="D1622" s="6" t="s">
        <v>574</v>
      </c>
      <c r="E1622" s="7">
        <v>4158</v>
      </c>
      <c r="F1622" s="7">
        <v>4158</v>
      </c>
      <c r="G1622" s="8" t="s">
        <v>575</v>
      </c>
      <c r="H1622" s="9">
        <v>46041</v>
      </c>
      <c r="I1622" s="10" t="str">
        <f>VLOOKUP(G1622,'3已发行数据0610（明道云数据）'!B:N,13,FALSE)</f>
        <v>信托2号</v>
      </c>
    </row>
    <row r="1623" spans="1:9" ht="19" customHeight="1">
      <c r="A1623" s="11" t="s">
        <v>526</v>
      </c>
      <c r="B1623" s="11" t="s">
        <v>527</v>
      </c>
      <c r="C1623" s="11">
        <v>2</v>
      </c>
      <c r="D1623" s="12" t="s">
        <v>576</v>
      </c>
      <c r="E1623" s="13">
        <v>2376</v>
      </c>
      <c r="F1623" s="13">
        <v>2376</v>
      </c>
      <c r="G1623" s="8" t="s">
        <v>577</v>
      </c>
      <c r="H1623" s="9">
        <v>46041</v>
      </c>
      <c r="I1623" s="10" t="str">
        <f>VLOOKUP(G1623,'3已发行数据0610（明道云数据）'!B:N,13,FALSE)</f>
        <v>信托2号</v>
      </c>
    </row>
    <row r="1624" spans="1:9" ht="19" customHeight="1">
      <c r="A1624" s="5" t="s">
        <v>526</v>
      </c>
      <c r="B1624" s="5" t="s">
        <v>527</v>
      </c>
      <c r="C1624" s="5">
        <v>2</v>
      </c>
      <c r="D1624" s="6" t="s">
        <v>578</v>
      </c>
      <c r="E1624" s="7">
        <v>4756</v>
      </c>
      <c r="F1624" s="7">
        <v>4756</v>
      </c>
      <c r="G1624" s="8" t="s">
        <v>579</v>
      </c>
      <c r="H1624" s="9">
        <v>46041</v>
      </c>
      <c r="I1624" s="10" t="str">
        <f>VLOOKUP(G1624,'3已发行数据0610（明道云数据）'!B:N,13,FALSE)</f>
        <v>信托2号</v>
      </c>
    </row>
    <row r="1625" spans="1:9" ht="19" customHeight="1">
      <c r="A1625" s="11" t="s">
        <v>526</v>
      </c>
      <c r="B1625" s="11" t="s">
        <v>527</v>
      </c>
      <c r="C1625" s="11">
        <v>2</v>
      </c>
      <c r="D1625" s="12" t="s">
        <v>580</v>
      </c>
      <c r="E1625" s="13">
        <v>2640</v>
      </c>
      <c r="F1625" s="13">
        <v>2640</v>
      </c>
      <c r="G1625" s="8" t="s">
        <v>581</v>
      </c>
      <c r="H1625" s="9">
        <v>46041</v>
      </c>
      <c r="I1625" s="10" t="str">
        <f>VLOOKUP(G1625,'3已发行数据0610（明道云数据）'!B:N,13,FALSE)</f>
        <v>信托2号</v>
      </c>
    </row>
    <row r="1626" spans="1:9" ht="19" customHeight="1">
      <c r="A1626" s="5" t="s">
        <v>526</v>
      </c>
      <c r="B1626" s="5" t="s">
        <v>527</v>
      </c>
      <c r="C1626" s="5">
        <v>2</v>
      </c>
      <c r="D1626" s="6" t="s">
        <v>582</v>
      </c>
      <c r="E1626" s="7">
        <v>3536</v>
      </c>
      <c r="F1626" s="7">
        <v>3536</v>
      </c>
      <c r="G1626" s="8" t="s">
        <v>583</v>
      </c>
      <c r="H1626" s="9">
        <v>46041</v>
      </c>
      <c r="I1626" s="10" t="str">
        <f>VLOOKUP(G1626,'3已发行数据0610（明道云数据）'!B:N,13,FALSE)</f>
        <v>信托2号</v>
      </c>
    </row>
    <row r="1627" spans="1:9" ht="19" customHeight="1">
      <c r="A1627" s="11" t="s">
        <v>526</v>
      </c>
      <c r="B1627" s="11" t="s">
        <v>527</v>
      </c>
      <c r="C1627" s="11">
        <v>2</v>
      </c>
      <c r="D1627" s="12" t="s">
        <v>584</v>
      </c>
      <c r="E1627" s="13">
        <v>2400</v>
      </c>
      <c r="F1627" s="13">
        <v>2400</v>
      </c>
      <c r="G1627" s="8" t="s">
        <v>585</v>
      </c>
      <c r="H1627" s="9">
        <v>46041</v>
      </c>
      <c r="I1627" s="10" t="str">
        <f>VLOOKUP(G1627,'3已发行数据0610（明道云数据）'!B:N,13,FALSE)</f>
        <v>信托2号</v>
      </c>
    </row>
    <row r="1628" spans="1:9" ht="19" customHeight="1">
      <c r="A1628" s="5" t="s">
        <v>526</v>
      </c>
      <c r="B1628" s="5" t="s">
        <v>527</v>
      </c>
      <c r="C1628" s="5">
        <v>2</v>
      </c>
      <c r="D1628" s="6" t="s">
        <v>586</v>
      </c>
      <c r="E1628" s="7">
        <v>3249</v>
      </c>
      <c r="F1628" s="7">
        <v>3249</v>
      </c>
      <c r="G1628" s="8" t="s">
        <v>587</v>
      </c>
      <c r="H1628" s="9">
        <v>46041</v>
      </c>
      <c r="I1628" s="10" t="str">
        <f>VLOOKUP(G1628,'3已发行数据0610（明道云数据）'!B:N,13,FALSE)</f>
        <v>信托2号</v>
      </c>
    </row>
    <row r="1629" spans="1:9" ht="19" customHeight="1">
      <c r="A1629" s="11" t="s">
        <v>526</v>
      </c>
      <c r="B1629" s="11" t="s">
        <v>527</v>
      </c>
      <c r="C1629" s="11">
        <v>2</v>
      </c>
      <c r="D1629" s="12" t="s">
        <v>588</v>
      </c>
      <c r="E1629" s="13">
        <v>3876</v>
      </c>
      <c r="F1629" s="13">
        <v>3876</v>
      </c>
      <c r="G1629" s="8" t="s">
        <v>589</v>
      </c>
      <c r="H1629" s="9">
        <v>46041</v>
      </c>
      <c r="I1629" s="10" t="str">
        <f>VLOOKUP(G1629,'3已发行数据0610（明道云数据）'!B:N,13,FALSE)</f>
        <v>信托2号</v>
      </c>
    </row>
    <row r="1630" spans="1:9" ht="19" customHeight="1">
      <c r="A1630" s="5" t="s">
        <v>526</v>
      </c>
      <c r="B1630" s="5" t="s">
        <v>527</v>
      </c>
      <c r="C1630" s="5">
        <v>2</v>
      </c>
      <c r="D1630" s="6" t="s">
        <v>590</v>
      </c>
      <c r="E1630" s="7">
        <v>3000</v>
      </c>
      <c r="F1630" s="7">
        <v>3000</v>
      </c>
      <c r="G1630" s="8" t="s">
        <v>591</v>
      </c>
      <c r="H1630" s="9">
        <v>46041</v>
      </c>
      <c r="I1630" s="10" t="str">
        <f>VLOOKUP(G1630,'3已发行数据0610（明道云数据）'!B:N,13,FALSE)</f>
        <v>信托2号</v>
      </c>
    </row>
    <row r="1631" spans="1:9" ht="19" customHeight="1">
      <c r="A1631" s="11" t="s">
        <v>526</v>
      </c>
      <c r="B1631" s="11" t="s">
        <v>527</v>
      </c>
      <c r="C1631" s="11">
        <v>2</v>
      </c>
      <c r="D1631" s="12" t="s">
        <v>592</v>
      </c>
      <c r="E1631" s="13">
        <v>2548.8000000000002</v>
      </c>
      <c r="F1631" s="13">
        <v>2548.8000000000002</v>
      </c>
      <c r="G1631" s="8" t="s">
        <v>593</v>
      </c>
      <c r="H1631" s="9">
        <v>46041</v>
      </c>
      <c r="I1631" s="10" t="str">
        <f>VLOOKUP(G1631,'3已发行数据0610（明道云数据）'!B:N,13,FALSE)</f>
        <v>信托2号</v>
      </c>
    </row>
    <row r="1632" spans="1:9" ht="19" customHeight="1">
      <c r="A1632" s="5" t="s">
        <v>526</v>
      </c>
      <c r="B1632" s="5" t="s">
        <v>527</v>
      </c>
      <c r="C1632" s="5">
        <v>2</v>
      </c>
      <c r="D1632" s="6" t="s">
        <v>594</v>
      </c>
      <c r="E1632" s="7">
        <v>3250</v>
      </c>
      <c r="F1632" s="7">
        <v>3250</v>
      </c>
      <c r="G1632" s="8" t="s">
        <v>595</v>
      </c>
      <c r="H1632" s="9">
        <v>46041</v>
      </c>
      <c r="I1632" s="10" t="str">
        <f>VLOOKUP(G1632,'3已发行数据0610（明道云数据）'!B:N,13,FALSE)</f>
        <v>信托2号</v>
      </c>
    </row>
    <row r="1633" spans="1:9" ht="19" customHeight="1">
      <c r="A1633" s="11" t="s">
        <v>526</v>
      </c>
      <c r="B1633" s="11" t="s">
        <v>527</v>
      </c>
      <c r="C1633" s="11">
        <v>2</v>
      </c>
      <c r="D1633" s="12" t="s">
        <v>596</v>
      </c>
      <c r="E1633" s="13">
        <v>2928</v>
      </c>
      <c r="F1633" s="13">
        <v>2928</v>
      </c>
      <c r="G1633" s="8" t="s">
        <v>597</v>
      </c>
      <c r="H1633" s="9">
        <v>46041</v>
      </c>
      <c r="I1633" s="10" t="str">
        <f>VLOOKUP(G1633,'3已发行数据0610（明道云数据）'!B:N,13,FALSE)</f>
        <v>信托2号</v>
      </c>
    </row>
    <row r="1634" spans="1:9" ht="19" customHeight="1">
      <c r="A1634" s="5" t="s">
        <v>526</v>
      </c>
      <c r="B1634" s="5" t="s">
        <v>527</v>
      </c>
      <c r="C1634" s="5">
        <v>2</v>
      </c>
      <c r="D1634" s="6" t="s">
        <v>598</v>
      </c>
      <c r="E1634" s="7">
        <v>2346</v>
      </c>
      <c r="F1634" s="7">
        <v>2346</v>
      </c>
      <c r="G1634" s="8" t="s">
        <v>599</v>
      </c>
      <c r="H1634" s="9">
        <v>46041</v>
      </c>
      <c r="I1634" s="10" t="str">
        <f>VLOOKUP(G1634,'3已发行数据0610（明道云数据）'!B:N,13,FALSE)</f>
        <v>信托2号</v>
      </c>
    </row>
    <row r="1635" spans="1:9" ht="19" customHeight="1">
      <c r="A1635" s="11" t="s">
        <v>526</v>
      </c>
      <c r="B1635" s="11" t="s">
        <v>527</v>
      </c>
      <c r="C1635" s="11">
        <v>2</v>
      </c>
      <c r="D1635" s="12" t="s">
        <v>600</v>
      </c>
      <c r="E1635" s="13">
        <v>2622</v>
      </c>
      <c r="F1635" s="13">
        <v>2622</v>
      </c>
      <c r="G1635" s="8" t="s">
        <v>601</v>
      </c>
      <c r="H1635" s="9">
        <v>46041</v>
      </c>
      <c r="I1635" s="10" t="str">
        <f>VLOOKUP(G1635,'3已发行数据0610（明道云数据）'!B:N,13,FALSE)</f>
        <v>信托2号</v>
      </c>
    </row>
    <row r="1636" spans="1:9" ht="19" customHeight="1">
      <c r="A1636" s="5" t="s">
        <v>526</v>
      </c>
      <c r="B1636" s="5" t="s">
        <v>527</v>
      </c>
      <c r="C1636" s="5">
        <v>2</v>
      </c>
      <c r="D1636" s="6" t="s">
        <v>602</v>
      </c>
      <c r="E1636" s="7">
        <v>2600</v>
      </c>
      <c r="F1636" s="7">
        <v>2600</v>
      </c>
      <c r="G1636" s="8" t="s">
        <v>603</v>
      </c>
      <c r="H1636" s="9">
        <v>46041</v>
      </c>
      <c r="I1636" s="10" t="str">
        <f>VLOOKUP(G1636,'3已发行数据0610（明道云数据）'!B:N,13,FALSE)</f>
        <v>信托2号</v>
      </c>
    </row>
    <row r="1637" spans="1:9" ht="19" customHeight="1">
      <c r="A1637" s="11" t="s">
        <v>526</v>
      </c>
      <c r="B1637" s="11" t="s">
        <v>527</v>
      </c>
      <c r="C1637" s="11">
        <v>2</v>
      </c>
      <c r="D1637" s="12" t="s">
        <v>604</v>
      </c>
      <c r="E1637" s="13">
        <v>2024</v>
      </c>
      <c r="F1637" s="13">
        <v>2024</v>
      </c>
      <c r="G1637" s="8" t="s">
        <v>605</v>
      </c>
      <c r="H1637" s="9">
        <v>46041</v>
      </c>
      <c r="I1637" s="10" t="str">
        <f>VLOOKUP(G1637,'3已发行数据0610（明道云数据）'!B:N,13,FALSE)</f>
        <v>信托2号</v>
      </c>
    </row>
    <row r="1638" spans="1:9" ht="19" customHeight="1">
      <c r="A1638" s="5" t="s">
        <v>526</v>
      </c>
      <c r="B1638" s="5" t="s">
        <v>527</v>
      </c>
      <c r="C1638" s="5">
        <v>2</v>
      </c>
      <c r="D1638" s="6" t="s">
        <v>606</v>
      </c>
      <c r="E1638" s="7">
        <v>2618</v>
      </c>
      <c r="F1638" s="7">
        <v>2618</v>
      </c>
      <c r="G1638" s="8" t="s">
        <v>607</v>
      </c>
      <c r="H1638" s="9">
        <v>46041</v>
      </c>
      <c r="I1638" s="10" t="str">
        <f>VLOOKUP(G1638,'3已发行数据0610（明道云数据）'!B:N,13,FALSE)</f>
        <v>信托2号</v>
      </c>
    </row>
    <row r="1639" spans="1:9" ht="19" customHeight="1">
      <c r="A1639" s="11" t="s">
        <v>526</v>
      </c>
      <c r="B1639" s="11" t="s">
        <v>527</v>
      </c>
      <c r="C1639" s="11">
        <v>2</v>
      </c>
      <c r="D1639" s="12" t="s">
        <v>608</v>
      </c>
      <c r="E1639" s="13">
        <v>2900</v>
      </c>
      <c r="F1639" s="13">
        <v>2900</v>
      </c>
      <c r="G1639" s="8" t="s">
        <v>609</v>
      </c>
      <c r="H1639" s="9">
        <v>46041</v>
      </c>
      <c r="I1639" s="10" t="str">
        <f>VLOOKUP(G1639,'3已发行数据0610（明道云数据）'!B:N,13,FALSE)</f>
        <v>信托2号</v>
      </c>
    </row>
    <row r="1640" spans="1:9" ht="19" customHeight="1">
      <c r="A1640" s="5" t="s">
        <v>526</v>
      </c>
      <c r="B1640" s="5" t="s">
        <v>527</v>
      </c>
      <c r="C1640" s="5">
        <v>2</v>
      </c>
      <c r="D1640" s="6" t="s">
        <v>610</v>
      </c>
      <c r="E1640" s="7">
        <v>2809</v>
      </c>
      <c r="F1640" s="7">
        <v>2809</v>
      </c>
      <c r="G1640" s="8" t="s">
        <v>611</v>
      </c>
      <c r="H1640" s="9">
        <v>46041</v>
      </c>
      <c r="I1640" s="10" t="str">
        <f>VLOOKUP(G1640,'3已发行数据0610（明道云数据）'!B:N,13,FALSE)</f>
        <v>信托2号</v>
      </c>
    </row>
    <row r="1641" spans="1:9" ht="19" customHeight="1">
      <c r="A1641" s="11" t="s">
        <v>526</v>
      </c>
      <c r="B1641" s="11" t="s">
        <v>527</v>
      </c>
      <c r="C1641" s="11">
        <v>2</v>
      </c>
      <c r="D1641" s="12" t="s">
        <v>612</v>
      </c>
      <c r="E1641" s="13">
        <v>2610</v>
      </c>
      <c r="F1641" s="13">
        <v>2610</v>
      </c>
      <c r="G1641" s="8" t="s">
        <v>613</v>
      </c>
      <c r="H1641" s="9">
        <v>46041</v>
      </c>
      <c r="I1641" s="10" t="str">
        <f>VLOOKUP(G1641,'3已发行数据0610（明道云数据）'!B:N,13,FALSE)</f>
        <v>信托2号</v>
      </c>
    </row>
    <row r="1642" spans="1:9" ht="19" customHeight="1">
      <c r="A1642" s="5" t="s">
        <v>526</v>
      </c>
      <c r="B1642" s="5" t="s">
        <v>527</v>
      </c>
      <c r="C1642" s="5">
        <v>2</v>
      </c>
      <c r="D1642" s="6" t="s">
        <v>614</v>
      </c>
      <c r="E1642" s="7">
        <v>2800</v>
      </c>
      <c r="F1642" s="7">
        <v>2800</v>
      </c>
      <c r="G1642" s="8" t="s">
        <v>615</v>
      </c>
      <c r="H1642" s="9">
        <v>46041</v>
      </c>
      <c r="I1642" s="10" t="str">
        <f>VLOOKUP(G1642,'3已发行数据0610（明道云数据）'!B:N,13,FALSE)</f>
        <v>信托2号</v>
      </c>
    </row>
    <row r="1643" spans="1:9" ht="19" customHeight="1">
      <c r="A1643" s="11" t="s">
        <v>526</v>
      </c>
      <c r="B1643" s="11" t="s">
        <v>527</v>
      </c>
      <c r="C1643" s="11">
        <v>2</v>
      </c>
      <c r="D1643" s="12" t="s">
        <v>616</v>
      </c>
      <c r="E1643" s="13">
        <v>5270</v>
      </c>
      <c r="F1643" s="13">
        <v>5270</v>
      </c>
      <c r="G1643" s="8" t="s">
        <v>617</v>
      </c>
      <c r="H1643" s="9">
        <v>46041</v>
      </c>
      <c r="I1643" s="10" t="str">
        <f>VLOOKUP(G1643,'3已发行数据0610（明道云数据）'!B:N,13,FALSE)</f>
        <v>信托2号</v>
      </c>
    </row>
    <row r="1644" spans="1:9" ht="19" customHeight="1">
      <c r="A1644" s="5" t="s">
        <v>526</v>
      </c>
      <c r="B1644" s="5" t="s">
        <v>527</v>
      </c>
      <c r="C1644" s="5">
        <v>2</v>
      </c>
      <c r="D1644" s="6" t="s">
        <v>618</v>
      </c>
      <c r="E1644" s="7">
        <v>5590</v>
      </c>
      <c r="F1644" s="7">
        <v>5590</v>
      </c>
      <c r="G1644" s="8" t="s">
        <v>619</v>
      </c>
      <c r="H1644" s="9">
        <v>46041</v>
      </c>
      <c r="I1644" s="10" t="str">
        <f>VLOOKUP(G1644,'3已发行数据0610（明道云数据）'!B:N,13,FALSE)</f>
        <v>信托2号</v>
      </c>
    </row>
    <row r="1645" spans="1:9" ht="19" customHeight="1">
      <c r="A1645" s="11" t="s">
        <v>526</v>
      </c>
      <c r="B1645" s="11" t="s">
        <v>527</v>
      </c>
      <c r="C1645" s="11">
        <v>2</v>
      </c>
      <c r="D1645" s="12" t="s">
        <v>620</v>
      </c>
      <c r="E1645" s="13">
        <v>3850</v>
      </c>
      <c r="F1645" s="13">
        <v>3850</v>
      </c>
      <c r="G1645" s="8" t="s">
        <v>621</v>
      </c>
      <c r="H1645" s="9">
        <v>46041</v>
      </c>
      <c r="I1645" s="10" t="str">
        <f>VLOOKUP(G1645,'3已发行数据0610（明道云数据）'!B:N,13,FALSE)</f>
        <v>信托2号</v>
      </c>
    </row>
    <row r="1646" spans="1:9" ht="19" customHeight="1">
      <c r="A1646" s="5" t="s">
        <v>526</v>
      </c>
      <c r="B1646" s="5" t="s">
        <v>527</v>
      </c>
      <c r="C1646" s="5">
        <v>2</v>
      </c>
      <c r="D1646" s="6" t="s">
        <v>622</v>
      </c>
      <c r="E1646" s="7">
        <v>2820</v>
      </c>
      <c r="F1646" s="7">
        <v>2820</v>
      </c>
      <c r="G1646" s="8" t="s">
        <v>623</v>
      </c>
      <c r="H1646" s="9">
        <v>46041</v>
      </c>
      <c r="I1646" s="10" t="str">
        <f>VLOOKUP(G1646,'3已发行数据0610（明道云数据）'!B:N,13,FALSE)</f>
        <v>信托2号</v>
      </c>
    </row>
    <row r="1647" spans="1:9" ht="19" customHeight="1">
      <c r="A1647" s="11" t="s">
        <v>526</v>
      </c>
      <c r="B1647" s="11" t="s">
        <v>527</v>
      </c>
      <c r="C1647" s="11">
        <v>2</v>
      </c>
      <c r="D1647" s="12" t="s">
        <v>624</v>
      </c>
      <c r="E1647" s="13">
        <v>2700</v>
      </c>
      <c r="F1647" s="13">
        <v>2700</v>
      </c>
      <c r="G1647" s="8" t="s">
        <v>625</v>
      </c>
      <c r="H1647" s="9">
        <v>46041</v>
      </c>
      <c r="I1647" s="10" t="str">
        <f>VLOOKUP(G1647,'3已发行数据0610（明道云数据）'!B:N,13,FALSE)</f>
        <v>信托2号</v>
      </c>
    </row>
    <row r="1648" spans="1:9" ht="19" customHeight="1">
      <c r="A1648" s="5" t="s">
        <v>526</v>
      </c>
      <c r="B1648" s="5" t="s">
        <v>527</v>
      </c>
      <c r="C1648" s="5">
        <v>2</v>
      </c>
      <c r="D1648" s="6" t="s">
        <v>626</v>
      </c>
      <c r="E1648" s="7">
        <v>4290</v>
      </c>
      <c r="F1648" s="7">
        <v>4290</v>
      </c>
      <c r="G1648" s="8" t="s">
        <v>627</v>
      </c>
      <c r="H1648" s="9">
        <v>46041</v>
      </c>
      <c r="I1648" s="10" t="str">
        <f>VLOOKUP(G1648,'3已发行数据0610（明道云数据）'!B:N,13,FALSE)</f>
        <v>信托2号</v>
      </c>
    </row>
    <row r="1649" spans="1:9" ht="19" customHeight="1">
      <c r="A1649" s="11" t="s">
        <v>526</v>
      </c>
      <c r="B1649" s="11" t="s">
        <v>527</v>
      </c>
      <c r="C1649" s="11">
        <v>2</v>
      </c>
      <c r="D1649" s="12" t="s">
        <v>628</v>
      </c>
      <c r="E1649" s="13">
        <v>2394</v>
      </c>
      <c r="F1649" s="13">
        <v>2394</v>
      </c>
      <c r="G1649" s="8" t="s">
        <v>629</v>
      </c>
      <c r="H1649" s="9">
        <v>46041</v>
      </c>
      <c r="I1649" s="10" t="str">
        <f>VLOOKUP(G1649,'3已发行数据0610（明道云数据）'!B:N,13,FALSE)</f>
        <v>信托2号</v>
      </c>
    </row>
    <row r="1650" spans="1:9" ht="19" customHeight="1">
      <c r="A1650" s="5" t="s">
        <v>526</v>
      </c>
      <c r="B1650" s="5" t="s">
        <v>527</v>
      </c>
      <c r="C1650" s="5">
        <v>2</v>
      </c>
      <c r="D1650" s="6" t="s">
        <v>630</v>
      </c>
      <c r="E1650" s="7">
        <v>4624</v>
      </c>
      <c r="F1650" s="7">
        <v>4624</v>
      </c>
      <c r="G1650" s="8" t="s">
        <v>631</v>
      </c>
      <c r="H1650" s="9">
        <v>46041</v>
      </c>
      <c r="I1650" s="10" t="str">
        <f>VLOOKUP(G1650,'3已发行数据0610（明道云数据）'!B:N,13,FALSE)</f>
        <v>信托2号</v>
      </c>
    </row>
    <row r="1651" spans="1:9" ht="19" customHeight="1">
      <c r="A1651" s="11" t="s">
        <v>526</v>
      </c>
      <c r="B1651" s="11" t="s">
        <v>527</v>
      </c>
      <c r="C1651" s="11">
        <v>2</v>
      </c>
      <c r="D1651" s="12" t="s">
        <v>632</v>
      </c>
      <c r="E1651" s="13">
        <v>4536</v>
      </c>
      <c r="F1651" s="13">
        <v>4536</v>
      </c>
      <c r="G1651" s="8" t="s">
        <v>633</v>
      </c>
      <c r="H1651" s="9">
        <v>46041</v>
      </c>
      <c r="I1651" s="10" t="str">
        <f>VLOOKUP(G1651,'3已发行数据0610（明道云数据）'!B:N,13,FALSE)</f>
        <v>信托2号</v>
      </c>
    </row>
    <row r="1652" spans="1:9" ht="19" customHeight="1">
      <c r="A1652" s="5" t="s">
        <v>526</v>
      </c>
      <c r="B1652" s="5" t="s">
        <v>527</v>
      </c>
      <c r="C1652" s="5">
        <v>2</v>
      </c>
      <c r="D1652" s="6" t="s">
        <v>634</v>
      </c>
      <c r="E1652" s="7">
        <v>2520</v>
      </c>
      <c r="F1652" s="7">
        <v>2520</v>
      </c>
      <c r="G1652" s="8" t="s">
        <v>635</v>
      </c>
      <c r="H1652" s="9">
        <v>46041</v>
      </c>
      <c r="I1652" s="10" t="str">
        <f>VLOOKUP(G1652,'3已发行数据0610（明道云数据）'!B:N,13,FALSE)</f>
        <v>信托2号</v>
      </c>
    </row>
    <row r="1653" spans="1:9" ht="19" customHeight="1">
      <c r="A1653" s="11" t="s">
        <v>526</v>
      </c>
      <c r="B1653" s="11" t="s">
        <v>527</v>
      </c>
      <c r="C1653" s="11">
        <v>2</v>
      </c>
      <c r="D1653" s="12" t="s">
        <v>636</v>
      </c>
      <c r="E1653" s="13">
        <v>2695</v>
      </c>
      <c r="F1653" s="13">
        <v>2695</v>
      </c>
      <c r="G1653" s="8" t="s">
        <v>637</v>
      </c>
      <c r="H1653" s="9">
        <v>46041</v>
      </c>
      <c r="I1653" s="10" t="str">
        <f>VLOOKUP(G1653,'3已发行数据0610（明道云数据）'!B:N,13,FALSE)</f>
        <v>信托2号</v>
      </c>
    </row>
    <row r="1654" spans="1:9" ht="19" customHeight="1">
      <c r="A1654" s="5" t="s">
        <v>526</v>
      </c>
      <c r="B1654" s="5" t="s">
        <v>527</v>
      </c>
      <c r="C1654" s="5">
        <v>2</v>
      </c>
      <c r="D1654" s="6" t="s">
        <v>638</v>
      </c>
      <c r="E1654" s="7">
        <v>5200</v>
      </c>
      <c r="F1654" s="7">
        <v>5200</v>
      </c>
      <c r="G1654" s="8" t="s">
        <v>639</v>
      </c>
      <c r="H1654" s="9">
        <v>46041</v>
      </c>
      <c r="I1654" s="10" t="str">
        <f>VLOOKUP(G1654,'3已发行数据0610（明道云数据）'!B:N,13,FALSE)</f>
        <v>信托2号</v>
      </c>
    </row>
    <row r="1655" spans="1:9" ht="19" customHeight="1">
      <c r="A1655" s="11" t="s">
        <v>526</v>
      </c>
      <c r="B1655" s="11" t="s">
        <v>527</v>
      </c>
      <c r="C1655" s="11">
        <v>2</v>
      </c>
      <c r="D1655" s="12" t="s">
        <v>640</v>
      </c>
      <c r="E1655" s="13">
        <v>4160</v>
      </c>
      <c r="F1655" s="13">
        <v>4160</v>
      </c>
      <c r="G1655" s="8" t="s">
        <v>641</v>
      </c>
      <c r="H1655" s="9">
        <v>46041</v>
      </c>
      <c r="I1655" s="10" t="str">
        <f>VLOOKUP(G1655,'3已发行数据0610（明道云数据）'!B:N,13,FALSE)</f>
        <v>信托2号</v>
      </c>
    </row>
    <row r="1656" spans="1:9" ht="19" customHeight="1">
      <c r="A1656" s="5" t="s">
        <v>526</v>
      </c>
      <c r="B1656" s="5" t="s">
        <v>527</v>
      </c>
      <c r="C1656" s="5">
        <v>2</v>
      </c>
      <c r="D1656" s="6" t="s">
        <v>642</v>
      </c>
      <c r="E1656" s="7">
        <v>5750</v>
      </c>
      <c r="F1656" s="7">
        <v>5750</v>
      </c>
      <c r="G1656" s="8" t="s">
        <v>643</v>
      </c>
      <c r="H1656" s="9">
        <v>46041</v>
      </c>
      <c r="I1656" s="10" t="str">
        <f>VLOOKUP(G1656,'3已发行数据0610（明道云数据）'!B:N,13,FALSE)</f>
        <v>信托2号</v>
      </c>
    </row>
    <row r="1657" spans="1:9" ht="19" customHeight="1">
      <c r="A1657" s="11" t="s">
        <v>526</v>
      </c>
      <c r="B1657" s="11" t="s">
        <v>527</v>
      </c>
      <c r="C1657" s="11">
        <v>2</v>
      </c>
      <c r="D1657" s="12" t="s">
        <v>644</v>
      </c>
      <c r="E1657" s="13">
        <v>4875</v>
      </c>
      <c r="F1657" s="13">
        <v>4875</v>
      </c>
      <c r="G1657" s="8" t="s">
        <v>645</v>
      </c>
      <c r="H1657" s="9">
        <v>46041</v>
      </c>
      <c r="I1657" s="10" t="str">
        <f>VLOOKUP(G1657,'3已发行数据0610（明道云数据）'!B:N,13,FALSE)</f>
        <v>信托2号</v>
      </c>
    </row>
    <row r="1658" spans="1:9" ht="19" customHeight="1">
      <c r="A1658" s="5" t="s">
        <v>526</v>
      </c>
      <c r="B1658" s="5" t="s">
        <v>527</v>
      </c>
      <c r="C1658" s="5">
        <v>2</v>
      </c>
      <c r="D1658" s="6" t="s">
        <v>646</v>
      </c>
      <c r="E1658" s="7">
        <v>3870</v>
      </c>
      <c r="F1658" s="7">
        <v>3870</v>
      </c>
      <c r="G1658" s="8" t="s">
        <v>647</v>
      </c>
      <c r="H1658" s="9">
        <v>46041</v>
      </c>
      <c r="I1658" s="10" t="str">
        <f>VLOOKUP(G1658,'3已发行数据0610（明道云数据）'!B:N,13,FALSE)</f>
        <v>信托2号</v>
      </c>
    </row>
    <row r="1659" spans="1:9" ht="19" customHeight="1">
      <c r="A1659" s="11" t="s">
        <v>526</v>
      </c>
      <c r="B1659" s="11" t="s">
        <v>527</v>
      </c>
      <c r="C1659" s="11">
        <v>2</v>
      </c>
      <c r="D1659" s="12" t="s">
        <v>648</v>
      </c>
      <c r="E1659" s="13">
        <v>3400</v>
      </c>
      <c r="F1659" s="13">
        <v>3400</v>
      </c>
      <c r="G1659" s="8" t="s">
        <v>649</v>
      </c>
      <c r="H1659" s="9">
        <v>46041</v>
      </c>
      <c r="I1659" s="10" t="str">
        <f>VLOOKUP(G1659,'3已发行数据0610（明道云数据）'!B:N,13,FALSE)</f>
        <v>信托2号</v>
      </c>
    </row>
    <row r="1660" spans="1:9" ht="19" customHeight="1">
      <c r="A1660" s="5" t="s">
        <v>526</v>
      </c>
      <c r="B1660" s="5" t="s">
        <v>527</v>
      </c>
      <c r="C1660" s="5">
        <v>2</v>
      </c>
      <c r="D1660" s="6" t="s">
        <v>650</v>
      </c>
      <c r="E1660" s="7">
        <v>5600</v>
      </c>
      <c r="F1660" s="7">
        <v>5600</v>
      </c>
      <c r="G1660" s="8" t="s">
        <v>651</v>
      </c>
      <c r="H1660" s="9">
        <v>46041</v>
      </c>
      <c r="I1660" s="10" t="str">
        <f>VLOOKUP(G1660,'3已发行数据0610（明道云数据）'!B:N,13,FALSE)</f>
        <v>信托2号</v>
      </c>
    </row>
    <row r="1661" spans="1:9" ht="19" customHeight="1">
      <c r="A1661" s="11" t="s">
        <v>526</v>
      </c>
      <c r="B1661" s="11" t="s">
        <v>527</v>
      </c>
      <c r="C1661" s="11">
        <v>2</v>
      </c>
      <c r="D1661" s="12" t="s">
        <v>652</v>
      </c>
      <c r="E1661" s="13">
        <v>2090</v>
      </c>
      <c r="F1661" s="13">
        <v>2090</v>
      </c>
      <c r="G1661" s="8" t="s">
        <v>653</v>
      </c>
      <c r="H1661" s="9">
        <v>46041</v>
      </c>
      <c r="I1661" s="10" t="str">
        <f>VLOOKUP(G1661,'3已发行数据0610（明道云数据）'!B:N,13,FALSE)</f>
        <v>信托2号</v>
      </c>
    </row>
    <row r="1662" spans="1:9" ht="19" customHeight="1">
      <c r="A1662" s="5" t="s">
        <v>526</v>
      </c>
      <c r="B1662" s="5" t="s">
        <v>527</v>
      </c>
      <c r="C1662" s="5">
        <v>2</v>
      </c>
      <c r="D1662" s="6" t="s">
        <v>654</v>
      </c>
      <c r="E1662" s="7">
        <v>4560</v>
      </c>
      <c r="F1662" s="7">
        <v>4560</v>
      </c>
      <c r="G1662" s="8" t="s">
        <v>655</v>
      </c>
      <c r="H1662" s="9">
        <v>46041</v>
      </c>
      <c r="I1662" s="10" t="str">
        <f>VLOOKUP(G1662,'3已发行数据0610（明道云数据）'!B:N,13,FALSE)</f>
        <v>信托2号</v>
      </c>
    </row>
    <row r="1663" spans="1:9" ht="19" customHeight="1">
      <c r="A1663" s="11" t="s">
        <v>526</v>
      </c>
      <c r="B1663" s="11" t="s">
        <v>527</v>
      </c>
      <c r="C1663" s="11">
        <v>2</v>
      </c>
      <c r="D1663" s="12" t="s">
        <v>656</v>
      </c>
      <c r="E1663" s="13">
        <v>644</v>
      </c>
      <c r="F1663" s="13">
        <v>644</v>
      </c>
      <c r="G1663" s="8" t="s">
        <v>657</v>
      </c>
      <c r="H1663" s="9">
        <v>46041</v>
      </c>
      <c r="I1663" s="10" t="str">
        <f>VLOOKUP(G1663,'3已发行数据0610（明道云数据）'!B:N,13,FALSE)</f>
        <v>信托2号</v>
      </c>
    </row>
    <row r="1664" spans="1:9" ht="19" customHeight="1">
      <c r="A1664" s="5" t="s">
        <v>526</v>
      </c>
      <c r="B1664" s="5" t="s">
        <v>527</v>
      </c>
      <c r="C1664" s="5">
        <v>2</v>
      </c>
      <c r="D1664" s="6" t="s">
        <v>658</v>
      </c>
      <c r="E1664" s="7">
        <v>2000</v>
      </c>
      <c r="F1664" s="7">
        <v>2000</v>
      </c>
      <c r="G1664" s="8" t="s">
        <v>659</v>
      </c>
      <c r="H1664" s="9">
        <v>46041</v>
      </c>
      <c r="I1664" s="10" t="str">
        <f>VLOOKUP(G1664,'3已发行数据0610（明道云数据）'!B:N,13,FALSE)</f>
        <v>信托2号</v>
      </c>
    </row>
    <row r="1665" spans="1:9" ht="19" customHeight="1">
      <c r="A1665" s="11" t="s">
        <v>526</v>
      </c>
      <c r="B1665" s="11" t="s">
        <v>527</v>
      </c>
      <c r="C1665" s="11">
        <v>2</v>
      </c>
      <c r="D1665" s="12" t="s">
        <v>662</v>
      </c>
      <c r="E1665" s="13">
        <v>5133</v>
      </c>
      <c r="F1665" s="13">
        <v>5133</v>
      </c>
      <c r="G1665" s="8" t="s">
        <v>663</v>
      </c>
      <c r="H1665" s="9">
        <v>46041</v>
      </c>
      <c r="I1665" s="10" t="str">
        <f>VLOOKUP(G1665,'3已发行数据0610（明道云数据）'!B:N,13,FALSE)</f>
        <v>信托2号</v>
      </c>
    </row>
    <row r="1666" spans="1:9" ht="19" customHeight="1">
      <c r="A1666" s="5" t="s">
        <v>526</v>
      </c>
      <c r="B1666" s="5" t="s">
        <v>527</v>
      </c>
      <c r="C1666" s="5">
        <v>2</v>
      </c>
      <c r="D1666" s="6" t="s">
        <v>664</v>
      </c>
      <c r="E1666" s="7">
        <v>1622.5</v>
      </c>
      <c r="F1666" s="7">
        <v>1622.5</v>
      </c>
      <c r="G1666" s="8" t="s">
        <v>665</v>
      </c>
      <c r="H1666" s="9">
        <v>46041</v>
      </c>
      <c r="I1666" s="10" t="str">
        <f>VLOOKUP(G1666,'3已发行数据0610（明道云数据）'!B:N,13,FALSE)</f>
        <v>信托2号</v>
      </c>
    </row>
    <row r="1667" spans="1:9" ht="19" customHeight="1">
      <c r="A1667" s="11" t="s">
        <v>526</v>
      </c>
      <c r="B1667" s="11" t="s">
        <v>527</v>
      </c>
      <c r="C1667" s="11">
        <v>2</v>
      </c>
      <c r="D1667" s="12" t="s">
        <v>666</v>
      </c>
      <c r="E1667" s="13">
        <v>3360</v>
      </c>
      <c r="F1667" s="13">
        <v>3360</v>
      </c>
      <c r="G1667" s="8" t="s">
        <v>667</v>
      </c>
      <c r="H1667" s="9">
        <v>46041</v>
      </c>
      <c r="I1667" s="10" t="str">
        <f>VLOOKUP(G1667,'3已发行数据0610（明道云数据）'!B:N,13,FALSE)</f>
        <v>信托2号</v>
      </c>
    </row>
    <row r="1668" spans="1:9" ht="19" customHeight="1">
      <c r="A1668" s="5" t="s">
        <v>526</v>
      </c>
      <c r="B1668" s="5" t="s">
        <v>527</v>
      </c>
      <c r="C1668" s="5">
        <v>2</v>
      </c>
      <c r="D1668" s="6" t="s">
        <v>668</v>
      </c>
      <c r="E1668" s="7">
        <v>2607</v>
      </c>
      <c r="F1668" s="7">
        <v>2607</v>
      </c>
      <c r="G1668" s="8" t="s">
        <v>669</v>
      </c>
      <c r="H1668" s="9">
        <v>46041</v>
      </c>
      <c r="I1668" s="10" t="str">
        <f>VLOOKUP(G1668,'3已发行数据0610（明道云数据）'!B:N,13,FALSE)</f>
        <v>信托2号</v>
      </c>
    </row>
    <row r="1669" spans="1:9" ht="19" customHeight="1">
      <c r="A1669" s="11" t="s">
        <v>526</v>
      </c>
      <c r="B1669" s="11" t="s">
        <v>527</v>
      </c>
      <c r="C1669" s="11">
        <v>2</v>
      </c>
      <c r="D1669" s="12" t="s">
        <v>670</v>
      </c>
      <c r="E1669" s="13">
        <v>8665.67</v>
      </c>
      <c r="F1669" s="13">
        <v>8665.67</v>
      </c>
      <c r="G1669" s="8" t="s">
        <v>671</v>
      </c>
      <c r="H1669" s="9">
        <v>46041</v>
      </c>
      <c r="I1669" s="10" t="str">
        <f>VLOOKUP(G1669,'3已发行数据0610（明道云数据）'!B:N,13,FALSE)</f>
        <v>信托2号</v>
      </c>
    </row>
    <row r="1670" spans="1:9" ht="19" customHeight="1">
      <c r="A1670" s="5" t="s">
        <v>526</v>
      </c>
      <c r="B1670" s="5" t="s">
        <v>527</v>
      </c>
      <c r="C1670" s="5">
        <v>2</v>
      </c>
      <c r="D1670" s="6" t="s">
        <v>674</v>
      </c>
      <c r="E1670" s="7">
        <v>3149</v>
      </c>
      <c r="F1670" s="7">
        <v>3149</v>
      </c>
      <c r="G1670" s="8" t="s">
        <v>675</v>
      </c>
      <c r="H1670" s="9">
        <v>46041</v>
      </c>
      <c r="I1670" s="10" t="str">
        <f>VLOOKUP(G1670,'3已发行数据0610（明道云数据）'!B:N,13,FALSE)</f>
        <v>信托2号</v>
      </c>
    </row>
    <row r="1671" spans="1:9" ht="19" customHeight="1">
      <c r="A1671" s="11" t="s">
        <v>526</v>
      </c>
      <c r="B1671" s="11" t="s">
        <v>527</v>
      </c>
      <c r="C1671" s="11">
        <v>2</v>
      </c>
      <c r="D1671" s="12" t="s">
        <v>678</v>
      </c>
      <c r="E1671" s="13">
        <v>4300</v>
      </c>
      <c r="F1671" s="13">
        <v>4300</v>
      </c>
      <c r="G1671" s="8" t="s">
        <v>679</v>
      </c>
      <c r="H1671" s="9">
        <v>46041</v>
      </c>
      <c r="I1671" s="10" t="str">
        <f>VLOOKUP(G1671,'3已发行数据0610（明道云数据）'!B:N,13,FALSE)</f>
        <v>信托2号</v>
      </c>
    </row>
    <row r="1672" spans="1:9" ht="19" customHeight="1">
      <c r="A1672" s="5" t="s">
        <v>526</v>
      </c>
      <c r="B1672" s="5" t="s">
        <v>527</v>
      </c>
      <c r="C1672" s="5">
        <v>2</v>
      </c>
      <c r="D1672" s="6" t="s">
        <v>680</v>
      </c>
      <c r="E1672" s="7">
        <v>3692</v>
      </c>
      <c r="F1672" s="7">
        <v>3692</v>
      </c>
      <c r="G1672" s="8" t="s">
        <v>681</v>
      </c>
      <c r="H1672" s="9">
        <v>46041</v>
      </c>
      <c r="I1672" s="10" t="str">
        <f>VLOOKUP(G1672,'3已发行数据0610（明道云数据）'!B:N,13,FALSE)</f>
        <v>信托2号</v>
      </c>
    </row>
    <row r="1673" spans="1:9" ht="19" customHeight="1">
      <c r="A1673" s="11" t="s">
        <v>526</v>
      </c>
      <c r="B1673" s="11" t="s">
        <v>527</v>
      </c>
      <c r="C1673" s="11">
        <v>2</v>
      </c>
      <c r="D1673" s="12" t="s">
        <v>682</v>
      </c>
      <c r="E1673" s="13">
        <v>3525</v>
      </c>
      <c r="F1673" s="13">
        <v>3525</v>
      </c>
      <c r="G1673" s="8" t="s">
        <v>683</v>
      </c>
      <c r="H1673" s="9">
        <v>46041</v>
      </c>
      <c r="I1673" s="10" t="str">
        <f>VLOOKUP(G1673,'3已发行数据0610（明道云数据）'!B:N,13,FALSE)</f>
        <v>信托2号</v>
      </c>
    </row>
    <row r="1674" spans="1:9" ht="19" customHeight="1">
      <c r="A1674" s="5" t="s">
        <v>526</v>
      </c>
      <c r="B1674" s="5" t="s">
        <v>527</v>
      </c>
      <c r="C1674" s="5">
        <v>2</v>
      </c>
      <c r="D1674" s="6" t="s">
        <v>684</v>
      </c>
      <c r="E1674" s="7">
        <v>3286</v>
      </c>
      <c r="F1674" s="7">
        <v>3286</v>
      </c>
      <c r="G1674" s="8" t="s">
        <v>685</v>
      </c>
      <c r="H1674" s="9">
        <v>46041</v>
      </c>
      <c r="I1674" s="10" t="str">
        <f>VLOOKUP(G1674,'3已发行数据0610（明道云数据）'!B:N,13,FALSE)</f>
        <v>信托2号</v>
      </c>
    </row>
    <row r="1675" spans="1:9" ht="19" customHeight="1">
      <c r="A1675" s="11" t="s">
        <v>526</v>
      </c>
      <c r="B1675" s="11" t="s">
        <v>527</v>
      </c>
      <c r="C1675" s="11">
        <v>2</v>
      </c>
      <c r="D1675" s="12" t="s">
        <v>686</v>
      </c>
      <c r="E1675" s="13">
        <v>2635</v>
      </c>
      <c r="F1675" s="13">
        <v>2635</v>
      </c>
      <c r="G1675" s="8" t="s">
        <v>687</v>
      </c>
      <c r="H1675" s="9">
        <v>46041</v>
      </c>
      <c r="I1675" s="10" t="str">
        <f>VLOOKUP(G1675,'3已发行数据0610（明道云数据）'!B:N,13,FALSE)</f>
        <v>信托2号</v>
      </c>
    </row>
    <row r="1676" spans="1:9" ht="19" customHeight="1">
      <c r="A1676" s="5" t="s">
        <v>526</v>
      </c>
      <c r="B1676" s="5" t="s">
        <v>527</v>
      </c>
      <c r="C1676" s="5">
        <v>2</v>
      </c>
      <c r="D1676" s="6" t="s">
        <v>688</v>
      </c>
      <c r="E1676" s="7">
        <v>3905</v>
      </c>
      <c r="F1676" s="7">
        <v>3905</v>
      </c>
      <c r="G1676" s="8" t="s">
        <v>689</v>
      </c>
      <c r="H1676" s="9">
        <v>46041</v>
      </c>
      <c r="I1676" s="10" t="str">
        <f>VLOOKUP(G1676,'3已发行数据0610（明道云数据）'!B:N,13,FALSE)</f>
        <v>信托2号</v>
      </c>
    </row>
    <row r="1677" spans="1:9" ht="19" customHeight="1">
      <c r="A1677" s="11" t="s">
        <v>526</v>
      </c>
      <c r="B1677" s="11" t="s">
        <v>527</v>
      </c>
      <c r="C1677" s="11">
        <v>2</v>
      </c>
      <c r="D1677" s="12" t="s">
        <v>692</v>
      </c>
      <c r="E1677" s="13">
        <v>2860</v>
      </c>
      <c r="F1677" s="13">
        <v>2860</v>
      </c>
      <c r="G1677" s="8" t="s">
        <v>693</v>
      </c>
      <c r="H1677" s="9">
        <v>46041</v>
      </c>
      <c r="I1677" s="10" t="str">
        <f>VLOOKUP(G1677,'3已发行数据0610（明道云数据）'!B:N,13,FALSE)</f>
        <v>信托2号</v>
      </c>
    </row>
    <row r="1678" spans="1:9" ht="19" customHeight="1">
      <c r="A1678" s="5" t="s">
        <v>526</v>
      </c>
      <c r="B1678" s="5" t="s">
        <v>527</v>
      </c>
      <c r="C1678" s="5">
        <v>2</v>
      </c>
      <c r="D1678" s="6" t="s">
        <v>694</v>
      </c>
      <c r="E1678" s="7">
        <v>2793</v>
      </c>
      <c r="F1678" s="7">
        <v>2793</v>
      </c>
      <c r="G1678" s="8" t="s">
        <v>695</v>
      </c>
      <c r="H1678" s="9">
        <v>46041</v>
      </c>
      <c r="I1678" s="10" t="str">
        <f>VLOOKUP(G1678,'3已发行数据0610（明道云数据）'!B:N,13,FALSE)</f>
        <v>信托2号</v>
      </c>
    </row>
    <row r="1679" spans="1:9" ht="19" customHeight="1">
      <c r="A1679" s="11" t="s">
        <v>526</v>
      </c>
      <c r="B1679" s="11" t="s">
        <v>527</v>
      </c>
      <c r="C1679" s="11">
        <v>2</v>
      </c>
      <c r="D1679" s="12" t="s">
        <v>696</v>
      </c>
      <c r="E1679" s="13">
        <v>5382</v>
      </c>
      <c r="F1679" s="13">
        <v>5382</v>
      </c>
      <c r="G1679" s="8" t="s">
        <v>697</v>
      </c>
      <c r="H1679" s="9">
        <v>46041</v>
      </c>
      <c r="I1679" s="10" t="str">
        <f>VLOOKUP(G1679,'3已发行数据0610（明道云数据）'!B:N,13,FALSE)</f>
        <v>信托2号</v>
      </c>
    </row>
    <row r="1680" spans="1:9" ht="19" customHeight="1">
      <c r="A1680" s="5" t="s">
        <v>526</v>
      </c>
      <c r="B1680" s="5" t="s">
        <v>527</v>
      </c>
      <c r="C1680" s="5">
        <v>2</v>
      </c>
      <c r="D1680" s="6" t="s">
        <v>698</v>
      </c>
      <c r="E1680" s="7">
        <v>2437.5</v>
      </c>
      <c r="F1680" s="7">
        <v>2437.5</v>
      </c>
      <c r="G1680" s="8" t="s">
        <v>699</v>
      </c>
      <c r="H1680" s="9">
        <v>46041</v>
      </c>
      <c r="I1680" s="10" t="str">
        <f>VLOOKUP(G1680,'3已发行数据0610（明道云数据）'!B:N,13,FALSE)</f>
        <v>信托2号</v>
      </c>
    </row>
    <row r="1681" spans="1:9" ht="19" customHeight="1">
      <c r="A1681" s="11" t="s">
        <v>526</v>
      </c>
      <c r="B1681" s="11" t="s">
        <v>527</v>
      </c>
      <c r="C1681" s="11">
        <v>2</v>
      </c>
      <c r="D1681" s="12" t="s">
        <v>700</v>
      </c>
      <c r="E1681" s="13">
        <v>3276</v>
      </c>
      <c r="F1681" s="13">
        <v>3276</v>
      </c>
      <c r="G1681" s="8" t="s">
        <v>701</v>
      </c>
      <c r="H1681" s="9">
        <v>46041</v>
      </c>
      <c r="I1681" s="10" t="str">
        <f>VLOOKUP(G1681,'3已发行数据0610（明道云数据）'!B:N,13,FALSE)</f>
        <v>信托2号</v>
      </c>
    </row>
    <row r="1682" spans="1:9" ht="19" customHeight="1">
      <c r="A1682" s="5" t="s">
        <v>526</v>
      </c>
      <c r="B1682" s="5" t="s">
        <v>527</v>
      </c>
      <c r="C1682" s="5">
        <v>2</v>
      </c>
      <c r="D1682" s="6" t="s">
        <v>702</v>
      </c>
      <c r="E1682" s="7">
        <v>2738</v>
      </c>
      <c r="F1682" s="7">
        <v>2738</v>
      </c>
      <c r="G1682" s="8" t="s">
        <v>703</v>
      </c>
      <c r="H1682" s="9">
        <v>46041</v>
      </c>
      <c r="I1682" s="10" t="str">
        <f>VLOOKUP(G1682,'3已发行数据0610（明道云数据）'!B:N,13,FALSE)</f>
        <v>信托2号</v>
      </c>
    </row>
    <row r="1683" spans="1:9" ht="19" customHeight="1">
      <c r="A1683" s="11" t="s">
        <v>526</v>
      </c>
      <c r="B1683" s="11" t="s">
        <v>527</v>
      </c>
      <c r="C1683" s="11">
        <v>2</v>
      </c>
      <c r="D1683" s="12" t="s">
        <v>704</v>
      </c>
      <c r="E1683" s="13">
        <v>11600</v>
      </c>
      <c r="F1683" s="13">
        <v>11600</v>
      </c>
      <c r="G1683" s="8" t="s">
        <v>705</v>
      </c>
      <c r="H1683" s="9">
        <v>46041</v>
      </c>
      <c r="I1683" s="10" t="str">
        <f>VLOOKUP(G1683,'3已发行数据0610（明道云数据）'!B:N,13,FALSE)</f>
        <v>信托2号</v>
      </c>
    </row>
    <row r="1684" spans="1:9" ht="19" customHeight="1">
      <c r="A1684" s="5" t="s">
        <v>526</v>
      </c>
      <c r="B1684" s="5" t="s">
        <v>527</v>
      </c>
      <c r="C1684" s="5">
        <v>2</v>
      </c>
      <c r="D1684" s="6" t="s">
        <v>706</v>
      </c>
      <c r="E1684" s="7">
        <v>3770</v>
      </c>
      <c r="F1684" s="7">
        <v>3770</v>
      </c>
      <c r="G1684" s="8" t="s">
        <v>707</v>
      </c>
      <c r="H1684" s="9">
        <v>46041</v>
      </c>
      <c r="I1684" s="10" t="str">
        <f>VLOOKUP(G1684,'3已发行数据0610（明道云数据）'!B:N,13,FALSE)</f>
        <v>信托2号</v>
      </c>
    </row>
    <row r="1685" spans="1:9" ht="19" customHeight="1">
      <c r="A1685" s="11" t="s">
        <v>526</v>
      </c>
      <c r="B1685" s="11" t="s">
        <v>527</v>
      </c>
      <c r="C1685" s="11">
        <v>2</v>
      </c>
      <c r="D1685" s="12" t="s">
        <v>708</v>
      </c>
      <c r="E1685" s="13">
        <v>3740</v>
      </c>
      <c r="F1685" s="13">
        <v>3740</v>
      </c>
      <c r="G1685" s="8" t="s">
        <v>709</v>
      </c>
      <c r="H1685" s="9">
        <v>46041</v>
      </c>
      <c r="I1685" s="10" t="str">
        <f>VLOOKUP(G1685,'3已发行数据0610（明道云数据）'!B:N,13,FALSE)</f>
        <v>信托2号</v>
      </c>
    </row>
    <row r="1686" spans="1:9" ht="19" customHeight="1">
      <c r="A1686" s="5" t="s">
        <v>526</v>
      </c>
      <c r="B1686" s="5" t="s">
        <v>527</v>
      </c>
      <c r="C1686" s="5">
        <v>2</v>
      </c>
      <c r="D1686" s="6" t="s">
        <v>710</v>
      </c>
      <c r="E1686" s="7">
        <v>4000</v>
      </c>
      <c r="F1686" s="7">
        <v>4000</v>
      </c>
      <c r="G1686" s="8" t="s">
        <v>711</v>
      </c>
      <c r="H1686" s="9">
        <v>46041</v>
      </c>
      <c r="I1686" s="10" t="str">
        <f>VLOOKUP(G1686,'3已发行数据0610（明道云数据）'!B:N,13,FALSE)</f>
        <v>信托2号</v>
      </c>
    </row>
    <row r="1687" spans="1:9" ht="19" customHeight="1">
      <c r="A1687" s="11" t="s">
        <v>526</v>
      </c>
      <c r="B1687" s="11" t="s">
        <v>527</v>
      </c>
      <c r="C1687" s="11">
        <v>2</v>
      </c>
      <c r="D1687" s="12" t="s">
        <v>712</v>
      </c>
      <c r="E1687" s="13">
        <v>3504</v>
      </c>
      <c r="F1687" s="13">
        <v>3504</v>
      </c>
      <c r="G1687" s="8" t="s">
        <v>713</v>
      </c>
      <c r="H1687" s="9">
        <v>46041</v>
      </c>
      <c r="I1687" s="10" t="str">
        <f>VLOOKUP(G1687,'3已发行数据0610（明道云数据）'!B:N,13,FALSE)</f>
        <v>信托2号</v>
      </c>
    </row>
    <row r="1688" spans="1:9" ht="19" customHeight="1">
      <c r="A1688" s="5" t="s">
        <v>526</v>
      </c>
      <c r="B1688" s="5" t="s">
        <v>527</v>
      </c>
      <c r="C1688" s="5">
        <v>2</v>
      </c>
      <c r="D1688" s="6" t="s">
        <v>714</v>
      </c>
      <c r="E1688" s="7">
        <v>3510</v>
      </c>
      <c r="F1688" s="7">
        <v>3510</v>
      </c>
      <c r="G1688" s="8" t="s">
        <v>715</v>
      </c>
      <c r="H1688" s="9">
        <v>46041</v>
      </c>
      <c r="I1688" s="10" t="str">
        <f>VLOOKUP(G1688,'3已发行数据0610（明道云数据）'!B:N,13,FALSE)</f>
        <v>信托2号</v>
      </c>
    </row>
    <row r="1689" spans="1:9" ht="19" customHeight="1">
      <c r="A1689" s="11" t="s">
        <v>526</v>
      </c>
      <c r="B1689" s="11" t="s">
        <v>527</v>
      </c>
      <c r="C1689" s="11">
        <v>2</v>
      </c>
      <c r="D1689" s="12" t="s">
        <v>716</v>
      </c>
      <c r="E1689" s="13">
        <v>2844</v>
      </c>
      <c r="F1689" s="13">
        <v>2844</v>
      </c>
      <c r="G1689" s="8" t="s">
        <v>717</v>
      </c>
      <c r="H1689" s="9">
        <v>46041</v>
      </c>
      <c r="I1689" s="10" t="str">
        <f>VLOOKUP(G1689,'3已发行数据0610（明道云数据）'!B:N,13,FALSE)</f>
        <v>信托2号</v>
      </c>
    </row>
    <row r="1690" spans="1:9" ht="19" customHeight="1">
      <c r="A1690" s="5" t="s">
        <v>526</v>
      </c>
      <c r="B1690" s="5" t="s">
        <v>527</v>
      </c>
      <c r="C1690" s="5">
        <v>2</v>
      </c>
      <c r="D1690" s="6" t="s">
        <v>718</v>
      </c>
      <c r="E1690" s="7">
        <v>3432</v>
      </c>
      <c r="F1690" s="7">
        <v>3432</v>
      </c>
      <c r="G1690" s="8" t="s">
        <v>719</v>
      </c>
      <c r="H1690" s="9">
        <v>46041</v>
      </c>
      <c r="I1690" s="10" t="str">
        <f>VLOOKUP(G1690,'3已发行数据0610（明道云数据）'!B:N,13,FALSE)</f>
        <v>信托2号</v>
      </c>
    </row>
    <row r="1691" spans="1:9" ht="19" customHeight="1">
      <c r="A1691" s="11" t="s">
        <v>526</v>
      </c>
      <c r="B1691" s="11" t="s">
        <v>527</v>
      </c>
      <c r="C1691" s="11">
        <v>2</v>
      </c>
      <c r="D1691" s="12" t="s">
        <v>720</v>
      </c>
      <c r="E1691" s="13">
        <v>1360</v>
      </c>
      <c r="F1691" s="13">
        <v>1360</v>
      </c>
      <c r="G1691" s="8" t="s">
        <v>721</v>
      </c>
      <c r="H1691" s="9">
        <v>46041</v>
      </c>
      <c r="I1691" s="10" t="str">
        <f>VLOOKUP(G1691,'3已发行数据0610（明道云数据）'!B:N,13,FALSE)</f>
        <v>信托2号</v>
      </c>
    </row>
    <row r="1692" spans="1:9" ht="19" customHeight="1">
      <c r="A1692" s="5" t="s">
        <v>526</v>
      </c>
      <c r="B1692" s="5" t="s">
        <v>527</v>
      </c>
      <c r="C1692" s="5">
        <v>2</v>
      </c>
      <c r="D1692" s="6" t="s">
        <v>722</v>
      </c>
      <c r="E1692" s="7">
        <v>3526</v>
      </c>
      <c r="F1692" s="7">
        <v>3526</v>
      </c>
      <c r="G1692" s="8" t="s">
        <v>723</v>
      </c>
      <c r="H1692" s="9">
        <v>46041</v>
      </c>
      <c r="I1692" s="10" t="str">
        <f>VLOOKUP(G1692,'3已发行数据0610（明道云数据）'!B:N,13,FALSE)</f>
        <v>信托2号</v>
      </c>
    </row>
    <row r="1693" spans="1:9" ht="19" customHeight="1">
      <c r="A1693" s="11" t="s">
        <v>526</v>
      </c>
      <c r="B1693" s="11" t="s">
        <v>527</v>
      </c>
      <c r="C1693" s="11">
        <v>2</v>
      </c>
      <c r="D1693" s="12" t="s">
        <v>724</v>
      </c>
      <c r="E1693" s="13">
        <v>3204</v>
      </c>
      <c r="F1693" s="13">
        <v>3204</v>
      </c>
      <c r="G1693" s="8" t="s">
        <v>725</v>
      </c>
      <c r="H1693" s="9">
        <v>46041</v>
      </c>
      <c r="I1693" s="10" t="str">
        <f>VLOOKUP(G1693,'3已发行数据0610（明道云数据）'!B:N,13,FALSE)</f>
        <v>信托2号</v>
      </c>
    </row>
    <row r="1694" spans="1:9" ht="19" customHeight="1">
      <c r="A1694" s="5" t="s">
        <v>526</v>
      </c>
      <c r="B1694" s="5" t="s">
        <v>527</v>
      </c>
      <c r="C1694" s="5">
        <v>2</v>
      </c>
      <c r="D1694" s="6" t="s">
        <v>726</v>
      </c>
      <c r="E1694" s="7">
        <v>5429</v>
      </c>
      <c r="F1694" s="7">
        <v>5429</v>
      </c>
      <c r="G1694" s="8" t="s">
        <v>727</v>
      </c>
      <c r="H1694" s="9">
        <v>46041</v>
      </c>
      <c r="I1694" s="10" t="str">
        <f>VLOOKUP(G1694,'3已发行数据0610（明道云数据）'!B:N,13,FALSE)</f>
        <v>信托2号</v>
      </c>
    </row>
    <row r="1695" spans="1:9" ht="19" customHeight="1">
      <c r="A1695" s="11" t="s">
        <v>526</v>
      </c>
      <c r="B1695" s="11" t="s">
        <v>527</v>
      </c>
      <c r="C1695" s="11">
        <v>2</v>
      </c>
      <c r="D1695" s="12" t="s">
        <v>728</v>
      </c>
      <c r="E1695" s="13">
        <v>2242</v>
      </c>
      <c r="F1695" s="13">
        <v>2242</v>
      </c>
      <c r="G1695" s="8" t="s">
        <v>729</v>
      </c>
      <c r="H1695" s="9">
        <v>46041</v>
      </c>
      <c r="I1695" s="10" t="str">
        <f>VLOOKUP(G1695,'3已发行数据0610（明道云数据）'!B:N,13,FALSE)</f>
        <v>信托2号</v>
      </c>
    </row>
    <row r="1696" spans="1:9" ht="19" customHeight="1">
      <c r="A1696" s="5" t="s">
        <v>526</v>
      </c>
      <c r="B1696" s="5" t="s">
        <v>527</v>
      </c>
      <c r="C1696" s="5">
        <v>2</v>
      </c>
      <c r="D1696" s="6" t="s">
        <v>730</v>
      </c>
      <c r="E1696" s="7">
        <v>2478</v>
      </c>
      <c r="F1696" s="7">
        <v>2478</v>
      </c>
      <c r="G1696" s="8" t="s">
        <v>731</v>
      </c>
      <c r="H1696" s="9">
        <v>46041</v>
      </c>
      <c r="I1696" s="10" t="str">
        <f>VLOOKUP(G1696,'3已发行数据0610（明道云数据）'!B:N,13,FALSE)</f>
        <v>信托2号</v>
      </c>
    </row>
    <row r="1697" spans="1:9" ht="19" customHeight="1">
      <c r="A1697" s="11" t="s">
        <v>526</v>
      </c>
      <c r="B1697" s="11" t="s">
        <v>527</v>
      </c>
      <c r="C1697" s="11">
        <v>2</v>
      </c>
      <c r="D1697" s="12" t="s">
        <v>732</v>
      </c>
      <c r="E1697" s="13">
        <v>2600</v>
      </c>
      <c r="F1697" s="13">
        <v>2600</v>
      </c>
      <c r="G1697" s="8" t="s">
        <v>733</v>
      </c>
      <c r="H1697" s="9">
        <v>46041</v>
      </c>
      <c r="I1697" s="10" t="str">
        <f>VLOOKUP(G1697,'3已发行数据0610（明道云数据）'!B:N,13,FALSE)</f>
        <v>信托2号</v>
      </c>
    </row>
    <row r="1698" spans="1:9" ht="19" customHeight="1">
      <c r="A1698" s="5" t="s">
        <v>526</v>
      </c>
      <c r="B1698" s="5" t="s">
        <v>527</v>
      </c>
      <c r="C1698" s="5">
        <v>2</v>
      </c>
      <c r="D1698" s="6" t="s">
        <v>734</v>
      </c>
      <c r="E1698" s="7">
        <v>3380</v>
      </c>
      <c r="F1698" s="7">
        <v>3380</v>
      </c>
      <c r="G1698" s="8" t="s">
        <v>735</v>
      </c>
      <c r="H1698" s="9">
        <v>46041</v>
      </c>
      <c r="I1698" s="10" t="str">
        <f>VLOOKUP(G1698,'3已发行数据0610（明道云数据）'!B:N,13,FALSE)</f>
        <v>信托2号</v>
      </c>
    </row>
    <row r="1699" spans="1:9" ht="19" customHeight="1">
      <c r="A1699" s="11" t="s">
        <v>526</v>
      </c>
      <c r="B1699" s="11" t="s">
        <v>527</v>
      </c>
      <c r="C1699" s="11">
        <v>2</v>
      </c>
      <c r="D1699" s="12" t="s">
        <v>736</v>
      </c>
      <c r="E1699" s="13">
        <v>3150</v>
      </c>
      <c r="F1699" s="13">
        <v>3150</v>
      </c>
      <c r="G1699" s="8" t="s">
        <v>737</v>
      </c>
      <c r="H1699" s="9">
        <v>46041</v>
      </c>
      <c r="I1699" s="10" t="str">
        <f>VLOOKUP(G1699,'3已发行数据0610（明道云数据）'!B:N,13,FALSE)</f>
        <v>信托2号</v>
      </c>
    </row>
    <row r="1700" spans="1:9" ht="19" customHeight="1">
      <c r="A1700" s="5" t="s">
        <v>526</v>
      </c>
      <c r="B1700" s="5" t="s">
        <v>527</v>
      </c>
      <c r="C1700" s="5">
        <v>2</v>
      </c>
      <c r="D1700" s="6" t="s">
        <v>738</v>
      </c>
      <c r="E1700" s="7">
        <v>3160</v>
      </c>
      <c r="F1700" s="7">
        <v>3160</v>
      </c>
      <c r="G1700" s="8" t="s">
        <v>739</v>
      </c>
      <c r="H1700" s="9">
        <v>46041</v>
      </c>
      <c r="I1700" s="10" t="str">
        <f>VLOOKUP(G1700,'3已发行数据0610（明道云数据）'!B:N,13,FALSE)</f>
        <v>信托2号</v>
      </c>
    </row>
    <row r="1701" spans="1:9" ht="19" customHeight="1">
      <c r="A1701" s="11" t="s">
        <v>526</v>
      </c>
      <c r="B1701" s="11" t="s">
        <v>527</v>
      </c>
      <c r="C1701" s="11">
        <v>2</v>
      </c>
      <c r="D1701" s="12" t="s">
        <v>740</v>
      </c>
      <c r="E1701" s="13">
        <v>3410</v>
      </c>
      <c r="F1701" s="13">
        <v>3410</v>
      </c>
      <c r="G1701" s="8" t="s">
        <v>741</v>
      </c>
      <c r="H1701" s="9">
        <v>46041</v>
      </c>
      <c r="I1701" s="10" t="str">
        <f>VLOOKUP(G1701,'3已发行数据0610（明道云数据）'!B:N,13,FALSE)</f>
        <v>信托2号</v>
      </c>
    </row>
    <row r="1702" spans="1:9" ht="19" customHeight="1">
      <c r="A1702" s="5" t="s">
        <v>526</v>
      </c>
      <c r="B1702" s="5" t="s">
        <v>527</v>
      </c>
      <c r="C1702" s="5">
        <v>2</v>
      </c>
      <c r="D1702" s="6" t="s">
        <v>742</v>
      </c>
      <c r="E1702" s="7">
        <v>3526</v>
      </c>
      <c r="F1702" s="7">
        <v>3526</v>
      </c>
      <c r="G1702" s="8" t="s">
        <v>743</v>
      </c>
      <c r="H1702" s="9">
        <v>46041</v>
      </c>
      <c r="I1702" s="10" t="str">
        <f>VLOOKUP(G1702,'3已发行数据0610（明道云数据）'!B:N,13,FALSE)</f>
        <v>信托2号</v>
      </c>
    </row>
    <row r="1703" spans="1:9" ht="19" customHeight="1">
      <c r="A1703" s="11" t="s">
        <v>526</v>
      </c>
      <c r="B1703" s="11" t="s">
        <v>527</v>
      </c>
      <c r="C1703" s="11">
        <v>2</v>
      </c>
      <c r="D1703" s="12" t="s">
        <v>744</v>
      </c>
      <c r="E1703" s="13">
        <v>4002</v>
      </c>
      <c r="F1703" s="13">
        <v>4002</v>
      </c>
      <c r="G1703" s="8" t="s">
        <v>745</v>
      </c>
      <c r="H1703" s="9">
        <v>46041</v>
      </c>
      <c r="I1703" s="10" t="str">
        <f>VLOOKUP(G1703,'3已发行数据0610（明道云数据）'!B:N,13,FALSE)</f>
        <v>信托2号</v>
      </c>
    </row>
    <row r="1704" spans="1:9" ht="19" customHeight="1">
      <c r="A1704" s="5" t="s">
        <v>526</v>
      </c>
      <c r="B1704" s="5" t="s">
        <v>527</v>
      </c>
      <c r="C1704" s="5">
        <v>2</v>
      </c>
      <c r="D1704" s="6" t="s">
        <v>746</v>
      </c>
      <c r="E1704" s="7">
        <v>5250</v>
      </c>
      <c r="F1704" s="7">
        <v>5250</v>
      </c>
      <c r="G1704" s="8" t="s">
        <v>747</v>
      </c>
      <c r="H1704" s="9">
        <v>46041</v>
      </c>
      <c r="I1704" s="10" t="str">
        <f>VLOOKUP(G1704,'3已发行数据0610（明道云数据）'!B:N,13,FALSE)</f>
        <v>信托2号</v>
      </c>
    </row>
    <row r="1705" spans="1:9" ht="19" customHeight="1">
      <c r="A1705" s="11" t="s">
        <v>526</v>
      </c>
      <c r="B1705" s="11" t="s">
        <v>527</v>
      </c>
      <c r="C1705" s="11">
        <v>2</v>
      </c>
      <c r="D1705" s="12" t="s">
        <v>748</v>
      </c>
      <c r="E1705" s="13">
        <v>3780</v>
      </c>
      <c r="F1705" s="13">
        <v>3780</v>
      </c>
      <c r="G1705" s="8" t="s">
        <v>749</v>
      </c>
      <c r="H1705" s="9">
        <v>46041</v>
      </c>
      <c r="I1705" s="10" t="str">
        <f>VLOOKUP(G1705,'3已发行数据0610（明道云数据）'!B:N,13,FALSE)</f>
        <v>信托2号</v>
      </c>
    </row>
    <row r="1706" spans="1:9" ht="19" customHeight="1">
      <c r="A1706" s="5" t="s">
        <v>526</v>
      </c>
      <c r="B1706" s="5" t="s">
        <v>527</v>
      </c>
      <c r="C1706" s="5">
        <v>2</v>
      </c>
      <c r="D1706" s="6" t="s">
        <v>750</v>
      </c>
      <c r="E1706" s="7">
        <v>2880</v>
      </c>
      <c r="F1706" s="7">
        <v>2880</v>
      </c>
      <c r="G1706" s="8" t="s">
        <v>751</v>
      </c>
      <c r="H1706" s="9">
        <v>46041</v>
      </c>
      <c r="I1706" s="10" t="str">
        <f>VLOOKUP(G1706,'3已发行数据0610（明道云数据）'!B:N,13,FALSE)</f>
        <v>信托2号</v>
      </c>
    </row>
    <row r="1707" spans="1:9" ht="19" customHeight="1">
      <c r="A1707" s="11" t="s">
        <v>526</v>
      </c>
      <c r="B1707" s="11" t="s">
        <v>527</v>
      </c>
      <c r="C1707" s="11">
        <v>2</v>
      </c>
      <c r="D1707" s="12" t="s">
        <v>752</v>
      </c>
      <c r="E1707" s="13">
        <v>8700</v>
      </c>
      <c r="F1707" s="13">
        <v>8700</v>
      </c>
      <c r="G1707" s="8" t="s">
        <v>753</v>
      </c>
      <c r="H1707" s="9">
        <v>46041</v>
      </c>
      <c r="I1707" s="10" t="str">
        <f>VLOOKUP(G1707,'3已发行数据0610（明道云数据）'!B:N,13,FALSE)</f>
        <v>信托2号</v>
      </c>
    </row>
    <row r="1708" spans="1:9" ht="19" customHeight="1">
      <c r="A1708" s="5" t="s">
        <v>526</v>
      </c>
      <c r="B1708" s="5" t="s">
        <v>527</v>
      </c>
      <c r="C1708" s="5">
        <v>2</v>
      </c>
      <c r="D1708" s="6" t="s">
        <v>754</v>
      </c>
      <c r="E1708" s="7">
        <v>3772</v>
      </c>
      <c r="F1708" s="7">
        <v>3772</v>
      </c>
      <c r="G1708" s="8" t="s">
        <v>755</v>
      </c>
      <c r="H1708" s="9">
        <v>46041</v>
      </c>
      <c r="I1708" s="10" t="str">
        <f>VLOOKUP(G1708,'3已发行数据0610（明道云数据）'!B:N,13,FALSE)</f>
        <v>信托2号</v>
      </c>
    </row>
    <row r="1709" spans="1:9" ht="19" customHeight="1">
      <c r="A1709" s="11" t="s">
        <v>526</v>
      </c>
      <c r="B1709" s="11" t="s">
        <v>527</v>
      </c>
      <c r="C1709" s="11">
        <v>2</v>
      </c>
      <c r="D1709" s="12" t="s">
        <v>756</v>
      </c>
      <c r="E1709" s="13">
        <v>3350</v>
      </c>
      <c r="F1709" s="13">
        <v>3350</v>
      </c>
      <c r="G1709" s="8" t="s">
        <v>757</v>
      </c>
      <c r="H1709" s="9">
        <v>46041</v>
      </c>
      <c r="I1709" s="10" t="str">
        <f>VLOOKUP(G1709,'3已发行数据0610（明道云数据）'!B:N,13,FALSE)</f>
        <v>信托2号</v>
      </c>
    </row>
    <row r="1710" spans="1:9" ht="19" customHeight="1">
      <c r="A1710" s="5" t="s">
        <v>526</v>
      </c>
      <c r="B1710" s="5" t="s">
        <v>527</v>
      </c>
      <c r="C1710" s="5">
        <v>2</v>
      </c>
      <c r="D1710" s="6" t="s">
        <v>758</v>
      </c>
      <c r="E1710" s="7">
        <v>1104</v>
      </c>
      <c r="F1710" s="7">
        <v>1104</v>
      </c>
      <c r="G1710" s="8" t="s">
        <v>759</v>
      </c>
      <c r="H1710" s="9">
        <v>46041</v>
      </c>
      <c r="I1710" s="10" t="str">
        <f>VLOOKUP(G1710,'3已发行数据0610（明道云数据）'!B:N,13,FALSE)</f>
        <v>信托2号</v>
      </c>
    </row>
    <row r="1711" spans="1:9" ht="19" customHeight="1">
      <c r="A1711" s="11" t="s">
        <v>526</v>
      </c>
      <c r="B1711" s="11" t="s">
        <v>527</v>
      </c>
      <c r="C1711" s="11">
        <v>2</v>
      </c>
      <c r="D1711" s="12" t="s">
        <v>760</v>
      </c>
      <c r="E1711" s="13">
        <v>2806</v>
      </c>
      <c r="F1711" s="13">
        <v>2806</v>
      </c>
      <c r="G1711" s="8" t="s">
        <v>761</v>
      </c>
      <c r="H1711" s="9">
        <v>46041</v>
      </c>
      <c r="I1711" s="10" t="str">
        <f>VLOOKUP(G1711,'3已发行数据0610（明道云数据）'!B:N,13,FALSE)</f>
        <v>信托2号</v>
      </c>
    </row>
    <row r="1712" spans="1:9" ht="19" customHeight="1">
      <c r="A1712" s="5" t="s">
        <v>526</v>
      </c>
      <c r="B1712" s="5" t="s">
        <v>527</v>
      </c>
      <c r="C1712" s="5">
        <v>2</v>
      </c>
      <c r="D1712" s="6" t="s">
        <v>762</v>
      </c>
      <c r="E1712" s="7">
        <v>2982</v>
      </c>
      <c r="F1712" s="7">
        <v>2982</v>
      </c>
      <c r="G1712" s="8" t="s">
        <v>763</v>
      </c>
      <c r="H1712" s="9">
        <v>46041</v>
      </c>
      <c r="I1712" s="10" t="str">
        <f>VLOOKUP(G1712,'3已发行数据0610（明道云数据）'!B:N,13,FALSE)</f>
        <v>信托2号</v>
      </c>
    </row>
    <row r="1713" spans="1:9" ht="19" customHeight="1">
      <c r="A1713" s="11" t="s">
        <v>526</v>
      </c>
      <c r="B1713" s="11" t="s">
        <v>527</v>
      </c>
      <c r="C1713" s="11">
        <v>2</v>
      </c>
      <c r="D1713" s="12" t="s">
        <v>764</v>
      </c>
      <c r="E1713" s="13">
        <v>3591</v>
      </c>
      <c r="F1713" s="13">
        <v>3591</v>
      </c>
      <c r="G1713" s="8" t="s">
        <v>765</v>
      </c>
      <c r="H1713" s="9">
        <v>46041</v>
      </c>
      <c r="I1713" s="10" t="str">
        <f>VLOOKUP(G1713,'3已发行数据0610（明道云数据）'!B:N,13,FALSE)</f>
        <v>信托2号</v>
      </c>
    </row>
    <row r="1714" spans="1:9" ht="19" customHeight="1">
      <c r="A1714" s="5" t="s">
        <v>526</v>
      </c>
      <c r="B1714" s="5" t="s">
        <v>527</v>
      </c>
      <c r="C1714" s="5">
        <v>2</v>
      </c>
      <c r="D1714" s="6" t="s">
        <v>766</v>
      </c>
      <c r="E1714" s="7">
        <v>5106</v>
      </c>
      <c r="F1714" s="7">
        <v>5106</v>
      </c>
      <c r="G1714" s="8" t="s">
        <v>767</v>
      </c>
      <c r="H1714" s="9">
        <v>46041</v>
      </c>
      <c r="I1714" s="10" t="str">
        <f>VLOOKUP(G1714,'3已发行数据0610（明道云数据）'!B:N,13,FALSE)</f>
        <v>信托2号</v>
      </c>
    </row>
    <row r="1715" spans="1:9" ht="19" customHeight="1">
      <c r="A1715" s="11" t="s">
        <v>526</v>
      </c>
      <c r="B1715" s="11" t="s">
        <v>527</v>
      </c>
      <c r="C1715" s="11">
        <v>2</v>
      </c>
      <c r="D1715" s="12" t="s">
        <v>768</v>
      </c>
      <c r="E1715" s="13">
        <v>2340</v>
      </c>
      <c r="F1715" s="13">
        <v>2340</v>
      </c>
      <c r="G1715" s="8" t="s">
        <v>769</v>
      </c>
      <c r="H1715" s="9">
        <v>46041</v>
      </c>
      <c r="I1715" s="10" t="str">
        <f>VLOOKUP(G1715,'3已发行数据0610（明道云数据）'!B:N,13,FALSE)</f>
        <v>信托2号</v>
      </c>
    </row>
    <row r="1716" spans="1:9" ht="19" customHeight="1">
      <c r="A1716" s="5" t="s">
        <v>526</v>
      </c>
      <c r="B1716" s="5" t="s">
        <v>527</v>
      </c>
      <c r="C1716" s="5">
        <v>2</v>
      </c>
      <c r="D1716" s="6" t="s">
        <v>770</v>
      </c>
      <c r="E1716" s="7">
        <v>4187</v>
      </c>
      <c r="F1716" s="7">
        <v>4187</v>
      </c>
      <c r="G1716" s="8" t="s">
        <v>771</v>
      </c>
      <c r="H1716" s="9">
        <v>46041</v>
      </c>
      <c r="I1716" s="10" t="str">
        <f>VLOOKUP(G1716,'3已发行数据0610（明道云数据）'!B:N,13,FALSE)</f>
        <v>信托2号</v>
      </c>
    </row>
    <row r="1717" spans="1:9" ht="19" customHeight="1">
      <c r="A1717" s="11" t="s">
        <v>526</v>
      </c>
      <c r="B1717" s="11" t="s">
        <v>527</v>
      </c>
      <c r="C1717" s="11">
        <v>2</v>
      </c>
      <c r="D1717" s="12" t="s">
        <v>772</v>
      </c>
      <c r="E1717" s="13">
        <v>3024</v>
      </c>
      <c r="F1717" s="13">
        <v>3024</v>
      </c>
      <c r="G1717" s="8" t="s">
        <v>773</v>
      </c>
      <c r="H1717" s="9">
        <v>46041</v>
      </c>
      <c r="I1717" s="10" t="str">
        <f>VLOOKUP(G1717,'3已发行数据0610（明道云数据）'!B:N,13,FALSE)</f>
        <v>信托2号</v>
      </c>
    </row>
    <row r="1718" spans="1:9" ht="19" customHeight="1">
      <c r="A1718" s="5" t="s">
        <v>526</v>
      </c>
      <c r="B1718" s="5" t="s">
        <v>527</v>
      </c>
      <c r="C1718" s="5">
        <v>2</v>
      </c>
      <c r="D1718" s="6" t="s">
        <v>774</v>
      </c>
      <c r="E1718" s="7">
        <v>2752</v>
      </c>
      <c r="F1718" s="7">
        <v>2752</v>
      </c>
      <c r="G1718" s="8" t="s">
        <v>775</v>
      </c>
      <c r="H1718" s="9">
        <v>46041</v>
      </c>
      <c r="I1718" s="10" t="str">
        <f>VLOOKUP(G1718,'3已发行数据0610（明道云数据）'!B:N,13,FALSE)</f>
        <v>信托2号</v>
      </c>
    </row>
    <row r="1719" spans="1:9" ht="19" customHeight="1">
      <c r="A1719" s="11" t="s">
        <v>526</v>
      </c>
      <c r="B1719" s="11" t="s">
        <v>527</v>
      </c>
      <c r="C1719" s="11">
        <v>2</v>
      </c>
      <c r="D1719" s="12" t="s">
        <v>776</v>
      </c>
      <c r="E1719" s="13">
        <v>2511</v>
      </c>
      <c r="F1719" s="13">
        <v>2511</v>
      </c>
      <c r="G1719" s="8" t="s">
        <v>777</v>
      </c>
      <c r="H1719" s="9">
        <v>46041</v>
      </c>
      <c r="I1719" s="10" t="str">
        <f>VLOOKUP(G1719,'3已发行数据0610（明道云数据）'!B:N,13,FALSE)</f>
        <v>信托2号</v>
      </c>
    </row>
    <row r="1720" spans="1:9" ht="19" customHeight="1">
      <c r="A1720" s="5" t="s">
        <v>526</v>
      </c>
      <c r="B1720" s="5" t="s">
        <v>527</v>
      </c>
      <c r="C1720" s="5">
        <v>2</v>
      </c>
      <c r="D1720" s="6" t="s">
        <v>778</v>
      </c>
      <c r="E1720" s="7">
        <v>2860</v>
      </c>
      <c r="F1720" s="7">
        <v>2860</v>
      </c>
      <c r="G1720" s="8" t="s">
        <v>779</v>
      </c>
      <c r="H1720" s="9">
        <v>46041</v>
      </c>
      <c r="I1720" s="10" t="str">
        <f>VLOOKUP(G1720,'3已发行数据0610（明道云数据）'!B:N,13,FALSE)</f>
        <v>信托2号</v>
      </c>
    </row>
    <row r="1721" spans="1:9" ht="19" customHeight="1">
      <c r="A1721" s="11" t="s">
        <v>526</v>
      </c>
      <c r="B1721" s="11" t="s">
        <v>527</v>
      </c>
      <c r="C1721" s="11">
        <v>2</v>
      </c>
      <c r="D1721" s="12" t="s">
        <v>780</v>
      </c>
      <c r="E1721" s="13">
        <v>2064</v>
      </c>
      <c r="F1721" s="13">
        <v>2064</v>
      </c>
      <c r="G1721" s="8" t="s">
        <v>781</v>
      </c>
      <c r="H1721" s="9">
        <v>46041</v>
      </c>
      <c r="I1721" s="10" t="str">
        <f>VLOOKUP(G1721,'3已发行数据0610（明道云数据）'!B:N,13,FALSE)</f>
        <v>信托2号</v>
      </c>
    </row>
    <row r="1722" spans="1:9" ht="19" customHeight="1">
      <c r="A1722" s="5" t="s">
        <v>526</v>
      </c>
      <c r="B1722" s="5" t="s">
        <v>527</v>
      </c>
      <c r="C1722" s="5">
        <v>2</v>
      </c>
      <c r="D1722" s="6" t="s">
        <v>782</v>
      </c>
      <c r="E1722" s="7">
        <v>2645.51</v>
      </c>
      <c r="F1722" s="7">
        <v>2645.51</v>
      </c>
      <c r="G1722" s="8" t="s">
        <v>783</v>
      </c>
      <c r="H1722" s="9">
        <v>46041</v>
      </c>
      <c r="I1722" s="10" t="str">
        <f>VLOOKUP(G1722,'3已发行数据0610（明道云数据）'!B:N,13,FALSE)</f>
        <v>信托2号</v>
      </c>
    </row>
    <row r="1723" spans="1:9" ht="19" customHeight="1">
      <c r="A1723" s="11" t="s">
        <v>526</v>
      </c>
      <c r="B1723" s="11" t="s">
        <v>527</v>
      </c>
      <c r="C1723" s="11">
        <v>2</v>
      </c>
      <c r="D1723" s="12" t="s">
        <v>784</v>
      </c>
      <c r="E1723" s="13">
        <v>7290</v>
      </c>
      <c r="F1723" s="13">
        <v>7290</v>
      </c>
      <c r="G1723" s="8" t="s">
        <v>785</v>
      </c>
      <c r="H1723" s="9">
        <v>46041</v>
      </c>
      <c r="I1723" s="10" t="str">
        <f>VLOOKUP(G1723,'3已发行数据0610（明道云数据）'!B:N,13,FALSE)</f>
        <v>信托2号</v>
      </c>
    </row>
    <row r="1724" spans="1:9" ht="19" customHeight="1">
      <c r="A1724" s="5" t="s">
        <v>526</v>
      </c>
      <c r="B1724" s="5" t="s">
        <v>527</v>
      </c>
      <c r="C1724" s="5">
        <v>2</v>
      </c>
      <c r="D1724" s="6" t="s">
        <v>786</v>
      </c>
      <c r="E1724" s="7">
        <v>4050</v>
      </c>
      <c r="F1724" s="7">
        <v>4050</v>
      </c>
      <c r="G1724" s="8" t="s">
        <v>787</v>
      </c>
      <c r="H1724" s="9">
        <v>46041</v>
      </c>
      <c r="I1724" s="10" t="str">
        <f>VLOOKUP(G1724,'3已发行数据0610（明道云数据）'!B:N,13,FALSE)</f>
        <v>信托2号</v>
      </c>
    </row>
    <row r="1725" spans="1:9" ht="19" customHeight="1">
      <c r="A1725" s="11" t="s">
        <v>526</v>
      </c>
      <c r="B1725" s="11" t="s">
        <v>527</v>
      </c>
      <c r="C1725" s="11">
        <v>2</v>
      </c>
      <c r="D1725" s="12" t="s">
        <v>788</v>
      </c>
      <c r="E1725" s="13">
        <v>6090</v>
      </c>
      <c r="F1725" s="13">
        <v>6090</v>
      </c>
      <c r="G1725" s="8" t="s">
        <v>789</v>
      </c>
      <c r="H1725" s="9">
        <v>46041</v>
      </c>
      <c r="I1725" s="10" t="str">
        <f>VLOOKUP(G1725,'3已发行数据0610（明道云数据）'!B:N,13,FALSE)</f>
        <v>信托2号</v>
      </c>
    </row>
    <row r="1726" spans="1:9" ht="19" customHeight="1">
      <c r="A1726" s="5" t="s">
        <v>526</v>
      </c>
      <c r="B1726" s="5" t="s">
        <v>527</v>
      </c>
      <c r="C1726" s="5">
        <v>2</v>
      </c>
      <c r="D1726" s="6" t="s">
        <v>790</v>
      </c>
      <c r="E1726" s="7">
        <v>2607</v>
      </c>
      <c r="F1726" s="7">
        <v>2607</v>
      </c>
      <c r="G1726" s="8" t="s">
        <v>791</v>
      </c>
      <c r="H1726" s="9">
        <v>46041</v>
      </c>
      <c r="I1726" s="10" t="str">
        <f>VLOOKUP(G1726,'3已发行数据0610（明道云数据）'!B:N,13,FALSE)</f>
        <v>信托2号</v>
      </c>
    </row>
    <row r="1727" spans="1:9" ht="19" customHeight="1">
      <c r="A1727" s="11" t="s">
        <v>526</v>
      </c>
      <c r="B1727" s="11" t="s">
        <v>527</v>
      </c>
      <c r="C1727" s="11">
        <v>2</v>
      </c>
      <c r="D1727" s="12" t="s">
        <v>792</v>
      </c>
      <c r="E1727" s="13">
        <v>990</v>
      </c>
      <c r="F1727" s="13">
        <v>990</v>
      </c>
      <c r="G1727" s="8" t="s">
        <v>793</v>
      </c>
      <c r="H1727" s="9">
        <v>46041</v>
      </c>
      <c r="I1727" s="10" t="str">
        <f>VLOOKUP(G1727,'3已发行数据0610（明道云数据）'!B:N,13,FALSE)</f>
        <v>信托2号</v>
      </c>
    </row>
    <row r="1728" spans="1:9" ht="19" customHeight="1">
      <c r="A1728" s="5" t="s">
        <v>526</v>
      </c>
      <c r="B1728" s="5" t="s">
        <v>527</v>
      </c>
      <c r="C1728" s="5">
        <v>2</v>
      </c>
      <c r="D1728" s="6" t="s">
        <v>794</v>
      </c>
      <c r="E1728" s="7">
        <v>3600</v>
      </c>
      <c r="F1728" s="7">
        <v>3600</v>
      </c>
      <c r="G1728" s="8" t="s">
        <v>795</v>
      </c>
      <c r="H1728" s="9">
        <v>46041</v>
      </c>
      <c r="I1728" s="10" t="str">
        <f>VLOOKUP(G1728,'3已发行数据0610（明道云数据）'!B:N,13,FALSE)</f>
        <v>信托2号</v>
      </c>
    </row>
    <row r="1729" spans="1:9" ht="19" customHeight="1">
      <c r="A1729" s="11" t="s">
        <v>526</v>
      </c>
      <c r="B1729" s="11" t="s">
        <v>527</v>
      </c>
      <c r="C1729" s="11">
        <v>2</v>
      </c>
      <c r="D1729" s="12" t="s">
        <v>796</v>
      </c>
      <c r="E1729" s="13">
        <v>1125</v>
      </c>
      <c r="F1729" s="13">
        <v>1125</v>
      </c>
      <c r="G1729" s="8" t="s">
        <v>797</v>
      </c>
      <c r="H1729" s="9">
        <v>46041</v>
      </c>
      <c r="I1729" s="10" t="str">
        <f>VLOOKUP(G1729,'3已发行数据0610（明道云数据）'!B:N,13,FALSE)</f>
        <v>信托2号</v>
      </c>
    </row>
    <row r="1730" spans="1:9" ht="19" customHeight="1">
      <c r="A1730" s="5" t="s">
        <v>526</v>
      </c>
      <c r="B1730" s="5" t="s">
        <v>527</v>
      </c>
      <c r="C1730" s="5">
        <v>2</v>
      </c>
      <c r="D1730" s="6" t="s">
        <v>798</v>
      </c>
      <c r="E1730" s="7">
        <v>2464</v>
      </c>
      <c r="F1730" s="7">
        <v>2464</v>
      </c>
      <c r="G1730" s="8" t="s">
        <v>799</v>
      </c>
      <c r="H1730" s="9">
        <v>46041</v>
      </c>
      <c r="I1730" s="10" t="str">
        <f>VLOOKUP(G1730,'3已发行数据0610（明道云数据）'!B:N,13,FALSE)</f>
        <v>信托2号</v>
      </c>
    </row>
    <row r="1731" spans="1:9" ht="19" customHeight="1">
      <c r="A1731" s="11" t="s">
        <v>526</v>
      </c>
      <c r="B1731" s="11" t="s">
        <v>527</v>
      </c>
      <c r="C1731" s="11">
        <v>2</v>
      </c>
      <c r="D1731" s="12" t="s">
        <v>800</v>
      </c>
      <c r="E1731" s="13">
        <v>2623</v>
      </c>
      <c r="F1731" s="13">
        <v>2623</v>
      </c>
      <c r="G1731" s="8" t="s">
        <v>801</v>
      </c>
      <c r="H1731" s="9">
        <v>46041</v>
      </c>
      <c r="I1731" s="10" t="str">
        <f>VLOOKUP(G1731,'3已发行数据0610（明道云数据）'!B:N,13,FALSE)</f>
        <v>信托2号</v>
      </c>
    </row>
    <row r="1732" spans="1:9" ht="19" customHeight="1">
      <c r="A1732" s="5" t="s">
        <v>526</v>
      </c>
      <c r="B1732" s="5" t="s">
        <v>527</v>
      </c>
      <c r="C1732" s="5">
        <v>2</v>
      </c>
      <c r="D1732" s="6" t="s">
        <v>802</v>
      </c>
      <c r="E1732" s="7">
        <v>2880</v>
      </c>
      <c r="F1732" s="7">
        <v>2880</v>
      </c>
      <c r="G1732" s="8" t="s">
        <v>803</v>
      </c>
      <c r="H1732" s="9">
        <v>46041</v>
      </c>
      <c r="I1732" s="10" t="str">
        <f>VLOOKUP(G1732,'3已发行数据0610（明道云数据）'!B:N,13,FALSE)</f>
        <v>信托2号</v>
      </c>
    </row>
    <row r="1733" spans="1:9" ht="19" customHeight="1">
      <c r="A1733" s="11" t="s">
        <v>526</v>
      </c>
      <c r="B1733" s="11" t="s">
        <v>527</v>
      </c>
      <c r="C1733" s="11">
        <v>2</v>
      </c>
      <c r="D1733" s="12" t="s">
        <v>804</v>
      </c>
      <c r="E1733" s="13">
        <v>2360</v>
      </c>
      <c r="F1733" s="13">
        <v>2360</v>
      </c>
      <c r="G1733" s="8" t="s">
        <v>805</v>
      </c>
      <c r="H1733" s="9">
        <v>46041</v>
      </c>
      <c r="I1733" s="10" t="str">
        <f>VLOOKUP(G1733,'3已发行数据0610（明道云数据）'!B:N,13,FALSE)</f>
        <v>信托2号</v>
      </c>
    </row>
    <row r="1734" spans="1:9" ht="19" customHeight="1">
      <c r="A1734" s="5" t="s">
        <v>526</v>
      </c>
      <c r="B1734" s="5" t="s">
        <v>527</v>
      </c>
      <c r="C1734" s="5">
        <v>2</v>
      </c>
      <c r="D1734" s="6" t="s">
        <v>806</v>
      </c>
      <c r="E1734" s="7">
        <v>2160</v>
      </c>
      <c r="F1734" s="7">
        <v>2160</v>
      </c>
      <c r="G1734" s="8" t="s">
        <v>807</v>
      </c>
      <c r="H1734" s="9">
        <v>46041</v>
      </c>
      <c r="I1734" s="10" t="str">
        <f>VLOOKUP(G1734,'3已发行数据0610（明道云数据）'!B:N,13,FALSE)</f>
        <v>信托2号</v>
      </c>
    </row>
    <row r="1735" spans="1:9" ht="19" customHeight="1">
      <c r="A1735" s="11" t="s">
        <v>526</v>
      </c>
      <c r="B1735" s="11" t="s">
        <v>527</v>
      </c>
      <c r="C1735" s="11">
        <v>2</v>
      </c>
      <c r="D1735" s="12" t="s">
        <v>808</v>
      </c>
      <c r="E1735" s="13">
        <v>4950</v>
      </c>
      <c r="F1735" s="13">
        <v>4950</v>
      </c>
      <c r="G1735" s="8" t="s">
        <v>809</v>
      </c>
      <c r="H1735" s="9">
        <v>46041</v>
      </c>
      <c r="I1735" s="10" t="str">
        <f>VLOOKUP(G1735,'3已发行数据0610（明道云数据）'!B:N,13,FALSE)</f>
        <v>信托2号</v>
      </c>
    </row>
    <row r="1736" spans="1:9" ht="19" customHeight="1">
      <c r="A1736" s="5" t="s">
        <v>526</v>
      </c>
      <c r="B1736" s="5" t="s">
        <v>527</v>
      </c>
      <c r="C1736" s="5">
        <v>2</v>
      </c>
      <c r="D1736" s="6" t="s">
        <v>810</v>
      </c>
      <c r="E1736" s="7">
        <v>2250</v>
      </c>
      <c r="F1736" s="7">
        <v>2250</v>
      </c>
      <c r="G1736" s="8" t="s">
        <v>811</v>
      </c>
      <c r="H1736" s="9">
        <v>46041</v>
      </c>
      <c r="I1736" s="10" t="str">
        <f>VLOOKUP(G1736,'3已发行数据0610（明道云数据）'!B:N,13,FALSE)</f>
        <v>信托2号</v>
      </c>
    </row>
    <row r="1737" spans="1:9" ht="19" customHeight="1">
      <c r="A1737" s="11" t="s">
        <v>526</v>
      </c>
      <c r="B1737" s="11" t="s">
        <v>527</v>
      </c>
      <c r="C1737" s="11">
        <v>2</v>
      </c>
      <c r="D1737" s="12" t="s">
        <v>812</v>
      </c>
      <c r="E1737" s="13">
        <v>4880</v>
      </c>
      <c r="F1737" s="13">
        <v>4880</v>
      </c>
      <c r="G1737" s="8" t="s">
        <v>813</v>
      </c>
      <c r="H1737" s="9">
        <v>46041</v>
      </c>
      <c r="I1737" s="10" t="str">
        <f>VLOOKUP(G1737,'3已发行数据0610（明道云数据）'!B:N,13,FALSE)</f>
        <v>信托2号</v>
      </c>
    </row>
    <row r="1738" spans="1:9" ht="19" customHeight="1">
      <c r="A1738" s="5" t="s">
        <v>526</v>
      </c>
      <c r="B1738" s="5" t="s">
        <v>527</v>
      </c>
      <c r="C1738" s="5">
        <v>2</v>
      </c>
      <c r="D1738" s="6" t="s">
        <v>814</v>
      </c>
      <c r="E1738" s="7">
        <v>3397</v>
      </c>
      <c r="F1738" s="7">
        <v>3397</v>
      </c>
      <c r="G1738" s="8" t="s">
        <v>815</v>
      </c>
      <c r="H1738" s="9">
        <v>46041</v>
      </c>
      <c r="I1738" s="10" t="str">
        <f>VLOOKUP(G1738,'3已发行数据0610（明道云数据）'!B:N,13,FALSE)</f>
        <v>信托2号</v>
      </c>
    </row>
    <row r="1739" spans="1:9" ht="19" customHeight="1">
      <c r="A1739" s="11" t="s">
        <v>526</v>
      </c>
      <c r="B1739" s="11" t="s">
        <v>527</v>
      </c>
      <c r="C1739" s="11">
        <v>2</v>
      </c>
      <c r="D1739" s="12" t="s">
        <v>816</v>
      </c>
      <c r="E1739" s="13">
        <v>3657</v>
      </c>
      <c r="F1739" s="13">
        <v>3657</v>
      </c>
      <c r="G1739" s="8" t="s">
        <v>817</v>
      </c>
      <c r="H1739" s="9">
        <v>46041</v>
      </c>
      <c r="I1739" s="10" t="str">
        <f>VLOOKUP(G1739,'3已发行数据0610（明道云数据）'!B:N,13,FALSE)</f>
        <v>信托2号</v>
      </c>
    </row>
    <row r="1740" spans="1:9" ht="19" customHeight="1">
      <c r="A1740" s="5" t="s">
        <v>526</v>
      </c>
      <c r="B1740" s="5" t="s">
        <v>527</v>
      </c>
      <c r="C1740" s="5">
        <v>2</v>
      </c>
      <c r="D1740" s="6" t="s">
        <v>818</v>
      </c>
      <c r="E1740" s="7">
        <v>5400</v>
      </c>
      <c r="F1740" s="7">
        <v>5400</v>
      </c>
      <c r="G1740" s="8" t="s">
        <v>819</v>
      </c>
      <c r="H1740" s="9">
        <v>46041</v>
      </c>
      <c r="I1740" s="10" t="str">
        <f>VLOOKUP(G1740,'3已发行数据0610（明道云数据）'!B:N,13,FALSE)</f>
        <v>信托2号</v>
      </c>
    </row>
    <row r="1741" spans="1:9" ht="19" customHeight="1">
      <c r="A1741" s="11" t="s">
        <v>526</v>
      </c>
      <c r="B1741" s="11" t="s">
        <v>527</v>
      </c>
      <c r="C1741" s="11">
        <v>2</v>
      </c>
      <c r="D1741" s="12" t="s">
        <v>820</v>
      </c>
      <c r="E1741" s="13">
        <v>4891</v>
      </c>
      <c r="F1741" s="13">
        <v>4891</v>
      </c>
      <c r="G1741" s="8" t="s">
        <v>821</v>
      </c>
      <c r="H1741" s="9">
        <v>46041</v>
      </c>
      <c r="I1741" s="10" t="str">
        <f>VLOOKUP(G1741,'3已发行数据0610（明道云数据）'!B:N,13,FALSE)</f>
        <v>信托2号</v>
      </c>
    </row>
    <row r="1742" spans="1:9" ht="19" customHeight="1">
      <c r="A1742" s="5" t="s">
        <v>526</v>
      </c>
      <c r="B1742" s="5" t="s">
        <v>527</v>
      </c>
      <c r="C1742" s="5">
        <v>2</v>
      </c>
      <c r="D1742" s="6" t="s">
        <v>822</v>
      </c>
      <c r="E1742" s="7">
        <v>3136</v>
      </c>
      <c r="F1742" s="7">
        <v>3136</v>
      </c>
      <c r="G1742" s="8" t="s">
        <v>823</v>
      </c>
      <c r="H1742" s="9">
        <v>46041</v>
      </c>
      <c r="I1742" s="10" t="str">
        <f>VLOOKUP(G1742,'3已发行数据0610（明道云数据）'!B:N,13,FALSE)</f>
        <v>信托2号</v>
      </c>
    </row>
    <row r="1743" spans="1:9" ht="19" customHeight="1">
      <c r="A1743" s="11" t="s">
        <v>526</v>
      </c>
      <c r="B1743" s="11" t="s">
        <v>527</v>
      </c>
      <c r="C1743" s="11">
        <v>2</v>
      </c>
      <c r="D1743" s="12" t="s">
        <v>824</v>
      </c>
      <c r="E1743" s="13">
        <v>2520</v>
      </c>
      <c r="F1743" s="13">
        <v>2520</v>
      </c>
      <c r="G1743" s="8" t="s">
        <v>825</v>
      </c>
      <c r="H1743" s="9">
        <v>46041</v>
      </c>
      <c r="I1743" s="10" t="str">
        <f>VLOOKUP(G1743,'3已发行数据0610（明道云数据）'!B:N,13,FALSE)</f>
        <v>信托2号</v>
      </c>
    </row>
    <row r="1744" spans="1:9" ht="19" customHeight="1">
      <c r="A1744" s="5" t="s">
        <v>526</v>
      </c>
      <c r="B1744" s="5" t="s">
        <v>527</v>
      </c>
      <c r="C1744" s="5">
        <v>2</v>
      </c>
      <c r="D1744" s="6" t="s">
        <v>826</v>
      </c>
      <c r="E1744" s="7">
        <v>4956</v>
      </c>
      <c r="F1744" s="7">
        <v>4956</v>
      </c>
      <c r="G1744" s="8" t="s">
        <v>827</v>
      </c>
      <c r="H1744" s="9">
        <v>46041</v>
      </c>
      <c r="I1744" s="10" t="str">
        <f>VLOOKUP(G1744,'3已发行数据0610（明道云数据）'!B:N,13,FALSE)</f>
        <v>信托2号</v>
      </c>
    </row>
    <row r="1745" spans="1:9" ht="19" customHeight="1">
      <c r="A1745" s="11" t="s">
        <v>526</v>
      </c>
      <c r="B1745" s="11" t="s">
        <v>527</v>
      </c>
      <c r="C1745" s="11">
        <v>2</v>
      </c>
      <c r="D1745" s="12" t="s">
        <v>828</v>
      </c>
      <c r="E1745" s="13">
        <v>3780</v>
      </c>
      <c r="F1745" s="13">
        <v>3780</v>
      </c>
      <c r="G1745" s="8" t="s">
        <v>829</v>
      </c>
      <c r="H1745" s="9">
        <v>46041</v>
      </c>
      <c r="I1745" s="10" t="str">
        <f>VLOOKUP(G1745,'3已发行数据0610（明道云数据）'!B:N,13,FALSE)</f>
        <v>信托2号</v>
      </c>
    </row>
    <row r="1746" spans="1:9" ht="19" customHeight="1">
      <c r="A1746" s="5" t="s">
        <v>526</v>
      </c>
      <c r="B1746" s="5" t="s">
        <v>527</v>
      </c>
      <c r="C1746" s="5">
        <v>2</v>
      </c>
      <c r="D1746" s="6" t="s">
        <v>830</v>
      </c>
      <c r="E1746" s="7">
        <v>3905</v>
      </c>
      <c r="F1746" s="7">
        <v>3905</v>
      </c>
      <c r="G1746" s="8" t="s">
        <v>831</v>
      </c>
      <c r="H1746" s="9">
        <v>46041</v>
      </c>
      <c r="I1746" s="10" t="str">
        <f>VLOOKUP(G1746,'3已发行数据0610（明道云数据）'!B:N,13,FALSE)</f>
        <v>信托2号</v>
      </c>
    </row>
    <row r="1747" spans="1:9" ht="19" customHeight="1">
      <c r="A1747" s="11" t="s">
        <v>526</v>
      </c>
      <c r="B1747" s="11" t="s">
        <v>527</v>
      </c>
      <c r="C1747" s="11">
        <v>2</v>
      </c>
      <c r="D1747" s="12" t="s">
        <v>832</v>
      </c>
      <c r="E1747" s="13">
        <v>2430</v>
      </c>
      <c r="F1747" s="13">
        <v>2430</v>
      </c>
      <c r="G1747" s="8" t="s">
        <v>833</v>
      </c>
      <c r="H1747" s="9">
        <v>46041</v>
      </c>
      <c r="I1747" s="10" t="str">
        <f>VLOOKUP(G1747,'3已发行数据0610（明道云数据）'!B:N,13,FALSE)</f>
        <v>信托2号</v>
      </c>
    </row>
    <row r="1748" spans="1:9" ht="19" customHeight="1">
      <c r="A1748" s="5" t="s">
        <v>526</v>
      </c>
      <c r="B1748" s="5" t="s">
        <v>527</v>
      </c>
      <c r="C1748" s="5">
        <v>2</v>
      </c>
      <c r="D1748" s="6" t="s">
        <v>834</v>
      </c>
      <c r="E1748" s="7">
        <v>1312</v>
      </c>
      <c r="F1748" s="7">
        <v>1312</v>
      </c>
      <c r="G1748" s="8" t="s">
        <v>835</v>
      </c>
      <c r="H1748" s="9">
        <v>46041</v>
      </c>
      <c r="I1748" s="10" t="str">
        <f>VLOOKUP(G1748,'3已发行数据0610（明道云数据）'!B:N,13,FALSE)</f>
        <v>信托2号</v>
      </c>
    </row>
    <row r="1749" spans="1:9" ht="19" customHeight="1">
      <c r="A1749" s="11" t="s">
        <v>526</v>
      </c>
      <c r="B1749" s="11" t="s">
        <v>527</v>
      </c>
      <c r="C1749" s="11">
        <v>2</v>
      </c>
      <c r="D1749" s="12" t="s">
        <v>836</v>
      </c>
      <c r="E1749" s="13">
        <v>4500</v>
      </c>
      <c r="F1749" s="13">
        <v>4500</v>
      </c>
      <c r="G1749" s="8" t="s">
        <v>837</v>
      </c>
      <c r="H1749" s="9">
        <v>46041</v>
      </c>
      <c r="I1749" s="10" t="str">
        <f>VLOOKUP(G1749,'3已发行数据0610（明道云数据）'!B:N,13,FALSE)</f>
        <v>信托2号</v>
      </c>
    </row>
    <row r="1750" spans="1:9" ht="19" customHeight="1">
      <c r="A1750" s="5" t="s">
        <v>526</v>
      </c>
      <c r="B1750" s="5" t="s">
        <v>527</v>
      </c>
      <c r="C1750" s="5">
        <v>2</v>
      </c>
      <c r="D1750" s="6" t="s">
        <v>838</v>
      </c>
      <c r="E1750" s="7">
        <v>2340</v>
      </c>
      <c r="F1750" s="7">
        <v>2340</v>
      </c>
      <c r="G1750" s="8" t="s">
        <v>839</v>
      </c>
      <c r="H1750" s="9">
        <v>46041</v>
      </c>
      <c r="I1750" s="10" t="str">
        <f>VLOOKUP(G1750,'3已发行数据0610（明道云数据）'!B:N,13,FALSE)</f>
        <v>信托2号</v>
      </c>
    </row>
    <row r="1751" spans="1:9" ht="19" customHeight="1">
      <c r="A1751" s="11" t="s">
        <v>526</v>
      </c>
      <c r="B1751" s="11" t="s">
        <v>527</v>
      </c>
      <c r="C1751" s="11">
        <v>2</v>
      </c>
      <c r="D1751" s="12" t="s">
        <v>840</v>
      </c>
      <c r="E1751" s="13">
        <v>3420</v>
      </c>
      <c r="F1751" s="13">
        <v>3420</v>
      </c>
      <c r="G1751" s="8" t="s">
        <v>841</v>
      </c>
      <c r="H1751" s="9">
        <v>46041</v>
      </c>
      <c r="I1751" s="10" t="str">
        <f>VLOOKUP(G1751,'3已发行数据0610（明道云数据）'!B:N,13,FALSE)</f>
        <v>信托2号</v>
      </c>
    </row>
    <row r="1752" spans="1:9" ht="19" customHeight="1">
      <c r="A1752" s="5" t="s">
        <v>526</v>
      </c>
      <c r="B1752" s="5" t="s">
        <v>527</v>
      </c>
      <c r="C1752" s="5">
        <v>2</v>
      </c>
      <c r="D1752" s="6" t="s">
        <v>842</v>
      </c>
      <c r="E1752" s="7">
        <v>3649</v>
      </c>
      <c r="F1752" s="7">
        <v>3649</v>
      </c>
      <c r="G1752" s="8" t="s">
        <v>843</v>
      </c>
      <c r="H1752" s="9">
        <v>46041</v>
      </c>
      <c r="I1752" s="10" t="str">
        <f>VLOOKUP(G1752,'3已发行数据0610（明道云数据）'!B:N,13,FALSE)</f>
        <v>信托2号</v>
      </c>
    </row>
    <row r="1753" spans="1:9" ht="19" customHeight="1">
      <c r="A1753" s="11" t="s">
        <v>526</v>
      </c>
      <c r="B1753" s="11" t="s">
        <v>527</v>
      </c>
      <c r="C1753" s="11">
        <v>2</v>
      </c>
      <c r="D1753" s="12" t="s">
        <v>848</v>
      </c>
      <c r="E1753" s="13">
        <v>2852</v>
      </c>
      <c r="F1753" s="13">
        <v>2852</v>
      </c>
      <c r="G1753" s="8" t="s">
        <v>849</v>
      </c>
      <c r="H1753" s="9">
        <v>46041</v>
      </c>
      <c r="I1753" s="10" t="str">
        <f>VLOOKUP(G1753,'3已发行数据0610（明道云数据）'!B:N,13,FALSE)</f>
        <v>信托2号</v>
      </c>
    </row>
    <row r="1754" spans="1:9" ht="19" customHeight="1">
      <c r="A1754" s="5" t="s">
        <v>526</v>
      </c>
      <c r="B1754" s="5" t="s">
        <v>527</v>
      </c>
      <c r="C1754" s="5">
        <v>2</v>
      </c>
      <c r="D1754" s="6" t="s">
        <v>850</v>
      </c>
      <c r="E1754" s="7">
        <v>2759</v>
      </c>
      <c r="F1754" s="7">
        <v>2759</v>
      </c>
      <c r="G1754" s="8" t="s">
        <v>851</v>
      </c>
      <c r="H1754" s="9">
        <v>46041</v>
      </c>
      <c r="I1754" s="10" t="str">
        <f>VLOOKUP(G1754,'3已发行数据0610（明道云数据）'!B:N,13,FALSE)</f>
        <v>信托2号</v>
      </c>
    </row>
    <row r="1755" spans="1:9" ht="19" customHeight="1">
      <c r="A1755" s="11" t="s">
        <v>526</v>
      </c>
      <c r="B1755" s="11" t="s">
        <v>527</v>
      </c>
      <c r="C1755" s="11">
        <v>2</v>
      </c>
      <c r="D1755" s="12" t="s">
        <v>852</v>
      </c>
      <c r="E1755" s="13">
        <v>2964</v>
      </c>
      <c r="F1755" s="13">
        <v>2964</v>
      </c>
      <c r="G1755" s="8" t="s">
        <v>853</v>
      </c>
      <c r="H1755" s="9">
        <v>46041</v>
      </c>
      <c r="I1755" s="10" t="str">
        <f>VLOOKUP(G1755,'3已发行数据0610（明道云数据）'!B:N,13,FALSE)</f>
        <v>信托2号</v>
      </c>
    </row>
    <row r="1756" spans="1:9" ht="19" customHeight="1">
      <c r="A1756" s="5" t="s">
        <v>526</v>
      </c>
      <c r="B1756" s="5" t="s">
        <v>527</v>
      </c>
      <c r="C1756" s="5">
        <v>2</v>
      </c>
      <c r="D1756" s="6" t="s">
        <v>854</v>
      </c>
      <c r="E1756" s="7">
        <v>2538</v>
      </c>
      <c r="F1756" s="7">
        <v>2538</v>
      </c>
      <c r="G1756" s="8" t="s">
        <v>855</v>
      </c>
      <c r="H1756" s="9">
        <v>46041</v>
      </c>
      <c r="I1756" s="10" t="str">
        <f>VLOOKUP(G1756,'3已发行数据0610（明道云数据）'!B:N,13,FALSE)</f>
        <v>信托2号</v>
      </c>
    </row>
    <row r="1757" spans="1:9" ht="19" customHeight="1">
      <c r="A1757" s="11" t="s">
        <v>526</v>
      </c>
      <c r="B1757" s="11" t="s">
        <v>527</v>
      </c>
      <c r="C1757" s="11">
        <v>2</v>
      </c>
      <c r="D1757" s="12" t="s">
        <v>856</v>
      </c>
      <c r="E1757" s="13">
        <v>2100</v>
      </c>
      <c r="F1757" s="13">
        <v>2100</v>
      </c>
      <c r="G1757" s="8" t="s">
        <v>857</v>
      </c>
      <c r="H1757" s="9">
        <v>46041</v>
      </c>
      <c r="I1757" s="10" t="str">
        <f>VLOOKUP(G1757,'3已发行数据0610（明道云数据）'!B:N,13,FALSE)</f>
        <v>信托2号</v>
      </c>
    </row>
    <row r="1758" spans="1:9" ht="19" customHeight="1">
      <c r="A1758" s="5" t="s">
        <v>526</v>
      </c>
      <c r="B1758" s="5" t="s">
        <v>527</v>
      </c>
      <c r="C1758" s="5">
        <v>2</v>
      </c>
      <c r="D1758" s="6" t="s">
        <v>858</v>
      </c>
      <c r="E1758" s="7">
        <v>1752</v>
      </c>
      <c r="F1758" s="7">
        <v>1752</v>
      </c>
      <c r="G1758" s="8" t="s">
        <v>859</v>
      </c>
      <c r="H1758" s="9">
        <v>46041</v>
      </c>
      <c r="I1758" s="10" t="str">
        <f>VLOOKUP(G1758,'3已发行数据0610（明道云数据）'!B:N,13,FALSE)</f>
        <v>信托2号</v>
      </c>
    </row>
    <row r="1759" spans="1:9" ht="19" customHeight="1">
      <c r="A1759" s="11" t="s">
        <v>526</v>
      </c>
      <c r="B1759" s="11" t="s">
        <v>527</v>
      </c>
      <c r="C1759" s="11">
        <v>2</v>
      </c>
      <c r="D1759" s="12" t="s">
        <v>860</v>
      </c>
      <c r="E1759" s="13">
        <v>2888</v>
      </c>
      <c r="F1759" s="13">
        <v>2888</v>
      </c>
      <c r="G1759" s="8" t="s">
        <v>861</v>
      </c>
      <c r="H1759" s="9">
        <v>46041</v>
      </c>
      <c r="I1759" s="10" t="str">
        <f>VLOOKUP(G1759,'3已发行数据0610（明道云数据）'!B:N,13,FALSE)</f>
        <v>信托2号</v>
      </c>
    </row>
    <row r="1760" spans="1:9" ht="19" customHeight="1">
      <c r="A1760" s="5" t="s">
        <v>526</v>
      </c>
      <c r="B1760" s="5" t="s">
        <v>527</v>
      </c>
      <c r="C1760" s="5">
        <v>2</v>
      </c>
      <c r="D1760" s="6" t="s">
        <v>862</v>
      </c>
      <c r="E1760" s="7">
        <v>2772</v>
      </c>
      <c r="F1760" s="7">
        <v>2772</v>
      </c>
      <c r="G1760" s="8" t="s">
        <v>863</v>
      </c>
      <c r="H1760" s="9">
        <v>46041</v>
      </c>
      <c r="I1760" s="10" t="str">
        <f>VLOOKUP(G1760,'3已发行数据0610（明道云数据）'!B:N,13,FALSE)</f>
        <v>信托2号</v>
      </c>
    </row>
    <row r="1761" spans="1:9" ht="19" customHeight="1">
      <c r="A1761" s="11" t="s">
        <v>526</v>
      </c>
      <c r="B1761" s="11" t="s">
        <v>527</v>
      </c>
      <c r="C1761" s="11">
        <v>2</v>
      </c>
      <c r="D1761" s="12" t="s">
        <v>864</v>
      </c>
      <c r="E1761" s="13">
        <v>4266</v>
      </c>
      <c r="F1761" s="13">
        <v>4266</v>
      </c>
      <c r="G1761" s="8" t="s">
        <v>865</v>
      </c>
      <c r="H1761" s="9">
        <v>46041</v>
      </c>
      <c r="I1761" s="10" t="str">
        <f>VLOOKUP(G1761,'3已发行数据0610（明道云数据）'!B:N,13,FALSE)</f>
        <v>信托2号</v>
      </c>
    </row>
    <row r="1762" spans="1:9" ht="19" customHeight="1">
      <c r="A1762" s="5" t="s">
        <v>526</v>
      </c>
      <c r="B1762" s="5" t="s">
        <v>527</v>
      </c>
      <c r="C1762" s="5">
        <v>2</v>
      </c>
      <c r="D1762" s="6" t="s">
        <v>866</v>
      </c>
      <c r="E1762" s="7">
        <v>2560</v>
      </c>
      <c r="F1762" s="7">
        <v>2560</v>
      </c>
      <c r="G1762" s="8" t="s">
        <v>867</v>
      </c>
      <c r="H1762" s="9">
        <v>46041</v>
      </c>
      <c r="I1762" s="10" t="str">
        <f>VLOOKUP(G1762,'3已发行数据0610（明道云数据）'!B:N,13,FALSE)</f>
        <v>信托2号</v>
      </c>
    </row>
    <row r="1763" spans="1:9" ht="19" customHeight="1">
      <c r="A1763" s="11" t="s">
        <v>526</v>
      </c>
      <c r="B1763" s="11" t="s">
        <v>527</v>
      </c>
      <c r="C1763" s="11">
        <v>2</v>
      </c>
      <c r="D1763" s="12" t="s">
        <v>868</v>
      </c>
      <c r="E1763" s="13">
        <v>1098</v>
      </c>
      <c r="F1763" s="13">
        <v>1098</v>
      </c>
      <c r="G1763" s="8" t="s">
        <v>869</v>
      </c>
      <c r="H1763" s="9">
        <v>46041</v>
      </c>
      <c r="I1763" s="10" t="str">
        <f>VLOOKUP(G1763,'3已发行数据0610（明道云数据）'!B:N,13,FALSE)</f>
        <v>信托2号</v>
      </c>
    </row>
    <row r="1764" spans="1:9" ht="19" customHeight="1">
      <c r="A1764" s="5" t="s">
        <v>526</v>
      </c>
      <c r="B1764" s="5" t="s">
        <v>527</v>
      </c>
      <c r="C1764" s="5">
        <v>2</v>
      </c>
      <c r="D1764" s="6" t="s">
        <v>870</v>
      </c>
      <c r="E1764" s="7">
        <v>2961</v>
      </c>
      <c r="F1764" s="7">
        <v>2961</v>
      </c>
      <c r="G1764" s="8" t="s">
        <v>871</v>
      </c>
      <c r="H1764" s="9">
        <v>46041</v>
      </c>
      <c r="I1764" s="10" t="str">
        <f>VLOOKUP(G1764,'3已发行数据0610（明道云数据）'!B:N,13,FALSE)</f>
        <v>信托2号</v>
      </c>
    </row>
    <row r="1765" spans="1:9" ht="19" customHeight="1">
      <c r="A1765" s="11" t="s">
        <v>526</v>
      </c>
      <c r="B1765" s="11" t="s">
        <v>527</v>
      </c>
      <c r="C1765" s="11">
        <v>2</v>
      </c>
      <c r="D1765" s="12" t="s">
        <v>872</v>
      </c>
      <c r="E1765" s="13">
        <v>2961</v>
      </c>
      <c r="F1765" s="13">
        <v>2961</v>
      </c>
      <c r="G1765" s="8" t="s">
        <v>873</v>
      </c>
      <c r="H1765" s="9">
        <v>46041</v>
      </c>
      <c r="I1765" s="10" t="str">
        <f>VLOOKUP(G1765,'3已发行数据0610（明道云数据）'!B:N,13,FALSE)</f>
        <v>信托2号</v>
      </c>
    </row>
    <row r="1766" spans="1:9" ht="19" customHeight="1">
      <c r="A1766" s="5" t="s">
        <v>526</v>
      </c>
      <c r="B1766" s="5" t="s">
        <v>527</v>
      </c>
      <c r="C1766" s="5">
        <v>2</v>
      </c>
      <c r="D1766" s="6" t="s">
        <v>874</v>
      </c>
      <c r="E1766" s="7">
        <v>5310</v>
      </c>
      <c r="F1766" s="7">
        <v>5310</v>
      </c>
      <c r="G1766" s="8" t="s">
        <v>875</v>
      </c>
      <c r="H1766" s="9">
        <v>46041</v>
      </c>
      <c r="I1766" s="10" t="str">
        <f>VLOOKUP(G1766,'3已发行数据0610（明道云数据）'!B:N,13,FALSE)</f>
        <v>信托2号</v>
      </c>
    </row>
    <row r="1767" spans="1:9" ht="19" customHeight="1">
      <c r="A1767" s="11" t="s">
        <v>526</v>
      </c>
      <c r="B1767" s="11" t="s">
        <v>527</v>
      </c>
      <c r="C1767" s="11">
        <v>2</v>
      </c>
      <c r="D1767" s="12" t="s">
        <v>876</v>
      </c>
      <c r="E1767" s="13">
        <v>2508</v>
      </c>
      <c r="F1767" s="13">
        <v>2508</v>
      </c>
      <c r="G1767" s="8" t="s">
        <v>877</v>
      </c>
      <c r="H1767" s="9">
        <v>46041</v>
      </c>
      <c r="I1767" s="10" t="str">
        <f>VLOOKUP(G1767,'3已发行数据0610（明道云数据）'!B:N,13,FALSE)</f>
        <v>信托2号</v>
      </c>
    </row>
    <row r="1768" spans="1:9" ht="19" customHeight="1">
      <c r="A1768" s="5" t="s">
        <v>526</v>
      </c>
      <c r="B1768" s="5" t="s">
        <v>527</v>
      </c>
      <c r="C1768" s="5">
        <v>2</v>
      </c>
      <c r="D1768" s="6" t="s">
        <v>878</v>
      </c>
      <c r="E1768" s="7">
        <v>2450</v>
      </c>
      <c r="F1768" s="7">
        <v>2450</v>
      </c>
      <c r="G1768" s="8" t="s">
        <v>879</v>
      </c>
      <c r="H1768" s="9">
        <v>46041</v>
      </c>
      <c r="I1768" s="10" t="str">
        <f>VLOOKUP(G1768,'3已发行数据0610（明道云数据）'!B:N,13,FALSE)</f>
        <v>信托2号</v>
      </c>
    </row>
    <row r="1769" spans="1:9" ht="19" customHeight="1">
      <c r="A1769" s="11" t="s">
        <v>526</v>
      </c>
      <c r="B1769" s="11" t="s">
        <v>527</v>
      </c>
      <c r="C1769" s="11">
        <v>2</v>
      </c>
      <c r="D1769" s="12" t="s">
        <v>880</v>
      </c>
      <c r="E1769" s="13">
        <v>3127</v>
      </c>
      <c r="F1769" s="13">
        <v>3127</v>
      </c>
      <c r="G1769" s="8" t="s">
        <v>881</v>
      </c>
      <c r="H1769" s="9">
        <v>46041</v>
      </c>
      <c r="I1769" s="10" t="str">
        <f>VLOOKUP(G1769,'3已发行数据0610（明道云数据）'!B:N,13,FALSE)</f>
        <v>信托2号</v>
      </c>
    </row>
    <row r="1770" spans="1:9" ht="19" customHeight="1">
      <c r="A1770" s="5" t="s">
        <v>526</v>
      </c>
      <c r="B1770" s="5" t="s">
        <v>527</v>
      </c>
      <c r="C1770" s="5">
        <v>2</v>
      </c>
      <c r="D1770" s="6" t="s">
        <v>882</v>
      </c>
      <c r="E1770" s="7">
        <v>3870</v>
      </c>
      <c r="F1770" s="7">
        <v>3870</v>
      </c>
      <c r="G1770" s="8" t="s">
        <v>883</v>
      </c>
      <c r="H1770" s="9">
        <v>46041</v>
      </c>
      <c r="I1770" s="10" t="str">
        <f>VLOOKUP(G1770,'3已发行数据0610（明道云数据）'!B:N,13,FALSE)</f>
        <v>信托2号</v>
      </c>
    </row>
    <row r="1771" spans="1:9" ht="19" customHeight="1">
      <c r="A1771" s="11" t="s">
        <v>526</v>
      </c>
      <c r="B1771" s="11" t="s">
        <v>527</v>
      </c>
      <c r="C1771" s="11">
        <v>2</v>
      </c>
      <c r="D1771" s="12" t="s">
        <v>884</v>
      </c>
      <c r="E1771" s="13">
        <v>4896</v>
      </c>
      <c r="F1771" s="13">
        <v>4896</v>
      </c>
      <c r="G1771" s="8" t="s">
        <v>885</v>
      </c>
      <c r="H1771" s="9">
        <v>46041</v>
      </c>
      <c r="I1771" s="10" t="str">
        <f>VLOOKUP(G1771,'3已发行数据0610（明道云数据）'!B:N,13,FALSE)</f>
        <v>信托2号</v>
      </c>
    </row>
    <row r="1772" spans="1:9" ht="19" customHeight="1">
      <c r="A1772" s="5" t="s">
        <v>526</v>
      </c>
      <c r="B1772" s="5" t="s">
        <v>527</v>
      </c>
      <c r="C1772" s="5">
        <v>2</v>
      </c>
      <c r="D1772" s="6" t="s">
        <v>886</v>
      </c>
      <c r="E1772" s="7">
        <v>3034</v>
      </c>
      <c r="F1772" s="7">
        <v>3034</v>
      </c>
      <c r="G1772" s="8" t="s">
        <v>887</v>
      </c>
      <c r="H1772" s="9">
        <v>46041</v>
      </c>
      <c r="I1772" s="10" t="str">
        <f>VLOOKUP(G1772,'3已发行数据0610（明道云数据）'!B:N,13,FALSE)</f>
        <v>信托2号</v>
      </c>
    </row>
    <row r="1773" spans="1:9" ht="19" customHeight="1">
      <c r="A1773" s="11" t="s">
        <v>526</v>
      </c>
      <c r="B1773" s="11" t="s">
        <v>527</v>
      </c>
      <c r="C1773" s="11">
        <v>2</v>
      </c>
      <c r="D1773" s="12" t="s">
        <v>888</v>
      </c>
      <c r="E1773" s="13">
        <v>2314</v>
      </c>
      <c r="F1773" s="13">
        <v>2314</v>
      </c>
      <c r="G1773" s="8" t="s">
        <v>889</v>
      </c>
      <c r="H1773" s="9">
        <v>46041</v>
      </c>
      <c r="I1773" s="10" t="str">
        <f>VLOOKUP(G1773,'3已发行数据0610（明道云数据）'!B:N,13,FALSE)</f>
        <v>信托2号</v>
      </c>
    </row>
    <row r="1774" spans="1:9" ht="19" customHeight="1">
      <c r="A1774" s="5" t="s">
        <v>526</v>
      </c>
      <c r="B1774" s="5" t="s">
        <v>527</v>
      </c>
      <c r="C1774" s="5">
        <v>2</v>
      </c>
      <c r="D1774" s="6" t="s">
        <v>890</v>
      </c>
      <c r="E1774" s="7">
        <v>2976</v>
      </c>
      <c r="F1774" s="7">
        <v>2976</v>
      </c>
      <c r="G1774" s="8" t="s">
        <v>891</v>
      </c>
      <c r="H1774" s="9">
        <v>46041</v>
      </c>
      <c r="I1774" s="10" t="str">
        <f>VLOOKUP(G1774,'3已发行数据0610（明道云数据）'!B:N,13,FALSE)</f>
        <v>信托2号</v>
      </c>
    </row>
    <row r="1775" spans="1:9" ht="19" customHeight="1">
      <c r="A1775" s="11" t="s">
        <v>526</v>
      </c>
      <c r="B1775" s="11" t="s">
        <v>527</v>
      </c>
      <c r="C1775" s="11">
        <v>2</v>
      </c>
      <c r="D1775" s="12" t="s">
        <v>892</v>
      </c>
      <c r="E1775" s="13">
        <v>3150</v>
      </c>
      <c r="F1775" s="13">
        <v>3150</v>
      </c>
      <c r="G1775" s="8" t="s">
        <v>893</v>
      </c>
      <c r="H1775" s="9">
        <v>46041</v>
      </c>
      <c r="I1775" s="10" t="str">
        <f>VLOOKUP(G1775,'3已发行数据0610（明道云数据）'!B:N,13,FALSE)</f>
        <v>信托2号</v>
      </c>
    </row>
    <row r="1776" spans="1:9" ht="19" customHeight="1">
      <c r="A1776" s="5" t="s">
        <v>526</v>
      </c>
      <c r="B1776" s="5" t="s">
        <v>527</v>
      </c>
      <c r="C1776" s="5">
        <v>2</v>
      </c>
      <c r="D1776" s="6" t="s">
        <v>894</v>
      </c>
      <c r="E1776" s="7">
        <v>1292</v>
      </c>
      <c r="F1776" s="7">
        <v>1292</v>
      </c>
      <c r="G1776" s="8" t="s">
        <v>895</v>
      </c>
      <c r="H1776" s="9">
        <v>46041</v>
      </c>
      <c r="I1776" s="10" t="str">
        <f>VLOOKUP(G1776,'3已发行数据0610（明道云数据）'!B:N,13,FALSE)</f>
        <v>信托2号</v>
      </c>
    </row>
    <row r="1777" spans="1:9" ht="19" customHeight="1">
      <c r="A1777" s="11" t="s">
        <v>526</v>
      </c>
      <c r="B1777" s="11" t="s">
        <v>527</v>
      </c>
      <c r="C1777" s="11">
        <v>2</v>
      </c>
      <c r="D1777" s="12" t="s">
        <v>896</v>
      </c>
      <c r="E1777" s="13">
        <v>4048</v>
      </c>
      <c r="F1777" s="13">
        <v>4048</v>
      </c>
      <c r="G1777" s="8" t="s">
        <v>897</v>
      </c>
      <c r="H1777" s="9">
        <v>46041</v>
      </c>
      <c r="I1777" s="10" t="str">
        <f>VLOOKUP(G1777,'3已发行数据0610（明道云数据）'!B:N,13,FALSE)</f>
        <v>信托2号</v>
      </c>
    </row>
    <row r="1778" spans="1:9" ht="19" customHeight="1">
      <c r="A1778" s="5" t="s">
        <v>526</v>
      </c>
      <c r="B1778" s="5" t="s">
        <v>527</v>
      </c>
      <c r="C1778" s="5">
        <v>2</v>
      </c>
      <c r="D1778" s="6" t="s">
        <v>898</v>
      </c>
      <c r="E1778" s="7">
        <v>2795</v>
      </c>
      <c r="F1778" s="7">
        <v>2795</v>
      </c>
      <c r="G1778" s="8" t="s">
        <v>899</v>
      </c>
      <c r="H1778" s="9">
        <v>46041</v>
      </c>
      <c r="I1778" s="10" t="str">
        <f>VLOOKUP(G1778,'3已发行数据0610（明道云数据）'!B:N,13,FALSE)</f>
        <v>信托2号</v>
      </c>
    </row>
    <row r="1779" spans="1:9" ht="19" customHeight="1">
      <c r="A1779" s="11" t="s">
        <v>526</v>
      </c>
      <c r="B1779" s="11" t="s">
        <v>527</v>
      </c>
      <c r="C1779" s="11">
        <v>2</v>
      </c>
      <c r="D1779" s="12" t="s">
        <v>900</v>
      </c>
      <c r="E1779" s="13">
        <v>1260.6500000000001</v>
      </c>
      <c r="F1779" s="13">
        <v>1260.6500000000001</v>
      </c>
      <c r="G1779" s="8" t="s">
        <v>901</v>
      </c>
      <c r="H1779" s="9">
        <v>46041</v>
      </c>
      <c r="I1779" s="10" t="str">
        <f>VLOOKUP(G1779,'3已发行数据0610（明道云数据）'!B:N,13,FALSE)</f>
        <v>信托2号</v>
      </c>
    </row>
    <row r="1780" spans="1:9" ht="19" customHeight="1">
      <c r="A1780" s="5" t="s">
        <v>526</v>
      </c>
      <c r="B1780" s="5" t="s">
        <v>527</v>
      </c>
      <c r="C1780" s="5">
        <v>2</v>
      </c>
      <c r="D1780" s="6" t="s">
        <v>902</v>
      </c>
      <c r="E1780" s="7">
        <v>2340</v>
      </c>
      <c r="F1780" s="7">
        <v>2340</v>
      </c>
      <c r="G1780" s="8" t="s">
        <v>903</v>
      </c>
      <c r="H1780" s="9">
        <v>46041</v>
      </c>
      <c r="I1780" s="10" t="str">
        <f>VLOOKUP(G1780,'3已发行数据0610（明道云数据）'!B:N,13,FALSE)</f>
        <v>信托2号</v>
      </c>
    </row>
    <row r="1781" spans="1:9" ht="19" customHeight="1">
      <c r="A1781" s="11" t="s">
        <v>526</v>
      </c>
      <c r="B1781" s="11" t="s">
        <v>527</v>
      </c>
      <c r="C1781" s="11">
        <v>2</v>
      </c>
      <c r="D1781" s="12" t="s">
        <v>904</v>
      </c>
      <c r="E1781" s="13">
        <v>2660</v>
      </c>
      <c r="F1781" s="13">
        <v>2660</v>
      </c>
      <c r="G1781" s="8" t="s">
        <v>905</v>
      </c>
      <c r="H1781" s="9">
        <v>46041</v>
      </c>
      <c r="I1781" s="10" t="str">
        <f>VLOOKUP(G1781,'3已发行数据0610（明道云数据）'!B:N,13,FALSE)</f>
        <v>信托2号</v>
      </c>
    </row>
    <row r="1782" spans="1:9" ht="19" customHeight="1">
      <c r="A1782" s="5" t="s">
        <v>526</v>
      </c>
      <c r="B1782" s="5" t="s">
        <v>527</v>
      </c>
      <c r="C1782" s="5">
        <v>2</v>
      </c>
      <c r="D1782" s="6" t="s">
        <v>906</v>
      </c>
      <c r="E1782" s="7">
        <v>3016</v>
      </c>
      <c r="F1782" s="7">
        <v>3016</v>
      </c>
      <c r="G1782" s="8" t="s">
        <v>907</v>
      </c>
      <c r="H1782" s="9">
        <v>46041</v>
      </c>
      <c r="I1782" s="10" t="str">
        <f>VLOOKUP(G1782,'3已发行数据0610（明道云数据）'!B:N,13,FALSE)</f>
        <v>信托2号</v>
      </c>
    </row>
    <row r="1783" spans="1:9" ht="19" customHeight="1">
      <c r="A1783" s="11" t="s">
        <v>526</v>
      </c>
      <c r="B1783" s="11" t="s">
        <v>527</v>
      </c>
      <c r="C1783" s="11">
        <v>2</v>
      </c>
      <c r="D1783" s="12" t="s">
        <v>908</v>
      </c>
      <c r="E1783" s="13">
        <v>2430</v>
      </c>
      <c r="F1783" s="13">
        <v>2430</v>
      </c>
      <c r="G1783" s="8" t="s">
        <v>909</v>
      </c>
      <c r="H1783" s="9">
        <v>46041</v>
      </c>
      <c r="I1783" s="10" t="str">
        <f>VLOOKUP(G1783,'3已发行数据0610（明道云数据）'!B:N,13,FALSE)</f>
        <v>信托2号</v>
      </c>
    </row>
    <row r="1784" spans="1:9" ht="19" customHeight="1">
      <c r="A1784" s="5" t="s">
        <v>526</v>
      </c>
      <c r="B1784" s="5" t="s">
        <v>527</v>
      </c>
      <c r="C1784" s="5">
        <v>2</v>
      </c>
      <c r="D1784" s="6" t="s">
        <v>910</v>
      </c>
      <c r="E1784" s="7">
        <v>2650</v>
      </c>
      <c r="F1784" s="7">
        <v>2650</v>
      </c>
      <c r="G1784" s="8" t="s">
        <v>911</v>
      </c>
      <c r="H1784" s="9">
        <v>46041</v>
      </c>
      <c r="I1784" s="10" t="str">
        <f>VLOOKUP(G1784,'3已发行数据0610（明道云数据）'!B:N,13,FALSE)</f>
        <v>信托2号</v>
      </c>
    </row>
    <row r="1785" spans="1:9" ht="19" customHeight="1">
      <c r="A1785" s="11" t="s">
        <v>526</v>
      </c>
      <c r="B1785" s="11" t="s">
        <v>527</v>
      </c>
      <c r="C1785" s="11">
        <v>2</v>
      </c>
      <c r="D1785" s="12" t="s">
        <v>912</v>
      </c>
      <c r="E1785" s="13">
        <v>3535.8</v>
      </c>
      <c r="F1785" s="13">
        <v>3535.8</v>
      </c>
      <c r="G1785" s="8" t="s">
        <v>913</v>
      </c>
      <c r="H1785" s="9">
        <v>46041</v>
      </c>
      <c r="I1785" s="10" t="str">
        <f>VLOOKUP(G1785,'3已发行数据0610（明道云数据）'!B:N,13,FALSE)</f>
        <v>信托2号</v>
      </c>
    </row>
    <row r="1786" spans="1:9" ht="19" customHeight="1">
      <c r="A1786" s="5" t="s">
        <v>526</v>
      </c>
      <c r="B1786" s="5" t="s">
        <v>527</v>
      </c>
      <c r="C1786" s="5">
        <v>2</v>
      </c>
      <c r="D1786" s="6" t="s">
        <v>914</v>
      </c>
      <c r="E1786" s="7">
        <v>2478</v>
      </c>
      <c r="F1786" s="7">
        <v>2478</v>
      </c>
      <c r="G1786" s="8" t="s">
        <v>915</v>
      </c>
      <c r="H1786" s="9">
        <v>46041</v>
      </c>
      <c r="I1786" s="10" t="str">
        <f>VLOOKUP(G1786,'3已发行数据0610（明道云数据）'!B:N,13,FALSE)</f>
        <v>信托2号</v>
      </c>
    </row>
    <row r="1787" spans="1:9" ht="19" customHeight="1">
      <c r="A1787" s="11" t="s">
        <v>526</v>
      </c>
      <c r="B1787" s="11" t="s">
        <v>527</v>
      </c>
      <c r="C1787" s="11">
        <v>2</v>
      </c>
      <c r="D1787" s="12" t="s">
        <v>916</v>
      </c>
      <c r="E1787" s="13">
        <v>2790</v>
      </c>
      <c r="F1787" s="13">
        <v>2790</v>
      </c>
      <c r="G1787" s="8" t="s">
        <v>917</v>
      </c>
      <c r="H1787" s="9">
        <v>46041</v>
      </c>
      <c r="I1787" s="10" t="str">
        <f>VLOOKUP(G1787,'3已发行数据0610（明道云数据）'!B:N,13,FALSE)</f>
        <v>信托2号</v>
      </c>
    </row>
    <row r="1788" spans="1:9" ht="19" customHeight="1">
      <c r="A1788" s="5" t="s">
        <v>526</v>
      </c>
      <c r="B1788" s="5" t="s">
        <v>527</v>
      </c>
      <c r="C1788" s="5">
        <v>2</v>
      </c>
      <c r="D1788" s="6" t="s">
        <v>918</v>
      </c>
      <c r="E1788" s="7">
        <v>2400</v>
      </c>
      <c r="F1788" s="7">
        <v>2400</v>
      </c>
      <c r="G1788" s="8" t="s">
        <v>919</v>
      </c>
      <c r="H1788" s="9">
        <v>46041</v>
      </c>
      <c r="I1788" s="10" t="str">
        <f>VLOOKUP(G1788,'3已发行数据0610（明道云数据）'!B:N,13,FALSE)</f>
        <v>信托2号</v>
      </c>
    </row>
    <row r="1789" spans="1:9" ht="19" customHeight="1">
      <c r="A1789" s="11" t="s">
        <v>526</v>
      </c>
      <c r="B1789" s="11" t="s">
        <v>527</v>
      </c>
      <c r="C1789" s="11">
        <v>2</v>
      </c>
      <c r="D1789" s="12" t="s">
        <v>920</v>
      </c>
      <c r="E1789" s="13">
        <v>1280</v>
      </c>
      <c r="F1789" s="13">
        <v>1280</v>
      </c>
      <c r="G1789" s="8" t="s">
        <v>921</v>
      </c>
      <c r="H1789" s="9">
        <v>46041</v>
      </c>
      <c r="I1789" s="10" t="str">
        <f>VLOOKUP(G1789,'3已发行数据0610（明道云数据）'!B:N,13,FALSE)</f>
        <v>信托2号</v>
      </c>
    </row>
    <row r="1790" spans="1:9" ht="19" customHeight="1">
      <c r="A1790" s="5" t="s">
        <v>526</v>
      </c>
      <c r="B1790" s="5" t="s">
        <v>527</v>
      </c>
      <c r="C1790" s="5">
        <v>2</v>
      </c>
      <c r="D1790" s="6" t="s">
        <v>922</v>
      </c>
      <c r="E1790" s="7">
        <v>2436</v>
      </c>
      <c r="F1790" s="7">
        <v>2436</v>
      </c>
      <c r="G1790" s="8" t="s">
        <v>923</v>
      </c>
      <c r="H1790" s="9">
        <v>46041</v>
      </c>
      <c r="I1790" s="10" t="str">
        <f>VLOOKUP(G1790,'3已发行数据0610（明道云数据）'!B:N,13,FALSE)</f>
        <v>信托2号</v>
      </c>
    </row>
    <row r="1791" spans="1:9" ht="19" customHeight="1">
      <c r="A1791" s="11" t="s">
        <v>526</v>
      </c>
      <c r="B1791" s="11" t="s">
        <v>527</v>
      </c>
      <c r="C1791" s="11">
        <v>2</v>
      </c>
      <c r="D1791" s="12" t="s">
        <v>924</v>
      </c>
      <c r="E1791" s="13">
        <v>4675</v>
      </c>
      <c r="F1791" s="13">
        <v>4675</v>
      </c>
      <c r="G1791" s="8" t="s">
        <v>925</v>
      </c>
      <c r="H1791" s="9">
        <v>46041</v>
      </c>
      <c r="I1791" s="10" t="str">
        <f>VLOOKUP(G1791,'3已发行数据0610（明道云数据）'!B:N,13,FALSE)</f>
        <v>信托2号</v>
      </c>
    </row>
    <row r="1792" spans="1:9" ht="19" customHeight="1">
      <c r="A1792" s="5" t="s">
        <v>526</v>
      </c>
      <c r="B1792" s="5" t="s">
        <v>527</v>
      </c>
      <c r="C1792" s="5">
        <v>2</v>
      </c>
      <c r="D1792" s="6" t="s">
        <v>926</v>
      </c>
      <c r="E1792" s="7">
        <v>1680</v>
      </c>
      <c r="F1792" s="7">
        <v>1680</v>
      </c>
      <c r="G1792" s="8" t="s">
        <v>927</v>
      </c>
      <c r="H1792" s="9">
        <v>46041</v>
      </c>
      <c r="I1792" s="10" t="str">
        <f>VLOOKUP(G1792,'3已发行数据0610（明道云数据）'!B:N,13,FALSE)</f>
        <v>信托2号</v>
      </c>
    </row>
    <row r="1793" spans="1:9" ht="19" customHeight="1">
      <c r="A1793" s="11" t="s">
        <v>526</v>
      </c>
      <c r="B1793" s="11" t="s">
        <v>527</v>
      </c>
      <c r="C1793" s="11">
        <v>2</v>
      </c>
      <c r="D1793" s="12" t="s">
        <v>928</v>
      </c>
      <c r="E1793" s="13">
        <v>1188</v>
      </c>
      <c r="F1793" s="13">
        <v>1188</v>
      </c>
      <c r="G1793" s="8" t="s">
        <v>929</v>
      </c>
      <c r="H1793" s="9">
        <v>46041</v>
      </c>
      <c r="I1793" s="10" t="str">
        <f>VLOOKUP(G1793,'3已发行数据0610（明道云数据）'!B:N,13,FALSE)</f>
        <v>信托2号</v>
      </c>
    </row>
    <row r="1794" spans="1:9" ht="19" customHeight="1">
      <c r="A1794" s="5" t="s">
        <v>526</v>
      </c>
      <c r="B1794" s="5" t="s">
        <v>527</v>
      </c>
      <c r="C1794" s="5">
        <v>2</v>
      </c>
      <c r="D1794" s="6" t="s">
        <v>930</v>
      </c>
      <c r="E1794" s="7">
        <v>1360</v>
      </c>
      <c r="F1794" s="7">
        <v>1360</v>
      </c>
      <c r="G1794" s="8" t="s">
        <v>931</v>
      </c>
      <c r="H1794" s="9">
        <v>46041</v>
      </c>
      <c r="I1794" s="10" t="str">
        <f>VLOOKUP(G1794,'3已发行数据0610（明道云数据）'!B:N,13,FALSE)</f>
        <v>信托2号</v>
      </c>
    </row>
    <row r="1795" spans="1:9" ht="19" customHeight="1">
      <c r="A1795" s="11" t="s">
        <v>526</v>
      </c>
      <c r="B1795" s="11" t="s">
        <v>527</v>
      </c>
      <c r="C1795" s="11">
        <v>2</v>
      </c>
      <c r="D1795" s="12" t="s">
        <v>932</v>
      </c>
      <c r="E1795" s="13">
        <v>4875</v>
      </c>
      <c r="F1795" s="13">
        <v>4875</v>
      </c>
      <c r="G1795" s="8" t="s">
        <v>933</v>
      </c>
      <c r="H1795" s="9">
        <v>46041</v>
      </c>
      <c r="I1795" s="10" t="str">
        <f>VLOOKUP(G1795,'3已发行数据0610（明道云数据）'!B:N,13,FALSE)</f>
        <v>信托2号</v>
      </c>
    </row>
    <row r="1796" spans="1:9" ht="19" customHeight="1">
      <c r="A1796" s="5" t="s">
        <v>526</v>
      </c>
      <c r="B1796" s="5" t="s">
        <v>527</v>
      </c>
      <c r="C1796" s="5">
        <v>2</v>
      </c>
      <c r="D1796" s="6" t="s">
        <v>934</v>
      </c>
      <c r="E1796" s="7">
        <v>3220</v>
      </c>
      <c r="F1796" s="7">
        <v>3220</v>
      </c>
      <c r="G1796" s="8" t="s">
        <v>935</v>
      </c>
      <c r="H1796" s="9">
        <v>46041</v>
      </c>
      <c r="I1796" s="10" t="str">
        <f>VLOOKUP(G1796,'3已发行数据0610（明道云数据）'!B:N,13,FALSE)</f>
        <v>信托2号</v>
      </c>
    </row>
    <row r="1797" spans="1:9" ht="19" customHeight="1">
      <c r="A1797" s="11" t="s">
        <v>526</v>
      </c>
      <c r="B1797" s="11" t="s">
        <v>527</v>
      </c>
      <c r="C1797" s="11">
        <v>2</v>
      </c>
      <c r="D1797" s="12" t="s">
        <v>936</v>
      </c>
      <c r="E1797" s="13">
        <v>3127</v>
      </c>
      <c r="F1797" s="13">
        <v>3127</v>
      </c>
      <c r="G1797" s="8" t="s">
        <v>937</v>
      </c>
      <c r="H1797" s="9">
        <v>46041</v>
      </c>
      <c r="I1797" s="10" t="str">
        <f>VLOOKUP(G1797,'3已发行数据0610（明道云数据）'!B:N,13,FALSE)</f>
        <v>信托2号</v>
      </c>
    </row>
    <row r="1798" spans="1:9" ht="19" customHeight="1">
      <c r="A1798" s="5" t="s">
        <v>526</v>
      </c>
      <c r="B1798" s="5" t="s">
        <v>527</v>
      </c>
      <c r="C1798" s="5">
        <v>2</v>
      </c>
      <c r="D1798" s="6" t="s">
        <v>938</v>
      </c>
      <c r="E1798" s="7">
        <v>4056</v>
      </c>
      <c r="F1798" s="7">
        <v>4056</v>
      </c>
      <c r="G1798" s="8" t="s">
        <v>939</v>
      </c>
      <c r="H1798" s="9">
        <v>46041</v>
      </c>
      <c r="I1798" s="10" t="str">
        <f>VLOOKUP(G1798,'3已发行数据0610（明道云数据）'!B:N,13,FALSE)</f>
        <v>信托2号</v>
      </c>
    </row>
    <row r="1799" spans="1:9" ht="19" customHeight="1">
      <c r="A1799" s="11" t="s">
        <v>526</v>
      </c>
      <c r="B1799" s="11" t="s">
        <v>527</v>
      </c>
      <c r="C1799" s="11">
        <v>2</v>
      </c>
      <c r="D1799" s="12" t="s">
        <v>940</v>
      </c>
      <c r="E1799" s="13">
        <v>3510</v>
      </c>
      <c r="F1799" s="13">
        <v>3510</v>
      </c>
      <c r="G1799" s="8" t="s">
        <v>941</v>
      </c>
      <c r="H1799" s="9">
        <v>46041</v>
      </c>
      <c r="I1799" s="10" t="str">
        <f>VLOOKUP(G1799,'3已发行数据0610（明道云数据）'!B:N,13,FALSE)</f>
        <v>信托2号</v>
      </c>
    </row>
    <row r="1800" spans="1:9" ht="19" customHeight="1">
      <c r="A1800" s="5" t="s">
        <v>526</v>
      </c>
      <c r="B1800" s="5" t="s">
        <v>527</v>
      </c>
      <c r="C1800" s="5">
        <v>2</v>
      </c>
      <c r="D1800" s="6" t="s">
        <v>942</v>
      </c>
      <c r="E1800" s="7">
        <v>4950</v>
      </c>
      <c r="F1800" s="7">
        <v>4950</v>
      </c>
      <c r="G1800" s="8" t="s">
        <v>943</v>
      </c>
      <c r="H1800" s="9">
        <v>46041</v>
      </c>
      <c r="I1800" s="10" t="str">
        <f>VLOOKUP(G1800,'3已发行数据0610（明道云数据）'!B:N,13,FALSE)</f>
        <v>信托2号</v>
      </c>
    </row>
    <row r="1801" spans="1:9" ht="19" customHeight="1">
      <c r="A1801" s="11" t="s">
        <v>526</v>
      </c>
      <c r="B1801" s="11" t="s">
        <v>527</v>
      </c>
      <c r="C1801" s="11">
        <v>2</v>
      </c>
      <c r="D1801" s="12" t="s">
        <v>946</v>
      </c>
      <c r="E1801" s="13">
        <v>3000</v>
      </c>
      <c r="F1801" s="13">
        <v>3000</v>
      </c>
      <c r="G1801" s="8" t="s">
        <v>947</v>
      </c>
      <c r="H1801" s="9">
        <v>46041</v>
      </c>
      <c r="I1801" s="10" t="str">
        <f>VLOOKUP(G1801,'3已发行数据0610（明道云数据）'!B:N,13,FALSE)</f>
        <v>信托2号</v>
      </c>
    </row>
    <row r="1802" spans="1:9" ht="19" customHeight="1">
      <c r="A1802" s="5" t="s">
        <v>526</v>
      </c>
      <c r="B1802" s="5" t="s">
        <v>527</v>
      </c>
      <c r="C1802" s="5">
        <v>2</v>
      </c>
      <c r="D1802" s="6" t="s">
        <v>948</v>
      </c>
      <c r="E1802" s="7">
        <v>2769</v>
      </c>
      <c r="F1802" s="7">
        <v>2769</v>
      </c>
      <c r="G1802" s="8" t="s">
        <v>949</v>
      </c>
      <c r="H1802" s="9">
        <v>46041</v>
      </c>
      <c r="I1802" s="10" t="str">
        <f>VLOOKUP(G1802,'3已发行数据0610（明道云数据）'!B:N,13,FALSE)</f>
        <v>信托2号</v>
      </c>
    </row>
    <row r="1803" spans="1:9" ht="19" customHeight="1">
      <c r="A1803" s="11" t="s">
        <v>526</v>
      </c>
      <c r="B1803" s="11" t="s">
        <v>527</v>
      </c>
      <c r="C1803" s="11">
        <v>2</v>
      </c>
      <c r="D1803" s="12" t="s">
        <v>950</v>
      </c>
      <c r="E1803" s="13">
        <v>3127</v>
      </c>
      <c r="F1803" s="13">
        <v>3127</v>
      </c>
      <c r="G1803" s="8" t="s">
        <v>951</v>
      </c>
      <c r="H1803" s="9">
        <v>46041</v>
      </c>
      <c r="I1803" s="10" t="str">
        <f>VLOOKUP(G1803,'3已发行数据0610（明道云数据）'!B:N,13,FALSE)</f>
        <v>信托2号</v>
      </c>
    </row>
    <row r="1804" spans="1:9" ht="19" customHeight="1">
      <c r="A1804" s="5" t="s">
        <v>526</v>
      </c>
      <c r="B1804" s="5" t="s">
        <v>527</v>
      </c>
      <c r="C1804" s="5">
        <v>2</v>
      </c>
      <c r="D1804" s="6" t="s">
        <v>952</v>
      </c>
      <c r="E1804" s="7">
        <v>3100</v>
      </c>
      <c r="F1804" s="7">
        <v>3100</v>
      </c>
      <c r="G1804" s="8" t="s">
        <v>953</v>
      </c>
      <c r="H1804" s="9">
        <v>46041</v>
      </c>
      <c r="I1804" s="10" t="str">
        <f>VLOOKUP(G1804,'3已发行数据0610（明道云数据）'!B:N,13,FALSE)</f>
        <v>信托2号</v>
      </c>
    </row>
    <row r="1805" spans="1:9" ht="19" customHeight="1">
      <c r="A1805" s="11" t="s">
        <v>526</v>
      </c>
      <c r="B1805" s="11" t="s">
        <v>527</v>
      </c>
      <c r="C1805" s="11">
        <v>2</v>
      </c>
      <c r="D1805" s="12" t="s">
        <v>954</v>
      </c>
      <c r="E1805" s="13">
        <v>2816</v>
      </c>
      <c r="F1805" s="13">
        <v>2816</v>
      </c>
      <c r="G1805" s="8" t="s">
        <v>955</v>
      </c>
      <c r="H1805" s="9">
        <v>46041</v>
      </c>
      <c r="I1805" s="10" t="str">
        <f>VLOOKUP(G1805,'3已发行数据0610（明道云数据）'!B:N,13,FALSE)</f>
        <v>信托2号</v>
      </c>
    </row>
    <row r="1806" spans="1:9" ht="19" customHeight="1">
      <c r="A1806" s="5" t="s">
        <v>526</v>
      </c>
      <c r="B1806" s="5" t="s">
        <v>527</v>
      </c>
      <c r="C1806" s="5">
        <v>2</v>
      </c>
      <c r="D1806" s="6" t="s">
        <v>956</v>
      </c>
      <c r="E1806" s="7">
        <v>3000</v>
      </c>
      <c r="F1806" s="7">
        <v>3000</v>
      </c>
      <c r="G1806" s="8" t="s">
        <v>957</v>
      </c>
      <c r="H1806" s="9">
        <v>46041</v>
      </c>
      <c r="I1806" s="10" t="str">
        <f>VLOOKUP(G1806,'3已发行数据0610（明道云数据）'!B:N,13,FALSE)</f>
        <v>信托2号</v>
      </c>
    </row>
    <row r="1807" spans="1:9" ht="19" customHeight="1">
      <c r="A1807" s="11" t="s">
        <v>526</v>
      </c>
      <c r="B1807" s="11" t="s">
        <v>527</v>
      </c>
      <c r="C1807" s="11">
        <v>2</v>
      </c>
      <c r="D1807" s="12" t="s">
        <v>958</v>
      </c>
      <c r="E1807" s="13">
        <v>2496</v>
      </c>
      <c r="F1807" s="13">
        <v>2496</v>
      </c>
      <c r="G1807" s="8" t="s">
        <v>959</v>
      </c>
      <c r="H1807" s="9">
        <v>46041</v>
      </c>
      <c r="I1807" s="10" t="str">
        <f>VLOOKUP(G1807,'3已发行数据0610（明道云数据）'!B:N,13,FALSE)</f>
        <v>信托2号</v>
      </c>
    </row>
    <row r="1808" spans="1:9" ht="19" customHeight="1">
      <c r="A1808" s="5" t="s">
        <v>526</v>
      </c>
      <c r="B1808" s="5" t="s">
        <v>527</v>
      </c>
      <c r="C1808" s="5">
        <v>2</v>
      </c>
      <c r="D1808" s="6" t="s">
        <v>960</v>
      </c>
      <c r="E1808" s="7">
        <v>4016.25</v>
      </c>
      <c r="F1808" s="7">
        <v>4016.25</v>
      </c>
      <c r="G1808" s="8" t="s">
        <v>961</v>
      </c>
      <c r="H1808" s="9">
        <v>46041</v>
      </c>
      <c r="I1808" s="10" t="str">
        <f>VLOOKUP(G1808,'3已发行数据0610（明道云数据）'!B:N,13,FALSE)</f>
        <v>信托2号</v>
      </c>
    </row>
    <row r="1809" spans="1:9" ht="19" customHeight="1">
      <c r="A1809" s="11" t="s">
        <v>526</v>
      </c>
      <c r="B1809" s="11" t="s">
        <v>527</v>
      </c>
      <c r="C1809" s="11">
        <v>2</v>
      </c>
      <c r="D1809" s="12" t="s">
        <v>962</v>
      </c>
      <c r="E1809" s="13">
        <v>2856</v>
      </c>
      <c r="F1809" s="13">
        <v>2856</v>
      </c>
      <c r="G1809" s="8" t="s">
        <v>963</v>
      </c>
      <c r="H1809" s="9">
        <v>46041</v>
      </c>
      <c r="I1809" s="10" t="str">
        <f>VLOOKUP(G1809,'3已发行数据0610（明道云数据）'!B:N,13,FALSE)</f>
        <v>信托2号</v>
      </c>
    </row>
    <row r="1810" spans="1:9" ht="19" customHeight="1">
      <c r="A1810" s="5" t="s">
        <v>526</v>
      </c>
      <c r="B1810" s="5" t="s">
        <v>527</v>
      </c>
      <c r="C1810" s="5">
        <v>2</v>
      </c>
      <c r="D1810" s="6" t="s">
        <v>964</v>
      </c>
      <c r="E1810" s="7">
        <v>1653</v>
      </c>
      <c r="F1810" s="7">
        <v>1653</v>
      </c>
      <c r="G1810" s="8" t="s">
        <v>965</v>
      </c>
      <c r="H1810" s="9">
        <v>46041</v>
      </c>
      <c r="I1810" s="10" t="str">
        <f>VLOOKUP(G1810,'3已发行数据0610（明道云数据）'!B:N,13,FALSE)</f>
        <v>信托2号</v>
      </c>
    </row>
    <row r="1811" spans="1:9" ht="19" customHeight="1">
      <c r="A1811" s="11" t="s">
        <v>526</v>
      </c>
      <c r="B1811" s="11" t="s">
        <v>527</v>
      </c>
      <c r="C1811" s="11">
        <v>2</v>
      </c>
      <c r="D1811" s="12" t="s">
        <v>966</v>
      </c>
      <c r="E1811" s="13">
        <v>2622</v>
      </c>
      <c r="F1811" s="13">
        <v>2622</v>
      </c>
      <c r="G1811" s="8" t="s">
        <v>967</v>
      </c>
      <c r="H1811" s="9">
        <v>46041</v>
      </c>
      <c r="I1811" s="10" t="str">
        <f>VLOOKUP(G1811,'3已发行数据0610（明道云数据）'!B:N,13,FALSE)</f>
        <v>信托2号</v>
      </c>
    </row>
    <row r="1812" spans="1:9" ht="19" customHeight="1">
      <c r="A1812" s="5" t="s">
        <v>526</v>
      </c>
      <c r="B1812" s="5" t="s">
        <v>527</v>
      </c>
      <c r="C1812" s="5">
        <v>2</v>
      </c>
      <c r="D1812" s="6" t="s">
        <v>968</v>
      </c>
      <c r="E1812" s="7">
        <v>3100</v>
      </c>
      <c r="F1812" s="7">
        <v>3100</v>
      </c>
      <c r="G1812" s="8" t="s">
        <v>969</v>
      </c>
      <c r="H1812" s="9">
        <v>46041</v>
      </c>
      <c r="I1812" s="10" t="str">
        <f>VLOOKUP(G1812,'3已发行数据0610（明道云数据）'!B:N,13,FALSE)</f>
        <v>信托2号</v>
      </c>
    </row>
    <row r="1813" spans="1:9" ht="19" customHeight="1">
      <c r="A1813" s="11" t="s">
        <v>526</v>
      </c>
      <c r="B1813" s="11" t="s">
        <v>527</v>
      </c>
      <c r="C1813" s="11">
        <v>2</v>
      </c>
      <c r="D1813" s="12" t="s">
        <v>970</v>
      </c>
      <c r="E1813" s="13">
        <v>4160</v>
      </c>
      <c r="F1813" s="13">
        <v>4160</v>
      </c>
      <c r="G1813" s="8" t="s">
        <v>971</v>
      </c>
      <c r="H1813" s="9">
        <v>46041</v>
      </c>
      <c r="I1813" s="10" t="str">
        <f>VLOOKUP(G1813,'3已发行数据0610（明道云数据）'!B:N,13,FALSE)</f>
        <v>信托2号</v>
      </c>
    </row>
    <row r="1814" spans="1:9" ht="19" customHeight="1">
      <c r="A1814" s="5" t="s">
        <v>526</v>
      </c>
      <c r="B1814" s="5" t="s">
        <v>527</v>
      </c>
      <c r="C1814" s="5">
        <v>2</v>
      </c>
      <c r="D1814" s="6" t="s">
        <v>972</v>
      </c>
      <c r="E1814" s="7">
        <v>3528</v>
      </c>
      <c r="F1814" s="7">
        <v>3528</v>
      </c>
      <c r="G1814" s="8" t="s">
        <v>973</v>
      </c>
      <c r="H1814" s="9">
        <v>46041</v>
      </c>
      <c r="I1814" s="10" t="str">
        <f>VLOOKUP(G1814,'3已发行数据0610（明道云数据）'!B:N,13,FALSE)</f>
        <v>信托2号</v>
      </c>
    </row>
    <row r="1815" spans="1:9" ht="19" customHeight="1">
      <c r="A1815" s="11" t="s">
        <v>526</v>
      </c>
      <c r="B1815" s="11" t="s">
        <v>527</v>
      </c>
      <c r="C1815" s="11">
        <v>2</v>
      </c>
      <c r="D1815" s="12" t="s">
        <v>974</v>
      </c>
      <c r="E1815" s="13">
        <v>2756</v>
      </c>
      <c r="F1815" s="13">
        <v>2756</v>
      </c>
      <c r="G1815" s="8" t="s">
        <v>975</v>
      </c>
      <c r="H1815" s="9">
        <v>46041</v>
      </c>
      <c r="I1815" s="10" t="str">
        <f>VLOOKUP(G1815,'3已发行数据0610（明道云数据）'!B:N,13,FALSE)</f>
        <v>信托2号</v>
      </c>
    </row>
    <row r="1816" spans="1:9" ht="19" customHeight="1">
      <c r="A1816" s="5" t="s">
        <v>526</v>
      </c>
      <c r="B1816" s="5" t="s">
        <v>527</v>
      </c>
      <c r="C1816" s="5">
        <v>2</v>
      </c>
      <c r="D1816" s="6" t="s">
        <v>976</v>
      </c>
      <c r="E1816" s="7">
        <v>5270</v>
      </c>
      <c r="F1816" s="7">
        <v>5270</v>
      </c>
      <c r="G1816" s="8" t="s">
        <v>977</v>
      </c>
      <c r="H1816" s="9">
        <v>46041</v>
      </c>
      <c r="I1816" s="10" t="str">
        <f>VLOOKUP(G1816,'3已发行数据0610（明道云数据）'!B:N,13,FALSE)</f>
        <v>信托2号</v>
      </c>
    </row>
    <row r="1817" spans="1:9" ht="19" customHeight="1">
      <c r="A1817" s="11" t="s">
        <v>526</v>
      </c>
      <c r="B1817" s="11" t="s">
        <v>527</v>
      </c>
      <c r="C1817" s="11">
        <v>2</v>
      </c>
      <c r="D1817" s="12" t="s">
        <v>978</v>
      </c>
      <c r="E1817" s="13">
        <v>4020</v>
      </c>
      <c r="F1817" s="13">
        <v>4020</v>
      </c>
      <c r="G1817" s="8" t="s">
        <v>979</v>
      </c>
      <c r="H1817" s="9">
        <v>46041</v>
      </c>
      <c r="I1817" s="10" t="str">
        <f>VLOOKUP(G1817,'3已发行数据0610（明道云数据）'!B:N,13,FALSE)</f>
        <v>信托2号</v>
      </c>
    </row>
    <row r="1818" spans="1:9" ht="19" customHeight="1">
      <c r="A1818" s="5" t="s">
        <v>526</v>
      </c>
      <c r="B1818" s="5" t="s">
        <v>527</v>
      </c>
      <c r="C1818" s="5">
        <v>2</v>
      </c>
      <c r="D1818" s="6" t="s">
        <v>980</v>
      </c>
      <c r="E1818" s="7">
        <v>4118</v>
      </c>
      <c r="F1818" s="7">
        <v>4118</v>
      </c>
      <c r="G1818" s="8" t="s">
        <v>981</v>
      </c>
      <c r="H1818" s="9">
        <v>46041</v>
      </c>
      <c r="I1818" s="10" t="str">
        <f>VLOOKUP(G1818,'3已发行数据0610（明道云数据）'!B:N,13,FALSE)</f>
        <v>信托2号</v>
      </c>
    </row>
    <row r="1819" spans="1:9" ht="19" customHeight="1">
      <c r="A1819" s="11" t="s">
        <v>526</v>
      </c>
      <c r="B1819" s="11" t="s">
        <v>527</v>
      </c>
      <c r="C1819" s="11">
        <v>2</v>
      </c>
      <c r="D1819" s="12" t="s">
        <v>982</v>
      </c>
      <c r="E1819" s="13">
        <v>4399</v>
      </c>
      <c r="F1819" s="13">
        <v>4399</v>
      </c>
      <c r="G1819" s="8" t="s">
        <v>983</v>
      </c>
      <c r="H1819" s="9">
        <v>46041</v>
      </c>
      <c r="I1819" s="10" t="str">
        <f>VLOOKUP(G1819,'3已发行数据0610（明道云数据）'!B:N,13,FALSE)</f>
        <v>信托2号</v>
      </c>
    </row>
    <row r="1820" spans="1:9" ht="19" customHeight="1">
      <c r="A1820" s="5" t="s">
        <v>526</v>
      </c>
      <c r="B1820" s="5" t="s">
        <v>527</v>
      </c>
      <c r="C1820" s="5">
        <v>2</v>
      </c>
      <c r="D1820" s="6" t="s">
        <v>984</v>
      </c>
      <c r="E1820" s="7">
        <v>2709</v>
      </c>
      <c r="F1820" s="7">
        <v>2709</v>
      </c>
      <c r="G1820" s="8" t="s">
        <v>985</v>
      </c>
      <c r="H1820" s="9">
        <v>46041</v>
      </c>
      <c r="I1820" s="10" t="str">
        <f>VLOOKUP(G1820,'3已发行数据0610（明道云数据）'!B:N,13,FALSE)</f>
        <v>信托2号</v>
      </c>
    </row>
    <row r="1821" spans="1:9" ht="19" customHeight="1">
      <c r="A1821" s="11" t="s">
        <v>526</v>
      </c>
      <c r="B1821" s="11" t="s">
        <v>527</v>
      </c>
      <c r="C1821" s="11">
        <v>2</v>
      </c>
      <c r="D1821" s="12" t="s">
        <v>986</v>
      </c>
      <c r="E1821" s="13">
        <v>3665.2</v>
      </c>
      <c r="F1821" s="13">
        <v>3665.2</v>
      </c>
      <c r="G1821" s="8" t="s">
        <v>987</v>
      </c>
      <c r="H1821" s="9">
        <v>46041</v>
      </c>
      <c r="I1821" s="10" t="str">
        <f>VLOOKUP(G1821,'3已发行数据0610（明道云数据）'!B:N,13,FALSE)</f>
        <v>信托2号</v>
      </c>
    </row>
    <row r="1822" spans="1:9" ht="19" customHeight="1">
      <c r="A1822" s="5" t="s">
        <v>526</v>
      </c>
      <c r="B1822" s="5" t="s">
        <v>527</v>
      </c>
      <c r="C1822" s="5">
        <v>2</v>
      </c>
      <c r="D1822" s="6" t="s">
        <v>988</v>
      </c>
      <c r="E1822" s="7">
        <v>1980</v>
      </c>
      <c r="F1822" s="7">
        <v>1980</v>
      </c>
      <c r="G1822" s="8" t="s">
        <v>989</v>
      </c>
      <c r="H1822" s="9">
        <v>46041</v>
      </c>
      <c r="I1822" s="10" t="str">
        <f>VLOOKUP(G1822,'3已发行数据0610（明道云数据）'!B:N,13,FALSE)</f>
        <v>信托2号</v>
      </c>
    </row>
    <row r="1823" spans="1:9" ht="19" customHeight="1">
      <c r="A1823" s="11" t="s">
        <v>526</v>
      </c>
      <c r="B1823" s="11" t="s">
        <v>527</v>
      </c>
      <c r="C1823" s="11">
        <v>2</v>
      </c>
      <c r="D1823" s="12" t="s">
        <v>992</v>
      </c>
      <c r="E1823" s="13">
        <v>3420</v>
      </c>
      <c r="F1823" s="13">
        <v>3420</v>
      </c>
      <c r="G1823" s="8" t="s">
        <v>993</v>
      </c>
      <c r="H1823" s="9">
        <v>46041</v>
      </c>
      <c r="I1823" s="10" t="str">
        <f>VLOOKUP(G1823,'3已发行数据0610（明道云数据）'!B:N,13,FALSE)</f>
        <v>信托2号</v>
      </c>
    </row>
    <row r="1824" spans="1:9" ht="19" customHeight="1">
      <c r="A1824" s="5" t="s">
        <v>526</v>
      </c>
      <c r="B1824" s="5" t="s">
        <v>527</v>
      </c>
      <c r="C1824" s="5">
        <v>2</v>
      </c>
      <c r="D1824" s="6" t="s">
        <v>994</v>
      </c>
      <c r="E1824" s="7">
        <v>1206</v>
      </c>
      <c r="F1824" s="7">
        <v>1206</v>
      </c>
      <c r="G1824" s="8" t="s">
        <v>995</v>
      </c>
      <c r="H1824" s="9">
        <v>46041</v>
      </c>
      <c r="I1824" s="10" t="str">
        <f>VLOOKUP(G1824,'3已发行数据0610（明道云数据）'!B:N,13,FALSE)</f>
        <v>信托2号</v>
      </c>
    </row>
    <row r="1825" spans="1:9" ht="19" customHeight="1">
      <c r="A1825" s="11" t="s">
        <v>526</v>
      </c>
      <c r="B1825" s="11" t="s">
        <v>527</v>
      </c>
      <c r="C1825" s="11">
        <v>2</v>
      </c>
      <c r="D1825" s="12" t="s">
        <v>996</v>
      </c>
      <c r="E1825" s="13">
        <v>2944</v>
      </c>
      <c r="F1825" s="13">
        <v>2944</v>
      </c>
      <c r="G1825" s="8" t="s">
        <v>997</v>
      </c>
      <c r="H1825" s="9">
        <v>46041</v>
      </c>
      <c r="I1825" s="10" t="str">
        <f>VLOOKUP(G1825,'3已发行数据0610（明道云数据）'!B:N,13,FALSE)</f>
        <v>信托2号</v>
      </c>
    </row>
    <row r="1826" spans="1:9" ht="19" customHeight="1">
      <c r="A1826" s="5" t="s">
        <v>526</v>
      </c>
      <c r="B1826" s="5" t="s">
        <v>527</v>
      </c>
      <c r="C1826" s="5">
        <v>2</v>
      </c>
      <c r="D1826" s="6" t="s">
        <v>1000</v>
      </c>
      <c r="E1826" s="7">
        <v>3432</v>
      </c>
      <c r="F1826" s="7">
        <v>3432</v>
      </c>
      <c r="G1826" s="8" t="s">
        <v>1001</v>
      </c>
      <c r="H1826" s="9">
        <v>46041</v>
      </c>
      <c r="I1826" s="10" t="str">
        <f>VLOOKUP(G1826,'3已发行数据0610（明道云数据）'!B:N,13,FALSE)</f>
        <v>信托2号</v>
      </c>
    </row>
    <row r="1827" spans="1:9" ht="19" customHeight="1">
      <c r="A1827" s="11" t="s">
        <v>526</v>
      </c>
      <c r="B1827" s="11" t="s">
        <v>527</v>
      </c>
      <c r="C1827" s="11">
        <v>2</v>
      </c>
      <c r="D1827" s="12" t="s">
        <v>1002</v>
      </c>
      <c r="E1827" s="13">
        <v>3311</v>
      </c>
      <c r="F1827" s="13">
        <v>3311</v>
      </c>
      <c r="G1827" s="8" t="s">
        <v>1003</v>
      </c>
      <c r="H1827" s="9">
        <v>46041</v>
      </c>
      <c r="I1827" s="10" t="str">
        <f>VLOOKUP(G1827,'3已发行数据0610（明道云数据）'!B:N,13,FALSE)</f>
        <v>信托2号</v>
      </c>
    </row>
    <row r="1828" spans="1:9" ht="19" customHeight="1">
      <c r="A1828" s="5" t="s">
        <v>526</v>
      </c>
      <c r="B1828" s="5" t="s">
        <v>527</v>
      </c>
      <c r="C1828" s="5">
        <v>2</v>
      </c>
      <c r="D1828" s="6" t="s">
        <v>1004</v>
      </c>
      <c r="E1828" s="7">
        <v>2880</v>
      </c>
      <c r="F1828" s="7">
        <v>2880</v>
      </c>
      <c r="G1828" s="8" t="s">
        <v>1005</v>
      </c>
      <c r="H1828" s="9">
        <v>46041</v>
      </c>
      <c r="I1828" s="10" t="str">
        <f>VLOOKUP(G1828,'3已发行数据0610（明道云数据）'!B:N,13,FALSE)</f>
        <v>信托2号</v>
      </c>
    </row>
    <row r="1829" spans="1:9" ht="19" customHeight="1">
      <c r="A1829" s="11" t="s">
        <v>526</v>
      </c>
      <c r="B1829" s="11" t="s">
        <v>527</v>
      </c>
      <c r="C1829" s="11">
        <v>2</v>
      </c>
      <c r="D1829" s="12" t="s">
        <v>1006</v>
      </c>
      <c r="E1829" s="13">
        <v>1000</v>
      </c>
      <c r="F1829" s="13">
        <v>1000</v>
      </c>
      <c r="G1829" s="8" t="s">
        <v>1007</v>
      </c>
      <c r="H1829" s="9">
        <v>46041</v>
      </c>
      <c r="I1829" s="10" t="str">
        <f>VLOOKUP(G1829,'3已发行数据0610（明道云数据）'!B:N,13,FALSE)</f>
        <v>信托2号</v>
      </c>
    </row>
    <row r="1830" spans="1:9" ht="19" customHeight="1">
      <c r="A1830" s="5" t="s">
        <v>526</v>
      </c>
      <c r="B1830" s="5" t="s">
        <v>527</v>
      </c>
      <c r="C1830" s="5">
        <v>2</v>
      </c>
      <c r="D1830" s="6" t="s">
        <v>1008</v>
      </c>
      <c r="E1830" s="7">
        <v>2816</v>
      </c>
      <c r="F1830" s="7">
        <v>2816</v>
      </c>
      <c r="G1830" s="8" t="s">
        <v>1009</v>
      </c>
      <c r="H1830" s="9">
        <v>46041</v>
      </c>
      <c r="I1830" s="10" t="str">
        <f>VLOOKUP(G1830,'3已发行数据0610（明道云数据）'!B:N,13,FALSE)</f>
        <v>信托2号</v>
      </c>
    </row>
    <row r="1831" spans="1:9" ht="19" customHeight="1">
      <c r="A1831" s="11" t="s">
        <v>526</v>
      </c>
      <c r="B1831" s="11" t="s">
        <v>527</v>
      </c>
      <c r="C1831" s="11">
        <v>2</v>
      </c>
      <c r="D1831" s="12" t="s">
        <v>1010</v>
      </c>
      <c r="E1831" s="13">
        <v>3245</v>
      </c>
      <c r="F1831" s="13">
        <v>3245</v>
      </c>
      <c r="G1831" s="8" t="s">
        <v>1011</v>
      </c>
      <c r="H1831" s="9">
        <v>46041</v>
      </c>
      <c r="I1831" s="10" t="str">
        <f>VLOOKUP(G1831,'3已发行数据0610（明道云数据）'!B:N,13,FALSE)</f>
        <v>信托2号</v>
      </c>
    </row>
    <row r="1832" spans="1:9" ht="19" customHeight="1">
      <c r="A1832" s="5" t="s">
        <v>526</v>
      </c>
      <c r="B1832" s="5" t="s">
        <v>527</v>
      </c>
      <c r="C1832" s="5">
        <v>2</v>
      </c>
      <c r="D1832" s="6" t="s">
        <v>1012</v>
      </c>
      <c r="E1832" s="7">
        <v>4410</v>
      </c>
      <c r="F1832" s="7">
        <v>4410</v>
      </c>
      <c r="G1832" s="8" t="s">
        <v>1013</v>
      </c>
      <c r="H1832" s="9">
        <v>46041</v>
      </c>
      <c r="I1832" s="10" t="str">
        <f>VLOOKUP(G1832,'3已发行数据0610（明道云数据）'!B:N,13,FALSE)</f>
        <v>信托2号</v>
      </c>
    </row>
    <row r="1833" spans="1:9" ht="19" customHeight="1">
      <c r="A1833" s="11" t="s">
        <v>526</v>
      </c>
      <c r="B1833" s="11" t="s">
        <v>527</v>
      </c>
      <c r="C1833" s="11">
        <v>2</v>
      </c>
      <c r="D1833" s="12" t="s">
        <v>1014</v>
      </c>
      <c r="E1833" s="13">
        <v>2850</v>
      </c>
      <c r="F1833" s="13">
        <v>2850</v>
      </c>
      <c r="G1833" s="8" t="s">
        <v>1015</v>
      </c>
      <c r="H1833" s="9">
        <v>46041</v>
      </c>
      <c r="I1833" s="10" t="str">
        <f>VLOOKUP(G1833,'3已发行数据0610（明道云数据）'!B:N,13,FALSE)</f>
        <v>信托2号</v>
      </c>
    </row>
    <row r="1834" spans="1:9" ht="19" customHeight="1">
      <c r="A1834" s="5" t="s">
        <v>526</v>
      </c>
      <c r="B1834" s="5" t="s">
        <v>527</v>
      </c>
      <c r="C1834" s="5">
        <v>2</v>
      </c>
      <c r="D1834" s="6" t="s">
        <v>1016</v>
      </c>
      <c r="E1834" s="7">
        <v>2928</v>
      </c>
      <c r="F1834" s="7">
        <v>2928</v>
      </c>
      <c r="G1834" s="8" t="s">
        <v>1017</v>
      </c>
      <c r="H1834" s="9">
        <v>46041</v>
      </c>
      <c r="I1834" s="10" t="str">
        <f>VLOOKUP(G1834,'3已发行数据0610（明道云数据）'!B:N,13,FALSE)</f>
        <v>信托2号</v>
      </c>
    </row>
    <row r="1835" spans="1:9" ht="19" customHeight="1">
      <c r="A1835" s="11" t="s">
        <v>526</v>
      </c>
      <c r="B1835" s="11" t="s">
        <v>527</v>
      </c>
      <c r="C1835" s="11">
        <v>2</v>
      </c>
      <c r="D1835" s="12" t="s">
        <v>1018</v>
      </c>
      <c r="E1835" s="13">
        <v>3450</v>
      </c>
      <c r="F1835" s="13">
        <v>3450</v>
      </c>
      <c r="G1835" s="8" t="s">
        <v>1019</v>
      </c>
      <c r="H1835" s="9">
        <v>46041</v>
      </c>
      <c r="I1835" s="10" t="str">
        <f>VLOOKUP(G1835,'3已发行数据0610（明道云数据）'!B:N,13,FALSE)</f>
        <v>信托2号</v>
      </c>
    </row>
    <row r="1836" spans="1:9" ht="19" customHeight="1">
      <c r="A1836" s="5" t="s">
        <v>526</v>
      </c>
      <c r="B1836" s="5" t="s">
        <v>527</v>
      </c>
      <c r="C1836" s="5">
        <v>2</v>
      </c>
      <c r="D1836" s="6" t="s">
        <v>1020</v>
      </c>
      <c r="E1836" s="7">
        <v>3528</v>
      </c>
      <c r="F1836" s="7">
        <v>3528</v>
      </c>
      <c r="G1836" s="8" t="s">
        <v>1021</v>
      </c>
      <c r="H1836" s="9">
        <v>46041</v>
      </c>
      <c r="I1836" s="10" t="str">
        <f>VLOOKUP(G1836,'3已发行数据0610（明道云数据）'!B:N,13,FALSE)</f>
        <v>信托2号</v>
      </c>
    </row>
    <row r="1837" spans="1:9" ht="19" customHeight="1">
      <c r="A1837" s="11" t="s">
        <v>526</v>
      </c>
      <c r="B1837" s="11" t="s">
        <v>527</v>
      </c>
      <c r="C1837" s="11">
        <v>2</v>
      </c>
      <c r="D1837" s="12" t="s">
        <v>1022</v>
      </c>
      <c r="E1837" s="13">
        <v>2583</v>
      </c>
      <c r="F1837" s="13">
        <v>2583</v>
      </c>
      <c r="G1837" s="8" t="s">
        <v>1023</v>
      </c>
      <c r="H1837" s="9">
        <v>46041</v>
      </c>
      <c r="I1837" s="10" t="str">
        <f>VLOOKUP(G1837,'3已发行数据0610（明道云数据）'!B:N,13,FALSE)</f>
        <v>信托2号</v>
      </c>
    </row>
    <row r="1838" spans="1:9" ht="19" customHeight="1">
      <c r="A1838" s="5" t="s">
        <v>526</v>
      </c>
      <c r="B1838" s="5" t="s">
        <v>527</v>
      </c>
      <c r="C1838" s="5">
        <v>2</v>
      </c>
      <c r="D1838" s="6" t="s">
        <v>1024</v>
      </c>
      <c r="E1838" s="7">
        <v>2408</v>
      </c>
      <c r="F1838" s="7">
        <v>2408</v>
      </c>
      <c r="G1838" s="8" t="s">
        <v>1025</v>
      </c>
      <c r="H1838" s="9">
        <v>46041</v>
      </c>
      <c r="I1838" s="10" t="str">
        <f>VLOOKUP(G1838,'3已发行数据0610（明道云数据）'!B:N,13,FALSE)</f>
        <v>信托2号</v>
      </c>
    </row>
    <row r="1839" spans="1:9" ht="19" customHeight="1">
      <c r="A1839" s="11" t="s">
        <v>526</v>
      </c>
      <c r="B1839" s="11" t="s">
        <v>527</v>
      </c>
      <c r="C1839" s="11">
        <v>2</v>
      </c>
      <c r="D1839" s="12" t="s">
        <v>1026</v>
      </c>
      <c r="E1839" s="13">
        <v>2784</v>
      </c>
      <c r="F1839" s="13">
        <v>2784</v>
      </c>
      <c r="G1839" s="8" t="s">
        <v>1027</v>
      </c>
      <c r="H1839" s="9">
        <v>46041</v>
      </c>
      <c r="I1839" s="10" t="str">
        <f>VLOOKUP(G1839,'3已发行数据0610（明道云数据）'!B:N,13,FALSE)</f>
        <v>信托2号</v>
      </c>
    </row>
    <row r="1840" spans="1:9" ht="19" customHeight="1">
      <c r="A1840" s="5" t="s">
        <v>526</v>
      </c>
      <c r="B1840" s="5" t="s">
        <v>527</v>
      </c>
      <c r="C1840" s="5">
        <v>2</v>
      </c>
      <c r="D1840" s="6" t="s">
        <v>1028</v>
      </c>
      <c r="E1840" s="7">
        <v>2880</v>
      </c>
      <c r="F1840" s="7">
        <v>2880</v>
      </c>
      <c r="G1840" s="8" t="s">
        <v>1029</v>
      </c>
      <c r="H1840" s="9">
        <v>46041</v>
      </c>
      <c r="I1840" s="10" t="str">
        <f>VLOOKUP(G1840,'3已发行数据0610（明道云数据）'!B:N,13,FALSE)</f>
        <v>信托2号</v>
      </c>
    </row>
    <row r="1841" spans="1:9" ht="19" customHeight="1">
      <c r="A1841" s="11" t="s">
        <v>526</v>
      </c>
      <c r="B1841" s="11" t="s">
        <v>527</v>
      </c>
      <c r="C1841" s="11">
        <v>2</v>
      </c>
      <c r="D1841" s="12" t="s">
        <v>1030</v>
      </c>
      <c r="E1841" s="13">
        <v>3570</v>
      </c>
      <c r="F1841" s="13">
        <v>3570</v>
      </c>
      <c r="G1841" s="8" t="s">
        <v>1031</v>
      </c>
      <c r="H1841" s="9">
        <v>46041</v>
      </c>
      <c r="I1841" s="10" t="str">
        <f>VLOOKUP(G1841,'3已发行数据0610（明道云数据）'!B:N,13,FALSE)</f>
        <v>信托2号</v>
      </c>
    </row>
    <row r="1842" spans="1:9" ht="19" customHeight="1">
      <c r="A1842" s="5" t="s">
        <v>526</v>
      </c>
      <c r="B1842" s="5" t="s">
        <v>527</v>
      </c>
      <c r="C1842" s="5">
        <v>2</v>
      </c>
      <c r="D1842" s="6" t="s">
        <v>1032</v>
      </c>
      <c r="E1842" s="7">
        <v>2280</v>
      </c>
      <c r="F1842" s="7">
        <v>2280</v>
      </c>
      <c r="G1842" s="8" t="s">
        <v>1033</v>
      </c>
      <c r="H1842" s="9">
        <v>46041</v>
      </c>
      <c r="I1842" s="10" t="str">
        <f>VLOOKUP(G1842,'3已发行数据0610（明道云数据）'!B:N,13,FALSE)</f>
        <v>信托2号</v>
      </c>
    </row>
    <row r="1843" spans="1:9" ht="19" customHeight="1">
      <c r="A1843" s="11" t="s">
        <v>526</v>
      </c>
      <c r="B1843" s="11" t="s">
        <v>527</v>
      </c>
      <c r="C1843" s="11">
        <v>2</v>
      </c>
      <c r="D1843" s="12" t="s">
        <v>1034</v>
      </c>
      <c r="E1843" s="13">
        <v>2583</v>
      </c>
      <c r="F1843" s="13">
        <v>2583</v>
      </c>
      <c r="G1843" s="8" t="s">
        <v>1035</v>
      </c>
      <c r="H1843" s="9">
        <v>46041</v>
      </c>
      <c r="I1843" s="10" t="str">
        <f>VLOOKUP(G1843,'3已发行数据0610（明道云数据）'!B:N,13,FALSE)</f>
        <v>信托2号</v>
      </c>
    </row>
    <row r="1844" spans="1:9" ht="19" customHeight="1">
      <c r="A1844" s="5" t="s">
        <v>526</v>
      </c>
      <c r="B1844" s="5" t="s">
        <v>527</v>
      </c>
      <c r="C1844" s="5">
        <v>2</v>
      </c>
      <c r="D1844" s="6" t="s">
        <v>1036</v>
      </c>
      <c r="E1844" s="7">
        <v>2709</v>
      </c>
      <c r="F1844" s="7">
        <v>2709</v>
      </c>
      <c r="G1844" s="8" t="s">
        <v>1037</v>
      </c>
      <c r="H1844" s="9">
        <v>46041</v>
      </c>
      <c r="I1844" s="10" t="str">
        <f>VLOOKUP(G1844,'3已发行数据0610（明道云数据）'!B:N,13,FALSE)</f>
        <v>信托2号</v>
      </c>
    </row>
    <row r="1845" spans="1:9" ht="19" customHeight="1">
      <c r="A1845" s="11" t="s">
        <v>526</v>
      </c>
      <c r="B1845" s="11" t="s">
        <v>527</v>
      </c>
      <c r="C1845" s="11">
        <v>2</v>
      </c>
      <c r="D1845" s="12" t="s">
        <v>1038</v>
      </c>
      <c r="E1845" s="13">
        <v>1575</v>
      </c>
      <c r="F1845" s="13">
        <v>1575</v>
      </c>
      <c r="G1845" s="8" t="s">
        <v>1039</v>
      </c>
      <c r="H1845" s="9">
        <v>46041</v>
      </c>
      <c r="I1845" s="10" t="str">
        <f>VLOOKUP(G1845,'3已发行数据0610（明道云数据）'!B:N,13,FALSE)</f>
        <v>信托2号</v>
      </c>
    </row>
    <row r="1846" spans="1:9" ht="19" customHeight="1">
      <c r="A1846" s="5" t="s">
        <v>526</v>
      </c>
      <c r="B1846" s="5" t="s">
        <v>527</v>
      </c>
      <c r="C1846" s="5">
        <v>2</v>
      </c>
      <c r="D1846" s="6" t="s">
        <v>1042</v>
      </c>
      <c r="E1846" s="7">
        <v>1500</v>
      </c>
      <c r="F1846" s="7">
        <v>1500</v>
      </c>
      <c r="G1846" s="8" t="s">
        <v>1043</v>
      </c>
      <c r="H1846" s="9">
        <v>46041</v>
      </c>
      <c r="I1846" s="10" t="str">
        <f>VLOOKUP(G1846,'3已发行数据0610（明道云数据）'!B:N,13,FALSE)</f>
        <v>信托2号</v>
      </c>
    </row>
    <row r="1847" spans="1:9" ht="19" customHeight="1">
      <c r="A1847" s="11" t="s">
        <v>526</v>
      </c>
      <c r="B1847" s="11" t="s">
        <v>527</v>
      </c>
      <c r="C1847" s="11">
        <v>2</v>
      </c>
      <c r="D1847" s="12" t="s">
        <v>1044</v>
      </c>
      <c r="E1847" s="13">
        <v>3472</v>
      </c>
      <c r="F1847" s="13">
        <v>3472</v>
      </c>
      <c r="G1847" s="8" t="s">
        <v>1045</v>
      </c>
      <c r="H1847" s="9">
        <v>46041</v>
      </c>
      <c r="I1847" s="10" t="str">
        <f>VLOOKUP(G1847,'3已发行数据0610（明道云数据）'!B:N,13,FALSE)</f>
        <v>信托2号</v>
      </c>
    </row>
    <row r="1848" spans="1:9" ht="19" customHeight="1">
      <c r="A1848" s="5" t="s">
        <v>526</v>
      </c>
      <c r="B1848" s="5" t="s">
        <v>527</v>
      </c>
      <c r="C1848" s="5">
        <v>2</v>
      </c>
      <c r="D1848" s="6" t="s">
        <v>1048</v>
      </c>
      <c r="E1848" s="7">
        <v>2520</v>
      </c>
      <c r="F1848" s="7">
        <v>2520</v>
      </c>
      <c r="G1848" s="8" t="s">
        <v>1049</v>
      </c>
      <c r="H1848" s="9">
        <v>46041</v>
      </c>
      <c r="I1848" s="10" t="str">
        <f>VLOOKUP(G1848,'3已发行数据0610（明道云数据）'!B:N,13,FALSE)</f>
        <v>信托2号</v>
      </c>
    </row>
    <row r="1849" spans="1:9" ht="19" customHeight="1">
      <c r="A1849" s="11" t="s">
        <v>526</v>
      </c>
      <c r="B1849" s="11" t="s">
        <v>527</v>
      </c>
      <c r="C1849" s="11">
        <v>2</v>
      </c>
      <c r="D1849" s="12" t="s">
        <v>1050</v>
      </c>
      <c r="E1849" s="13">
        <v>2940</v>
      </c>
      <c r="F1849" s="13">
        <v>2940</v>
      </c>
      <c r="G1849" s="8" t="s">
        <v>1051</v>
      </c>
      <c r="H1849" s="9">
        <v>46041</v>
      </c>
      <c r="I1849" s="10" t="str">
        <f>VLOOKUP(G1849,'3已发行数据0610（明道云数据）'!B:N,13,FALSE)</f>
        <v>信托2号</v>
      </c>
    </row>
    <row r="1850" spans="1:9" ht="19" customHeight="1">
      <c r="A1850" s="5" t="s">
        <v>526</v>
      </c>
      <c r="B1850" s="5" t="s">
        <v>527</v>
      </c>
      <c r="C1850" s="5">
        <v>2</v>
      </c>
      <c r="D1850" s="6" t="s">
        <v>1052</v>
      </c>
      <c r="E1850" s="7">
        <v>3264</v>
      </c>
      <c r="F1850" s="7">
        <v>3264</v>
      </c>
      <c r="G1850" s="8" t="s">
        <v>1053</v>
      </c>
      <c r="H1850" s="9">
        <v>46041</v>
      </c>
      <c r="I1850" s="10" t="str">
        <f>VLOOKUP(G1850,'3已发行数据0610（明道云数据）'!B:N,13,FALSE)</f>
        <v>信托2号</v>
      </c>
    </row>
    <row r="1851" spans="1:9" ht="19" customHeight="1">
      <c r="A1851" s="11" t="s">
        <v>526</v>
      </c>
      <c r="B1851" s="11" t="s">
        <v>527</v>
      </c>
      <c r="C1851" s="11">
        <v>2</v>
      </c>
      <c r="D1851" s="12" t="s">
        <v>1054</v>
      </c>
      <c r="E1851" s="13">
        <v>2520</v>
      </c>
      <c r="F1851" s="13">
        <v>2520</v>
      </c>
      <c r="G1851" s="8" t="s">
        <v>1055</v>
      </c>
      <c r="H1851" s="9">
        <v>46041</v>
      </c>
      <c r="I1851" s="10" t="str">
        <f>VLOOKUP(G1851,'3已发行数据0610（明道云数据）'!B:N,13,FALSE)</f>
        <v>信托2号</v>
      </c>
    </row>
    <row r="1852" spans="1:9" ht="19" customHeight="1">
      <c r="A1852" s="5" t="s">
        <v>526</v>
      </c>
      <c r="B1852" s="5" t="s">
        <v>527</v>
      </c>
      <c r="C1852" s="5">
        <v>2</v>
      </c>
      <c r="D1852" s="6" t="s">
        <v>1056</v>
      </c>
      <c r="E1852" s="7">
        <v>2856</v>
      </c>
      <c r="F1852" s="7">
        <v>2856</v>
      </c>
      <c r="G1852" s="8" t="s">
        <v>1057</v>
      </c>
      <c r="H1852" s="9">
        <v>46041</v>
      </c>
      <c r="I1852" s="10" t="str">
        <f>VLOOKUP(G1852,'3已发行数据0610（明道云数据）'!B:N,13,FALSE)</f>
        <v>信托2号</v>
      </c>
    </row>
    <row r="1853" spans="1:9" ht="19" customHeight="1">
      <c r="A1853" s="11" t="s">
        <v>526</v>
      </c>
      <c r="B1853" s="11" t="s">
        <v>527</v>
      </c>
      <c r="C1853" s="11">
        <v>2</v>
      </c>
      <c r="D1853" s="12" t="s">
        <v>1058</v>
      </c>
      <c r="E1853" s="13">
        <v>2688</v>
      </c>
      <c r="F1853" s="13">
        <v>2688</v>
      </c>
      <c r="G1853" s="8" t="s">
        <v>1059</v>
      </c>
      <c r="H1853" s="9">
        <v>46041</v>
      </c>
      <c r="I1853" s="10" t="str">
        <f>VLOOKUP(G1853,'3已发行数据0610（明道云数据）'!B:N,13,FALSE)</f>
        <v>信托2号</v>
      </c>
    </row>
    <row r="1854" spans="1:9" ht="19" customHeight="1">
      <c r="A1854" s="5" t="s">
        <v>526</v>
      </c>
      <c r="B1854" s="5" t="s">
        <v>527</v>
      </c>
      <c r="C1854" s="5">
        <v>2</v>
      </c>
      <c r="D1854" s="6" t="s">
        <v>1062</v>
      </c>
      <c r="E1854" s="7">
        <v>4402</v>
      </c>
      <c r="F1854" s="7">
        <v>4402</v>
      </c>
      <c r="G1854" s="8" t="s">
        <v>1063</v>
      </c>
      <c r="H1854" s="9">
        <v>46041</v>
      </c>
      <c r="I1854" s="10" t="str">
        <f>VLOOKUP(G1854,'3已发行数据0610（明道云数据）'!B:N,13,FALSE)</f>
        <v>信托2号</v>
      </c>
    </row>
    <row r="1855" spans="1:9" ht="19" customHeight="1">
      <c r="A1855" s="11" t="s">
        <v>526</v>
      </c>
      <c r="B1855" s="11" t="s">
        <v>527</v>
      </c>
      <c r="C1855" s="11">
        <v>2</v>
      </c>
      <c r="D1855" s="12" t="s">
        <v>1066</v>
      </c>
      <c r="E1855" s="13">
        <v>5720</v>
      </c>
      <c r="F1855" s="13">
        <v>5720</v>
      </c>
      <c r="G1855" s="8" t="s">
        <v>1067</v>
      </c>
      <c r="H1855" s="9">
        <v>46041</v>
      </c>
      <c r="I1855" s="10" t="str">
        <f>VLOOKUP(G1855,'3已发行数据0610（明道云数据）'!B:N,13,FALSE)</f>
        <v>信托2号</v>
      </c>
    </row>
    <row r="1856" spans="1:9" ht="19" customHeight="1">
      <c r="A1856" s="5" t="s">
        <v>526</v>
      </c>
      <c r="B1856" s="5" t="s">
        <v>527</v>
      </c>
      <c r="C1856" s="5">
        <v>2</v>
      </c>
      <c r="D1856" s="6" t="s">
        <v>1068</v>
      </c>
      <c r="E1856" s="7">
        <v>4266</v>
      </c>
      <c r="F1856" s="7">
        <v>4266</v>
      </c>
      <c r="G1856" s="8" t="s">
        <v>1069</v>
      </c>
      <c r="H1856" s="9">
        <v>46041</v>
      </c>
      <c r="I1856" s="10" t="str">
        <f>VLOOKUP(G1856,'3已发行数据0610（明道云数据）'!B:N,13,FALSE)</f>
        <v>信托2号</v>
      </c>
    </row>
    <row r="1857" spans="1:9" ht="19" customHeight="1">
      <c r="A1857" s="11" t="s">
        <v>526</v>
      </c>
      <c r="B1857" s="11" t="s">
        <v>527</v>
      </c>
      <c r="C1857" s="11">
        <v>2</v>
      </c>
      <c r="D1857" s="12" t="s">
        <v>1070</v>
      </c>
      <c r="E1857" s="13">
        <v>1430</v>
      </c>
      <c r="F1857" s="13">
        <v>1430</v>
      </c>
      <c r="G1857" s="8" t="s">
        <v>1071</v>
      </c>
      <c r="H1857" s="9">
        <v>46041</v>
      </c>
      <c r="I1857" s="10" t="str">
        <f>VLOOKUP(G1857,'3已发行数据0610（明道云数据）'!B:N,13,FALSE)</f>
        <v>信托2号</v>
      </c>
    </row>
    <row r="1858" spans="1:9" ht="19" customHeight="1">
      <c r="A1858" s="5" t="s">
        <v>526</v>
      </c>
      <c r="B1858" s="5" t="s">
        <v>527</v>
      </c>
      <c r="C1858" s="5">
        <v>2</v>
      </c>
      <c r="D1858" s="6" t="s">
        <v>1072</v>
      </c>
      <c r="E1858" s="7">
        <v>3410</v>
      </c>
      <c r="F1858" s="7">
        <v>3410</v>
      </c>
      <c r="G1858" s="8" t="s">
        <v>1073</v>
      </c>
      <c r="H1858" s="9">
        <v>46041</v>
      </c>
      <c r="I1858" s="10" t="str">
        <f>VLOOKUP(G1858,'3已发行数据0610（明道云数据）'!B:N,13,FALSE)</f>
        <v>信托2号</v>
      </c>
    </row>
    <row r="1859" spans="1:9" ht="19" customHeight="1">
      <c r="A1859" s="11" t="s">
        <v>526</v>
      </c>
      <c r="B1859" s="11" t="s">
        <v>527</v>
      </c>
      <c r="C1859" s="11">
        <v>2</v>
      </c>
      <c r="D1859" s="12" t="s">
        <v>1074</v>
      </c>
      <c r="E1859" s="13">
        <v>3596</v>
      </c>
      <c r="F1859" s="13">
        <v>3596</v>
      </c>
      <c r="G1859" s="8" t="s">
        <v>1075</v>
      </c>
      <c r="H1859" s="9">
        <v>46041</v>
      </c>
      <c r="I1859" s="10" t="str">
        <f>VLOOKUP(G1859,'3已发行数据0610（明道云数据）'!B:N,13,FALSE)</f>
        <v>信托2号</v>
      </c>
    </row>
    <row r="1860" spans="1:9" ht="19" customHeight="1">
      <c r="A1860" s="5" t="s">
        <v>526</v>
      </c>
      <c r="B1860" s="5" t="s">
        <v>527</v>
      </c>
      <c r="C1860" s="5">
        <v>2</v>
      </c>
      <c r="D1860" s="6" t="s">
        <v>1076</v>
      </c>
      <c r="E1860" s="7">
        <v>5700</v>
      </c>
      <c r="F1860" s="7">
        <v>5700</v>
      </c>
      <c r="G1860" s="8" t="s">
        <v>1077</v>
      </c>
      <c r="H1860" s="9">
        <v>46041</v>
      </c>
      <c r="I1860" s="10" t="str">
        <f>VLOOKUP(G1860,'3已发行数据0610（明道云数据）'!B:N,13,FALSE)</f>
        <v>信托2号</v>
      </c>
    </row>
    <row r="1861" spans="1:9" ht="19" customHeight="1">
      <c r="A1861" s="11" t="s">
        <v>526</v>
      </c>
      <c r="B1861" s="11" t="s">
        <v>527</v>
      </c>
      <c r="C1861" s="11">
        <v>2</v>
      </c>
      <c r="D1861" s="12" t="s">
        <v>1078</v>
      </c>
      <c r="E1861" s="13">
        <v>3795</v>
      </c>
      <c r="F1861" s="13">
        <v>3795</v>
      </c>
      <c r="G1861" s="8" t="s">
        <v>1079</v>
      </c>
      <c r="H1861" s="9">
        <v>46041</v>
      </c>
      <c r="I1861" s="10" t="str">
        <f>VLOOKUP(G1861,'3已发行数据0610（明道云数据）'!B:N,13,FALSE)</f>
        <v>信托2号</v>
      </c>
    </row>
    <row r="1862" spans="1:9" ht="19" customHeight="1">
      <c r="A1862" s="5" t="s">
        <v>526</v>
      </c>
      <c r="B1862" s="5" t="s">
        <v>527</v>
      </c>
      <c r="C1862" s="5">
        <v>2</v>
      </c>
      <c r="D1862" s="6" t="s">
        <v>1080</v>
      </c>
      <c r="E1862" s="7">
        <v>3375</v>
      </c>
      <c r="F1862" s="7">
        <v>3375</v>
      </c>
      <c r="G1862" s="8" t="s">
        <v>1081</v>
      </c>
      <c r="H1862" s="9">
        <v>46041</v>
      </c>
      <c r="I1862" s="10" t="str">
        <f>VLOOKUP(G1862,'3已发行数据0610（明道云数据）'!B:N,13,FALSE)</f>
        <v>信托2号</v>
      </c>
    </row>
    <row r="1863" spans="1:9" ht="19" customHeight="1">
      <c r="A1863" s="11" t="s">
        <v>526</v>
      </c>
      <c r="B1863" s="11" t="s">
        <v>527</v>
      </c>
      <c r="C1863" s="11">
        <v>2</v>
      </c>
      <c r="D1863" s="12" t="s">
        <v>1082</v>
      </c>
      <c r="E1863" s="13">
        <v>3564</v>
      </c>
      <c r="F1863" s="13">
        <v>3564</v>
      </c>
      <c r="G1863" s="8" t="s">
        <v>1083</v>
      </c>
      <c r="H1863" s="9">
        <v>46041</v>
      </c>
      <c r="I1863" s="10" t="str">
        <f>VLOOKUP(G1863,'3已发行数据0610（明道云数据）'!B:N,13,FALSE)</f>
        <v>信托2号</v>
      </c>
    </row>
    <row r="1864" spans="1:9" ht="19" customHeight="1">
      <c r="A1864" s="5" t="s">
        <v>526</v>
      </c>
      <c r="B1864" s="5" t="s">
        <v>527</v>
      </c>
      <c r="C1864" s="5">
        <v>2</v>
      </c>
      <c r="D1864" s="6" t="s">
        <v>1084</v>
      </c>
      <c r="E1864" s="7">
        <v>2240</v>
      </c>
      <c r="F1864" s="7">
        <v>2240</v>
      </c>
      <c r="G1864" s="8" t="s">
        <v>1085</v>
      </c>
      <c r="H1864" s="9">
        <v>46041</v>
      </c>
      <c r="I1864" s="10" t="str">
        <f>VLOOKUP(G1864,'3已发行数据0610（明道云数据）'!B:N,13,FALSE)</f>
        <v>信托2号</v>
      </c>
    </row>
    <row r="1865" spans="1:9" ht="19" customHeight="1">
      <c r="A1865" s="11" t="s">
        <v>526</v>
      </c>
      <c r="B1865" s="11" t="s">
        <v>527</v>
      </c>
      <c r="C1865" s="11">
        <v>2</v>
      </c>
      <c r="D1865" s="12" t="s">
        <v>1086</v>
      </c>
      <c r="E1865" s="13">
        <v>4212</v>
      </c>
      <c r="F1865" s="13">
        <v>4212</v>
      </c>
      <c r="G1865" s="8" t="s">
        <v>1087</v>
      </c>
      <c r="H1865" s="9">
        <v>46041</v>
      </c>
      <c r="I1865" s="10" t="str">
        <f>VLOOKUP(G1865,'3已发行数据0610（明道云数据）'!B:N,13,FALSE)</f>
        <v>信托2号</v>
      </c>
    </row>
    <row r="1866" spans="1:9" ht="19" customHeight="1">
      <c r="A1866" s="5" t="s">
        <v>526</v>
      </c>
      <c r="B1866" s="5" t="s">
        <v>527</v>
      </c>
      <c r="C1866" s="5">
        <v>2</v>
      </c>
      <c r="D1866" s="6" t="s">
        <v>1088</v>
      </c>
      <c r="E1866" s="7">
        <v>3243</v>
      </c>
      <c r="F1866" s="7">
        <v>3243</v>
      </c>
      <c r="G1866" s="8" t="s">
        <v>1089</v>
      </c>
      <c r="H1866" s="9">
        <v>46041</v>
      </c>
      <c r="I1866" s="10" t="str">
        <f>VLOOKUP(G1866,'3已发行数据0610（明道云数据）'!B:N,13,FALSE)</f>
        <v>信托2号</v>
      </c>
    </row>
    <row r="1867" spans="1:9" ht="19" customHeight="1">
      <c r="A1867" s="11" t="s">
        <v>526</v>
      </c>
      <c r="B1867" s="11" t="s">
        <v>527</v>
      </c>
      <c r="C1867" s="11">
        <v>2</v>
      </c>
      <c r="D1867" s="12" t="s">
        <v>1090</v>
      </c>
      <c r="E1867" s="13">
        <v>2686</v>
      </c>
      <c r="F1867" s="13">
        <v>2686</v>
      </c>
      <c r="G1867" s="8" t="s">
        <v>1091</v>
      </c>
      <c r="H1867" s="9">
        <v>46041</v>
      </c>
      <c r="I1867" s="10" t="str">
        <f>VLOOKUP(G1867,'3已发行数据0610（明道云数据）'!B:N,13,FALSE)</f>
        <v>信托2号</v>
      </c>
    </row>
    <row r="1868" spans="1:9" ht="19" customHeight="1">
      <c r="A1868" s="5" t="s">
        <v>526</v>
      </c>
      <c r="B1868" s="5" t="s">
        <v>527</v>
      </c>
      <c r="C1868" s="5">
        <v>2</v>
      </c>
      <c r="D1868" s="6" t="s">
        <v>1092</v>
      </c>
      <c r="E1868" s="7">
        <v>3172</v>
      </c>
      <c r="F1868" s="7">
        <v>3172</v>
      </c>
      <c r="G1868" s="8" t="s">
        <v>1093</v>
      </c>
      <c r="H1868" s="9">
        <v>46041</v>
      </c>
      <c r="I1868" s="10" t="str">
        <f>VLOOKUP(G1868,'3已发行数据0610（明道云数据）'!B:N,13,FALSE)</f>
        <v>信托2号</v>
      </c>
    </row>
    <row r="1869" spans="1:9" ht="19" customHeight="1">
      <c r="A1869" s="11" t="s">
        <v>526</v>
      </c>
      <c r="B1869" s="11" t="s">
        <v>527</v>
      </c>
      <c r="C1869" s="11">
        <v>2</v>
      </c>
      <c r="D1869" s="12" t="s">
        <v>1094</v>
      </c>
      <c r="E1869" s="13">
        <v>2520</v>
      </c>
      <c r="F1869" s="13">
        <v>2520</v>
      </c>
      <c r="G1869" s="8" t="s">
        <v>1095</v>
      </c>
      <c r="H1869" s="9">
        <v>46041</v>
      </c>
      <c r="I1869" s="10" t="str">
        <f>VLOOKUP(G1869,'3已发行数据0610（明道云数据）'!B:N,13,FALSE)</f>
        <v>信托2号</v>
      </c>
    </row>
    <row r="1870" spans="1:9" ht="19" customHeight="1">
      <c r="A1870" s="5" t="s">
        <v>526</v>
      </c>
      <c r="B1870" s="5" t="s">
        <v>527</v>
      </c>
      <c r="C1870" s="5">
        <v>2</v>
      </c>
      <c r="D1870" s="6" t="s">
        <v>1096</v>
      </c>
      <c r="E1870" s="7">
        <v>828</v>
      </c>
      <c r="F1870" s="7">
        <v>828</v>
      </c>
      <c r="G1870" s="8" t="s">
        <v>1097</v>
      </c>
      <c r="H1870" s="9">
        <v>46041</v>
      </c>
      <c r="I1870" s="10" t="str">
        <f>VLOOKUP(G1870,'3已发行数据0610（明道云数据）'!B:N,13,FALSE)</f>
        <v>信托2号</v>
      </c>
    </row>
    <row r="1871" spans="1:9" ht="19" customHeight="1">
      <c r="A1871" s="11" t="s">
        <v>526</v>
      </c>
      <c r="B1871" s="11" t="s">
        <v>527</v>
      </c>
      <c r="C1871" s="11">
        <v>2</v>
      </c>
      <c r="D1871" s="12" t="s">
        <v>1098</v>
      </c>
      <c r="E1871" s="13">
        <v>3240</v>
      </c>
      <c r="F1871" s="13">
        <v>3240</v>
      </c>
      <c r="G1871" s="8" t="s">
        <v>1099</v>
      </c>
      <c r="H1871" s="9">
        <v>46041</v>
      </c>
      <c r="I1871" s="10" t="str">
        <f>VLOOKUP(G1871,'3已发行数据0610（明道云数据）'!B:N,13,FALSE)</f>
        <v>信托2号</v>
      </c>
    </row>
    <row r="1872" spans="1:9" ht="19" customHeight="1">
      <c r="A1872" s="5" t="s">
        <v>526</v>
      </c>
      <c r="B1872" s="5" t="s">
        <v>527</v>
      </c>
      <c r="C1872" s="5">
        <v>2</v>
      </c>
      <c r="D1872" s="6" t="s">
        <v>1102</v>
      </c>
      <c r="E1872" s="7">
        <v>3105</v>
      </c>
      <c r="F1872" s="7">
        <v>3105</v>
      </c>
      <c r="G1872" s="8" t="s">
        <v>1103</v>
      </c>
      <c r="H1872" s="9">
        <v>46041</v>
      </c>
      <c r="I1872" s="10" t="str">
        <f>VLOOKUP(G1872,'3已发行数据0610（明道云数据）'!B:N,13,FALSE)</f>
        <v>信托2号</v>
      </c>
    </row>
    <row r="1873" spans="1:9" ht="19" customHeight="1">
      <c r="A1873" s="11" t="s">
        <v>526</v>
      </c>
      <c r="B1873" s="11" t="s">
        <v>527</v>
      </c>
      <c r="C1873" s="11">
        <v>2</v>
      </c>
      <c r="D1873" s="12" t="s">
        <v>1104</v>
      </c>
      <c r="E1873" s="13">
        <v>2856</v>
      </c>
      <c r="F1873" s="13">
        <v>2856</v>
      </c>
      <c r="G1873" s="8" t="s">
        <v>1105</v>
      </c>
      <c r="H1873" s="9">
        <v>46041</v>
      </c>
      <c r="I1873" s="10" t="str">
        <f>VLOOKUP(G1873,'3已发行数据0610（明道云数据）'!B:N,13,FALSE)</f>
        <v>信托2号</v>
      </c>
    </row>
    <row r="1874" spans="1:9" ht="19" customHeight="1">
      <c r="A1874" s="5" t="s">
        <v>526</v>
      </c>
      <c r="B1874" s="5" t="s">
        <v>527</v>
      </c>
      <c r="C1874" s="5">
        <v>2</v>
      </c>
      <c r="D1874" s="6" t="s">
        <v>1106</v>
      </c>
      <c r="E1874" s="7">
        <v>2668</v>
      </c>
      <c r="F1874" s="7">
        <v>2668</v>
      </c>
      <c r="G1874" s="8" t="s">
        <v>1107</v>
      </c>
      <c r="H1874" s="9">
        <v>46041</v>
      </c>
      <c r="I1874" s="10" t="str">
        <f>VLOOKUP(G1874,'3已发行数据0610（明道云数据）'!B:N,13,FALSE)</f>
        <v>信托2号</v>
      </c>
    </row>
    <row r="1875" spans="1:9" ht="19" customHeight="1">
      <c r="A1875" s="11" t="s">
        <v>526</v>
      </c>
      <c r="B1875" s="11" t="s">
        <v>527</v>
      </c>
      <c r="C1875" s="11">
        <v>2</v>
      </c>
      <c r="D1875" s="12" t="s">
        <v>1108</v>
      </c>
      <c r="E1875" s="13">
        <v>2898</v>
      </c>
      <c r="F1875" s="13">
        <v>2898</v>
      </c>
      <c r="G1875" s="8" t="s">
        <v>1109</v>
      </c>
      <c r="H1875" s="9">
        <v>46041</v>
      </c>
      <c r="I1875" s="10" t="str">
        <f>VLOOKUP(G1875,'3已发行数据0610（明道云数据）'!B:N,13,FALSE)</f>
        <v>信托2号</v>
      </c>
    </row>
    <row r="1876" spans="1:9" ht="19" customHeight="1">
      <c r="A1876" s="5" t="s">
        <v>526</v>
      </c>
      <c r="B1876" s="5" t="s">
        <v>527</v>
      </c>
      <c r="C1876" s="5">
        <v>2</v>
      </c>
      <c r="D1876" s="6" t="s">
        <v>1110</v>
      </c>
      <c r="E1876" s="7">
        <v>2610</v>
      </c>
      <c r="F1876" s="7">
        <v>2610</v>
      </c>
      <c r="G1876" s="8" t="s">
        <v>1111</v>
      </c>
      <c r="H1876" s="9">
        <v>46041</v>
      </c>
      <c r="I1876" s="10" t="str">
        <f>VLOOKUP(G1876,'3已发行数据0610（明道云数据）'!B:N,13,FALSE)</f>
        <v>信托2号</v>
      </c>
    </row>
    <row r="1877" spans="1:9" ht="19" customHeight="1">
      <c r="A1877" s="11" t="s">
        <v>526</v>
      </c>
      <c r="B1877" s="11" t="s">
        <v>527</v>
      </c>
      <c r="C1877" s="11">
        <v>2</v>
      </c>
      <c r="D1877" s="12" t="s">
        <v>1112</v>
      </c>
      <c r="E1877" s="13">
        <v>2756</v>
      </c>
      <c r="F1877" s="13">
        <v>2756</v>
      </c>
      <c r="G1877" s="8" t="s">
        <v>1113</v>
      </c>
      <c r="H1877" s="9">
        <v>46041</v>
      </c>
      <c r="I1877" s="10" t="str">
        <f>VLOOKUP(G1877,'3已发行数据0610（明道云数据）'!B:N,13,FALSE)</f>
        <v>信托2号</v>
      </c>
    </row>
    <row r="1878" spans="1:9" ht="19" customHeight="1">
      <c r="A1878" s="5" t="s">
        <v>526</v>
      </c>
      <c r="B1878" s="5" t="s">
        <v>527</v>
      </c>
      <c r="C1878" s="5">
        <v>2</v>
      </c>
      <c r="D1878" s="6" t="s">
        <v>1114</v>
      </c>
      <c r="E1878" s="7">
        <v>2550</v>
      </c>
      <c r="F1878" s="7">
        <v>2550</v>
      </c>
      <c r="G1878" s="8" t="s">
        <v>1115</v>
      </c>
      <c r="H1878" s="9">
        <v>46041</v>
      </c>
      <c r="I1878" s="10" t="str">
        <f>VLOOKUP(G1878,'3已发行数据0610（明道云数据）'!B:N,13,FALSE)</f>
        <v>信托2号</v>
      </c>
    </row>
    <row r="1879" spans="1:9" ht="19" customHeight="1">
      <c r="A1879" s="11" t="s">
        <v>526</v>
      </c>
      <c r="B1879" s="11" t="s">
        <v>527</v>
      </c>
      <c r="C1879" s="11">
        <v>2</v>
      </c>
      <c r="D1879" s="12" t="s">
        <v>1116</v>
      </c>
      <c r="E1879" s="13">
        <v>2475</v>
      </c>
      <c r="F1879" s="13">
        <v>2475</v>
      </c>
      <c r="G1879" s="8" t="s">
        <v>1117</v>
      </c>
      <c r="H1879" s="9">
        <v>46041</v>
      </c>
      <c r="I1879" s="10" t="str">
        <f>VLOOKUP(G1879,'3已发行数据0610（明道云数据）'!B:N,13,FALSE)</f>
        <v>信托2号</v>
      </c>
    </row>
    <row r="1880" spans="1:9" ht="19" customHeight="1">
      <c r="A1880" s="5" t="s">
        <v>526</v>
      </c>
      <c r="B1880" s="5" t="s">
        <v>527</v>
      </c>
      <c r="C1880" s="5">
        <v>2</v>
      </c>
      <c r="D1880" s="6" t="s">
        <v>1118</v>
      </c>
      <c r="E1880" s="7">
        <v>5248</v>
      </c>
      <c r="F1880" s="7">
        <v>5248</v>
      </c>
      <c r="G1880" s="8" t="s">
        <v>1119</v>
      </c>
      <c r="H1880" s="9">
        <v>46041</v>
      </c>
      <c r="I1880" s="10" t="str">
        <f>VLOOKUP(G1880,'3已发行数据0610（明道云数据）'!B:N,13,FALSE)</f>
        <v>信托2号</v>
      </c>
    </row>
    <row r="1881" spans="1:9" ht="19" customHeight="1">
      <c r="A1881" s="11" t="s">
        <v>526</v>
      </c>
      <c r="B1881" s="11" t="s">
        <v>527</v>
      </c>
      <c r="C1881" s="11">
        <v>2</v>
      </c>
      <c r="D1881" s="12" t="s">
        <v>1120</v>
      </c>
      <c r="E1881" s="13">
        <v>3150</v>
      </c>
      <c r="F1881" s="13">
        <v>3150</v>
      </c>
      <c r="G1881" s="8" t="s">
        <v>1121</v>
      </c>
      <c r="H1881" s="9">
        <v>46041</v>
      </c>
      <c r="I1881" s="10" t="str">
        <f>VLOOKUP(G1881,'3已发行数据0610（明道云数据）'!B:N,13,FALSE)</f>
        <v>信托2号</v>
      </c>
    </row>
    <row r="1882" spans="1:9" ht="19" customHeight="1">
      <c r="A1882" s="5" t="s">
        <v>526</v>
      </c>
      <c r="B1882" s="5" t="s">
        <v>527</v>
      </c>
      <c r="C1882" s="5">
        <v>2</v>
      </c>
      <c r="D1882" s="6" t="s">
        <v>1122</v>
      </c>
      <c r="E1882" s="7">
        <v>2784</v>
      </c>
      <c r="F1882" s="7">
        <v>2784</v>
      </c>
      <c r="G1882" s="8" t="s">
        <v>1123</v>
      </c>
      <c r="H1882" s="9">
        <v>46041</v>
      </c>
      <c r="I1882" s="10" t="str">
        <f>VLOOKUP(G1882,'3已发行数据0610（明道云数据）'!B:N,13,FALSE)</f>
        <v>信托2号</v>
      </c>
    </row>
    <row r="1883" spans="1:9" ht="19" customHeight="1">
      <c r="A1883" s="11" t="s">
        <v>526</v>
      </c>
      <c r="B1883" s="11" t="s">
        <v>527</v>
      </c>
      <c r="C1883" s="11">
        <v>2</v>
      </c>
      <c r="D1883" s="12" t="s">
        <v>1124</v>
      </c>
      <c r="E1883" s="13">
        <v>2800</v>
      </c>
      <c r="F1883" s="13">
        <v>2800</v>
      </c>
      <c r="G1883" s="8" t="s">
        <v>1125</v>
      </c>
      <c r="H1883" s="9">
        <v>46041</v>
      </c>
      <c r="I1883" s="10" t="str">
        <f>VLOOKUP(G1883,'3已发行数据0610（明道云数据）'!B:N,13,FALSE)</f>
        <v>信托2号</v>
      </c>
    </row>
    <row r="1884" spans="1:9" ht="19" customHeight="1">
      <c r="A1884" s="5" t="s">
        <v>526</v>
      </c>
      <c r="B1884" s="5" t="s">
        <v>527</v>
      </c>
      <c r="C1884" s="5">
        <v>2</v>
      </c>
      <c r="D1884" s="6" t="s">
        <v>1128</v>
      </c>
      <c r="E1884" s="7">
        <v>4176</v>
      </c>
      <c r="F1884" s="7">
        <v>4176</v>
      </c>
      <c r="G1884" s="8" t="s">
        <v>1129</v>
      </c>
      <c r="H1884" s="9">
        <v>46041</v>
      </c>
      <c r="I1884" s="10" t="str">
        <f>VLOOKUP(G1884,'3已发行数据0610（明道云数据）'!B:N,13,FALSE)</f>
        <v>信托2号</v>
      </c>
    </row>
    <row r="1885" spans="1:9" ht="19" customHeight="1">
      <c r="A1885" s="11" t="s">
        <v>526</v>
      </c>
      <c r="B1885" s="11" t="s">
        <v>527</v>
      </c>
      <c r="C1885" s="11">
        <v>2</v>
      </c>
      <c r="D1885" s="12" t="s">
        <v>1130</v>
      </c>
      <c r="E1885" s="13">
        <v>2940</v>
      </c>
      <c r="F1885" s="13">
        <v>2940</v>
      </c>
      <c r="G1885" s="8" t="s">
        <v>1131</v>
      </c>
      <c r="H1885" s="9">
        <v>46041</v>
      </c>
      <c r="I1885" s="10" t="str">
        <f>VLOOKUP(G1885,'3已发行数据0610（明道云数据）'!B:N,13,FALSE)</f>
        <v>信托2号</v>
      </c>
    </row>
    <row r="1886" spans="1:9" ht="19" customHeight="1">
      <c r="A1886" s="5" t="s">
        <v>526</v>
      </c>
      <c r="B1886" s="5" t="s">
        <v>527</v>
      </c>
      <c r="C1886" s="5">
        <v>2</v>
      </c>
      <c r="D1886" s="6" t="s">
        <v>1132</v>
      </c>
      <c r="E1886" s="7">
        <v>2940</v>
      </c>
      <c r="F1886" s="7">
        <v>2940</v>
      </c>
      <c r="G1886" s="8" t="s">
        <v>1133</v>
      </c>
      <c r="H1886" s="9">
        <v>46041</v>
      </c>
      <c r="I1886" s="10" t="str">
        <f>VLOOKUP(G1886,'3已发行数据0610（明道云数据）'!B:N,13,FALSE)</f>
        <v>信托2号</v>
      </c>
    </row>
    <row r="1887" spans="1:9" ht="19" customHeight="1">
      <c r="A1887" s="11" t="s">
        <v>526</v>
      </c>
      <c r="B1887" s="11" t="s">
        <v>527</v>
      </c>
      <c r="C1887" s="11">
        <v>2</v>
      </c>
      <c r="D1887" s="12" t="s">
        <v>1146</v>
      </c>
      <c r="E1887" s="13">
        <v>3780</v>
      </c>
      <c r="F1887" s="13">
        <v>3780</v>
      </c>
      <c r="G1887" s="8" t="s">
        <v>1147</v>
      </c>
      <c r="H1887" s="9">
        <v>46041</v>
      </c>
      <c r="I1887" s="10" t="str">
        <f>VLOOKUP(G1887,'3已发行数据0610（明道云数据）'!B:N,13,FALSE)</f>
        <v>信托2号</v>
      </c>
    </row>
    <row r="1888" spans="1:9" ht="19" customHeight="1">
      <c r="A1888" s="5" t="s">
        <v>526</v>
      </c>
      <c r="B1888" s="5" t="s">
        <v>527</v>
      </c>
      <c r="C1888" s="5">
        <v>2</v>
      </c>
      <c r="D1888" s="6" t="s">
        <v>1134</v>
      </c>
      <c r="E1888" s="7">
        <v>2700</v>
      </c>
      <c r="F1888" s="7">
        <v>2700</v>
      </c>
      <c r="G1888" s="8" t="s">
        <v>1135</v>
      </c>
      <c r="H1888" s="9">
        <v>46041</v>
      </c>
      <c r="I1888" s="10" t="str">
        <f>VLOOKUP(G1888,'3已发行数据0610（明道云数据）'!B:N,13,FALSE)</f>
        <v>信托2号</v>
      </c>
    </row>
    <row r="1889" spans="1:9" ht="19" customHeight="1">
      <c r="A1889" s="11" t="s">
        <v>526</v>
      </c>
      <c r="B1889" s="11" t="s">
        <v>527</v>
      </c>
      <c r="C1889" s="11">
        <v>2</v>
      </c>
      <c r="D1889" s="12" t="s">
        <v>1138</v>
      </c>
      <c r="E1889" s="13">
        <v>4400</v>
      </c>
      <c r="F1889" s="13">
        <v>4400</v>
      </c>
      <c r="G1889" s="8" t="s">
        <v>1139</v>
      </c>
      <c r="H1889" s="9">
        <v>46041</v>
      </c>
      <c r="I1889" s="10" t="str">
        <f>VLOOKUP(G1889,'3已发行数据0610（明道云数据）'!B:N,13,FALSE)</f>
        <v>信托2号</v>
      </c>
    </row>
    <row r="1890" spans="1:9" ht="19" customHeight="1">
      <c r="A1890" s="5" t="s">
        <v>526</v>
      </c>
      <c r="B1890" s="5" t="s">
        <v>527</v>
      </c>
      <c r="C1890" s="5">
        <v>2</v>
      </c>
      <c r="D1890" s="6" t="s">
        <v>1140</v>
      </c>
      <c r="E1890" s="7">
        <v>7875</v>
      </c>
      <c r="F1890" s="7">
        <v>7875</v>
      </c>
      <c r="G1890" s="8" t="s">
        <v>1141</v>
      </c>
      <c r="H1890" s="9">
        <v>46041</v>
      </c>
      <c r="I1890" s="10" t="str">
        <f>VLOOKUP(G1890,'3已发行数据0610（明道云数据）'!B:N,13,FALSE)</f>
        <v>信托2号</v>
      </c>
    </row>
    <row r="1891" spans="1:9" ht="19" customHeight="1">
      <c r="A1891" s="11" t="s">
        <v>526</v>
      </c>
      <c r="B1891" s="11" t="s">
        <v>527</v>
      </c>
      <c r="C1891" s="11">
        <v>2</v>
      </c>
      <c r="D1891" s="12" t="s">
        <v>1142</v>
      </c>
      <c r="E1891" s="13">
        <v>1840</v>
      </c>
      <c r="F1891" s="13">
        <v>1840</v>
      </c>
      <c r="G1891" s="8" t="s">
        <v>1143</v>
      </c>
      <c r="H1891" s="9">
        <v>46041</v>
      </c>
      <c r="I1891" s="10" t="str">
        <f>VLOOKUP(G1891,'3已发行数据0610（明道云数据）'!B:N,13,FALSE)</f>
        <v>信托2号</v>
      </c>
    </row>
    <row r="1892" spans="1:9" ht="19" customHeight="1">
      <c r="A1892" s="5" t="s">
        <v>526</v>
      </c>
      <c r="B1892" s="5" t="s">
        <v>527</v>
      </c>
      <c r="C1892" s="5">
        <v>2</v>
      </c>
      <c r="D1892" s="6" t="s">
        <v>1144</v>
      </c>
      <c r="E1892" s="7">
        <v>4050</v>
      </c>
      <c r="F1892" s="7">
        <v>4050</v>
      </c>
      <c r="G1892" s="8" t="s">
        <v>1145</v>
      </c>
      <c r="H1892" s="9">
        <v>46041</v>
      </c>
      <c r="I1892" s="10" t="str">
        <f>VLOOKUP(G1892,'3已发行数据0610（明道云数据）'!B:N,13,FALSE)</f>
        <v>信托2号</v>
      </c>
    </row>
    <row r="1893" spans="1:9" ht="19" customHeight="1">
      <c r="A1893" s="11" t="s">
        <v>526</v>
      </c>
      <c r="B1893" s="11" t="s">
        <v>527</v>
      </c>
      <c r="C1893" s="11">
        <v>2</v>
      </c>
      <c r="D1893" s="12" t="s">
        <v>528</v>
      </c>
      <c r="E1893" s="13">
        <v>6840</v>
      </c>
      <c r="F1893" s="13">
        <v>6840</v>
      </c>
      <c r="G1893" s="8" t="s">
        <v>529</v>
      </c>
      <c r="H1893" s="9">
        <v>46041</v>
      </c>
      <c r="I1893" s="10" t="str">
        <f>VLOOKUP(G1893,'3已发行数据0610（明道云数据）'!B:N,13,FALSE)</f>
        <v>信托2号</v>
      </c>
    </row>
    <row r="1894" spans="1:9" ht="19" customHeight="1">
      <c r="A1894" s="5" t="s">
        <v>526</v>
      </c>
      <c r="B1894" s="5" t="s">
        <v>527</v>
      </c>
      <c r="C1894" s="5">
        <v>2</v>
      </c>
      <c r="D1894" s="6" t="s">
        <v>530</v>
      </c>
      <c r="E1894" s="7">
        <v>6642</v>
      </c>
      <c r="F1894" s="7">
        <v>6642</v>
      </c>
      <c r="G1894" s="8" t="s">
        <v>531</v>
      </c>
      <c r="H1894" s="9">
        <v>46041</v>
      </c>
      <c r="I1894" s="10" t="str">
        <f>VLOOKUP(G1894,'3已发行数据0610（明道云数据）'!B:N,13,FALSE)</f>
        <v>信托2号</v>
      </c>
    </row>
    <row r="1895" spans="1:9" ht="19" customHeight="1">
      <c r="A1895" s="11" t="s">
        <v>526</v>
      </c>
      <c r="B1895" s="11" t="s">
        <v>527</v>
      </c>
      <c r="C1895" s="11">
        <v>2</v>
      </c>
      <c r="D1895" s="12" t="s">
        <v>534</v>
      </c>
      <c r="E1895" s="13">
        <v>2940</v>
      </c>
      <c r="F1895" s="13">
        <v>2940</v>
      </c>
      <c r="G1895" s="8" t="s">
        <v>535</v>
      </c>
      <c r="H1895" s="9">
        <v>46041</v>
      </c>
      <c r="I1895" s="10" t="str">
        <f>VLOOKUP(G1895,'3已发行数据0610（明道云数据）'!B:N,13,FALSE)</f>
        <v>信托2号</v>
      </c>
    </row>
    <row r="1896" spans="1:9" ht="19" customHeight="1">
      <c r="A1896" s="5" t="s">
        <v>526</v>
      </c>
      <c r="B1896" s="5" t="s">
        <v>527</v>
      </c>
      <c r="C1896" s="5">
        <v>2</v>
      </c>
      <c r="D1896" s="6" t="s">
        <v>540</v>
      </c>
      <c r="E1896" s="7">
        <v>2100</v>
      </c>
      <c r="F1896" s="7">
        <v>2100</v>
      </c>
      <c r="G1896" s="8" t="s">
        <v>541</v>
      </c>
      <c r="H1896" s="9">
        <v>46041</v>
      </c>
      <c r="I1896" s="10" t="str">
        <f>VLOOKUP(G1896,'3已发行数据0610（明道云数据）'!B:N,13,FALSE)</f>
        <v>信托2号</v>
      </c>
    </row>
    <row r="1897" spans="1:9" ht="19" customHeight="1">
      <c r="A1897" s="11" t="s">
        <v>526</v>
      </c>
      <c r="B1897" s="11" t="s">
        <v>527</v>
      </c>
      <c r="C1897" s="11">
        <v>2</v>
      </c>
      <c r="D1897" s="12" t="s">
        <v>546</v>
      </c>
      <c r="E1897" s="13">
        <v>2665</v>
      </c>
      <c r="F1897" s="13">
        <v>2665</v>
      </c>
      <c r="G1897" s="8" t="s">
        <v>547</v>
      </c>
      <c r="H1897" s="9">
        <v>46041</v>
      </c>
      <c r="I1897" s="10" t="str">
        <f>VLOOKUP(G1897,'3已发行数据0610（明道云数据）'!B:N,13,FALSE)</f>
        <v>信托2号</v>
      </c>
    </row>
    <row r="1898" spans="1:9" ht="19" customHeight="1">
      <c r="A1898" s="5" t="s">
        <v>526</v>
      </c>
      <c r="B1898" s="5" t="s">
        <v>527</v>
      </c>
      <c r="C1898" s="5">
        <v>2</v>
      </c>
      <c r="D1898" s="6" t="s">
        <v>548</v>
      </c>
      <c r="E1898" s="7">
        <v>4392</v>
      </c>
      <c r="F1898" s="7">
        <v>4392</v>
      </c>
      <c r="G1898" s="8" t="s">
        <v>549</v>
      </c>
      <c r="H1898" s="9">
        <v>46041</v>
      </c>
      <c r="I1898" s="10" t="str">
        <f>VLOOKUP(G1898,'3已发行数据0610（明道云数据）'!B:N,13,FALSE)</f>
        <v>信托2号</v>
      </c>
    </row>
    <row r="1899" spans="1:9" ht="19" customHeight="1">
      <c r="A1899" s="11" t="s">
        <v>526</v>
      </c>
      <c r="B1899" s="11" t="s">
        <v>527</v>
      </c>
      <c r="C1899" s="11">
        <v>2</v>
      </c>
      <c r="D1899" s="12" t="s">
        <v>552</v>
      </c>
      <c r="E1899" s="13">
        <v>2397</v>
      </c>
      <c r="F1899" s="13">
        <v>2397</v>
      </c>
      <c r="G1899" s="8" t="s">
        <v>553</v>
      </c>
      <c r="H1899" s="9">
        <v>46041</v>
      </c>
      <c r="I1899" s="10" t="str">
        <f>VLOOKUP(G1899,'3已发行数据0610（明道云数据）'!B:N,13,FALSE)</f>
        <v>信托2号</v>
      </c>
    </row>
    <row r="1900" spans="1:9" ht="19" customHeight="1">
      <c r="A1900" s="5" t="s">
        <v>526</v>
      </c>
      <c r="B1900" s="5" t="s">
        <v>527</v>
      </c>
      <c r="C1900" s="5">
        <v>2</v>
      </c>
      <c r="D1900" s="6" t="s">
        <v>554</v>
      </c>
      <c r="E1900" s="7">
        <v>5940</v>
      </c>
      <c r="F1900" s="7">
        <v>5940</v>
      </c>
      <c r="G1900" s="8" t="s">
        <v>555</v>
      </c>
      <c r="H1900" s="9">
        <v>46041</v>
      </c>
      <c r="I1900" s="10" t="str">
        <f>VLOOKUP(G1900,'3已发行数据0610（明道云数据）'!B:N,13,FALSE)</f>
        <v>信托2号</v>
      </c>
    </row>
    <row r="1901" spans="1:9" ht="19" customHeight="1">
      <c r="A1901" s="11" t="s">
        <v>526</v>
      </c>
      <c r="B1901" s="11" t="s">
        <v>527</v>
      </c>
      <c r="C1901" s="11">
        <v>2</v>
      </c>
      <c r="D1901" s="12" t="s">
        <v>556</v>
      </c>
      <c r="E1901" s="13">
        <v>3990</v>
      </c>
      <c r="F1901" s="13">
        <v>3990</v>
      </c>
      <c r="G1901" s="8" t="s">
        <v>557</v>
      </c>
      <c r="H1901" s="9">
        <v>46041</v>
      </c>
      <c r="I1901" s="10" t="str">
        <f>VLOOKUP(G1901,'3已发行数据0610（明道云数据）'!B:N,13,FALSE)</f>
        <v>信托2号</v>
      </c>
    </row>
    <row r="1902" spans="1:9" ht="19" customHeight="1">
      <c r="A1902" s="5" t="s">
        <v>526</v>
      </c>
      <c r="B1902" s="5" t="s">
        <v>527</v>
      </c>
      <c r="C1902" s="5">
        <v>2</v>
      </c>
      <c r="D1902" s="6" t="s">
        <v>558</v>
      </c>
      <c r="E1902" s="7">
        <v>3500</v>
      </c>
      <c r="F1902" s="7">
        <v>3500</v>
      </c>
      <c r="G1902" s="8" t="s">
        <v>559</v>
      </c>
      <c r="H1902" s="9">
        <v>46041</v>
      </c>
      <c r="I1902" s="10" t="str">
        <f>VLOOKUP(G1902,'3已发行数据0610（明道云数据）'!B:N,13,FALSE)</f>
        <v>信托2号</v>
      </c>
    </row>
    <row r="1903" spans="1:9" ht="19" customHeight="1">
      <c r="A1903" s="11" t="s">
        <v>526</v>
      </c>
      <c r="B1903" s="11" t="s">
        <v>527</v>
      </c>
      <c r="C1903" s="11">
        <v>2</v>
      </c>
      <c r="D1903" s="12" t="s">
        <v>560</v>
      </c>
      <c r="E1903" s="13">
        <v>2990</v>
      </c>
      <c r="F1903" s="13">
        <v>2990</v>
      </c>
      <c r="G1903" s="8" t="s">
        <v>561</v>
      </c>
      <c r="H1903" s="9">
        <v>46041</v>
      </c>
      <c r="I1903" s="10" t="str">
        <f>VLOOKUP(G1903,'3已发行数据0610（明道云数据）'!B:N,13,FALSE)</f>
        <v>信托2号</v>
      </c>
    </row>
    <row r="1904" spans="1:9" ht="19" customHeight="1">
      <c r="A1904" s="5" t="s">
        <v>526</v>
      </c>
      <c r="B1904" s="5" t="s">
        <v>527</v>
      </c>
      <c r="C1904" s="5">
        <v>2</v>
      </c>
      <c r="D1904" s="6" t="s">
        <v>562</v>
      </c>
      <c r="E1904" s="7">
        <v>4160</v>
      </c>
      <c r="F1904" s="7">
        <v>4160</v>
      </c>
      <c r="G1904" s="8" t="s">
        <v>563</v>
      </c>
      <c r="H1904" s="9">
        <v>46041</v>
      </c>
      <c r="I1904" s="10" t="str">
        <f>VLOOKUP(G1904,'3已发行数据0610（明道云数据）'!B:N,13,FALSE)</f>
        <v>信托2号</v>
      </c>
    </row>
    <row r="1905" spans="1:9" ht="19" customHeight="1">
      <c r="A1905" s="11" t="s">
        <v>526</v>
      </c>
      <c r="B1905" s="11" t="s">
        <v>527</v>
      </c>
      <c r="C1905" s="11">
        <v>2</v>
      </c>
      <c r="D1905" s="12" t="s">
        <v>564</v>
      </c>
      <c r="E1905" s="13">
        <v>4785</v>
      </c>
      <c r="F1905" s="13">
        <v>4785</v>
      </c>
      <c r="G1905" s="8" t="s">
        <v>565</v>
      </c>
      <c r="H1905" s="9">
        <v>46041</v>
      </c>
      <c r="I1905" s="10" t="str">
        <f>VLOOKUP(G1905,'3已发行数据0610（明道云数据）'!B:N,13,FALSE)</f>
        <v>信托2号</v>
      </c>
    </row>
    <row r="1906" spans="1:9" ht="19" customHeight="1">
      <c r="A1906" s="5" t="s">
        <v>526</v>
      </c>
      <c r="B1906" s="5" t="s">
        <v>527</v>
      </c>
      <c r="C1906" s="5">
        <v>2</v>
      </c>
      <c r="D1906" s="6" t="s">
        <v>566</v>
      </c>
      <c r="E1906" s="7">
        <v>3300</v>
      </c>
      <c r="F1906" s="7">
        <v>3300</v>
      </c>
      <c r="G1906" s="8" t="s">
        <v>567</v>
      </c>
      <c r="H1906" s="9">
        <v>46041</v>
      </c>
      <c r="I1906" s="10" t="str">
        <f>VLOOKUP(G1906,'3已发行数据0610（明道云数据）'!B:N,13,FALSE)</f>
        <v>信托2号</v>
      </c>
    </row>
    <row r="1907" spans="1:9" ht="19" customHeight="1">
      <c r="A1907" s="11" t="s">
        <v>526</v>
      </c>
      <c r="B1907" s="11" t="s">
        <v>527</v>
      </c>
      <c r="C1907" s="11">
        <v>2</v>
      </c>
      <c r="D1907" s="12" t="s">
        <v>570</v>
      </c>
      <c r="E1907" s="13">
        <v>2580</v>
      </c>
      <c r="F1907" s="13">
        <v>2580</v>
      </c>
      <c r="G1907" s="8" t="s">
        <v>571</v>
      </c>
      <c r="H1907" s="9">
        <v>46041</v>
      </c>
      <c r="I1907" s="10" t="str">
        <f>VLOOKUP(G1907,'3已发行数据0610（明道云数据）'!B:N,13,FALSE)</f>
        <v>信托2号</v>
      </c>
    </row>
    <row r="1908" spans="1:9" ht="19" customHeight="1">
      <c r="A1908" s="5" t="s">
        <v>526</v>
      </c>
      <c r="B1908" s="5" t="s">
        <v>527</v>
      </c>
      <c r="C1908" s="5">
        <v>2</v>
      </c>
      <c r="D1908" s="6" t="s">
        <v>572</v>
      </c>
      <c r="E1908" s="7">
        <v>2320</v>
      </c>
      <c r="F1908" s="7">
        <v>2320</v>
      </c>
      <c r="G1908" s="8" t="s">
        <v>573</v>
      </c>
      <c r="H1908" s="9">
        <v>46041</v>
      </c>
      <c r="I1908" s="10" t="str">
        <f>VLOOKUP(G1908,'3已发行数据0610（明道云数据）'!B:N,13,FALSE)</f>
        <v>信托2号</v>
      </c>
    </row>
    <row r="1909" spans="1:9" ht="19" customHeight="1">
      <c r="A1909" s="11" t="s">
        <v>526</v>
      </c>
      <c r="B1909" s="11" t="s">
        <v>527</v>
      </c>
      <c r="C1909" s="11">
        <v>2</v>
      </c>
      <c r="D1909" s="12" t="s">
        <v>574</v>
      </c>
      <c r="E1909" s="13">
        <v>4158</v>
      </c>
      <c r="F1909" s="13">
        <v>4158</v>
      </c>
      <c r="G1909" s="8" t="s">
        <v>575</v>
      </c>
      <c r="H1909" s="9">
        <v>46041</v>
      </c>
      <c r="I1909" s="10" t="str">
        <f>VLOOKUP(G1909,'3已发行数据0610（明道云数据）'!B:N,13,FALSE)</f>
        <v>信托2号</v>
      </c>
    </row>
    <row r="1910" spans="1:9" ht="19" customHeight="1">
      <c r="A1910" s="5" t="s">
        <v>526</v>
      </c>
      <c r="B1910" s="5" t="s">
        <v>527</v>
      </c>
      <c r="C1910" s="5">
        <v>2</v>
      </c>
      <c r="D1910" s="6" t="s">
        <v>576</v>
      </c>
      <c r="E1910" s="7">
        <v>2376</v>
      </c>
      <c r="F1910" s="7">
        <v>2376</v>
      </c>
      <c r="G1910" s="8" t="s">
        <v>577</v>
      </c>
      <c r="H1910" s="9">
        <v>46041</v>
      </c>
      <c r="I1910" s="10" t="str">
        <f>VLOOKUP(G1910,'3已发行数据0610（明道云数据）'!B:N,13,FALSE)</f>
        <v>信托2号</v>
      </c>
    </row>
    <row r="1911" spans="1:9" ht="19" customHeight="1">
      <c r="A1911" s="11" t="s">
        <v>526</v>
      </c>
      <c r="B1911" s="11" t="s">
        <v>527</v>
      </c>
      <c r="C1911" s="11">
        <v>2</v>
      </c>
      <c r="D1911" s="12" t="s">
        <v>578</v>
      </c>
      <c r="E1911" s="13">
        <v>4756</v>
      </c>
      <c r="F1911" s="13">
        <v>4756</v>
      </c>
      <c r="G1911" s="8" t="s">
        <v>579</v>
      </c>
      <c r="H1911" s="9">
        <v>46041</v>
      </c>
      <c r="I1911" s="10" t="str">
        <f>VLOOKUP(G1911,'3已发行数据0610（明道云数据）'!B:N,13,FALSE)</f>
        <v>信托2号</v>
      </c>
    </row>
    <row r="1912" spans="1:9" ht="19" customHeight="1">
      <c r="A1912" s="5" t="s">
        <v>526</v>
      </c>
      <c r="B1912" s="5" t="s">
        <v>527</v>
      </c>
      <c r="C1912" s="5">
        <v>2</v>
      </c>
      <c r="D1912" s="6" t="s">
        <v>580</v>
      </c>
      <c r="E1912" s="7">
        <v>2640</v>
      </c>
      <c r="F1912" s="7">
        <v>2640</v>
      </c>
      <c r="G1912" s="8" t="s">
        <v>581</v>
      </c>
      <c r="H1912" s="9">
        <v>46041</v>
      </c>
      <c r="I1912" s="10" t="str">
        <f>VLOOKUP(G1912,'3已发行数据0610（明道云数据）'!B:N,13,FALSE)</f>
        <v>信托2号</v>
      </c>
    </row>
    <row r="1913" spans="1:9" ht="19" customHeight="1">
      <c r="A1913" s="11" t="s">
        <v>526</v>
      </c>
      <c r="B1913" s="11" t="s">
        <v>527</v>
      </c>
      <c r="C1913" s="11">
        <v>2</v>
      </c>
      <c r="D1913" s="12" t="s">
        <v>582</v>
      </c>
      <c r="E1913" s="13">
        <v>3536</v>
      </c>
      <c r="F1913" s="13">
        <v>3536</v>
      </c>
      <c r="G1913" s="8" t="s">
        <v>583</v>
      </c>
      <c r="H1913" s="9">
        <v>46041</v>
      </c>
      <c r="I1913" s="10" t="str">
        <f>VLOOKUP(G1913,'3已发行数据0610（明道云数据）'!B:N,13,FALSE)</f>
        <v>信托2号</v>
      </c>
    </row>
    <row r="1914" spans="1:9" ht="19" customHeight="1">
      <c r="A1914" s="5" t="s">
        <v>526</v>
      </c>
      <c r="B1914" s="5" t="s">
        <v>527</v>
      </c>
      <c r="C1914" s="5">
        <v>2</v>
      </c>
      <c r="D1914" s="6" t="s">
        <v>584</v>
      </c>
      <c r="E1914" s="7">
        <v>2400</v>
      </c>
      <c r="F1914" s="7">
        <v>2400</v>
      </c>
      <c r="G1914" s="8" t="s">
        <v>585</v>
      </c>
      <c r="H1914" s="9">
        <v>46041</v>
      </c>
      <c r="I1914" s="10" t="str">
        <f>VLOOKUP(G1914,'3已发行数据0610（明道云数据）'!B:N,13,FALSE)</f>
        <v>信托2号</v>
      </c>
    </row>
    <row r="1915" spans="1:9" ht="19" customHeight="1">
      <c r="A1915" s="11" t="s">
        <v>526</v>
      </c>
      <c r="B1915" s="11" t="s">
        <v>527</v>
      </c>
      <c r="C1915" s="11">
        <v>2</v>
      </c>
      <c r="D1915" s="12" t="s">
        <v>586</v>
      </c>
      <c r="E1915" s="13">
        <v>3249</v>
      </c>
      <c r="F1915" s="13">
        <v>3249</v>
      </c>
      <c r="G1915" s="8" t="s">
        <v>587</v>
      </c>
      <c r="H1915" s="9">
        <v>46041</v>
      </c>
      <c r="I1915" s="10" t="str">
        <f>VLOOKUP(G1915,'3已发行数据0610（明道云数据）'!B:N,13,FALSE)</f>
        <v>信托2号</v>
      </c>
    </row>
    <row r="1916" spans="1:9" ht="19" customHeight="1">
      <c r="A1916" s="5" t="s">
        <v>526</v>
      </c>
      <c r="B1916" s="5" t="s">
        <v>527</v>
      </c>
      <c r="C1916" s="5">
        <v>2</v>
      </c>
      <c r="D1916" s="6" t="s">
        <v>588</v>
      </c>
      <c r="E1916" s="7">
        <v>3876</v>
      </c>
      <c r="F1916" s="7">
        <v>3876</v>
      </c>
      <c r="G1916" s="8" t="s">
        <v>589</v>
      </c>
      <c r="H1916" s="9">
        <v>46041</v>
      </c>
      <c r="I1916" s="10" t="str">
        <f>VLOOKUP(G1916,'3已发行数据0610（明道云数据）'!B:N,13,FALSE)</f>
        <v>信托2号</v>
      </c>
    </row>
    <row r="1917" spans="1:9" ht="19" customHeight="1">
      <c r="A1917" s="11" t="s">
        <v>526</v>
      </c>
      <c r="B1917" s="11" t="s">
        <v>527</v>
      </c>
      <c r="C1917" s="11">
        <v>2</v>
      </c>
      <c r="D1917" s="12" t="s">
        <v>590</v>
      </c>
      <c r="E1917" s="13">
        <v>3000</v>
      </c>
      <c r="F1917" s="13">
        <v>3000</v>
      </c>
      <c r="G1917" s="8" t="s">
        <v>591</v>
      </c>
      <c r="H1917" s="9">
        <v>46041</v>
      </c>
      <c r="I1917" s="10" t="str">
        <f>VLOOKUP(G1917,'3已发行数据0610（明道云数据）'!B:N,13,FALSE)</f>
        <v>信托2号</v>
      </c>
    </row>
    <row r="1918" spans="1:9" ht="19" customHeight="1">
      <c r="A1918" s="5" t="s">
        <v>526</v>
      </c>
      <c r="B1918" s="5" t="s">
        <v>527</v>
      </c>
      <c r="C1918" s="5">
        <v>2</v>
      </c>
      <c r="D1918" s="6" t="s">
        <v>592</v>
      </c>
      <c r="E1918" s="7">
        <v>2548.8000000000002</v>
      </c>
      <c r="F1918" s="7">
        <v>2548.8000000000002</v>
      </c>
      <c r="G1918" s="8" t="s">
        <v>593</v>
      </c>
      <c r="H1918" s="9">
        <v>46041</v>
      </c>
      <c r="I1918" s="10" t="str">
        <f>VLOOKUP(G1918,'3已发行数据0610（明道云数据）'!B:N,13,FALSE)</f>
        <v>信托2号</v>
      </c>
    </row>
    <row r="1919" spans="1:9" ht="19" customHeight="1">
      <c r="A1919" s="11" t="s">
        <v>526</v>
      </c>
      <c r="B1919" s="11" t="s">
        <v>527</v>
      </c>
      <c r="C1919" s="11">
        <v>2</v>
      </c>
      <c r="D1919" s="12" t="s">
        <v>594</v>
      </c>
      <c r="E1919" s="13">
        <v>3250</v>
      </c>
      <c r="F1919" s="13">
        <v>3250</v>
      </c>
      <c r="G1919" s="8" t="s">
        <v>595</v>
      </c>
      <c r="H1919" s="9">
        <v>46041</v>
      </c>
      <c r="I1919" s="10" t="str">
        <f>VLOOKUP(G1919,'3已发行数据0610（明道云数据）'!B:N,13,FALSE)</f>
        <v>信托2号</v>
      </c>
    </row>
    <row r="1920" spans="1:9" ht="19" customHeight="1">
      <c r="A1920" s="5" t="s">
        <v>526</v>
      </c>
      <c r="B1920" s="5" t="s">
        <v>527</v>
      </c>
      <c r="C1920" s="5">
        <v>2</v>
      </c>
      <c r="D1920" s="6" t="s">
        <v>596</v>
      </c>
      <c r="E1920" s="7">
        <v>2928</v>
      </c>
      <c r="F1920" s="7">
        <v>2928</v>
      </c>
      <c r="G1920" s="8" t="s">
        <v>597</v>
      </c>
      <c r="H1920" s="9">
        <v>46041</v>
      </c>
      <c r="I1920" s="10" t="str">
        <f>VLOOKUP(G1920,'3已发行数据0610（明道云数据）'!B:N,13,FALSE)</f>
        <v>信托2号</v>
      </c>
    </row>
    <row r="1921" spans="1:9" ht="19" customHeight="1">
      <c r="A1921" s="11" t="s">
        <v>526</v>
      </c>
      <c r="B1921" s="11" t="s">
        <v>527</v>
      </c>
      <c r="C1921" s="11">
        <v>2</v>
      </c>
      <c r="D1921" s="12" t="s">
        <v>598</v>
      </c>
      <c r="E1921" s="13">
        <v>2346</v>
      </c>
      <c r="F1921" s="13">
        <v>2346</v>
      </c>
      <c r="G1921" s="8" t="s">
        <v>599</v>
      </c>
      <c r="H1921" s="9">
        <v>46041</v>
      </c>
      <c r="I1921" s="10" t="str">
        <f>VLOOKUP(G1921,'3已发行数据0610（明道云数据）'!B:N,13,FALSE)</f>
        <v>信托2号</v>
      </c>
    </row>
    <row r="1922" spans="1:9" ht="19" customHeight="1">
      <c r="A1922" s="5" t="s">
        <v>526</v>
      </c>
      <c r="B1922" s="5" t="s">
        <v>527</v>
      </c>
      <c r="C1922" s="5">
        <v>2</v>
      </c>
      <c r="D1922" s="6" t="s">
        <v>602</v>
      </c>
      <c r="E1922" s="7">
        <v>2600</v>
      </c>
      <c r="F1922" s="7">
        <v>2600</v>
      </c>
      <c r="G1922" s="8" t="s">
        <v>603</v>
      </c>
      <c r="H1922" s="9">
        <v>46041</v>
      </c>
      <c r="I1922" s="10" t="str">
        <f>VLOOKUP(G1922,'3已发行数据0610（明道云数据）'!B:N,13,FALSE)</f>
        <v>信托2号</v>
      </c>
    </row>
    <row r="1923" spans="1:9" ht="19" customHeight="1">
      <c r="A1923" s="11" t="s">
        <v>526</v>
      </c>
      <c r="B1923" s="11" t="s">
        <v>527</v>
      </c>
      <c r="C1923" s="11">
        <v>2</v>
      </c>
      <c r="D1923" s="12" t="s">
        <v>604</v>
      </c>
      <c r="E1923" s="13">
        <v>2024</v>
      </c>
      <c r="F1923" s="13">
        <v>2024</v>
      </c>
      <c r="G1923" s="8" t="s">
        <v>605</v>
      </c>
      <c r="H1923" s="9">
        <v>46041</v>
      </c>
      <c r="I1923" s="10" t="str">
        <f>VLOOKUP(G1923,'3已发行数据0610（明道云数据）'!B:N,13,FALSE)</f>
        <v>信托2号</v>
      </c>
    </row>
    <row r="1924" spans="1:9" ht="19" customHeight="1">
      <c r="A1924" s="5" t="s">
        <v>526</v>
      </c>
      <c r="B1924" s="5" t="s">
        <v>527</v>
      </c>
      <c r="C1924" s="5">
        <v>2</v>
      </c>
      <c r="D1924" s="6" t="s">
        <v>606</v>
      </c>
      <c r="E1924" s="7">
        <v>2618</v>
      </c>
      <c r="F1924" s="7">
        <v>2618</v>
      </c>
      <c r="G1924" s="8" t="s">
        <v>607</v>
      </c>
      <c r="H1924" s="9">
        <v>46041</v>
      </c>
      <c r="I1924" s="10" t="str">
        <f>VLOOKUP(G1924,'3已发行数据0610（明道云数据）'!B:N,13,FALSE)</f>
        <v>信托2号</v>
      </c>
    </row>
    <row r="1925" spans="1:9" ht="19" customHeight="1">
      <c r="A1925" s="11" t="s">
        <v>526</v>
      </c>
      <c r="B1925" s="11" t="s">
        <v>527</v>
      </c>
      <c r="C1925" s="11">
        <v>2</v>
      </c>
      <c r="D1925" s="12" t="s">
        <v>608</v>
      </c>
      <c r="E1925" s="13">
        <v>2900</v>
      </c>
      <c r="F1925" s="13">
        <v>2900</v>
      </c>
      <c r="G1925" s="8" t="s">
        <v>609</v>
      </c>
      <c r="H1925" s="9">
        <v>46041</v>
      </c>
      <c r="I1925" s="10" t="str">
        <f>VLOOKUP(G1925,'3已发行数据0610（明道云数据）'!B:N,13,FALSE)</f>
        <v>信托2号</v>
      </c>
    </row>
    <row r="1926" spans="1:9" ht="19" customHeight="1">
      <c r="A1926" s="5" t="s">
        <v>526</v>
      </c>
      <c r="B1926" s="5" t="s">
        <v>527</v>
      </c>
      <c r="C1926" s="5">
        <v>2</v>
      </c>
      <c r="D1926" s="6" t="s">
        <v>610</v>
      </c>
      <c r="E1926" s="7">
        <v>2809</v>
      </c>
      <c r="F1926" s="7">
        <v>2809</v>
      </c>
      <c r="G1926" s="8" t="s">
        <v>611</v>
      </c>
      <c r="H1926" s="9">
        <v>46041</v>
      </c>
      <c r="I1926" s="10" t="str">
        <f>VLOOKUP(G1926,'3已发行数据0610（明道云数据）'!B:N,13,FALSE)</f>
        <v>信托2号</v>
      </c>
    </row>
    <row r="1927" spans="1:9" ht="19" customHeight="1">
      <c r="A1927" s="11" t="s">
        <v>526</v>
      </c>
      <c r="B1927" s="11" t="s">
        <v>527</v>
      </c>
      <c r="C1927" s="11">
        <v>2</v>
      </c>
      <c r="D1927" s="12" t="s">
        <v>614</v>
      </c>
      <c r="E1927" s="13">
        <v>2800</v>
      </c>
      <c r="F1927" s="13">
        <v>2800</v>
      </c>
      <c r="G1927" s="8" t="s">
        <v>615</v>
      </c>
      <c r="H1927" s="9">
        <v>46041</v>
      </c>
      <c r="I1927" s="10" t="str">
        <f>VLOOKUP(G1927,'3已发行数据0610（明道云数据）'!B:N,13,FALSE)</f>
        <v>信托2号</v>
      </c>
    </row>
    <row r="1928" spans="1:9" ht="19" customHeight="1">
      <c r="A1928" s="5" t="s">
        <v>526</v>
      </c>
      <c r="B1928" s="5" t="s">
        <v>527</v>
      </c>
      <c r="C1928" s="5">
        <v>2</v>
      </c>
      <c r="D1928" s="6" t="s">
        <v>616</v>
      </c>
      <c r="E1928" s="7">
        <v>5270</v>
      </c>
      <c r="F1928" s="7">
        <v>5270</v>
      </c>
      <c r="G1928" s="8" t="s">
        <v>617</v>
      </c>
      <c r="H1928" s="9">
        <v>46041</v>
      </c>
      <c r="I1928" s="10" t="str">
        <f>VLOOKUP(G1928,'3已发行数据0610（明道云数据）'!B:N,13,FALSE)</f>
        <v>信托2号</v>
      </c>
    </row>
    <row r="1929" spans="1:9" ht="19" customHeight="1">
      <c r="A1929" s="11" t="s">
        <v>526</v>
      </c>
      <c r="B1929" s="11" t="s">
        <v>527</v>
      </c>
      <c r="C1929" s="11">
        <v>2</v>
      </c>
      <c r="D1929" s="12" t="s">
        <v>618</v>
      </c>
      <c r="E1929" s="13">
        <v>5590</v>
      </c>
      <c r="F1929" s="13">
        <v>5590</v>
      </c>
      <c r="G1929" s="8" t="s">
        <v>619</v>
      </c>
      <c r="H1929" s="9">
        <v>46041</v>
      </c>
      <c r="I1929" s="10" t="str">
        <f>VLOOKUP(G1929,'3已发行数据0610（明道云数据）'!B:N,13,FALSE)</f>
        <v>信托2号</v>
      </c>
    </row>
    <row r="1930" spans="1:9" ht="19" customHeight="1">
      <c r="A1930" s="5" t="s">
        <v>526</v>
      </c>
      <c r="B1930" s="5" t="s">
        <v>527</v>
      </c>
      <c r="C1930" s="5">
        <v>2</v>
      </c>
      <c r="D1930" s="6" t="s">
        <v>620</v>
      </c>
      <c r="E1930" s="7">
        <v>3850</v>
      </c>
      <c r="F1930" s="7">
        <v>3850</v>
      </c>
      <c r="G1930" s="8" t="s">
        <v>621</v>
      </c>
      <c r="H1930" s="9">
        <v>46041</v>
      </c>
      <c r="I1930" s="10" t="str">
        <f>VLOOKUP(G1930,'3已发行数据0610（明道云数据）'!B:N,13,FALSE)</f>
        <v>信托2号</v>
      </c>
    </row>
    <row r="1931" spans="1:9" ht="19" customHeight="1">
      <c r="A1931" s="11" t="s">
        <v>526</v>
      </c>
      <c r="B1931" s="11" t="s">
        <v>527</v>
      </c>
      <c r="C1931" s="11">
        <v>2</v>
      </c>
      <c r="D1931" s="12" t="s">
        <v>622</v>
      </c>
      <c r="E1931" s="13">
        <v>2820</v>
      </c>
      <c r="F1931" s="13">
        <v>2820</v>
      </c>
      <c r="G1931" s="8" t="s">
        <v>623</v>
      </c>
      <c r="H1931" s="9">
        <v>46041</v>
      </c>
      <c r="I1931" s="10" t="str">
        <f>VLOOKUP(G1931,'3已发行数据0610（明道云数据）'!B:N,13,FALSE)</f>
        <v>信托2号</v>
      </c>
    </row>
    <row r="1932" spans="1:9" ht="19" customHeight="1">
      <c r="A1932" s="5" t="s">
        <v>526</v>
      </c>
      <c r="B1932" s="5" t="s">
        <v>527</v>
      </c>
      <c r="C1932" s="5">
        <v>2</v>
      </c>
      <c r="D1932" s="6" t="s">
        <v>624</v>
      </c>
      <c r="E1932" s="7">
        <v>2700</v>
      </c>
      <c r="F1932" s="7">
        <v>2700</v>
      </c>
      <c r="G1932" s="8" t="s">
        <v>625</v>
      </c>
      <c r="H1932" s="9">
        <v>46041</v>
      </c>
      <c r="I1932" s="10" t="str">
        <f>VLOOKUP(G1932,'3已发行数据0610（明道云数据）'!B:N,13,FALSE)</f>
        <v>信托2号</v>
      </c>
    </row>
    <row r="1933" spans="1:9" ht="19" customHeight="1">
      <c r="A1933" s="11" t="s">
        <v>526</v>
      </c>
      <c r="B1933" s="11" t="s">
        <v>527</v>
      </c>
      <c r="C1933" s="11">
        <v>2</v>
      </c>
      <c r="D1933" s="12" t="s">
        <v>628</v>
      </c>
      <c r="E1933" s="13">
        <v>2394</v>
      </c>
      <c r="F1933" s="13">
        <v>2394</v>
      </c>
      <c r="G1933" s="8" t="s">
        <v>629</v>
      </c>
      <c r="H1933" s="9">
        <v>46041</v>
      </c>
      <c r="I1933" s="10" t="str">
        <f>VLOOKUP(G1933,'3已发行数据0610（明道云数据）'!B:N,13,FALSE)</f>
        <v>信托2号</v>
      </c>
    </row>
    <row r="1934" spans="1:9" ht="19" customHeight="1">
      <c r="A1934" s="5" t="s">
        <v>526</v>
      </c>
      <c r="B1934" s="5" t="s">
        <v>527</v>
      </c>
      <c r="C1934" s="5">
        <v>2</v>
      </c>
      <c r="D1934" s="6" t="s">
        <v>630</v>
      </c>
      <c r="E1934" s="7">
        <v>4624</v>
      </c>
      <c r="F1934" s="7">
        <v>4624</v>
      </c>
      <c r="G1934" s="8" t="s">
        <v>631</v>
      </c>
      <c r="H1934" s="9">
        <v>46041</v>
      </c>
      <c r="I1934" s="10" t="str">
        <f>VLOOKUP(G1934,'3已发行数据0610（明道云数据）'!B:N,13,FALSE)</f>
        <v>信托2号</v>
      </c>
    </row>
    <row r="1935" spans="1:9" ht="19" customHeight="1">
      <c r="A1935" s="11" t="s">
        <v>526</v>
      </c>
      <c r="B1935" s="11" t="s">
        <v>527</v>
      </c>
      <c r="C1935" s="11">
        <v>2</v>
      </c>
      <c r="D1935" s="12" t="s">
        <v>634</v>
      </c>
      <c r="E1935" s="13">
        <v>2520</v>
      </c>
      <c r="F1935" s="13">
        <v>2520</v>
      </c>
      <c r="G1935" s="8" t="s">
        <v>635</v>
      </c>
      <c r="H1935" s="9">
        <v>46041</v>
      </c>
      <c r="I1935" s="10" t="str">
        <f>VLOOKUP(G1935,'3已发行数据0610（明道云数据）'!B:N,13,FALSE)</f>
        <v>信托2号</v>
      </c>
    </row>
    <row r="1936" spans="1:9" ht="19" customHeight="1">
      <c r="A1936" s="5" t="s">
        <v>526</v>
      </c>
      <c r="B1936" s="5" t="s">
        <v>527</v>
      </c>
      <c r="C1936" s="5">
        <v>2</v>
      </c>
      <c r="D1936" s="6" t="s">
        <v>636</v>
      </c>
      <c r="E1936" s="7">
        <v>2695</v>
      </c>
      <c r="F1936" s="7">
        <v>2695</v>
      </c>
      <c r="G1936" s="8" t="s">
        <v>637</v>
      </c>
      <c r="H1936" s="9">
        <v>46041</v>
      </c>
      <c r="I1936" s="10" t="str">
        <f>VLOOKUP(G1936,'3已发行数据0610（明道云数据）'!B:N,13,FALSE)</f>
        <v>信托2号</v>
      </c>
    </row>
    <row r="1937" spans="1:9" ht="19" customHeight="1">
      <c r="A1937" s="11" t="s">
        <v>526</v>
      </c>
      <c r="B1937" s="11" t="s">
        <v>527</v>
      </c>
      <c r="C1937" s="11">
        <v>2</v>
      </c>
      <c r="D1937" s="12" t="s">
        <v>640</v>
      </c>
      <c r="E1937" s="13">
        <v>4160</v>
      </c>
      <c r="F1937" s="13">
        <v>4160</v>
      </c>
      <c r="G1937" s="8" t="s">
        <v>641</v>
      </c>
      <c r="H1937" s="9">
        <v>46041</v>
      </c>
      <c r="I1937" s="10" t="str">
        <f>VLOOKUP(G1937,'3已发行数据0610（明道云数据）'!B:N,13,FALSE)</f>
        <v>信托2号</v>
      </c>
    </row>
    <row r="1938" spans="1:9" ht="19" customHeight="1">
      <c r="A1938" s="5" t="s">
        <v>526</v>
      </c>
      <c r="B1938" s="5" t="s">
        <v>527</v>
      </c>
      <c r="C1938" s="5">
        <v>2</v>
      </c>
      <c r="D1938" s="6" t="s">
        <v>646</v>
      </c>
      <c r="E1938" s="7">
        <v>3870</v>
      </c>
      <c r="F1938" s="7">
        <v>3870</v>
      </c>
      <c r="G1938" s="8" t="s">
        <v>647</v>
      </c>
      <c r="H1938" s="9">
        <v>46041</v>
      </c>
      <c r="I1938" s="10" t="str">
        <f>VLOOKUP(G1938,'3已发行数据0610（明道云数据）'!B:N,13,FALSE)</f>
        <v>信托2号</v>
      </c>
    </row>
    <row r="1939" spans="1:9" ht="19" customHeight="1">
      <c r="A1939" s="11" t="s">
        <v>526</v>
      </c>
      <c r="B1939" s="11" t="s">
        <v>527</v>
      </c>
      <c r="C1939" s="11">
        <v>2</v>
      </c>
      <c r="D1939" s="12" t="s">
        <v>650</v>
      </c>
      <c r="E1939" s="13">
        <v>5600</v>
      </c>
      <c r="F1939" s="13">
        <v>5600</v>
      </c>
      <c r="G1939" s="8" t="s">
        <v>651</v>
      </c>
      <c r="H1939" s="9">
        <v>46041</v>
      </c>
      <c r="I1939" s="10" t="str">
        <f>VLOOKUP(G1939,'3已发行数据0610（明道云数据）'!B:N,13,FALSE)</f>
        <v>信托2号</v>
      </c>
    </row>
    <row r="1940" spans="1:9" ht="19" customHeight="1">
      <c r="A1940" s="5" t="s">
        <v>526</v>
      </c>
      <c r="B1940" s="5" t="s">
        <v>527</v>
      </c>
      <c r="C1940" s="5">
        <v>2</v>
      </c>
      <c r="D1940" s="6" t="s">
        <v>652</v>
      </c>
      <c r="E1940" s="7">
        <v>2090</v>
      </c>
      <c r="F1940" s="7">
        <v>2090</v>
      </c>
      <c r="G1940" s="8" t="s">
        <v>653</v>
      </c>
      <c r="H1940" s="9">
        <v>46041</v>
      </c>
      <c r="I1940" s="10" t="str">
        <f>VLOOKUP(G1940,'3已发行数据0610（明道云数据）'!B:N,13,FALSE)</f>
        <v>信托2号</v>
      </c>
    </row>
    <row r="1941" spans="1:9" ht="19" customHeight="1">
      <c r="A1941" s="11" t="s">
        <v>526</v>
      </c>
      <c r="B1941" s="11" t="s">
        <v>527</v>
      </c>
      <c r="C1941" s="11">
        <v>2</v>
      </c>
      <c r="D1941" s="12" t="s">
        <v>654</v>
      </c>
      <c r="E1941" s="13">
        <v>4560</v>
      </c>
      <c r="F1941" s="13">
        <v>4560</v>
      </c>
      <c r="G1941" s="8" t="s">
        <v>655</v>
      </c>
      <c r="H1941" s="9">
        <v>46041</v>
      </c>
      <c r="I1941" s="10" t="str">
        <f>VLOOKUP(G1941,'3已发行数据0610（明道云数据）'!B:N,13,FALSE)</f>
        <v>信托2号</v>
      </c>
    </row>
    <row r="1942" spans="1:9" ht="19" customHeight="1">
      <c r="A1942" s="5" t="s">
        <v>526</v>
      </c>
      <c r="B1942" s="5" t="s">
        <v>527</v>
      </c>
      <c r="C1942" s="5">
        <v>2</v>
      </c>
      <c r="D1942" s="6" t="s">
        <v>656</v>
      </c>
      <c r="E1942" s="7">
        <v>644</v>
      </c>
      <c r="F1942" s="7">
        <v>644</v>
      </c>
      <c r="G1942" s="8" t="s">
        <v>657</v>
      </c>
      <c r="H1942" s="9">
        <v>46041</v>
      </c>
      <c r="I1942" s="10" t="str">
        <f>VLOOKUP(G1942,'3已发行数据0610（明道云数据）'!B:N,13,FALSE)</f>
        <v>信托2号</v>
      </c>
    </row>
    <row r="1943" spans="1:9" ht="19" customHeight="1">
      <c r="A1943" s="11" t="s">
        <v>526</v>
      </c>
      <c r="B1943" s="11" t="s">
        <v>527</v>
      </c>
      <c r="C1943" s="11">
        <v>2</v>
      </c>
      <c r="D1943" s="12" t="s">
        <v>658</v>
      </c>
      <c r="E1943" s="13">
        <v>720</v>
      </c>
      <c r="F1943" s="13">
        <v>720</v>
      </c>
      <c r="G1943" s="8" t="s">
        <v>659</v>
      </c>
      <c r="H1943" s="9">
        <v>46041</v>
      </c>
      <c r="I1943" s="10" t="str">
        <f>VLOOKUP(G1943,'3已发行数据0610（明道云数据）'!B:N,13,FALSE)</f>
        <v>信托2号</v>
      </c>
    </row>
    <row r="1944" spans="1:9" ht="19" customHeight="1">
      <c r="A1944" s="5" t="s">
        <v>526</v>
      </c>
      <c r="B1944" s="5" t="s">
        <v>527</v>
      </c>
      <c r="C1944" s="5">
        <v>2</v>
      </c>
      <c r="D1944" s="6" t="s">
        <v>662</v>
      </c>
      <c r="E1944" s="7">
        <v>5133</v>
      </c>
      <c r="F1944" s="7">
        <v>5133</v>
      </c>
      <c r="G1944" s="8" t="s">
        <v>663</v>
      </c>
      <c r="H1944" s="9">
        <v>46041</v>
      </c>
      <c r="I1944" s="10" t="str">
        <f>VLOOKUP(G1944,'3已发行数据0610（明道云数据）'!B:N,13,FALSE)</f>
        <v>信托2号</v>
      </c>
    </row>
    <row r="1945" spans="1:9" ht="19" customHeight="1">
      <c r="A1945" s="11" t="s">
        <v>526</v>
      </c>
      <c r="B1945" s="11" t="s">
        <v>527</v>
      </c>
      <c r="C1945" s="11">
        <v>2</v>
      </c>
      <c r="D1945" s="12" t="s">
        <v>664</v>
      </c>
      <c r="E1945" s="13">
        <v>1622.5</v>
      </c>
      <c r="F1945" s="13">
        <v>1622.5</v>
      </c>
      <c r="G1945" s="8" t="s">
        <v>665</v>
      </c>
      <c r="H1945" s="9">
        <v>46041</v>
      </c>
      <c r="I1945" s="10" t="str">
        <f>VLOOKUP(G1945,'3已发行数据0610（明道云数据）'!B:N,13,FALSE)</f>
        <v>信托2号</v>
      </c>
    </row>
    <row r="1946" spans="1:9" ht="19" customHeight="1">
      <c r="A1946" s="5" t="s">
        <v>526</v>
      </c>
      <c r="B1946" s="5" t="s">
        <v>527</v>
      </c>
      <c r="C1946" s="5">
        <v>2</v>
      </c>
      <c r="D1946" s="6" t="s">
        <v>666</v>
      </c>
      <c r="E1946" s="7">
        <v>3360</v>
      </c>
      <c r="F1946" s="7">
        <v>3360</v>
      </c>
      <c r="G1946" s="8" t="s">
        <v>667</v>
      </c>
      <c r="H1946" s="9">
        <v>46041</v>
      </c>
      <c r="I1946" s="10" t="str">
        <f>VLOOKUP(G1946,'3已发行数据0610（明道云数据）'!B:N,13,FALSE)</f>
        <v>信托2号</v>
      </c>
    </row>
    <row r="1947" spans="1:9" ht="19" customHeight="1">
      <c r="A1947" s="11" t="s">
        <v>526</v>
      </c>
      <c r="B1947" s="11" t="s">
        <v>527</v>
      </c>
      <c r="C1947" s="11">
        <v>2</v>
      </c>
      <c r="D1947" s="12" t="s">
        <v>668</v>
      </c>
      <c r="E1947" s="13">
        <v>2607</v>
      </c>
      <c r="F1947" s="13">
        <v>2607</v>
      </c>
      <c r="G1947" s="8" t="s">
        <v>669</v>
      </c>
      <c r="H1947" s="9">
        <v>46041</v>
      </c>
      <c r="I1947" s="10" t="str">
        <f>VLOOKUP(G1947,'3已发行数据0610（明道云数据）'!B:N,13,FALSE)</f>
        <v>信托2号</v>
      </c>
    </row>
    <row r="1948" spans="1:9" ht="19" customHeight="1">
      <c r="A1948" s="5" t="s">
        <v>526</v>
      </c>
      <c r="B1948" s="5" t="s">
        <v>527</v>
      </c>
      <c r="C1948" s="5">
        <v>2</v>
      </c>
      <c r="D1948" s="6" t="s">
        <v>670</v>
      </c>
      <c r="E1948" s="7">
        <v>8665.67</v>
      </c>
      <c r="F1948" s="7">
        <v>17331.34</v>
      </c>
      <c r="G1948" s="8" t="s">
        <v>671</v>
      </c>
      <c r="H1948" s="9">
        <v>46041</v>
      </c>
      <c r="I1948" s="10" t="str">
        <f>VLOOKUP(G1948,'3已发行数据0610（明道云数据）'!B:N,13,FALSE)</f>
        <v>信托2号</v>
      </c>
    </row>
    <row r="1949" spans="1:9" ht="19" customHeight="1">
      <c r="A1949" s="11" t="s">
        <v>526</v>
      </c>
      <c r="B1949" s="11" t="s">
        <v>527</v>
      </c>
      <c r="C1949" s="11">
        <v>2</v>
      </c>
      <c r="D1949" s="12" t="s">
        <v>674</v>
      </c>
      <c r="E1949" s="13">
        <v>3149</v>
      </c>
      <c r="F1949" s="13">
        <v>3149</v>
      </c>
      <c r="G1949" s="8" t="s">
        <v>675</v>
      </c>
      <c r="H1949" s="9">
        <v>46041</v>
      </c>
      <c r="I1949" s="10" t="str">
        <f>VLOOKUP(G1949,'3已发行数据0610（明道云数据）'!B:N,13,FALSE)</f>
        <v>信托2号</v>
      </c>
    </row>
    <row r="1950" spans="1:9" ht="19" customHeight="1">
      <c r="A1950" s="5" t="s">
        <v>526</v>
      </c>
      <c r="B1950" s="5" t="s">
        <v>527</v>
      </c>
      <c r="C1950" s="5">
        <v>2</v>
      </c>
      <c r="D1950" s="6" t="s">
        <v>678</v>
      </c>
      <c r="E1950" s="7">
        <v>4300</v>
      </c>
      <c r="F1950" s="7">
        <v>4300</v>
      </c>
      <c r="G1950" s="8" t="s">
        <v>679</v>
      </c>
      <c r="H1950" s="9">
        <v>46041</v>
      </c>
      <c r="I1950" s="10" t="str">
        <f>VLOOKUP(G1950,'3已发行数据0610（明道云数据）'!B:N,13,FALSE)</f>
        <v>信托2号</v>
      </c>
    </row>
    <row r="1951" spans="1:9" ht="19" customHeight="1">
      <c r="A1951" s="11" t="s">
        <v>526</v>
      </c>
      <c r="B1951" s="11" t="s">
        <v>527</v>
      </c>
      <c r="C1951" s="11">
        <v>2</v>
      </c>
      <c r="D1951" s="12" t="s">
        <v>682</v>
      </c>
      <c r="E1951" s="13">
        <v>3525</v>
      </c>
      <c r="F1951" s="13">
        <v>3525</v>
      </c>
      <c r="G1951" s="8" t="s">
        <v>683</v>
      </c>
      <c r="H1951" s="9">
        <v>46041</v>
      </c>
      <c r="I1951" s="10" t="str">
        <f>VLOOKUP(G1951,'3已发行数据0610（明道云数据）'!B:N,13,FALSE)</f>
        <v>信托2号</v>
      </c>
    </row>
    <row r="1952" spans="1:9" ht="19" customHeight="1">
      <c r="A1952" s="5" t="s">
        <v>526</v>
      </c>
      <c r="B1952" s="5" t="s">
        <v>527</v>
      </c>
      <c r="C1952" s="5">
        <v>2</v>
      </c>
      <c r="D1952" s="6" t="s">
        <v>684</v>
      </c>
      <c r="E1952" s="7">
        <v>3286</v>
      </c>
      <c r="F1952" s="7">
        <v>3286</v>
      </c>
      <c r="G1952" s="8" t="s">
        <v>685</v>
      </c>
      <c r="H1952" s="9">
        <v>46041</v>
      </c>
      <c r="I1952" s="10" t="str">
        <f>VLOOKUP(G1952,'3已发行数据0610（明道云数据）'!B:N,13,FALSE)</f>
        <v>信托2号</v>
      </c>
    </row>
    <row r="1953" spans="1:9" ht="19" customHeight="1">
      <c r="A1953" s="11" t="s">
        <v>526</v>
      </c>
      <c r="B1953" s="11" t="s">
        <v>527</v>
      </c>
      <c r="C1953" s="11">
        <v>2</v>
      </c>
      <c r="D1953" s="12" t="s">
        <v>688</v>
      </c>
      <c r="E1953" s="13">
        <v>3905</v>
      </c>
      <c r="F1953" s="13">
        <v>3905</v>
      </c>
      <c r="G1953" s="8" t="s">
        <v>689</v>
      </c>
      <c r="H1953" s="9">
        <v>46041</v>
      </c>
      <c r="I1953" s="10" t="str">
        <f>VLOOKUP(G1953,'3已发行数据0610（明道云数据）'!B:N,13,FALSE)</f>
        <v>信托2号</v>
      </c>
    </row>
    <row r="1954" spans="1:9" ht="19" customHeight="1">
      <c r="A1954" s="5" t="s">
        <v>526</v>
      </c>
      <c r="B1954" s="5" t="s">
        <v>527</v>
      </c>
      <c r="C1954" s="5">
        <v>2</v>
      </c>
      <c r="D1954" s="6" t="s">
        <v>692</v>
      </c>
      <c r="E1954" s="7">
        <v>2860</v>
      </c>
      <c r="F1954" s="7">
        <v>2860</v>
      </c>
      <c r="G1954" s="8" t="s">
        <v>693</v>
      </c>
      <c r="H1954" s="9">
        <v>46041</v>
      </c>
      <c r="I1954" s="10" t="str">
        <f>VLOOKUP(G1954,'3已发行数据0610（明道云数据）'!B:N,13,FALSE)</f>
        <v>信托2号</v>
      </c>
    </row>
    <row r="1955" spans="1:9" ht="19" customHeight="1">
      <c r="A1955" s="11" t="s">
        <v>526</v>
      </c>
      <c r="B1955" s="11" t="s">
        <v>527</v>
      </c>
      <c r="C1955" s="11">
        <v>2</v>
      </c>
      <c r="D1955" s="12" t="s">
        <v>694</v>
      </c>
      <c r="E1955" s="13">
        <v>2793</v>
      </c>
      <c r="F1955" s="13">
        <v>2793</v>
      </c>
      <c r="G1955" s="8" t="s">
        <v>695</v>
      </c>
      <c r="H1955" s="9">
        <v>46041</v>
      </c>
      <c r="I1955" s="10" t="str">
        <f>VLOOKUP(G1955,'3已发行数据0610（明道云数据）'!B:N,13,FALSE)</f>
        <v>信托2号</v>
      </c>
    </row>
    <row r="1956" spans="1:9" ht="19" customHeight="1">
      <c r="A1956" s="5" t="s">
        <v>526</v>
      </c>
      <c r="B1956" s="5" t="s">
        <v>527</v>
      </c>
      <c r="C1956" s="5">
        <v>2</v>
      </c>
      <c r="D1956" s="6" t="s">
        <v>696</v>
      </c>
      <c r="E1956" s="7">
        <v>5382</v>
      </c>
      <c r="F1956" s="7">
        <v>5382</v>
      </c>
      <c r="G1956" s="8" t="s">
        <v>697</v>
      </c>
      <c r="H1956" s="9">
        <v>46041</v>
      </c>
      <c r="I1956" s="10" t="str">
        <f>VLOOKUP(G1956,'3已发行数据0610（明道云数据）'!B:N,13,FALSE)</f>
        <v>信托2号</v>
      </c>
    </row>
    <row r="1957" spans="1:9" ht="19" customHeight="1">
      <c r="A1957" s="11" t="s">
        <v>526</v>
      </c>
      <c r="B1957" s="11" t="s">
        <v>527</v>
      </c>
      <c r="C1957" s="11">
        <v>2</v>
      </c>
      <c r="D1957" s="12" t="s">
        <v>698</v>
      </c>
      <c r="E1957" s="13">
        <v>2437.5</v>
      </c>
      <c r="F1957" s="13">
        <v>2437.5</v>
      </c>
      <c r="G1957" s="8" t="s">
        <v>699</v>
      </c>
      <c r="H1957" s="9">
        <v>46041</v>
      </c>
      <c r="I1957" s="10" t="str">
        <f>VLOOKUP(G1957,'3已发行数据0610（明道云数据）'!B:N,13,FALSE)</f>
        <v>信托2号</v>
      </c>
    </row>
    <row r="1958" spans="1:9" ht="19" customHeight="1">
      <c r="A1958" s="5" t="s">
        <v>526</v>
      </c>
      <c r="B1958" s="5" t="s">
        <v>527</v>
      </c>
      <c r="C1958" s="5">
        <v>2</v>
      </c>
      <c r="D1958" s="6" t="s">
        <v>702</v>
      </c>
      <c r="E1958" s="7">
        <v>2738</v>
      </c>
      <c r="F1958" s="7">
        <v>2738</v>
      </c>
      <c r="G1958" s="8" t="s">
        <v>703</v>
      </c>
      <c r="H1958" s="9">
        <v>46041</v>
      </c>
      <c r="I1958" s="10" t="str">
        <f>VLOOKUP(G1958,'3已发行数据0610（明道云数据）'!B:N,13,FALSE)</f>
        <v>信托2号</v>
      </c>
    </row>
    <row r="1959" spans="1:9" ht="19" customHeight="1">
      <c r="A1959" s="11" t="s">
        <v>526</v>
      </c>
      <c r="B1959" s="11" t="s">
        <v>527</v>
      </c>
      <c r="C1959" s="11">
        <v>2</v>
      </c>
      <c r="D1959" s="12" t="s">
        <v>704</v>
      </c>
      <c r="E1959" s="13">
        <v>11600</v>
      </c>
      <c r="F1959" s="13">
        <v>11600</v>
      </c>
      <c r="G1959" s="8" t="s">
        <v>705</v>
      </c>
      <c r="H1959" s="9">
        <v>46041</v>
      </c>
      <c r="I1959" s="10" t="str">
        <f>VLOOKUP(G1959,'3已发行数据0610（明道云数据）'!B:N,13,FALSE)</f>
        <v>信托2号</v>
      </c>
    </row>
    <row r="1960" spans="1:9" ht="19" customHeight="1">
      <c r="A1960" s="5" t="s">
        <v>526</v>
      </c>
      <c r="B1960" s="5" t="s">
        <v>527</v>
      </c>
      <c r="C1960" s="5">
        <v>2</v>
      </c>
      <c r="D1960" s="6" t="s">
        <v>706</v>
      </c>
      <c r="E1960" s="7">
        <v>3770</v>
      </c>
      <c r="F1960" s="7">
        <v>3770</v>
      </c>
      <c r="G1960" s="8" t="s">
        <v>707</v>
      </c>
      <c r="H1960" s="9">
        <v>46041</v>
      </c>
      <c r="I1960" s="10" t="str">
        <f>VLOOKUP(G1960,'3已发行数据0610（明道云数据）'!B:N,13,FALSE)</f>
        <v>信托2号</v>
      </c>
    </row>
    <row r="1961" spans="1:9" ht="19" customHeight="1">
      <c r="A1961" s="11" t="s">
        <v>526</v>
      </c>
      <c r="B1961" s="11" t="s">
        <v>527</v>
      </c>
      <c r="C1961" s="11">
        <v>2</v>
      </c>
      <c r="D1961" s="12" t="s">
        <v>708</v>
      </c>
      <c r="E1961" s="13">
        <v>3740</v>
      </c>
      <c r="F1961" s="13">
        <v>3740</v>
      </c>
      <c r="G1961" s="8" t="s">
        <v>709</v>
      </c>
      <c r="H1961" s="9">
        <v>46041</v>
      </c>
      <c r="I1961" s="10" t="str">
        <f>VLOOKUP(G1961,'3已发行数据0610（明道云数据）'!B:N,13,FALSE)</f>
        <v>信托2号</v>
      </c>
    </row>
    <row r="1962" spans="1:9" ht="19" customHeight="1">
      <c r="A1962" s="5" t="s">
        <v>526</v>
      </c>
      <c r="B1962" s="5" t="s">
        <v>527</v>
      </c>
      <c r="C1962" s="5">
        <v>2</v>
      </c>
      <c r="D1962" s="6" t="s">
        <v>710</v>
      </c>
      <c r="E1962" s="7">
        <v>4000</v>
      </c>
      <c r="F1962" s="7">
        <v>4000</v>
      </c>
      <c r="G1962" s="8" t="s">
        <v>711</v>
      </c>
      <c r="H1962" s="9">
        <v>46041</v>
      </c>
      <c r="I1962" s="10" t="str">
        <f>VLOOKUP(G1962,'3已发行数据0610（明道云数据）'!B:N,13,FALSE)</f>
        <v>信托2号</v>
      </c>
    </row>
    <row r="1963" spans="1:9" ht="19" customHeight="1">
      <c r="A1963" s="11" t="s">
        <v>526</v>
      </c>
      <c r="B1963" s="11" t="s">
        <v>527</v>
      </c>
      <c r="C1963" s="11">
        <v>2</v>
      </c>
      <c r="D1963" s="12" t="s">
        <v>712</v>
      </c>
      <c r="E1963" s="13">
        <v>3504</v>
      </c>
      <c r="F1963" s="13">
        <v>3504</v>
      </c>
      <c r="G1963" s="8" t="s">
        <v>713</v>
      </c>
      <c r="H1963" s="9">
        <v>46041</v>
      </c>
      <c r="I1963" s="10" t="str">
        <f>VLOOKUP(G1963,'3已发行数据0610（明道云数据）'!B:N,13,FALSE)</f>
        <v>信托2号</v>
      </c>
    </row>
    <row r="1964" spans="1:9" ht="19" customHeight="1">
      <c r="A1964" s="5" t="s">
        <v>526</v>
      </c>
      <c r="B1964" s="5" t="s">
        <v>527</v>
      </c>
      <c r="C1964" s="5">
        <v>2</v>
      </c>
      <c r="D1964" s="6" t="s">
        <v>714</v>
      </c>
      <c r="E1964" s="7">
        <v>3510</v>
      </c>
      <c r="F1964" s="7">
        <v>7147.01</v>
      </c>
      <c r="G1964" s="8" t="s">
        <v>715</v>
      </c>
      <c r="H1964" s="9">
        <v>46041</v>
      </c>
      <c r="I1964" s="10" t="str">
        <f>VLOOKUP(G1964,'3已发行数据0610（明道云数据）'!B:N,13,FALSE)</f>
        <v>信托2号</v>
      </c>
    </row>
    <row r="1965" spans="1:9" ht="19" customHeight="1">
      <c r="A1965" s="11" t="s">
        <v>526</v>
      </c>
      <c r="B1965" s="11" t="s">
        <v>527</v>
      </c>
      <c r="C1965" s="11">
        <v>2</v>
      </c>
      <c r="D1965" s="12" t="s">
        <v>716</v>
      </c>
      <c r="E1965" s="13">
        <v>2844</v>
      </c>
      <c r="F1965" s="13">
        <v>2844</v>
      </c>
      <c r="G1965" s="8" t="s">
        <v>717</v>
      </c>
      <c r="H1965" s="9">
        <v>46041</v>
      </c>
      <c r="I1965" s="10" t="str">
        <f>VLOOKUP(G1965,'3已发行数据0610（明道云数据）'!B:N,13,FALSE)</f>
        <v>信托2号</v>
      </c>
    </row>
    <row r="1966" spans="1:9" ht="19" customHeight="1">
      <c r="A1966" s="5" t="s">
        <v>526</v>
      </c>
      <c r="B1966" s="5" t="s">
        <v>527</v>
      </c>
      <c r="C1966" s="5">
        <v>2</v>
      </c>
      <c r="D1966" s="6" t="s">
        <v>718</v>
      </c>
      <c r="E1966" s="7">
        <v>3432</v>
      </c>
      <c r="F1966" s="7">
        <v>3432</v>
      </c>
      <c r="G1966" s="8" t="s">
        <v>719</v>
      </c>
      <c r="H1966" s="9">
        <v>46041</v>
      </c>
      <c r="I1966" s="10" t="str">
        <f>VLOOKUP(G1966,'3已发行数据0610（明道云数据）'!B:N,13,FALSE)</f>
        <v>信托2号</v>
      </c>
    </row>
    <row r="1967" spans="1:9" ht="19" customHeight="1">
      <c r="A1967" s="11" t="s">
        <v>526</v>
      </c>
      <c r="B1967" s="11" t="s">
        <v>527</v>
      </c>
      <c r="C1967" s="11">
        <v>2</v>
      </c>
      <c r="D1967" s="12" t="s">
        <v>720</v>
      </c>
      <c r="E1967" s="13">
        <v>1360</v>
      </c>
      <c r="F1967" s="13">
        <v>1360</v>
      </c>
      <c r="G1967" s="8" t="s">
        <v>721</v>
      </c>
      <c r="H1967" s="9">
        <v>46041</v>
      </c>
      <c r="I1967" s="10" t="str">
        <f>VLOOKUP(G1967,'3已发行数据0610（明道云数据）'!B:N,13,FALSE)</f>
        <v>信托2号</v>
      </c>
    </row>
    <row r="1968" spans="1:9" ht="19" customHeight="1">
      <c r="A1968" s="5" t="s">
        <v>526</v>
      </c>
      <c r="B1968" s="5" t="s">
        <v>527</v>
      </c>
      <c r="C1968" s="5">
        <v>2</v>
      </c>
      <c r="D1968" s="6" t="s">
        <v>722</v>
      </c>
      <c r="E1968" s="7">
        <v>3526</v>
      </c>
      <c r="F1968" s="7">
        <v>3526</v>
      </c>
      <c r="G1968" s="8" t="s">
        <v>723</v>
      </c>
      <c r="H1968" s="9">
        <v>46041</v>
      </c>
      <c r="I1968" s="10" t="str">
        <f>VLOOKUP(G1968,'3已发行数据0610（明道云数据）'!B:N,13,FALSE)</f>
        <v>信托2号</v>
      </c>
    </row>
    <row r="1969" spans="1:9" ht="19" customHeight="1">
      <c r="A1969" s="11" t="s">
        <v>526</v>
      </c>
      <c r="B1969" s="11" t="s">
        <v>527</v>
      </c>
      <c r="C1969" s="11">
        <v>2</v>
      </c>
      <c r="D1969" s="12" t="s">
        <v>724</v>
      </c>
      <c r="E1969" s="13">
        <v>3204</v>
      </c>
      <c r="F1969" s="13">
        <v>3204</v>
      </c>
      <c r="G1969" s="8" t="s">
        <v>725</v>
      </c>
      <c r="H1969" s="9">
        <v>46041</v>
      </c>
      <c r="I1969" s="10" t="str">
        <f>VLOOKUP(G1969,'3已发行数据0610（明道云数据）'!B:N,13,FALSE)</f>
        <v>信托2号</v>
      </c>
    </row>
    <row r="1970" spans="1:9" ht="19" customHeight="1">
      <c r="A1970" s="5" t="s">
        <v>526</v>
      </c>
      <c r="B1970" s="5" t="s">
        <v>527</v>
      </c>
      <c r="C1970" s="5">
        <v>2</v>
      </c>
      <c r="D1970" s="6" t="s">
        <v>726</v>
      </c>
      <c r="E1970" s="7">
        <v>5429</v>
      </c>
      <c r="F1970" s="7">
        <v>5429</v>
      </c>
      <c r="G1970" s="8" t="s">
        <v>727</v>
      </c>
      <c r="H1970" s="9">
        <v>46041</v>
      </c>
      <c r="I1970" s="10" t="str">
        <f>VLOOKUP(G1970,'3已发行数据0610（明道云数据）'!B:N,13,FALSE)</f>
        <v>信托2号</v>
      </c>
    </row>
    <row r="1971" spans="1:9" ht="19" customHeight="1">
      <c r="A1971" s="11" t="s">
        <v>526</v>
      </c>
      <c r="B1971" s="11" t="s">
        <v>527</v>
      </c>
      <c r="C1971" s="11">
        <v>2</v>
      </c>
      <c r="D1971" s="12" t="s">
        <v>728</v>
      </c>
      <c r="E1971" s="13">
        <v>2242</v>
      </c>
      <c r="F1971" s="13">
        <v>2242</v>
      </c>
      <c r="G1971" s="8" t="s">
        <v>729</v>
      </c>
      <c r="H1971" s="9">
        <v>46041</v>
      </c>
      <c r="I1971" s="10" t="str">
        <f>VLOOKUP(G1971,'3已发行数据0610（明道云数据）'!B:N,13,FALSE)</f>
        <v>信托2号</v>
      </c>
    </row>
    <row r="1972" spans="1:9" ht="19" customHeight="1">
      <c r="A1972" s="5" t="s">
        <v>526</v>
      </c>
      <c r="B1972" s="5" t="s">
        <v>527</v>
      </c>
      <c r="C1972" s="5">
        <v>2</v>
      </c>
      <c r="D1972" s="6" t="s">
        <v>730</v>
      </c>
      <c r="E1972" s="7">
        <v>2478</v>
      </c>
      <c r="F1972" s="7">
        <v>2478</v>
      </c>
      <c r="G1972" s="8" t="s">
        <v>731</v>
      </c>
      <c r="H1972" s="9">
        <v>46041</v>
      </c>
      <c r="I1972" s="10" t="str">
        <f>VLOOKUP(G1972,'3已发行数据0610（明道云数据）'!B:N,13,FALSE)</f>
        <v>信托2号</v>
      </c>
    </row>
    <row r="1973" spans="1:9" ht="19" customHeight="1">
      <c r="A1973" s="11" t="s">
        <v>526</v>
      </c>
      <c r="B1973" s="11" t="s">
        <v>527</v>
      </c>
      <c r="C1973" s="11">
        <v>2</v>
      </c>
      <c r="D1973" s="12" t="s">
        <v>732</v>
      </c>
      <c r="E1973" s="13">
        <v>2600</v>
      </c>
      <c r="F1973" s="13">
        <v>2600</v>
      </c>
      <c r="G1973" s="8" t="s">
        <v>733</v>
      </c>
      <c r="H1973" s="9">
        <v>46041</v>
      </c>
      <c r="I1973" s="10" t="str">
        <f>VLOOKUP(G1973,'3已发行数据0610（明道云数据）'!B:N,13,FALSE)</f>
        <v>信托2号</v>
      </c>
    </row>
    <row r="1974" spans="1:9" ht="19" customHeight="1">
      <c r="A1974" s="5" t="s">
        <v>526</v>
      </c>
      <c r="B1974" s="5" t="s">
        <v>527</v>
      </c>
      <c r="C1974" s="5">
        <v>2</v>
      </c>
      <c r="D1974" s="6" t="s">
        <v>734</v>
      </c>
      <c r="E1974" s="7">
        <v>3380</v>
      </c>
      <c r="F1974" s="7">
        <v>3380</v>
      </c>
      <c r="G1974" s="8" t="s">
        <v>735</v>
      </c>
      <c r="H1974" s="9">
        <v>46041</v>
      </c>
      <c r="I1974" s="10" t="str">
        <f>VLOOKUP(G1974,'3已发行数据0610（明道云数据）'!B:N,13,FALSE)</f>
        <v>信托2号</v>
      </c>
    </row>
    <row r="1975" spans="1:9" ht="19" customHeight="1">
      <c r="A1975" s="11" t="s">
        <v>526</v>
      </c>
      <c r="B1975" s="11" t="s">
        <v>527</v>
      </c>
      <c r="C1975" s="11">
        <v>2</v>
      </c>
      <c r="D1975" s="12" t="s">
        <v>736</v>
      </c>
      <c r="E1975" s="13">
        <v>3150</v>
      </c>
      <c r="F1975" s="13">
        <v>3150</v>
      </c>
      <c r="G1975" s="8" t="s">
        <v>737</v>
      </c>
      <c r="H1975" s="9">
        <v>46041</v>
      </c>
      <c r="I1975" s="10" t="str">
        <f>VLOOKUP(G1975,'3已发行数据0610（明道云数据）'!B:N,13,FALSE)</f>
        <v>信托2号</v>
      </c>
    </row>
    <row r="1976" spans="1:9" ht="19" customHeight="1">
      <c r="A1976" s="5" t="s">
        <v>526</v>
      </c>
      <c r="B1976" s="5" t="s">
        <v>527</v>
      </c>
      <c r="C1976" s="5">
        <v>2</v>
      </c>
      <c r="D1976" s="6" t="s">
        <v>738</v>
      </c>
      <c r="E1976" s="7">
        <v>3160</v>
      </c>
      <c r="F1976" s="7">
        <v>3160</v>
      </c>
      <c r="G1976" s="8" t="s">
        <v>739</v>
      </c>
      <c r="H1976" s="9">
        <v>46041</v>
      </c>
      <c r="I1976" s="10" t="str">
        <f>VLOOKUP(G1976,'3已发行数据0610（明道云数据）'!B:N,13,FALSE)</f>
        <v>信托2号</v>
      </c>
    </row>
    <row r="1977" spans="1:9" ht="19" customHeight="1">
      <c r="A1977" s="11" t="s">
        <v>526</v>
      </c>
      <c r="B1977" s="11" t="s">
        <v>527</v>
      </c>
      <c r="C1977" s="11">
        <v>2</v>
      </c>
      <c r="D1977" s="12" t="s">
        <v>740</v>
      </c>
      <c r="E1977" s="13">
        <v>3410</v>
      </c>
      <c r="F1977" s="13">
        <v>3410</v>
      </c>
      <c r="G1977" s="8" t="s">
        <v>741</v>
      </c>
      <c r="H1977" s="9">
        <v>46041</v>
      </c>
      <c r="I1977" s="10" t="str">
        <f>VLOOKUP(G1977,'3已发行数据0610（明道云数据）'!B:N,13,FALSE)</f>
        <v>信托2号</v>
      </c>
    </row>
    <row r="1978" spans="1:9" ht="19" customHeight="1">
      <c r="A1978" s="5" t="s">
        <v>526</v>
      </c>
      <c r="B1978" s="5" t="s">
        <v>527</v>
      </c>
      <c r="C1978" s="5">
        <v>2</v>
      </c>
      <c r="D1978" s="6" t="s">
        <v>742</v>
      </c>
      <c r="E1978" s="7">
        <v>3526</v>
      </c>
      <c r="F1978" s="7">
        <v>3526</v>
      </c>
      <c r="G1978" s="8" t="s">
        <v>743</v>
      </c>
      <c r="H1978" s="9">
        <v>46041</v>
      </c>
      <c r="I1978" s="10" t="str">
        <f>VLOOKUP(G1978,'3已发行数据0610（明道云数据）'!B:N,13,FALSE)</f>
        <v>信托2号</v>
      </c>
    </row>
    <row r="1979" spans="1:9" ht="19" customHeight="1">
      <c r="A1979" s="11" t="s">
        <v>526</v>
      </c>
      <c r="B1979" s="11" t="s">
        <v>527</v>
      </c>
      <c r="C1979" s="11">
        <v>2</v>
      </c>
      <c r="D1979" s="12" t="s">
        <v>744</v>
      </c>
      <c r="E1979" s="13">
        <v>4002</v>
      </c>
      <c r="F1979" s="13">
        <v>4002</v>
      </c>
      <c r="G1979" s="8" t="s">
        <v>745</v>
      </c>
      <c r="H1979" s="9">
        <v>46041</v>
      </c>
      <c r="I1979" s="10" t="str">
        <f>VLOOKUP(G1979,'3已发行数据0610（明道云数据）'!B:N,13,FALSE)</f>
        <v>信托2号</v>
      </c>
    </row>
    <row r="1980" spans="1:9" ht="19" customHeight="1">
      <c r="A1980" s="5" t="s">
        <v>526</v>
      </c>
      <c r="B1980" s="5" t="s">
        <v>527</v>
      </c>
      <c r="C1980" s="5">
        <v>2</v>
      </c>
      <c r="D1980" s="6" t="s">
        <v>748</v>
      </c>
      <c r="E1980" s="7">
        <v>3780</v>
      </c>
      <c r="F1980" s="7">
        <v>3780</v>
      </c>
      <c r="G1980" s="8" t="s">
        <v>749</v>
      </c>
      <c r="H1980" s="9">
        <v>46041</v>
      </c>
      <c r="I1980" s="10" t="str">
        <f>VLOOKUP(G1980,'3已发行数据0610（明道云数据）'!B:N,13,FALSE)</f>
        <v>信托2号</v>
      </c>
    </row>
    <row r="1981" spans="1:9" ht="19" customHeight="1">
      <c r="A1981" s="11" t="s">
        <v>526</v>
      </c>
      <c r="B1981" s="11" t="s">
        <v>527</v>
      </c>
      <c r="C1981" s="11">
        <v>2</v>
      </c>
      <c r="D1981" s="12" t="s">
        <v>750</v>
      </c>
      <c r="E1981" s="13">
        <v>2880</v>
      </c>
      <c r="F1981" s="13">
        <v>2880</v>
      </c>
      <c r="G1981" s="8" t="s">
        <v>751</v>
      </c>
      <c r="H1981" s="9">
        <v>46041</v>
      </c>
      <c r="I1981" s="10" t="str">
        <f>VLOOKUP(G1981,'3已发行数据0610（明道云数据）'!B:N,13,FALSE)</f>
        <v>信托2号</v>
      </c>
    </row>
    <row r="1982" spans="1:9" ht="19" customHeight="1">
      <c r="A1982" s="5" t="s">
        <v>526</v>
      </c>
      <c r="B1982" s="5" t="s">
        <v>527</v>
      </c>
      <c r="C1982" s="5">
        <v>2</v>
      </c>
      <c r="D1982" s="6" t="s">
        <v>752</v>
      </c>
      <c r="E1982" s="7">
        <v>8700</v>
      </c>
      <c r="F1982" s="7">
        <v>8700</v>
      </c>
      <c r="G1982" s="8" t="s">
        <v>753</v>
      </c>
      <c r="H1982" s="9">
        <v>46041</v>
      </c>
      <c r="I1982" s="10" t="str">
        <f>VLOOKUP(G1982,'3已发行数据0610（明道云数据）'!B:N,13,FALSE)</f>
        <v>信托2号</v>
      </c>
    </row>
    <row r="1983" spans="1:9" ht="19" customHeight="1">
      <c r="A1983" s="11" t="s">
        <v>526</v>
      </c>
      <c r="B1983" s="11" t="s">
        <v>527</v>
      </c>
      <c r="C1983" s="11">
        <v>2</v>
      </c>
      <c r="D1983" s="12" t="s">
        <v>756</v>
      </c>
      <c r="E1983" s="13">
        <v>3350</v>
      </c>
      <c r="F1983" s="13">
        <v>3350</v>
      </c>
      <c r="G1983" s="8" t="s">
        <v>757</v>
      </c>
      <c r="H1983" s="9">
        <v>46041</v>
      </c>
      <c r="I1983" s="10" t="str">
        <f>VLOOKUP(G1983,'3已发行数据0610（明道云数据）'!B:N,13,FALSE)</f>
        <v>信托2号</v>
      </c>
    </row>
    <row r="1984" spans="1:9" ht="19" customHeight="1">
      <c r="A1984" s="5" t="s">
        <v>526</v>
      </c>
      <c r="B1984" s="5" t="s">
        <v>527</v>
      </c>
      <c r="C1984" s="5">
        <v>2</v>
      </c>
      <c r="D1984" s="6" t="s">
        <v>758</v>
      </c>
      <c r="E1984" s="7">
        <v>1104</v>
      </c>
      <c r="F1984" s="7">
        <v>1104</v>
      </c>
      <c r="G1984" s="8" t="s">
        <v>759</v>
      </c>
      <c r="H1984" s="9">
        <v>46041</v>
      </c>
      <c r="I1984" s="10" t="str">
        <f>VLOOKUP(G1984,'3已发行数据0610（明道云数据）'!B:N,13,FALSE)</f>
        <v>信托2号</v>
      </c>
    </row>
    <row r="1985" spans="1:9" ht="19" customHeight="1">
      <c r="A1985" s="11" t="s">
        <v>526</v>
      </c>
      <c r="B1985" s="11" t="s">
        <v>527</v>
      </c>
      <c r="C1985" s="11">
        <v>2</v>
      </c>
      <c r="D1985" s="12" t="s">
        <v>760</v>
      </c>
      <c r="E1985" s="13">
        <v>2806</v>
      </c>
      <c r="F1985" s="13">
        <v>2806</v>
      </c>
      <c r="G1985" s="8" t="s">
        <v>761</v>
      </c>
      <c r="H1985" s="9">
        <v>46041</v>
      </c>
      <c r="I1985" s="10" t="str">
        <f>VLOOKUP(G1985,'3已发行数据0610（明道云数据）'!B:N,13,FALSE)</f>
        <v>信托2号</v>
      </c>
    </row>
    <row r="1986" spans="1:9" ht="19" customHeight="1">
      <c r="A1986" s="5" t="s">
        <v>526</v>
      </c>
      <c r="B1986" s="5" t="s">
        <v>527</v>
      </c>
      <c r="C1986" s="5">
        <v>2</v>
      </c>
      <c r="D1986" s="6" t="s">
        <v>762</v>
      </c>
      <c r="E1986" s="7">
        <v>2982</v>
      </c>
      <c r="F1986" s="7">
        <v>2982</v>
      </c>
      <c r="G1986" s="8" t="s">
        <v>763</v>
      </c>
      <c r="H1986" s="9">
        <v>46041</v>
      </c>
      <c r="I1986" s="10" t="str">
        <f>VLOOKUP(G1986,'3已发行数据0610（明道云数据）'!B:N,13,FALSE)</f>
        <v>信托2号</v>
      </c>
    </row>
    <row r="1987" spans="1:9" ht="19" customHeight="1">
      <c r="A1987" s="11" t="s">
        <v>526</v>
      </c>
      <c r="B1987" s="11" t="s">
        <v>527</v>
      </c>
      <c r="C1987" s="11">
        <v>2</v>
      </c>
      <c r="D1987" s="12" t="s">
        <v>764</v>
      </c>
      <c r="E1987" s="13">
        <v>3591</v>
      </c>
      <c r="F1987" s="13">
        <v>3591</v>
      </c>
      <c r="G1987" s="8" t="s">
        <v>765</v>
      </c>
      <c r="H1987" s="9">
        <v>46041</v>
      </c>
      <c r="I1987" s="10" t="str">
        <f>VLOOKUP(G1987,'3已发行数据0610（明道云数据）'!B:N,13,FALSE)</f>
        <v>信托2号</v>
      </c>
    </row>
    <row r="1988" spans="1:9" ht="19" customHeight="1">
      <c r="A1988" s="5" t="s">
        <v>526</v>
      </c>
      <c r="B1988" s="5" t="s">
        <v>527</v>
      </c>
      <c r="C1988" s="5">
        <v>2</v>
      </c>
      <c r="D1988" s="6" t="s">
        <v>766</v>
      </c>
      <c r="E1988" s="7">
        <v>5106</v>
      </c>
      <c r="F1988" s="7">
        <v>5106</v>
      </c>
      <c r="G1988" s="8" t="s">
        <v>767</v>
      </c>
      <c r="H1988" s="9">
        <v>46041</v>
      </c>
      <c r="I1988" s="10" t="str">
        <f>VLOOKUP(G1988,'3已发行数据0610（明道云数据）'!B:N,13,FALSE)</f>
        <v>信托2号</v>
      </c>
    </row>
    <row r="1989" spans="1:9" ht="19" customHeight="1">
      <c r="A1989" s="11" t="s">
        <v>526</v>
      </c>
      <c r="B1989" s="11" t="s">
        <v>527</v>
      </c>
      <c r="C1989" s="11">
        <v>2</v>
      </c>
      <c r="D1989" s="12" t="s">
        <v>770</v>
      </c>
      <c r="E1989" s="13">
        <v>4187</v>
      </c>
      <c r="F1989" s="13">
        <v>4187</v>
      </c>
      <c r="G1989" s="8" t="s">
        <v>771</v>
      </c>
      <c r="H1989" s="9">
        <v>46041</v>
      </c>
      <c r="I1989" s="10" t="str">
        <f>VLOOKUP(G1989,'3已发行数据0610（明道云数据）'!B:N,13,FALSE)</f>
        <v>信托2号</v>
      </c>
    </row>
    <row r="1990" spans="1:9" ht="19" customHeight="1">
      <c r="A1990" s="5" t="s">
        <v>526</v>
      </c>
      <c r="B1990" s="5" t="s">
        <v>527</v>
      </c>
      <c r="C1990" s="5">
        <v>2</v>
      </c>
      <c r="D1990" s="6" t="s">
        <v>772</v>
      </c>
      <c r="E1990" s="7">
        <v>3024</v>
      </c>
      <c r="F1990" s="7">
        <v>3024</v>
      </c>
      <c r="G1990" s="8" t="s">
        <v>773</v>
      </c>
      <c r="H1990" s="9">
        <v>46041</v>
      </c>
      <c r="I1990" s="10" t="str">
        <f>VLOOKUP(G1990,'3已发行数据0610（明道云数据）'!B:N,13,FALSE)</f>
        <v>信托2号</v>
      </c>
    </row>
    <row r="1991" spans="1:9" ht="19" customHeight="1">
      <c r="A1991" s="11" t="s">
        <v>526</v>
      </c>
      <c r="B1991" s="11" t="s">
        <v>527</v>
      </c>
      <c r="C1991" s="11">
        <v>2</v>
      </c>
      <c r="D1991" s="12" t="s">
        <v>774</v>
      </c>
      <c r="E1991" s="13">
        <v>2752</v>
      </c>
      <c r="F1991" s="13">
        <v>2752</v>
      </c>
      <c r="G1991" s="8" t="s">
        <v>775</v>
      </c>
      <c r="H1991" s="9">
        <v>46041</v>
      </c>
      <c r="I1991" s="10" t="str">
        <f>VLOOKUP(G1991,'3已发行数据0610（明道云数据）'!B:N,13,FALSE)</f>
        <v>信托2号</v>
      </c>
    </row>
    <row r="1992" spans="1:9" ht="19" customHeight="1">
      <c r="A1992" s="5" t="s">
        <v>526</v>
      </c>
      <c r="B1992" s="5" t="s">
        <v>527</v>
      </c>
      <c r="C1992" s="5">
        <v>2</v>
      </c>
      <c r="D1992" s="6" t="s">
        <v>776</v>
      </c>
      <c r="E1992" s="7">
        <v>2511</v>
      </c>
      <c r="F1992" s="7">
        <v>2511</v>
      </c>
      <c r="G1992" s="8" t="s">
        <v>777</v>
      </c>
      <c r="H1992" s="9">
        <v>46041</v>
      </c>
      <c r="I1992" s="10" t="str">
        <f>VLOOKUP(G1992,'3已发行数据0610（明道云数据）'!B:N,13,FALSE)</f>
        <v>信托2号</v>
      </c>
    </row>
    <row r="1993" spans="1:9" ht="19" customHeight="1">
      <c r="A1993" s="11" t="s">
        <v>526</v>
      </c>
      <c r="B1993" s="11" t="s">
        <v>527</v>
      </c>
      <c r="C1993" s="11">
        <v>2</v>
      </c>
      <c r="D1993" s="12" t="s">
        <v>778</v>
      </c>
      <c r="E1993" s="13">
        <v>2860</v>
      </c>
      <c r="F1993" s="13">
        <v>2860</v>
      </c>
      <c r="G1993" s="8" t="s">
        <v>779</v>
      </c>
      <c r="H1993" s="9">
        <v>46041</v>
      </c>
      <c r="I1993" s="10" t="str">
        <f>VLOOKUP(G1993,'3已发行数据0610（明道云数据）'!B:N,13,FALSE)</f>
        <v>信托2号</v>
      </c>
    </row>
    <row r="1994" spans="1:9" ht="19" customHeight="1">
      <c r="A1994" s="5" t="s">
        <v>526</v>
      </c>
      <c r="B1994" s="5" t="s">
        <v>527</v>
      </c>
      <c r="C1994" s="5">
        <v>2</v>
      </c>
      <c r="D1994" s="6" t="s">
        <v>780</v>
      </c>
      <c r="E1994" s="7">
        <v>2064</v>
      </c>
      <c r="F1994" s="7">
        <v>2064</v>
      </c>
      <c r="G1994" s="8" t="s">
        <v>781</v>
      </c>
      <c r="H1994" s="9">
        <v>46041</v>
      </c>
      <c r="I1994" s="10" t="str">
        <f>VLOOKUP(G1994,'3已发行数据0610（明道云数据）'!B:N,13,FALSE)</f>
        <v>信托2号</v>
      </c>
    </row>
    <row r="1995" spans="1:9" ht="19" customHeight="1">
      <c r="A1995" s="11" t="s">
        <v>526</v>
      </c>
      <c r="B1995" s="11" t="s">
        <v>527</v>
      </c>
      <c r="C1995" s="11">
        <v>2</v>
      </c>
      <c r="D1995" s="12" t="s">
        <v>782</v>
      </c>
      <c r="E1995" s="13">
        <v>2645.51</v>
      </c>
      <c r="F1995" s="13">
        <v>2645.51</v>
      </c>
      <c r="G1995" s="8" t="s">
        <v>783</v>
      </c>
      <c r="H1995" s="9">
        <v>46041</v>
      </c>
      <c r="I1995" s="10" t="str">
        <f>VLOOKUP(G1995,'3已发行数据0610（明道云数据）'!B:N,13,FALSE)</f>
        <v>信托2号</v>
      </c>
    </row>
    <row r="1996" spans="1:9" ht="19" customHeight="1">
      <c r="A1996" s="5" t="s">
        <v>526</v>
      </c>
      <c r="B1996" s="5" t="s">
        <v>527</v>
      </c>
      <c r="C1996" s="5">
        <v>2</v>
      </c>
      <c r="D1996" s="6" t="s">
        <v>786</v>
      </c>
      <c r="E1996" s="7">
        <v>4050</v>
      </c>
      <c r="F1996" s="7">
        <v>4050</v>
      </c>
      <c r="G1996" s="8" t="s">
        <v>787</v>
      </c>
      <c r="H1996" s="9">
        <v>46041</v>
      </c>
      <c r="I1996" s="10" t="str">
        <f>VLOOKUP(G1996,'3已发行数据0610（明道云数据）'!B:N,13,FALSE)</f>
        <v>信托2号</v>
      </c>
    </row>
    <row r="1997" spans="1:9" ht="19" customHeight="1">
      <c r="A1997" s="11" t="s">
        <v>526</v>
      </c>
      <c r="B1997" s="11" t="s">
        <v>527</v>
      </c>
      <c r="C1997" s="11">
        <v>2</v>
      </c>
      <c r="D1997" s="12" t="s">
        <v>790</v>
      </c>
      <c r="E1997" s="13">
        <v>2607</v>
      </c>
      <c r="F1997" s="13">
        <v>2607</v>
      </c>
      <c r="G1997" s="8" t="s">
        <v>791</v>
      </c>
      <c r="H1997" s="9">
        <v>46041</v>
      </c>
      <c r="I1997" s="10" t="str">
        <f>VLOOKUP(G1997,'3已发行数据0610（明道云数据）'!B:N,13,FALSE)</f>
        <v>信托2号</v>
      </c>
    </row>
    <row r="1998" spans="1:9" ht="19" customHeight="1">
      <c r="A1998" s="5" t="s">
        <v>526</v>
      </c>
      <c r="B1998" s="5" t="s">
        <v>527</v>
      </c>
      <c r="C1998" s="5">
        <v>2</v>
      </c>
      <c r="D1998" s="6" t="s">
        <v>792</v>
      </c>
      <c r="E1998" s="7">
        <v>990</v>
      </c>
      <c r="F1998" s="7">
        <v>990</v>
      </c>
      <c r="G1998" s="8" t="s">
        <v>793</v>
      </c>
      <c r="H1998" s="9">
        <v>46041</v>
      </c>
      <c r="I1998" s="10" t="str">
        <f>VLOOKUP(G1998,'3已发行数据0610（明道云数据）'!B:N,13,FALSE)</f>
        <v>信托2号</v>
      </c>
    </row>
    <row r="1999" spans="1:9" ht="19" customHeight="1">
      <c r="A1999" s="11" t="s">
        <v>526</v>
      </c>
      <c r="B1999" s="11" t="s">
        <v>527</v>
      </c>
      <c r="C1999" s="11">
        <v>2</v>
      </c>
      <c r="D1999" s="12" t="s">
        <v>794</v>
      </c>
      <c r="E1999" s="13">
        <v>3600</v>
      </c>
      <c r="F1999" s="13">
        <v>3600</v>
      </c>
      <c r="G1999" s="8" t="s">
        <v>795</v>
      </c>
      <c r="H1999" s="9">
        <v>46041</v>
      </c>
      <c r="I1999" s="10" t="str">
        <f>VLOOKUP(G1999,'3已发行数据0610（明道云数据）'!B:N,13,FALSE)</f>
        <v>信托2号</v>
      </c>
    </row>
    <row r="2000" spans="1:9" ht="19" customHeight="1">
      <c r="A2000" s="5" t="s">
        <v>526</v>
      </c>
      <c r="B2000" s="5" t="s">
        <v>527</v>
      </c>
      <c r="C2000" s="5">
        <v>2</v>
      </c>
      <c r="D2000" s="6" t="s">
        <v>802</v>
      </c>
      <c r="E2000" s="7">
        <v>2880</v>
      </c>
      <c r="F2000" s="7">
        <v>2880</v>
      </c>
      <c r="G2000" s="8" t="s">
        <v>803</v>
      </c>
      <c r="H2000" s="9">
        <v>46041</v>
      </c>
      <c r="I2000" s="10" t="str">
        <f>VLOOKUP(G2000,'3已发行数据0610（明道云数据）'!B:N,13,FALSE)</f>
        <v>信托2号</v>
      </c>
    </row>
    <row r="2001" spans="1:9" ht="19" customHeight="1">
      <c r="A2001" s="11" t="s">
        <v>526</v>
      </c>
      <c r="B2001" s="11" t="s">
        <v>527</v>
      </c>
      <c r="C2001" s="11">
        <v>2</v>
      </c>
      <c r="D2001" s="12" t="s">
        <v>804</v>
      </c>
      <c r="E2001" s="13">
        <v>2360</v>
      </c>
      <c r="F2001" s="13">
        <v>2360</v>
      </c>
      <c r="G2001" s="8" t="s">
        <v>805</v>
      </c>
      <c r="H2001" s="9">
        <v>46041</v>
      </c>
      <c r="I2001" s="10" t="str">
        <f>VLOOKUP(G2001,'3已发行数据0610（明道云数据）'!B:N,13,FALSE)</f>
        <v>信托2号</v>
      </c>
    </row>
    <row r="2002" spans="1:9" ht="19" customHeight="1">
      <c r="A2002" s="5" t="s">
        <v>526</v>
      </c>
      <c r="B2002" s="5" t="s">
        <v>527</v>
      </c>
      <c r="C2002" s="5">
        <v>2</v>
      </c>
      <c r="D2002" s="6" t="s">
        <v>806</v>
      </c>
      <c r="E2002" s="7">
        <v>2160</v>
      </c>
      <c r="F2002" s="7">
        <v>2160</v>
      </c>
      <c r="G2002" s="8" t="s">
        <v>807</v>
      </c>
      <c r="H2002" s="9">
        <v>46041</v>
      </c>
      <c r="I2002" s="10" t="str">
        <f>VLOOKUP(G2002,'3已发行数据0610（明道云数据）'!B:N,13,FALSE)</f>
        <v>信托2号</v>
      </c>
    </row>
    <row r="2003" spans="1:9" ht="19" customHeight="1">
      <c r="A2003" s="11" t="s">
        <v>526</v>
      </c>
      <c r="B2003" s="11" t="s">
        <v>527</v>
      </c>
      <c r="C2003" s="11">
        <v>2</v>
      </c>
      <c r="D2003" s="12" t="s">
        <v>810</v>
      </c>
      <c r="E2003" s="13">
        <v>2250</v>
      </c>
      <c r="F2003" s="13">
        <v>2250</v>
      </c>
      <c r="G2003" s="8" t="s">
        <v>811</v>
      </c>
      <c r="H2003" s="9">
        <v>46041</v>
      </c>
      <c r="I2003" s="10" t="str">
        <f>VLOOKUP(G2003,'3已发行数据0610（明道云数据）'!B:N,13,FALSE)</f>
        <v>信托2号</v>
      </c>
    </row>
    <row r="2004" spans="1:9" ht="19" customHeight="1">
      <c r="A2004" s="5" t="s">
        <v>526</v>
      </c>
      <c r="B2004" s="5" t="s">
        <v>527</v>
      </c>
      <c r="C2004" s="5">
        <v>2</v>
      </c>
      <c r="D2004" s="6" t="s">
        <v>812</v>
      </c>
      <c r="E2004" s="7">
        <v>4880</v>
      </c>
      <c r="F2004" s="7">
        <v>4880</v>
      </c>
      <c r="G2004" s="8" t="s">
        <v>813</v>
      </c>
      <c r="H2004" s="9">
        <v>46041</v>
      </c>
      <c r="I2004" s="10" t="str">
        <f>VLOOKUP(G2004,'3已发行数据0610（明道云数据）'!B:N,13,FALSE)</f>
        <v>信托2号</v>
      </c>
    </row>
    <row r="2005" spans="1:9" ht="19" customHeight="1">
      <c r="A2005" s="11" t="s">
        <v>526</v>
      </c>
      <c r="B2005" s="11" t="s">
        <v>527</v>
      </c>
      <c r="C2005" s="11">
        <v>2</v>
      </c>
      <c r="D2005" s="12" t="s">
        <v>814</v>
      </c>
      <c r="E2005" s="13">
        <v>3397</v>
      </c>
      <c r="F2005" s="13">
        <v>3397</v>
      </c>
      <c r="G2005" s="8" t="s">
        <v>815</v>
      </c>
      <c r="H2005" s="9">
        <v>46041</v>
      </c>
      <c r="I2005" s="10" t="str">
        <f>VLOOKUP(G2005,'3已发行数据0610（明道云数据）'!B:N,13,FALSE)</f>
        <v>信托2号</v>
      </c>
    </row>
    <row r="2006" spans="1:9" ht="19" customHeight="1">
      <c r="A2006" s="5" t="s">
        <v>526</v>
      </c>
      <c r="B2006" s="5" t="s">
        <v>527</v>
      </c>
      <c r="C2006" s="5">
        <v>2</v>
      </c>
      <c r="D2006" s="6" t="s">
        <v>816</v>
      </c>
      <c r="E2006" s="7">
        <v>3657</v>
      </c>
      <c r="F2006" s="7">
        <v>3657</v>
      </c>
      <c r="G2006" s="8" t="s">
        <v>817</v>
      </c>
      <c r="H2006" s="9">
        <v>46041</v>
      </c>
      <c r="I2006" s="10" t="str">
        <f>VLOOKUP(G2006,'3已发行数据0610（明道云数据）'!B:N,13,FALSE)</f>
        <v>信托2号</v>
      </c>
    </row>
    <row r="2007" spans="1:9" ht="19" customHeight="1">
      <c r="A2007" s="11" t="s">
        <v>526</v>
      </c>
      <c r="B2007" s="11" t="s">
        <v>527</v>
      </c>
      <c r="C2007" s="11">
        <v>2</v>
      </c>
      <c r="D2007" s="12" t="s">
        <v>818</v>
      </c>
      <c r="E2007" s="13">
        <v>3574</v>
      </c>
      <c r="F2007" s="13">
        <v>3574</v>
      </c>
      <c r="G2007" s="8" t="s">
        <v>819</v>
      </c>
      <c r="H2007" s="9">
        <v>46041</v>
      </c>
      <c r="I2007" s="10" t="str">
        <f>VLOOKUP(G2007,'3已发行数据0610（明道云数据）'!B:N,13,FALSE)</f>
        <v>信托2号</v>
      </c>
    </row>
    <row r="2008" spans="1:9" ht="19" customHeight="1">
      <c r="A2008" s="5" t="s">
        <v>526</v>
      </c>
      <c r="B2008" s="5" t="s">
        <v>527</v>
      </c>
      <c r="C2008" s="5">
        <v>2</v>
      </c>
      <c r="D2008" s="6" t="s">
        <v>820</v>
      </c>
      <c r="E2008" s="7">
        <v>4891</v>
      </c>
      <c r="F2008" s="7">
        <v>4891</v>
      </c>
      <c r="G2008" s="8" t="s">
        <v>821</v>
      </c>
      <c r="H2008" s="9">
        <v>46041</v>
      </c>
      <c r="I2008" s="10" t="str">
        <f>VLOOKUP(G2008,'3已发行数据0610（明道云数据）'!B:N,13,FALSE)</f>
        <v>信托2号</v>
      </c>
    </row>
    <row r="2009" spans="1:9" ht="19" customHeight="1">
      <c r="A2009" s="11" t="s">
        <v>526</v>
      </c>
      <c r="B2009" s="11" t="s">
        <v>527</v>
      </c>
      <c r="C2009" s="11">
        <v>2</v>
      </c>
      <c r="D2009" s="12" t="s">
        <v>822</v>
      </c>
      <c r="E2009" s="13">
        <v>3136</v>
      </c>
      <c r="F2009" s="13">
        <v>3136</v>
      </c>
      <c r="G2009" s="8" t="s">
        <v>823</v>
      </c>
      <c r="H2009" s="9">
        <v>46041</v>
      </c>
      <c r="I2009" s="10" t="str">
        <f>VLOOKUP(G2009,'3已发行数据0610（明道云数据）'!B:N,13,FALSE)</f>
        <v>信托2号</v>
      </c>
    </row>
    <row r="2010" spans="1:9" ht="19" customHeight="1">
      <c r="A2010" s="5" t="s">
        <v>526</v>
      </c>
      <c r="B2010" s="5" t="s">
        <v>527</v>
      </c>
      <c r="C2010" s="5">
        <v>2</v>
      </c>
      <c r="D2010" s="6" t="s">
        <v>824</v>
      </c>
      <c r="E2010" s="7">
        <v>2520</v>
      </c>
      <c r="F2010" s="7">
        <v>2520</v>
      </c>
      <c r="G2010" s="8" t="s">
        <v>825</v>
      </c>
      <c r="H2010" s="9">
        <v>46041</v>
      </c>
      <c r="I2010" s="10" t="str">
        <f>VLOOKUP(G2010,'3已发行数据0610（明道云数据）'!B:N,13,FALSE)</f>
        <v>信托2号</v>
      </c>
    </row>
    <row r="2011" spans="1:9" ht="19" customHeight="1">
      <c r="A2011" s="11" t="s">
        <v>526</v>
      </c>
      <c r="B2011" s="11" t="s">
        <v>527</v>
      </c>
      <c r="C2011" s="11">
        <v>2</v>
      </c>
      <c r="D2011" s="12" t="s">
        <v>826</v>
      </c>
      <c r="E2011" s="13">
        <v>4956</v>
      </c>
      <c r="F2011" s="13">
        <v>4956</v>
      </c>
      <c r="G2011" s="8" t="s">
        <v>827</v>
      </c>
      <c r="H2011" s="9">
        <v>46041</v>
      </c>
      <c r="I2011" s="10" t="str">
        <f>VLOOKUP(G2011,'3已发行数据0610（明道云数据）'!B:N,13,FALSE)</f>
        <v>信托2号</v>
      </c>
    </row>
    <row r="2012" spans="1:9" ht="19" customHeight="1">
      <c r="A2012" s="5" t="s">
        <v>526</v>
      </c>
      <c r="B2012" s="5" t="s">
        <v>527</v>
      </c>
      <c r="C2012" s="5">
        <v>2</v>
      </c>
      <c r="D2012" s="6" t="s">
        <v>828</v>
      </c>
      <c r="E2012" s="7">
        <v>3780</v>
      </c>
      <c r="F2012" s="7">
        <v>3780</v>
      </c>
      <c r="G2012" s="8" t="s">
        <v>829</v>
      </c>
      <c r="H2012" s="9">
        <v>46041</v>
      </c>
      <c r="I2012" s="10" t="str">
        <f>VLOOKUP(G2012,'3已发行数据0610（明道云数据）'!B:N,13,FALSE)</f>
        <v>信托2号</v>
      </c>
    </row>
    <row r="2013" spans="1:9" ht="19" customHeight="1">
      <c r="A2013" s="11" t="s">
        <v>526</v>
      </c>
      <c r="B2013" s="11" t="s">
        <v>527</v>
      </c>
      <c r="C2013" s="11">
        <v>2</v>
      </c>
      <c r="D2013" s="12" t="s">
        <v>832</v>
      </c>
      <c r="E2013" s="13">
        <v>2430</v>
      </c>
      <c r="F2013" s="13">
        <v>2430</v>
      </c>
      <c r="G2013" s="8" t="s">
        <v>833</v>
      </c>
      <c r="H2013" s="9">
        <v>46041</v>
      </c>
      <c r="I2013" s="10" t="str">
        <f>VLOOKUP(G2013,'3已发行数据0610（明道云数据）'!B:N,13,FALSE)</f>
        <v>信托2号</v>
      </c>
    </row>
    <row r="2014" spans="1:9" ht="19" customHeight="1">
      <c r="A2014" s="5" t="s">
        <v>526</v>
      </c>
      <c r="B2014" s="5" t="s">
        <v>527</v>
      </c>
      <c r="C2014" s="5">
        <v>2</v>
      </c>
      <c r="D2014" s="6" t="s">
        <v>834</v>
      </c>
      <c r="E2014" s="7">
        <v>1312</v>
      </c>
      <c r="F2014" s="7">
        <v>1312</v>
      </c>
      <c r="G2014" s="8" t="s">
        <v>835</v>
      </c>
      <c r="H2014" s="9">
        <v>46041</v>
      </c>
      <c r="I2014" s="10" t="str">
        <f>VLOOKUP(G2014,'3已发行数据0610（明道云数据）'!B:N,13,FALSE)</f>
        <v>信托2号</v>
      </c>
    </row>
    <row r="2015" spans="1:9" ht="19" customHeight="1">
      <c r="A2015" s="11" t="s">
        <v>526</v>
      </c>
      <c r="B2015" s="11" t="s">
        <v>527</v>
      </c>
      <c r="C2015" s="11">
        <v>2</v>
      </c>
      <c r="D2015" s="12" t="s">
        <v>836</v>
      </c>
      <c r="E2015" s="13">
        <v>4500</v>
      </c>
      <c r="F2015" s="13">
        <v>4500</v>
      </c>
      <c r="G2015" s="8" t="s">
        <v>837</v>
      </c>
      <c r="H2015" s="9">
        <v>46041</v>
      </c>
      <c r="I2015" s="10" t="str">
        <f>VLOOKUP(G2015,'3已发行数据0610（明道云数据）'!B:N,13,FALSE)</f>
        <v>信托2号</v>
      </c>
    </row>
    <row r="2016" spans="1:9" ht="19" customHeight="1">
      <c r="A2016" s="5" t="s">
        <v>526</v>
      </c>
      <c r="B2016" s="5" t="s">
        <v>527</v>
      </c>
      <c r="C2016" s="5">
        <v>2</v>
      </c>
      <c r="D2016" s="6" t="s">
        <v>838</v>
      </c>
      <c r="E2016" s="7">
        <v>2340</v>
      </c>
      <c r="F2016" s="7">
        <v>2340</v>
      </c>
      <c r="G2016" s="8" t="s">
        <v>839</v>
      </c>
      <c r="H2016" s="9">
        <v>46041</v>
      </c>
      <c r="I2016" s="10" t="str">
        <f>VLOOKUP(G2016,'3已发行数据0610（明道云数据）'!B:N,13,FALSE)</f>
        <v>信托2号</v>
      </c>
    </row>
    <row r="2017" spans="1:9" ht="19" customHeight="1">
      <c r="A2017" s="11" t="s">
        <v>526</v>
      </c>
      <c r="B2017" s="11" t="s">
        <v>527</v>
      </c>
      <c r="C2017" s="11">
        <v>2</v>
      </c>
      <c r="D2017" s="12" t="s">
        <v>840</v>
      </c>
      <c r="E2017" s="13">
        <v>3420</v>
      </c>
      <c r="F2017" s="13">
        <v>3420</v>
      </c>
      <c r="G2017" s="8" t="s">
        <v>841</v>
      </c>
      <c r="H2017" s="9">
        <v>46041</v>
      </c>
      <c r="I2017" s="10" t="str">
        <f>VLOOKUP(G2017,'3已发行数据0610（明道云数据）'!B:N,13,FALSE)</f>
        <v>信托2号</v>
      </c>
    </row>
    <row r="2018" spans="1:9" ht="19" customHeight="1">
      <c r="A2018" s="5" t="s">
        <v>526</v>
      </c>
      <c r="B2018" s="5" t="s">
        <v>527</v>
      </c>
      <c r="C2018" s="5">
        <v>2</v>
      </c>
      <c r="D2018" s="6" t="s">
        <v>842</v>
      </c>
      <c r="E2018" s="7">
        <v>3649</v>
      </c>
      <c r="F2018" s="7">
        <v>3649</v>
      </c>
      <c r="G2018" s="8" t="s">
        <v>843</v>
      </c>
      <c r="H2018" s="9">
        <v>46041</v>
      </c>
      <c r="I2018" s="10" t="str">
        <f>VLOOKUP(G2018,'3已发行数据0610（明道云数据）'!B:N,13,FALSE)</f>
        <v>信托2号</v>
      </c>
    </row>
    <row r="2019" spans="1:9" ht="19" customHeight="1">
      <c r="A2019" s="11" t="s">
        <v>526</v>
      </c>
      <c r="B2019" s="11" t="s">
        <v>527</v>
      </c>
      <c r="C2019" s="11">
        <v>2</v>
      </c>
      <c r="D2019" s="12" t="s">
        <v>848</v>
      </c>
      <c r="E2019" s="13">
        <v>2852</v>
      </c>
      <c r="F2019" s="13">
        <v>2852</v>
      </c>
      <c r="G2019" s="8" t="s">
        <v>849</v>
      </c>
      <c r="H2019" s="9">
        <v>46041</v>
      </c>
      <c r="I2019" s="10" t="str">
        <f>VLOOKUP(G2019,'3已发行数据0610（明道云数据）'!B:N,13,FALSE)</f>
        <v>信托2号</v>
      </c>
    </row>
    <row r="2020" spans="1:9" ht="19" customHeight="1">
      <c r="A2020" s="5" t="s">
        <v>526</v>
      </c>
      <c r="B2020" s="5" t="s">
        <v>527</v>
      </c>
      <c r="C2020" s="5">
        <v>2</v>
      </c>
      <c r="D2020" s="6" t="s">
        <v>852</v>
      </c>
      <c r="E2020" s="7">
        <v>2964</v>
      </c>
      <c r="F2020" s="7">
        <v>2964</v>
      </c>
      <c r="G2020" s="8" t="s">
        <v>853</v>
      </c>
      <c r="H2020" s="9">
        <v>46041</v>
      </c>
      <c r="I2020" s="10" t="str">
        <f>VLOOKUP(G2020,'3已发行数据0610（明道云数据）'!B:N,13,FALSE)</f>
        <v>信托2号</v>
      </c>
    </row>
    <row r="2021" spans="1:9" ht="19" customHeight="1">
      <c r="A2021" s="11" t="s">
        <v>526</v>
      </c>
      <c r="B2021" s="11" t="s">
        <v>527</v>
      </c>
      <c r="C2021" s="11">
        <v>2</v>
      </c>
      <c r="D2021" s="12" t="s">
        <v>854</v>
      </c>
      <c r="E2021" s="13">
        <v>2538</v>
      </c>
      <c r="F2021" s="13">
        <v>2538</v>
      </c>
      <c r="G2021" s="8" t="s">
        <v>855</v>
      </c>
      <c r="H2021" s="9">
        <v>46041</v>
      </c>
      <c r="I2021" s="10" t="str">
        <f>VLOOKUP(G2021,'3已发行数据0610（明道云数据）'!B:N,13,FALSE)</f>
        <v>信托2号</v>
      </c>
    </row>
    <row r="2022" spans="1:9" ht="19" customHeight="1">
      <c r="A2022" s="5" t="s">
        <v>526</v>
      </c>
      <c r="B2022" s="5" t="s">
        <v>527</v>
      </c>
      <c r="C2022" s="5">
        <v>2</v>
      </c>
      <c r="D2022" s="6" t="s">
        <v>856</v>
      </c>
      <c r="E2022" s="7">
        <v>2100</v>
      </c>
      <c r="F2022" s="7">
        <v>2100</v>
      </c>
      <c r="G2022" s="8" t="s">
        <v>857</v>
      </c>
      <c r="H2022" s="9">
        <v>46041</v>
      </c>
      <c r="I2022" s="10" t="str">
        <f>VLOOKUP(G2022,'3已发行数据0610（明道云数据）'!B:N,13,FALSE)</f>
        <v>信托2号</v>
      </c>
    </row>
    <row r="2023" spans="1:9" ht="19" customHeight="1">
      <c r="A2023" s="11" t="s">
        <v>526</v>
      </c>
      <c r="B2023" s="11" t="s">
        <v>527</v>
      </c>
      <c r="C2023" s="11">
        <v>2</v>
      </c>
      <c r="D2023" s="12" t="s">
        <v>858</v>
      </c>
      <c r="E2023" s="13">
        <v>1752</v>
      </c>
      <c r="F2023" s="13">
        <v>1752</v>
      </c>
      <c r="G2023" s="8" t="s">
        <v>859</v>
      </c>
      <c r="H2023" s="9">
        <v>46041</v>
      </c>
      <c r="I2023" s="10" t="str">
        <f>VLOOKUP(G2023,'3已发行数据0610（明道云数据）'!B:N,13,FALSE)</f>
        <v>信托2号</v>
      </c>
    </row>
    <row r="2024" spans="1:9" ht="19" customHeight="1">
      <c r="A2024" s="5" t="s">
        <v>526</v>
      </c>
      <c r="B2024" s="5" t="s">
        <v>527</v>
      </c>
      <c r="C2024" s="5">
        <v>2</v>
      </c>
      <c r="D2024" s="6" t="s">
        <v>860</v>
      </c>
      <c r="E2024" s="7">
        <v>2888</v>
      </c>
      <c r="F2024" s="7">
        <v>2888</v>
      </c>
      <c r="G2024" s="8" t="s">
        <v>861</v>
      </c>
      <c r="H2024" s="9">
        <v>46041</v>
      </c>
      <c r="I2024" s="10" t="str">
        <f>VLOOKUP(G2024,'3已发行数据0610（明道云数据）'!B:N,13,FALSE)</f>
        <v>信托2号</v>
      </c>
    </row>
    <row r="2025" spans="1:9" ht="19" customHeight="1">
      <c r="A2025" s="11" t="s">
        <v>526</v>
      </c>
      <c r="B2025" s="11" t="s">
        <v>527</v>
      </c>
      <c r="C2025" s="11">
        <v>2</v>
      </c>
      <c r="D2025" s="12" t="s">
        <v>862</v>
      </c>
      <c r="E2025" s="13">
        <v>2772</v>
      </c>
      <c r="F2025" s="13">
        <v>2772</v>
      </c>
      <c r="G2025" s="8" t="s">
        <v>863</v>
      </c>
      <c r="H2025" s="9">
        <v>46041</v>
      </c>
      <c r="I2025" s="10" t="str">
        <f>VLOOKUP(G2025,'3已发行数据0610（明道云数据）'!B:N,13,FALSE)</f>
        <v>信托2号</v>
      </c>
    </row>
    <row r="2026" spans="1:9" ht="19" customHeight="1">
      <c r="A2026" s="5" t="s">
        <v>526</v>
      </c>
      <c r="B2026" s="5" t="s">
        <v>527</v>
      </c>
      <c r="C2026" s="5">
        <v>2</v>
      </c>
      <c r="D2026" s="6" t="s">
        <v>864</v>
      </c>
      <c r="E2026" s="7">
        <v>4266</v>
      </c>
      <c r="F2026" s="7">
        <v>4266</v>
      </c>
      <c r="G2026" s="8" t="s">
        <v>865</v>
      </c>
      <c r="H2026" s="9">
        <v>46041</v>
      </c>
      <c r="I2026" s="10" t="str">
        <f>VLOOKUP(G2026,'3已发行数据0610（明道云数据）'!B:N,13,FALSE)</f>
        <v>信托2号</v>
      </c>
    </row>
    <row r="2027" spans="1:9" ht="19" customHeight="1">
      <c r="A2027" s="11" t="s">
        <v>526</v>
      </c>
      <c r="B2027" s="11" t="s">
        <v>527</v>
      </c>
      <c r="C2027" s="11">
        <v>2</v>
      </c>
      <c r="D2027" s="12" t="s">
        <v>866</v>
      </c>
      <c r="E2027" s="13">
        <v>600</v>
      </c>
      <c r="F2027" s="13">
        <v>600</v>
      </c>
      <c r="G2027" s="8" t="s">
        <v>867</v>
      </c>
      <c r="H2027" s="9">
        <v>46041</v>
      </c>
      <c r="I2027" s="10" t="str">
        <f>VLOOKUP(G2027,'3已发行数据0610（明道云数据）'!B:N,13,FALSE)</f>
        <v>信托2号</v>
      </c>
    </row>
    <row r="2028" spans="1:9" ht="19" customHeight="1">
      <c r="A2028" s="5" t="s">
        <v>526</v>
      </c>
      <c r="B2028" s="5" t="s">
        <v>527</v>
      </c>
      <c r="C2028" s="5">
        <v>2</v>
      </c>
      <c r="D2028" s="6" t="s">
        <v>868</v>
      </c>
      <c r="E2028" s="7">
        <v>2870</v>
      </c>
      <c r="F2028" s="7">
        <v>2870</v>
      </c>
      <c r="G2028" s="8" t="s">
        <v>869</v>
      </c>
      <c r="H2028" s="9">
        <v>46041</v>
      </c>
      <c r="I2028" s="10" t="str">
        <f>VLOOKUP(G2028,'3已发行数据0610（明道云数据）'!B:N,13,FALSE)</f>
        <v>信托2号</v>
      </c>
    </row>
    <row r="2029" spans="1:9" ht="19" customHeight="1">
      <c r="A2029" s="11" t="s">
        <v>526</v>
      </c>
      <c r="B2029" s="11" t="s">
        <v>527</v>
      </c>
      <c r="C2029" s="11">
        <v>2</v>
      </c>
      <c r="D2029" s="12" t="s">
        <v>870</v>
      </c>
      <c r="E2029" s="13">
        <v>2961</v>
      </c>
      <c r="F2029" s="13">
        <v>2961</v>
      </c>
      <c r="G2029" s="8" t="s">
        <v>871</v>
      </c>
      <c r="H2029" s="9">
        <v>46041</v>
      </c>
      <c r="I2029" s="10" t="str">
        <f>VLOOKUP(G2029,'3已发行数据0610（明道云数据）'!B:N,13,FALSE)</f>
        <v>信托2号</v>
      </c>
    </row>
    <row r="2030" spans="1:9" ht="19" customHeight="1">
      <c r="A2030" s="5" t="s">
        <v>526</v>
      </c>
      <c r="B2030" s="5" t="s">
        <v>527</v>
      </c>
      <c r="C2030" s="5">
        <v>2</v>
      </c>
      <c r="D2030" s="6" t="s">
        <v>872</v>
      </c>
      <c r="E2030" s="7">
        <v>2961</v>
      </c>
      <c r="F2030" s="7">
        <v>2961</v>
      </c>
      <c r="G2030" s="8" t="s">
        <v>873</v>
      </c>
      <c r="H2030" s="9">
        <v>46041</v>
      </c>
      <c r="I2030" s="10" t="str">
        <f>VLOOKUP(G2030,'3已发行数据0610（明道云数据）'!B:N,13,FALSE)</f>
        <v>信托2号</v>
      </c>
    </row>
    <row r="2031" spans="1:9" ht="19" customHeight="1">
      <c r="A2031" s="11" t="s">
        <v>526</v>
      </c>
      <c r="B2031" s="11" t="s">
        <v>527</v>
      </c>
      <c r="C2031" s="11">
        <v>2</v>
      </c>
      <c r="D2031" s="12" t="s">
        <v>874</v>
      </c>
      <c r="E2031" s="13">
        <v>5310</v>
      </c>
      <c r="F2031" s="13">
        <v>5310</v>
      </c>
      <c r="G2031" s="8" t="s">
        <v>875</v>
      </c>
      <c r="H2031" s="9">
        <v>46041</v>
      </c>
      <c r="I2031" s="10" t="str">
        <f>VLOOKUP(G2031,'3已发行数据0610（明道云数据）'!B:N,13,FALSE)</f>
        <v>信托2号</v>
      </c>
    </row>
    <row r="2032" spans="1:9" ht="19" customHeight="1">
      <c r="A2032" s="5" t="s">
        <v>526</v>
      </c>
      <c r="B2032" s="5" t="s">
        <v>527</v>
      </c>
      <c r="C2032" s="5">
        <v>2</v>
      </c>
      <c r="D2032" s="6" t="s">
        <v>876</v>
      </c>
      <c r="E2032" s="7">
        <v>2508</v>
      </c>
      <c r="F2032" s="7">
        <v>2508</v>
      </c>
      <c r="G2032" s="8" t="s">
        <v>877</v>
      </c>
      <c r="H2032" s="9">
        <v>46041</v>
      </c>
      <c r="I2032" s="10" t="str">
        <f>VLOOKUP(G2032,'3已发行数据0610（明道云数据）'!B:N,13,FALSE)</f>
        <v>信托2号</v>
      </c>
    </row>
    <row r="2033" spans="1:9" ht="19" customHeight="1">
      <c r="A2033" s="11" t="s">
        <v>526</v>
      </c>
      <c r="B2033" s="11" t="s">
        <v>527</v>
      </c>
      <c r="C2033" s="11">
        <v>2</v>
      </c>
      <c r="D2033" s="12" t="s">
        <v>878</v>
      </c>
      <c r="E2033" s="13">
        <v>2450</v>
      </c>
      <c r="F2033" s="13">
        <v>2450</v>
      </c>
      <c r="G2033" s="8" t="s">
        <v>879</v>
      </c>
      <c r="H2033" s="9">
        <v>46041</v>
      </c>
      <c r="I2033" s="10" t="str">
        <f>VLOOKUP(G2033,'3已发行数据0610（明道云数据）'!B:N,13,FALSE)</f>
        <v>信托2号</v>
      </c>
    </row>
    <row r="2034" spans="1:9" ht="19" customHeight="1">
      <c r="A2034" s="5" t="s">
        <v>526</v>
      </c>
      <c r="B2034" s="5" t="s">
        <v>527</v>
      </c>
      <c r="C2034" s="5">
        <v>2</v>
      </c>
      <c r="D2034" s="6" t="s">
        <v>880</v>
      </c>
      <c r="E2034" s="7">
        <v>3127</v>
      </c>
      <c r="F2034" s="7">
        <v>3127</v>
      </c>
      <c r="G2034" s="8" t="s">
        <v>881</v>
      </c>
      <c r="H2034" s="9">
        <v>46041</v>
      </c>
      <c r="I2034" s="10" t="str">
        <f>VLOOKUP(G2034,'3已发行数据0610（明道云数据）'!B:N,13,FALSE)</f>
        <v>信托2号</v>
      </c>
    </row>
    <row r="2035" spans="1:9" ht="19" customHeight="1">
      <c r="A2035" s="11" t="s">
        <v>526</v>
      </c>
      <c r="B2035" s="11" t="s">
        <v>527</v>
      </c>
      <c r="C2035" s="11">
        <v>2</v>
      </c>
      <c r="D2035" s="12" t="s">
        <v>888</v>
      </c>
      <c r="E2035" s="13">
        <v>468</v>
      </c>
      <c r="F2035" s="13">
        <v>468</v>
      </c>
      <c r="G2035" s="8" t="s">
        <v>889</v>
      </c>
      <c r="H2035" s="9">
        <v>46041</v>
      </c>
      <c r="I2035" s="10" t="str">
        <f>VLOOKUP(G2035,'3已发行数据0610（明道云数据）'!B:N,13,FALSE)</f>
        <v>信托2号</v>
      </c>
    </row>
    <row r="2036" spans="1:9" ht="19" customHeight="1">
      <c r="A2036" s="5" t="s">
        <v>526</v>
      </c>
      <c r="B2036" s="5" t="s">
        <v>527</v>
      </c>
      <c r="C2036" s="5">
        <v>2</v>
      </c>
      <c r="D2036" s="6" t="s">
        <v>890</v>
      </c>
      <c r="E2036" s="7">
        <v>2976</v>
      </c>
      <c r="F2036" s="7">
        <v>2976</v>
      </c>
      <c r="G2036" s="8" t="s">
        <v>891</v>
      </c>
      <c r="H2036" s="9">
        <v>46041</v>
      </c>
      <c r="I2036" s="10" t="str">
        <f>VLOOKUP(G2036,'3已发行数据0610（明道云数据）'!B:N,13,FALSE)</f>
        <v>信托2号</v>
      </c>
    </row>
    <row r="2037" spans="1:9" ht="19" customHeight="1">
      <c r="A2037" s="11" t="s">
        <v>526</v>
      </c>
      <c r="B2037" s="11" t="s">
        <v>527</v>
      </c>
      <c r="C2037" s="11">
        <v>2</v>
      </c>
      <c r="D2037" s="12" t="s">
        <v>894</v>
      </c>
      <c r="E2037" s="13">
        <v>1292</v>
      </c>
      <c r="F2037" s="13">
        <v>1292</v>
      </c>
      <c r="G2037" s="8" t="s">
        <v>895</v>
      </c>
      <c r="H2037" s="9">
        <v>46041</v>
      </c>
      <c r="I2037" s="10" t="str">
        <f>VLOOKUP(G2037,'3已发行数据0610（明道云数据）'!B:N,13,FALSE)</f>
        <v>信托2号</v>
      </c>
    </row>
    <row r="2038" spans="1:9" ht="19" customHeight="1">
      <c r="A2038" s="5" t="s">
        <v>526</v>
      </c>
      <c r="B2038" s="5" t="s">
        <v>527</v>
      </c>
      <c r="C2038" s="5">
        <v>2</v>
      </c>
      <c r="D2038" s="6" t="s">
        <v>896</v>
      </c>
      <c r="E2038" s="7">
        <v>4048</v>
      </c>
      <c r="F2038" s="7">
        <v>4048</v>
      </c>
      <c r="G2038" s="8" t="s">
        <v>897</v>
      </c>
      <c r="H2038" s="9">
        <v>46041</v>
      </c>
      <c r="I2038" s="10" t="str">
        <f>VLOOKUP(G2038,'3已发行数据0610（明道云数据）'!B:N,13,FALSE)</f>
        <v>信托2号</v>
      </c>
    </row>
    <row r="2039" spans="1:9" ht="19" customHeight="1">
      <c r="A2039" s="11" t="s">
        <v>526</v>
      </c>
      <c r="B2039" s="11" t="s">
        <v>527</v>
      </c>
      <c r="C2039" s="11">
        <v>2</v>
      </c>
      <c r="D2039" s="12" t="s">
        <v>900</v>
      </c>
      <c r="E2039" s="13">
        <v>1260.6500000000001</v>
      </c>
      <c r="F2039" s="13">
        <v>1260.6500000000001</v>
      </c>
      <c r="G2039" s="8" t="s">
        <v>901</v>
      </c>
      <c r="H2039" s="9">
        <v>46041</v>
      </c>
      <c r="I2039" s="10" t="str">
        <f>VLOOKUP(G2039,'3已发行数据0610（明道云数据）'!B:N,13,FALSE)</f>
        <v>信托2号</v>
      </c>
    </row>
    <row r="2040" spans="1:9" ht="19" customHeight="1">
      <c r="A2040" s="5" t="s">
        <v>526</v>
      </c>
      <c r="B2040" s="5" t="s">
        <v>527</v>
      </c>
      <c r="C2040" s="5">
        <v>2</v>
      </c>
      <c r="D2040" s="6" t="s">
        <v>902</v>
      </c>
      <c r="E2040" s="7">
        <v>2340</v>
      </c>
      <c r="F2040" s="7">
        <v>2340</v>
      </c>
      <c r="G2040" s="8" t="s">
        <v>903</v>
      </c>
      <c r="H2040" s="9">
        <v>46041</v>
      </c>
      <c r="I2040" s="10" t="str">
        <f>VLOOKUP(G2040,'3已发行数据0610（明道云数据）'!B:N,13,FALSE)</f>
        <v>信托2号</v>
      </c>
    </row>
    <row r="2041" spans="1:9" ht="19" customHeight="1">
      <c r="A2041" s="11" t="s">
        <v>526</v>
      </c>
      <c r="B2041" s="11" t="s">
        <v>527</v>
      </c>
      <c r="C2041" s="11">
        <v>2</v>
      </c>
      <c r="D2041" s="12" t="s">
        <v>904</v>
      </c>
      <c r="E2041" s="13">
        <v>2660</v>
      </c>
      <c r="F2041" s="13">
        <v>2660</v>
      </c>
      <c r="G2041" s="8" t="s">
        <v>905</v>
      </c>
      <c r="H2041" s="9">
        <v>46041</v>
      </c>
      <c r="I2041" s="10" t="str">
        <f>VLOOKUP(G2041,'3已发行数据0610（明道云数据）'!B:N,13,FALSE)</f>
        <v>信托2号</v>
      </c>
    </row>
    <row r="2042" spans="1:9" ht="19" customHeight="1">
      <c r="A2042" s="5" t="s">
        <v>526</v>
      </c>
      <c r="B2042" s="5" t="s">
        <v>527</v>
      </c>
      <c r="C2042" s="5">
        <v>2</v>
      </c>
      <c r="D2042" s="6" t="s">
        <v>906</v>
      </c>
      <c r="E2042" s="7">
        <v>3016</v>
      </c>
      <c r="F2042" s="7">
        <v>3016</v>
      </c>
      <c r="G2042" s="8" t="s">
        <v>907</v>
      </c>
      <c r="H2042" s="9">
        <v>46041</v>
      </c>
      <c r="I2042" s="10" t="str">
        <f>VLOOKUP(G2042,'3已发行数据0610（明道云数据）'!B:N,13,FALSE)</f>
        <v>信托2号</v>
      </c>
    </row>
    <row r="2043" spans="1:9" ht="19" customHeight="1">
      <c r="A2043" s="11" t="s">
        <v>526</v>
      </c>
      <c r="B2043" s="11" t="s">
        <v>527</v>
      </c>
      <c r="C2043" s="11">
        <v>2</v>
      </c>
      <c r="D2043" s="12" t="s">
        <v>908</v>
      </c>
      <c r="E2043" s="13">
        <v>2430</v>
      </c>
      <c r="F2043" s="13">
        <v>2430</v>
      </c>
      <c r="G2043" s="8" t="s">
        <v>909</v>
      </c>
      <c r="H2043" s="9">
        <v>46041</v>
      </c>
      <c r="I2043" s="10" t="str">
        <f>VLOOKUP(G2043,'3已发行数据0610（明道云数据）'!B:N,13,FALSE)</f>
        <v>信托2号</v>
      </c>
    </row>
    <row r="2044" spans="1:9" ht="19" customHeight="1">
      <c r="A2044" s="5" t="s">
        <v>526</v>
      </c>
      <c r="B2044" s="5" t="s">
        <v>527</v>
      </c>
      <c r="C2044" s="5">
        <v>2</v>
      </c>
      <c r="D2044" s="6" t="s">
        <v>910</v>
      </c>
      <c r="E2044" s="7">
        <v>2650</v>
      </c>
      <c r="F2044" s="7">
        <v>2650</v>
      </c>
      <c r="G2044" s="8" t="s">
        <v>911</v>
      </c>
      <c r="H2044" s="9">
        <v>46041</v>
      </c>
      <c r="I2044" s="10" t="str">
        <f>VLOOKUP(G2044,'3已发行数据0610（明道云数据）'!B:N,13,FALSE)</f>
        <v>信托2号</v>
      </c>
    </row>
    <row r="2045" spans="1:9" ht="19" customHeight="1">
      <c r="A2045" s="11" t="s">
        <v>526</v>
      </c>
      <c r="B2045" s="11" t="s">
        <v>527</v>
      </c>
      <c r="C2045" s="11">
        <v>2</v>
      </c>
      <c r="D2045" s="12" t="s">
        <v>912</v>
      </c>
      <c r="E2045" s="13">
        <v>3535.8</v>
      </c>
      <c r="F2045" s="13">
        <v>3535.8</v>
      </c>
      <c r="G2045" s="8" t="s">
        <v>913</v>
      </c>
      <c r="H2045" s="9">
        <v>46041</v>
      </c>
      <c r="I2045" s="10" t="str">
        <f>VLOOKUP(G2045,'3已发行数据0610（明道云数据）'!B:N,13,FALSE)</f>
        <v>信托2号</v>
      </c>
    </row>
    <row r="2046" spans="1:9" ht="19" customHeight="1">
      <c r="A2046" s="5" t="s">
        <v>526</v>
      </c>
      <c r="B2046" s="5" t="s">
        <v>527</v>
      </c>
      <c r="C2046" s="5">
        <v>2</v>
      </c>
      <c r="D2046" s="6" t="s">
        <v>914</v>
      </c>
      <c r="E2046" s="7">
        <v>2478</v>
      </c>
      <c r="F2046" s="7">
        <v>2478</v>
      </c>
      <c r="G2046" s="8" t="s">
        <v>915</v>
      </c>
      <c r="H2046" s="9">
        <v>46041</v>
      </c>
      <c r="I2046" s="10" t="str">
        <f>VLOOKUP(G2046,'3已发行数据0610（明道云数据）'!B:N,13,FALSE)</f>
        <v>信托2号</v>
      </c>
    </row>
    <row r="2047" spans="1:9" ht="19" customHeight="1">
      <c r="A2047" s="11" t="s">
        <v>526</v>
      </c>
      <c r="B2047" s="11" t="s">
        <v>527</v>
      </c>
      <c r="C2047" s="11">
        <v>2</v>
      </c>
      <c r="D2047" s="12" t="s">
        <v>916</v>
      </c>
      <c r="E2047" s="13">
        <v>2790</v>
      </c>
      <c r="F2047" s="13">
        <v>2790</v>
      </c>
      <c r="G2047" s="8" t="s">
        <v>917</v>
      </c>
      <c r="H2047" s="9">
        <v>46041</v>
      </c>
      <c r="I2047" s="10" t="str">
        <f>VLOOKUP(G2047,'3已发行数据0610（明道云数据）'!B:N,13,FALSE)</f>
        <v>信托2号</v>
      </c>
    </row>
    <row r="2048" spans="1:9" ht="19" customHeight="1">
      <c r="A2048" s="5" t="s">
        <v>526</v>
      </c>
      <c r="B2048" s="5" t="s">
        <v>527</v>
      </c>
      <c r="C2048" s="5">
        <v>2</v>
      </c>
      <c r="D2048" s="6" t="s">
        <v>918</v>
      </c>
      <c r="E2048" s="7">
        <v>2400</v>
      </c>
      <c r="F2048" s="7">
        <v>2400</v>
      </c>
      <c r="G2048" s="8" t="s">
        <v>919</v>
      </c>
      <c r="H2048" s="9">
        <v>46041</v>
      </c>
      <c r="I2048" s="10" t="str">
        <f>VLOOKUP(G2048,'3已发行数据0610（明道云数据）'!B:N,13,FALSE)</f>
        <v>信托2号</v>
      </c>
    </row>
    <row r="2049" spans="1:9" ht="19" customHeight="1">
      <c r="A2049" s="11" t="s">
        <v>526</v>
      </c>
      <c r="B2049" s="11" t="s">
        <v>527</v>
      </c>
      <c r="C2049" s="11">
        <v>2</v>
      </c>
      <c r="D2049" s="12" t="s">
        <v>920</v>
      </c>
      <c r="E2049" s="13">
        <v>1280</v>
      </c>
      <c r="F2049" s="13">
        <v>1280</v>
      </c>
      <c r="G2049" s="8" t="s">
        <v>921</v>
      </c>
      <c r="H2049" s="9">
        <v>46041</v>
      </c>
      <c r="I2049" s="10" t="str">
        <f>VLOOKUP(G2049,'3已发行数据0610（明道云数据）'!B:N,13,FALSE)</f>
        <v>信托2号</v>
      </c>
    </row>
    <row r="2050" spans="1:9" ht="19" customHeight="1">
      <c r="A2050" s="5" t="s">
        <v>526</v>
      </c>
      <c r="B2050" s="5" t="s">
        <v>527</v>
      </c>
      <c r="C2050" s="5">
        <v>2</v>
      </c>
      <c r="D2050" s="6" t="s">
        <v>922</v>
      </c>
      <c r="E2050" s="7">
        <v>2436</v>
      </c>
      <c r="F2050" s="7">
        <v>2436</v>
      </c>
      <c r="G2050" s="8" t="s">
        <v>923</v>
      </c>
      <c r="H2050" s="9">
        <v>46041</v>
      </c>
      <c r="I2050" s="10" t="str">
        <f>VLOOKUP(G2050,'3已发行数据0610（明道云数据）'!B:N,13,FALSE)</f>
        <v>信托2号</v>
      </c>
    </row>
    <row r="2051" spans="1:9" ht="19" customHeight="1">
      <c r="A2051" s="11" t="s">
        <v>526</v>
      </c>
      <c r="B2051" s="11" t="s">
        <v>527</v>
      </c>
      <c r="C2051" s="11">
        <v>2</v>
      </c>
      <c r="D2051" s="12" t="s">
        <v>924</v>
      </c>
      <c r="E2051" s="13">
        <v>4675</v>
      </c>
      <c r="F2051" s="13">
        <v>4675</v>
      </c>
      <c r="G2051" s="8" t="s">
        <v>925</v>
      </c>
      <c r="H2051" s="9">
        <v>46041</v>
      </c>
      <c r="I2051" s="10" t="str">
        <f>VLOOKUP(G2051,'3已发行数据0610（明道云数据）'!B:N,13,FALSE)</f>
        <v>信托2号</v>
      </c>
    </row>
    <row r="2052" spans="1:9" ht="19" customHeight="1">
      <c r="A2052" s="5" t="s">
        <v>526</v>
      </c>
      <c r="B2052" s="5" t="s">
        <v>527</v>
      </c>
      <c r="C2052" s="5">
        <v>2</v>
      </c>
      <c r="D2052" s="6" t="s">
        <v>928</v>
      </c>
      <c r="E2052" s="7">
        <v>1188</v>
      </c>
      <c r="F2052" s="7">
        <v>1188</v>
      </c>
      <c r="G2052" s="8" t="s">
        <v>929</v>
      </c>
      <c r="H2052" s="9">
        <v>46041</v>
      </c>
      <c r="I2052" s="10" t="str">
        <f>VLOOKUP(G2052,'3已发行数据0610（明道云数据）'!B:N,13,FALSE)</f>
        <v>信托2号</v>
      </c>
    </row>
    <row r="2053" spans="1:9" ht="19" customHeight="1">
      <c r="A2053" s="11" t="s">
        <v>526</v>
      </c>
      <c r="B2053" s="11" t="s">
        <v>527</v>
      </c>
      <c r="C2053" s="11">
        <v>2</v>
      </c>
      <c r="D2053" s="12" t="s">
        <v>930</v>
      </c>
      <c r="E2053" s="13">
        <v>1360</v>
      </c>
      <c r="F2053" s="13">
        <v>1360</v>
      </c>
      <c r="G2053" s="8" t="s">
        <v>931</v>
      </c>
      <c r="H2053" s="9">
        <v>46041</v>
      </c>
      <c r="I2053" s="10" t="str">
        <f>VLOOKUP(G2053,'3已发行数据0610（明道云数据）'!B:N,13,FALSE)</f>
        <v>信托2号</v>
      </c>
    </row>
    <row r="2054" spans="1:9" ht="19" customHeight="1">
      <c r="A2054" s="5" t="s">
        <v>526</v>
      </c>
      <c r="B2054" s="5" t="s">
        <v>527</v>
      </c>
      <c r="C2054" s="5">
        <v>2</v>
      </c>
      <c r="D2054" s="6" t="s">
        <v>932</v>
      </c>
      <c r="E2054" s="7">
        <v>4875</v>
      </c>
      <c r="F2054" s="7">
        <v>4875</v>
      </c>
      <c r="G2054" s="8" t="s">
        <v>933</v>
      </c>
      <c r="H2054" s="9">
        <v>46041</v>
      </c>
      <c r="I2054" s="10" t="str">
        <f>VLOOKUP(G2054,'3已发行数据0610（明道云数据）'!B:N,13,FALSE)</f>
        <v>信托2号</v>
      </c>
    </row>
    <row r="2055" spans="1:9" ht="19" customHeight="1">
      <c r="A2055" s="11" t="s">
        <v>526</v>
      </c>
      <c r="B2055" s="11" t="s">
        <v>527</v>
      </c>
      <c r="C2055" s="11">
        <v>2</v>
      </c>
      <c r="D2055" s="12" t="s">
        <v>936</v>
      </c>
      <c r="E2055" s="13">
        <v>3127</v>
      </c>
      <c r="F2055" s="13">
        <v>3127</v>
      </c>
      <c r="G2055" s="8" t="s">
        <v>937</v>
      </c>
      <c r="H2055" s="9">
        <v>46041</v>
      </c>
      <c r="I2055" s="10" t="str">
        <f>VLOOKUP(G2055,'3已发行数据0610（明道云数据）'!B:N,13,FALSE)</f>
        <v>信托2号</v>
      </c>
    </row>
    <row r="2056" spans="1:9" ht="19" customHeight="1">
      <c r="A2056" s="5" t="s">
        <v>526</v>
      </c>
      <c r="B2056" s="5" t="s">
        <v>527</v>
      </c>
      <c r="C2056" s="5">
        <v>2</v>
      </c>
      <c r="D2056" s="6" t="s">
        <v>938</v>
      </c>
      <c r="E2056" s="7">
        <v>4056</v>
      </c>
      <c r="F2056" s="7">
        <v>4056</v>
      </c>
      <c r="G2056" s="8" t="s">
        <v>939</v>
      </c>
      <c r="H2056" s="9">
        <v>46041</v>
      </c>
      <c r="I2056" s="10" t="str">
        <f>VLOOKUP(G2056,'3已发行数据0610（明道云数据）'!B:N,13,FALSE)</f>
        <v>信托2号</v>
      </c>
    </row>
    <row r="2057" spans="1:9" ht="19" customHeight="1">
      <c r="A2057" s="11" t="s">
        <v>526</v>
      </c>
      <c r="B2057" s="11" t="s">
        <v>527</v>
      </c>
      <c r="C2057" s="11">
        <v>2</v>
      </c>
      <c r="D2057" s="12" t="s">
        <v>940</v>
      </c>
      <c r="E2057" s="13">
        <v>3510</v>
      </c>
      <c r="F2057" s="13">
        <v>3510</v>
      </c>
      <c r="G2057" s="8" t="s">
        <v>941</v>
      </c>
      <c r="H2057" s="9">
        <v>46041</v>
      </c>
      <c r="I2057" s="10" t="str">
        <f>VLOOKUP(G2057,'3已发行数据0610（明道云数据）'!B:N,13,FALSE)</f>
        <v>信托2号</v>
      </c>
    </row>
    <row r="2058" spans="1:9" ht="19" customHeight="1">
      <c r="A2058" s="5" t="s">
        <v>526</v>
      </c>
      <c r="B2058" s="5" t="s">
        <v>527</v>
      </c>
      <c r="C2058" s="5">
        <v>2</v>
      </c>
      <c r="D2058" s="6" t="s">
        <v>950</v>
      </c>
      <c r="E2058" s="7">
        <v>3127</v>
      </c>
      <c r="F2058" s="7">
        <v>3127</v>
      </c>
      <c r="G2058" s="8" t="s">
        <v>951</v>
      </c>
      <c r="H2058" s="9">
        <v>46041</v>
      </c>
      <c r="I2058" s="10" t="str">
        <f>VLOOKUP(G2058,'3已发行数据0610（明道云数据）'!B:N,13,FALSE)</f>
        <v>信托2号</v>
      </c>
    </row>
    <row r="2059" spans="1:9" ht="19" customHeight="1">
      <c r="A2059" s="11" t="s">
        <v>526</v>
      </c>
      <c r="B2059" s="11" t="s">
        <v>527</v>
      </c>
      <c r="C2059" s="11">
        <v>2</v>
      </c>
      <c r="D2059" s="12" t="s">
        <v>952</v>
      </c>
      <c r="E2059" s="13">
        <v>3100</v>
      </c>
      <c r="F2059" s="13">
        <v>3100</v>
      </c>
      <c r="G2059" s="8" t="s">
        <v>953</v>
      </c>
      <c r="H2059" s="9">
        <v>46041</v>
      </c>
      <c r="I2059" s="10" t="str">
        <f>VLOOKUP(G2059,'3已发行数据0610（明道云数据）'!B:N,13,FALSE)</f>
        <v>信托2号</v>
      </c>
    </row>
    <row r="2060" spans="1:9" ht="19" customHeight="1">
      <c r="A2060" s="5" t="s">
        <v>526</v>
      </c>
      <c r="B2060" s="5" t="s">
        <v>527</v>
      </c>
      <c r="C2060" s="5">
        <v>2</v>
      </c>
      <c r="D2060" s="6" t="s">
        <v>954</v>
      </c>
      <c r="E2060" s="7">
        <v>2816</v>
      </c>
      <c r="F2060" s="7">
        <v>2816</v>
      </c>
      <c r="G2060" s="8" t="s">
        <v>955</v>
      </c>
      <c r="H2060" s="9">
        <v>46041</v>
      </c>
      <c r="I2060" s="10" t="str">
        <f>VLOOKUP(G2060,'3已发行数据0610（明道云数据）'!B:N,13,FALSE)</f>
        <v>信托2号</v>
      </c>
    </row>
    <row r="2061" spans="1:9" ht="19" customHeight="1">
      <c r="A2061" s="11" t="s">
        <v>526</v>
      </c>
      <c r="B2061" s="11" t="s">
        <v>527</v>
      </c>
      <c r="C2061" s="11">
        <v>2</v>
      </c>
      <c r="D2061" s="12" t="s">
        <v>956</v>
      </c>
      <c r="E2061" s="13">
        <v>3000</v>
      </c>
      <c r="F2061" s="13">
        <v>3000</v>
      </c>
      <c r="G2061" s="8" t="s">
        <v>957</v>
      </c>
      <c r="H2061" s="9">
        <v>46041</v>
      </c>
      <c r="I2061" s="10" t="str">
        <f>VLOOKUP(G2061,'3已发行数据0610（明道云数据）'!B:N,13,FALSE)</f>
        <v>信托2号</v>
      </c>
    </row>
    <row r="2062" spans="1:9" ht="19" customHeight="1">
      <c r="A2062" s="5" t="s">
        <v>526</v>
      </c>
      <c r="B2062" s="5" t="s">
        <v>527</v>
      </c>
      <c r="C2062" s="5">
        <v>2</v>
      </c>
      <c r="D2062" s="6" t="s">
        <v>958</v>
      </c>
      <c r="E2062" s="7">
        <v>2496</v>
      </c>
      <c r="F2062" s="7">
        <v>2496</v>
      </c>
      <c r="G2062" s="8" t="s">
        <v>959</v>
      </c>
      <c r="H2062" s="9">
        <v>46041</v>
      </c>
      <c r="I2062" s="10" t="str">
        <f>VLOOKUP(G2062,'3已发行数据0610（明道云数据）'!B:N,13,FALSE)</f>
        <v>信托2号</v>
      </c>
    </row>
    <row r="2063" spans="1:9" ht="19" customHeight="1">
      <c r="A2063" s="11" t="s">
        <v>526</v>
      </c>
      <c r="B2063" s="11" t="s">
        <v>527</v>
      </c>
      <c r="C2063" s="11">
        <v>2</v>
      </c>
      <c r="D2063" s="12" t="s">
        <v>960</v>
      </c>
      <c r="E2063" s="13">
        <v>4016.25</v>
      </c>
      <c r="F2063" s="13">
        <v>4016.25</v>
      </c>
      <c r="G2063" s="8" t="s">
        <v>961</v>
      </c>
      <c r="H2063" s="9">
        <v>46041</v>
      </c>
      <c r="I2063" s="10" t="str">
        <f>VLOOKUP(G2063,'3已发行数据0610（明道云数据）'!B:N,13,FALSE)</f>
        <v>信托2号</v>
      </c>
    </row>
    <row r="2064" spans="1:9" ht="19" customHeight="1">
      <c r="A2064" s="5" t="s">
        <v>526</v>
      </c>
      <c r="B2064" s="5" t="s">
        <v>527</v>
      </c>
      <c r="C2064" s="5">
        <v>2</v>
      </c>
      <c r="D2064" s="6" t="s">
        <v>964</v>
      </c>
      <c r="E2064" s="7">
        <v>1653</v>
      </c>
      <c r="F2064" s="7">
        <v>1653</v>
      </c>
      <c r="G2064" s="8" t="s">
        <v>965</v>
      </c>
      <c r="H2064" s="9">
        <v>46041</v>
      </c>
      <c r="I2064" s="10" t="str">
        <f>VLOOKUP(G2064,'3已发行数据0610（明道云数据）'!B:N,13,FALSE)</f>
        <v>信托2号</v>
      </c>
    </row>
    <row r="2065" spans="1:9" ht="19" customHeight="1">
      <c r="A2065" s="11" t="s">
        <v>526</v>
      </c>
      <c r="B2065" s="11" t="s">
        <v>527</v>
      </c>
      <c r="C2065" s="11">
        <v>2</v>
      </c>
      <c r="D2065" s="12" t="s">
        <v>966</v>
      </c>
      <c r="E2065" s="13">
        <v>2622</v>
      </c>
      <c r="F2065" s="13">
        <v>2622</v>
      </c>
      <c r="G2065" s="8" t="s">
        <v>967</v>
      </c>
      <c r="H2065" s="9">
        <v>46041</v>
      </c>
      <c r="I2065" s="10" t="str">
        <f>VLOOKUP(G2065,'3已发行数据0610（明道云数据）'!B:N,13,FALSE)</f>
        <v>信托2号</v>
      </c>
    </row>
    <row r="2066" spans="1:9" ht="19" customHeight="1">
      <c r="A2066" s="5" t="s">
        <v>526</v>
      </c>
      <c r="B2066" s="5" t="s">
        <v>527</v>
      </c>
      <c r="C2066" s="5">
        <v>2</v>
      </c>
      <c r="D2066" s="6" t="s">
        <v>968</v>
      </c>
      <c r="E2066" s="7">
        <v>3100</v>
      </c>
      <c r="F2066" s="7">
        <v>3100</v>
      </c>
      <c r="G2066" s="8" t="s">
        <v>969</v>
      </c>
      <c r="H2066" s="9">
        <v>46041</v>
      </c>
      <c r="I2066" s="10" t="str">
        <f>VLOOKUP(G2066,'3已发行数据0610（明道云数据）'!B:N,13,FALSE)</f>
        <v>信托2号</v>
      </c>
    </row>
    <row r="2067" spans="1:9" ht="19" customHeight="1">
      <c r="A2067" s="11" t="s">
        <v>526</v>
      </c>
      <c r="B2067" s="11" t="s">
        <v>527</v>
      </c>
      <c r="C2067" s="11">
        <v>2</v>
      </c>
      <c r="D2067" s="12" t="s">
        <v>972</v>
      </c>
      <c r="E2067" s="13">
        <v>3528</v>
      </c>
      <c r="F2067" s="13">
        <v>3528</v>
      </c>
      <c r="G2067" s="8" t="s">
        <v>973</v>
      </c>
      <c r="H2067" s="9">
        <v>46041</v>
      </c>
      <c r="I2067" s="10" t="str">
        <f>VLOOKUP(G2067,'3已发行数据0610（明道云数据）'!B:N,13,FALSE)</f>
        <v>信托2号</v>
      </c>
    </row>
    <row r="2068" spans="1:9" ht="19" customHeight="1">
      <c r="A2068" s="5" t="s">
        <v>526</v>
      </c>
      <c r="B2068" s="5" t="s">
        <v>527</v>
      </c>
      <c r="C2068" s="5">
        <v>2</v>
      </c>
      <c r="D2068" s="6" t="s">
        <v>974</v>
      </c>
      <c r="E2068" s="7">
        <v>2756</v>
      </c>
      <c r="F2068" s="7">
        <v>2756</v>
      </c>
      <c r="G2068" s="8" t="s">
        <v>975</v>
      </c>
      <c r="H2068" s="9">
        <v>46041</v>
      </c>
      <c r="I2068" s="10" t="str">
        <f>VLOOKUP(G2068,'3已发行数据0610（明道云数据）'!B:N,13,FALSE)</f>
        <v>信托2号</v>
      </c>
    </row>
    <row r="2069" spans="1:9" ht="19" customHeight="1">
      <c r="A2069" s="11" t="s">
        <v>526</v>
      </c>
      <c r="B2069" s="11" t="s">
        <v>527</v>
      </c>
      <c r="C2069" s="11">
        <v>2</v>
      </c>
      <c r="D2069" s="12" t="s">
        <v>978</v>
      </c>
      <c r="E2069" s="13">
        <v>4020</v>
      </c>
      <c r="F2069" s="13">
        <v>4020</v>
      </c>
      <c r="G2069" s="8" t="s">
        <v>979</v>
      </c>
      <c r="H2069" s="9">
        <v>46041</v>
      </c>
      <c r="I2069" s="10" t="str">
        <f>VLOOKUP(G2069,'3已发行数据0610（明道云数据）'!B:N,13,FALSE)</f>
        <v>信托2号</v>
      </c>
    </row>
    <row r="2070" spans="1:9" ht="19" customHeight="1">
      <c r="A2070" s="5" t="s">
        <v>526</v>
      </c>
      <c r="B2070" s="5" t="s">
        <v>527</v>
      </c>
      <c r="C2070" s="5">
        <v>2</v>
      </c>
      <c r="D2070" s="6" t="s">
        <v>982</v>
      </c>
      <c r="E2070" s="7">
        <v>4399</v>
      </c>
      <c r="F2070" s="7">
        <v>4399</v>
      </c>
      <c r="G2070" s="8" t="s">
        <v>983</v>
      </c>
      <c r="H2070" s="9">
        <v>46041</v>
      </c>
      <c r="I2070" s="10" t="str">
        <f>VLOOKUP(G2070,'3已发行数据0610（明道云数据）'!B:N,13,FALSE)</f>
        <v>信托2号</v>
      </c>
    </row>
    <row r="2071" spans="1:9" ht="19" customHeight="1">
      <c r="A2071" s="11" t="s">
        <v>526</v>
      </c>
      <c r="B2071" s="11" t="s">
        <v>527</v>
      </c>
      <c r="C2071" s="11">
        <v>2</v>
      </c>
      <c r="D2071" s="12" t="s">
        <v>984</v>
      </c>
      <c r="E2071" s="13">
        <v>2709</v>
      </c>
      <c r="F2071" s="13">
        <v>2709</v>
      </c>
      <c r="G2071" s="8" t="s">
        <v>985</v>
      </c>
      <c r="H2071" s="9">
        <v>46041</v>
      </c>
      <c r="I2071" s="10" t="str">
        <f>VLOOKUP(G2071,'3已发行数据0610（明道云数据）'!B:N,13,FALSE)</f>
        <v>信托2号</v>
      </c>
    </row>
    <row r="2072" spans="1:9" ht="19" customHeight="1">
      <c r="A2072" s="5" t="s">
        <v>526</v>
      </c>
      <c r="B2072" s="5" t="s">
        <v>527</v>
      </c>
      <c r="C2072" s="5">
        <v>2</v>
      </c>
      <c r="D2072" s="6" t="s">
        <v>988</v>
      </c>
      <c r="E2072" s="7">
        <v>1980</v>
      </c>
      <c r="F2072" s="7">
        <v>1980</v>
      </c>
      <c r="G2072" s="8" t="s">
        <v>989</v>
      </c>
      <c r="H2072" s="9">
        <v>46041</v>
      </c>
      <c r="I2072" s="10" t="str">
        <f>VLOOKUP(G2072,'3已发行数据0610（明道云数据）'!B:N,13,FALSE)</f>
        <v>信托2号</v>
      </c>
    </row>
    <row r="2073" spans="1:9" ht="19" customHeight="1">
      <c r="A2073" s="11" t="s">
        <v>526</v>
      </c>
      <c r="B2073" s="11" t="s">
        <v>527</v>
      </c>
      <c r="C2073" s="11">
        <v>2</v>
      </c>
      <c r="D2073" s="12" t="s">
        <v>996</v>
      </c>
      <c r="E2073" s="13">
        <v>2944</v>
      </c>
      <c r="F2073" s="13">
        <v>2944</v>
      </c>
      <c r="G2073" s="8" t="s">
        <v>997</v>
      </c>
      <c r="H2073" s="9">
        <v>46041</v>
      </c>
      <c r="I2073" s="10" t="str">
        <f>VLOOKUP(G2073,'3已发行数据0610（明道云数据）'!B:N,13,FALSE)</f>
        <v>信托2号</v>
      </c>
    </row>
    <row r="2074" spans="1:9" ht="19" customHeight="1">
      <c r="A2074" s="5" t="s">
        <v>526</v>
      </c>
      <c r="B2074" s="5" t="s">
        <v>527</v>
      </c>
      <c r="C2074" s="5">
        <v>2</v>
      </c>
      <c r="D2074" s="6" t="s">
        <v>1006</v>
      </c>
      <c r="E2074" s="7">
        <v>1000</v>
      </c>
      <c r="F2074" s="7">
        <v>1000</v>
      </c>
      <c r="G2074" s="8" t="s">
        <v>1007</v>
      </c>
      <c r="H2074" s="9">
        <v>46041</v>
      </c>
      <c r="I2074" s="10" t="str">
        <f>VLOOKUP(G2074,'3已发行数据0610（明道云数据）'!B:N,13,FALSE)</f>
        <v>信托2号</v>
      </c>
    </row>
    <row r="2075" spans="1:9" ht="19" customHeight="1">
      <c r="A2075" s="11" t="s">
        <v>526</v>
      </c>
      <c r="B2075" s="11" t="s">
        <v>527</v>
      </c>
      <c r="C2075" s="11">
        <v>2</v>
      </c>
      <c r="D2075" s="12" t="s">
        <v>1008</v>
      </c>
      <c r="E2075" s="13">
        <v>2816</v>
      </c>
      <c r="F2075" s="13">
        <v>2816</v>
      </c>
      <c r="G2075" s="8" t="s">
        <v>1009</v>
      </c>
      <c r="H2075" s="9">
        <v>46041</v>
      </c>
      <c r="I2075" s="10" t="str">
        <f>VLOOKUP(G2075,'3已发行数据0610（明道云数据）'!B:N,13,FALSE)</f>
        <v>信托2号</v>
      </c>
    </row>
    <row r="2076" spans="1:9" ht="19" customHeight="1">
      <c r="A2076" s="5" t="s">
        <v>526</v>
      </c>
      <c r="B2076" s="5" t="s">
        <v>527</v>
      </c>
      <c r="C2076" s="5">
        <v>2</v>
      </c>
      <c r="D2076" s="6" t="s">
        <v>1010</v>
      </c>
      <c r="E2076" s="7">
        <v>3245</v>
      </c>
      <c r="F2076" s="7">
        <v>3245</v>
      </c>
      <c r="G2076" s="8" t="s">
        <v>1011</v>
      </c>
      <c r="H2076" s="9">
        <v>46041</v>
      </c>
      <c r="I2076" s="10" t="str">
        <f>VLOOKUP(G2076,'3已发行数据0610（明道云数据）'!B:N,13,FALSE)</f>
        <v>信托2号</v>
      </c>
    </row>
    <row r="2077" spans="1:9" ht="19" customHeight="1">
      <c r="A2077" s="11" t="s">
        <v>526</v>
      </c>
      <c r="B2077" s="11" t="s">
        <v>527</v>
      </c>
      <c r="C2077" s="11">
        <v>2</v>
      </c>
      <c r="D2077" s="12" t="s">
        <v>1018</v>
      </c>
      <c r="E2077" s="13">
        <v>3450</v>
      </c>
      <c r="F2077" s="13">
        <v>3450</v>
      </c>
      <c r="G2077" s="8" t="s">
        <v>1019</v>
      </c>
      <c r="H2077" s="9">
        <v>46041</v>
      </c>
      <c r="I2077" s="10" t="str">
        <f>VLOOKUP(G2077,'3已发行数据0610（明道云数据）'!B:N,13,FALSE)</f>
        <v>信托2号</v>
      </c>
    </row>
    <row r="2078" spans="1:9" ht="19" customHeight="1">
      <c r="A2078" s="5" t="s">
        <v>526</v>
      </c>
      <c r="B2078" s="5" t="s">
        <v>527</v>
      </c>
      <c r="C2078" s="5">
        <v>2</v>
      </c>
      <c r="D2078" s="6" t="s">
        <v>1022</v>
      </c>
      <c r="E2078" s="7">
        <v>2583</v>
      </c>
      <c r="F2078" s="7">
        <v>2583</v>
      </c>
      <c r="G2078" s="8" t="s">
        <v>1023</v>
      </c>
      <c r="H2078" s="9">
        <v>46041</v>
      </c>
      <c r="I2078" s="10" t="str">
        <f>VLOOKUP(G2078,'3已发行数据0610（明道云数据）'!B:N,13,FALSE)</f>
        <v>信托2号</v>
      </c>
    </row>
    <row r="2079" spans="1:9" ht="19" customHeight="1">
      <c r="A2079" s="11" t="s">
        <v>526</v>
      </c>
      <c r="B2079" s="11" t="s">
        <v>527</v>
      </c>
      <c r="C2079" s="11">
        <v>2</v>
      </c>
      <c r="D2079" s="12" t="s">
        <v>1024</v>
      </c>
      <c r="E2079" s="13">
        <v>2408</v>
      </c>
      <c r="F2079" s="13">
        <v>2408</v>
      </c>
      <c r="G2079" s="8" t="s">
        <v>1025</v>
      </c>
      <c r="H2079" s="9">
        <v>46041</v>
      </c>
      <c r="I2079" s="10" t="str">
        <f>VLOOKUP(G2079,'3已发行数据0610（明道云数据）'!B:N,13,FALSE)</f>
        <v>信托2号</v>
      </c>
    </row>
    <row r="2080" spans="1:9" ht="19" customHeight="1">
      <c r="A2080" s="5" t="s">
        <v>526</v>
      </c>
      <c r="B2080" s="5" t="s">
        <v>527</v>
      </c>
      <c r="C2080" s="5">
        <v>2</v>
      </c>
      <c r="D2080" s="6" t="s">
        <v>1028</v>
      </c>
      <c r="E2080" s="7">
        <v>2880</v>
      </c>
      <c r="F2080" s="7">
        <v>2880</v>
      </c>
      <c r="G2080" s="8" t="s">
        <v>1029</v>
      </c>
      <c r="H2080" s="9">
        <v>46041</v>
      </c>
      <c r="I2080" s="10" t="str">
        <f>VLOOKUP(G2080,'3已发行数据0610（明道云数据）'!B:N,13,FALSE)</f>
        <v>信托2号</v>
      </c>
    </row>
    <row r="2081" spans="1:9" ht="19" customHeight="1">
      <c r="A2081" s="11" t="s">
        <v>526</v>
      </c>
      <c r="B2081" s="11" t="s">
        <v>527</v>
      </c>
      <c r="C2081" s="11">
        <v>2</v>
      </c>
      <c r="D2081" s="12" t="s">
        <v>1032</v>
      </c>
      <c r="E2081" s="13">
        <v>2280</v>
      </c>
      <c r="F2081" s="13">
        <v>2280</v>
      </c>
      <c r="G2081" s="8" t="s">
        <v>1033</v>
      </c>
      <c r="H2081" s="9">
        <v>46041</v>
      </c>
      <c r="I2081" s="10" t="str">
        <f>VLOOKUP(G2081,'3已发行数据0610（明道云数据）'!B:N,13,FALSE)</f>
        <v>信托2号</v>
      </c>
    </row>
    <row r="2082" spans="1:9" ht="19" customHeight="1">
      <c r="A2082" s="5" t="s">
        <v>526</v>
      </c>
      <c r="B2082" s="5" t="s">
        <v>527</v>
      </c>
      <c r="C2082" s="5">
        <v>2</v>
      </c>
      <c r="D2082" s="6" t="s">
        <v>1038</v>
      </c>
      <c r="E2082" s="7">
        <v>1575</v>
      </c>
      <c r="F2082" s="7">
        <v>1575</v>
      </c>
      <c r="G2082" s="8" t="s">
        <v>1039</v>
      </c>
      <c r="H2082" s="9">
        <v>46041</v>
      </c>
      <c r="I2082" s="10" t="str">
        <f>VLOOKUP(G2082,'3已发行数据0610（明道云数据）'!B:N,13,FALSE)</f>
        <v>信托2号</v>
      </c>
    </row>
    <row r="2083" spans="1:9" ht="19" customHeight="1">
      <c r="A2083" s="11" t="s">
        <v>526</v>
      </c>
      <c r="B2083" s="11" t="s">
        <v>527</v>
      </c>
      <c r="C2083" s="11">
        <v>2</v>
      </c>
      <c r="D2083" s="12" t="s">
        <v>1042</v>
      </c>
      <c r="E2083" s="13">
        <v>1500</v>
      </c>
      <c r="F2083" s="13">
        <v>1500</v>
      </c>
      <c r="G2083" s="8" t="s">
        <v>1043</v>
      </c>
      <c r="H2083" s="9">
        <v>46041</v>
      </c>
      <c r="I2083" s="10" t="str">
        <f>VLOOKUP(G2083,'3已发行数据0610（明道云数据）'!B:N,13,FALSE)</f>
        <v>信托2号</v>
      </c>
    </row>
    <row r="2084" spans="1:9" ht="19" customHeight="1">
      <c r="A2084" s="5" t="s">
        <v>526</v>
      </c>
      <c r="B2084" s="5" t="s">
        <v>527</v>
      </c>
      <c r="C2084" s="5">
        <v>2</v>
      </c>
      <c r="D2084" s="6" t="s">
        <v>1044</v>
      </c>
      <c r="E2084" s="7">
        <v>3472</v>
      </c>
      <c r="F2084" s="7">
        <v>3472</v>
      </c>
      <c r="G2084" s="8" t="s">
        <v>1045</v>
      </c>
      <c r="H2084" s="9">
        <v>46041</v>
      </c>
      <c r="I2084" s="10" t="str">
        <f>VLOOKUP(G2084,'3已发行数据0610（明道云数据）'!B:N,13,FALSE)</f>
        <v>信托2号</v>
      </c>
    </row>
    <row r="2085" spans="1:9" ht="19" customHeight="1">
      <c r="A2085" s="11" t="s">
        <v>526</v>
      </c>
      <c r="B2085" s="11" t="s">
        <v>527</v>
      </c>
      <c r="C2085" s="11">
        <v>2</v>
      </c>
      <c r="D2085" s="12" t="s">
        <v>1048</v>
      </c>
      <c r="E2085" s="13">
        <v>2520</v>
      </c>
      <c r="F2085" s="13">
        <v>2520</v>
      </c>
      <c r="G2085" s="8" t="s">
        <v>1049</v>
      </c>
      <c r="H2085" s="9">
        <v>46041</v>
      </c>
      <c r="I2085" s="10" t="str">
        <f>VLOOKUP(G2085,'3已发行数据0610（明道云数据）'!B:N,13,FALSE)</f>
        <v>信托2号</v>
      </c>
    </row>
    <row r="2086" spans="1:9" ht="19" customHeight="1">
      <c r="A2086" s="5" t="s">
        <v>526</v>
      </c>
      <c r="B2086" s="5" t="s">
        <v>527</v>
      </c>
      <c r="C2086" s="5">
        <v>2</v>
      </c>
      <c r="D2086" s="6" t="s">
        <v>1050</v>
      </c>
      <c r="E2086" s="7">
        <v>2940</v>
      </c>
      <c r="F2086" s="7">
        <v>2940</v>
      </c>
      <c r="G2086" s="8" t="s">
        <v>1051</v>
      </c>
      <c r="H2086" s="9">
        <v>46041</v>
      </c>
      <c r="I2086" s="10" t="str">
        <f>VLOOKUP(G2086,'3已发行数据0610（明道云数据）'!B:N,13,FALSE)</f>
        <v>信托2号</v>
      </c>
    </row>
    <row r="2087" spans="1:9" ht="19" customHeight="1">
      <c r="A2087" s="11" t="s">
        <v>526</v>
      </c>
      <c r="B2087" s="11" t="s">
        <v>527</v>
      </c>
      <c r="C2087" s="11">
        <v>2</v>
      </c>
      <c r="D2087" s="12" t="s">
        <v>1054</v>
      </c>
      <c r="E2087" s="13">
        <v>2520</v>
      </c>
      <c r="F2087" s="13">
        <v>2520</v>
      </c>
      <c r="G2087" s="8" t="s">
        <v>1055</v>
      </c>
      <c r="H2087" s="9">
        <v>46041</v>
      </c>
      <c r="I2087" s="10" t="str">
        <f>VLOOKUP(G2087,'3已发行数据0610（明道云数据）'!B:N,13,FALSE)</f>
        <v>信托2号</v>
      </c>
    </row>
    <row r="2088" spans="1:9" ht="19" customHeight="1">
      <c r="A2088" s="5" t="s">
        <v>526</v>
      </c>
      <c r="B2088" s="5" t="s">
        <v>527</v>
      </c>
      <c r="C2088" s="5">
        <v>2</v>
      </c>
      <c r="D2088" s="6" t="s">
        <v>1056</v>
      </c>
      <c r="E2088" s="7">
        <v>2856</v>
      </c>
      <c r="F2088" s="7">
        <v>2856</v>
      </c>
      <c r="G2088" s="8" t="s">
        <v>1057</v>
      </c>
      <c r="H2088" s="9">
        <v>46041</v>
      </c>
      <c r="I2088" s="10" t="str">
        <f>VLOOKUP(G2088,'3已发行数据0610（明道云数据）'!B:N,13,FALSE)</f>
        <v>信托2号</v>
      </c>
    </row>
    <row r="2089" spans="1:9" ht="19" customHeight="1">
      <c r="A2089" s="11" t="s">
        <v>526</v>
      </c>
      <c r="B2089" s="11" t="s">
        <v>527</v>
      </c>
      <c r="C2089" s="11">
        <v>2</v>
      </c>
      <c r="D2089" s="12" t="s">
        <v>1070</v>
      </c>
      <c r="E2089" s="13">
        <v>3108</v>
      </c>
      <c r="F2089" s="13">
        <v>3108</v>
      </c>
      <c r="G2089" s="8" t="s">
        <v>1071</v>
      </c>
      <c r="H2089" s="9">
        <v>46041</v>
      </c>
      <c r="I2089" s="10" t="str">
        <f>VLOOKUP(G2089,'3已发行数据0610（明道云数据）'!B:N,13,FALSE)</f>
        <v>信托2号</v>
      </c>
    </row>
    <row r="2090" spans="1:9" ht="19" customHeight="1">
      <c r="A2090" s="5" t="s">
        <v>526</v>
      </c>
      <c r="B2090" s="5" t="s">
        <v>527</v>
      </c>
      <c r="C2090" s="5">
        <v>2</v>
      </c>
      <c r="D2090" s="6" t="s">
        <v>1082</v>
      </c>
      <c r="E2090" s="7">
        <v>3564</v>
      </c>
      <c r="F2090" s="7">
        <v>3564</v>
      </c>
      <c r="G2090" s="8" t="s">
        <v>1083</v>
      </c>
      <c r="H2090" s="9">
        <v>46041</v>
      </c>
      <c r="I2090" s="10" t="str">
        <f>VLOOKUP(G2090,'3已发行数据0610（明道云数据）'!B:N,13,FALSE)</f>
        <v>信托2号</v>
      </c>
    </row>
    <row r="2091" spans="1:9" ht="19" customHeight="1">
      <c r="A2091" s="11" t="s">
        <v>526</v>
      </c>
      <c r="B2091" s="11" t="s">
        <v>527</v>
      </c>
      <c r="C2091" s="11">
        <v>2</v>
      </c>
      <c r="D2091" s="12" t="s">
        <v>1084</v>
      </c>
      <c r="E2091" s="13">
        <v>2240</v>
      </c>
      <c r="F2091" s="13">
        <v>2240</v>
      </c>
      <c r="G2091" s="8" t="s">
        <v>1085</v>
      </c>
      <c r="H2091" s="9">
        <v>46041</v>
      </c>
      <c r="I2091" s="10" t="str">
        <f>VLOOKUP(G2091,'3已发行数据0610（明道云数据）'!B:N,13,FALSE)</f>
        <v>信托2号</v>
      </c>
    </row>
    <row r="2092" spans="1:9" ht="19" customHeight="1">
      <c r="A2092" s="5" t="s">
        <v>526</v>
      </c>
      <c r="B2092" s="5" t="s">
        <v>527</v>
      </c>
      <c r="C2092" s="5">
        <v>2</v>
      </c>
      <c r="D2092" s="6" t="s">
        <v>1094</v>
      </c>
      <c r="E2092" s="7">
        <v>2520</v>
      </c>
      <c r="F2092" s="7">
        <v>2520</v>
      </c>
      <c r="G2092" s="8" t="s">
        <v>1095</v>
      </c>
      <c r="H2092" s="9">
        <v>46041</v>
      </c>
      <c r="I2092" s="10" t="str">
        <f>VLOOKUP(G2092,'3已发行数据0610（明道云数据）'!B:N,13,FALSE)</f>
        <v>信托2号</v>
      </c>
    </row>
    <row r="2093" spans="1:9" ht="19" customHeight="1">
      <c r="A2093" s="11" t="s">
        <v>526</v>
      </c>
      <c r="B2093" s="11" t="s">
        <v>527</v>
      </c>
      <c r="C2093" s="11">
        <v>2</v>
      </c>
      <c r="D2093" s="12" t="s">
        <v>1120</v>
      </c>
      <c r="E2093" s="13">
        <v>3150</v>
      </c>
      <c r="F2093" s="13">
        <v>3150</v>
      </c>
      <c r="G2093" s="8" t="s">
        <v>1121</v>
      </c>
      <c r="H2093" s="9">
        <v>46041</v>
      </c>
      <c r="I2093" s="10" t="str">
        <f>VLOOKUP(G2093,'3已发行数据0610（明道云数据）'!B:N,13,FALSE)</f>
        <v>信托2号</v>
      </c>
    </row>
    <row r="2094" spans="1:9" ht="19" customHeight="1">
      <c r="A2094" s="5" t="s">
        <v>526</v>
      </c>
      <c r="B2094" s="5" t="s">
        <v>527</v>
      </c>
      <c r="C2094" s="5">
        <v>2</v>
      </c>
      <c r="D2094" s="6" t="s">
        <v>1130</v>
      </c>
      <c r="E2094" s="7">
        <v>2940</v>
      </c>
      <c r="F2094" s="7">
        <v>2940</v>
      </c>
      <c r="G2094" s="8" t="s">
        <v>1131</v>
      </c>
      <c r="H2094" s="9">
        <v>46041</v>
      </c>
      <c r="I2094" s="10" t="str">
        <f>VLOOKUP(G2094,'3已发行数据0610（明道云数据）'!B:N,13,FALSE)</f>
        <v>信托2号</v>
      </c>
    </row>
    <row r="2095" spans="1:9" ht="19" customHeight="1">
      <c r="A2095" s="11" t="s">
        <v>526</v>
      </c>
      <c r="B2095" s="11" t="s">
        <v>527</v>
      </c>
      <c r="C2095" s="11">
        <v>2</v>
      </c>
      <c r="D2095" s="12" t="s">
        <v>1138</v>
      </c>
      <c r="E2095" s="13">
        <v>4400</v>
      </c>
      <c r="F2095" s="13">
        <v>4400</v>
      </c>
      <c r="G2095" s="8" t="s">
        <v>1139</v>
      </c>
      <c r="H2095" s="9">
        <v>46041</v>
      </c>
      <c r="I2095" s="10" t="str">
        <f>VLOOKUP(G2095,'3已发行数据0610（明道云数据）'!B:N,13,FALSE)</f>
        <v>信托2号</v>
      </c>
    </row>
    <row r="2096" spans="1:9" ht="19" customHeight="1">
      <c r="A2096" s="5" t="s">
        <v>526</v>
      </c>
      <c r="B2096" s="5" t="s">
        <v>527</v>
      </c>
      <c r="C2096" s="5">
        <v>2</v>
      </c>
      <c r="D2096" s="6" t="s">
        <v>1140</v>
      </c>
      <c r="E2096" s="7">
        <v>7875</v>
      </c>
      <c r="F2096" s="7">
        <v>7875</v>
      </c>
      <c r="G2096" s="8" t="s">
        <v>1141</v>
      </c>
      <c r="H2096" s="9">
        <v>46041</v>
      </c>
      <c r="I2096" s="10" t="str">
        <f>VLOOKUP(G2096,'3已发行数据0610（明道云数据）'!B:N,13,FALSE)</f>
        <v>信托2号</v>
      </c>
    </row>
    <row r="2097" spans="1:9" ht="19" customHeight="1">
      <c r="A2097" s="11" t="s">
        <v>526</v>
      </c>
      <c r="B2097" s="11" t="s">
        <v>527</v>
      </c>
      <c r="C2097" s="11">
        <v>2</v>
      </c>
      <c r="D2097" s="12" t="s">
        <v>1142</v>
      </c>
      <c r="E2097" s="13">
        <v>1840</v>
      </c>
      <c r="F2097" s="13">
        <v>1840</v>
      </c>
      <c r="G2097" s="8" t="s">
        <v>1143</v>
      </c>
      <c r="H2097" s="9">
        <v>46041</v>
      </c>
      <c r="I2097" s="10" t="str">
        <f>VLOOKUP(G2097,'3已发行数据0610（明道云数据）'!B:N,13,FALSE)</f>
        <v>信托2号</v>
      </c>
    </row>
    <row r="2098" spans="1:9" ht="19" customHeight="1">
      <c r="A2098" s="5" t="s">
        <v>526</v>
      </c>
      <c r="B2098" s="5" t="s">
        <v>527</v>
      </c>
      <c r="C2098" s="5">
        <v>2</v>
      </c>
      <c r="D2098" s="6" t="s">
        <v>546</v>
      </c>
      <c r="E2098" s="7">
        <v>2665</v>
      </c>
      <c r="F2098" s="7">
        <v>2665</v>
      </c>
      <c r="G2098" s="8" t="s">
        <v>547</v>
      </c>
      <c r="H2098" s="9">
        <v>46041</v>
      </c>
      <c r="I2098" s="10" t="str">
        <f>VLOOKUP(G2098,'3已发行数据0610（明道云数据）'!B:N,13,FALSE)</f>
        <v>信托2号</v>
      </c>
    </row>
    <row r="2099" spans="1:9" ht="19" customHeight="1">
      <c r="A2099" s="11" t="s">
        <v>526</v>
      </c>
      <c r="B2099" s="11" t="s">
        <v>527</v>
      </c>
      <c r="C2099" s="11">
        <v>2</v>
      </c>
      <c r="D2099" s="12" t="s">
        <v>558</v>
      </c>
      <c r="E2099" s="13">
        <v>3500</v>
      </c>
      <c r="F2099" s="13">
        <v>3500</v>
      </c>
      <c r="G2099" s="8" t="s">
        <v>559</v>
      </c>
      <c r="H2099" s="9">
        <v>46041</v>
      </c>
      <c r="I2099" s="10" t="str">
        <f>VLOOKUP(G2099,'3已发行数据0610（明道云数据）'!B:N,13,FALSE)</f>
        <v>信托2号</v>
      </c>
    </row>
    <row r="2100" spans="1:9" ht="19" customHeight="1">
      <c r="A2100" s="5" t="s">
        <v>526</v>
      </c>
      <c r="B2100" s="5" t="s">
        <v>527</v>
      </c>
      <c r="C2100" s="5">
        <v>2</v>
      </c>
      <c r="D2100" s="6" t="s">
        <v>560</v>
      </c>
      <c r="E2100" s="7">
        <v>2990</v>
      </c>
      <c r="F2100" s="7">
        <v>2990</v>
      </c>
      <c r="G2100" s="8" t="s">
        <v>561</v>
      </c>
      <c r="H2100" s="9">
        <v>46041</v>
      </c>
      <c r="I2100" s="10" t="str">
        <f>VLOOKUP(G2100,'3已发行数据0610（明道云数据）'!B:N,13,FALSE)</f>
        <v>信托2号</v>
      </c>
    </row>
    <row r="2101" spans="1:9" ht="19" customHeight="1">
      <c r="A2101" s="11" t="s">
        <v>526</v>
      </c>
      <c r="B2101" s="11" t="s">
        <v>527</v>
      </c>
      <c r="C2101" s="11">
        <v>2</v>
      </c>
      <c r="D2101" s="12" t="s">
        <v>574</v>
      </c>
      <c r="E2101" s="13">
        <v>4158</v>
      </c>
      <c r="F2101" s="13">
        <v>4158</v>
      </c>
      <c r="G2101" s="8" t="s">
        <v>575</v>
      </c>
      <c r="H2101" s="9">
        <v>46041</v>
      </c>
      <c r="I2101" s="10" t="str">
        <f>VLOOKUP(G2101,'3已发行数据0610（明道云数据）'!B:N,13,FALSE)</f>
        <v>信托2号</v>
      </c>
    </row>
    <row r="2102" spans="1:9" ht="19" customHeight="1">
      <c r="A2102" s="5" t="s">
        <v>526</v>
      </c>
      <c r="B2102" s="5" t="s">
        <v>527</v>
      </c>
      <c r="C2102" s="5">
        <v>2</v>
      </c>
      <c r="D2102" s="6" t="s">
        <v>578</v>
      </c>
      <c r="E2102" s="7">
        <v>4756</v>
      </c>
      <c r="F2102" s="7">
        <v>4756</v>
      </c>
      <c r="G2102" s="8" t="s">
        <v>579</v>
      </c>
      <c r="H2102" s="9">
        <v>46041</v>
      </c>
      <c r="I2102" s="10" t="str">
        <f>VLOOKUP(G2102,'3已发行数据0610（明道云数据）'!B:N,13,FALSE)</f>
        <v>信托2号</v>
      </c>
    </row>
    <row r="2103" spans="1:9" ht="19" customHeight="1">
      <c r="A2103" s="11" t="s">
        <v>526</v>
      </c>
      <c r="B2103" s="11" t="s">
        <v>527</v>
      </c>
      <c r="C2103" s="11">
        <v>2</v>
      </c>
      <c r="D2103" s="12" t="s">
        <v>610</v>
      </c>
      <c r="E2103" s="13">
        <v>2809</v>
      </c>
      <c r="F2103" s="13">
        <v>2809</v>
      </c>
      <c r="G2103" s="8" t="s">
        <v>611</v>
      </c>
      <c r="H2103" s="9">
        <v>46041</v>
      </c>
      <c r="I2103" s="10" t="str">
        <f>VLOOKUP(G2103,'3已发行数据0610（明道云数据）'!B:N,13,FALSE)</f>
        <v>信托2号</v>
      </c>
    </row>
    <row r="2104" spans="1:9" ht="19" customHeight="1">
      <c r="A2104" s="5" t="s">
        <v>526</v>
      </c>
      <c r="B2104" s="5" t="s">
        <v>527</v>
      </c>
      <c r="C2104" s="5">
        <v>2</v>
      </c>
      <c r="D2104" s="6" t="s">
        <v>652</v>
      </c>
      <c r="E2104" s="7">
        <v>2090</v>
      </c>
      <c r="F2104" s="7">
        <v>2090</v>
      </c>
      <c r="G2104" s="8" t="s">
        <v>653</v>
      </c>
      <c r="H2104" s="9">
        <v>46041</v>
      </c>
      <c r="I2104" s="10" t="str">
        <f>VLOOKUP(G2104,'3已发行数据0610（明道云数据）'!B:N,13,FALSE)</f>
        <v>信托2号</v>
      </c>
    </row>
    <row r="2105" spans="1:9" ht="19" customHeight="1">
      <c r="A2105" s="11" t="s">
        <v>526</v>
      </c>
      <c r="B2105" s="11" t="s">
        <v>527</v>
      </c>
      <c r="C2105" s="11">
        <v>2</v>
      </c>
      <c r="D2105" s="12" t="s">
        <v>654</v>
      </c>
      <c r="E2105" s="13">
        <v>4560</v>
      </c>
      <c r="F2105" s="13">
        <v>4560</v>
      </c>
      <c r="G2105" s="8" t="s">
        <v>655</v>
      </c>
      <c r="H2105" s="9">
        <v>46041</v>
      </c>
      <c r="I2105" s="10" t="str">
        <f>VLOOKUP(G2105,'3已发行数据0610（明道云数据）'!B:N,13,FALSE)</f>
        <v>信托2号</v>
      </c>
    </row>
    <row r="2106" spans="1:9" ht="19" customHeight="1">
      <c r="A2106" s="5" t="s">
        <v>526</v>
      </c>
      <c r="B2106" s="5" t="s">
        <v>527</v>
      </c>
      <c r="C2106" s="5">
        <v>2</v>
      </c>
      <c r="D2106" s="6" t="s">
        <v>656</v>
      </c>
      <c r="E2106" s="7">
        <v>644</v>
      </c>
      <c r="F2106" s="7">
        <v>644</v>
      </c>
      <c r="G2106" s="8" t="s">
        <v>657</v>
      </c>
      <c r="H2106" s="9">
        <v>46041</v>
      </c>
      <c r="I2106" s="10" t="str">
        <f>VLOOKUP(G2106,'3已发行数据0610（明道云数据）'!B:N,13,FALSE)</f>
        <v>信托2号</v>
      </c>
    </row>
    <row r="2107" spans="1:9" ht="19" customHeight="1">
      <c r="A2107" s="11" t="s">
        <v>526</v>
      </c>
      <c r="B2107" s="11" t="s">
        <v>527</v>
      </c>
      <c r="C2107" s="11">
        <v>2</v>
      </c>
      <c r="D2107" s="12" t="s">
        <v>658</v>
      </c>
      <c r="E2107" s="13">
        <v>2000</v>
      </c>
      <c r="F2107" s="13">
        <v>2000</v>
      </c>
      <c r="G2107" s="8" t="s">
        <v>659</v>
      </c>
      <c r="H2107" s="9">
        <v>46041</v>
      </c>
      <c r="I2107" s="10" t="str">
        <f>VLOOKUP(G2107,'3已发行数据0610（明道云数据）'!B:N,13,FALSE)</f>
        <v>信托2号</v>
      </c>
    </row>
    <row r="2108" spans="1:9" ht="19" customHeight="1">
      <c r="A2108" s="5" t="s">
        <v>526</v>
      </c>
      <c r="B2108" s="5" t="s">
        <v>527</v>
      </c>
      <c r="C2108" s="5">
        <v>2</v>
      </c>
      <c r="D2108" s="6" t="s">
        <v>662</v>
      </c>
      <c r="E2108" s="7">
        <v>5133</v>
      </c>
      <c r="F2108" s="7">
        <v>5133</v>
      </c>
      <c r="G2108" s="8" t="s">
        <v>663</v>
      </c>
      <c r="H2108" s="9">
        <v>46041</v>
      </c>
      <c r="I2108" s="10" t="str">
        <f>VLOOKUP(G2108,'3已发行数据0610（明道云数据）'!B:N,13,FALSE)</f>
        <v>信托2号</v>
      </c>
    </row>
    <row r="2109" spans="1:9" ht="19" customHeight="1">
      <c r="A2109" s="11" t="s">
        <v>526</v>
      </c>
      <c r="B2109" s="11" t="s">
        <v>527</v>
      </c>
      <c r="C2109" s="11">
        <v>2</v>
      </c>
      <c r="D2109" s="12" t="s">
        <v>664</v>
      </c>
      <c r="E2109" s="13">
        <v>1622.5</v>
      </c>
      <c r="F2109" s="13">
        <v>1622.5</v>
      </c>
      <c r="G2109" s="8" t="s">
        <v>665</v>
      </c>
      <c r="H2109" s="9">
        <v>46041</v>
      </c>
      <c r="I2109" s="10" t="str">
        <f>VLOOKUP(G2109,'3已发行数据0610（明道云数据）'!B:N,13,FALSE)</f>
        <v>信托2号</v>
      </c>
    </row>
    <row r="2110" spans="1:9" ht="19" customHeight="1">
      <c r="A2110" s="5" t="s">
        <v>526</v>
      </c>
      <c r="B2110" s="5" t="s">
        <v>527</v>
      </c>
      <c r="C2110" s="5">
        <v>2</v>
      </c>
      <c r="D2110" s="6" t="s">
        <v>668</v>
      </c>
      <c r="E2110" s="7">
        <v>2607</v>
      </c>
      <c r="F2110" s="7">
        <v>2607</v>
      </c>
      <c r="G2110" s="8" t="s">
        <v>669</v>
      </c>
      <c r="H2110" s="9">
        <v>46041</v>
      </c>
      <c r="I2110" s="10" t="str">
        <f>VLOOKUP(G2110,'3已发行数据0610（明道云数据）'!B:N,13,FALSE)</f>
        <v>信托2号</v>
      </c>
    </row>
    <row r="2111" spans="1:9" ht="19" customHeight="1">
      <c r="A2111" s="11" t="s">
        <v>526</v>
      </c>
      <c r="B2111" s="11" t="s">
        <v>527</v>
      </c>
      <c r="C2111" s="11">
        <v>2</v>
      </c>
      <c r="D2111" s="12" t="s">
        <v>674</v>
      </c>
      <c r="E2111" s="13">
        <v>3149</v>
      </c>
      <c r="F2111" s="13">
        <v>3149</v>
      </c>
      <c r="G2111" s="8" t="s">
        <v>675</v>
      </c>
      <c r="H2111" s="9">
        <v>46041</v>
      </c>
      <c r="I2111" s="10" t="str">
        <f>VLOOKUP(G2111,'3已发行数据0610（明道云数据）'!B:N,13,FALSE)</f>
        <v>信托2号</v>
      </c>
    </row>
    <row r="2112" spans="1:9" ht="19" customHeight="1">
      <c r="A2112" s="5" t="s">
        <v>526</v>
      </c>
      <c r="B2112" s="5" t="s">
        <v>527</v>
      </c>
      <c r="C2112" s="5">
        <v>2</v>
      </c>
      <c r="D2112" s="6" t="s">
        <v>678</v>
      </c>
      <c r="E2112" s="7">
        <v>4300</v>
      </c>
      <c r="F2112" s="7">
        <v>4300</v>
      </c>
      <c r="G2112" s="8" t="s">
        <v>679</v>
      </c>
      <c r="H2112" s="9">
        <v>46041</v>
      </c>
      <c r="I2112" s="10" t="str">
        <f>VLOOKUP(G2112,'3已发行数据0610（明道云数据）'!B:N,13,FALSE)</f>
        <v>信托2号</v>
      </c>
    </row>
    <row r="2113" spans="1:9" ht="19" customHeight="1">
      <c r="A2113" s="11" t="s">
        <v>526</v>
      </c>
      <c r="B2113" s="11" t="s">
        <v>527</v>
      </c>
      <c r="C2113" s="11">
        <v>2</v>
      </c>
      <c r="D2113" s="12" t="s">
        <v>684</v>
      </c>
      <c r="E2113" s="13">
        <v>3286</v>
      </c>
      <c r="F2113" s="13">
        <v>3286</v>
      </c>
      <c r="G2113" s="8" t="s">
        <v>685</v>
      </c>
      <c r="H2113" s="9">
        <v>46041</v>
      </c>
      <c r="I2113" s="10" t="str">
        <f>VLOOKUP(G2113,'3已发行数据0610（明道云数据）'!B:N,13,FALSE)</f>
        <v>信托2号</v>
      </c>
    </row>
    <row r="2114" spans="1:9" ht="19" customHeight="1">
      <c r="A2114" s="5" t="s">
        <v>526</v>
      </c>
      <c r="B2114" s="5" t="s">
        <v>527</v>
      </c>
      <c r="C2114" s="5">
        <v>2</v>
      </c>
      <c r="D2114" s="6" t="s">
        <v>692</v>
      </c>
      <c r="E2114" s="7">
        <v>2860</v>
      </c>
      <c r="F2114" s="7">
        <v>2860</v>
      </c>
      <c r="G2114" s="8" t="s">
        <v>693</v>
      </c>
      <c r="H2114" s="9">
        <v>46041</v>
      </c>
      <c r="I2114" s="10" t="str">
        <f>VLOOKUP(G2114,'3已发行数据0610（明道云数据）'!B:N,13,FALSE)</f>
        <v>信托2号</v>
      </c>
    </row>
    <row r="2115" spans="1:9" ht="19" customHeight="1">
      <c r="A2115" s="11" t="s">
        <v>526</v>
      </c>
      <c r="B2115" s="11" t="s">
        <v>527</v>
      </c>
      <c r="C2115" s="11">
        <v>2</v>
      </c>
      <c r="D2115" s="12" t="s">
        <v>696</v>
      </c>
      <c r="E2115" s="13">
        <v>5382</v>
      </c>
      <c r="F2115" s="13">
        <v>5382</v>
      </c>
      <c r="G2115" s="8" t="s">
        <v>697</v>
      </c>
      <c r="H2115" s="9">
        <v>46041</v>
      </c>
      <c r="I2115" s="10" t="str">
        <f>VLOOKUP(G2115,'3已发行数据0610（明道云数据）'!B:N,13,FALSE)</f>
        <v>信托2号</v>
      </c>
    </row>
    <row r="2116" spans="1:9" ht="19" customHeight="1">
      <c r="A2116" s="5" t="s">
        <v>526</v>
      </c>
      <c r="B2116" s="5" t="s">
        <v>527</v>
      </c>
      <c r="C2116" s="5">
        <v>2</v>
      </c>
      <c r="D2116" s="6" t="s">
        <v>698</v>
      </c>
      <c r="E2116" s="7">
        <v>2437.5</v>
      </c>
      <c r="F2116" s="7">
        <v>2437.5</v>
      </c>
      <c r="G2116" s="8" t="s">
        <v>699</v>
      </c>
      <c r="H2116" s="9">
        <v>46041</v>
      </c>
      <c r="I2116" s="10" t="str">
        <f>VLOOKUP(G2116,'3已发行数据0610（明道云数据）'!B:N,13,FALSE)</f>
        <v>信托2号</v>
      </c>
    </row>
    <row r="2117" spans="1:9" ht="19" customHeight="1">
      <c r="A2117" s="11" t="s">
        <v>526</v>
      </c>
      <c r="B2117" s="11" t="s">
        <v>527</v>
      </c>
      <c r="C2117" s="11">
        <v>2</v>
      </c>
      <c r="D2117" s="12" t="s">
        <v>702</v>
      </c>
      <c r="E2117" s="13">
        <v>2738</v>
      </c>
      <c r="F2117" s="13">
        <v>2738</v>
      </c>
      <c r="G2117" s="8" t="s">
        <v>703</v>
      </c>
      <c r="H2117" s="9">
        <v>46041</v>
      </c>
      <c r="I2117" s="10" t="str">
        <f>VLOOKUP(G2117,'3已发行数据0610（明道云数据）'!B:N,13,FALSE)</f>
        <v>信托2号</v>
      </c>
    </row>
    <row r="2118" spans="1:9" ht="19" customHeight="1">
      <c r="A2118" s="5" t="s">
        <v>526</v>
      </c>
      <c r="B2118" s="5" t="s">
        <v>527</v>
      </c>
      <c r="C2118" s="5">
        <v>2</v>
      </c>
      <c r="D2118" s="6" t="s">
        <v>706</v>
      </c>
      <c r="E2118" s="7">
        <v>3770</v>
      </c>
      <c r="F2118" s="7">
        <v>3770</v>
      </c>
      <c r="G2118" s="8" t="s">
        <v>707</v>
      </c>
      <c r="H2118" s="9">
        <v>46041</v>
      </c>
      <c r="I2118" s="10" t="str">
        <f>VLOOKUP(G2118,'3已发行数据0610（明道云数据）'!B:N,13,FALSE)</f>
        <v>信托2号</v>
      </c>
    </row>
    <row r="2119" spans="1:9" ht="19" customHeight="1">
      <c r="A2119" s="11" t="s">
        <v>526</v>
      </c>
      <c r="B2119" s="11" t="s">
        <v>527</v>
      </c>
      <c r="C2119" s="11">
        <v>2</v>
      </c>
      <c r="D2119" s="12" t="s">
        <v>708</v>
      </c>
      <c r="E2119" s="13">
        <v>3740</v>
      </c>
      <c r="F2119" s="13">
        <v>3740</v>
      </c>
      <c r="G2119" s="8" t="s">
        <v>709</v>
      </c>
      <c r="H2119" s="9">
        <v>46041</v>
      </c>
      <c r="I2119" s="10" t="str">
        <f>VLOOKUP(G2119,'3已发行数据0610（明道云数据）'!B:N,13,FALSE)</f>
        <v>信托2号</v>
      </c>
    </row>
    <row r="2120" spans="1:9" ht="19" customHeight="1">
      <c r="A2120" s="5" t="s">
        <v>526</v>
      </c>
      <c r="B2120" s="5" t="s">
        <v>527</v>
      </c>
      <c r="C2120" s="5">
        <v>2</v>
      </c>
      <c r="D2120" s="6" t="s">
        <v>716</v>
      </c>
      <c r="E2120" s="7">
        <v>2844</v>
      </c>
      <c r="F2120" s="7">
        <v>2844</v>
      </c>
      <c r="G2120" s="8" t="s">
        <v>717</v>
      </c>
      <c r="H2120" s="9">
        <v>46041</v>
      </c>
      <c r="I2120" s="10" t="str">
        <f>VLOOKUP(G2120,'3已发行数据0610（明道云数据）'!B:N,13,FALSE)</f>
        <v>信托2号</v>
      </c>
    </row>
    <row r="2121" spans="1:9" ht="19" customHeight="1">
      <c r="A2121" s="11" t="s">
        <v>526</v>
      </c>
      <c r="B2121" s="11" t="s">
        <v>527</v>
      </c>
      <c r="C2121" s="11">
        <v>2</v>
      </c>
      <c r="D2121" s="12" t="s">
        <v>718</v>
      </c>
      <c r="E2121" s="13">
        <v>3432</v>
      </c>
      <c r="F2121" s="13">
        <v>3432</v>
      </c>
      <c r="G2121" s="8" t="s">
        <v>719</v>
      </c>
      <c r="H2121" s="9">
        <v>46041</v>
      </c>
      <c r="I2121" s="10" t="str">
        <f>VLOOKUP(G2121,'3已发行数据0610（明道云数据）'!B:N,13,FALSE)</f>
        <v>信托2号</v>
      </c>
    </row>
    <row r="2122" spans="1:9" ht="19" customHeight="1">
      <c r="A2122" s="5" t="s">
        <v>526</v>
      </c>
      <c r="B2122" s="5" t="s">
        <v>527</v>
      </c>
      <c r="C2122" s="5">
        <v>2</v>
      </c>
      <c r="D2122" s="6" t="s">
        <v>724</v>
      </c>
      <c r="E2122" s="7">
        <v>3204</v>
      </c>
      <c r="F2122" s="7">
        <v>3204</v>
      </c>
      <c r="G2122" s="8" t="s">
        <v>725</v>
      </c>
      <c r="H2122" s="9">
        <v>46041</v>
      </c>
      <c r="I2122" s="10" t="str">
        <f>VLOOKUP(G2122,'3已发行数据0610（明道云数据）'!B:N,13,FALSE)</f>
        <v>信托2号</v>
      </c>
    </row>
    <row r="2123" spans="1:9" ht="19" customHeight="1">
      <c r="A2123" s="11" t="s">
        <v>526</v>
      </c>
      <c r="B2123" s="11" t="s">
        <v>527</v>
      </c>
      <c r="C2123" s="11">
        <v>2</v>
      </c>
      <c r="D2123" s="12" t="s">
        <v>726</v>
      </c>
      <c r="E2123" s="13">
        <v>5429</v>
      </c>
      <c r="F2123" s="13">
        <v>5429</v>
      </c>
      <c r="G2123" s="8" t="s">
        <v>727</v>
      </c>
      <c r="H2123" s="9">
        <v>46041</v>
      </c>
      <c r="I2123" s="10" t="str">
        <f>VLOOKUP(G2123,'3已发行数据0610（明道云数据）'!B:N,13,FALSE)</f>
        <v>信托2号</v>
      </c>
    </row>
    <row r="2124" spans="1:9" ht="19" customHeight="1">
      <c r="A2124" s="5" t="s">
        <v>526</v>
      </c>
      <c r="B2124" s="5" t="s">
        <v>527</v>
      </c>
      <c r="C2124" s="5">
        <v>2</v>
      </c>
      <c r="D2124" s="6" t="s">
        <v>728</v>
      </c>
      <c r="E2124" s="7">
        <v>2242</v>
      </c>
      <c r="F2124" s="7">
        <v>2242</v>
      </c>
      <c r="G2124" s="8" t="s">
        <v>729</v>
      </c>
      <c r="H2124" s="9">
        <v>46041</v>
      </c>
      <c r="I2124" s="10" t="str">
        <f>VLOOKUP(G2124,'3已发行数据0610（明道云数据）'!B:N,13,FALSE)</f>
        <v>信托2号</v>
      </c>
    </row>
    <row r="2125" spans="1:9" ht="19" customHeight="1">
      <c r="A2125" s="11" t="s">
        <v>526</v>
      </c>
      <c r="B2125" s="11" t="s">
        <v>527</v>
      </c>
      <c r="C2125" s="11">
        <v>2</v>
      </c>
      <c r="D2125" s="12" t="s">
        <v>730</v>
      </c>
      <c r="E2125" s="13">
        <v>1008</v>
      </c>
      <c r="F2125" s="13">
        <v>1008</v>
      </c>
      <c r="G2125" s="8" t="s">
        <v>731</v>
      </c>
      <c r="H2125" s="9">
        <v>46041</v>
      </c>
      <c r="I2125" s="10" t="str">
        <f>VLOOKUP(G2125,'3已发行数据0610（明道云数据）'!B:N,13,FALSE)</f>
        <v>信托2号</v>
      </c>
    </row>
    <row r="2126" spans="1:9" ht="19" customHeight="1">
      <c r="A2126" s="5" t="s">
        <v>526</v>
      </c>
      <c r="B2126" s="5" t="s">
        <v>527</v>
      </c>
      <c r="C2126" s="5">
        <v>2</v>
      </c>
      <c r="D2126" s="6" t="s">
        <v>732</v>
      </c>
      <c r="E2126" s="7">
        <v>2600</v>
      </c>
      <c r="F2126" s="7">
        <v>2600</v>
      </c>
      <c r="G2126" s="8" t="s">
        <v>733</v>
      </c>
      <c r="H2126" s="9">
        <v>46041</v>
      </c>
      <c r="I2126" s="10" t="str">
        <f>VLOOKUP(G2126,'3已发行数据0610（明道云数据）'!B:N,13,FALSE)</f>
        <v>信托2号</v>
      </c>
    </row>
    <row r="2127" spans="1:9" ht="19" customHeight="1">
      <c r="A2127" s="11" t="s">
        <v>526</v>
      </c>
      <c r="B2127" s="11" t="s">
        <v>527</v>
      </c>
      <c r="C2127" s="11">
        <v>2</v>
      </c>
      <c r="D2127" s="12" t="s">
        <v>736</v>
      </c>
      <c r="E2127" s="13">
        <v>3150</v>
      </c>
      <c r="F2127" s="13">
        <v>3150</v>
      </c>
      <c r="G2127" s="8" t="s">
        <v>737</v>
      </c>
      <c r="H2127" s="9">
        <v>46041</v>
      </c>
      <c r="I2127" s="10" t="str">
        <f>VLOOKUP(G2127,'3已发行数据0610（明道云数据）'!B:N,13,FALSE)</f>
        <v>信托2号</v>
      </c>
    </row>
    <row r="2128" spans="1:9" ht="19" customHeight="1">
      <c r="A2128" s="5" t="s">
        <v>526</v>
      </c>
      <c r="B2128" s="5" t="s">
        <v>527</v>
      </c>
      <c r="C2128" s="5">
        <v>2</v>
      </c>
      <c r="D2128" s="6" t="s">
        <v>740</v>
      </c>
      <c r="E2128" s="7">
        <v>3410</v>
      </c>
      <c r="F2128" s="7">
        <v>3410</v>
      </c>
      <c r="G2128" s="8" t="s">
        <v>741</v>
      </c>
      <c r="H2128" s="9">
        <v>46041</v>
      </c>
      <c r="I2128" s="10" t="str">
        <f>VLOOKUP(G2128,'3已发行数据0610（明道云数据）'!B:N,13,FALSE)</f>
        <v>信托2号</v>
      </c>
    </row>
    <row r="2129" spans="1:9" ht="19" customHeight="1">
      <c r="A2129" s="11" t="s">
        <v>526</v>
      </c>
      <c r="B2129" s="11" t="s">
        <v>527</v>
      </c>
      <c r="C2129" s="11">
        <v>2</v>
      </c>
      <c r="D2129" s="12" t="s">
        <v>744</v>
      </c>
      <c r="E2129" s="13">
        <v>4002</v>
      </c>
      <c r="F2129" s="13">
        <v>4002</v>
      </c>
      <c r="G2129" s="8" t="s">
        <v>745</v>
      </c>
      <c r="H2129" s="9">
        <v>46041</v>
      </c>
      <c r="I2129" s="10" t="str">
        <f>VLOOKUP(G2129,'3已发行数据0610（明道云数据）'!B:N,13,FALSE)</f>
        <v>信托2号</v>
      </c>
    </row>
    <row r="2130" spans="1:9" ht="19" customHeight="1">
      <c r="A2130" s="5" t="s">
        <v>526</v>
      </c>
      <c r="B2130" s="5" t="s">
        <v>527</v>
      </c>
      <c r="C2130" s="5">
        <v>2</v>
      </c>
      <c r="D2130" s="6" t="s">
        <v>748</v>
      </c>
      <c r="E2130" s="7">
        <v>3780</v>
      </c>
      <c r="F2130" s="7">
        <v>3780</v>
      </c>
      <c r="G2130" s="8" t="s">
        <v>749</v>
      </c>
      <c r="H2130" s="9">
        <v>46041</v>
      </c>
      <c r="I2130" s="10" t="str">
        <f>VLOOKUP(G2130,'3已发行数据0610（明道云数据）'!B:N,13,FALSE)</f>
        <v>信托2号</v>
      </c>
    </row>
    <row r="2131" spans="1:9" ht="19" customHeight="1">
      <c r="A2131" s="11" t="s">
        <v>526</v>
      </c>
      <c r="B2131" s="11" t="s">
        <v>527</v>
      </c>
      <c r="C2131" s="11">
        <v>2</v>
      </c>
      <c r="D2131" s="12" t="s">
        <v>750</v>
      </c>
      <c r="E2131" s="13">
        <v>2880</v>
      </c>
      <c r="F2131" s="13">
        <v>2880</v>
      </c>
      <c r="G2131" s="8" t="s">
        <v>751</v>
      </c>
      <c r="H2131" s="9">
        <v>46041</v>
      </c>
      <c r="I2131" s="10" t="str">
        <f>VLOOKUP(G2131,'3已发行数据0610（明道云数据）'!B:N,13,FALSE)</f>
        <v>信托2号</v>
      </c>
    </row>
    <row r="2132" spans="1:9" ht="19" customHeight="1">
      <c r="A2132" s="5" t="s">
        <v>526</v>
      </c>
      <c r="B2132" s="5" t="s">
        <v>527</v>
      </c>
      <c r="C2132" s="5">
        <v>2</v>
      </c>
      <c r="D2132" s="6" t="s">
        <v>758</v>
      </c>
      <c r="E2132" s="7">
        <v>1104</v>
      </c>
      <c r="F2132" s="7">
        <v>1104</v>
      </c>
      <c r="G2132" s="8" t="s">
        <v>759</v>
      </c>
      <c r="H2132" s="9">
        <v>46041</v>
      </c>
      <c r="I2132" s="10" t="str">
        <f>VLOOKUP(G2132,'3已发行数据0610（明道云数据）'!B:N,13,FALSE)</f>
        <v>信托2号</v>
      </c>
    </row>
    <row r="2133" spans="1:9" ht="19" customHeight="1">
      <c r="A2133" s="11" t="s">
        <v>526</v>
      </c>
      <c r="B2133" s="11" t="s">
        <v>527</v>
      </c>
      <c r="C2133" s="11">
        <v>2</v>
      </c>
      <c r="D2133" s="12" t="s">
        <v>760</v>
      </c>
      <c r="E2133" s="13">
        <v>2806</v>
      </c>
      <c r="F2133" s="13">
        <v>2806</v>
      </c>
      <c r="G2133" s="8" t="s">
        <v>761</v>
      </c>
      <c r="H2133" s="9">
        <v>46041</v>
      </c>
      <c r="I2133" s="10" t="str">
        <f>VLOOKUP(G2133,'3已发行数据0610（明道云数据）'!B:N,13,FALSE)</f>
        <v>信托2号</v>
      </c>
    </row>
    <row r="2134" spans="1:9" ht="19" customHeight="1">
      <c r="A2134" s="5" t="s">
        <v>526</v>
      </c>
      <c r="B2134" s="5" t="s">
        <v>527</v>
      </c>
      <c r="C2134" s="5">
        <v>2</v>
      </c>
      <c r="D2134" s="6" t="s">
        <v>764</v>
      </c>
      <c r="E2134" s="7">
        <v>3591</v>
      </c>
      <c r="F2134" s="7">
        <v>3591</v>
      </c>
      <c r="G2134" s="8" t="s">
        <v>765</v>
      </c>
      <c r="H2134" s="9">
        <v>46041</v>
      </c>
      <c r="I2134" s="10" t="str">
        <f>VLOOKUP(G2134,'3已发行数据0610（明道云数据）'!B:N,13,FALSE)</f>
        <v>信托2号</v>
      </c>
    </row>
    <row r="2135" spans="1:9" ht="19" customHeight="1">
      <c r="A2135" s="11" t="s">
        <v>526</v>
      </c>
      <c r="B2135" s="11" t="s">
        <v>527</v>
      </c>
      <c r="C2135" s="11">
        <v>2</v>
      </c>
      <c r="D2135" s="12" t="s">
        <v>774</v>
      </c>
      <c r="E2135" s="13">
        <v>2752</v>
      </c>
      <c r="F2135" s="13">
        <v>2752</v>
      </c>
      <c r="G2135" s="8" t="s">
        <v>775</v>
      </c>
      <c r="H2135" s="9">
        <v>46041</v>
      </c>
      <c r="I2135" s="10" t="str">
        <f>VLOOKUP(G2135,'3已发行数据0610（明道云数据）'!B:N,13,FALSE)</f>
        <v>信托2号</v>
      </c>
    </row>
    <row r="2136" spans="1:9" ht="19" customHeight="1">
      <c r="A2136" s="5" t="s">
        <v>526</v>
      </c>
      <c r="B2136" s="5" t="s">
        <v>527</v>
      </c>
      <c r="C2136" s="5">
        <v>2</v>
      </c>
      <c r="D2136" s="6" t="s">
        <v>778</v>
      </c>
      <c r="E2136" s="7">
        <v>2860</v>
      </c>
      <c r="F2136" s="7">
        <v>2860</v>
      </c>
      <c r="G2136" s="8" t="s">
        <v>779</v>
      </c>
      <c r="H2136" s="9">
        <v>46041</v>
      </c>
      <c r="I2136" s="10" t="str">
        <f>VLOOKUP(G2136,'3已发行数据0610（明道云数据）'!B:N,13,FALSE)</f>
        <v>信托2号</v>
      </c>
    </row>
    <row r="2137" spans="1:9" ht="19" customHeight="1">
      <c r="A2137" s="11" t="s">
        <v>526</v>
      </c>
      <c r="B2137" s="11" t="s">
        <v>527</v>
      </c>
      <c r="C2137" s="11">
        <v>2</v>
      </c>
      <c r="D2137" s="12" t="s">
        <v>802</v>
      </c>
      <c r="E2137" s="13">
        <v>2880</v>
      </c>
      <c r="F2137" s="13">
        <v>2880</v>
      </c>
      <c r="G2137" s="8" t="s">
        <v>803</v>
      </c>
      <c r="H2137" s="9">
        <v>46041</v>
      </c>
      <c r="I2137" s="10" t="str">
        <f>VLOOKUP(G2137,'3已发行数据0610（明道云数据）'!B:N,13,FALSE)</f>
        <v>信托2号</v>
      </c>
    </row>
    <row r="2138" spans="1:9" ht="19" customHeight="1">
      <c r="A2138" s="5" t="s">
        <v>526</v>
      </c>
      <c r="B2138" s="5" t="s">
        <v>527</v>
      </c>
      <c r="C2138" s="5">
        <v>2</v>
      </c>
      <c r="D2138" s="6" t="s">
        <v>806</v>
      </c>
      <c r="E2138" s="7">
        <v>2160</v>
      </c>
      <c r="F2138" s="7">
        <v>2160</v>
      </c>
      <c r="G2138" s="8" t="s">
        <v>807</v>
      </c>
      <c r="H2138" s="9">
        <v>46041</v>
      </c>
      <c r="I2138" s="10" t="str">
        <f>VLOOKUP(G2138,'3已发行数据0610（明道云数据）'!B:N,13,FALSE)</f>
        <v>信托2号</v>
      </c>
    </row>
    <row r="2139" spans="1:9" ht="19" customHeight="1">
      <c r="A2139" s="11" t="s">
        <v>526</v>
      </c>
      <c r="B2139" s="11" t="s">
        <v>527</v>
      </c>
      <c r="C2139" s="11">
        <v>2</v>
      </c>
      <c r="D2139" s="12" t="s">
        <v>818</v>
      </c>
      <c r="E2139" s="13">
        <v>3574</v>
      </c>
      <c r="F2139" s="13">
        <v>3574</v>
      </c>
      <c r="G2139" s="8" t="s">
        <v>819</v>
      </c>
      <c r="H2139" s="9">
        <v>46041</v>
      </c>
      <c r="I2139" s="10" t="str">
        <f>VLOOKUP(G2139,'3已发行数据0610（明道云数据）'!B:N,13,FALSE)</f>
        <v>信托2号</v>
      </c>
    </row>
    <row r="2140" spans="1:9" ht="19" customHeight="1">
      <c r="A2140" s="5" t="s">
        <v>526</v>
      </c>
      <c r="B2140" s="5" t="s">
        <v>527</v>
      </c>
      <c r="C2140" s="5">
        <v>2</v>
      </c>
      <c r="D2140" s="6" t="s">
        <v>824</v>
      </c>
      <c r="E2140" s="7">
        <v>2520</v>
      </c>
      <c r="F2140" s="7">
        <v>2520</v>
      </c>
      <c r="G2140" s="8" t="s">
        <v>825</v>
      </c>
      <c r="H2140" s="9">
        <v>46041</v>
      </c>
      <c r="I2140" s="10" t="str">
        <f>VLOOKUP(G2140,'3已发行数据0610（明道云数据）'!B:N,13,FALSE)</f>
        <v>信托2号</v>
      </c>
    </row>
    <row r="2141" spans="1:9" ht="19" customHeight="1">
      <c r="A2141" s="11" t="s">
        <v>526</v>
      </c>
      <c r="B2141" s="11" t="s">
        <v>527</v>
      </c>
      <c r="C2141" s="11">
        <v>2</v>
      </c>
      <c r="D2141" s="12" t="s">
        <v>842</v>
      </c>
      <c r="E2141" s="13">
        <v>3649</v>
      </c>
      <c r="F2141" s="13">
        <v>3649</v>
      </c>
      <c r="G2141" s="8" t="s">
        <v>843</v>
      </c>
      <c r="H2141" s="9">
        <v>46041</v>
      </c>
      <c r="I2141" s="10" t="str">
        <f>VLOOKUP(G2141,'3已发行数据0610（明道云数据）'!B:N,13,FALSE)</f>
        <v>信托2号</v>
      </c>
    </row>
    <row r="2142" spans="1:9" ht="19" customHeight="1">
      <c r="A2142" s="5" t="s">
        <v>526</v>
      </c>
      <c r="B2142" s="5" t="s">
        <v>527</v>
      </c>
      <c r="C2142" s="5">
        <v>2</v>
      </c>
      <c r="D2142" s="6" t="s">
        <v>858</v>
      </c>
      <c r="E2142" s="7">
        <v>1752</v>
      </c>
      <c r="F2142" s="7">
        <v>1752</v>
      </c>
      <c r="G2142" s="8" t="s">
        <v>859</v>
      </c>
      <c r="H2142" s="9">
        <v>46041</v>
      </c>
      <c r="I2142" s="10" t="str">
        <f>VLOOKUP(G2142,'3已发行数据0610（明道云数据）'!B:N,13,FALSE)</f>
        <v>信托2号</v>
      </c>
    </row>
    <row r="2143" spans="1:9" ht="19" customHeight="1">
      <c r="A2143" s="11" t="s">
        <v>526</v>
      </c>
      <c r="B2143" s="11" t="s">
        <v>527</v>
      </c>
      <c r="C2143" s="11">
        <v>2</v>
      </c>
      <c r="D2143" s="12" t="s">
        <v>866</v>
      </c>
      <c r="E2143" s="13">
        <v>2560</v>
      </c>
      <c r="F2143" s="13">
        <v>2560</v>
      </c>
      <c r="G2143" s="8" t="s">
        <v>867</v>
      </c>
      <c r="H2143" s="9">
        <v>46041</v>
      </c>
      <c r="I2143" s="10" t="str">
        <f>VLOOKUP(G2143,'3已发行数据0610（明道云数据）'!B:N,13,FALSE)</f>
        <v>信托2号</v>
      </c>
    </row>
    <row r="2144" spans="1:9" ht="19" customHeight="1">
      <c r="A2144" s="5" t="s">
        <v>526</v>
      </c>
      <c r="B2144" s="5" t="s">
        <v>527</v>
      </c>
      <c r="C2144" s="5">
        <v>2</v>
      </c>
      <c r="D2144" s="6" t="s">
        <v>868</v>
      </c>
      <c r="E2144" s="7">
        <v>2870</v>
      </c>
      <c r="F2144" s="7">
        <v>2870</v>
      </c>
      <c r="G2144" s="8" t="s">
        <v>869</v>
      </c>
      <c r="H2144" s="9">
        <v>46041</v>
      </c>
      <c r="I2144" s="10" t="str">
        <f>VLOOKUP(G2144,'3已发行数据0610（明道云数据）'!B:N,13,FALSE)</f>
        <v>信托2号</v>
      </c>
    </row>
    <row r="2145" spans="1:9" ht="19" customHeight="1">
      <c r="A2145" s="11" t="s">
        <v>526</v>
      </c>
      <c r="B2145" s="11" t="s">
        <v>527</v>
      </c>
      <c r="C2145" s="11">
        <v>2</v>
      </c>
      <c r="D2145" s="12" t="s">
        <v>888</v>
      </c>
      <c r="E2145" s="13">
        <v>2314</v>
      </c>
      <c r="F2145" s="13">
        <v>2314</v>
      </c>
      <c r="G2145" s="8" t="s">
        <v>889</v>
      </c>
      <c r="H2145" s="9">
        <v>46041</v>
      </c>
      <c r="I2145" s="10" t="str">
        <f>VLOOKUP(G2145,'3已发行数据0610（明道云数据）'!B:N,13,FALSE)</f>
        <v>信托2号</v>
      </c>
    </row>
    <row r="2146" spans="1:9" ht="19" customHeight="1">
      <c r="A2146" s="5" t="s">
        <v>526</v>
      </c>
      <c r="B2146" s="5" t="s">
        <v>527</v>
      </c>
      <c r="C2146" s="5">
        <v>2</v>
      </c>
      <c r="D2146" s="6" t="s">
        <v>906</v>
      </c>
      <c r="E2146" s="7">
        <v>3016</v>
      </c>
      <c r="F2146" s="7">
        <v>3016</v>
      </c>
      <c r="G2146" s="8" t="s">
        <v>907</v>
      </c>
      <c r="H2146" s="9">
        <v>46041</v>
      </c>
      <c r="I2146" s="10" t="str">
        <f>VLOOKUP(G2146,'3已发行数据0610（明道云数据）'!B:N,13,FALSE)</f>
        <v>信托2号</v>
      </c>
    </row>
    <row r="2147" spans="1:9" ht="19" customHeight="1">
      <c r="A2147" s="11" t="s">
        <v>526</v>
      </c>
      <c r="B2147" s="11" t="s">
        <v>527</v>
      </c>
      <c r="C2147" s="11">
        <v>2</v>
      </c>
      <c r="D2147" s="12" t="s">
        <v>972</v>
      </c>
      <c r="E2147" s="13">
        <v>3528</v>
      </c>
      <c r="F2147" s="13">
        <v>3528</v>
      </c>
      <c r="G2147" s="8" t="s">
        <v>973</v>
      </c>
      <c r="H2147" s="9">
        <v>46041</v>
      </c>
      <c r="I2147" s="10" t="str">
        <f>VLOOKUP(G2147,'3已发行数据0610（明道云数据）'!B:N,13,FALSE)</f>
        <v>信托2号</v>
      </c>
    </row>
    <row r="2148" spans="1:9" ht="19" customHeight="1">
      <c r="A2148" s="5" t="s">
        <v>526</v>
      </c>
      <c r="B2148" s="5" t="s">
        <v>527</v>
      </c>
      <c r="C2148" s="5">
        <v>2</v>
      </c>
      <c r="D2148" s="6" t="s">
        <v>988</v>
      </c>
      <c r="E2148" s="7">
        <v>1980</v>
      </c>
      <c r="F2148" s="7">
        <v>1980</v>
      </c>
      <c r="G2148" s="8" t="s">
        <v>989</v>
      </c>
      <c r="H2148" s="9">
        <v>46041</v>
      </c>
      <c r="I2148" s="10" t="str">
        <f>VLOOKUP(G2148,'3已发行数据0610（明道云数据）'!B:N,13,FALSE)</f>
        <v>信托2号</v>
      </c>
    </row>
    <row r="2149" spans="1:9" ht="19" customHeight="1">
      <c r="A2149" s="11" t="s">
        <v>526</v>
      </c>
      <c r="B2149" s="11" t="s">
        <v>527</v>
      </c>
      <c r="C2149" s="11">
        <v>2</v>
      </c>
      <c r="D2149" s="12" t="s">
        <v>546</v>
      </c>
      <c r="E2149" s="13">
        <v>2665</v>
      </c>
      <c r="F2149" s="13">
        <v>2665</v>
      </c>
      <c r="G2149" s="8" t="s">
        <v>547</v>
      </c>
      <c r="H2149" s="9">
        <v>46041</v>
      </c>
      <c r="I2149" s="10" t="str">
        <f>VLOOKUP(G2149,'3已发行数据0610（明道云数据）'!B:N,13,FALSE)</f>
        <v>信托2号</v>
      </c>
    </row>
    <row r="2150" spans="1:9" ht="19" customHeight="1">
      <c r="A2150" s="5" t="s">
        <v>526</v>
      </c>
      <c r="B2150" s="5" t="s">
        <v>527</v>
      </c>
      <c r="C2150" s="5">
        <v>2</v>
      </c>
      <c r="D2150" s="6" t="s">
        <v>652</v>
      </c>
      <c r="E2150" s="7">
        <v>2090</v>
      </c>
      <c r="F2150" s="7">
        <v>2090</v>
      </c>
      <c r="G2150" s="8" t="s">
        <v>653</v>
      </c>
      <c r="H2150" s="9">
        <v>46041</v>
      </c>
      <c r="I2150" s="10" t="str">
        <f>VLOOKUP(G2150,'3已发行数据0610（明道云数据）'!B:N,13,FALSE)</f>
        <v>信托2号</v>
      </c>
    </row>
    <row r="2151" spans="1:9" ht="19" customHeight="1">
      <c r="A2151" s="11" t="s">
        <v>526</v>
      </c>
      <c r="B2151" s="11" t="s">
        <v>527</v>
      </c>
      <c r="C2151" s="11">
        <v>2</v>
      </c>
      <c r="D2151" s="12" t="s">
        <v>654</v>
      </c>
      <c r="E2151" s="13">
        <v>4560</v>
      </c>
      <c r="F2151" s="13">
        <v>4560</v>
      </c>
      <c r="G2151" s="8" t="s">
        <v>655</v>
      </c>
      <c r="H2151" s="9">
        <v>46041</v>
      </c>
      <c r="I2151" s="10" t="str">
        <f>VLOOKUP(G2151,'3已发行数据0610（明道云数据）'!B:N,13,FALSE)</f>
        <v>信托2号</v>
      </c>
    </row>
    <row r="2152" spans="1:9" ht="19" customHeight="1">
      <c r="A2152" s="5" t="s">
        <v>526</v>
      </c>
      <c r="B2152" s="5" t="s">
        <v>527</v>
      </c>
      <c r="C2152" s="5">
        <v>2</v>
      </c>
      <c r="D2152" s="6" t="s">
        <v>656</v>
      </c>
      <c r="E2152" s="7">
        <v>644</v>
      </c>
      <c r="F2152" s="7">
        <v>644</v>
      </c>
      <c r="G2152" s="8" t="s">
        <v>657</v>
      </c>
      <c r="H2152" s="9">
        <v>46041</v>
      </c>
      <c r="I2152" s="10" t="str">
        <f>VLOOKUP(G2152,'3已发行数据0610（明道云数据）'!B:N,13,FALSE)</f>
        <v>信托2号</v>
      </c>
    </row>
    <row r="2153" spans="1:9" ht="19" customHeight="1">
      <c r="A2153" s="11" t="s">
        <v>526</v>
      </c>
      <c r="B2153" s="11" t="s">
        <v>527</v>
      </c>
      <c r="C2153" s="11">
        <v>2</v>
      </c>
      <c r="D2153" s="12" t="s">
        <v>658</v>
      </c>
      <c r="E2153" s="13">
        <v>2000</v>
      </c>
      <c r="F2153" s="13">
        <v>2000</v>
      </c>
      <c r="G2153" s="8" t="s">
        <v>659</v>
      </c>
      <c r="H2153" s="9">
        <v>46041</v>
      </c>
      <c r="I2153" s="10" t="str">
        <f>VLOOKUP(G2153,'3已发行数据0610（明道云数据）'!B:N,13,FALSE)</f>
        <v>信托2号</v>
      </c>
    </row>
    <row r="2154" spans="1:9" ht="19" customHeight="1">
      <c r="A2154" s="5" t="s">
        <v>526</v>
      </c>
      <c r="B2154" s="5" t="s">
        <v>527</v>
      </c>
      <c r="C2154" s="5">
        <v>2</v>
      </c>
      <c r="D2154" s="6" t="s">
        <v>664</v>
      </c>
      <c r="E2154" s="7">
        <v>1622.5</v>
      </c>
      <c r="F2154" s="7">
        <v>1622.5</v>
      </c>
      <c r="G2154" s="8" t="s">
        <v>665</v>
      </c>
      <c r="H2154" s="9">
        <v>46041</v>
      </c>
      <c r="I2154" s="10" t="str">
        <f>VLOOKUP(G2154,'3已发行数据0610（明道云数据）'!B:N,13,FALSE)</f>
        <v>信托2号</v>
      </c>
    </row>
    <row r="2155" spans="1:9" ht="19" customHeight="1">
      <c r="A2155" s="11" t="s">
        <v>526</v>
      </c>
      <c r="B2155" s="11" t="s">
        <v>527</v>
      </c>
      <c r="C2155" s="11">
        <v>2</v>
      </c>
      <c r="D2155" s="12" t="s">
        <v>668</v>
      </c>
      <c r="E2155" s="13">
        <v>2607</v>
      </c>
      <c r="F2155" s="13">
        <v>2607</v>
      </c>
      <c r="G2155" s="8" t="s">
        <v>669</v>
      </c>
      <c r="H2155" s="9">
        <v>46041</v>
      </c>
      <c r="I2155" s="10" t="str">
        <f>VLOOKUP(G2155,'3已发行数据0610（明道云数据）'!B:N,13,FALSE)</f>
        <v>信托2号</v>
      </c>
    </row>
    <row r="2156" spans="1:9" ht="19" customHeight="1">
      <c r="A2156" s="5" t="s">
        <v>526</v>
      </c>
      <c r="B2156" s="5" t="s">
        <v>527</v>
      </c>
      <c r="C2156" s="5">
        <v>2</v>
      </c>
      <c r="D2156" s="6" t="s">
        <v>674</v>
      </c>
      <c r="E2156" s="7">
        <v>3149</v>
      </c>
      <c r="F2156" s="7">
        <v>3149</v>
      </c>
      <c r="G2156" s="8" t="s">
        <v>675</v>
      </c>
      <c r="H2156" s="9">
        <v>46041</v>
      </c>
      <c r="I2156" s="10" t="str">
        <f>VLOOKUP(G2156,'3已发行数据0610（明道云数据）'!B:N,13,FALSE)</f>
        <v>信托2号</v>
      </c>
    </row>
    <row r="2157" spans="1:9" ht="19" customHeight="1">
      <c r="A2157" s="11" t="s">
        <v>526</v>
      </c>
      <c r="B2157" s="11" t="s">
        <v>527</v>
      </c>
      <c r="C2157" s="11">
        <v>2</v>
      </c>
      <c r="D2157" s="12" t="s">
        <v>678</v>
      </c>
      <c r="E2157" s="13">
        <v>4300</v>
      </c>
      <c r="F2157" s="13">
        <v>4300</v>
      </c>
      <c r="G2157" s="8" t="s">
        <v>679</v>
      </c>
      <c r="H2157" s="9">
        <v>46041</v>
      </c>
      <c r="I2157" s="10" t="str">
        <f>VLOOKUP(G2157,'3已发行数据0610（明道云数据）'!B:N,13,FALSE)</f>
        <v>信托2号</v>
      </c>
    </row>
    <row r="2158" spans="1:9" ht="19" customHeight="1">
      <c r="A2158" s="5" t="s">
        <v>526</v>
      </c>
      <c r="B2158" s="5" t="s">
        <v>527</v>
      </c>
      <c r="C2158" s="5">
        <v>2</v>
      </c>
      <c r="D2158" s="6" t="s">
        <v>684</v>
      </c>
      <c r="E2158" s="7">
        <v>3286</v>
      </c>
      <c r="F2158" s="7">
        <v>3286</v>
      </c>
      <c r="G2158" s="8" t="s">
        <v>685</v>
      </c>
      <c r="H2158" s="9">
        <v>46041</v>
      </c>
      <c r="I2158" s="10" t="str">
        <f>VLOOKUP(G2158,'3已发行数据0610（明道云数据）'!B:N,13,FALSE)</f>
        <v>信托2号</v>
      </c>
    </row>
    <row r="2159" spans="1:9" ht="19" customHeight="1">
      <c r="A2159" s="11" t="s">
        <v>526</v>
      </c>
      <c r="B2159" s="11" t="s">
        <v>527</v>
      </c>
      <c r="C2159" s="11">
        <v>2</v>
      </c>
      <c r="D2159" s="12" t="s">
        <v>692</v>
      </c>
      <c r="E2159" s="13">
        <v>2860</v>
      </c>
      <c r="F2159" s="13">
        <v>2860</v>
      </c>
      <c r="G2159" s="8" t="s">
        <v>693</v>
      </c>
      <c r="H2159" s="9">
        <v>46041</v>
      </c>
      <c r="I2159" s="10" t="str">
        <f>VLOOKUP(G2159,'3已发行数据0610（明道云数据）'!B:N,13,FALSE)</f>
        <v>信托2号</v>
      </c>
    </row>
    <row r="2160" spans="1:9" ht="19" customHeight="1">
      <c r="A2160" s="5" t="s">
        <v>526</v>
      </c>
      <c r="B2160" s="5" t="s">
        <v>527</v>
      </c>
      <c r="C2160" s="5">
        <v>2</v>
      </c>
      <c r="D2160" s="6" t="s">
        <v>696</v>
      </c>
      <c r="E2160" s="7">
        <v>5382</v>
      </c>
      <c r="F2160" s="7">
        <v>5382</v>
      </c>
      <c r="G2160" s="8" t="s">
        <v>697</v>
      </c>
      <c r="H2160" s="9">
        <v>46041</v>
      </c>
      <c r="I2160" s="10" t="str">
        <f>VLOOKUP(G2160,'3已发行数据0610（明道云数据）'!B:N,13,FALSE)</f>
        <v>信托2号</v>
      </c>
    </row>
    <row r="2161" spans="1:9" ht="19" customHeight="1">
      <c r="A2161" s="11" t="s">
        <v>526</v>
      </c>
      <c r="B2161" s="11" t="s">
        <v>527</v>
      </c>
      <c r="C2161" s="11">
        <v>2</v>
      </c>
      <c r="D2161" s="12" t="s">
        <v>698</v>
      </c>
      <c r="E2161" s="13">
        <v>2437.5</v>
      </c>
      <c r="F2161" s="13">
        <v>2437.5</v>
      </c>
      <c r="G2161" s="8" t="s">
        <v>699</v>
      </c>
      <c r="H2161" s="9">
        <v>46041</v>
      </c>
      <c r="I2161" s="10" t="str">
        <f>VLOOKUP(G2161,'3已发行数据0610（明道云数据）'!B:N,13,FALSE)</f>
        <v>信托2号</v>
      </c>
    </row>
    <row r="2162" spans="1:9" ht="19" customHeight="1">
      <c r="A2162" s="5" t="s">
        <v>526</v>
      </c>
      <c r="B2162" s="5" t="s">
        <v>527</v>
      </c>
      <c r="C2162" s="5">
        <v>2</v>
      </c>
      <c r="D2162" s="6" t="s">
        <v>702</v>
      </c>
      <c r="E2162" s="7">
        <v>2738</v>
      </c>
      <c r="F2162" s="7">
        <v>2738</v>
      </c>
      <c r="G2162" s="8" t="s">
        <v>703</v>
      </c>
      <c r="H2162" s="9">
        <v>46041</v>
      </c>
      <c r="I2162" s="10" t="str">
        <f>VLOOKUP(G2162,'3已发行数据0610（明道云数据）'!B:N,13,FALSE)</f>
        <v>信托2号</v>
      </c>
    </row>
    <row r="2163" spans="1:9" ht="19" customHeight="1">
      <c r="A2163" s="11" t="s">
        <v>526</v>
      </c>
      <c r="B2163" s="11" t="s">
        <v>527</v>
      </c>
      <c r="C2163" s="11">
        <v>2</v>
      </c>
      <c r="D2163" s="12" t="s">
        <v>706</v>
      </c>
      <c r="E2163" s="13">
        <v>3770</v>
      </c>
      <c r="F2163" s="13">
        <v>3770</v>
      </c>
      <c r="G2163" s="8" t="s">
        <v>707</v>
      </c>
      <c r="H2163" s="9">
        <v>46041</v>
      </c>
      <c r="I2163" s="10" t="str">
        <f>VLOOKUP(G2163,'3已发行数据0610（明道云数据）'!B:N,13,FALSE)</f>
        <v>信托2号</v>
      </c>
    </row>
    <row r="2164" spans="1:9" ht="19" customHeight="1">
      <c r="A2164" s="5" t="s">
        <v>526</v>
      </c>
      <c r="B2164" s="5" t="s">
        <v>527</v>
      </c>
      <c r="C2164" s="5">
        <v>2</v>
      </c>
      <c r="D2164" s="6" t="s">
        <v>708</v>
      </c>
      <c r="E2164" s="7">
        <v>3740</v>
      </c>
      <c r="F2164" s="7">
        <v>3740</v>
      </c>
      <c r="G2164" s="8" t="s">
        <v>709</v>
      </c>
      <c r="H2164" s="9">
        <v>46041</v>
      </c>
      <c r="I2164" s="10" t="str">
        <f>VLOOKUP(G2164,'3已发行数据0610（明道云数据）'!B:N,13,FALSE)</f>
        <v>信托2号</v>
      </c>
    </row>
    <row r="2165" spans="1:9" ht="19" customHeight="1">
      <c r="A2165" s="11" t="s">
        <v>526</v>
      </c>
      <c r="B2165" s="11" t="s">
        <v>527</v>
      </c>
      <c r="C2165" s="11">
        <v>2</v>
      </c>
      <c r="D2165" s="12" t="s">
        <v>718</v>
      </c>
      <c r="E2165" s="13">
        <v>3432</v>
      </c>
      <c r="F2165" s="13">
        <v>3432</v>
      </c>
      <c r="G2165" s="8" t="s">
        <v>719</v>
      </c>
      <c r="H2165" s="9">
        <v>46041</v>
      </c>
      <c r="I2165" s="10" t="str">
        <f>VLOOKUP(G2165,'3已发行数据0610（明道云数据）'!B:N,13,FALSE)</f>
        <v>信托2号</v>
      </c>
    </row>
    <row r="2166" spans="1:9" ht="19" customHeight="1">
      <c r="A2166" s="5" t="s">
        <v>526</v>
      </c>
      <c r="B2166" s="5" t="s">
        <v>527</v>
      </c>
      <c r="C2166" s="5">
        <v>2</v>
      </c>
      <c r="D2166" s="6" t="s">
        <v>724</v>
      </c>
      <c r="E2166" s="7">
        <v>3204</v>
      </c>
      <c r="F2166" s="7">
        <v>3204</v>
      </c>
      <c r="G2166" s="8" t="s">
        <v>725</v>
      </c>
      <c r="H2166" s="9">
        <v>46041</v>
      </c>
      <c r="I2166" s="10" t="str">
        <f>VLOOKUP(G2166,'3已发行数据0610（明道云数据）'!B:N,13,FALSE)</f>
        <v>信托2号</v>
      </c>
    </row>
    <row r="2167" spans="1:9" ht="19" customHeight="1">
      <c r="A2167" s="11" t="s">
        <v>526</v>
      </c>
      <c r="B2167" s="11" t="s">
        <v>527</v>
      </c>
      <c r="C2167" s="11">
        <v>2</v>
      </c>
      <c r="D2167" s="12" t="s">
        <v>736</v>
      </c>
      <c r="E2167" s="13">
        <v>3150</v>
      </c>
      <c r="F2167" s="13">
        <v>3150</v>
      </c>
      <c r="G2167" s="8" t="s">
        <v>737</v>
      </c>
      <c r="H2167" s="9">
        <v>46041</v>
      </c>
      <c r="I2167" s="10" t="str">
        <f>VLOOKUP(G2167,'3已发行数据0610（明道云数据）'!B:N,13,FALSE)</f>
        <v>信托2号</v>
      </c>
    </row>
    <row r="2168" spans="1:9" ht="19" customHeight="1">
      <c r="A2168" s="5" t="s">
        <v>526</v>
      </c>
      <c r="B2168" s="5" t="s">
        <v>527</v>
      </c>
      <c r="C2168" s="5">
        <v>2</v>
      </c>
      <c r="D2168" s="6" t="s">
        <v>748</v>
      </c>
      <c r="E2168" s="7">
        <v>3780</v>
      </c>
      <c r="F2168" s="7">
        <v>3780</v>
      </c>
      <c r="G2168" s="8" t="s">
        <v>749</v>
      </c>
      <c r="H2168" s="9">
        <v>46041</v>
      </c>
      <c r="I2168" s="10" t="str">
        <f>VLOOKUP(G2168,'3已发行数据0610（明道云数据）'!B:N,13,FALSE)</f>
        <v>信托2号</v>
      </c>
    </row>
    <row r="2169" spans="1:9" ht="19" customHeight="1">
      <c r="A2169" s="11" t="s">
        <v>526</v>
      </c>
      <c r="B2169" s="11" t="s">
        <v>527</v>
      </c>
      <c r="C2169" s="11">
        <v>2</v>
      </c>
      <c r="D2169" s="12" t="s">
        <v>774</v>
      </c>
      <c r="E2169" s="13">
        <v>2752</v>
      </c>
      <c r="F2169" s="13">
        <v>2752</v>
      </c>
      <c r="G2169" s="8" t="s">
        <v>775</v>
      </c>
      <c r="H2169" s="9">
        <v>46041</v>
      </c>
      <c r="I2169" s="10" t="str">
        <f>VLOOKUP(G2169,'3已发行数据0610（明道云数据）'!B:N,13,FALSE)</f>
        <v>信托2号</v>
      </c>
    </row>
    <row r="2170" spans="1:9" ht="19" customHeight="1">
      <c r="A2170" s="5" t="s">
        <v>526</v>
      </c>
      <c r="B2170" s="5" t="s">
        <v>527</v>
      </c>
      <c r="C2170" s="5">
        <v>2</v>
      </c>
      <c r="D2170" s="6" t="s">
        <v>868</v>
      </c>
      <c r="E2170" s="7">
        <v>1490</v>
      </c>
      <c r="F2170" s="7">
        <v>1490</v>
      </c>
      <c r="G2170" s="8" t="s">
        <v>869</v>
      </c>
      <c r="H2170" s="9">
        <v>46041</v>
      </c>
      <c r="I2170" s="10" t="str">
        <f>VLOOKUP(G2170,'3已发行数据0610（明道云数据）'!B:N,13,FALSE)</f>
        <v>信托2号</v>
      </c>
    </row>
    <row r="2171" spans="1:9" ht="19" customHeight="1">
      <c r="A2171" s="11" t="s">
        <v>526</v>
      </c>
      <c r="B2171" s="11" t="s">
        <v>527</v>
      </c>
      <c r="C2171" s="11">
        <v>2</v>
      </c>
      <c r="D2171" s="12" t="s">
        <v>652</v>
      </c>
      <c r="E2171" s="13">
        <v>2090</v>
      </c>
      <c r="F2171" s="13">
        <v>2090</v>
      </c>
      <c r="G2171" s="8" t="s">
        <v>653</v>
      </c>
      <c r="H2171" s="9">
        <v>46041</v>
      </c>
      <c r="I2171" s="10" t="str">
        <f>VLOOKUP(G2171,'3已发行数据0610（明道云数据）'!B:N,13,FALSE)</f>
        <v>信托2号</v>
      </c>
    </row>
    <row r="2172" spans="1:9" ht="19" customHeight="1">
      <c r="A2172" s="5" t="s">
        <v>526</v>
      </c>
      <c r="B2172" s="5" t="s">
        <v>527</v>
      </c>
      <c r="C2172" s="5">
        <v>2</v>
      </c>
      <c r="D2172" s="6" t="s">
        <v>658</v>
      </c>
      <c r="E2172" s="7">
        <v>2000</v>
      </c>
      <c r="F2172" s="7">
        <v>2000</v>
      </c>
      <c r="G2172" s="8" t="s">
        <v>659</v>
      </c>
      <c r="H2172" s="9">
        <v>46041</v>
      </c>
      <c r="I2172" s="10" t="str">
        <f>VLOOKUP(G2172,'3已发行数据0610（明道云数据）'!B:N,13,FALSE)</f>
        <v>信托2号</v>
      </c>
    </row>
    <row r="2173" spans="1:9" ht="19" customHeight="1">
      <c r="A2173" s="11" t="s">
        <v>526</v>
      </c>
      <c r="B2173" s="11" t="s">
        <v>527</v>
      </c>
      <c r="C2173" s="11">
        <v>2</v>
      </c>
      <c r="D2173" s="12" t="s">
        <v>664</v>
      </c>
      <c r="E2173" s="13">
        <v>1622.5</v>
      </c>
      <c r="F2173" s="13">
        <v>1622.5</v>
      </c>
      <c r="G2173" s="8" t="s">
        <v>665</v>
      </c>
      <c r="H2173" s="9">
        <v>46041</v>
      </c>
      <c r="I2173" s="10" t="str">
        <f>VLOOKUP(G2173,'3已发行数据0610（明道云数据）'!B:N,13,FALSE)</f>
        <v>信托2号</v>
      </c>
    </row>
    <row r="2174" spans="1:9" ht="19" customHeight="1">
      <c r="A2174" s="5" t="s">
        <v>526</v>
      </c>
      <c r="B2174" s="5" t="s">
        <v>527</v>
      </c>
      <c r="C2174" s="5">
        <v>2</v>
      </c>
      <c r="D2174" s="6" t="s">
        <v>674</v>
      </c>
      <c r="E2174" s="7">
        <v>3149</v>
      </c>
      <c r="F2174" s="7">
        <v>3149</v>
      </c>
      <c r="G2174" s="8" t="s">
        <v>675</v>
      </c>
      <c r="H2174" s="9">
        <v>46041</v>
      </c>
      <c r="I2174" s="10" t="str">
        <f>VLOOKUP(G2174,'3已发行数据0610（明道云数据）'!B:N,13,FALSE)</f>
        <v>信托2号</v>
      </c>
    </row>
    <row r="2175" spans="1:9" ht="19" customHeight="1">
      <c r="A2175" s="11" t="s">
        <v>526</v>
      </c>
      <c r="B2175" s="11" t="s">
        <v>527</v>
      </c>
      <c r="C2175" s="11">
        <v>2</v>
      </c>
      <c r="D2175" s="12" t="s">
        <v>652</v>
      </c>
      <c r="E2175" s="13">
        <v>2090</v>
      </c>
      <c r="F2175" s="13">
        <v>2090</v>
      </c>
      <c r="G2175" s="8" t="s">
        <v>653</v>
      </c>
      <c r="H2175" s="9">
        <v>46041</v>
      </c>
      <c r="I2175" s="10" t="str">
        <f>VLOOKUP(G2175,'3已发行数据0610（明道云数据）'!B:N,13,FALSE)</f>
        <v>信托2号</v>
      </c>
    </row>
    <row r="2176" spans="1:9" ht="19" customHeight="1">
      <c r="A2176" s="5" t="s">
        <v>526</v>
      </c>
      <c r="B2176" s="5" t="s">
        <v>527</v>
      </c>
      <c r="C2176" s="5">
        <v>2</v>
      </c>
      <c r="D2176" s="6" t="s">
        <v>658</v>
      </c>
      <c r="E2176" s="7">
        <v>2000</v>
      </c>
      <c r="F2176" s="7">
        <v>2000</v>
      </c>
      <c r="G2176" s="8" t="s">
        <v>659</v>
      </c>
      <c r="H2176" s="9">
        <v>46041</v>
      </c>
      <c r="I2176" s="10" t="str">
        <f>VLOOKUP(G2176,'3已发行数据0610（明道云数据）'!B:N,13,FALSE)</f>
        <v>信托2号</v>
      </c>
    </row>
    <row r="2177" spans="1:9" ht="19" customHeight="1">
      <c r="A2177" s="11" t="s">
        <v>526</v>
      </c>
      <c r="B2177" s="11" t="s">
        <v>527</v>
      </c>
      <c r="C2177" s="11">
        <v>2</v>
      </c>
      <c r="D2177" s="12" t="s">
        <v>664</v>
      </c>
      <c r="E2177" s="13">
        <v>1622.5</v>
      </c>
      <c r="F2177" s="13">
        <v>1622.5</v>
      </c>
      <c r="G2177" s="8" t="s">
        <v>665</v>
      </c>
      <c r="H2177" s="9">
        <v>46041</v>
      </c>
      <c r="I2177" s="10" t="str">
        <f>VLOOKUP(G2177,'3已发行数据0610（明道云数据）'!B:N,13,FALSE)</f>
        <v>信托2号</v>
      </c>
    </row>
    <row r="2178" spans="1:9" ht="19" customHeight="1">
      <c r="A2178" s="5" t="s">
        <v>526</v>
      </c>
      <c r="B2178" s="5" t="s">
        <v>527</v>
      </c>
      <c r="C2178" s="5">
        <v>2</v>
      </c>
      <c r="D2178" s="6" t="s">
        <v>652</v>
      </c>
      <c r="E2178" s="7">
        <v>2090</v>
      </c>
      <c r="F2178" s="7">
        <v>2090</v>
      </c>
      <c r="G2178" s="8" t="s">
        <v>653</v>
      </c>
      <c r="H2178" s="9">
        <v>46041</v>
      </c>
      <c r="I2178" s="10" t="str">
        <f>VLOOKUP(G2178,'3已发行数据0610（明道云数据）'!B:N,13,FALSE)</f>
        <v>信托2号</v>
      </c>
    </row>
    <row r="2179" spans="1:9" ht="19" customHeight="1">
      <c r="A2179" s="11" t="s">
        <v>526</v>
      </c>
      <c r="B2179" s="11" t="s">
        <v>527</v>
      </c>
      <c r="C2179" s="11">
        <v>2</v>
      </c>
      <c r="D2179" s="12" t="s">
        <v>652</v>
      </c>
      <c r="E2179" s="13">
        <v>2090</v>
      </c>
      <c r="F2179" s="13">
        <v>2090</v>
      </c>
      <c r="G2179" s="8" t="s">
        <v>653</v>
      </c>
      <c r="H2179" s="9">
        <v>46041</v>
      </c>
      <c r="I2179" s="10" t="str">
        <f>VLOOKUP(G2179,'3已发行数据0610（明道云数据）'!B:N,13,FALSE)</f>
        <v>信托2号</v>
      </c>
    </row>
    <row r="2180" spans="1:9" ht="19" customHeight="1">
      <c r="A2180" s="5" t="s">
        <v>526</v>
      </c>
      <c r="B2180" s="5" t="s">
        <v>1148</v>
      </c>
      <c r="C2180" s="5">
        <v>2</v>
      </c>
      <c r="D2180" s="6" t="s">
        <v>846</v>
      </c>
      <c r="E2180" s="7">
        <v>1260</v>
      </c>
      <c r="F2180" s="7">
        <v>1260</v>
      </c>
      <c r="G2180" s="8" t="s">
        <v>847</v>
      </c>
      <c r="H2180" s="14">
        <v>46045</v>
      </c>
      <c r="I2180" s="10" t="str">
        <f>VLOOKUP(G2180,'3已发行数据0610（明道云数据）'!B:N,13,FALSE)</f>
        <v>信托2号</v>
      </c>
    </row>
    <row r="2181" spans="1:9" ht="19" customHeight="1">
      <c r="A2181" s="11" t="s">
        <v>526</v>
      </c>
      <c r="B2181" s="11" t="s">
        <v>1148</v>
      </c>
      <c r="C2181" s="11">
        <v>2</v>
      </c>
      <c r="D2181" s="12" t="s">
        <v>676</v>
      </c>
      <c r="E2181" s="13">
        <v>6068.94</v>
      </c>
      <c r="F2181" s="13">
        <v>6068.94</v>
      </c>
      <c r="G2181" s="8" t="s">
        <v>677</v>
      </c>
      <c r="H2181" s="14">
        <v>46045</v>
      </c>
      <c r="I2181" s="10" t="str">
        <f>VLOOKUP(G2181,'3已发行数据0610（明道云数据）'!B:N,13,FALSE)</f>
        <v>信托2号</v>
      </c>
    </row>
    <row r="2182" spans="1:9" ht="19" customHeight="1">
      <c r="A2182" s="5" t="s">
        <v>526</v>
      </c>
      <c r="B2182" s="5" t="s">
        <v>1148</v>
      </c>
      <c r="C2182" s="5">
        <v>2</v>
      </c>
      <c r="D2182" s="6" t="s">
        <v>690</v>
      </c>
      <c r="E2182" s="7">
        <v>4325</v>
      </c>
      <c r="F2182" s="7">
        <v>4325</v>
      </c>
      <c r="G2182" s="8" t="s">
        <v>691</v>
      </c>
      <c r="H2182" s="14">
        <v>46045</v>
      </c>
      <c r="I2182" s="10" t="str">
        <f>VLOOKUP(G2182,'3已发行数据0610（明道云数据）'!B:N,13,FALSE)</f>
        <v>信托2号</v>
      </c>
    </row>
    <row r="2183" spans="1:9" ht="19" customHeight="1">
      <c r="A2183" s="11" t="s">
        <v>526</v>
      </c>
      <c r="B2183" s="11" t="s">
        <v>1148</v>
      </c>
      <c r="C2183" s="11">
        <v>2</v>
      </c>
      <c r="D2183" s="12" t="s">
        <v>944</v>
      </c>
      <c r="E2183" s="13">
        <v>3286</v>
      </c>
      <c r="F2183" s="13">
        <v>3286</v>
      </c>
      <c r="G2183" s="8" t="s">
        <v>945</v>
      </c>
      <c r="H2183" s="14">
        <v>46045</v>
      </c>
      <c r="I2183" s="10" t="str">
        <f>VLOOKUP(G2183,'3已发行数据0610（明道云数据）'!B:N,13,FALSE)</f>
        <v>信托2号</v>
      </c>
    </row>
    <row r="2184" spans="1:9" ht="19" customHeight="1">
      <c r="A2184" s="5" t="s">
        <v>526</v>
      </c>
      <c r="B2184" s="5" t="s">
        <v>1148</v>
      </c>
      <c r="C2184" s="5">
        <v>2</v>
      </c>
      <c r="D2184" s="6" t="s">
        <v>990</v>
      </c>
      <c r="E2184" s="7">
        <v>6160</v>
      </c>
      <c r="F2184" s="7">
        <v>6160</v>
      </c>
      <c r="G2184" s="8" t="s">
        <v>991</v>
      </c>
      <c r="H2184" s="14">
        <v>46045</v>
      </c>
      <c r="I2184" s="10" t="str">
        <f>VLOOKUP(G2184,'3已发行数据0610（明道云数据）'!B:N,13,FALSE)</f>
        <v>信托2号</v>
      </c>
    </row>
    <row r="2185" spans="1:9" ht="19" customHeight="1">
      <c r="A2185" s="11" t="s">
        <v>526</v>
      </c>
      <c r="B2185" s="11" t="s">
        <v>1148</v>
      </c>
      <c r="C2185" s="11">
        <v>2</v>
      </c>
      <c r="D2185" s="12" t="s">
        <v>998</v>
      </c>
      <c r="E2185" s="13">
        <v>3150</v>
      </c>
      <c r="F2185" s="13">
        <v>3150</v>
      </c>
      <c r="G2185" s="8" t="s">
        <v>999</v>
      </c>
      <c r="H2185" s="14">
        <v>46045</v>
      </c>
      <c r="I2185" s="10" t="str">
        <f>VLOOKUP(G2185,'3已发行数据0610（明道云数据）'!B:N,13,FALSE)</f>
        <v>信托2号</v>
      </c>
    </row>
    <row r="2186" spans="1:9" ht="19" customHeight="1">
      <c r="A2186" s="5" t="s">
        <v>526</v>
      </c>
      <c r="B2186" s="5" t="s">
        <v>1148</v>
      </c>
      <c r="C2186" s="5">
        <v>2</v>
      </c>
      <c r="D2186" s="6" t="s">
        <v>1040</v>
      </c>
      <c r="E2186" s="7">
        <v>3172</v>
      </c>
      <c r="F2186" s="7">
        <v>3172</v>
      </c>
      <c r="G2186" s="8" t="s">
        <v>1041</v>
      </c>
      <c r="H2186" s="14">
        <v>46045</v>
      </c>
      <c r="I2186" s="10" t="str">
        <f>VLOOKUP(G2186,'3已发行数据0610（明道云数据）'!B:N,13,FALSE)</f>
        <v>信托2号</v>
      </c>
    </row>
    <row r="2187" spans="1:9" ht="19" customHeight="1">
      <c r="A2187" s="11" t="s">
        <v>526</v>
      </c>
      <c r="B2187" s="11" t="s">
        <v>1148</v>
      </c>
      <c r="C2187" s="11">
        <v>2</v>
      </c>
      <c r="D2187" s="12" t="s">
        <v>1046</v>
      </c>
      <c r="E2187" s="13">
        <v>276</v>
      </c>
      <c r="F2187" s="13">
        <v>276</v>
      </c>
      <c r="G2187" s="8" t="s">
        <v>1047</v>
      </c>
      <c r="H2187" s="14">
        <v>46045</v>
      </c>
      <c r="I2187" s="10" t="str">
        <f>VLOOKUP(G2187,'3已发行数据0610（明道云数据）'!B:N,13,FALSE)</f>
        <v>信托2号</v>
      </c>
    </row>
    <row r="2188" spans="1:9" ht="19" customHeight="1">
      <c r="A2188" s="5" t="s">
        <v>526</v>
      </c>
      <c r="B2188" s="5" t="s">
        <v>1148</v>
      </c>
      <c r="C2188" s="5">
        <v>2</v>
      </c>
      <c r="D2188" s="6" t="s">
        <v>1060</v>
      </c>
      <c r="E2188" s="7">
        <v>3770</v>
      </c>
      <c r="F2188" s="7">
        <v>3770</v>
      </c>
      <c r="G2188" s="8" t="s">
        <v>1061</v>
      </c>
      <c r="H2188" s="14">
        <v>46045</v>
      </c>
      <c r="I2188" s="10" t="str">
        <f>VLOOKUP(G2188,'3已发行数据0610（明道云数据）'!B:N,13,FALSE)</f>
        <v>信托2号</v>
      </c>
    </row>
    <row r="2189" spans="1:9" ht="19" customHeight="1">
      <c r="A2189" s="11" t="s">
        <v>526</v>
      </c>
      <c r="B2189" s="11" t="s">
        <v>1148</v>
      </c>
      <c r="C2189" s="11">
        <v>2</v>
      </c>
      <c r="D2189" s="12" t="s">
        <v>1126</v>
      </c>
      <c r="E2189" s="13">
        <v>2466.87</v>
      </c>
      <c r="F2189" s="13">
        <v>2466.87</v>
      </c>
      <c r="G2189" s="8" t="s">
        <v>1127</v>
      </c>
      <c r="H2189" s="14">
        <v>46045</v>
      </c>
      <c r="I2189" s="10" t="str">
        <f>VLOOKUP(G2189,'3已发行数据0610（明道云数据）'!B:N,13,FALSE)</f>
        <v>信托2号</v>
      </c>
    </row>
    <row r="2190" spans="1:9" ht="19" customHeight="1">
      <c r="A2190" s="5" t="s">
        <v>526</v>
      </c>
      <c r="B2190" s="5" t="s">
        <v>1148</v>
      </c>
      <c r="C2190" s="5">
        <v>2</v>
      </c>
      <c r="D2190" s="6" t="s">
        <v>1136</v>
      </c>
      <c r="E2190" s="7">
        <v>4050</v>
      </c>
      <c r="F2190" s="7">
        <v>4050</v>
      </c>
      <c r="G2190" s="8" t="s">
        <v>1137</v>
      </c>
      <c r="H2190" s="14">
        <v>46045</v>
      </c>
      <c r="I2190" s="10" t="str">
        <f>VLOOKUP(G2190,'3已发行数据0610（明道云数据）'!B:N,13,FALSE)</f>
        <v>信托2号</v>
      </c>
    </row>
    <row r="2191" spans="1:9" ht="19" customHeight="1">
      <c r="A2191" s="11" t="s">
        <v>526</v>
      </c>
      <c r="B2191" s="11" t="s">
        <v>1148</v>
      </c>
      <c r="C2191" s="11">
        <v>2</v>
      </c>
      <c r="D2191" s="12" t="s">
        <v>532</v>
      </c>
      <c r="E2191" s="13">
        <v>2850</v>
      </c>
      <c r="F2191" s="13">
        <v>2850</v>
      </c>
      <c r="G2191" s="8" t="s">
        <v>533</v>
      </c>
      <c r="H2191" s="14">
        <v>46045</v>
      </c>
      <c r="I2191" s="10" t="str">
        <f>VLOOKUP(G2191,'3已发行数据0610（明道云数据）'!B:N,13,FALSE)</f>
        <v>信托2号</v>
      </c>
    </row>
    <row r="2192" spans="1:9" ht="19" customHeight="1">
      <c r="A2192" s="5" t="s">
        <v>526</v>
      </c>
      <c r="B2192" s="5" t="s">
        <v>1148</v>
      </c>
      <c r="C2192" s="5">
        <v>2</v>
      </c>
      <c r="D2192" s="6" t="s">
        <v>538</v>
      </c>
      <c r="E2192" s="7">
        <v>3360</v>
      </c>
      <c r="F2192" s="7">
        <v>3360</v>
      </c>
      <c r="G2192" s="8" t="s">
        <v>539</v>
      </c>
      <c r="H2192" s="14">
        <v>46045</v>
      </c>
      <c r="I2192" s="10" t="str">
        <f>VLOOKUP(G2192,'3已发行数据0610（明道云数据）'!B:N,13,FALSE)</f>
        <v>信托2号</v>
      </c>
    </row>
    <row r="2193" spans="1:9" ht="19" customHeight="1">
      <c r="A2193" s="11" t="s">
        <v>526</v>
      </c>
      <c r="B2193" s="11" t="s">
        <v>1148</v>
      </c>
      <c r="C2193" s="11">
        <v>2</v>
      </c>
      <c r="D2193" s="12" t="s">
        <v>542</v>
      </c>
      <c r="E2193" s="13">
        <v>5500</v>
      </c>
      <c r="F2193" s="13">
        <v>5500</v>
      </c>
      <c r="G2193" s="8" t="s">
        <v>543</v>
      </c>
      <c r="H2193" s="14">
        <v>46045</v>
      </c>
      <c r="I2193" s="10" t="str">
        <f>VLOOKUP(G2193,'3已发行数据0610（明道云数据）'!B:N,13,FALSE)</f>
        <v>信托2号</v>
      </c>
    </row>
    <row r="2194" spans="1:9" ht="19" customHeight="1">
      <c r="A2194" s="5" t="s">
        <v>526</v>
      </c>
      <c r="B2194" s="5" t="s">
        <v>1148</v>
      </c>
      <c r="C2194" s="5">
        <v>2</v>
      </c>
      <c r="D2194" s="6" t="s">
        <v>550</v>
      </c>
      <c r="E2194" s="7">
        <v>3828</v>
      </c>
      <c r="F2194" s="7">
        <v>3828</v>
      </c>
      <c r="G2194" s="8" t="s">
        <v>551</v>
      </c>
      <c r="H2194" s="14">
        <v>46045</v>
      </c>
      <c r="I2194" s="10" t="str">
        <f>VLOOKUP(G2194,'3已发行数据0610（明道云数据）'!B:N,13,FALSE)</f>
        <v>信托2号</v>
      </c>
    </row>
    <row r="2195" spans="1:9" ht="19" customHeight="1">
      <c r="A2195" s="11" t="s">
        <v>526</v>
      </c>
      <c r="B2195" s="11" t="s">
        <v>1148</v>
      </c>
      <c r="C2195" s="11">
        <v>2</v>
      </c>
      <c r="D2195" s="12" t="s">
        <v>600</v>
      </c>
      <c r="E2195" s="13">
        <v>2622</v>
      </c>
      <c r="F2195" s="13">
        <v>2622</v>
      </c>
      <c r="G2195" s="8" t="s">
        <v>601</v>
      </c>
      <c r="H2195" s="14">
        <v>46045</v>
      </c>
      <c r="I2195" s="10" t="str">
        <f>VLOOKUP(G2195,'3已发行数据0610（明道云数据）'!B:N,13,FALSE)</f>
        <v>信托2号</v>
      </c>
    </row>
    <row r="2196" spans="1:9" ht="19" customHeight="1">
      <c r="A2196" s="5" t="s">
        <v>526</v>
      </c>
      <c r="B2196" s="5" t="s">
        <v>1148</v>
      </c>
      <c r="C2196" s="5">
        <v>2</v>
      </c>
      <c r="D2196" s="6" t="s">
        <v>612</v>
      </c>
      <c r="E2196" s="7">
        <v>2610</v>
      </c>
      <c r="F2196" s="7">
        <v>2610</v>
      </c>
      <c r="G2196" s="8" t="s">
        <v>613</v>
      </c>
      <c r="H2196" s="14">
        <v>46045</v>
      </c>
      <c r="I2196" s="10" t="str">
        <f>VLOOKUP(G2196,'3已发行数据0610（明道云数据）'!B:N,13,FALSE)</f>
        <v>信托2号</v>
      </c>
    </row>
    <row r="2197" spans="1:9" ht="19" customHeight="1">
      <c r="A2197" s="11" t="s">
        <v>526</v>
      </c>
      <c r="B2197" s="11" t="s">
        <v>1148</v>
      </c>
      <c r="C2197" s="11">
        <v>2</v>
      </c>
      <c r="D2197" s="12" t="s">
        <v>626</v>
      </c>
      <c r="E2197" s="13">
        <v>4290</v>
      </c>
      <c r="F2197" s="13">
        <v>4290</v>
      </c>
      <c r="G2197" s="8" t="s">
        <v>627</v>
      </c>
      <c r="H2197" s="14">
        <v>46045</v>
      </c>
      <c r="I2197" s="10" t="str">
        <f>VLOOKUP(G2197,'3已发行数据0610（明道云数据）'!B:N,13,FALSE)</f>
        <v>信托2号</v>
      </c>
    </row>
    <row r="2198" spans="1:9" ht="19" customHeight="1">
      <c r="A2198" s="5" t="s">
        <v>526</v>
      </c>
      <c r="B2198" s="5" t="s">
        <v>1148</v>
      </c>
      <c r="C2198" s="5">
        <v>2</v>
      </c>
      <c r="D2198" s="6" t="s">
        <v>642</v>
      </c>
      <c r="E2198" s="7">
        <v>5750</v>
      </c>
      <c r="F2198" s="7">
        <v>5750</v>
      </c>
      <c r="G2198" s="8" t="s">
        <v>643</v>
      </c>
      <c r="H2198" s="14">
        <v>46045</v>
      </c>
      <c r="I2198" s="10" t="str">
        <f>VLOOKUP(G2198,'3已发行数据0610（明道云数据）'!B:N,13,FALSE)</f>
        <v>信托2号</v>
      </c>
    </row>
    <row r="2199" spans="1:9" ht="19" customHeight="1">
      <c r="A2199" s="11" t="s">
        <v>526</v>
      </c>
      <c r="B2199" s="11" t="s">
        <v>1148</v>
      </c>
      <c r="C2199" s="11">
        <v>2</v>
      </c>
      <c r="D2199" s="12" t="s">
        <v>700</v>
      </c>
      <c r="E2199" s="13">
        <v>3276</v>
      </c>
      <c r="F2199" s="13">
        <v>3276</v>
      </c>
      <c r="G2199" s="8" t="s">
        <v>701</v>
      </c>
      <c r="H2199" s="14">
        <v>46045</v>
      </c>
      <c r="I2199" s="10" t="str">
        <f>VLOOKUP(G2199,'3已发行数据0610（明道云数据）'!B:N,13,FALSE)</f>
        <v>信托2号</v>
      </c>
    </row>
    <row r="2200" spans="1:9" ht="19" customHeight="1">
      <c r="A2200" s="5" t="s">
        <v>526</v>
      </c>
      <c r="B2200" s="5" t="s">
        <v>1148</v>
      </c>
      <c r="C2200" s="5">
        <v>2</v>
      </c>
      <c r="D2200" s="6" t="s">
        <v>746</v>
      </c>
      <c r="E2200" s="7">
        <v>5250</v>
      </c>
      <c r="F2200" s="7">
        <v>5250</v>
      </c>
      <c r="G2200" s="8" t="s">
        <v>747</v>
      </c>
      <c r="H2200" s="14">
        <v>46045</v>
      </c>
      <c r="I2200" s="10" t="str">
        <f>VLOOKUP(G2200,'3已发行数据0610（明道云数据）'!B:N,13,FALSE)</f>
        <v>信托2号</v>
      </c>
    </row>
    <row r="2201" spans="1:9" ht="19" customHeight="1">
      <c r="A2201" s="11" t="s">
        <v>526</v>
      </c>
      <c r="B2201" s="11" t="s">
        <v>1148</v>
      </c>
      <c r="C2201" s="11">
        <v>2</v>
      </c>
      <c r="D2201" s="12" t="s">
        <v>754</v>
      </c>
      <c r="E2201" s="13">
        <v>3772</v>
      </c>
      <c r="F2201" s="13">
        <v>3772</v>
      </c>
      <c r="G2201" s="8" t="s">
        <v>755</v>
      </c>
      <c r="H2201" s="14">
        <v>46045</v>
      </c>
      <c r="I2201" s="10" t="str">
        <f>VLOOKUP(G2201,'3已发行数据0610（明道云数据）'!B:N,13,FALSE)</f>
        <v>信托2号</v>
      </c>
    </row>
    <row r="2202" spans="1:9" ht="19" customHeight="1">
      <c r="A2202" s="5" t="s">
        <v>526</v>
      </c>
      <c r="B2202" s="5" t="s">
        <v>1148</v>
      </c>
      <c r="C2202" s="5">
        <v>2</v>
      </c>
      <c r="D2202" s="6" t="s">
        <v>768</v>
      </c>
      <c r="E2202" s="7">
        <v>2340</v>
      </c>
      <c r="F2202" s="7">
        <v>2340</v>
      </c>
      <c r="G2202" s="8" t="s">
        <v>769</v>
      </c>
      <c r="H2202" s="14">
        <v>46045</v>
      </c>
      <c r="I2202" s="10" t="str">
        <f>VLOOKUP(G2202,'3已发行数据0610（明道云数据）'!B:N,13,FALSE)</f>
        <v>信托2号</v>
      </c>
    </row>
    <row r="2203" spans="1:9" ht="19" customHeight="1">
      <c r="A2203" s="11" t="s">
        <v>526</v>
      </c>
      <c r="B2203" s="11" t="s">
        <v>1148</v>
      </c>
      <c r="C2203" s="11">
        <v>2</v>
      </c>
      <c r="D2203" s="12" t="s">
        <v>830</v>
      </c>
      <c r="E2203" s="13">
        <v>3905</v>
      </c>
      <c r="F2203" s="13">
        <v>3905</v>
      </c>
      <c r="G2203" s="8" t="s">
        <v>831</v>
      </c>
      <c r="H2203" s="14">
        <v>46045</v>
      </c>
      <c r="I2203" s="10" t="str">
        <f>VLOOKUP(G2203,'3已发行数据0610（明道云数据）'!B:N,13,FALSE)</f>
        <v>信托2号</v>
      </c>
    </row>
    <row r="2204" spans="1:9" ht="19" customHeight="1">
      <c r="A2204" s="5" t="s">
        <v>526</v>
      </c>
      <c r="B2204" s="5" t="s">
        <v>1148</v>
      </c>
      <c r="C2204" s="5">
        <v>2</v>
      </c>
      <c r="D2204" s="6" t="s">
        <v>850</v>
      </c>
      <c r="E2204" s="7">
        <v>2759</v>
      </c>
      <c r="F2204" s="7">
        <v>2759</v>
      </c>
      <c r="G2204" s="8" t="s">
        <v>851</v>
      </c>
      <c r="H2204" s="14">
        <v>46045</v>
      </c>
      <c r="I2204" s="10" t="str">
        <f>VLOOKUP(G2204,'3已发行数据0610（明道云数据）'!B:N,13,FALSE)</f>
        <v>信托2号</v>
      </c>
    </row>
    <row r="2205" spans="1:9" ht="19" customHeight="1">
      <c r="A2205" s="11" t="s">
        <v>526</v>
      </c>
      <c r="B2205" s="11" t="s">
        <v>1148</v>
      </c>
      <c r="C2205" s="11">
        <v>2</v>
      </c>
      <c r="D2205" s="12" t="s">
        <v>884</v>
      </c>
      <c r="E2205" s="13">
        <v>4896</v>
      </c>
      <c r="F2205" s="13">
        <v>4896</v>
      </c>
      <c r="G2205" s="8" t="s">
        <v>885</v>
      </c>
      <c r="H2205" s="14">
        <v>46045</v>
      </c>
      <c r="I2205" s="10" t="str">
        <f>VLOOKUP(G2205,'3已发行数据0610（明道云数据）'!B:N,13,FALSE)</f>
        <v>信托2号</v>
      </c>
    </row>
    <row r="2206" spans="1:9" ht="19" customHeight="1">
      <c r="A2206" s="5" t="s">
        <v>526</v>
      </c>
      <c r="B2206" s="5" t="s">
        <v>1148</v>
      </c>
      <c r="C2206" s="5">
        <v>2</v>
      </c>
      <c r="D2206" s="6" t="s">
        <v>886</v>
      </c>
      <c r="E2206" s="7">
        <v>3034</v>
      </c>
      <c r="F2206" s="7">
        <v>3034</v>
      </c>
      <c r="G2206" s="8" t="s">
        <v>887</v>
      </c>
      <c r="H2206" s="14">
        <v>46045</v>
      </c>
      <c r="I2206" s="10" t="str">
        <f>VLOOKUP(G2206,'3已发行数据0610（明道云数据）'!B:N,13,FALSE)</f>
        <v>信托2号</v>
      </c>
    </row>
    <row r="2207" spans="1:9" ht="19" customHeight="1">
      <c r="A2207" s="11" t="s">
        <v>526</v>
      </c>
      <c r="B2207" s="11" t="s">
        <v>1148</v>
      </c>
      <c r="C2207" s="11">
        <v>2</v>
      </c>
      <c r="D2207" s="12" t="s">
        <v>892</v>
      </c>
      <c r="E2207" s="13">
        <v>3150</v>
      </c>
      <c r="F2207" s="13">
        <v>3150</v>
      </c>
      <c r="G2207" s="8" t="s">
        <v>893</v>
      </c>
      <c r="H2207" s="14">
        <v>46045</v>
      </c>
      <c r="I2207" s="10" t="str">
        <f>VLOOKUP(G2207,'3已发行数据0610（明道云数据）'!B:N,13,FALSE)</f>
        <v>信托2号</v>
      </c>
    </row>
    <row r="2208" spans="1:9" ht="19" customHeight="1">
      <c r="A2208" s="5" t="s">
        <v>526</v>
      </c>
      <c r="B2208" s="5" t="s">
        <v>1148</v>
      </c>
      <c r="C2208" s="5">
        <v>2</v>
      </c>
      <c r="D2208" s="6" t="s">
        <v>898</v>
      </c>
      <c r="E2208" s="7">
        <v>2795</v>
      </c>
      <c r="F2208" s="7">
        <v>2795</v>
      </c>
      <c r="G2208" s="8" t="s">
        <v>899</v>
      </c>
      <c r="H2208" s="14">
        <v>46045</v>
      </c>
      <c r="I2208" s="10" t="str">
        <f>VLOOKUP(G2208,'3已发行数据0610（明道云数据）'!B:N,13,FALSE)</f>
        <v>信托2号</v>
      </c>
    </row>
    <row r="2209" spans="1:9" ht="19" customHeight="1">
      <c r="A2209" s="11" t="s">
        <v>526</v>
      </c>
      <c r="B2209" s="11" t="s">
        <v>1148</v>
      </c>
      <c r="C2209" s="11">
        <v>2</v>
      </c>
      <c r="D2209" s="12" t="s">
        <v>934</v>
      </c>
      <c r="E2209" s="13">
        <v>3220</v>
      </c>
      <c r="F2209" s="13">
        <v>3220</v>
      </c>
      <c r="G2209" s="8" t="s">
        <v>935</v>
      </c>
      <c r="H2209" s="14">
        <v>46045</v>
      </c>
      <c r="I2209" s="10" t="str">
        <f>VLOOKUP(G2209,'3已发行数据0610（明道云数据）'!B:N,13,FALSE)</f>
        <v>信托2号</v>
      </c>
    </row>
    <row r="2210" spans="1:9" ht="19" customHeight="1">
      <c r="A2210" s="5" t="s">
        <v>526</v>
      </c>
      <c r="B2210" s="5" t="s">
        <v>1148</v>
      </c>
      <c r="C2210" s="5">
        <v>2</v>
      </c>
      <c r="D2210" s="6" t="s">
        <v>942</v>
      </c>
      <c r="E2210" s="7">
        <v>4950</v>
      </c>
      <c r="F2210" s="7">
        <v>4950</v>
      </c>
      <c r="G2210" s="8" t="s">
        <v>943</v>
      </c>
      <c r="H2210" s="14">
        <v>46045</v>
      </c>
      <c r="I2210" s="10" t="str">
        <f>VLOOKUP(G2210,'3已发行数据0610（明道云数据）'!B:N,13,FALSE)</f>
        <v>信托2号</v>
      </c>
    </row>
    <row r="2211" spans="1:9" ht="19" customHeight="1">
      <c r="A2211" s="11" t="s">
        <v>526</v>
      </c>
      <c r="B2211" s="11" t="s">
        <v>1148</v>
      </c>
      <c r="C2211" s="11">
        <v>2</v>
      </c>
      <c r="D2211" s="12" t="s">
        <v>946</v>
      </c>
      <c r="E2211" s="13">
        <v>3000</v>
      </c>
      <c r="F2211" s="13">
        <v>3000</v>
      </c>
      <c r="G2211" s="8" t="s">
        <v>947</v>
      </c>
      <c r="H2211" s="14">
        <v>46045</v>
      </c>
      <c r="I2211" s="10" t="str">
        <f>VLOOKUP(G2211,'3已发行数据0610（明道云数据）'!B:N,13,FALSE)</f>
        <v>信托2号</v>
      </c>
    </row>
    <row r="2212" spans="1:9" ht="19" customHeight="1">
      <c r="A2212" s="5" t="s">
        <v>526</v>
      </c>
      <c r="B2212" s="5" t="s">
        <v>1148</v>
      </c>
      <c r="C2212" s="5">
        <v>2</v>
      </c>
      <c r="D2212" s="6" t="s">
        <v>948</v>
      </c>
      <c r="E2212" s="7">
        <v>2769</v>
      </c>
      <c r="F2212" s="7">
        <v>2769</v>
      </c>
      <c r="G2212" s="8" t="s">
        <v>949</v>
      </c>
      <c r="H2212" s="14">
        <v>46045</v>
      </c>
      <c r="I2212" s="10" t="str">
        <f>VLOOKUP(G2212,'3已发行数据0610（明道云数据）'!B:N,13,FALSE)</f>
        <v>信托2号</v>
      </c>
    </row>
    <row r="2213" spans="1:9" ht="19" customHeight="1">
      <c r="A2213" s="11" t="s">
        <v>526</v>
      </c>
      <c r="B2213" s="11" t="s">
        <v>1148</v>
      </c>
      <c r="C2213" s="11">
        <v>2</v>
      </c>
      <c r="D2213" s="12" t="s">
        <v>970</v>
      </c>
      <c r="E2213" s="13">
        <v>4160</v>
      </c>
      <c r="F2213" s="13">
        <v>4160</v>
      </c>
      <c r="G2213" s="8" t="s">
        <v>971</v>
      </c>
      <c r="H2213" s="14">
        <v>46045</v>
      </c>
      <c r="I2213" s="10" t="str">
        <f>VLOOKUP(G2213,'3已发行数据0610（明道云数据）'!B:N,13,FALSE)</f>
        <v>信托2号</v>
      </c>
    </row>
    <row r="2214" spans="1:9" ht="19" customHeight="1">
      <c r="A2214" s="5" t="s">
        <v>526</v>
      </c>
      <c r="B2214" s="5" t="s">
        <v>1148</v>
      </c>
      <c r="C2214" s="5">
        <v>2</v>
      </c>
      <c r="D2214" s="6" t="s">
        <v>980</v>
      </c>
      <c r="E2214" s="7">
        <v>4118</v>
      </c>
      <c r="F2214" s="7">
        <v>4118</v>
      </c>
      <c r="G2214" s="8" t="s">
        <v>981</v>
      </c>
      <c r="H2214" s="14">
        <v>46045</v>
      </c>
      <c r="I2214" s="10" t="str">
        <f>VLOOKUP(G2214,'3已发行数据0610（明道云数据）'!B:N,13,FALSE)</f>
        <v>信托2号</v>
      </c>
    </row>
    <row r="2215" spans="1:9" ht="19" customHeight="1">
      <c r="A2215" s="11" t="s">
        <v>526</v>
      </c>
      <c r="B2215" s="11" t="s">
        <v>1148</v>
      </c>
      <c r="C2215" s="11">
        <v>2</v>
      </c>
      <c r="D2215" s="12" t="s">
        <v>994</v>
      </c>
      <c r="E2215" s="13">
        <v>1206</v>
      </c>
      <c r="F2215" s="13">
        <v>1206</v>
      </c>
      <c r="G2215" s="8" t="s">
        <v>995</v>
      </c>
      <c r="H2215" s="14">
        <v>46045</v>
      </c>
      <c r="I2215" s="10" t="str">
        <f>VLOOKUP(G2215,'3已发行数据0610（明道云数据）'!B:N,13,FALSE)</f>
        <v>信托2号</v>
      </c>
    </row>
    <row r="2216" spans="1:9" ht="19" customHeight="1">
      <c r="A2216" s="5" t="s">
        <v>526</v>
      </c>
      <c r="B2216" s="5" t="s">
        <v>1148</v>
      </c>
      <c r="C2216" s="5">
        <v>2</v>
      </c>
      <c r="D2216" s="6" t="s">
        <v>1000</v>
      </c>
      <c r="E2216" s="7">
        <v>3432</v>
      </c>
      <c r="F2216" s="7">
        <v>3432</v>
      </c>
      <c r="G2216" s="8" t="s">
        <v>1001</v>
      </c>
      <c r="H2216" s="14">
        <v>46045</v>
      </c>
      <c r="I2216" s="10" t="str">
        <f>VLOOKUP(G2216,'3已发行数据0610（明道云数据）'!B:N,13,FALSE)</f>
        <v>信托2号</v>
      </c>
    </row>
    <row r="2217" spans="1:9" ht="19" customHeight="1">
      <c r="A2217" s="11" t="s">
        <v>526</v>
      </c>
      <c r="B2217" s="11" t="s">
        <v>1148</v>
      </c>
      <c r="C2217" s="11">
        <v>2</v>
      </c>
      <c r="D2217" s="12" t="s">
        <v>1012</v>
      </c>
      <c r="E2217" s="13">
        <v>4410</v>
      </c>
      <c r="F2217" s="13">
        <v>4410</v>
      </c>
      <c r="G2217" s="8" t="s">
        <v>1013</v>
      </c>
      <c r="H2217" s="14">
        <v>46045</v>
      </c>
      <c r="I2217" s="10" t="str">
        <f>VLOOKUP(G2217,'3已发行数据0610（明道云数据）'!B:N,13,FALSE)</f>
        <v>信托2号</v>
      </c>
    </row>
    <row r="2218" spans="1:9" ht="19" customHeight="1">
      <c r="A2218" s="5" t="s">
        <v>526</v>
      </c>
      <c r="B2218" s="5" t="s">
        <v>1148</v>
      </c>
      <c r="C2218" s="5">
        <v>2</v>
      </c>
      <c r="D2218" s="6" t="s">
        <v>1014</v>
      </c>
      <c r="E2218" s="7">
        <v>2850</v>
      </c>
      <c r="F2218" s="7">
        <v>2850</v>
      </c>
      <c r="G2218" s="8" t="s">
        <v>1015</v>
      </c>
      <c r="H2218" s="14">
        <v>46045</v>
      </c>
      <c r="I2218" s="10" t="str">
        <f>VLOOKUP(G2218,'3已发行数据0610（明道云数据）'!B:N,13,FALSE)</f>
        <v>信托2号</v>
      </c>
    </row>
    <row r="2219" spans="1:9" ht="19" customHeight="1">
      <c r="A2219" s="11" t="s">
        <v>526</v>
      </c>
      <c r="B2219" s="11" t="s">
        <v>1148</v>
      </c>
      <c r="C2219" s="11">
        <v>2</v>
      </c>
      <c r="D2219" s="12" t="s">
        <v>1016</v>
      </c>
      <c r="E2219" s="13">
        <v>2928</v>
      </c>
      <c r="F2219" s="13">
        <v>2928</v>
      </c>
      <c r="G2219" s="8" t="s">
        <v>1017</v>
      </c>
      <c r="H2219" s="14">
        <v>46045</v>
      </c>
      <c r="I2219" s="10" t="str">
        <f>VLOOKUP(G2219,'3已发行数据0610（明道云数据）'!B:N,13,FALSE)</f>
        <v>信托2号</v>
      </c>
    </row>
    <row r="2220" spans="1:9" ht="19" customHeight="1">
      <c r="A2220" s="5" t="s">
        <v>526</v>
      </c>
      <c r="B2220" s="5" t="s">
        <v>1148</v>
      </c>
      <c r="C2220" s="5">
        <v>2</v>
      </c>
      <c r="D2220" s="6" t="s">
        <v>1020</v>
      </c>
      <c r="E2220" s="7">
        <v>3528</v>
      </c>
      <c r="F2220" s="7">
        <v>3528</v>
      </c>
      <c r="G2220" s="8" t="s">
        <v>1021</v>
      </c>
      <c r="H2220" s="14">
        <v>46045</v>
      </c>
      <c r="I2220" s="10" t="str">
        <f>VLOOKUP(G2220,'3已发行数据0610（明道云数据）'!B:N,13,FALSE)</f>
        <v>信托2号</v>
      </c>
    </row>
    <row r="2221" spans="1:9" ht="19" customHeight="1">
      <c r="A2221" s="11" t="s">
        <v>526</v>
      </c>
      <c r="B2221" s="11" t="s">
        <v>1148</v>
      </c>
      <c r="C2221" s="11">
        <v>2</v>
      </c>
      <c r="D2221" s="12" t="s">
        <v>1030</v>
      </c>
      <c r="E2221" s="13">
        <v>3570</v>
      </c>
      <c r="F2221" s="13">
        <v>3570</v>
      </c>
      <c r="G2221" s="8" t="s">
        <v>1031</v>
      </c>
      <c r="H2221" s="14">
        <v>46045</v>
      </c>
      <c r="I2221" s="10" t="str">
        <f>VLOOKUP(G2221,'3已发行数据0610（明道云数据）'!B:N,13,FALSE)</f>
        <v>信托2号</v>
      </c>
    </row>
    <row r="2222" spans="1:9" ht="19" customHeight="1">
      <c r="A2222" s="5" t="s">
        <v>526</v>
      </c>
      <c r="B2222" s="5" t="s">
        <v>1148</v>
      </c>
      <c r="C2222" s="5">
        <v>2</v>
      </c>
      <c r="D2222" s="6" t="s">
        <v>1034</v>
      </c>
      <c r="E2222" s="7">
        <v>2583</v>
      </c>
      <c r="F2222" s="7">
        <v>2583</v>
      </c>
      <c r="G2222" s="8" t="s">
        <v>1035</v>
      </c>
      <c r="H2222" s="14">
        <v>46045</v>
      </c>
      <c r="I2222" s="10" t="str">
        <f>VLOOKUP(G2222,'3已发行数据0610（明道云数据）'!B:N,13,FALSE)</f>
        <v>信托2号</v>
      </c>
    </row>
    <row r="2223" spans="1:9" ht="19" customHeight="1">
      <c r="A2223" s="11" t="s">
        <v>526</v>
      </c>
      <c r="B2223" s="11" t="s">
        <v>1148</v>
      </c>
      <c r="C2223" s="11">
        <v>2</v>
      </c>
      <c r="D2223" s="12" t="s">
        <v>1036</v>
      </c>
      <c r="E2223" s="13">
        <v>2709</v>
      </c>
      <c r="F2223" s="13">
        <v>2709</v>
      </c>
      <c r="G2223" s="8" t="s">
        <v>1037</v>
      </c>
      <c r="H2223" s="14">
        <v>46045</v>
      </c>
      <c r="I2223" s="10" t="str">
        <f>VLOOKUP(G2223,'3已发行数据0610（明道云数据）'!B:N,13,FALSE)</f>
        <v>信托2号</v>
      </c>
    </row>
    <row r="2224" spans="1:9" ht="19" customHeight="1">
      <c r="A2224" s="5" t="s">
        <v>526</v>
      </c>
      <c r="B2224" s="5" t="s">
        <v>1148</v>
      </c>
      <c r="C2224" s="5">
        <v>2</v>
      </c>
      <c r="D2224" s="6" t="s">
        <v>1052</v>
      </c>
      <c r="E2224" s="7">
        <v>3264</v>
      </c>
      <c r="F2224" s="7">
        <v>3264</v>
      </c>
      <c r="G2224" s="8" t="s">
        <v>1053</v>
      </c>
      <c r="H2224" s="14">
        <v>46045</v>
      </c>
      <c r="I2224" s="10" t="str">
        <f>VLOOKUP(G2224,'3已发行数据0610（明道云数据）'!B:N,13,FALSE)</f>
        <v>信托2号</v>
      </c>
    </row>
    <row r="2225" spans="1:9" ht="19" customHeight="1">
      <c r="A2225" s="11" t="s">
        <v>526</v>
      </c>
      <c r="B2225" s="11" t="s">
        <v>1148</v>
      </c>
      <c r="C2225" s="11">
        <v>2</v>
      </c>
      <c r="D2225" s="12" t="s">
        <v>1058</v>
      </c>
      <c r="E2225" s="13">
        <v>2688</v>
      </c>
      <c r="F2225" s="13">
        <v>2688</v>
      </c>
      <c r="G2225" s="8" t="s">
        <v>1059</v>
      </c>
      <c r="H2225" s="14">
        <v>46045</v>
      </c>
      <c r="I2225" s="10" t="str">
        <f>VLOOKUP(G2225,'3已发行数据0610（明道云数据）'!B:N,13,FALSE)</f>
        <v>信托2号</v>
      </c>
    </row>
    <row r="2226" spans="1:9" ht="19" customHeight="1">
      <c r="A2226" s="5" t="s">
        <v>526</v>
      </c>
      <c r="B2226" s="5" t="s">
        <v>1148</v>
      </c>
      <c r="C2226" s="5">
        <v>2</v>
      </c>
      <c r="D2226" s="6" t="s">
        <v>1066</v>
      </c>
      <c r="E2226" s="7">
        <v>5720</v>
      </c>
      <c r="F2226" s="7">
        <v>5720</v>
      </c>
      <c r="G2226" s="8" t="s">
        <v>1067</v>
      </c>
      <c r="H2226" s="14">
        <v>46045</v>
      </c>
      <c r="I2226" s="10" t="str">
        <f>VLOOKUP(G2226,'3已发行数据0610（明道云数据）'!B:N,13,FALSE)</f>
        <v>信托2号</v>
      </c>
    </row>
    <row r="2227" spans="1:9" ht="19" customHeight="1">
      <c r="A2227" s="11" t="s">
        <v>526</v>
      </c>
      <c r="B2227" s="11" t="s">
        <v>1148</v>
      </c>
      <c r="C2227" s="11">
        <v>2</v>
      </c>
      <c r="D2227" s="12" t="s">
        <v>1072</v>
      </c>
      <c r="E2227" s="13">
        <v>3410</v>
      </c>
      <c r="F2227" s="13">
        <v>3410</v>
      </c>
      <c r="G2227" s="8" t="s">
        <v>1073</v>
      </c>
      <c r="H2227" s="14">
        <v>46045</v>
      </c>
      <c r="I2227" s="10" t="str">
        <f>VLOOKUP(G2227,'3已发行数据0610（明道云数据）'!B:N,13,FALSE)</f>
        <v>信托2号</v>
      </c>
    </row>
    <row r="2228" spans="1:9" ht="19" customHeight="1">
      <c r="A2228" s="5" t="s">
        <v>526</v>
      </c>
      <c r="B2228" s="5" t="s">
        <v>1148</v>
      </c>
      <c r="C2228" s="5">
        <v>2</v>
      </c>
      <c r="D2228" s="6" t="s">
        <v>1074</v>
      </c>
      <c r="E2228" s="7">
        <v>3596</v>
      </c>
      <c r="F2228" s="7">
        <v>3596</v>
      </c>
      <c r="G2228" s="8" t="s">
        <v>1075</v>
      </c>
      <c r="H2228" s="14">
        <v>46045</v>
      </c>
      <c r="I2228" s="10" t="str">
        <f>VLOOKUP(G2228,'3已发行数据0610（明道云数据）'!B:N,13,FALSE)</f>
        <v>信托2号</v>
      </c>
    </row>
    <row r="2229" spans="1:9" ht="19" customHeight="1">
      <c r="A2229" s="11" t="s">
        <v>526</v>
      </c>
      <c r="B2229" s="11" t="s">
        <v>1148</v>
      </c>
      <c r="C2229" s="11">
        <v>2</v>
      </c>
      <c r="D2229" s="12" t="s">
        <v>1078</v>
      </c>
      <c r="E2229" s="13">
        <v>3795</v>
      </c>
      <c r="F2229" s="13">
        <v>3795</v>
      </c>
      <c r="G2229" s="8" t="s">
        <v>1079</v>
      </c>
      <c r="H2229" s="14">
        <v>46045</v>
      </c>
      <c r="I2229" s="10" t="str">
        <f>VLOOKUP(G2229,'3已发行数据0610（明道云数据）'!B:N,13,FALSE)</f>
        <v>信托2号</v>
      </c>
    </row>
    <row r="2230" spans="1:9" ht="19" customHeight="1">
      <c r="A2230" s="5" t="s">
        <v>526</v>
      </c>
      <c r="B2230" s="5" t="s">
        <v>1148</v>
      </c>
      <c r="C2230" s="5">
        <v>2</v>
      </c>
      <c r="D2230" s="6" t="s">
        <v>1088</v>
      </c>
      <c r="E2230" s="7">
        <v>3243</v>
      </c>
      <c r="F2230" s="7">
        <v>3243</v>
      </c>
      <c r="G2230" s="8" t="s">
        <v>1089</v>
      </c>
      <c r="H2230" s="14">
        <v>46045</v>
      </c>
      <c r="I2230" s="10" t="str">
        <f>VLOOKUP(G2230,'3已发行数据0610（明道云数据）'!B:N,13,FALSE)</f>
        <v>信托2号</v>
      </c>
    </row>
    <row r="2231" spans="1:9" ht="19" customHeight="1">
      <c r="A2231" s="11" t="s">
        <v>526</v>
      </c>
      <c r="B2231" s="11" t="s">
        <v>1148</v>
      </c>
      <c r="C2231" s="11">
        <v>2</v>
      </c>
      <c r="D2231" s="12" t="s">
        <v>1096</v>
      </c>
      <c r="E2231" s="13">
        <v>828</v>
      </c>
      <c r="F2231" s="13">
        <v>828</v>
      </c>
      <c r="G2231" s="8" t="s">
        <v>1097</v>
      </c>
      <c r="H2231" s="14">
        <v>46045</v>
      </c>
      <c r="I2231" s="10" t="str">
        <f>VLOOKUP(G2231,'3已发行数据0610（明道云数据）'!B:N,13,FALSE)</f>
        <v>信托2号</v>
      </c>
    </row>
    <row r="2232" spans="1:9" ht="19" customHeight="1">
      <c r="A2232" s="5" t="s">
        <v>526</v>
      </c>
      <c r="B2232" s="5" t="s">
        <v>1148</v>
      </c>
      <c r="C2232" s="5">
        <v>2</v>
      </c>
      <c r="D2232" s="6" t="s">
        <v>1102</v>
      </c>
      <c r="E2232" s="7">
        <v>3105</v>
      </c>
      <c r="F2232" s="7">
        <v>3105</v>
      </c>
      <c r="G2232" s="8" t="s">
        <v>1103</v>
      </c>
      <c r="H2232" s="14">
        <v>46045</v>
      </c>
      <c r="I2232" s="10" t="str">
        <f>VLOOKUP(G2232,'3已发行数据0610（明道云数据）'!B:N,13,FALSE)</f>
        <v>信托2号</v>
      </c>
    </row>
    <row r="2233" spans="1:9" ht="19" customHeight="1">
      <c r="A2233" s="11" t="s">
        <v>526</v>
      </c>
      <c r="B2233" s="11" t="s">
        <v>1148</v>
      </c>
      <c r="C2233" s="11">
        <v>2</v>
      </c>
      <c r="D2233" s="12" t="s">
        <v>1104</v>
      </c>
      <c r="E2233" s="13">
        <v>2856</v>
      </c>
      <c r="F2233" s="13">
        <v>2856</v>
      </c>
      <c r="G2233" s="8" t="s">
        <v>1105</v>
      </c>
      <c r="H2233" s="14">
        <v>46045</v>
      </c>
      <c r="I2233" s="10" t="str">
        <f>VLOOKUP(G2233,'3已发行数据0610（明道云数据）'!B:N,13,FALSE)</f>
        <v>信托2号</v>
      </c>
    </row>
    <row r="2234" spans="1:9" ht="19" customHeight="1">
      <c r="A2234" s="5" t="s">
        <v>526</v>
      </c>
      <c r="B2234" s="5" t="s">
        <v>1148</v>
      </c>
      <c r="C2234" s="5">
        <v>2</v>
      </c>
      <c r="D2234" s="6" t="s">
        <v>1106</v>
      </c>
      <c r="E2234" s="7">
        <v>2668</v>
      </c>
      <c r="F2234" s="7">
        <v>2668</v>
      </c>
      <c r="G2234" s="8" t="s">
        <v>1107</v>
      </c>
      <c r="H2234" s="14">
        <v>46045</v>
      </c>
      <c r="I2234" s="10" t="str">
        <f>VLOOKUP(G2234,'3已发行数据0610（明道云数据）'!B:N,13,FALSE)</f>
        <v>信托2号</v>
      </c>
    </row>
    <row r="2235" spans="1:9" ht="19" customHeight="1">
      <c r="A2235" s="11" t="s">
        <v>526</v>
      </c>
      <c r="B2235" s="11" t="s">
        <v>1148</v>
      </c>
      <c r="C2235" s="11">
        <v>2</v>
      </c>
      <c r="D2235" s="12" t="s">
        <v>1108</v>
      </c>
      <c r="E2235" s="13">
        <v>2898</v>
      </c>
      <c r="F2235" s="13">
        <v>2898</v>
      </c>
      <c r="G2235" s="8" t="s">
        <v>1109</v>
      </c>
      <c r="H2235" s="14">
        <v>46045</v>
      </c>
      <c r="I2235" s="10" t="str">
        <f>VLOOKUP(G2235,'3已发行数据0610（明道云数据）'!B:N,13,FALSE)</f>
        <v>信托2号</v>
      </c>
    </row>
    <row r="2236" spans="1:9" ht="19" customHeight="1">
      <c r="A2236" s="5" t="s">
        <v>526</v>
      </c>
      <c r="B2236" s="5" t="s">
        <v>1148</v>
      </c>
      <c r="C2236" s="5">
        <v>2</v>
      </c>
      <c r="D2236" s="6" t="s">
        <v>1110</v>
      </c>
      <c r="E2236" s="7">
        <v>2610</v>
      </c>
      <c r="F2236" s="7">
        <v>2610</v>
      </c>
      <c r="G2236" s="8" t="s">
        <v>1111</v>
      </c>
      <c r="H2236" s="14">
        <v>46045</v>
      </c>
      <c r="I2236" s="10" t="str">
        <f>VLOOKUP(G2236,'3已发行数据0610（明道云数据）'!B:N,13,FALSE)</f>
        <v>信托2号</v>
      </c>
    </row>
    <row r="2237" spans="1:9" ht="19" customHeight="1">
      <c r="A2237" s="11" t="s">
        <v>526</v>
      </c>
      <c r="B2237" s="11" t="s">
        <v>1148</v>
      </c>
      <c r="C2237" s="11">
        <v>2</v>
      </c>
      <c r="D2237" s="12" t="s">
        <v>1112</v>
      </c>
      <c r="E2237" s="13">
        <v>2756</v>
      </c>
      <c r="F2237" s="13">
        <v>2756</v>
      </c>
      <c r="G2237" s="8" t="s">
        <v>1113</v>
      </c>
      <c r="H2237" s="14">
        <v>46045</v>
      </c>
      <c r="I2237" s="10" t="str">
        <f>VLOOKUP(G2237,'3已发行数据0610（明道云数据）'!B:N,13,FALSE)</f>
        <v>信托2号</v>
      </c>
    </row>
    <row r="2238" spans="1:9" ht="19" customHeight="1">
      <c r="A2238" s="5" t="s">
        <v>526</v>
      </c>
      <c r="B2238" s="5" t="s">
        <v>1148</v>
      </c>
      <c r="C2238" s="5">
        <v>2</v>
      </c>
      <c r="D2238" s="6" t="s">
        <v>1114</v>
      </c>
      <c r="E2238" s="7">
        <v>2550</v>
      </c>
      <c r="F2238" s="7">
        <v>2550</v>
      </c>
      <c r="G2238" s="8" t="s">
        <v>1115</v>
      </c>
      <c r="H2238" s="14">
        <v>46045</v>
      </c>
      <c r="I2238" s="10" t="str">
        <f>VLOOKUP(G2238,'3已发行数据0610（明道云数据）'!B:N,13,FALSE)</f>
        <v>信托2号</v>
      </c>
    </row>
    <row r="2239" spans="1:9" ht="19" customHeight="1">
      <c r="A2239" s="11" t="s">
        <v>526</v>
      </c>
      <c r="B2239" s="11" t="s">
        <v>1148</v>
      </c>
      <c r="C2239" s="11">
        <v>2</v>
      </c>
      <c r="D2239" s="12" t="s">
        <v>1122</v>
      </c>
      <c r="E2239" s="13">
        <v>2784</v>
      </c>
      <c r="F2239" s="13">
        <v>2784</v>
      </c>
      <c r="G2239" s="8" t="s">
        <v>1123</v>
      </c>
      <c r="H2239" s="14">
        <v>46045</v>
      </c>
      <c r="I2239" s="10" t="str">
        <f>VLOOKUP(G2239,'3已发行数据0610（明道云数据）'!B:N,13,FALSE)</f>
        <v>信托2号</v>
      </c>
    </row>
    <row r="2240" spans="1:9" ht="19" customHeight="1">
      <c r="A2240" s="5" t="s">
        <v>526</v>
      </c>
      <c r="B2240" s="5" t="s">
        <v>1148</v>
      </c>
      <c r="C2240" s="5">
        <v>2</v>
      </c>
      <c r="D2240" s="6" t="s">
        <v>1128</v>
      </c>
      <c r="E2240" s="7">
        <v>4176</v>
      </c>
      <c r="F2240" s="7">
        <v>4176</v>
      </c>
      <c r="G2240" s="8" t="s">
        <v>1129</v>
      </c>
      <c r="H2240" s="14">
        <v>46045</v>
      </c>
      <c r="I2240" s="10" t="str">
        <f>VLOOKUP(G2240,'3已发行数据0610（明道云数据）'!B:N,13,FALSE)</f>
        <v>信托2号</v>
      </c>
    </row>
    <row r="2241" spans="1:9" ht="19" customHeight="1">
      <c r="A2241" s="11" t="s">
        <v>526</v>
      </c>
      <c r="B2241" s="11" t="s">
        <v>1148</v>
      </c>
      <c r="C2241" s="11">
        <v>2</v>
      </c>
      <c r="D2241" s="12" t="s">
        <v>1132</v>
      </c>
      <c r="E2241" s="13">
        <v>2940</v>
      </c>
      <c r="F2241" s="13">
        <v>2940</v>
      </c>
      <c r="G2241" s="8" t="s">
        <v>1133</v>
      </c>
      <c r="H2241" s="14">
        <v>46045</v>
      </c>
      <c r="I2241" s="10" t="str">
        <f>VLOOKUP(G2241,'3已发行数据0610（明道云数据）'!B:N,13,FALSE)</f>
        <v>信托2号</v>
      </c>
    </row>
    <row r="2242" spans="1:9" ht="19" customHeight="1">
      <c r="A2242" s="5" t="s">
        <v>526</v>
      </c>
      <c r="B2242" s="5" t="s">
        <v>1148</v>
      </c>
      <c r="C2242" s="5">
        <v>2</v>
      </c>
      <c r="D2242" s="6" t="s">
        <v>1134</v>
      </c>
      <c r="E2242" s="7">
        <v>2700</v>
      </c>
      <c r="F2242" s="7">
        <v>2700</v>
      </c>
      <c r="G2242" s="8" t="s">
        <v>1135</v>
      </c>
      <c r="H2242" s="14">
        <v>46045</v>
      </c>
      <c r="I2242" s="10" t="str">
        <f>VLOOKUP(G2242,'3已发行数据0610（明道云数据）'!B:N,13,FALSE)</f>
        <v>信托2号</v>
      </c>
    </row>
    <row r="2243" spans="1:9" ht="19" customHeight="1">
      <c r="A2243" s="11" t="s">
        <v>526</v>
      </c>
      <c r="B2243" s="11" t="s">
        <v>1148</v>
      </c>
      <c r="C2243" s="11">
        <v>2</v>
      </c>
      <c r="D2243" s="12" t="s">
        <v>1144</v>
      </c>
      <c r="E2243" s="13">
        <v>2892.2</v>
      </c>
      <c r="F2243" s="13">
        <v>2892.2</v>
      </c>
      <c r="G2243" s="8" t="s">
        <v>1145</v>
      </c>
      <c r="H2243" s="14">
        <v>46045</v>
      </c>
      <c r="I2243" s="10" t="str">
        <f>VLOOKUP(G2243,'3已发行数据0610（明道云数据）'!B:N,13,FALSE)</f>
        <v>信托2号</v>
      </c>
    </row>
    <row r="2244" spans="1:9" ht="19" customHeight="1">
      <c r="A2244" s="5" t="s">
        <v>526</v>
      </c>
      <c r="B2244" s="5" t="s">
        <v>1148</v>
      </c>
      <c r="C2244" s="5">
        <v>2</v>
      </c>
      <c r="D2244" s="6" t="s">
        <v>530</v>
      </c>
      <c r="E2244" s="7">
        <v>6642</v>
      </c>
      <c r="F2244" s="7">
        <v>6642</v>
      </c>
      <c r="G2244" s="8" t="s">
        <v>531</v>
      </c>
      <c r="H2244" s="14">
        <v>46045</v>
      </c>
      <c r="I2244" s="10" t="str">
        <f>VLOOKUP(G2244,'3已发行数据0610（明道云数据）'!B:N,13,FALSE)</f>
        <v>信托2号</v>
      </c>
    </row>
    <row r="2245" spans="1:9" ht="19" customHeight="1">
      <c r="A2245" s="11" t="s">
        <v>526</v>
      </c>
      <c r="B2245" s="11" t="s">
        <v>1148</v>
      </c>
      <c r="C2245" s="11">
        <v>2</v>
      </c>
      <c r="D2245" s="12" t="s">
        <v>552</v>
      </c>
      <c r="E2245" s="13">
        <v>2397</v>
      </c>
      <c r="F2245" s="13">
        <v>2397</v>
      </c>
      <c r="G2245" s="8" t="s">
        <v>553</v>
      </c>
      <c r="H2245" s="14">
        <v>46045</v>
      </c>
      <c r="I2245" s="10" t="str">
        <f>VLOOKUP(G2245,'3已发行数据0610（明道云数据）'!B:N,13,FALSE)</f>
        <v>信托2号</v>
      </c>
    </row>
    <row r="2246" spans="1:9" ht="19" customHeight="1">
      <c r="A2246" s="5" t="s">
        <v>526</v>
      </c>
      <c r="B2246" s="5" t="s">
        <v>1148</v>
      </c>
      <c r="C2246" s="5">
        <v>2</v>
      </c>
      <c r="D2246" s="6" t="s">
        <v>554</v>
      </c>
      <c r="E2246" s="7">
        <v>5940</v>
      </c>
      <c r="F2246" s="7">
        <v>5940</v>
      </c>
      <c r="G2246" s="8" t="s">
        <v>555</v>
      </c>
      <c r="H2246" s="14">
        <v>46045</v>
      </c>
      <c r="I2246" s="10" t="str">
        <f>VLOOKUP(G2246,'3已发行数据0610（明道云数据）'!B:N,13,FALSE)</f>
        <v>信托2号</v>
      </c>
    </row>
    <row r="2247" spans="1:9" ht="19" customHeight="1">
      <c r="A2247" s="11" t="s">
        <v>526</v>
      </c>
      <c r="B2247" s="11" t="s">
        <v>1148</v>
      </c>
      <c r="C2247" s="11">
        <v>2</v>
      </c>
      <c r="D2247" s="12" t="s">
        <v>556</v>
      </c>
      <c r="E2247" s="13">
        <v>3990</v>
      </c>
      <c r="F2247" s="13">
        <v>3990</v>
      </c>
      <c r="G2247" s="8" t="s">
        <v>557</v>
      </c>
      <c r="H2247" s="14">
        <v>46045</v>
      </c>
      <c r="I2247" s="10" t="str">
        <f>VLOOKUP(G2247,'3已发行数据0610（明道云数据）'!B:N,13,FALSE)</f>
        <v>信托2号</v>
      </c>
    </row>
    <row r="2248" spans="1:9" ht="19" customHeight="1">
      <c r="A2248" s="5" t="s">
        <v>526</v>
      </c>
      <c r="B2248" s="5" t="s">
        <v>1148</v>
      </c>
      <c r="C2248" s="5">
        <v>2</v>
      </c>
      <c r="D2248" s="6" t="s">
        <v>562</v>
      </c>
      <c r="E2248" s="7">
        <v>4160</v>
      </c>
      <c r="F2248" s="7">
        <v>4160</v>
      </c>
      <c r="G2248" s="8" t="s">
        <v>563</v>
      </c>
      <c r="H2248" s="14">
        <v>46045</v>
      </c>
      <c r="I2248" s="10" t="str">
        <f>VLOOKUP(G2248,'3已发行数据0610（明道云数据）'!B:N,13,FALSE)</f>
        <v>信托2号</v>
      </c>
    </row>
    <row r="2249" spans="1:9" ht="19" customHeight="1">
      <c r="A2249" s="11" t="s">
        <v>526</v>
      </c>
      <c r="B2249" s="11" t="s">
        <v>1148</v>
      </c>
      <c r="C2249" s="11">
        <v>2</v>
      </c>
      <c r="D2249" s="12" t="s">
        <v>564</v>
      </c>
      <c r="E2249" s="13">
        <v>4785</v>
      </c>
      <c r="F2249" s="13">
        <v>4785</v>
      </c>
      <c r="G2249" s="8" t="s">
        <v>565</v>
      </c>
      <c r="H2249" s="14">
        <v>46045</v>
      </c>
      <c r="I2249" s="10" t="str">
        <f>VLOOKUP(G2249,'3已发行数据0610（明道云数据）'!B:N,13,FALSE)</f>
        <v>信托2号</v>
      </c>
    </row>
    <row r="2250" spans="1:9" ht="19" customHeight="1">
      <c r="A2250" s="5" t="s">
        <v>526</v>
      </c>
      <c r="B2250" s="5" t="s">
        <v>1148</v>
      </c>
      <c r="C2250" s="5">
        <v>2</v>
      </c>
      <c r="D2250" s="6" t="s">
        <v>566</v>
      </c>
      <c r="E2250" s="7">
        <v>3300</v>
      </c>
      <c r="F2250" s="7">
        <v>3300</v>
      </c>
      <c r="G2250" s="8" t="s">
        <v>567</v>
      </c>
      <c r="H2250" s="14">
        <v>46045</v>
      </c>
      <c r="I2250" s="10" t="str">
        <f>VLOOKUP(G2250,'3已发行数据0610（明道云数据）'!B:N,13,FALSE)</f>
        <v>信托2号</v>
      </c>
    </row>
    <row r="2251" spans="1:9" ht="19" customHeight="1">
      <c r="A2251" s="11" t="s">
        <v>526</v>
      </c>
      <c r="B2251" s="11" t="s">
        <v>1148</v>
      </c>
      <c r="C2251" s="11">
        <v>2</v>
      </c>
      <c r="D2251" s="12" t="s">
        <v>572</v>
      </c>
      <c r="E2251" s="13">
        <v>2320</v>
      </c>
      <c r="F2251" s="13">
        <v>2320</v>
      </c>
      <c r="G2251" s="8" t="s">
        <v>573</v>
      </c>
      <c r="H2251" s="14">
        <v>46045</v>
      </c>
      <c r="I2251" s="10" t="str">
        <f>VLOOKUP(G2251,'3已发行数据0610（明道云数据）'!B:N,13,FALSE)</f>
        <v>信托2号</v>
      </c>
    </row>
    <row r="2252" spans="1:9" ht="19" customHeight="1">
      <c r="A2252" s="5" t="s">
        <v>526</v>
      </c>
      <c r="B2252" s="5" t="s">
        <v>1148</v>
      </c>
      <c r="C2252" s="5">
        <v>2</v>
      </c>
      <c r="D2252" s="6" t="s">
        <v>580</v>
      </c>
      <c r="E2252" s="7">
        <v>2640</v>
      </c>
      <c r="F2252" s="7">
        <v>2640</v>
      </c>
      <c r="G2252" s="8" t="s">
        <v>581</v>
      </c>
      <c r="H2252" s="14">
        <v>46045</v>
      </c>
      <c r="I2252" s="10" t="str">
        <f>VLOOKUP(G2252,'3已发行数据0610（明道云数据）'!B:N,13,FALSE)</f>
        <v>信托2号</v>
      </c>
    </row>
    <row r="2253" spans="1:9" ht="19" customHeight="1">
      <c r="A2253" s="11" t="s">
        <v>526</v>
      </c>
      <c r="B2253" s="11" t="s">
        <v>1148</v>
      </c>
      <c r="C2253" s="11">
        <v>2</v>
      </c>
      <c r="D2253" s="12" t="s">
        <v>586</v>
      </c>
      <c r="E2253" s="13">
        <v>3249</v>
      </c>
      <c r="F2253" s="13">
        <v>3249</v>
      </c>
      <c r="G2253" s="8" t="s">
        <v>587</v>
      </c>
      <c r="H2253" s="14">
        <v>46045</v>
      </c>
      <c r="I2253" s="10" t="str">
        <f>VLOOKUP(G2253,'3已发行数据0610（明道云数据）'!B:N,13,FALSE)</f>
        <v>信托2号</v>
      </c>
    </row>
    <row r="2254" spans="1:9" ht="19" customHeight="1">
      <c r="A2254" s="5" t="s">
        <v>526</v>
      </c>
      <c r="B2254" s="5" t="s">
        <v>1148</v>
      </c>
      <c r="C2254" s="5">
        <v>2</v>
      </c>
      <c r="D2254" s="6" t="s">
        <v>590</v>
      </c>
      <c r="E2254" s="7">
        <v>3000</v>
      </c>
      <c r="F2254" s="7">
        <v>3000</v>
      </c>
      <c r="G2254" s="8" t="s">
        <v>591</v>
      </c>
      <c r="H2254" s="14">
        <v>46045</v>
      </c>
      <c r="I2254" s="10" t="str">
        <f>VLOOKUP(G2254,'3已发行数据0610（明道云数据）'!B:N,13,FALSE)</f>
        <v>信托2号</v>
      </c>
    </row>
    <row r="2255" spans="1:9" ht="19" customHeight="1">
      <c r="A2255" s="11" t="s">
        <v>526</v>
      </c>
      <c r="B2255" s="11" t="s">
        <v>1148</v>
      </c>
      <c r="C2255" s="11">
        <v>2</v>
      </c>
      <c r="D2255" s="12" t="s">
        <v>594</v>
      </c>
      <c r="E2255" s="13">
        <v>3250</v>
      </c>
      <c r="F2255" s="13">
        <v>3250</v>
      </c>
      <c r="G2255" s="8" t="s">
        <v>595</v>
      </c>
      <c r="H2255" s="14">
        <v>46045</v>
      </c>
      <c r="I2255" s="10" t="str">
        <f>VLOOKUP(G2255,'3已发行数据0610（明道云数据）'!B:N,13,FALSE)</f>
        <v>信托2号</v>
      </c>
    </row>
    <row r="2256" spans="1:9" ht="19" customHeight="1">
      <c r="A2256" s="5" t="s">
        <v>526</v>
      </c>
      <c r="B2256" s="5" t="s">
        <v>1148</v>
      </c>
      <c r="C2256" s="5">
        <v>2</v>
      </c>
      <c r="D2256" s="6" t="s">
        <v>596</v>
      </c>
      <c r="E2256" s="7">
        <v>2928</v>
      </c>
      <c r="F2256" s="7">
        <v>2928</v>
      </c>
      <c r="G2256" s="8" t="s">
        <v>597</v>
      </c>
      <c r="H2256" s="14">
        <v>46045</v>
      </c>
      <c r="I2256" s="10" t="str">
        <f>VLOOKUP(G2256,'3已发行数据0610（明道云数据）'!B:N,13,FALSE)</f>
        <v>信托2号</v>
      </c>
    </row>
    <row r="2257" spans="1:9" ht="19" customHeight="1">
      <c r="A2257" s="11" t="s">
        <v>526</v>
      </c>
      <c r="B2257" s="11" t="s">
        <v>1148</v>
      </c>
      <c r="C2257" s="11">
        <v>2</v>
      </c>
      <c r="D2257" s="12" t="s">
        <v>598</v>
      </c>
      <c r="E2257" s="13">
        <v>2346</v>
      </c>
      <c r="F2257" s="13">
        <v>2346</v>
      </c>
      <c r="G2257" s="8" t="s">
        <v>599</v>
      </c>
      <c r="H2257" s="14">
        <v>46045</v>
      </c>
      <c r="I2257" s="10" t="str">
        <f>VLOOKUP(G2257,'3已发行数据0610（明道云数据）'!B:N,13,FALSE)</f>
        <v>信托2号</v>
      </c>
    </row>
    <row r="2258" spans="1:9" ht="19" customHeight="1">
      <c r="A2258" s="5" t="s">
        <v>526</v>
      </c>
      <c r="B2258" s="5" t="s">
        <v>1148</v>
      </c>
      <c r="C2258" s="5">
        <v>2</v>
      </c>
      <c r="D2258" s="6" t="s">
        <v>608</v>
      </c>
      <c r="E2258" s="7">
        <v>2900</v>
      </c>
      <c r="F2258" s="7">
        <v>2900</v>
      </c>
      <c r="G2258" s="8" t="s">
        <v>609</v>
      </c>
      <c r="H2258" s="14">
        <v>46045</v>
      </c>
      <c r="I2258" s="10" t="str">
        <f>VLOOKUP(G2258,'3已发行数据0610（明道云数据）'!B:N,13,FALSE)</f>
        <v>信托2号</v>
      </c>
    </row>
    <row r="2259" spans="1:9" ht="19" customHeight="1">
      <c r="A2259" s="11" t="s">
        <v>526</v>
      </c>
      <c r="B2259" s="11" t="s">
        <v>1148</v>
      </c>
      <c r="C2259" s="11">
        <v>2</v>
      </c>
      <c r="D2259" s="12" t="s">
        <v>614</v>
      </c>
      <c r="E2259" s="13">
        <v>2800</v>
      </c>
      <c r="F2259" s="13">
        <v>2800</v>
      </c>
      <c r="G2259" s="8" t="s">
        <v>615</v>
      </c>
      <c r="H2259" s="14">
        <v>46045</v>
      </c>
      <c r="I2259" s="10" t="str">
        <f>VLOOKUP(G2259,'3已发行数据0610（明道云数据）'!B:N,13,FALSE)</f>
        <v>信托2号</v>
      </c>
    </row>
    <row r="2260" spans="1:9" ht="19" customHeight="1">
      <c r="A2260" s="5" t="s">
        <v>526</v>
      </c>
      <c r="B2260" s="5" t="s">
        <v>1148</v>
      </c>
      <c r="C2260" s="5">
        <v>2</v>
      </c>
      <c r="D2260" s="6" t="s">
        <v>620</v>
      </c>
      <c r="E2260" s="7">
        <v>3850</v>
      </c>
      <c r="F2260" s="7">
        <v>3850</v>
      </c>
      <c r="G2260" s="8" t="s">
        <v>621</v>
      </c>
      <c r="H2260" s="14">
        <v>46045</v>
      </c>
      <c r="I2260" s="10" t="str">
        <f>VLOOKUP(G2260,'3已发行数据0610（明道云数据）'!B:N,13,FALSE)</f>
        <v>信托2号</v>
      </c>
    </row>
    <row r="2261" spans="1:9" ht="19" customHeight="1">
      <c r="A2261" s="11" t="s">
        <v>526</v>
      </c>
      <c r="B2261" s="11" t="s">
        <v>1148</v>
      </c>
      <c r="C2261" s="11">
        <v>2</v>
      </c>
      <c r="D2261" s="12" t="s">
        <v>628</v>
      </c>
      <c r="E2261" s="13">
        <v>2394</v>
      </c>
      <c r="F2261" s="13">
        <v>2394</v>
      </c>
      <c r="G2261" s="8" t="s">
        <v>629</v>
      </c>
      <c r="H2261" s="14">
        <v>46045</v>
      </c>
      <c r="I2261" s="10" t="str">
        <f>VLOOKUP(G2261,'3已发行数据0610（明道云数据）'!B:N,13,FALSE)</f>
        <v>信托2号</v>
      </c>
    </row>
    <row r="2262" spans="1:9" ht="19" customHeight="1">
      <c r="A2262" s="5" t="s">
        <v>526</v>
      </c>
      <c r="B2262" s="5" t="s">
        <v>1148</v>
      </c>
      <c r="C2262" s="5">
        <v>2</v>
      </c>
      <c r="D2262" s="6" t="s">
        <v>646</v>
      </c>
      <c r="E2262" s="7">
        <v>3870</v>
      </c>
      <c r="F2262" s="7">
        <v>3870</v>
      </c>
      <c r="G2262" s="8" t="s">
        <v>647</v>
      </c>
      <c r="H2262" s="14">
        <v>46045</v>
      </c>
      <c r="I2262" s="10" t="str">
        <f>VLOOKUP(G2262,'3已发行数据0610（明道云数据）'!B:N,13,FALSE)</f>
        <v>信托2号</v>
      </c>
    </row>
    <row r="2263" spans="1:9" ht="19" customHeight="1">
      <c r="A2263" s="11" t="s">
        <v>526</v>
      </c>
      <c r="B2263" s="11" t="s">
        <v>1148</v>
      </c>
      <c r="C2263" s="11">
        <v>2</v>
      </c>
      <c r="D2263" s="12" t="s">
        <v>682</v>
      </c>
      <c r="E2263" s="13">
        <v>3525</v>
      </c>
      <c r="F2263" s="13">
        <v>3525</v>
      </c>
      <c r="G2263" s="8" t="s">
        <v>683</v>
      </c>
      <c r="H2263" s="14">
        <v>46045</v>
      </c>
      <c r="I2263" s="10" t="str">
        <f>VLOOKUP(G2263,'3已发行数据0610（明道云数据）'!B:N,13,FALSE)</f>
        <v>信托2号</v>
      </c>
    </row>
    <row r="2264" spans="1:9" ht="19" customHeight="1">
      <c r="A2264" s="5" t="s">
        <v>526</v>
      </c>
      <c r="B2264" s="5" t="s">
        <v>1148</v>
      </c>
      <c r="C2264" s="5">
        <v>2</v>
      </c>
      <c r="D2264" s="6" t="s">
        <v>688</v>
      </c>
      <c r="E2264" s="7">
        <v>3905</v>
      </c>
      <c r="F2264" s="7">
        <v>3905</v>
      </c>
      <c r="G2264" s="8" t="s">
        <v>689</v>
      </c>
      <c r="H2264" s="14">
        <v>46045</v>
      </c>
      <c r="I2264" s="10" t="str">
        <f>VLOOKUP(G2264,'3已发行数据0610（明道云数据）'!B:N,13,FALSE)</f>
        <v>信托2号</v>
      </c>
    </row>
    <row r="2265" spans="1:9" ht="19" customHeight="1">
      <c r="A2265" s="11" t="s">
        <v>526</v>
      </c>
      <c r="B2265" s="11" t="s">
        <v>1148</v>
      </c>
      <c r="C2265" s="11">
        <v>2</v>
      </c>
      <c r="D2265" s="12" t="s">
        <v>694</v>
      </c>
      <c r="E2265" s="13">
        <v>2793</v>
      </c>
      <c r="F2265" s="13">
        <v>2793</v>
      </c>
      <c r="G2265" s="8" t="s">
        <v>695</v>
      </c>
      <c r="H2265" s="14">
        <v>46045</v>
      </c>
      <c r="I2265" s="10" t="str">
        <f>VLOOKUP(G2265,'3已发行数据0610（明道云数据）'!B:N,13,FALSE)</f>
        <v>信托2号</v>
      </c>
    </row>
    <row r="2266" spans="1:9" ht="19" customHeight="1">
      <c r="A2266" s="5" t="s">
        <v>526</v>
      </c>
      <c r="B2266" s="5" t="s">
        <v>1148</v>
      </c>
      <c r="C2266" s="5">
        <v>2</v>
      </c>
      <c r="D2266" s="6" t="s">
        <v>710</v>
      </c>
      <c r="E2266" s="7">
        <v>4000</v>
      </c>
      <c r="F2266" s="7">
        <v>4000</v>
      </c>
      <c r="G2266" s="8" t="s">
        <v>711</v>
      </c>
      <c r="H2266" s="14">
        <v>46045</v>
      </c>
      <c r="I2266" s="10" t="str">
        <f>VLOOKUP(G2266,'3已发行数据0610（明道云数据）'!B:N,13,FALSE)</f>
        <v>信托2号</v>
      </c>
    </row>
    <row r="2267" spans="1:9" ht="19" customHeight="1">
      <c r="A2267" s="11" t="s">
        <v>526</v>
      </c>
      <c r="B2267" s="11" t="s">
        <v>1148</v>
      </c>
      <c r="C2267" s="11">
        <v>2</v>
      </c>
      <c r="D2267" s="12" t="s">
        <v>712</v>
      </c>
      <c r="E2267" s="13">
        <v>3504</v>
      </c>
      <c r="F2267" s="13">
        <v>3504</v>
      </c>
      <c r="G2267" s="8" t="s">
        <v>713</v>
      </c>
      <c r="H2267" s="14">
        <v>46045</v>
      </c>
      <c r="I2267" s="10" t="str">
        <f>VLOOKUP(G2267,'3已发行数据0610（明道云数据）'!B:N,13,FALSE)</f>
        <v>信托2号</v>
      </c>
    </row>
    <row r="2268" spans="1:9" ht="19" customHeight="1">
      <c r="A2268" s="5" t="s">
        <v>526</v>
      </c>
      <c r="B2268" s="5" t="s">
        <v>1148</v>
      </c>
      <c r="C2268" s="5">
        <v>2</v>
      </c>
      <c r="D2268" s="6" t="s">
        <v>734</v>
      </c>
      <c r="E2268" s="7">
        <v>3380</v>
      </c>
      <c r="F2268" s="7">
        <v>3380</v>
      </c>
      <c r="G2268" s="8" t="s">
        <v>735</v>
      </c>
      <c r="H2268" s="14">
        <v>46045</v>
      </c>
      <c r="I2268" s="10" t="str">
        <f>VLOOKUP(G2268,'3已发行数据0610（明道云数据）'!B:N,13,FALSE)</f>
        <v>信托2号</v>
      </c>
    </row>
    <row r="2269" spans="1:9" ht="19" customHeight="1">
      <c r="A2269" s="11" t="s">
        <v>526</v>
      </c>
      <c r="B2269" s="11" t="s">
        <v>1148</v>
      </c>
      <c r="C2269" s="11">
        <v>2</v>
      </c>
      <c r="D2269" s="12" t="s">
        <v>742</v>
      </c>
      <c r="E2269" s="13">
        <v>3526</v>
      </c>
      <c r="F2269" s="13">
        <v>3526</v>
      </c>
      <c r="G2269" s="8" t="s">
        <v>743</v>
      </c>
      <c r="H2269" s="14">
        <v>46045</v>
      </c>
      <c r="I2269" s="10" t="str">
        <f>VLOOKUP(G2269,'3已发行数据0610（明道云数据）'!B:N,13,FALSE)</f>
        <v>信托2号</v>
      </c>
    </row>
    <row r="2270" spans="1:9" ht="19" customHeight="1">
      <c r="A2270" s="5" t="s">
        <v>526</v>
      </c>
      <c r="B2270" s="5" t="s">
        <v>1148</v>
      </c>
      <c r="C2270" s="5">
        <v>2</v>
      </c>
      <c r="D2270" s="6" t="s">
        <v>752</v>
      </c>
      <c r="E2270" s="7">
        <v>8700</v>
      </c>
      <c r="F2270" s="7">
        <v>8700</v>
      </c>
      <c r="G2270" s="8" t="s">
        <v>753</v>
      </c>
      <c r="H2270" s="14">
        <v>46045</v>
      </c>
      <c r="I2270" s="10" t="str">
        <f>VLOOKUP(G2270,'3已发行数据0610（明道云数据）'!B:N,13,FALSE)</f>
        <v>信托2号</v>
      </c>
    </row>
    <row r="2271" spans="1:9" ht="19" customHeight="1">
      <c r="A2271" s="11" t="s">
        <v>526</v>
      </c>
      <c r="B2271" s="11" t="s">
        <v>1148</v>
      </c>
      <c r="C2271" s="11">
        <v>2</v>
      </c>
      <c r="D2271" s="12" t="s">
        <v>756</v>
      </c>
      <c r="E2271" s="13">
        <v>3350</v>
      </c>
      <c r="F2271" s="13">
        <v>3350</v>
      </c>
      <c r="G2271" s="8" t="s">
        <v>757</v>
      </c>
      <c r="H2271" s="14">
        <v>46045</v>
      </c>
      <c r="I2271" s="10" t="str">
        <f>VLOOKUP(G2271,'3已发行数据0610（明道云数据）'!B:N,13,FALSE)</f>
        <v>信托2号</v>
      </c>
    </row>
    <row r="2272" spans="1:9" ht="19" customHeight="1">
      <c r="A2272" s="5" t="s">
        <v>526</v>
      </c>
      <c r="B2272" s="5" t="s">
        <v>1148</v>
      </c>
      <c r="C2272" s="5">
        <v>2</v>
      </c>
      <c r="D2272" s="6" t="s">
        <v>762</v>
      </c>
      <c r="E2272" s="7">
        <v>2982</v>
      </c>
      <c r="F2272" s="7">
        <v>2982</v>
      </c>
      <c r="G2272" s="8" t="s">
        <v>763</v>
      </c>
      <c r="H2272" s="14">
        <v>46045</v>
      </c>
      <c r="I2272" s="10" t="str">
        <f>VLOOKUP(G2272,'3已发行数据0610（明道云数据）'!B:N,13,FALSE)</f>
        <v>信托2号</v>
      </c>
    </row>
    <row r="2273" spans="1:9" ht="19" customHeight="1">
      <c r="A2273" s="11" t="s">
        <v>526</v>
      </c>
      <c r="B2273" s="11" t="s">
        <v>1148</v>
      </c>
      <c r="C2273" s="11">
        <v>2</v>
      </c>
      <c r="D2273" s="12" t="s">
        <v>766</v>
      </c>
      <c r="E2273" s="13">
        <v>5106</v>
      </c>
      <c r="F2273" s="13">
        <v>5106</v>
      </c>
      <c r="G2273" s="8" t="s">
        <v>767</v>
      </c>
      <c r="H2273" s="14">
        <v>46045</v>
      </c>
      <c r="I2273" s="10" t="str">
        <f>VLOOKUP(G2273,'3已发行数据0610（明道云数据）'!B:N,13,FALSE)</f>
        <v>信托2号</v>
      </c>
    </row>
    <row r="2274" spans="1:9" ht="19" customHeight="1">
      <c r="A2274" s="5" t="s">
        <v>526</v>
      </c>
      <c r="B2274" s="5" t="s">
        <v>1148</v>
      </c>
      <c r="C2274" s="5">
        <v>2</v>
      </c>
      <c r="D2274" s="6" t="s">
        <v>772</v>
      </c>
      <c r="E2274" s="7">
        <v>3024</v>
      </c>
      <c r="F2274" s="7">
        <v>3024</v>
      </c>
      <c r="G2274" s="8" t="s">
        <v>773</v>
      </c>
      <c r="H2274" s="14">
        <v>46045</v>
      </c>
      <c r="I2274" s="10" t="str">
        <f>VLOOKUP(G2274,'3已发行数据0610（明道云数据）'!B:N,13,FALSE)</f>
        <v>信托2号</v>
      </c>
    </row>
    <row r="2275" spans="1:9" ht="19" customHeight="1">
      <c r="A2275" s="11" t="s">
        <v>526</v>
      </c>
      <c r="B2275" s="11" t="s">
        <v>1148</v>
      </c>
      <c r="C2275" s="11">
        <v>2</v>
      </c>
      <c r="D2275" s="12" t="s">
        <v>780</v>
      </c>
      <c r="E2275" s="13">
        <v>2064</v>
      </c>
      <c r="F2275" s="13">
        <v>2064</v>
      </c>
      <c r="G2275" s="8" t="s">
        <v>781</v>
      </c>
      <c r="H2275" s="14">
        <v>46045</v>
      </c>
      <c r="I2275" s="10" t="str">
        <f>VLOOKUP(G2275,'3已发行数据0610（明道云数据）'!B:N,13,FALSE)</f>
        <v>信托2号</v>
      </c>
    </row>
    <row r="2276" spans="1:9" ht="19" customHeight="1">
      <c r="A2276" s="5" t="s">
        <v>526</v>
      </c>
      <c r="B2276" s="5" t="s">
        <v>1148</v>
      </c>
      <c r="C2276" s="5">
        <v>2</v>
      </c>
      <c r="D2276" s="6" t="s">
        <v>786</v>
      </c>
      <c r="E2276" s="7">
        <v>4050</v>
      </c>
      <c r="F2276" s="7">
        <v>4050</v>
      </c>
      <c r="G2276" s="8" t="s">
        <v>787</v>
      </c>
      <c r="H2276" s="14">
        <v>46045</v>
      </c>
      <c r="I2276" s="10" t="str">
        <f>VLOOKUP(G2276,'3已发行数据0610（明道云数据）'!B:N,13,FALSE)</f>
        <v>信托2号</v>
      </c>
    </row>
    <row r="2277" spans="1:9" ht="19" customHeight="1">
      <c r="A2277" s="11" t="s">
        <v>526</v>
      </c>
      <c r="B2277" s="11" t="s">
        <v>1148</v>
      </c>
      <c r="C2277" s="11">
        <v>2</v>
      </c>
      <c r="D2277" s="12" t="s">
        <v>790</v>
      </c>
      <c r="E2277" s="13">
        <v>2607</v>
      </c>
      <c r="F2277" s="13">
        <v>2607</v>
      </c>
      <c r="G2277" s="8" t="s">
        <v>791</v>
      </c>
      <c r="H2277" s="14">
        <v>46045</v>
      </c>
      <c r="I2277" s="10" t="str">
        <f>VLOOKUP(G2277,'3已发行数据0610（明道云数据）'!B:N,13,FALSE)</f>
        <v>信托2号</v>
      </c>
    </row>
    <row r="2278" spans="1:9" ht="19" customHeight="1">
      <c r="A2278" s="5" t="s">
        <v>526</v>
      </c>
      <c r="B2278" s="5" t="s">
        <v>1148</v>
      </c>
      <c r="C2278" s="5">
        <v>2</v>
      </c>
      <c r="D2278" s="6" t="s">
        <v>792</v>
      </c>
      <c r="E2278" s="7">
        <v>990</v>
      </c>
      <c r="F2278" s="7">
        <v>990</v>
      </c>
      <c r="G2278" s="8" t="s">
        <v>793</v>
      </c>
      <c r="H2278" s="14">
        <v>46045</v>
      </c>
      <c r="I2278" s="10" t="str">
        <f>VLOOKUP(G2278,'3已发行数据0610（明道云数据）'!B:N,13,FALSE)</f>
        <v>信托2号</v>
      </c>
    </row>
    <row r="2279" spans="1:9" ht="19" customHeight="1">
      <c r="A2279" s="11" t="s">
        <v>526</v>
      </c>
      <c r="B2279" s="11" t="s">
        <v>1148</v>
      </c>
      <c r="C2279" s="11">
        <v>2</v>
      </c>
      <c r="D2279" s="12" t="s">
        <v>812</v>
      </c>
      <c r="E2279" s="13">
        <v>4880</v>
      </c>
      <c r="F2279" s="13">
        <v>4880</v>
      </c>
      <c r="G2279" s="8" t="s">
        <v>813</v>
      </c>
      <c r="H2279" s="14">
        <v>46045</v>
      </c>
      <c r="I2279" s="10" t="str">
        <f>VLOOKUP(G2279,'3已发行数据0610（明道云数据）'!B:N,13,FALSE)</f>
        <v>信托2号</v>
      </c>
    </row>
    <row r="2280" spans="1:9" ht="19" customHeight="1">
      <c r="A2280" s="5" t="s">
        <v>526</v>
      </c>
      <c r="B2280" s="5" t="s">
        <v>1148</v>
      </c>
      <c r="C2280" s="5">
        <v>2</v>
      </c>
      <c r="D2280" s="6" t="s">
        <v>816</v>
      </c>
      <c r="E2280" s="7">
        <v>3657</v>
      </c>
      <c r="F2280" s="7">
        <v>3657</v>
      </c>
      <c r="G2280" s="8" t="s">
        <v>817</v>
      </c>
      <c r="H2280" s="14">
        <v>46045</v>
      </c>
      <c r="I2280" s="10" t="str">
        <f>VLOOKUP(G2280,'3已发行数据0610（明道云数据）'!B:N,13,FALSE)</f>
        <v>信托2号</v>
      </c>
    </row>
    <row r="2281" spans="1:9" ht="19" customHeight="1">
      <c r="A2281" s="11" t="s">
        <v>526</v>
      </c>
      <c r="B2281" s="11" t="s">
        <v>1148</v>
      </c>
      <c r="C2281" s="11">
        <v>2</v>
      </c>
      <c r="D2281" s="12" t="s">
        <v>834</v>
      </c>
      <c r="E2281" s="13">
        <v>1312</v>
      </c>
      <c r="F2281" s="13">
        <v>1312</v>
      </c>
      <c r="G2281" s="8" t="s">
        <v>835</v>
      </c>
      <c r="H2281" s="14">
        <v>46045</v>
      </c>
      <c r="I2281" s="10" t="str">
        <f>VLOOKUP(G2281,'3已发行数据0610（明道云数据）'!B:N,13,FALSE)</f>
        <v>信托2号</v>
      </c>
    </row>
    <row r="2282" spans="1:9" ht="19" customHeight="1">
      <c r="A2282" s="5" t="s">
        <v>526</v>
      </c>
      <c r="B2282" s="5" t="s">
        <v>1148</v>
      </c>
      <c r="C2282" s="5">
        <v>2</v>
      </c>
      <c r="D2282" s="6" t="s">
        <v>862</v>
      </c>
      <c r="E2282" s="7">
        <v>2772</v>
      </c>
      <c r="F2282" s="7">
        <v>2772</v>
      </c>
      <c r="G2282" s="8" t="s">
        <v>863</v>
      </c>
      <c r="H2282" s="14">
        <v>46045</v>
      </c>
      <c r="I2282" s="10" t="str">
        <f>VLOOKUP(G2282,'3已发行数据0610（明道云数据）'!B:N,13,FALSE)</f>
        <v>信托2号</v>
      </c>
    </row>
    <row r="2283" spans="1:9" ht="19" customHeight="1">
      <c r="A2283" s="11" t="s">
        <v>526</v>
      </c>
      <c r="B2283" s="11" t="s">
        <v>1148</v>
      </c>
      <c r="C2283" s="11">
        <v>2</v>
      </c>
      <c r="D2283" s="12" t="s">
        <v>870</v>
      </c>
      <c r="E2283" s="13">
        <v>2961</v>
      </c>
      <c r="F2283" s="13">
        <v>2961</v>
      </c>
      <c r="G2283" s="8" t="s">
        <v>871</v>
      </c>
      <c r="H2283" s="14">
        <v>46045</v>
      </c>
      <c r="I2283" s="10" t="str">
        <f>VLOOKUP(G2283,'3已发行数据0610（明道云数据）'!B:N,13,FALSE)</f>
        <v>信托2号</v>
      </c>
    </row>
    <row r="2284" spans="1:9" ht="19" customHeight="1">
      <c r="A2284" s="5" t="s">
        <v>526</v>
      </c>
      <c r="B2284" s="5" t="s">
        <v>1148</v>
      </c>
      <c r="C2284" s="5">
        <v>2</v>
      </c>
      <c r="D2284" s="6" t="s">
        <v>872</v>
      </c>
      <c r="E2284" s="7">
        <v>2961</v>
      </c>
      <c r="F2284" s="7">
        <v>2961</v>
      </c>
      <c r="G2284" s="8" t="s">
        <v>873</v>
      </c>
      <c r="H2284" s="14">
        <v>46045</v>
      </c>
      <c r="I2284" s="10" t="str">
        <f>VLOOKUP(G2284,'3已发行数据0610（明道云数据）'!B:N,13,FALSE)</f>
        <v>信托2号</v>
      </c>
    </row>
    <row r="2285" spans="1:9" ht="19" customHeight="1">
      <c r="A2285" s="11" t="s">
        <v>526</v>
      </c>
      <c r="B2285" s="11" t="s">
        <v>1148</v>
      </c>
      <c r="C2285" s="11">
        <v>2</v>
      </c>
      <c r="D2285" s="12" t="s">
        <v>876</v>
      </c>
      <c r="E2285" s="13">
        <v>2508</v>
      </c>
      <c r="F2285" s="13">
        <v>2508</v>
      </c>
      <c r="G2285" s="8" t="s">
        <v>877</v>
      </c>
      <c r="H2285" s="14">
        <v>46045</v>
      </c>
      <c r="I2285" s="10" t="str">
        <f>VLOOKUP(G2285,'3已发行数据0610（明道云数据）'!B:N,13,FALSE)</f>
        <v>信托2号</v>
      </c>
    </row>
    <row r="2286" spans="1:9" ht="19" customHeight="1">
      <c r="A2286" s="5" t="s">
        <v>526</v>
      </c>
      <c r="B2286" s="5" t="s">
        <v>1148</v>
      </c>
      <c r="C2286" s="5">
        <v>2</v>
      </c>
      <c r="D2286" s="6" t="s">
        <v>880</v>
      </c>
      <c r="E2286" s="7">
        <v>3127</v>
      </c>
      <c r="F2286" s="7">
        <v>3127</v>
      </c>
      <c r="G2286" s="8" t="s">
        <v>881</v>
      </c>
      <c r="H2286" s="14">
        <v>46045</v>
      </c>
      <c r="I2286" s="10" t="str">
        <f>VLOOKUP(G2286,'3已发行数据0610（明道云数据）'!B:N,13,FALSE)</f>
        <v>信托2号</v>
      </c>
    </row>
    <row r="2287" spans="1:9" ht="19" customHeight="1">
      <c r="A2287" s="11" t="s">
        <v>526</v>
      </c>
      <c r="B2287" s="11" t="s">
        <v>1148</v>
      </c>
      <c r="C2287" s="11">
        <v>2</v>
      </c>
      <c r="D2287" s="12" t="s">
        <v>896</v>
      </c>
      <c r="E2287" s="13">
        <v>4048</v>
      </c>
      <c r="F2287" s="13">
        <v>4048</v>
      </c>
      <c r="G2287" s="8" t="s">
        <v>897</v>
      </c>
      <c r="H2287" s="14">
        <v>46045</v>
      </c>
      <c r="I2287" s="10" t="str">
        <f>VLOOKUP(G2287,'3已发行数据0610（明道云数据）'!B:N,13,FALSE)</f>
        <v>信托2号</v>
      </c>
    </row>
    <row r="2288" spans="1:9" ht="19" customHeight="1">
      <c r="A2288" s="5" t="s">
        <v>526</v>
      </c>
      <c r="B2288" s="5" t="s">
        <v>1148</v>
      </c>
      <c r="C2288" s="5">
        <v>2</v>
      </c>
      <c r="D2288" s="6" t="s">
        <v>900</v>
      </c>
      <c r="E2288" s="7">
        <v>1260.6500000000001</v>
      </c>
      <c r="F2288" s="7">
        <v>1260.6500000000001</v>
      </c>
      <c r="G2288" s="8" t="s">
        <v>901</v>
      </c>
      <c r="H2288" s="14">
        <v>46045</v>
      </c>
      <c r="I2288" s="10" t="str">
        <f>VLOOKUP(G2288,'3已发行数据0610（明道云数据）'!B:N,13,FALSE)</f>
        <v>信托2号</v>
      </c>
    </row>
    <row r="2289" spans="1:9" ht="19" customHeight="1">
      <c r="A2289" s="11" t="s">
        <v>526</v>
      </c>
      <c r="B2289" s="11" t="s">
        <v>1148</v>
      </c>
      <c r="C2289" s="11">
        <v>2</v>
      </c>
      <c r="D2289" s="12" t="s">
        <v>908</v>
      </c>
      <c r="E2289" s="13">
        <v>2430</v>
      </c>
      <c r="F2289" s="13">
        <v>2430</v>
      </c>
      <c r="G2289" s="8" t="s">
        <v>909</v>
      </c>
      <c r="H2289" s="14">
        <v>46045</v>
      </c>
      <c r="I2289" s="10" t="str">
        <f>VLOOKUP(G2289,'3已发行数据0610（明道云数据）'!B:N,13,FALSE)</f>
        <v>信托2号</v>
      </c>
    </row>
    <row r="2290" spans="1:9" ht="19" customHeight="1">
      <c r="A2290" s="5" t="s">
        <v>526</v>
      </c>
      <c r="B2290" s="5" t="s">
        <v>1148</v>
      </c>
      <c r="C2290" s="5">
        <v>2</v>
      </c>
      <c r="D2290" s="6" t="s">
        <v>912</v>
      </c>
      <c r="E2290" s="7">
        <v>3535.8</v>
      </c>
      <c r="F2290" s="7">
        <v>3535.8</v>
      </c>
      <c r="G2290" s="8" t="s">
        <v>913</v>
      </c>
      <c r="H2290" s="14">
        <v>46045</v>
      </c>
      <c r="I2290" s="10" t="str">
        <f>VLOOKUP(G2290,'3已发行数据0610（明道云数据）'!B:N,13,FALSE)</f>
        <v>信托2号</v>
      </c>
    </row>
    <row r="2291" spans="1:9" ht="19" customHeight="1">
      <c r="A2291" s="11" t="s">
        <v>526</v>
      </c>
      <c r="B2291" s="11" t="s">
        <v>1148</v>
      </c>
      <c r="C2291" s="11">
        <v>2</v>
      </c>
      <c r="D2291" s="12" t="s">
        <v>916</v>
      </c>
      <c r="E2291" s="13">
        <v>2790</v>
      </c>
      <c r="F2291" s="13">
        <v>2790</v>
      </c>
      <c r="G2291" s="8" t="s">
        <v>917</v>
      </c>
      <c r="H2291" s="14">
        <v>46045</v>
      </c>
      <c r="I2291" s="10" t="str">
        <f>VLOOKUP(G2291,'3已发行数据0610（明道云数据）'!B:N,13,FALSE)</f>
        <v>信托2号</v>
      </c>
    </row>
    <row r="2292" spans="1:9" ht="19" customHeight="1">
      <c r="A2292" s="5" t="s">
        <v>526</v>
      </c>
      <c r="B2292" s="5" t="s">
        <v>1148</v>
      </c>
      <c r="C2292" s="5">
        <v>2</v>
      </c>
      <c r="D2292" s="6" t="s">
        <v>918</v>
      </c>
      <c r="E2292" s="7">
        <v>2400</v>
      </c>
      <c r="F2292" s="7">
        <v>2400</v>
      </c>
      <c r="G2292" s="8" t="s">
        <v>919</v>
      </c>
      <c r="H2292" s="14">
        <v>46045</v>
      </c>
      <c r="I2292" s="10" t="str">
        <f>VLOOKUP(G2292,'3已发行数据0610（明道云数据）'!B:N,13,FALSE)</f>
        <v>信托2号</v>
      </c>
    </row>
    <row r="2293" spans="1:9" ht="19" customHeight="1">
      <c r="A2293" s="11" t="s">
        <v>526</v>
      </c>
      <c r="B2293" s="11" t="s">
        <v>1148</v>
      </c>
      <c r="C2293" s="11">
        <v>2</v>
      </c>
      <c r="D2293" s="12" t="s">
        <v>928</v>
      </c>
      <c r="E2293" s="13">
        <v>1188</v>
      </c>
      <c r="F2293" s="13">
        <v>1188</v>
      </c>
      <c r="G2293" s="8" t="s">
        <v>929</v>
      </c>
      <c r="H2293" s="14">
        <v>46045</v>
      </c>
      <c r="I2293" s="10" t="str">
        <f>VLOOKUP(G2293,'3已发行数据0610（明道云数据）'!B:N,13,FALSE)</f>
        <v>信托2号</v>
      </c>
    </row>
    <row r="2294" spans="1:9" ht="19" customHeight="1">
      <c r="A2294" s="5" t="s">
        <v>526</v>
      </c>
      <c r="B2294" s="5" t="s">
        <v>1148</v>
      </c>
      <c r="C2294" s="5">
        <v>2</v>
      </c>
      <c r="D2294" s="6" t="s">
        <v>930</v>
      </c>
      <c r="E2294" s="7">
        <v>1360</v>
      </c>
      <c r="F2294" s="7">
        <v>1360</v>
      </c>
      <c r="G2294" s="8" t="s">
        <v>931</v>
      </c>
      <c r="H2294" s="14">
        <v>46045</v>
      </c>
      <c r="I2294" s="10" t="str">
        <f>VLOOKUP(G2294,'3已发行数据0610（明道云数据）'!B:N,13,FALSE)</f>
        <v>信托2号</v>
      </c>
    </row>
    <row r="2295" spans="1:9" ht="19" customHeight="1">
      <c r="A2295" s="11" t="s">
        <v>526</v>
      </c>
      <c r="B2295" s="11" t="s">
        <v>1148</v>
      </c>
      <c r="C2295" s="11">
        <v>2</v>
      </c>
      <c r="D2295" s="12" t="s">
        <v>954</v>
      </c>
      <c r="E2295" s="13">
        <v>2816</v>
      </c>
      <c r="F2295" s="13">
        <v>2816</v>
      </c>
      <c r="G2295" s="8" t="s">
        <v>955</v>
      </c>
      <c r="H2295" s="14">
        <v>46045</v>
      </c>
      <c r="I2295" s="10" t="str">
        <f>VLOOKUP(G2295,'3已发行数据0610（明道云数据）'!B:N,13,FALSE)</f>
        <v>信托2号</v>
      </c>
    </row>
    <row r="2296" spans="1:9" ht="19" customHeight="1">
      <c r="A2296" s="5" t="s">
        <v>526</v>
      </c>
      <c r="B2296" s="5" t="s">
        <v>1148</v>
      </c>
      <c r="C2296" s="5">
        <v>2</v>
      </c>
      <c r="D2296" s="6" t="s">
        <v>964</v>
      </c>
      <c r="E2296" s="7">
        <v>1653</v>
      </c>
      <c r="F2296" s="7">
        <v>1653</v>
      </c>
      <c r="G2296" s="8" t="s">
        <v>965</v>
      </c>
      <c r="H2296" s="14">
        <v>46045</v>
      </c>
      <c r="I2296" s="10" t="str">
        <f>VLOOKUP(G2296,'3已发行数据0610（明道云数据）'!B:N,13,FALSE)</f>
        <v>信托2号</v>
      </c>
    </row>
    <row r="2297" spans="1:9" ht="19" customHeight="1">
      <c r="A2297" s="11" t="s">
        <v>526</v>
      </c>
      <c r="B2297" s="11" t="s">
        <v>1148</v>
      </c>
      <c r="C2297" s="11">
        <v>2</v>
      </c>
      <c r="D2297" s="12" t="s">
        <v>966</v>
      </c>
      <c r="E2297" s="13">
        <v>2622</v>
      </c>
      <c r="F2297" s="13">
        <v>2622</v>
      </c>
      <c r="G2297" s="8" t="s">
        <v>967</v>
      </c>
      <c r="H2297" s="14">
        <v>46045</v>
      </c>
      <c r="I2297" s="10" t="str">
        <f>VLOOKUP(G2297,'3已发行数据0610（明道云数据）'!B:N,13,FALSE)</f>
        <v>信托2号</v>
      </c>
    </row>
    <row r="2298" spans="1:9" ht="19" customHeight="1">
      <c r="A2298" s="5" t="s">
        <v>526</v>
      </c>
      <c r="B2298" s="5" t="s">
        <v>1148</v>
      </c>
      <c r="C2298" s="5">
        <v>2</v>
      </c>
      <c r="D2298" s="6" t="s">
        <v>984</v>
      </c>
      <c r="E2298" s="7">
        <v>2709</v>
      </c>
      <c r="F2298" s="7">
        <v>2709</v>
      </c>
      <c r="G2298" s="8" t="s">
        <v>985</v>
      </c>
      <c r="H2298" s="14">
        <v>46045</v>
      </c>
      <c r="I2298" s="10" t="str">
        <f>VLOOKUP(G2298,'3已发行数据0610（明道云数据）'!B:N,13,FALSE)</f>
        <v>信托2号</v>
      </c>
    </row>
    <row r="2299" spans="1:9" ht="19" customHeight="1">
      <c r="A2299" s="11" t="s">
        <v>526</v>
      </c>
      <c r="B2299" s="11" t="s">
        <v>1148</v>
      </c>
      <c r="C2299" s="11">
        <v>2</v>
      </c>
      <c r="D2299" s="12" t="s">
        <v>1006</v>
      </c>
      <c r="E2299" s="13">
        <v>1000</v>
      </c>
      <c r="F2299" s="13">
        <v>1000</v>
      </c>
      <c r="G2299" s="8" t="s">
        <v>1007</v>
      </c>
      <c r="H2299" s="14">
        <v>46045</v>
      </c>
      <c r="I2299" s="10" t="str">
        <f>VLOOKUP(G2299,'3已发行数据0610（明道云数据）'!B:N,13,FALSE)</f>
        <v>信托2号</v>
      </c>
    </row>
    <row r="2300" spans="1:9" ht="19" customHeight="1">
      <c r="A2300" s="5" t="s">
        <v>526</v>
      </c>
      <c r="B2300" s="5" t="s">
        <v>1148</v>
      </c>
      <c r="C2300" s="5">
        <v>2</v>
      </c>
      <c r="D2300" s="6" t="s">
        <v>1008</v>
      </c>
      <c r="E2300" s="7">
        <v>2816</v>
      </c>
      <c r="F2300" s="7">
        <v>2816</v>
      </c>
      <c r="G2300" s="8" t="s">
        <v>1009</v>
      </c>
      <c r="H2300" s="14">
        <v>46045</v>
      </c>
      <c r="I2300" s="10" t="str">
        <f>VLOOKUP(G2300,'3已发行数据0610（明道云数据）'!B:N,13,FALSE)</f>
        <v>信托2号</v>
      </c>
    </row>
    <row r="2301" spans="1:9" ht="19" customHeight="1">
      <c r="A2301" s="11" t="s">
        <v>526</v>
      </c>
      <c r="B2301" s="11" t="s">
        <v>1148</v>
      </c>
      <c r="C2301" s="11">
        <v>2</v>
      </c>
      <c r="D2301" s="12" t="s">
        <v>1018</v>
      </c>
      <c r="E2301" s="13">
        <v>3450</v>
      </c>
      <c r="F2301" s="13">
        <v>3450</v>
      </c>
      <c r="G2301" s="8" t="s">
        <v>1019</v>
      </c>
      <c r="H2301" s="14">
        <v>46045</v>
      </c>
      <c r="I2301" s="10" t="str">
        <f>VLOOKUP(G2301,'3已发行数据0610（明道云数据）'!B:N,13,FALSE)</f>
        <v>信托2号</v>
      </c>
    </row>
    <row r="2302" spans="1:9" ht="19" customHeight="1">
      <c r="A2302" s="5" t="s">
        <v>526</v>
      </c>
      <c r="B2302" s="5" t="s">
        <v>1148</v>
      </c>
      <c r="C2302" s="5">
        <v>2</v>
      </c>
      <c r="D2302" s="6" t="s">
        <v>1024</v>
      </c>
      <c r="E2302" s="7">
        <v>2408</v>
      </c>
      <c r="F2302" s="7">
        <v>2408</v>
      </c>
      <c r="G2302" s="8" t="s">
        <v>1025</v>
      </c>
      <c r="H2302" s="14">
        <v>46045</v>
      </c>
      <c r="I2302" s="10" t="str">
        <f>VLOOKUP(G2302,'3已发行数据0610（明道云数据）'!B:N,13,FALSE)</f>
        <v>信托2号</v>
      </c>
    </row>
    <row r="2303" spans="1:9" ht="19" customHeight="1">
      <c r="A2303" s="11" t="s">
        <v>526</v>
      </c>
      <c r="B2303" s="11" t="s">
        <v>1148</v>
      </c>
      <c r="C2303" s="11">
        <v>2</v>
      </c>
      <c r="D2303" s="12" t="s">
        <v>1042</v>
      </c>
      <c r="E2303" s="13">
        <v>1500</v>
      </c>
      <c r="F2303" s="13">
        <v>1500</v>
      </c>
      <c r="G2303" s="8" t="s">
        <v>1043</v>
      </c>
      <c r="H2303" s="14">
        <v>46045</v>
      </c>
      <c r="I2303" s="10" t="str">
        <f>VLOOKUP(G2303,'3已发行数据0610（明道云数据）'!B:N,13,FALSE)</f>
        <v>信托2号</v>
      </c>
    </row>
    <row r="2304" spans="1:9" ht="19" customHeight="1">
      <c r="A2304" s="5" t="s">
        <v>526</v>
      </c>
      <c r="B2304" s="5" t="s">
        <v>1148</v>
      </c>
      <c r="C2304" s="5">
        <v>2</v>
      </c>
      <c r="D2304" s="6" t="s">
        <v>1070</v>
      </c>
      <c r="E2304" s="7">
        <v>3108</v>
      </c>
      <c r="F2304" s="7">
        <v>3108</v>
      </c>
      <c r="G2304" s="8" t="s">
        <v>1071</v>
      </c>
      <c r="H2304" s="14">
        <v>46045</v>
      </c>
      <c r="I2304" s="10" t="str">
        <f>VLOOKUP(G2304,'3已发行数据0610（明道云数据）'!B:N,13,FALSE)</f>
        <v>信托2号</v>
      </c>
    </row>
    <row r="2305" spans="1:9" ht="19" customHeight="1">
      <c r="A2305" s="11" t="s">
        <v>526</v>
      </c>
      <c r="B2305" s="11" t="s">
        <v>1148</v>
      </c>
      <c r="C2305" s="11">
        <v>2</v>
      </c>
      <c r="D2305" s="12" t="s">
        <v>1142</v>
      </c>
      <c r="E2305" s="13">
        <v>1840</v>
      </c>
      <c r="F2305" s="13">
        <v>1840</v>
      </c>
      <c r="G2305" s="8" t="s">
        <v>1143</v>
      </c>
      <c r="H2305" s="14">
        <v>46045</v>
      </c>
      <c r="I2305" s="10" t="str">
        <f>VLOOKUP(G2305,'3已发行数据0610（明道云数据）'!B:N,13,FALSE)</f>
        <v>信托2号</v>
      </c>
    </row>
    <row r="2306" spans="1:9" ht="19" customHeight="1">
      <c r="A2306" s="5" t="s">
        <v>526</v>
      </c>
      <c r="B2306" s="5" t="s">
        <v>1148</v>
      </c>
      <c r="C2306" s="5">
        <v>2</v>
      </c>
      <c r="D2306" s="6" t="s">
        <v>560</v>
      </c>
      <c r="E2306" s="7">
        <v>2990</v>
      </c>
      <c r="F2306" s="7">
        <v>2990</v>
      </c>
      <c r="G2306" s="8" t="s">
        <v>561</v>
      </c>
      <c r="H2306" s="14">
        <v>46045</v>
      </c>
      <c r="I2306" s="10" t="str">
        <f>VLOOKUP(G2306,'3已发行数据0610（明道云数据）'!B:N,13,FALSE)</f>
        <v>信托2号</v>
      </c>
    </row>
    <row r="2307" spans="1:9" ht="19" customHeight="1">
      <c r="A2307" s="11" t="s">
        <v>526</v>
      </c>
      <c r="B2307" s="11" t="s">
        <v>1148</v>
      </c>
      <c r="C2307" s="11">
        <v>2</v>
      </c>
      <c r="D2307" s="12" t="s">
        <v>726</v>
      </c>
      <c r="E2307" s="13">
        <v>5429</v>
      </c>
      <c r="F2307" s="13">
        <v>5429</v>
      </c>
      <c r="G2307" s="8" t="s">
        <v>727</v>
      </c>
      <c r="H2307" s="14">
        <v>46045</v>
      </c>
      <c r="I2307" s="10" t="str">
        <f>VLOOKUP(G2307,'3已发行数据0610（明道云数据）'!B:N,13,FALSE)</f>
        <v>信托2号</v>
      </c>
    </row>
    <row r="2308" spans="1:9" ht="19" customHeight="1">
      <c r="A2308" s="5" t="s">
        <v>526</v>
      </c>
      <c r="B2308" s="5" t="s">
        <v>1148</v>
      </c>
      <c r="C2308" s="5">
        <v>2</v>
      </c>
      <c r="D2308" s="6" t="s">
        <v>728</v>
      </c>
      <c r="E2308" s="7">
        <v>2242</v>
      </c>
      <c r="F2308" s="7">
        <v>2242</v>
      </c>
      <c r="G2308" s="8" t="s">
        <v>729</v>
      </c>
      <c r="H2308" s="14">
        <v>46045</v>
      </c>
      <c r="I2308" s="10" t="str">
        <f>VLOOKUP(G2308,'3已发行数据0610（明道云数据）'!B:N,13,FALSE)</f>
        <v>信托2号</v>
      </c>
    </row>
    <row r="2309" spans="1:9" ht="19" customHeight="1">
      <c r="A2309" s="11" t="s">
        <v>526</v>
      </c>
      <c r="B2309" s="11" t="s">
        <v>1148</v>
      </c>
      <c r="C2309" s="11">
        <v>2</v>
      </c>
      <c r="D2309" s="12" t="s">
        <v>730</v>
      </c>
      <c r="E2309" s="13">
        <v>378</v>
      </c>
      <c r="F2309" s="13">
        <v>378</v>
      </c>
      <c r="G2309" s="8" t="s">
        <v>731</v>
      </c>
      <c r="H2309" s="14">
        <v>46045</v>
      </c>
      <c r="I2309" s="10" t="str">
        <f>VLOOKUP(G2309,'3已发行数据0610（明道云数据）'!B:N,13,FALSE)</f>
        <v>信托2号</v>
      </c>
    </row>
    <row r="2310" spans="1:9" ht="19" customHeight="1">
      <c r="A2310" s="5" t="s">
        <v>526</v>
      </c>
      <c r="B2310" s="5" t="s">
        <v>1148</v>
      </c>
      <c r="C2310" s="5">
        <v>2</v>
      </c>
      <c r="D2310" s="6" t="s">
        <v>744</v>
      </c>
      <c r="E2310" s="7">
        <v>4002</v>
      </c>
      <c r="F2310" s="7">
        <v>4002</v>
      </c>
      <c r="G2310" s="8" t="s">
        <v>745</v>
      </c>
      <c r="H2310" s="14">
        <v>46045</v>
      </c>
      <c r="I2310" s="10" t="str">
        <f>VLOOKUP(G2310,'3已发行数据0610（明道云数据）'!B:N,13,FALSE)</f>
        <v>信托2号</v>
      </c>
    </row>
    <row r="2311" spans="1:9" ht="19" customHeight="1">
      <c r="A2311" s="11" t="s">
        <v>526</v>
      </c>
      <c r="B2311" s="11" t="s">
        <v>1148</v>
      </c>
      <c r="C2311" s="11">
        <v>2</v>
      </c>
      <c r="D2311" s="12" t="s">
        <v>750</v>
      </c>
      <c r="E2311" s="13">
        <v>2880</v>
      </c>
      <c r="F2311" s="13">
        <v>2880</v>
      </c>
      <c r="G2311" s="8" t="s">
        <v>751</v>
      </c>
      <c r="H2311" s="14">
        <v>46045</v>
      </c>
      <c r="I2311" s="10" t="str">
        <f>VLOOKUP(G2311,'3已发行数据0610（明道云数据）'!B:N,13,FALSE)</f>
        <v>信托2号</v>
      </c>
    </row>
    <row r="2312" spans="1:9" ht="19" customHeight="1">
      <c r="A2312" s="5" t="s">
        <v>526</v>
      </c>
      <c r="B2312" s="5" t="s">
        <v>1148</v>
      </c>
      <c r="C2312" s="5">
        <v>2</v>
      </c>
      <c r="D2312" s="6" t="s">
        <v>778</v>
      </c>
      <c r="E2312" s="7">
        <v>2860</v>
      </c>
      <c r="F2312" s="7">
        <v>2860</v>
      </c>
      <c r="G2312" s="8" t="s">
        <v>779</v>
      </c>
      <c r="H2312" s="14">
        <v>46045</v>
      </c>
      <c r="I2312" s="10" t="str">
        <f>VLOOKUP(G2312,'3已发行数据0610（明道云数据）'!B:N,13,FALSE)</f>
        <v>信托2号</v>
      </c>
    </row>
    <row r="2313" spans="1:9" ht="19" customHeight="1">
      <c r="A2313" s="11" t="s">
        <v>526</v>
      </c>
      <c r="B2313" s="11" t="s">
        <v>1148</v>
      </c>
      <c r="C2313" s="11">
        <v>2</v>
      </c>
      <c r="D2313" s="12" t="s">
        <v>888</v>
      </c>
      <c r="E2313" s="13">
        <v>2314</v>
      </c>
      <c r="F2313" s="13">
        <v>2314</v>
      </c>
      <c r="G2313" s="8" t="s">
        <v>889</v>
      </c>
      <c r="H2313" s="14">
        <v>46045</v>
      </c>
      <c r="I2313" s="10" t="str">
        <f>VLOOKUP(G2313,'3已发行数据0610（明道云数据）'!B:N,13,FALSE)</f>
        <v>信托2号</v>
      </c>
    </row>
    <row r="2314" spans="1:9" ht="19" customHeight="1">
      <c r="A2314" s="5" t="s">
        <v>526</v>
      </c>
      <c r="B2314" s="5" t="s">
        <v>1148</v>
      </c>
      <c r="C2314" s="5">
        <v>2</v>
      </c>
      <c r="D2314" s="6" t="s">
        <v>988</v>
      </c>
      <c r="E2314" s="7">
        <v>1980</v>
      </c>
      <c r="F2314" s="7">
        <v>1980</v>
      </c>
      <c r="G2314" s="8" t="s">
        <v>989</v>
      </c>
      <c r="H2314" s="14">
        <v>46045</v>
      </c>
      <c r="I2314" s="10" t="str">
        <f>VLOOKUP(G2314,'3已发行数据0610（明道云数据）'!B:N,13,FALSE)</f>
        <v>信托2号</v>
      </c>
    </row>
    <row r="2315" spans="1:9" ht="19" customHeight="1">
      <c r="A2315" s="11" t="s">
        <v>526</v>
      </c>
      <c r="B2315" s="11" t="s">
        <v>1148</v>
      </c>
      <c r="C2315" s="11">
        <v>2</v>
      </c>
      <c r="D2315" s="12" t="s">
        <v>546</v>
      </c>
      <c r="E2315" s="13">
        <v>2665</v>
      </c>
      <c r="F2315" s="13">
        <v>2665</v>
      </c>
      <c r="G2315" s="8" t="s">
        <v>547</v>
      </c>
      <c r="H2315" s="14">
        <v>46045</v>
      </c>
      <c r="I2315" s="10" t="str">
        <f>VLOOKUP(G2315,'3已发行数据0610（明道云数据）'!B:N,13,FALSE)</f>
        <v>信托2号</v>
      </c>
    </row>
    <row r="2316" spans="1:9" ht="19" customHeight="1">
      <c r="A2316" s="5" t="s">
        <v>526</v>
      </c>
      <c r="B2316" s="5" t="s">
        <v>1148</v>
      </c>
      <c r="C2316" s="5">
        <v>2</v>
      </c>
      <c r="D2316" s="6" t="s">
        <v>656</v>
      </c>
      <c r="E2316" s="7">
        <v>644</v>
      </c>
      <c r="F2316" s="7">
        <v>644</v>
      </c>
      <c r="G2316" s="8" t="s">
        <v>657</v>
      </c>
      <c r="H2316" s="14">
        <v>46045</v>
      </c>
      <c r="I2316" s="10" t="str">
        <f>VLOOKUP(G2316,'3已发行数据0610（明道云数据）'!B:N,13,FALSE)</f>
        <v>信托2号</v>
      </c>
    </row>
    <row r="2317" spans="1:9" ht="19" customHeight="1">
      <c r="A2317" s="11" t="s">
        <v>526</v>
      </c>
      <c r="B2317" s="11" t="s">
        <v>1148</v>
      </c>
      <c r="C2317" s="11">
        <v>2</v>
      </c>
      <c r="D2317" s="12" t="s">
        <v>696</v>
      </c>
      <c r="E2317" s="13">
        <v>5382</v>
      </c>
      <c r="F2317" s="13">
        <v>5382</v>
      </c>
      <c r="G2317" s="8" t="s">
        <v>697</v>
      </c>
      <c r="H2317" s="14">
        <v>46045</v>
      </c>
      <c r="I2317" s="10" t="str">
        <f>VLOOKUP(G2317,'3已发行数据0610（明道云数据）'!B:N,13,FALSE)</f>
        <v>信托2号</v>
      </c>
    </row>
    <row r="2318" spans="1:9" ht="19" customHeight="1">
      <c r="A2318" s="5" t="s">
        <v>526</v>
      </c>
      <c r="B2318" s="5" t="s">
        <v>1149</v>
      </c>
      <c r="C2318" s="5">
        <v>2</v>
      </c>
      <c r="D2318" s="6" t="s">
        <v>568</v>
      </c>
      <c r="E2318" s="7">
        <v>2400</v>
      </c>
      <c r="F2318" s="7">
        <v>2400</v>
      </c>
      <c r="G2318" s="8" t="s">
        <v>569</v>
      </c>
      <c r="H2318" s="14">
        <v>46059</v>
      </c>
      <c r="I2318" s="10" t="str">
        <f>VLOOKUP(G2318,'3已发行数据0610（明道云数据）'!B:N,13,FALSE)</f>
        <v>信托2号</v>
      </c>
    </row>
    <row r="2319" spans="1:9" ht="19" customHeight="1">
      <c r="A2319" s="11" t="s">
        <v>526</v>
      </c>
      <c r="B2319" s="11" t="s">
        <v>1149</v>
      </c>
      <c r="C2319" s="11">
        <v>2</v>
      </c>
      <c r="D2319" s="12" t="s">
        <v>660</v>
      </c>
      <c r="E2319" s="13">
        <v>2692.87</v>
      </c>
      <c r="F2319" s="13">
        <v>2692.87</v>
      </c>
      <c r="G2319" s="8" t="s">
        <v>661</v>
      </c>
      <c r="H2319" s="14">
        <v>46059</v>
      </c>
      <c r="I2319" s="10" t="str">
        <f>VLOOKUP(G2319,'3已发行数据0610（明道云数据）'!B:N,13,FALSE)</f>
        <v>信托2号</v>
      </c>
    </row>
    <row r="2320" spans="1:9" ht="19" customHeight="1">
      <c r="A2320" s="5" t="s">
        <v>526</v>
      </c>
      <c r="B2320" s="5" t="s">
        <v>1149</v>
      </c>
      <c r="C2320" s="5">
        <v>2</v>
      </c>
      <c r="D2320" s="6" t="s">
        <v>844</v>
      </c>
      <c r="E2320" s="7">
        <v>9440</v>
      </c>
      <c r="F2320" s="7">
        <v>9440</v>
      </c>
      <c r="G2320" s="8" t="s">
        <v>845</v>
      </c>
      <c r="H2320" s="14">
        <v>46059</v>
      </c>
      <c r="I2320" s="10" t="str">
        <f>VLOOKUP(G2320,'3已发行数据0610（明道云数据）'!B:N,13,FALSE)</f>
        <v>信托2号</v>
      </c>
    </row>
    <row r="2321" spans="1:9" ht="19" customHeight="1">
      <c r="A2321" s="11" t="s">
        <v>526</v>
      </c>
      <c r="B2321" s="11" t="s">
        <v>1149</v>
      </c>
      <c r="C2321" s="11">
        <v>2</v>
      </c>
      <c r="D2321" s="12" t="s">
        <v>1064</v>
      </c>
      <c r="E2321" s="13">
        <v>2714</v>
      </c>
      <c r="F2321" s="13">
        <v>2714</v>
      </c>
      <c r="G2321" s="8" t="s">
        <v>1065</v>
      </c>
      <c r="H2321" s="14">
        <v>46059</v>
      </c>
      <c r="I2321" s="10" t="str">
        <f>VLOOKUP(G2321,'3已发行数据0610（明道云数据）'!B:N,13,FALSE)</f>
        <v>信托2号</v>
      </c>
    </row>
    <row r="2322" spans="1:9" ht="19" customHeight="1">
      <c r="A2322" s="5" t="s">
        <v>526</v>
      </c>
      <c r="B2322" s="5" t="s">
        <v>1149</v>
      </c>
      <c r="C2322" s="5">
        <v>2</v>
      </c>
      <c r="D2322" s="6" t="s">
        <v>544</v>
      </c>
      <c r="E2322" s="7">
        <v>4000</v>
      </c>
      <c r="F2322" s="7">
        <v>4000</v>
      </c>
      <c r="G2322" s="8" t="s">
        <v>545</v>
      </c>
      <c r="H2322" s="14">
        <v>46059</v>
      </c>
      <c r="I2322" s="10" t="str">
        <f>VLOOKUP(G2322,'3已发行数据0610（明道云数据）'!B:N,13,FALSE)</f>
        <v>信托2号</v>
      </c>
    </row>
    <row r="2323" spans="1:9" ht="19" customHeight="1">
      <c r="A2323" s="11" t="s">
        <v>526</v>
      </c>
      <c r="B2323" s="11" t="s">
        <v>1149</v>
      </c>
      <c r="C2323" s="11">
        <v>2</v>
      </c>
      <c r="D2323" s="12" t="s">
        <v>632</v>
      </c>
      <c r="E2323" s="13">
        <v>4536</v>
      </c>
      <c r="F2323" s="13">
        <v>4536</v>
      </c>
      <c r="G2323" s="8" t="s">
        <v>633</v>
      </c>
      <c r="H2323" s="14">
        <v>46059</v>
      </c>
      <c r="I2323" s="10" t="str">
        <f>VLOOKUP(G2323,'3已发行数据0610（明道云数据）'!B:N,13,FALSE)</f>
        <v>信托2号</v>
      </c>
    </row>
    <row r="2324" spans="1:9" ht="19" customHeight="1">
      <c r="A2324" s="5" t="s">
        <v>526</v>
      </c>
      <c r="B2324" s="5" t="s">
        <v>1149</v>
      </c>
      <c r="C2324" s="5">
        <v>2</v>
      </c>
      <c r="D2324" s="6" t="s">
        <v>638</v>
      </c>
      <c r="E2324" s="7">
        <v>5200</v>
      </c>
      <c r="F2324" s="7">
        <v>5200</v>
      </c>
      <c r="G2324" s="8" t="s">
        <v>639</v>
      </c>
      <c r="H2324" s="14">
        <v>46059</v>
      </c>
      <c r="I2324" s="10" t="str">
        <f>VLOOKUP(G2324,'3已发行数据0610（明道云数据）'!B:N,13,FALSE)</f>
        <v>信托2号</v>
      </c>
    </row>
    <row r="2325" spans="1:9" ht="19" customHeight="1">
      <c r="A2325" s="11" t="s">
        <v>526</v>
      </c>
      <c r="B2325" s="11" t="s">
        <v>1149</v>
      </c>
      <c r="C2325" s="11">
        <v>2</v>
      </c>
      <c r="D2325" s="12" t="s">
        <v>644</v>
      </c>
      <c r="E2325" s="13">
        <v>4875</v>
      </c>
      <c r="F2325" s="13">
        <v>4875</v>
      </c>
      <c r="G2325" s="8" t="s">
        <v>645</v>
      </c>
      <c r="H2325" s="14">
        <v>46059</v>
      </c>
      <c r="I2325" s="10" t="str">
        <f>VLOOKUP(G2325,'3已发行数据0610（明道云数据）'!B:N,13,FALSE)</f>
        <v>信托2号</v>
      </c>
    </row>
    <row r="2326" spans="1:9" ht="19" customHeight="1">
      <c r="A2326" s="5" t="s">
        <v>526</v>
      </c>
      <c r="B2326" s="5" t="s">
        <v>1149</v>
      </c>
      <c r="C2326" s="5">
        <v>2</v>
      </c>
      <c r="D2326" s="6" t="s">
        <v>788</v>
      </c>
      <c r="E2326" s="7">
        <v>6090</v>
      </c>
      <c r="F2326" s="7">
        <v>6090</v>
      </c>
      <c r="G2326" s="8" t="s">
        <v>789</v>
      </c>
      <c r="H2326" s="14">
        <v>46059</v>
      </c>
      <c r="I2326" s="10" t="str">
        <f>VLOOKUP(G2326,'3已发行数据0610（明道云数据）'!B:N,13,FALSE)</f>
        <v>信托2号</v>
      </c>
    </row>
    <row r="2327" spans="1:9" ht="19" customHeight="1">
      <c r="A2327" s="11" t="s">
        <v>526</v>
      </c>
      <c r="B2327" s="11" t="s">
        <v>1149</v>
      </c>
      <c r="C2327" s="11">
        <v>2</v>
      </c>
      <c r="D2327" s="12" t="s">
        <v>796</v>
      </c>
      <c r="E2327" s="13">
        <v>1125</v>
      </c>
      <c r="F2327" s="13">
        <v>1125</v>
      </c>
      <c r="G2327" s="8" t="s">
        <v>797</v>
      </c>
      <c r="H2327" s="14">
        <v>46059</v>
      </c>
      <c r="I2327" s="10" t="str">
        <f>VLOOKUP(G2327,'3已发行数据0610（明道云数据）'!B:N,13,FALSE)</f>
        <v>信托2号</v>
      </c>
    </row>
    <row r="2328" spans="1:9" ht="19" customHeight="1">
      <c r="A2328" s="5" t="s">
        <v>526</v>
      </c>
      <c r="B2328" s="5" t="s">
        <v>1149</v>
      </c>
      <c r="C2328" s="5">
        <v>2</v>
      </c>
      <c r="D2328" s="6" t="s">
        <v>800</v>
      </c>
      <c r="E2328" s="7">
        <v>2623</v>
      </c>
      <c r="F2328" s="7">
        <v>2623</v>
      </c>
      <c r="G2328" s="8" t="s">
        <v>801</v>
      </c>
      <c r="H2328" s="14">
        <v>46059</v>
      </c>
      <c r="I2328" s="10" t="str">
        <f>VLOOKUP(G2328,'3已发行数据0610（明道云数据）'!B:N,13,FALSE)</f>
        <v>信托2号</v>
      </c>
    </row>
    <row r="2329" spans="1:9" ht="19" customHeight="1">
      <c r="A2329" s="11" t="s">
        <v>526</v>
      </c>
      <c r="B2329" s="11" t="s">
        <v>1149</v>
      </c>
      <c r="C2329" s="11">
        <v>2</v>
      </c>
      <c r="D2329" s="12" t="s">
        <v>808</v>
      </c>
      <c r="E2329" s="13">
        <v>4950</v>
      </c>
      <c r="F2329" s="13">
        <v>4950</v>
      </c>
      <c r="G2329" s="8" t="s">
        <v>809</v>
      </c>
      <c r="H2329" s="14">
        <v>46059</v>
      </c>
      <c r="I2329" s="10" t="str">
        <f>VLOOKUP(G2329,'3已发行数据0610（明道云数据）'!B:N,13,FALSE)</f>
        <v>信托2号</v>
      </c>
    </row>
    <row r="2330" spans="1:9" ht="19" customHeight="1">
      <c r="A2330" s="5" t="s">
        <v>526</v>
      </c>
      <c r="B2330" s="5" t="s">
        <v>1149</v>
      </c>
      <c r="C2330" s="5">
        <v>2</v>
      </c>
      <c r="D2330" s="6" t="s">
        <v>926</v>
      </c>
      <c r="E2330" s="7">
        <v>2646</v>
      </c>
      <c r="F2330" s="7">
        <v>2646</v>
      </c>
      <c r="G2330" s="8" t="s">
        <v>927</v>
      </c>
      <c r="H2330" s="14">
        <v>46059</v>
      </c>
      <c r="I2330" s="10" t="str">
        <f>VLOOKUP(G2330,'3已发行数据0610（明道云数据）'!B:N,13,FALSE)</f>
        <v>信托2号</v>
      </c>
    </row>
    <row r="2331" spans="1:9" ht="19" customHeight="1">
      <c r="A2331" s="11" t="s">
        <v>526</v>
      </c>
      <c r="B2331" s="11" t="s">
        <v>1149</v>
      </c>
      <c r="C2331" s="11">
        <v>2</v>
      </c>
      <c r="D2331" s="12" t="s">
        <v>986</v>
      </c>
      <c r="E2331" s="13">
        <v>3665.2</v>
      </c>
      <c r="F2331" s="13">
        <v>3665.2</v>
      </c>
      <c r="G2331" s="8" t="s">
        <v>987</v>
      </c>
      <c r="H2331" s="14">
        <v>46059</v>
      </c>
      <c r="I2331" s="10" t="str">
        <f>VLOOKUP(G2331,'3已发行数据0610（明道云数据）'!B:N,13,FALSE)</f>
        <v>信托2号</v>
      </c>
    </row>
    <row r="2332" spans="1:9" ht="19" customHeight="1">
      <c r="A2332" s="5" t="s">
        <v>526</v>
      </c>
      <c r="B2332" s="5" t="s">
        <v>1149</v>
      </c>
      <c r="C2332" s="5">
        <v>2</v>
      </c>
      <c r="D2332" s="6" t="s">
        <v>992</v>
      </c>
      <c r="E2332" s="7">
        <v>3420</v>
      </c>
      <c r="F2332" s="7">
        <v>3420</v>
      </c>
      <c r="G2332" s="8" t="s">
        <v>993</v>
      </c>
      <c r="H2332" s="14">
        <v>46059</v>
      </c>
      <c r="I2332" s="10" t="str">
        <f>VLOOKUP(G2332,'3已发行数据0610（明道云数据）'!B:N,13,FALSE)</f>
        <v>信托2号</v>
      </c>
    </row>
    <row r="2333" spans="1:9" ht="19" customHeight="1">
      <c r="A2333" s="11" t="s">
        <v>526</v>
      </c>
      <c r="B2333" s="11" t="s">
        <v>1149</v>
      </c>
      <c r="C2333" s="11">
        <v>2</v>
      </c>
      <c r="D2333" s="12" t="s">
        <v>1002</v>
      </c>
      <c r="E2333" s="13">
        <v>3311</v>
      </c>
      <c r="F2333" s="13">
        <v>3311</v>
      </c>
      <c r="G2333" s="8" t="s">
        <v>1003</v>
      </c>
      <c r="H2333" s="14">
        <v>46059</v>
      </c>
      <c r="I2333" s="10" t="str">
        <f>VLOOKUP(G2333,'3已发行数据0610（明道云数据）'!B:N,13,FALSE)</f>
        <v>信托2号</v>
      </c>
    </row>
    <row r="2334" spans="1:9" ht="19" customHeight="1">
      <c r="A2334" s="5" t="s">
        <v>526</v>
      </c>
      <c r="B2334" s="5" t="s">
        <v>1149</v>
      </c>
      <c r="C2334" s="5">
        <v>2</v>
      </c>
      <c r="D2334" s="6" t="s">
        <v>1004</v>
      </c>
      <c r="E2334" s="7">
        <v>2880</v>
      </c>
      <c r="F2334" s="7">
        <v>2880</v>
      </c>
      <c r="G2334" s="8" t="s">
        <v>1005</v>
      </c>
      <c r="H2334" s="14">
        <v>46059</v>
      </c>
      <c r="I2334" s="10" t="str">
        <f>VLOOKUP(G2334,'3已发行数据0610（明道云数据）'!B:N,13,FALSE)</f>
        <v>信托2号</v>
      </c>
    </row>
    <row r="2335" spans="1:9" ht="19" customHeight="1">
      <c r="A2335" s="11" t="s">
        <v>526</v>
      </c>
      <c r="B2335" s="11" t="s">
        <v>1149</v>
      </c>
      <c r="C2335" s="11">
        <v>2</v>
      </c>
      <c r="D2335" s="12" t="s">
        <v>1068</v>
      </c>
      <c r="E2335" s="13">
        <v>4266</v>
      </c>
      <c r="F2335" s="13">
        <v>4266</v>
      </c>
      <c r="G2335" s="8" t="s">
        <v>1069</v>
      </c>
      <c r="H2335" s="14">
        <v>46059</v>
      </c>
      <c r="I2335" s="10" t="str">
        <f>VLOOKUP(G2335,'3已发行数据0610（明道云数据）'!B:N,13,FALSE)</f>
        <v>信托2号</v>
      </c>
    </row>
    <row r="2336" spans="1:9" ht="19" customHeight="1">
      <c r="A2336" s="5" t="s">
        <v>526</v>
      </c>
      <c r="B2336" s="5" t="s">
        <v>1149</v>
      </c>
      <c r="C2336" s="5">
        <v>2</v>
      </c>
      <c r="D2336" s="6" t="s">
        <v>1076</v>
      </c>
      <c r="E2336" s="7">
        <v>5700</v>
      </c>
      <c r="F2336" s="7">
        <v>5700</v>
      </c>
      <c r="G2336" s="8" t="s">
        <v>1077</v>
      </c>
      <c r="H2336" s="14">
        <v>46059</v>
      </c>
      <c r="I2336" s="10" t="str">
        <f>VLOOKUP(G2336,'3已发行数据0610（明道云数据）'!B:N,13,FALSE)</f>
        <v>信托2号</v>
      </c>
    </row>
    <row r="2337" spans="1:9" ht="19" customHeight="1">
      <c r="A2337" s="11" t="s">
        <v>526</v>
      </c>
      <c r="B2337" s="11" t="s">
        <v>1149</v>
      </c>
      <c r="C2337" s="11">
        <v>2</v>
      </c>
      <c r="D2337" s="12" t="s">
        <v>1080</v>
      </c>
      <c r="E2337" s="13">
        <v>3375</v>
      </c>
      <c r="F2337" s="13">
        <v>3375</v>
      </c>
      <c r="G2337" s="8" t="s">
        <v>1081</v>
      </c>
      <c r="H2337" s="14">
        <v>46059</v>
      </c>
      <c r="I2337" s="10" t="str">
        <f>VLOOKUP(G2337,'3已发行数据0610（明道云数据）'!B:N,13,FALSE)</f>
        <v>信托2号</v>
      </c>
    </row>
    <row r="2338" spans="1:9" ht="19" customHeight="1">
      <c r="A2338" s="5" t="s">
        <v>526</v>
      </c>
      <c r="B2338" s="5" t="s">
        <v>1149</v>
      </c>
      <c r="C2338" s="5">
        <v>2</v>
      </c>
      <c r="D2338" s="6" t="s">
        <v>1090</v>
      </c>
      <c r="E2338" s="7">
        <v>2686</v>
      </c>
      <c r="F2338" s="7">
        <v>2686</v>
      </c>
      <c r="G2338" s="8" t="s">
        <v>1091</v>
      </c>
      <c r="H2338" s="14">
        <v>46059</v>
      </c>
      <c r="I2338" s="10" t="str">
        <f>VLOOKUP(G2338,'3已发行数据0610（明道云数据）'!B:N,13,FALSE)</f>
        <v>信托2号</v>
      </c>
    </row>
    <row r="2339" spans="1:9" ht="19" customHeight="1">
      <c r="A2339" s="11" t="s">
        <v>526</v>
      </c>
      <c r="B2339" s="11" t="s">
        <v>1149</v>
      </c>
      <c r="C2339" s="11">
        <v>2</v>
      </c>
      <c r="D2339" s="12" t="s">
        <v>1092</v>
      </c>
      <c r="E2339" s="13">
        <v>3172</v>
      </c>
      <c r="F2339" s="13">
        <v>3172</v>
      </c>
      <c r="G2339" s="8" t="s">
        <v>1093</v>
      </c>
      <c r="H2339" s="14">
        <v>46059</v>
      </c>
      <c r="I2339" s="10" t="str">
        <f>VLOOKUP(G2339,'3已发行数据0610（明道云数据）'!B:N,13,FALSE)</f>
        <v>信托2号</v>
      </c>
    </row>
    <row r="2340" spans="1:9" ht="19" customHeight="1">
      <c r="A2340" s="5" t="s">
        <v>526</v>
      </c>
      <c r="B2340" s="5" t="s">
        <v>1149</v>
      </c>
      <c r="C2340" s="5">
        <v>2</v>
      </c>
      <c r="D2340" s="6" t="s">
        <v>1098</v>
      </c>
      <c r="E2340" s="7">
        <v>3240</v>
      </c>
      <c r="F2340" s="7">
        <v>3240</v>
      </c>
      <c r="G2340" s="8" t="s">
        <v>1099</v>
      </c>
      <c r="H2340" s="14">
        <v>46059</v>
      </c>
      <c r="I2340" s="10" t="str">
        <f>VLOOKUP(G2340,'3已发行数据0610（明道云数据）'!B:N,13,FALSE)</f>
        <v>信托2号</v>
      </c>
    </row>
    <row r="2341" spans="1:9" ht="19" customHeight="1">
      <c r="A2341" s="11" t="s">
        <v>526</v>
      </c>
      <c r="B2341" s="11" t="s">
        <v>1149</v>
      </c>
      <c r="C2341" s="11">
        <v>2</v>
      </c>
      <c r="D2341" s="12" t="s">
        <v>1116</v>
      </c>
      <c r="E2341" s="13">
        <v>2475</v>
      </c>
      <c r="F2341" s="13">
        <v>2475</v>
      </c>
      <c r="G2341" s="8" t="s">
        <v>1117</v>
      </c>
      <c r="H2341" s="14">
        <v>46059</v>
      </c>
      <c r="I2341" s="10" t="str">
        <f>VLOOKUP(G2341,'3已发行数据0610（明道云数据）'!B:N,13,FALSE)</f>
        <v>信托2号</v>
      </c>
    </row>
    <row r="2342" spans="1:9" ht="19" customHeight="1">
      <c r="A2342" s="5" t="s">
        <v>526</v>
      </c>
      <c r="B2342" s="5" t="s">
        <v>1149</v>
      </c>
      <c r="C2342" s="5">
        <v>2</v>
      </c>
      <c r="D2342" s="6" t="s">
        <v>1118</v>
      </c>
      <c r="E2342" s="7">
        <v>5248</v>
      </c>
      <c r="F2342" s="7">
        <v>5248</v>
      </c>
      <c r="G2342" s="8" t="s">
        <v>1119</v>
      </c>
      <c r="H2342" s="14">
        <v>46059</v>
      </c>
      <c r="I2342" s="10" t="str">
        <f>VLOOKUP(G2342,'3已发行数据0610（明道云数据）'!B:N,13,FALSE)</f>
        <v>信托2号</v>
      </c>
    </row>
    <row r="2343" spans="1:9" ht="19" customHeight="1">
      <c r="A2343" s="11" t="s">
        <v>526</v>
      </c>
      <c r="B2343" s="11" t="s">
        <v>1149</v>
      </c>
      <c r="C2343" s="11">
        <v>2</v>
      </c>
      <c r="D2343" s="12" t="s">
        <v>1124</v>
      </c>
      <c r="E2343" s="13">
        <v>2800</v>
      </c>
      <c r="F2343" s="13">
        <v>2800</v>
      </c>
      <c r="G2343" s="8" t="s">
        <v>1125</v>
      </c>
      <c r="H2343" s="14">
        <v>46059</v>
      </c>
      <c r="I2343" s="10" t="str">
        <f>VLOOKUP(G2343,'3已发行数据0610（明道云数据）'!B:N,13,FALSE)</f>
        <v>信托2号</v>
      </c>
    </row>
    <row r="2344" spans="1:9" ht="19" customHeight="1">
      <c r="A2344" s="5" t="s">
        <v>526</v>
      </c>
      <c r="B2344" s="5" t="s">
        <v>1149</v>
      </c>
      <c r="C2344" s="5">
        <v>2</v>
      </c>
      <c r="D2344" s="6" t="s">
        <v>528</v>
      </c>
      <c r="E2344" s="7">
        <v>6840</v>
      </c>
      <c r="F2344" s="7">
        <v>6840</v>
      </c>
      <c r="G2344" s="8" t="s">
        <v>529</v>
      </c>
      <c r="H2344" s="14">
        <v>46059</v>
      </c>
      <c r="I2344" s="10" t="str">
        <f>VLOOKUP(G2344,'3已发行数据0610（明道云数据）'!B:N,13,FALSE)</f>
        <v>信托2号</v>
      </c>
    </row>
    <row r="2345" spans="1:9" ht="19" customHeight="1">
      <c r="A2345" s="11" t="s">
        <v>526</v>
      </c>
      <c r="B2345" s="11" t="s">
        <v>1149</v>
      </c>
      <c r="C2345" s="11">
        <v>2</v>
      </c>
      <c r="D2345" s="12" t="s">
        <v>534</v>
      </c>
      <c r="E2345" s="13">
        <v>2940</v>
      </c>
      <c r="F2345" s="13">
        <v>2940</v>
      </c>
      <c r="G2345" s="8" t="s">
        <v>535</v>
      </c>
      <c r="H2345" s="14">
        <v>46059</v>
      </c>
      <c r="I2345" s="10" t="str">
        <f>VLOOKUP(G2345,'3已发行数据0610（明道云数据）'!B:N,13,FALSE)</f>
        <v>信托2号</v>
      </c>
    </row>
    <row r="2346" spans="1:9" ht="19" customHeight="1">
      <c r="A2346" s="5" t="s">
        <v>526</v>
      </c>
      <c r="B2346" s="5" t="s">
        <v>1149</v>
      </c>
      <c r="C2346" s="5">
        <v>2</v>
      </c>
      <c r="D2346" s="6" t="s">
        <v>540</v>
      </c>
      <c r="E2346" s="7">
        <v>2100</v>
      </c>
      <c r="F2346" s="7">
        <v>2100</v>
      </c>
      <c r="G2346" s="8" t="s">
        <v>541</v>
      </c>
      <c r="H2346" s="14">
        <v>46059</v>
      </c>
      <c r="I2346" s="10" t="str">
        <f>VLOOKUP(G2346,'3已发行数据0610（明道云数据）'!B:N,13,FALSE)</f>
        <v>信托2号</v>
      </c>
    </row>
    <row r="2347" spans="1:9" ht="19" customHeight="1">
      <c r="A2347" s="11" t="s">
        <v>526</v>
      </c>
      <c r="B2347" s="11" t="s">
        <v>1149</v>
      </c>
      <c r="C2347" s="11">
        <v>2</v>
      </c>
      <c r="D2347" s="12" t="s">
        <v>548</v>
      </c>
      <c r="E2347" s="13">
        <v>4392</v>
      </c>
      <c r="F2347" s="13">
        <v>4392</v>
      </c>
      <c r="G2347" s="8" t="s">
        <v>549</v>
      </c>
      <c r="H2347" s="14">
        <v>46059</v>
      </c>
      <c r="I2347" s="10" t="str">
        <f>VLOOKUP(G2347,'3已发行数据0610（明道云数据）'!B:N,13,FALSE)</f>
        <v>信托2号</v>
      </c>
    </row>
    <row r="2348" spans="1:9" ht="19" customHeight="1">
      <c r="A2348" s="5" t="s">
        <v>526</v>
      </c>
      <c r="B2348" s="5" t="s">
        <v>1149</v>
      </c>
      <c r="C2348" s="5">
        <v>2</v>
      </c>
      <c r="D2348" s="6" t="s">
        <v>570</v>
      </c>
      <c r="E2348" s="7">
        <v>3102</v>
      </c>
      <c r="F2348" s="7">
        <v>3102</v>
      </c>
      <c r="G2348" s="8" t="s">
        <v>571</v>
      </c>
      <c r="H2348" s="14">
        <v>46059</v>
      </c>
      <c r="I2348" s="10" t="str">
        <f>VLOOKUP(G2348,'3已发行数据0610（明道云数据）'!B:N,13,FALSE)</f>
        <v>信托2号</v>
      </c>
    </row>
    <row r="2349" spans="1:9" ht="19" customHeight="1">
      <c r="A2349" s="11" t="s">
        <v>526</v>
      </c>
      <c r="B2349" s="11" t="s">
        <v>1149</v>
      </c>
      <c r="C2349" s="11">
        <v>2</v>
      </c>
      <c r="D2349" s="12" t="s">
        <v>576</v>
      </c>
      <c r="E2349" s="13">
        <v>2376</v>
      </c>
      <c r="F2349" s="13">
        <v>2376</v>
      </c>
      <c r="G2349" s="8" t="s">
        <v>577</v>
      </c>
      <c r="H2349" s="14">
        <v>46059</v>
      </c>
      <c r="I2349" s="10" t="str">
        <f>VLOOKUP(G2349,'3已发行数据0610（明道云数据）'!B:N,13,FALSE)</f>
        <v>信托2号</v>
      </c>
    </row>
    <row r="2350" spans="1:9" ht="19" customHeight="1">
      <c r="A2350" s="5" t="s">
        <v>526</v>
      </c>
      <c r="B2350" s="5" t="s">
        <v>1149</v>
      </c>
      <c r="C2350" s="5">
        <v>2</v>
      </c>
      <c r="D2350" s="6" t="s">
        <v>582</v>
      </c>
      <c r="E2350" s="7">
        <v>3536</v>
      </c>
      <c r="F2350" s="7">
        <v>3536</v>
      </c>
      <c r="G2350" s="8" t="s">
        <v>583</v>
      </c>
      <c r="H2350" s="14">
        <v>46059</v>
      </c>
      <c r="I2350" s="10" t="str">
        <f>VLOOKUP(G2350,'3已发行数据0610（明道云数据）'!B:N,13,FALSE)</f>
        <v>信托2号</v>
      </c>
    </row>
    <row r="2351" spans="1:9" ht="19" customHeight="1">
      <c r="A2351" s="11" t="s">
        <v>526</v>
      </c>
      <c r="B2351" s="11" t="s">
        <v>1149</v>
      </c>
      <c r="C2351" s="11">
        <v>2</v>
      </c>
      <c r="D2351" s="12" t="s">
        <v>584</v>
      </c>
      <c r="E2351" s="13">
        <v>2400</v>
      </c>
      <c r="F2351" s="13">
        <v>2400</v>
      </c>
      <c r="G2351" s="8" t="s">
        <v>585</v>
      </c>
      <c r="H2351" s="14">
        <v>46059</v>
      </c>
      <c r="I2351" s="10" t="str">
        <f>VLOOKUP(G2351,'3已发行数据0610（明道云数据）'!B:N,13,FALSE)</f>
        <v>信托2号</v>
      </c>
    </row>
    <row r="2352" spans="1:9" ht="19" customHeight="1">
      <c r="A2352" s="5" t="s">
        <v>526</v>
      </c>
      <c r="B2352" s="5" t="s">
        <v>1149</v>
      </c>
      <c r="C2352" s="5">
        <v>2</v>
      </c>
      <c r="D2352" s="6" t="s">
        <v>588</v>
      </c>
      <c r="E2352" s="7">
        <v>3876</v>
      </c>
      <c r="F2352" s="7">
        <v>3876</v>
      </c>
      <c r="G2352" s="8" t="s">
        <v>589</v>
      </c>
      <c r="H2352" s="14">
        <v>46059</v>
      </c>
      <c r="I2352" s="10" t="str">
        <f>VLOOKUP(G2352,'3已发行数据0610（明道云数据）'!B:N,13,FALSE)</f>
        <v>信托2号</v>
      </c>
    </row>
    <row r="2353" spans="1:9" ht="19" customHeight="1">
      <c r="A2353" s="11" t="s">
        <v>526</v>
      </c>
      <c r="B2353" s="11" t="s">
        <v>1149</v>
      </c>
      <c r="C2353" s="11">
        <v>2</v>
      </c>
      <c r="D2353" s="12" t="s">
        <v>592</v>
      </c>
      <c r="E2353" s="13">
        <v>2548.8000000000002</v>
      </c>
      <c r="F2353" s="13">
        <v>2548.8000000000002</v>
      </c>
      <c r="G2353" s="8" t="s">
        <v>593</v>
      </c>
      <c r="H2353" s="14">
        <v>46059</v>
      </c>
      <c r="I2353" s="10" t="str">
        <f>VLOOKUP(G2353,'3已发行数据0610（明道云数据）'!B:N,13,FALSE)</f>
        <v>信托2号</v>
      </c>
    </row>
    <row r="2354" spans="1:9" ht="19" customHeight="1">
      <c r="A2354" s="5" t="s">
        <v>526</v>
      </c>
      <c r="B2354" s="5" t="s">
        <v>1149</v>
      </c>
      <c r="C2354" s="5">
        <v>2</v>
      </c>
      <c r="D2354" s="6" t="s">
        <v>604</v>
      </c>
      <c r="E2354" s="7">
        <v>2024</v>
      </c>
      <c r="F2354" s="7">
        <v>2024</v>
      </c>
      <c r="G2354" s="8" t="s">
        <v>605</v>
      </c>
      <c r="H2354" s="14">
        <v>46059</v>
      </c>
      <c r="I2354" s="10" t="str">
        <f>VLOOKUP(G2354,'3已发行数据0610（明道云数据）'!B:N,13,FALSE)</f>
        <v>信托2号</v>
      </c>
    </row>
    <row r="2355" spans="1:9" ht="19" customHeight="1">
      <c r="A2355" s="11" t="s">
        <v>526</v>
      </c>
      <c r="B2355" s="11" t="s">
        <v>1149</v>
      </c>
      <c r="C2355" s="11">
        <v>2</v>
      </c>
      <c r="D2355" s="12" t="s">
        <v>606</v>
      </c>
      <c r="E2355" s="13">
        <v>2618</v>
      </c>
      <c r="F2355" s="13">
        <v>2618</v>
      </c>
      <c r="G2355" s="8" t="s">
        <v>607</v>
      </c>
      <c r="H2355" s="14">
        <v>46059</v>
      </c>
      <c r="I2355" s="10" t="str">
        <f>VLOOKUP(G2355,'3已发行数据0610（明道云数据）'!B:N,13,FALSE)</f>
        <v>信托2号</v>
      </c>
    </row>
    <row r="2356" spans="1:9" ht="19" customHeight="1">
      <c r="A2356" s="5" t="s">
        <v>526</v>
      </c>
      <c r="B2356" s="5" t="s">
        <v>1149</v>
      </c>
      <c r="C2356" s="5">
        <v>2</v>
      </c>
      <c r="D2356" s="6" t="s">
        <v>616</v>
      </c>
      <c r="E2356" s="7">
        <v>5270</v>
      </c>
      <c r="F2356" s="7">
        <v>5270</v>
      </c>
      <c r="G2356" s="8" t="s">
        <v>617</v>
      </c>
      <c r="H2356" s="14">
        <v>46059</v>
      </c>
      <c r="I2356" s="10" t="str">
        <f>VLOOKUP(G2356,'3已发行数据0610（明道云数据）'!B:N,13,FALSE)</f>
        <v>信托2号</v>
      </c>
    </row>
    <row r="2357" spans="1:9" ht="19" customHeight="1">
      <c r="A2357" s="11" t="s">
        <v>526</v>
      </c>
      <c r="B2357" s="11" t="s">
        <v>1149</v>
      </c>
      <c r="C2357" s="11">
        <v>2</v>
      </c>
      <c r="D2357" s="12" t="s">
        <v>618</v>
      </c>
      <c r="E2357" s="13">
        <v>5590</v>
      </c>
      <c r="F2357" s="13">
        <v>5590</v>
      </c>
      <c r="G2357" s="8" t="s">
        <v>619</v>
      </c>
      <c r="H2357" s="14">
        <v>46059</v>
      </c>
      <c r="I2357" s="10" t="str">
        <f>VLOOKUP(G2357,'3已发行数据0610（明道云数据）'!B:N,13,FALSE)</f>
        <v>信托2号</v>
      </c>
    </row>
    <row r="2358" spans="1:9" ht="19" customHeight="1">
      <c r="A2358" s="5" t="s">
        <v>526</v>
      </c>
      <c r="B2358" s="5" t="s">
        <v>1149</v>
      </c>
      <c r="C2358" s="5">
        <v>2</v>
      </c>
      <c r="D2358" s="6" t="s">
        <v>622</v>
      </c>
      <c r="E2358" s="7">
        <v>2820</v>
      </c>
      <c r="F2358" s="7">
        <v>2820</v>
      </c>
      <c r="G2358" s="8" t="s">
        <v>623</v>
      </c>
      <c r="H2358" s="14">
        <v>46059</v>
      </c>
      <c r="I2358" s="10" t="str">
        <f>VLOOKUP(G2358,'3已发行数据0610（明道云数据）'!B:N,13,FALSE)</f>
        <v>信托2号</v>
      </c>
    </row>
    <row r="2359" spans="1:9" ht="19" customHeight="1">
      <c r="A2359" s="11" t="s">
        <v>526</v>
      </c>
      <c r="B2359" s="11" t="s">
        <v>1149</v>
      </c>
      <c r="C2359" s="11">
        <v>2</v>
      </c>
      <c r="D2359" s="12" t="s">
        <v>624</v>
      </c>
      <c r="E2359" s="13">
        <v>2700</v>
      </c>
      <c r="F2359" s="13">
        <v>2700</v>
      </c>
      <c r="G2359" s="8" t="s">
        <v>625</v>
      </c>
      <c r="H2359" s="14">
        <v>46059</v>
      </c>
      <c r="I2359" s="10" t="str">
        <f>VLOOKUP(G2359,'3已发行数据0610（明道云数据）'!B:N,13,FALSE)</f>
        <v>信托2号</v>
      </c>
    </row>
    <row r="2360" spans="1:9" ht="19" customHeight="1">
      <c r="A2360" s="5" t="s">
        <v>526</v>
      </c>
      <c r="B2360" s="5" t="s">
        <v>1149</v>
      </c>
      <c r="C2360" s="5">
        <v>2</v>
      </c>
      <c r="D2360" s="6" t="s">
        <v>636</v>
      </c>
      <c r="E2360" s="7">
        <v>2695</v>
      </c>
      <c r="F2360" s="7">
        <v>2695</v>
      </c>
      <c r="G2360" s="8" t="s">
        <v>637</v>
      </c>
      <c r="H2360" s="14">
        <v>46059</v>
      </c>
      <c r="I2360" s="10" t="str">
        <f>VLOOKUP(G2360,'3已发行数据0610（明道云数据）'!B:N,13,FALSE)</f>
        <v>信托2号</v>
      </c>
    </row>
    <row r="2361" spans="1:9" ht="19" customHeight="1">
      <c r="A2361" s="11" t="s">
        <v>526</v>
      </c>
      <c r="B2361" s="11" t="s">
        <v>1149</v>
      </c>
      <c r="C2361" s="11">
        <v>2</v>
      </c>
      <c r="D2361" s="12" t="s">
        <v>640</v>
      </c>
      <c r="E2361" s="13">
        <v>4160</v>
      </c>
      <c r="F2361" s="13">
        <v>4160</v>
      </c>
      <c r="G2361" s="8" t="s">
        <v>641</v>
      </c>
      <c r="H2361" s="14">
        <v>46059</v>
      </c>
      <c r="I2361" s="10" t="str">
        <f>VLOOKUP(G2361,'3已发行数据0610（明道云数据）'!B:N,13,FALSE)</f>
        <v>信托2号</v>
      </c>
    </row>
    <row r="2362" spans="1:9" ht="19" customHeight="1">
      <c r="A2362" s="5" t="s">
        <v>526</v>
      </c>
      <c r="B2362" s="5" t="s">
        <v>1149</v>
      </c>
      <c r="C2362" s="5">
        <v>2</v>
      </c>
      <c r="D2362" s="6" t="s">
        <v>666</v>
      </c>
      <c r="E2362" s="7">
        <v>3360</v>
      </c>
      <c r="F2362" s="7">
        <v>3360</v>
      </c>
      <c r="G2362" s="8" t="s">
        <v>667</v>
      </c>
      <c r="H2362" s="14">
        <v>46059</v>
      </c>
      <c r="I2362" s="10" t="str">
        <f>VLOOKUP(G2362,'3已发行数据0610（明道云数据）'!B:N,13,FALSE)</f>
        <v>信托2号</v>
      </c>
    </row>
    <row r="2363" spans="1:9" ht="19" customHeight="1">
      <c r="A2363" s="11" t="s">
        <v>526</v>
      </c>
      <c r="B2363" s="11" t="s">
        <v>1149</v>
      </c>
      <c r="C2363" s="11">
        <v>2</v>
      </c>
      <c r="D2363" s="12" t="s">
        <v>670</v>
      </c>
      <c r="E2363" s="13">
        <v>8665.67</v>
      </c>
      <c r="F2363" s="13">
        <v>14817.01</v>
      </c>
      <c r="G2363" s="8" t="s">
        <v>671</v>
      </c>
      <c r="H2363" s="14">
        <v>46059</v>
      </c>
      <c r="I2363" s="10" t="str">
        <f>VLOOKUP(G2363,'3已发行数据0610（明道云数据）'!B:N,13,FALSE)</f>
        <v>信托2号</v>
      </c>
    </row>
    <row r="2364" spans="1:9" ht="19" customHeight="1">
      <c r="A2364" s="5" t="s">
        <v>526</v>
      </c>
      <c r="B2364" s="5" t="s">
        <v>1149</v>
      </c>
      <c r="C2364" s="5">
        <v>2</v>
      </c>
      <c r="D2364" s="6" t="s">
        <v>704</v>
      </c>
      <c r="E2364" s="7">
        <v>11600</v>
      </c>
      <c r="F2364" s="7">
        <v>11600</v>
      </c>
      <c r="G2364" s="8" t="s">
        <v>705</v>
      </c>
      <c r="H2364" s="14">
        <v>46059</v>
      </c>
      <c r="I2364" s="10" t="str">
        <f>VLOOKUP(G2364,'3已发行数据0610（明道云数据）'!B:N,13,FALSE)</f>
        <v>信托2号</v>
      </c>
    </row>
    <row r="2365" spans="1:9" ht="19" customHeight="1">
      <c r="A2365" s="11" t="s">
        <v>526</v>
      </c>
      <c r="B2365" s="11" t="s">
        <v>1149</v>
      </c>
      <c r="C2365" s="11">
        <v>2</v>
      </c>
      <c r="D2365" s="12" t="s">
        <v>714</v>
      </c>
      <c r="E2365" s="13">
        <v>3510</v>
      </c>
      <c r="F2365" s="13">
        <v>3510</v>
      </c>
      <c r="G2365" s="8" t="s">
        <v>715</v>
      </c>
      <c r="H2365" s="14">
        <v>46059</v>
      </c>
      <c r="I2365" s="10" t="str">
        <f>VLOOKUP(G2365,'3已发行数据0610（明道云数据）'!B:N,13,FALSE)</f>
        <v>信托2号</v>
      </c>
    </row>
    <row r="2366" spans="1:9" ht="19" customHeight="1">
      <c r="A2366" s="5" t="s">
        <v>526</v>
      </c>
      <c r="B2366" s="5" t="s">
        <v>1149</v>
      </c>
      <c r="C2366" s="5">
        <v>2</v>
      </c>
      <c r="D2366" s="6" t="s">
        <v>720</v>
      </c>
      <c r="E2366" s="7">
        <v>1360</v>
      </c>
      <c r="F2366" s="7">
        <v>1360</v>
      </c>
      <c r="G2366" s="8" t="s">
        <v>721</v>
      </c>
      <c r="H2366" s="14">
        <v>46059</v>
      </c>
      <c r="I2366" s="10" t="str">
        <f>VLOOKUP(G2366,'3已发行数据0610（明道云数据）'!B:N,13,FALSE)</f>
        <v>信托2号</v>
      </c>
    </row>
    <row r="2367" spans="1:9" ht="19" customHeight="1">
      <c r="A2367" s="11" t="s">
        <v>526</v>
      </c>
      <c r="B2367" s="11" t="s">
        <v>1149</v>
      </c>
      <c r="C2367" s="11">
        <v>2</v>
      </c>
      <c r="D2367" s="12" t="s">
        <v>722</v>
      </c>
      <c r="E2367" s="13">
        <v>3526</v>
      </c>
      <c r="F2367" s="13">
        <v>3526</v>
      </c>
      <c r="G2367" s="8" t="s">
        <v>723</v>
      </c>
      <c r="H2367" s="14">
        <v>46059</v>
      </c>
      <c r="I2367" s="10" t="str">
        <f>VLOOKUP(G2367,'3已发行数据0610（明道云数据）'!B:N,13,FALSE)</f>
        <v>信托2号</v>
      </c>
    </row>
    <row r="2368" spans="1:9" ht="19" customHeight="1">
      <c r="A2368" s="5" t="s">
        <v>526</v>
      </c>
      <c r="B2368" s="5" t="s">
        <v>1149</v>
      </c>
      <c r="C2368" s="5">
        <v>2</v>
      </c>
      <c r="D2368" s="6" t="s">
        <v>738</v>
      </c>
      <c r="E2368" s="7">
        <v>3160</v>
      </c>
      <c r="F2368" s="7">
        <v>3160</v>
      </c>
      <c r="G2368" s="8" t="s">
        <v>739</v>
      </c>
      <c r="H2368" s="14">
        <v>46059</v>
      </c>
      <c r="I2368" s="10" t="str">
        <f>VLOOKUP(G2368,'3已发行数据0610（明道云数据）'!B:N,13,FALSE)</f>
        <v>信托2号</v>
      </c>
    </row>
    <row r="2369" spans="1:9" ht="19" customHeight="1">
      <c r="A2369" s="11" t="s">
        <v>526</v>
      </c>
      <c r="B2369" s="11" t="s">
        <v>1149</v>
      </c>
      <c r="C2369" s="11">
        <v>2</v>
      </c>
      <c r="D2369" s="12" t="s">
        <v>770</v>
      </c>
      <c r="E2369" s="13">
        <v>4187</v>
      </c>
      <c r="F2369" s="13">
        <v>4187</v>
      </c>
      <c r="G2369" s="8" t="s">
        <v>771</v>
      </c>
      <c r="H2369" s="14">
        <v>46059</v>
      </c>
      <c r="I2369" s="10" t="str">
        <f>VLOOKUP(G2369,'3已发行数据0610（明道云数据）'!B:N,13,FALSE)</f>
        <v>信托2号</v>
      </c>
    </row>
    <row r="2370" spans="1:9" ht="19" customHeight="1">
      <c r="A2370" s="5" t="s">
        <v>526</v>
      </c>
      <c r="B2370" s="5" t="s">
        <v>1149</v>
      </c>
      <c r="C2370" s="5">
        <v>2</v>
      </c>
      <c r="D2370" s="6" t="s">
        <v>776</v>
      </c>
      <c r="E2370" s="7">
        <v>2511</v>
      </c>
      <c r="F2370" s="7">
        <v>2511</v>
      </c>
      <c r="G2370" s="8" t="s">
        <v>777</v>
      </c>
      <c r="H2370" s="14">
        <v>46059</v>
      </c>
      <c r="I2370" s="10" t="str">
        <f>VLOOKUP(G2370,'3已发行数据0610（明道云数据）'!B:N,13,FALSE)</f>
        <v>信托2号</v>
      </c>
    </row>
    <row r="2371" spans="1:9" ht="19" customHeight="1">
      <c r="A2371" s="11" t="s">
        <v>526</v>
      </c>
      <c r="B2371" s="11" t="s">
        <v>1149</v>
      </c>
      <c r="C2371" s="11">
        <v>2</v>
      </c>
      <c r="D2371" s="12" t="s">
        <v>794</v>
      </c>
      <c r="E2371" s="13">
        <v>3600</v>
      </c>
      <c r="F2371" s="13">
        <v>3600</v>
      </c>
      <c r="G2371" s="8" t="s">
        <v>795</v>
      </c>
      <c r="H2371" s="14">
        <v>46059</v>
      </c>
      <c r="I2371" s="10" t="str">
        <f>VLOOKUP(G2371,'3已发行数据0610（明道云数据）'!B:N,13,FALSE)</f>
        <v>信托2号</v>
      </c>
    </row>
    <row r="2372" spans="1:9" ht="19" customHeight="1">
      <c r="A2372" s="5" t="s">
        <v>526</v>
      </c>
      <c r="B2372" s="5" t="s">
        <v>1149</v>
      </c>
      <c r="C2372" s="5">
        <v>2</v>
      </c>
      <c r="D2372" s="6" t="s">
        <v>804</v>
      </c>
      <c r="E2372" s="7">
        <v>2360</v>
      </c>
      <c r="F2372" s="7">
        <v>2360</v>
      </c>
      <c r="G2372" s="8" t="s">
        <v>805</v>
      </c>
      <c r="H2372" s="14">
        <v>46059</v>
      </c>
      <c r="I2372" s="10" t="str">
        <f>VLOOKUP(G2372,'3已发行数据0610（明道云数据）'!B:N,13,FALSE)</f>
        <v>信托2号</v>
      </c>
    </row>
    <row r="2373" spans="1:9" ht="19" customHeight="1">
      <c r="A2373" s="11" t="s">
        <v>526</v>
      </c>
      <c r="B2373" s="11" t="s">
        <v>1149</v>
      </c>
      <c r="C2373" s="11">
        <v>2</v>
      </c>
      <c r="D2373" s="12" t="s">
        <v>810</v>
      </c>
      <c r="E2373" s="13">
        <v>2250</v>
      </c>
      <c r="F2373" s="13">
        <v>2250</v>
      </c>
      <c r="G2373" s="8" t="s">
        <v>811</v>
      </c>
      <c r="H2373" s="14">
        <v>46059</v>
      </c>
      <c r="I2373" s="10" t="str">
        <f>VLOOKUP(G2373,'3已发行数据0610（明道云数据）'!B:N,13,FALSE)</f>
        <v>信托2号</v>
      </c>
    </row>
    <row r="2374" spans="1:9" ht="19" customHeight="1">
      <c r="A2374" s="5" t="s">
        <v>526</v>
      </c>
      <c r="B2374" s="5" t="s">
        <v>1149</v>
      </c>
      <c r="C2374" s="5">
        <v>2</v>
      </c>
      <c r="D2374" s="6" t="s">
        <v>814</v>
      </c>
      <c r="E2374" s="7">
        <v>3397</v>
      </c>
      <c r="F2374" s="7">
        <v>3397</v>
      </c>
      <c r="G2374" s="8" t="s">
        <v>815</v>
      </c>
      <c r="H2374" s="14">
        <v>46059</v>
      </c>
      <c r="I2374" s="10" t="str">
        <f>VLOOKUP(G2374,'3已发行数据0610（明道云数据）'!B:N,13,FALSE)</f>
        <v>信托2号</v>
      </c>
    </row>
    <row r="2375" spans="1:9" ht="19" customHeight="1">
      <c r="A2375" s="11" t="s">
        <v>526</v>
      </c>
      <c r="B2375" s="11" t="s">
        <v>1149</v>
      </c>
      <c r="C2375" s="11">
        <v>2</v>
      </c>
      <c r="D2375" s="12" t="s">
        <v>820</v>
      </c>
      <c r="E2375" s="13">
        <v>4891</v>
      </c>
      <c r="F2375" s="13">
        <v>4891</v>
      </c>
      <c r="G2375" s="8" t="s">
        <v>821</v>
      </c>
      <c r="H2375" s="14">
        <v>46059</v>
      </c>
      <c r="I2375" s="10" t="str">
        <f>VLOOKUP(G2375,'3已发行数据0610（明道云数据）'!B:N,13,FALSE)</f>
        <v>信托2号</v>
      </c>
    </row>
    <row r="2376" spans="1:9" ht="19" customHeight="1">
      <c r="A2376" s="5" t="s">
        <v>526</v>
      </c>
      <c r="B2376" s="5" t="s">
        <v>1149</v>
      </c>
      <c r="C2376" s="5">
        <v>2</v>
      </c>
      <c r="D2376" s="6" t="s">
        <v>822</v>
      </c>
      <c r="E2376" s="7">
        <v>3136</v>
      </c>
      <c r="F2376" s="7">
        <v>3136</v>
      </c>
      <c r="G2376" s="8" t="s">
        <v>823</v>
      </c>
      <c r="H2376" s="14">
        <v>46059</v>
      </c>
      <c r="I2376" s="10" t="str">
        <f>VLOOKUP(G2376,'3已发行数据0610（明道云数据）'!B:N,13,FALSE)</f>
        <v>信托2号</v>
      </c>
    </row>
    <row r="2377" spans="1:9" ht="19" customHeight="1">
      <c r="A2377" s="11" t="s">
        <v>526</v>
      </c>
      <c r="B2377" s="11" t="s">
        <v>1149</v>
      </c>
      <c r="C2377" s="11">
        <v>2</v>
      </c>
      <c r="D2377" s="12" t="s">
        <v>828</v>
      </c>
      <c r="E2377" s="13">
        <v>3780</v>
      </c>
      <c r="F2377" s="13">
        <v>3780</v>
      </c>
      <c r="G2377" s="8" t="s">
        <v>829</v>
      </c>
      <c r="H2377" s="14">
        <v>46059</v>
      </c>
      <c r="I2377" s="10" t="str">
        <f>VLOOKUP(G2377,'3已发行数据0610（明道云数据）'!B:N,13,FALSE)</f>
        <v>信托2号</v>
      </c>
    </row>
    <row r="2378" spans="1:9" ht="19" customHeight="1">
      <c r="A2378" s="5" t="s">
        <v>526</v>
      </c>
      <c r="B2378" s="5" t="s">
        <v>1149</v>
      </c>
      <c r="C2378" s="5">
        <v>2</v>
      </c>
      <c r="D2378" s="6" t="s">
        <v>832</v>
      </c>
      <c r="E2378" s="7">
        <v>2430</v>
      </c>
      <c r="F2378" s="7">
        <v>2430</v>
      </c>
      <c r="G2378" s="8" t="s">
        <v>833</v>
      </c>
      <c r="H2378" s="14">
        <v>46059</v>
      </c>
      <c r="I2378" s="10" t="str">
        <f>VLOOKUP(G2378,'3已发行数据0610（明道云数据）'!B:N,13,FALSE)</f>
        <v>信托2号</v>
      </c>
    </row>
    <row r="2379" spans="1:9" ht="19" customHeight="1">
      <c r="A2379" s="11" t="s">
        <v>526</v>
      </c>
      <c r="B2379" s="11" t="s">
        <v>1149</v>
      </c>
      <c r="C2379" s="11">
        <v>2</v>
      </c>
      <c r="D2379" s="12" t="s">
        <v>836</v>
      </c>
      <c r="E2379" s="13">
        <v>4500</v>
      </c>
      <c r="F2379" s="13">
        <v>4500</v>
      </c>
      <c r="G2379" s="8" t="s">
        <v>837</v>
      </c>
      <c r="H2379" s="14">
        <v>46059</v>
      </c>
      <c r="I2379" s="10" t="str">
        <f>VLOOKUP(G2379,'3已发行数据0610（明道云数据）'!B:N,13,FALSE)</f>
        <v>信托2号</v>
      </c>
    </row>
    <row r="2380" spans="1:9" ht="19" customHeight="1">
      <c r="A2380" s="5" t="s">
        <v>526</v>
      </c>
      <c r="B2380" s="5" t="s">
        <v>1149</v>
      </c>
      <c r="C2380" s="5">
        <v>2</v>
      </c>
      <c r="D2380" s="6" t="s">
        <v>840</v>
      </c>
      <c r="E2380" s="7">
        <v>3420</v>
      </c>
      <c r="F2380" s="7">
        <v>3420</v>
      </c>
      <c r="G2380" s="8" t="s">
        <v>841</v>
      </c>
      <c r="H2380" s="14">
        <v>46059</v>
      </c>
      <c r="I2380" s="10" t="str">
        <f>VLOOKUP(G2380,'3已发行数据0610（明道云数据）'!B:N,13,FALSE)</f>
        <v>信托2号</v>
      </c>
    </row>
    <row r="2381" spans="1:9" ht="19" customHeight="1">
      <c r="A2381" s="11" t="s">
        <v>526</v>
      </c>
      <c r="B2381" s="11" t="s">
        <v>1149</v>
      </c>
      <c r="C2381" s="11">
        <v>2</v>
      </c>
      <c r="D2381" s="12" t="s">
        <v>848</v>
      </c>
      <c r="E2381" s="13">
        <v>2852</v>
      </c>
      <c r="F2381" s="13">
        <v>2852</v>
      </c>
      <c r="G2381" s="8" t="s">
        <v>849</v>
      </c>
      <c r="H2381" s="14">
        <v>46059</v>
      </c>
      <c r="I2381" s="10" t="str">
        <f>VLOOKUP(G2381,'3已发行数据0610（明道云数据）'!B:N,13,FALSE)</f>
        <v>信托2号</v>
      </c>
    </row>
    <row r="2382" spans="1:9" ht="19" customHeight="1">
      <c r="A2382" s="5" t="s">
        <v>526</v>
      </c>
      <c r="B2382" s="5" t="s">
        <v>1149</v>
      </c>
      <c r="C2382" s="5">
        <v>2</v>
      </c>
      <c r="D2382" s="6" t="s">
        <v>852</v>
      </c>
      <c r="E2382" s="7">
        <v>2964</v>
      </c>
      <c r="F2382" s="7">
        <v>2964</v>
      </c>
      <c r="G2382" s="8" t="s">
        <v>853</v>
      </c>
      <c r="H2382" s="14">
        <v>46059</v>
      </c>
      <c r="I2382" s="10" t="str">
        <f>VLOOKUP(G2382,'3已发行数据0610（明道云数据）'!B:N,13,FALSE)</f>
        <v>信托2号</v>
      </c>
    </row>
    <row r="2383" spans="1:9" ht="19" customHeight="1">
      <c r="A2383" s="11" t="s">
        <v>526</v>
      </c>
      <c r="B2383" s="11" t="s">
        <v>1149</v>
      </c>
      <c r="C2383" s="11">
        <v>2</v>
      </c>
      <c r="D2383" s="12" t="s">
        <v>856</v>
      </c>
      <c r="E2383" s="13">
        <v>2100</v>
      </c>
      <c r="F2383" s="13">
        <v>2100</v>
      </c>
      <c r="G2383" s="8" t="s">
        <v>857</v>
      </c>
      <c r="H2383" s="14">
        <v>46059</v>
      </c>
      <c r="I2383" s="10" t="str">
        <f>VLOOKUP(G2383,'3已发行数据0610（明道云数据）'!B:N,13,FALSE)</f>
        <v>信托2号</v>
      </c>
    </row>
    <row r="2384" spans="1:9" ht="19" customHeight="1">
      <c r="A2384" s="5" t="s">
        <v>526</v>
      </c>
      <c r="B2384" s="5" t="s">
        <v>1149</v>
      </c>
      <c r="C2384" s="5">
        <v>2</v>
      </c>
      <c r="D2384" s="6" t="s">
        <v>860</v>
      </c>
      <c r="E2384" s="7">
        <v>2888</v>
      </c>
      <c r="F2384" s="7">
        <v>2888</v>
      </c>
      <c r="G2384" s="8" t="s">
        <v>861</v>
      </c>
      <c r="H2384" s="14">
        <v>46059</v>
      </c>
      <c r="I2384" s="10" t="str">
        <f>VLOOKUP(G2384,'3已发行数据0610（明道云数据）'!B:N,13,FALSE)</f>
        <v>信托2号</v>
      </c>
    </row>
    <row r="2385" spans="1:9" ht="19" customHeight="1">
      <c r="A2385" s="11" t="s">
        <v>526</v>
      </c>
      <c r="B2385" s="11" t="s">
        <v>1149</v>
      </c>
      <c r="C2385" s="11">
        <v>2</v>
      </c>
      <c r="D2385" s="12" t="s">
        <v>864</v>
      </c>
      <c r="E2385" s="13">
        <v>4266</v>
      </c>
      <c r="F2385" s="13">
        <v>4266</v>
      </c>
      <c r="G2385" s="8" t="s">
        <v>865</v>
      </c>
      <c r="H2385" s="14">
        <v>46059</v>
      </c>
      <c r="I2385" s="10" t="str">
        <f>VLOOKUP(G2385,'3已发行数据0610（明道云数据）'!B:N,13,FALSE)</f>
        <v>信托2号</v>
      </c>
    </row>
    <row r="2386" spans="1:9" ht="19" customHeight="1">
      <c r="A2386" s="5" t="s">
        <v>526</v>
      </c>
      <c r="B2386" s="5" t="s">
        <v>1149</v>
      </c>
      <c r="C2386" s="5">
        <v>2</v>
      </c>
      <c r="D2386" s="6" t="s">
        <v>874</v>
      </c>
      <c r="E2386" s="7">
        <v>5310</v>
      </c>
      <c r="F2386" s="7">
        <v>5310</v>
      </c>
      <c r="G2386" s="8" t="s">
        <v>875</v>
      </c>
      <c r="H2386" s="14">
        <v>46059</v>
      </c>
      <c r="I2386" s="10" t="str">
        <f>VLOOKUP(G2386,'3已发行数据0610（明道云数据）'!B:N,13,FALSE)</f>
        <v>信托2号</v>
      </c>
    </row>
    <row r="2387" spans="1:9" ht="19" customHeight="1">
      <c r="A2387" s="11" t="s">
        <v>526</v>
      </c>
      <c r="B2387" s="11" t="s">
        <v>1149</v>
      </c>
      <c r="C2387" s="11">
        <v>2</v>
      </c>
      <c r="D2387" s="12" t="s">
        <v>878</v>
      </c>
      <c r="E2387" s="13">
        <v>2450</v>
      </c>
      <c r="F2387" s="13">
        <v>2450</v>
      </c>
      <c r="G2387" s="8" t="s">
        <v>879</v>
      </c>
      <c r="H2387" s="14">
        <v>46059</v>
      </c>
      <c r="I2387" s="10" t="str">
        <f>VLOOKUP(G2387,'3已发行数据0610（明道云数据）'!B:N,13,FALSE)</f>
        <v>信托2号</v>
      </c>
    </row>
    <row r="2388" spans="1:9" ht="19" customHeight="1">
      <c r="A2388" s="5" t="s">
        <v>526</v>
      </c>
      <c r="B2388" s="5" t="s">
        <v>1149</v>
      </c>
      <c r="C2388" s="5">
        <v>2</v>
      </c>
      <c r="D2388" s="6" t="s">
        <v>890</v>
      </c>
      <c r="E2388" s="7">
        <v>2976</v>
      </c>
      <c r="F2388" s="7">
        <v>2976</v>
      </c>
      <c r="G2388" s="8" t="s">
        <v>891</v>
      </c>
      <c r="H2388" s="14">
        <v>46059</v>
      </c>
      <c r="I2388" s="10" t="str">
        <f>VLOOKUP(G2388,'3已发行数据0610（明道云数据）'!B:N,13,FALSE)</f>
        <v>信托2号</v>
      </c>
    </row>
    <row r="2389" spans="1:9" ht="19" customHeight="1">
      <c r="A2389" s="11" t="s">
        <v>526</v>
      </c>
      <c r="B2389" s="11" t="s">
        <v>1149</v>
      </c>
      <c r="C2389" s="11">
        <v>2</v>
      </c>
      <c r="D2389" s="12" t="s">
        <v>894</v>
      </c>
      <c r="E2389" s="13">
        <v>1292</v>
      </c>
      <c r="F2389" s="13">
        <v>1292</v>
      </c>
      <c r="G2389" s="8" t="s">
        <v>895</v>
      </c>
      <c r="H2389" s="14">
        <v>46059</v>
      </c>
      <c r="I2389" s="10" t="str">
        <f>VLOOKUP(G2389,'3已发行数据0610（明道云数据）'!B:N,13,FALSE)</f>
        <v>信托2号</v>
      </c>
    </row>
    <row r="2390" spans="1:9" ht="19" customHeight="1">
      <c r="A2390" s="5" t="s">
        <v>526</v>
      </c>
      <c r="B2390" s="5" t="s">
        <v>1149</v>
      </c>
      <c r="C2390" s="5">
        <v>2</v>
      </c>
      <c r="D2390" s="6" t="s">
        <v>902</v>
      </c>
      <c r="E2390" s="7">
        <v>2340</v>
      </c>
      <c r="F2390" s="7">
        <v>2340</v>
      </c>
      <c r="G2390" s="8" t="s">
        <v>903</v>
      </c>
      <c r="H2390" s="14">
        <v>46059</v>
      </c>
      <c r="I2390" s="10" t="str">
        <f>VLOOKUP(G2390,'3已发行数据0610（明道云数据）'!B:N,13,FALSE)</f>
        <v>信托2号</v>
      </c>
    </row>
    <row r="2391" spans="1:9" ht="19" customHeight="1">
      <c r="A2391" s="11" t="s">
        <v>526</v>
      </c>
      <c r="B2391" s="11" t="s">
        <v>1149</v>
      </c>
      <c r="C2391" s="11">
        <v>2</v>
      </c>
      <c r="D2391" s="12" t="s">
        <v>904</v>
      </c>
      <c r="E2391" s="13">
        <v>2660</v>
      </c>
      <c r="F2391" s="13">
        <v>2660</v>
      </c>
      <c r="G2391" s="8" t="s">
        <v>905</v>
      </c>
      <c r="H2391" s="14">
        <v>46059</v>
      </c>
      <c r="I2391" s="10" t="str">
        <f>VLOOKUP(G2391,'3已发行数据0610（明道云数据）'!B:N,13,FALSE)</f>
        <v>信托2号</v>
      </c>
    </row>
    <row r="2392" spans="1:9" ht="19" customHeight="1">
      <c r="A2392" s="5" t="s">
        <v>526</v>
      </c>
      <c r="B2392" s="5" t="s">
        <v>1149</v>
      </c>
      <c r="C2392" s="5">
        <v>2</v>
      </c>
      <c r="D2392" s="6" t="s">
        <v>910</v>
      </c>
      <c r="E2392" s="7">
        <v>2650</v>
      </c>
      <c r="F2392" s="7">
        <v>2650</v>
      </c>
      <c r="G2392" s="8" t="s">
        <v>911</v>
      </c>
      <c r="H2392" s="14">
        <v>46059</v>
      </c>
      <c r="I2392" s="10" t="str">
        <f>VLOOKUP(G2392,'3已发行数据0610（明道云数据）'!B:N,13,FALSE)</f>
        <v>信托2号</v>
      </c>
    </row>
    <row r="2393" spans="1:9" ht="19" customHeight="1">
      <c r="A2393" s="11" t="s">
        <v>526</v>
      </c>
      <c r="B2393" s="11" t="s">
        <v>1149</v>
      </c>
      <c r="C2393" s="11">
        <v>2</v>
      </c>
      <c r="D2393" s="12" t="s">
        <v>914</v>
      </c>
      <c r="E2393" s="13">
        <v>2478</v>
      </c>
      <c r="F2393" s="13">
        <v>2478</v>
      </c>
      <c r="G2393" s="8" t="s">
        <v>915</v>
      </c>
      <c r="H2393" s="14">
        <v>46059</v>
      </c>
      <c r="I2393" s="10" t="str">
        <f>VLOOKUP(G2393,'3已发行数据0610（明道云数据）'!B:N,13,FALSE)</f>
        <v>信托2号</v>
      </c>
    </row>
    <row r="2394" spans="1:9" ht="19" customHeight="1">
      <c r="A2394" s="5" t="s">
        <v>526</v>
      </c>
      <c r="B2394" s="5" t="s">
        <v>1149</v>
      </c>
      <c r="C2394" s="5">
        <v>2</v>
      </c>
      <c r="D2394" s="6" t="s">
        <v>920</v>
      </c>
      <c r="E2394" s="7">
        <v>1280</v>
      </c>
      <c r="F2394" s="7">
        <v>1280</v>
      </c>
      <c r="G2394" s="8" t="s">
        <v>921</v>
      </c>
      <c r="H2394" s="14">
        <v>46059</v>
      </c>
      <c r="I2394" s="10" t="str">
        <f>VLOOKUP(G2394,'3已发行数据0610（明道云数据）'!B:N,13,FALSE)</f>
        <v>信托2号</v>
      </c>
    </row>
    <row r="2395" spans="1:9" ht="19" customHeight="1">
      <c r="A2395" s="11" t="s">
        <v>526</v>
      </c>
      <c r="B2395" s="11" t="s">
        <v>1149</v>
      </c>
      <c r="C2395" s="11">
        <v>2</v>
      </c>
      <c r="D2395" s="12" t="s">
        <v>922</v>
      </c>
      <c r="E2395" s="13">
        <v>2436</v>
      </c>
      <c r="F2395" s="13">
        <v>2436</v>
      </c>
      <c r="G2395" s="8" t="s">
        <v>923</v>
      </c>
      <c r="H2395" s="14">
        <v>46059</v>
      </c>
      <c r="I2395" s="10" t="str">
        <f>VLOOKUP(G2395,'3已发行数据0610（明道云数据）'!B:N,13,FALSE)</f>
        <v>信托2号</v>
      </c>
    </row>
    <row r="2396" spans="1:9" ht="19" customHeight="1">
      <c r="A2396" s="5" t="s">
        <v>526</v>
      </c>
      <c r="B2396" s="5" t="s">
        <v>1149</v>
      </c>
      <c r="C2396" s="5">
        <v>2</v>
      </c>
      <c r="D2396" s="6" t="s">
        <v>932</v>
      </c>
      <c r="E2396" s="7">
        <v>4875</v>
      </c>
      <c r="F2396" s="7">
        <v>4875</v>
      </c>
      <c r="G2396" s="8" t="s">
        <v>933</v>
      </c>
      <c r="H2396" s="14">
        <v>46059</v>
      </c>
      <c r="I2396" s="10" t="str">
        <f>VLOOKUP(G2396,'3已发行数据0610（明道云数据）'!B:N,13,FALSE)</f>
        <v>信托2号</v>
      </c>
    </row>
    <row r="2397" spans="1:9" ht="19" customHeight="1">
      <c r="A2397" s="11" t="s">
        <v>526</v>
      </c>
      <c r="B2397" s="11" t="s">
        <v>1149</v>
      </c>
      <c r="C2397" s="11">
        <v>2</v>
      </c>
      <c r="D2397" s="12" t="s">
        <v>936</v>
      </c>
      <c r="E2397" s="13">
        <v>3127</v>
      </c>
      <c r="F2397" s="13">
        <v>3127</v>
      </c>
      <c r="G2397" s="8" t="s">
        <v>937</v>
      </c>
      <c r="H2397" s="14">
        <v>46059</v>
      </c>
      <c r="I2397" s="10" t="str">
        <f>VLOOKUP(G2397,'3已发行数据0610（明道云数据）'!B:N,13,FALSE)</f>
        <v>信托2号</v>
      </c>
    </row>
    <row r="2398" spans="1:9" ht="19" customHeight="1">
      <c r="A2398" s="5" t="s">
        <v>526</v>
      </c>
      <c r="B2398" s="5" t="s">
        <v>1149</v>
      </c>
      <c r="C2398" s="5">
        <v>2</v>
      </c>
      <c r="D2398" s="6" t="s">
        <v>938</v>
      </c>
      <c r="E2398" s="7">
        <v>4056</v>
      </c>
      <c r="F2398" s="7">
        <v>4056</v>
      </c>
      <c r="G2398" s="8" t="s">
        <v>939</v>
      </c>
      <c r="H2398" s="14">
        <v>46059</v>
      </c>
      <c r="I2398" s="10" t="str">
        <f>VLOOKUP(G2398,'3已发行数据0610（明道云数据）'!B:N,13,FALSE)</f>
        <v>信托2号</v>
      </c>
    </row>
    <row r="2399" spans="1:9" ht="19" customHeight="1">
      <c r="A2399" s="11" t="s">
        <v>526</v>
      </c>
      <c r="B2399" s="11" t="s">
        <v>1149</v>
      </c>
      <c r="C2399" s="11">
        <v>2</v>
      </c>
      <c r="D2399" s="12" t="s">
        <v>940</v>
      </c>
      <c r="E2399" s="13">
        <v>3510</v>
      </c>
      <c r="F2399" s="13">
        <v>3510</v>
      </c>
      <c r="G2399" s="8" t="s">
        <v>941</v>
      </c>
      <c r="H2399" s="14">
        <v>46059</v>
      </c>
      <c r="I2399" s="10" t="str">
        <f>VLOOKUP(G2399,'3已发行数据0610（明道云数据）'!B:N,13,FALSE)</f>
        <v>信托2号</v>
      </c>
    </row>
    <row r="2400" spans="1:9" ht="19" customHeight="1">
      <c r="A2400" s="5" t="s">
        <v>526</v>
      </c>
      <c r="B2400" s="5" t="s">
        <v>1149</v>
      </c>
      <c r="C2400" s="5">
        <v>2</v>
      </c>
      <c r="D2400" s="6" t="s">
        <v>952</v>
      </c>
      <c r="E2400" s="7">
        <v>3100</v>
      </c>
      <c r="F2400" s="7">
        <v>3100</v>
      </c>
      <c r="G2400" s="8" t="s">
        <v>953</v>
      </c>
      <c r="H2400" s="14">
        <v>46059</v>
      </c>
      <c r="I2400" s="10" t="str">
        <f>VLOOKUP(G2400,'3已发行数据0610（明道云数据）'!B:N,13,FALSE)</f>
        <v>信托2号</v>
      </c>
    </row>
    <row r="2401" spans="1:9" ht="19" customHeight="1">
      <c r="A2401" s="11" t="s">
        <v>526</v>
      </c>
      <c r="B2401" s="11" t="s">
        <v>1149</v>
      </c>
      <c r="C2401" s="11">
        <v>2</v>
      </c>
      <c r="D2401" s="12" t="s">
        <v>958</v>
      </c>
      <c r="E2401" s="13">
        <v>2496</v>
      </c>
      <c r="F2401" s="13">
        <v>2496</v>
      </c>
      <c r="G2401" s="8" t="s">
        <v>959</v>
      </c>
      <c r="H2401" s="14">
        <v>46059</v>
      </c>
      <c r="I2401" s="10" t="str">
        <f>VLOOKUP(G2401,'3已发行数据0610（明道云数据）'!B:N,13,FALSE)</f>
        <v>信托2号</v>
      </c>
    </row>
    <row r="2402" spans="1:9" ht="19" customHeight="1">
      <c r="A2402" s="5" t="s">
        <v>526</v>
      </c>
      <c r="B2402" s="5" t="s">
        <v>1149</v>
      </c>
      <c r="C2402" s="5">
        <v>2</v>
      </c>
      <c r="D2402" s="6" t="s">
        <v>960</v>
      </c>
      <c r="E2402" s="7">
        <v>4016.25</v>
      </c>
      <c r="F2402" s="7">
        <v>4016.25</v>
      </c>
      <c r="G2402" s="8" t="s">
        <v>961</v>
      </c>
      <c r="H2402" s="14">
        <v>46059</v>
      </c>
      <c r="I2402" s="10" t="str">
        <f>VLOOKUP(G2402,'3已发行数据0610（明道云数据）'!B:N,13,FALSE)</f>
        <v>信托2号</v>
      </c>
    </row>
    <row r="2403" spans="1:9" ht="19" customHeight="1">
      <c r="A2403" s="11" t="s">
        <v>526</v>
      </c>
      <c r="B2403" s="11" t="s">
        <v>1149</v>
      </c>
      <c r="C2403" s="11">
        <v>2</v>
      </c>
      <c r="D2403" s="12" t="s">
        <v>968</v>
      </c>
      <c r="E2403" s="13">
        <v>3100</v>
      </c>
      <c r="F2403" s="13">
        <v>3100</v>
      </c>
      <c r="G2403" s="8" t="s">
        <v>969</v>
      </c>
      <c r="H2403" s="14">
        <v>46059</v>
      </c>
      <c r="I2403" s="10" t="str">
        <f>VLOOKUP(G2403,'3已发行数据0610（明道云数据）'!B:N,13,FALSE)</f>
        <v>信托2号</v>
      </c>
    </row>
    <row r="2404" spans="1:9" ht="19" customHeight="1">
      <c r="A2404" s="5" t="s">
        <v>526</v>
      </c>
      <c r="B2404" s="5" t="s">
        <v>1149</v>
      </c>
      <c r="C2404" s="5">
        <v>2</v>
      </c>
      <c r="D2404" s="6" t="s">
        <v>974</v>
      </c>
      <c r="E2404" s="7">
        <v>2756</v>
      </c>
      <c r="F2404" s="7">
        <v>2756</v>
      </c>
      <c r="G2404" s="8" t="s">
        <v>975</v>
      </c>
      <c r="H2404" s="14">
        <v>46059</v>
      </c>
      <c r="I2404" s="10" t="str">
        <f>VLOOKUP(G2404,'3已发行数据0610（明道云数据）'!B:N,13,FALSE)</f>
        <v>信托2号</v>
      </c>
    </row>
    <row r="2405" spans="1:9" ht="19" customHeight="1">
      <c r="A2405" s="11" t="s">
        <v>526</v>
      </c>
      <c r="B2405" s="11" t="s">
        <v>1149</v>
      </c>
      <c r="C2405" s="11">
        <v>2</v>
      </c>
      <c r="D2405" s="12" t="s">
        <v>978</v>
      </c>
      <c r="E2405" s="13">
        <v>4020</v>
      </c>
      <c r="F2405" s="13">
        <v>4020</v>
      </c>
      <c r="G2405" s="8" t="s">
        <v>979</v>
      </c>
      <c r="H2405" s="14">
        <v>46059</v>
      </c>
      <c r="I2405" s="10" t="str">
        <f>VLOOKUP(G2405,'3已发行数据0610（明道云数据）'!B:N,13,FALSE)</f>
        <v>信托2号</v>
      </c>
    </row>
    <row r="2406" spans="1:9" ht="19" customHeight="1">
      <c r="A2406" s="5" t="s">
        <v>526</v>
      </c>
      <c r="B2406" s="5" t="s">
        <v>1149</v>
      </c>
      <c r="C2406" s="5">
        <v>2</v>
      </c>
      <c r="D2406" s="6" t="s">
        <v>982</v>
      </c>
      <c r="E2406" s="7">
        <v>4399</v>
      </c>
      <c r="F2406" s="7">
        <v>4399</v>
      </c>
      <c r="G2406" s="8" t="s">
        <v>983</v>
      </c>
      <c r="H2406" s="14">
        <v>46059</v>
      </c>
      <c r="I2406" s="10" t="str">
        <f>VLOOKUP(G2406,'3已发行数据0610（明道云数据）'!B:N,13,FALSE)</f>
        <v>信托2号</v>
      </c>
    </row>
    <row r="2407" spans="1:9" ht="19" customHeight="1">
      <c r="A2407" s="11" t="s">
        <v>526</v>
      </c>
      <c r="B2407" s="11" t="s">
        <v>1149</v>
      </c>
      <c r="C2407" s="11">
        <v>2</v>
      </c>
      <c r="D2407" s="12" t="s">
        <v>996</v>
      </c>
      <c r="E2407" s="13">
        <v>2944</v>
      </c>
      <c r="F2407" s="13">
        <v>2944</v>
      </c>
      <c r="G2407" s="8" t="s">
        <v>997</v>
      </c>
      <c r="H2407" s="14">
        <v>46059</v>
      </c>
      <c r="I2407" s="10" t="str">
        <f>VLOOKUP(G2407,'3已发行数据0610（明道云数据）'!B:N,13,FALSE)</f>
        <v>信托2号</v>
      </c>
    </row>
    <row r="2408" spans="1:9" ht="19" customHeight="1">
      <c r="A2408" s="5" t="s">
        <v>526</v>
      </c>
      <c r="B2408" s="5" t="s">
        <v>1149</v>
      </c>
      <c r="C2408" s="5">
        <v>2</v>
      </c>
      <c r="D2408" s="6" t="s">
        <v>1010</v>
      </c>
      <c r="E2408" s="7">
        <v>3245</v>
      </c>
      <c r="F2408" s="7">
        <v>3245</v>
      </c>
      <c r="G2408" s="8" t="s">
        <v>1011</v>
      </c>
      <c r="H2408" s="14">
        <v>46059</v>
      </c>
      <c r="I2408" s="10" t="str">
        <f>VLOOKUP(G2408,'3已发行数据0610（明道云数据）'!B:N,13,FALSE)</f>
        <v>信托2号</v>
      </c>
    </row>
    <row r="2409" spans="1:9" ht="19" customHeight="1">
      <c r="A2409" s="11" t="s">
        <v>526</v>
      </c>
      <c r="B2409" s="11" t="s">
        <v>1149</v>
      </c>
      <c r="C2409" s="11">
        <v>2</v>
      </c>
      <c r="D2409" s="12" t="s">
        <v>1028</v>
      </c>
      <c r="E2409" s="13">
        <v>2880</v>
      </c>
      <c r="F2409" s="13">
        <v>2880</v>
      </c>
      <c r="G2409" s="8" t="s">
        <v>1029</v>
      </c>
      <c r="H2409" s="14">
        <v>46059</v>
      </c>
      <c r="I2409" s="10" t="str">
        <f>VLOOKUP(G2409,'3已发行数据0610（明道云数据）'!B:N,13,FALSE)</f>
        <v>信托2号</v>
      </c>
    </row>
    <row r="2410" spans="1:9" ht="19" customHeight="1">
      <c r="A2410" s="5" t="s">
        <v>526</v>
      </c>
      <c r="B2410" s="5" t="s">
        <v>1149</v>
      </c>
      <c r="C2410" s="5">
        <v>2</v>
      </c>
      <c r="D2410" s="6" t="s">
        <v>1032</v>
      </c>
      <c r="E2410" s="7">
        <v>2280</v>
      </c>
      <c r="F2410" s="7">
        <v>2280</v>
      </c>
      <c r="G2410" s="8" t="s">
        <v>1033</v>
      </c>
      <c r="H2410" s="14">
        <v>46059</v>
      </c>
      <c r="I2410" s="10" t="str">
        <f>VLOOKUP(G2410,'3已发行数据0610（明道云数据）'!B:N,13,FALSE)</f>
        <v>信托2号</v>
      </c>
    </row>
    <row r="2411" spans="1:9" ht="19" customHeight="1">
      <c r="A2411" s="11" t="s">
        <v>526</v>
      </c>
      <c r="B2411" s="11" t="s">
        <v>1149</v>
      </c>
      <c r="C2411" s="11">
        <v>2</v>
      </c>
      <c r="D2411" s="12" t="s">
        <v>1038</v>
      </c>
      <c r="E2411" s="13">
        <v>1575</v>
      </c>
      <c r="F2411" s="13">
        <v>1575</v>
      </c>
      <c r="G2411" s="8" t="s">
        <v>1039</v>
      </c>
      <c r="H2411" s="14">
        <v>46059</v>
      </c>
      <c r="I2411" s="10" t="str">
        <f>VLOOKUP(G2411,'3已发行数据0610（明道云数据）'!B:N,13,FALSE)</f>
        <v>信托2号</v>
      </c>
    </row>
    <row r="2412" spans="1:9" ht="19" customHeight="1">
      <c r="A2412" s="5" t="s">
        <v>526</v>
      </c>
      <c r="B2412" s="5" t="s">
        <v>1149</v>
      </c>
      <c r="C2412" s="5">
        <v>2</v>
      </c>
      <c r="D2412" s="6" t="s">
        <v>1044</v>
      </c>
      <c r="E2412" s="7">
        <v>3472</v>
      </c>
      <c r="F2412" s="7">
        <v>3472</v>
      </c>
      <c r="G2412" s="8" t="s">
        <v>1045</v>
      </c>
      <c r="H2412" s="14">
        <v>46059</v>
      </c>
      <c r="I2412" s="10" t="str">
        <f>VLOOKUP(G2412,'3已发行数据0610（明道云数据）'!B:N,13,FALSE)</f>
        <v>信托2号</v>
      </c>
    </row>
    <row r="2413" spans="1:9" ht="19" customHeight="1">
      <c r="A2413" s="11" t="s">
        <v>526</v>
      </c>
      <c r="B2413" s="11" t="s">
        <v>1149</v>
      </c>
      <c r="C2413" s="11">
        <v>2</v>
      </c>
      <c r="D2413" s="12" t="s">
        <v>1048</v>
      </c>
      <c r="E2413" s="13">
        <v>2520</v>
      </c>
      <c r="F2413" s="13">
        <v>2520</v>
      </c>
      <c r="G2413" s="8" t="s">
        <v>1049</v>
      </c>
      <c r="H2413" s="14">
        <v>46059</v>
      </c>
      <c r="I2413" s="10" t="str">
        <f>VLOOKUP(G2413,'3已发行数据0610（明道云数据）'!B:N,13,FALSE)</f>
        <v>信托2号</v>
      </c>
    </row>
    <row r="2414" spans="1:9" ht="19" customHeight="1">
      <c r="A2414" s="5" t="s">
        <v>526</v>
      </c>
      <c r="B2414" s="5" t="s">
        <v>1149</v>
      </c>
      <c r="C2414" s="5">
        <v>2</v>
      </c>
      <c r="D2414" s="6" t="s">
        <v>1050</v>
      </c>
      <c r="E2414" s="7">
        <v>2940</v>
      </c>
      <c r="F2414" s="7">
        <v>2940</v>
      </c>
      <c r="G2414" s="8" t="s">
        <v>1051</v>
      </c>
      <c r="H2414" s="14">
        <v>46059</v>
      </c>
      <c r="I2414" s="10" t="str">
        <f>VLOOKUP(G2414,'3已发行数据0610（明道云数据）'!B:N,13,FALSE)</f>
        <v>信托2号</v>
      </c>
    </row>
    <row r="2415" spans="1:9" ht="19" customHeight="1">
      <c r="A2415" s="11" t="s">
        <v>526</v>
      </c>
      <c r="B2415" s="11" t="s">
        <v>1149</v>
      </c>
      <c r="C2415" s="11">
        <v>2</v>
      </c>
      <c r="D2415" s="12" t="s">
        <v>1054</v>
      </c>
      <c r="E2415" s="13">
        <v>2520</v>
      </c>
      <c r="F2415" s="13">
        <v>2520</v>
      </c>
      <c r="G2415" s="8" t="s">
        <v>1055</v>
      </c>
      <c r="H2415" s="14">
        <v>46059</v>
      </c>
      <c r="I2415" s="10" t="str">
        <f>VLOOKUP(G2415,'3已发行数据0610（明道云数据）'!B:N,13,FALSE)</f>
        <v>信托2号</v>
      </c>
    </row>
    <row r="2416" spans="1:9" ht="19" customHeight="1">
      <c r="A2416" s="5" t="s">
        <v>526</v>
      </c>
      <c r="B2416" s="5" t="s">
        <v>1149</v>
      </c>
      <c r="C2416" s="5">
        <v>2</v>
      </c>
      <c r="D2416" s="6" t="s">
        <v>1056</v>
      </c>
      <c r="E2416" s="7">
        <v>2856</v>
      </c>
      <c r="F2416" s="7">
        <v>2856</v>
      </c>
      <c r="G2416" s="8" t="s">
        <v>1057</v>
      </c>
      <c r="H2416" s="14">
        <v>46059</v>
      </c>
      <c r="I2416" s="10" t="str">
        <f>VLOOKUP(G2416,'3已发行数据0610（明道云数据）'!B:N,13,FALSE)</f>
        <v>信托2号</v>
      </c>
    </row>
    <row r="2417" spans="1:9" ht="19" customHeight="1">
      <c r="A2417" s="11" t="s">
        <v>526</v>
      </c>
      <c r="B2417" s="11" t="s">
        <v>1149</v>
      </c>
      <c r="C2417" s="11">
        <v>2</v>
      </c>
      <c r="D2417" s="12" t="s">
        <v>1082</v>
      </c>
      <c r="E2417" s="13">
        <v>3564</v>
      </c>
      <c r="F2417" s="13">
        <v>3564</v>
      </c>
      <c r="G2417" s="8" t="s">
        <v>1083</v>
      </c>
      <c r="H2417" s="14">
        <v>46059</v>
      </c>
      <c r="I2417" s="10" t="str">
        <f>VLOOKUP(G2417,'3已发行数据0610（明道云数据）'!B:N,13,FALSE)</f>
        <v>信托2号</v>
      </c>
    </row>
    <row r="2418" spans="1:9" ht="19" customHeight="1">
      <c r="A2418" s="5" t="s">
        <v>526</v>
      </c>
      <c r="B2418" s="5" t="s">
        <v>1149</v>
      </c>
      <c r="C2418" s="5">
        <v>2</v>
      </c>
      <c r="D2418" s="6" t="s">
        <v>1084</v>
      </c>
      <c r="E2418" s="7">
        <v>2240</v>
      </c>
      <c r="F2418" s="7">
        <v>2240</v>
      </c>
      <c r="G2418" s="8" t="s">
        <v>1085</v>
      </c>
      <c r="H2418" s="14">
        <v>46059</v>
      </c>
      <c r="I2418" s="10" t="str">
        <f>VLOOKUP(G2418,'3已发行数据0610（明道云数据）'!B:N,13,FALSE)</f>
        <v>信托2号</v>
      </c>
    </row>
    <row r="2419" spans="1:9" ht="19" customHeight="1">
      <c r="A2419" s="11" t="s">
        <v>526</v>
      </c>
      <c r="B2419" s="11" t="s">
        <v>1149</v>
      </c>
      <c r="C2419" s="11">
        <v>2</v>
      </c>
      <c r="D2419" s="12" t="s">
        <v>1130</v>
      </c>
      <c r="E2419" s="13">
        <v>2940</v>
      </c>
      <c r="F2419" s="13">
        <v>2940</v>
      </c>
      <c r="G2419" s="8" t="s">
        <v>1131</v>
      </c>
      <c r="H2419" s="14">
        <v>46059</v>
      </c>
      <c r="I2419" s="10" t="str">
        <f>VLOOKUP(G2419,'3已发行数据0610（明道云数据）'!B:N,13,FALSE)</f>
        <v>信托2号</v>
      </c>
    </row>
    <row r="2420" spans="1:9" ht="19" customHeight="1">
      <c r="A2420" s="5" t="s">
        <v>526</v>
      </c>
      <c r="B2420" s="5" t="s">
        <v>1149</v>
      </c>
      <c r="C2420" s="5">
        <v>2</v>
      </c>
      <c r="D2420" s="6" t="s">
        <v>1138</v>
      </c>
      <c r="E2420" s="7">
        <v>4400</v>
      </c>
      <c r="F2420" s="7">
        <v>4400</v>
      </c>
      <c r="G2420" s="8" t="s">
        <v>1139</v>
      </c>
      <c r="H2420" s="14">
        <v>46059</v>
      </c>
      <c r="I2420" s="10" t="str">
        <f>VLOOKUP(G2420,'3已发行数据0610（明道云数据）'!B:N,13,FALSE)</f>
        <v>信托2号</v>
      </c>
    </row>
    <row r="2421" spans="1:9" ht="19" customHeight="1">
      <c r="A2421" s="11" t="s">
        <v>526</v>
      </c>
      <c r="B2421" s="11" t="s">
        <v>1149</v>
      </c>
      <c r="C2421" s="11">
        <v>2</v>
      </c>
      <c r="D2421" s="12" t="s">
        <v>1140</v>
      </c>
      <c r="E2421" s="13">
        <v>7875</v>
      </c>
      <c r="F2421" s="13">
        <v>7875</v>
      </c>
      <c r="G2421" s="8" t="s">
        <v>1141</v>
      </c>
      <c r="H2421" s="14">
        <v>46059</v>
      </c>
      <c r="I2421" s="10" t="str">
        <f>VLOOKUP(G2421,'3已发行数据0610（明道云数据）'!B:N,13,FALSE)</f>
        <v>信托2号</v>
      </c>
    </row>
    <row r="2422" spans="1:9" ht="19" customHeight="1">
      <c r="A2422" s="5" t="s">
        <v>526</v>
      </c>
      <c r="B2422" s="5" t="s">
        <v>1149</v>
      </c>
      <c r="C2422" s="5">
        <v>2</v>
      </c>
      <c r="D2422" s="6" t="s">
        <v>558</v>
      </c>
      <c r="E2422" s="7">
        <v>3500</v>
      </c>
      <c r="F2422" s="7">
        <v>3500</v>
      </c>
      <c r="G2422" s="8" t="s">
        <v>559</v>
      </c>
      <c r="H2422" s="14">
        <v>46059</v>
      </c>
      <c r="I2422" s="10" t="str">
        <f>VLOOKUP(G2422,'3已发行数据0610（明道云数据）'!B:N,13,FALSE)</f>
        <v>信托2号</v>
      </c>
    </row>
    <row r="2423" spans="1:9" ht="19" customHeight="1">
      <c r="A2423" s="11" t="s">
        <v>526</v>
      </c>
      <c r="B2423" s="11" t="s">
        <v>1149</v>
      </c>
      <c r="C2423" s="11">
        <v>2</v>
      </c>
      <c r="D2423" s="12" t="s">
        <v>574</v>
      </c>
      <c r="E2423" s="13">
        <v>4158</v>
      </c>
      <c r="F2423" s="13">
        <v>4158</v>
      </c>
      <c r="G2423" s="8" t="s">
        <v>575</v>
      </c>
      <c r="H2423" s="14">
        <v>46059</v>
      </c>
      <c r="I2423" s="10" t="str">
        <f>VLOOKUP(G2423,'3已发行数据0610（明道云数据）'!B:N,13,FALSE)</f>
        <v>信托2号</v>
      </c>
    </row>
    <row r="2424" spans="1:9" ht="19" customHeight="1">
      <c r="A2424" s="5" t="s">
        <v>526</v>
      </c>
      <c r="B2424" s="5" t="s">
        <v>1149</v>
      </c>
      <c r="C2424" s="5">
        <v>2</v>
      </c>
      <c r="D2424" s="6" t="s">
        <v>578</v>
      </c>
      <c r="E2424" s="7">
        <v>4756</v>
      </c>
      <c r="F2424" s="7">
        <v>4756</v>
      </c>
      <c r="G2424" s="8" t="s">
        <v>579</v>
      </c>
      <c r="H2424" s="14">
        <v>46059</v>
      </c>
      <c r="I2424" s="10" t="str">
        <f>VLOOKUP(G2424,'3已发行数据0610（明道云数据）'!B:N,13,FALSE)</f>
        <v>信托2号</v>
      </c>
    </row>
    <row r="2425" spans="1:9" ht="19" customHeight="1">
      <c r="A2425" s="11" t="s">
        <v>526</v>
      </c>
      <c r="B2425" s="11" t="s">
        <v>1149</v>
      </c>
      <c r="C2425" s="11">
        <v>2</v>
      </c>
      <c r="D2425" s="12" t="s">
        <v>610</v>
      </c>
      <c r="E2425" s="13">
        <v>2809</v>
      </c>
      <c r="F2425" s="13">
        <v>2809</v>
      </c>
      <c r="G2425" s="8" t="s">
        <v>611</v>
      </c>
      <c r="H2425" s="14">
        <v>46059</v>
      </c>
      <c r="I2425" s="10" t="str">
        <f>VLOOKUP(G2425,'3已发行数据0610（明道云数据）'!B:N,13,FALSE)</f>
        <v>信托2号</v>
      </c>
    </row>
    <row r="2426" spans="1:9" ht="19" customHeight="1">
      <c r="A2426" s="5" t="s">
        <v>526</v>
      </c>
      <c r="B2426" s="5" t="s">
        <v>1149</v>
      </c>
      <c r="C2426" s="5">
        <v>2</v>
      </c>
      <c r="D2426" s="6" t="s">
        <v>662</v>
      </c>
      <c r="E2426" s="7">
        <v>5133</v>
      </c>
      <c r="F2426" s="7">
        <v>5133</v>
      </c>
      <c r="G2426" s="8" t="s">
        <v>663</v>
      </c>
      <c r="H2426" s="14">
        <v>46059</v>
      </c>
      <c r="I2426" s="10" t="str">
        <f>VLOOKUP(G2426,'3已发行数据0610（明道云数据）'!B:N,13,FALSE)</f>
        <v>信托2号</v>
      </c>
    </row>
    <row r="2427" spans="1:9" ht="19" customHeight="1">
      <c r="A2427" s="11" t="s">
        <v>526</v>
      </c>
      <c r="B2427" s="11" t="s">
        <v>1149</v>
      </c>
      <c r="C2427" s="11">
        <v>2</v>
      </c>
      <c r="D2427" s="12" t="s">
        <v>716</v>
      </c>
      <c r="E2427" s="13">
        <v>2844</v>
      </c>
      <c r="F2427" s="13">
        <v>2844</v>
      </c>
      <c r="G2427" s="8" t="s">
        <v>717</v>
      </c>
      <c r="H2427" s="14">
        <v>46059</v>
      </c>
      <c r="I2427" s="10" t="str">
        <f>VLOOKUP(G2427,'3已发行数据0610（明道云数据）'!B:N,13,FALSE)</f>
        <v>信托2号</v>
      </c>
    </row>
    <row r="2428" spans="1:9" ht="19" customHeight="1">
      <c r="A2428" s="5" t="s">
        <v>526</v>
      </c>
      <c r="B2428" s="5" t="s">
        <v>1149</v>
      </c>
      <c r="C2428" s="5">
        <v>2</v>
      </c>
      <c r="D2428" s="6" t="s">
        <v>732</v>
      </c>
      <c r="E2428" s="7">
        <v>2600</v>
      </c>
      <c r="F2428" s="7">
        <v>2600</v>
      </c>
      <c r="G2428" s="8" t="s">
        <v>733</v>
      </c>
      <c r="H2428" s="14">
        <v>46059</v>
      </c>
      <c r="I2428" s="10" t="str">
        <f>VLOOKUP(G2428,'3已发行数据0610（明道云数据）'!B:N,13,FALSE)</f>
        <v>信托2号</v>
      </c>
    </row>
    <row r="2429" spans="1:9" ht="19" customHeight="1">
      <c r="A2429" s="11" t="s">
        <v>526</v>
      </c>
      <c r="B2429" s="11" t="s">
        <v>1149</v>
      </c>
      <c r="C2429" s="11">
        <v>2</v>
      </c>
      <c r="D2429" s="12" t="s">
        <v>740</v>
      </c>
      <c r="E2429" s="13">
        <v>3410</v>
      </c>
      <c r="F2429" s="13">
        <v>3410</v>
      </c>
      <c r="G2429" s="8" t="s">
        <v>741</v>
      </c>
      <c r="H2429" s="14">
        <v>46059</v>
      </c>
      <c r="I2429" s="10" t="str">
        <f>VLOOKUP(G2429,'3已发行数据0610（明道云数据）'!B:N,13,FALSE)</f>
        <v>信托2号</v>
      </c>
    </row>
    <row r="2430" spans="1:9" ht="19" customHeight="1">
      <c r="A2430" s="5" t="s">
        <v>526</v>
      </c>
      <c r="B2430" s="5" t="s">
        <v>1149</v>
      </c>
      <c r="C2430" s="5">
        <v>2</v>
      </c>
      <c r="D2430" s="6" t="s">
        <v>758</v>
      </c>
      <c r="E2430" s="7">
        <v>1104</v>
      </c>
      <c r="F2430" s="7">
        <v>1104</v>
      </c>
      <c r="G2430" s="8" t="s">
        <v>759</v>
      </c>
      <c r="H2430" s="14">
        <v>46059</v>
      </c>
      <c r="I2430" s="10" t="str">
        <f>VLOOKUP(G2430,'3已发行数据0610（明道云数据）'!B:N,13,FALSE)</f>
        <v>信托2号</v>
      </c>
    </row>
    <row r="2431" spans="1:9" ht="19" customHeight="1">
      <c r="A2431" s="11" t="s">
        <v>526</v>
      </c>
      <c r="B2431" s="11" t="s">
        <v>1149</v>
      </c>
      <c r="C2431" s="11">
        <v>2</v>
      </c>
      <c r="D2431" s="12" t="s">
        <v>764</v>
      </c>
      <c r="E2431" s="13">
        <v>3591</v>
      </c>
      <c r="F2431" s="13">
        <v>3591</v>
      </c>
      <c r="G2431" s="8" t="s">
        <v>765</v>
      </c>
      <c r="H2431" s="14">
        <v>46059</v>
      </c>
      <c r="I2431" s="10" t="str">
        <f>VLOOKUP(G2431,'3已发行数据0610（明道云数据）'!B:N,13,FALSE)</f>
        <v>信托2号</v>
      </c>
    </row>
    <row r="2432" spans="1:9" ht="19" customHeight="1">
      <c r="A2432" s="5" t="s">
        <v>526</v>
      </c>
      <c r="B2432" s="5" t="s">
        <v>1149</v>
      </c>
      <c r="C2432" s="5">
        <v>2</v>
      </c>
      <c r="D2432" s="6" t="s">
        <v>802</v>
      </c>
      <c r="E2432" s="7">
        <v>2880</v>
      </c>
      <c r="F2432" s="7">
        <v>2880</v>
      </c>
      <c r="G2432" s="8" t="s">
        <v>803</v>
      </c>
      <c r="H2432" s="14">
        <v>46059</v>
      </c>
      <c r="I2432" s="10" t="str">
        <f>VLOOKUP(G2432,'3已发行数据0610（明道云数据）'!B:N,13,FALSE)</f>
        <v>信托2号</v>
      </c>
    </row>
    <row r="2433" spans="1:9" ht="19" customHeight="1">
      <c r="A2433" s="11" t="s">
        <v>526</v>
      </c>
      <c r="B2433" s="11" t="s">
        <v>1149</v>
      </c>
      <c r="C2433" s="11">
        <v>2</v>
      </c>
      <c r="D2433" s="12" t="s">
        <v>818</v>
      </c>
      <c r="E2433" s="13">
        <v>3574</v>
      </c>
      <c r="F2433" s="13">
        <v>3574</v>
      </c>
      <c r="G2433" s="8" t="s">
        <v>819</v>
      </c>
      <c r="H2433" s="14">
        <v>46059</v>
      </c>
      <c r="I2433" s="10" t="str">
        <f>VLOOKUP(G2433,'3已发行数据0610（明道云数据）'!B:N,13,FALSE)</f>
        <v>信托2号</v>
      </c>
    </row>
    <row r="2434" spans="1:9" ht="19" customHeight="1">
      <c r="A2434" s="5" t="s">
        <v>526</v>
      </c>
      <c r="B2434" s="5" t="s">
        <v>1149</v>
      </c>
      <c r="C2434" s="5">
        <v>2</v>
      </c>
      <c r="D2434" s="6" t="s">
        <v>858</v>
      </c>
      <c r="E2434" s="7">
        <v>1752</v>
      </c>
      <c r="F2434" s="7">
        <v>1752</v>
      </c>
      <c r="G2434" s="8" t="s">
        <v>859</v>
      </c>
      <c r="H2434" s="14">
        <v>46059</v>
      </c>
      <c r="I2434" s="10" t="str">
        <f>VLOOKUP(G2434,'3已发行数据0610（明道云数据）'!B:N,13,FALSE)</f>
        <v>信托2号</v>
      </c>
    </row>
    <row r="2435" spans="1:9" ht="19" customHeight="1">
      <c r="A2435" s="11" t="s">
        <v>526</v>
      </c>
      <c r="B2435" s="11" t="s">
        <v>1149</v>
      </c>
      <c r="C2435" s="11">
        <v>2</v>
      </c>
      <c r="D2435" s="12" t="s">
        <v>972</v>
      </c>
      <c r="E2435" s="13">
        <v>3528</v>
      </c>
      <c r="F2435" s="13">
        <v>3528</v>
      </c>
      <c r="G2435" s="8" t="s">
        <v>973</v>
      </c>
      <c r="H2435" s="14">
        <v>46059</v>
      </c>
      <c r="I2435" s="10" t="str">
        <f>VLOOKUP(G2435,'3已发行数据0610（明道云数据）'!B:N,13,FALSE)</f>
        <v>信托2号</v>
      </c>
    </row>
    <row r="2436" spans="1:9" ht="19" customHeight="1">
      <c r="A2436" s="5" t="s">
        <v>526</v>
      </c>
      <c r="B2436" s="5" t="s">
        <v>1149</v>
      </c>
      <c r="C2436" s="5">
        <v>2</v>
      </c>
      <c r="D2436" s="6" t="s">
        <v>668</v>
      </c>
      <c r="E2436" s="7">
        <v>2607</v>
      </c>
      <c r="F2436" s="7">
        <v>2607</v>
      </c>
      <c r="G2436" s="8" t="s">
        <v>669</v>
      </c>
      <c r="H2436" s="14">
        <v>46059</v>
      </c>
      <c r="I2436" s="10" t="str">
        <f>VLOOKUP(G2436,'3已发行数据0610（明道云数据）'!B:N,13,FALSE)</f>
        <v>信托2号</v>
      </c>
    </row>
    <row r="2437" spans="1:9" ht="19" customHeight="1">
      <c r="A2437" s="11" t="s">
        <v>526</v>
      </c>
      <c r="B2437" s="11" t="s">
        <v>1149</v>
      </c>
      <c r="C2437" s="11">
        <v>2</v>
      </c>
      <c r="D2437" s="12" t="s">
        <v>684</v>
      </c>
      <c r="E2437" s="13">
        <v>3286</v>
      </c>
      <c r="F2437" s="13">
        <v>3286</v>
      </c>
      <c r="G2437" s="8" t="s">
        <v>685</v>
      </c>
      <c r="H2437" s="14">
        <v>46059</v>
      </c>
      <c r="I2437" s="10" t="str">
        <f>VLOOKUP(G2437,'3已发行数据0610（明道云数据）'!B:N,13,FALSE)</f>
        <v>信托2号</v>
      </c>
    </row>
    <row r="2438" spans="1:9" ht="19" customHeight="1">
      <c r="A2438" s="5" t="s">
        <v>526</v>
      </c>
      <c r="B2438" s="5" t="s">
        <v>1149</v>
      </c>
      <c r="C2438" s="5">
        <v>2</v>
      </c>
      <c r="D2438" s="6" t="s">
        <v>692</v>
      </c>
      <c r="E2438" s="7">
        <v>2860</v>
      </c>
      <c r="F2438" s="7">
        <v>2860</v>
      </c>
      <c r="G2438" s="8" t="s">
        <v>693</v>
      </c>
      <c r="H2438" s="14">
        <v>46059</v>
      </c>
      <c r="I2438" s="10" t="str">
        <f>VLOOKUP(G2438,'3已发行数据0610（明道云数据）'!B:N,13,FALSE)</f>
        <v>信托2号</v>
      </c>
    </row>
    <row r="2439" spans="1:9" ht="19" customHeight="1">
      <c r="A2439" s="11" t="s">
        <v>526</v>
      </c>
      <c r="B2439" s="11" t="s">
        <v>1149</v>
      </c>
      <c r="C2439" s="11">
        <v>2</v>
      </c>
      <c r="D2439" s="12" t="s">
        <v>698</v>
      </c>
      <c r="E2439" s="13">
        <v>2437.5</v>
      </c>
      <c r="F2439" s="13">
        <v>2437.5</v>
      </c>
      <c r="G2439" s="8" t="s">
        <v>699</v>
      </c>
      <c r="H2439" s="14">
        <v>46059</v>
      </c>
      <c r="I2439" s="10" t="str">
        <f>VLOOKUP(G2439,'3已发行数据0610（明道云数据）'!B:N,13,FALSE)</f>
        <v>信托2号</v>
      </c>
    </row>
    <row r="2440" spans="1:9" ht="19" customHeight="1">
      <c r="A2440" s="5" t="s">
        <v>526</v>
      </c>
      <c r="B2440" s="5" t="s">
        <v>1149</v>
      </c>
      <c r="C2440" s="5">
        <v>2</v>
      </c>
      <c r="D2440" s="6" t="s">
        <v>702</v>
      </c>
      <c r="E2440" s="7">
        <v>2738</v>
      </c>
      <c r="F2440" s="7">
        <v>2738</v>
      </c>
      <c r="G2440" s="8" t="s">
        <v>703</v>
      </c>
      <c r="H2440" s="14">
        <v>46059</v>
      </c>
      <c r="I2440" s="10" t="str">
        <f>VLOOKUP(G2440,'3已发行数据0610（明道云数据）'!B:N,13,FALSE)</f>
        <v>信托2号</v>
      </c>
    </row>
    <row r="2441" spans="1:9" ht="19" customHeight="1">
      <c r="A2441" s="11" t="s">
        <v>526</v>
      </c>
      <c r="B2441" s="11" t="s">
        <v>1149</v>
      </c>
      <c r="C2441" s="11">
        <v>2</v>
      </c>
      <c r="D2441" s="12" t="s">
        <v>718</v>
      </c>
      <c r="E2441" s="13">
        <v>3432</v>
      </c>
      <c r="F2441" s="13">
        <v>3432</v>
      </c>
      <c r="G2441" s="8" t="s">
        <v>719</v>
      </c>
      <c r="H2441" s="14">
        <v>46059</v>
      </c>
      <c r="I2441" s="10" t="str">
        <f>VLOOKUP(G2441,'3已发行数据0610（明道云数据）'!B:N,13,FALSE)</f>
        <v>信托2号</v>
      </c>
    </row>
    <row r="2442" spans="1:9" ht="19" customHeight="1">
      <c r="A2442" s="5" t="s">
        <v>526</v>
      </c>
      <c r="B2442" s="5" t="s">
        <v>1149</v>
      </c>
      <c r="C2442" s="5">
        <v>2</v>
      </c>
      <c r="D2442" s="6" t="s">
        <v>724</v>
      </c>
      <c r="E2442" s="7">
        <v>3204</v>
      </c>
      <c r="F2442" s="7">
        <v>3204</v>
      </c>
      <c r="G2442" s="8" t="s">
        <v>725</v>
      </c>
      <c r="H2442" s="14">
        <v>46059</v>
      </c>
      <c r="I2442" s="10" t="str">
        <f>VLOOKUP(G2442,'3已发行数据0610（明道云数据）'!B:N,13,FALSE)</f>
        <v>信托2号</v>
      </c>
    </row>
    <row r="2443" spans="1:9" ht="19" customHeight="1">
      <c r="A2443" s="11" t="s">
        <v>526</v>
      </c>
      <c r="B2443" s="11" t="s">
        <v>1149</v>
      </c>
      <c r="C2443" s="11">
        <v>2</v>
      </c>
      <c r="D2443" s="12" t="s">
        <v>736</v>
      </c>
      <c r="E2443" s="13">
        <v>3150</v>
      </c>
      <c r="F2443" s="13">
        <v>3150</v>
      </c>
      <c r="G2443" s="8" t="s">
        <v>737</v>
      </c>
      <c r="H2443" s="14">
        <v>46059</v>
      </c>
      <c r="I2443" s="10" t="str">
        <f>VLOOKUP(G2443,'3已发行数据0610（明道云数据）'!B:N,13,FALSE)</f>
        <v>信托2号</v>
      </c>
    </row>
    <row r="2444" spans="1:9" ht="19" customHeight="1">
      <c r="A2444" s="5" t="s">
        <v>526</v>
      </c>
      <c r="B2444" s="5" t="s">
        <v>1149</v>
      </c>
      <c r="C2444" s="5">
        <v>2</v>
      </c>
      <c r="D2444" s="6" t="s">
        <v>748</v>
      </c>
      <c r="E2444" s="7">
        <v>3780</v>
      </c>
      <c r="F2444" s="7">
        <v>3780</v>
      </c>
      <c r="G2444" s="8" t="s">
        <v>749</v>
      </c>
      <c r="H2444" s="14">
        <v>46059</v>
      </c>
      <c r="I2444" s="10" t="str">
        <f>VLOOKUP(G2444,'3已发行数据0610（明道云数据）'!B:N,13,FALSE)</f>
        <v>信托2号</v>
      </c>
    </row>
    <row r="2445" spans="1:9" ht="19" customHeight="1">
      <c r="A2445" s="11" t="s">
        <v>526</v>
      </c>
      <c r="B2445" s="11" t="s">
        <v>1149</v>
      </c>
      <c r="C2445" s="11">
        <v>2</v>
      </c>
      <c r="D2445" s="12" t="s">
        <v>774</v>
      </c>
      <c r="E2445" s="13">
        <v>2752</v>
      </c>
      <c r="F2445" s="13">
        <v>2752</v>
      </c>
      <c r="G2445" s="8" t="s">
        <v>775</v>
      </c>
      <c r="H2445" s="14">
        <v>46059</v>
      </c>
      <c r="I2445" s="10" t="str">
        <f>VLOOKUP(G2445,'3已发行数据0610（明道云数据）'!B:N,13,FALSE)</f>
        <v>信托2号</v>
      </c>
    </row>
    <row r="2446" spans="1:9" ht="19" customHeight="1">
      <c r="A2446" s="5" t="s">
        <v>526</v>
      </c>
      <c r="B2446" s="5" t="s">
        <v>1149</v>
      </c>
      <c r="C2446" s="5">
        <v>2</v>
      </c>
      <c r="D2446" s="6" t="s">
        <v>868</v>
      </c>
      <c r="E2446" s="7">
        <v>2952</v>
      </c>
      <c r="F2446" s="7">
        <v>2952</v>
      </c>
      <c r="G2446" s="8" t="s">
        <v>869</v>
      </c>
      <c r="H2446" s="14">
        <v>46059</v>
      </c>
      <c r="I2446" s="10" t="str">
        <f>VLOOKUP(G2446,'3已发行数据0610（明道云数据）'!B:N,13,FALSE)</f>
        <v>信托2号</v>
      </c>
    </row>
    <row r="2447" spans="1:9" ht="19" customHeight="1">
      <c r="A2447" s="11" t="s">
        <v>526</v>
      </c>
      <c r="B2447" s="11" t="s">
        <v>1149</v>
      </c>
      <c r="C2447" s="11">
        <v>2</v>
      </c>
      <c r="D2447" s="12" t="s">
        <v>658</v>
      </c>
      <c r="E2447" s="13">
        <v>2000</v>
      </c>
      <c r="F2447" s="13">
        <v>2000</v>
      </c>
      <c r="G2447" s="8" t="s">
        <v>659</v>
      </c>
      <c r="H2447" s="14">
        <v>46059</v>
      </c>
      <c r="I2447" s="10" t="str">
        <f>VLOOKUP(G2447,'3已发行数据0610（明道云数据）'!B:N,13,FALSE)</f>
        <v>信托2号</v>
      </c>
    </row>
    <row r="2448" spans="1:9" ht="19" customHeight="1">
      <c r="A2448" s="5" t="s">
        <v>526</v>
      </c>
      <c r="B2448" s="5" t="s">
        <v>1149</v>
      </c>
      <c r="C2448" s="5">
        <v>2</v>
      </c>
      <c r="D2448" s="6" t="s">
        <v>664</v>
      </c>
      <c r="E2448" s="7">
        <v>1622.5</v>
      </c>
      <c r="F2448" s="7">
        <v>1622.5</v>
      </c>
      <c r="G2448" s="8" t="s">
        <v>665</v>
      </c>
      <c r="H2448" s="14">
        <v>46059</v>
      </c>
      <c r="I2448" s="10" t="str">
        <f>VLOOKUP(G2448,'3已发行数据0610（明道云数据）'!B:N,13,FALSE)</f>
        <v>信托2号</v>
      </c>
    </row>
    <row r="2449" spans="1:9" ht="19" customHeight="1">
      <c r="A2449" s="11" t="s">
        <v>526</v>
      </c>
      <c r="B2449" s="11" t="s">
        <v>1150</v>
      </c>
      <c r="C2449" s="11">
        <v>2</v>
      </c>
      <c r="D2449" s="12" t="s">
        <v>846</v>
      </c>
      <c r="E2449" s="13">
        <v>2482</v>
      </c>
      <c r="F2449" s="13">
        <v>2482</v>
      </c>
      <c r="G2449" s="8" t="s">
        <v>847</v>
      </c>
      <c r="H2449" s="9">
        <v>46081</v>
      </c>
      <c r="I2449" s="10" t="str">
        <f>VLOOKUP(G2449,'3已发行数据0610（明道云数据）'!B:N,13,FALSE)</f>
        <v>信托2号</v>
      </c>
    </row>
    <row r="2450" spans="1:9" ht="19" customHeight="1">
      <c r="A2450" s="5" t="s">
        <v>526</v>
      </c>
      <c r="B2450" s="5" t="s">
        <v>1150</v>
      </c>
      <c r="C2450" s="5">
        <v>2</v>
      </c>
      <c r="D2450" s="6" t="s">
        <v>1100</v>
      </c>
      <c r="E2450" s="7">
        <v>3100</v>
      </c>
      <c r="F2450" s="7">
        <v>3100</v>
      </c>
      <c r="G2450" s="8" t="s">
        <v>1101</v>
      </c>
      <c r="H2450" s="9">
        <v>46081</v>
      </c>
      <c r="I2450" s="10" t="str">
        <f>VLOOKUP(G2450,'3已发行数据0610（明道云数据）'!B:N,13,FALSE)</f>
        <v>信托2号</v>
      </c>
    </row>
    <row r="2451" spans="1:9" ht="19" customHeight="1">
      <c r="A2451" s="11" t="s">
        <v>526</v>
      </c>
      <c r="B2451" s="11" t="s">
        <v>1150</v>
      </c>
      <c r="C2451" s="11">
        <v>2</v>
      </c>
      <c r="D2451" s="12" t="s">
        <v>648</v>
      </c>
      <c r="E2451" s="13">
        <v>144</v>
      </c>
      <c r="F2451" s="13">
        <v>144</v>
      </c>
      <c r="G2451" s="8" t="s">
        <v>649</v>
      </c>
      <c r="H2451" s="9">
        <v>46081</v>
      </c>
      <c r="I2451" s="10" t="str">
        <f>VLOOKUP(G2451,'3已发行数据0610（明道云数据）'!B:N,13,FALSE)</f>
        <v>信托2号</v>
      </c>
    </row>
    <row r="2452" spans="1:9" ht="19" customHeight="1">
      <c r="A2452" s="5" t="s">
        <v>526</v>
      </c>
      <c r="B2452" s="5" t="s">
        <v>1150</v>
      </c>
      <c r="C2452" s="5">
        <v>2</v>
      </c>
      <c r="D2452" s="6" t="s">
        <v>676</v>
      </c>
      <c r="E2452" s="7">
        <v>6068.94</v>
      </c>
      <c r="F2452" s="7">
        <v>6068.94</v>
      </c>
      <c r="G2452" s="8" t="s">
        <v>677</v>
      </c>
      <c r="H2452" s="9">
        <v>46081</v>
      </c>
      <c r="I2452" s="10" t="str">
        <f>VLOOKUP(G2452,'3已发行数据0610（明道云数据）'!B:N,13,FALSE)</f>
        <v>信托2号</v>
      </c>
    </row>
    <row r="2453" spans="1:9" ht="19" customHeight="1">
      <c r="A2453" s="11" t="s">
        <v>526</v>
      </c>
      <c r="B2453" s="11" t="s">
        <v>1150</v>
      </c>
      <c r="C2453" s="11">
        <v>2</v>
      </c>
      <c r="D2453" s="12" t="s">
        <v>686</v>
      </c>
      <c r="E2453" s="13">
        <v>2528.1999999999998</v>
      </c>
      <c r="F2453" s="13">
        <v>2528.1999999999998</v>
      </c>
      <c r="G2453" s="8" t="s">
        <v>687</v>
      </c>
      <c r="H2453" s="9">
        <v>46081</v>
      </c>
      <c r="I2453" s="10" t="str">
        <f>VLOOKUP(G2453,'3已发行数据0610（明道云数据）'!B:N,13,FALSE)</f>
        <v>信托2号</v>
      </c>
    </row>
    <row r="2454" spans="1:9" ht="19" customHeight="1">
      <c r="A2454" s="5" t="s">
        <v>526</v>
      </c>
      <c r="B2454" s="5" t="s">
        <v>1150</v>
      </c>
      <c r="C2454" s="5">
        <v>2</v>
      </c>
      <c r="D2454" s="6" t="s">
        <v>690</v>
      </c>
      <c r="E2454" s="7">
        <v>7425</v>
      </c>
      <c r="F2454" s="7">
        <v>7425</v>
      </c>
      <c r="G2454" s="8" t="s">
        <v>691</v>
      </c>
      <c r="H2454" s="9">
        <v>46081</v>
      </c>
      <c r="I2454" s="10" t="str">
        <f>VLOOKUP(G2454,'3已发行数据0610（明道云数据）'!B:N,13,FALSE)</f>
        <v>信托2号</v>
      </c>
    </row>
    <row r="2455" spans="1:9" ht="19" customHeight="1">
      <c r="A2455" s="11" t="s">
        <v>526</v>
      </c>
      <c r="B2455" s="11" t="s">
        <v>1150</v>
      </c>
      <c r="C2455" s="11">
        <v>2</v>
      </c>
      <c r="D2455" s="12" t="s">
        <v>882</v>
      </c>
      <c r="E2455" s="13">
        <v>2734</v>
      </c>
      <c r="F2455" s="13">
        <v>2734</v>
      </c>
      <c r="G2455" s="8" t="s">
        <v>883</v>
      </c>
      <c r="H2455" s="9">
        <v>46081</v>
      </c>
      <c r="I2455" s="10" t="str">
        <f>VLOOKUP(G2455,'3已发行数据0610（明道云数据）'!B:N,13,FALSE)</f>
        <v>信托2号</v>
      </c>
    </row>
    <row r="2456" spans="1:9" ht="19" customHeight="1">
      <c r="A2456" s="5" t="s">
        <v>526</v>
      </c>
      <c r="B2456" s="5" t="s">
        <v>1150</v>
      </c>
      <c r="C2456" s="5">
        <v>2</v>
      </c>
      <c r="D2456" s="6" t="s">
        <v>944</v>
      </c>
      <c r="E2456" s="7">
        <v>3286</v>
      </c>
      <c r="F2456" s="7">
        <v>3286</v>
      </c>
      <c r="G2456" s="8" t="s">
        <v>945</v>
      </c>
      <c r="H2456" s="9">
        <v>46081</v>
      </c>
      <c r="I2456" s="10" t="str">
        <f>VLOOKUP(G2456,'3已发行数据0610（明道云数据）'!B:N,13,FALSE)</f>
        <v>信托2号</v>
      </c>
    </row>
    <row r="2457" spans="1:9" ht="19" customHeight="1">
      <c r="A2457" s="11" t="s">
        <v>526</v>
      </c>
      <c r="B2457" s="11" t="s">
        <v>1150</v>
      </c>
      <c r="C2457" s="11">
        <v>2</v>
      </c>
      <c r="D2457" s="12" t="s">
        <v>976</v>
      </c>
      <c r="E2457" s="13">
        <v>5270</v>
      </c>
      <c r="F2457" s="13">
        <v>5270</v>
      </c>
      <c r="G2457" s="8" t="s">
        <v>977</v>
      </c>
      <c r="H2457" s="9">
        <v>46081</v>
      </c>
      <c r="I2457" s="10" t="str">
        <f>VLOOKUP(G2457,'3已发行数据0610（明道云数据）'!B:N,13,FALSE)</f>
        <v>信托2号</v>
      </c>
    </row>
    <row r="2458" spans="1:9" ht="19" customHeight="1">
      <c r="A2458" s="5" t="s">
        <v>526</v>
      </c>
      <c r="B2458" s="5" t="s">
        <v>1150</v>
      </c>
      <c r="C2458" s="5">
        <v>2</v>
      </c>
      <c r="D2458" s="6" t="s">
        <v>990</v>
      </c>
      <c r="E2458" s="7">
        <v>6160</v>
      </c>
      <c r="F2458" s="7">
        <v>6160</v>
      </c>
      <c r="G2458" s="8" t="s">
        <v>991</v>
      </c>
      <c r="H2458" s="9">
        <v>46081</v>
      </c>
      <c r="I2458" s="10" t="str">
        <f>VLOOKUP(G2458,'3已发行数据0610（明道云数据）'!B:N,13,FALSE)</f>
        <v>信托2号</v>
      </c>
    </row>
    <row r="2459" spans="1:9" ht="19" customHeight="1">
      <c r="A2459" s="11" t="s">
        <v>526</v>
      </c>
      <c r="B2459" s="11" t="s">
        <v>1150</v>
      </c>
      <c r="C2459" s="11">
        <v>2</v>
      </c>
      <c r="D2459" s="12" t="s">
        <v>998</v>
      </c>
      <c r="E2459" s="13">
        <v>3150</v>
      </c>
      <c r="F2459" s="13">
        <v>3150</v>
      </c>
      <c r="G2459" s="8" t="s">
        <v>999</v>
      </c>
      <c r="H2459" s="9">
        <v>46081</v>
      </c>
      <c r="I2459" s="10" t="str">
        <f>VLOOKUP(G2459,'3已发行数据0610（明道云数据）'!B:N,13,FALSE)</f>
        <v>信托2号</v>
      </c>
    </row>
    <row r="2460" spans="1:9" ht="19" customHeight="1">
      <c r="A2460" s="5" t="s">
        <v>526</v>
      </c>
      <c r="B2460" s="5" t="s">
        <v>1150</v>
      </c>
      <c r="C2460" s="5">
        <v>2</v>
      </c>
      <c r="D2460" s="6" t="s">
        <v>1026</v>
      </c>
      <c r="E2460" s="7">
        <v>2784</v>
      </c>
      <c r="F2460" s="7">
        <v>2784</v>
      </c>
      <c r="G2460" s="8" t="s">
        <v>1027</v>
      </c>
      <c r="H2460" s="9">
        <v>46081</v>
      </c>
      <c r="I2460" s="10" t="str">
        <f>VLOOKUP(G2460,'3已发行数据0610（明道云数据）'!B:N,13,FALSE)</f>
        <v>信托2号</v>
      </c>
    </row>
    <row r="2461" spans="1:9" ht="19" customHeight="1">
      <c r="A2461" s="11" t="s">
        <v>526</v>
      </c>
      <c r="B2461" s="11" t="s">
        <v>1150</v>
      </c>
      <c r="C2461" s="11">
        <v>2</v>
      </c>
      <c r="D2461" s="12" t="s">
        <v>1040</v>
      </c>
      <c r="E2461" s="13">
        <v>3172</v>
      </c>
      <c r="F2461" s="13">
        <v>3172</v>
      </c>
      <c r="G2461" s="8" t="s">
        <v>1041</v>
      </c>
      <c r="H2461" s="9">
        <v>46081</v>
      </c>
      <c r="I2461" s="10" t="str">
        <f>VLOOKUP(G2461,'3已发行数据0610（明道云数据）'!B:N,13,FALSE)</f>
        <v>信托2号</v>
      </c>
    </row>
    <row r="2462" spans="1:9" ht="19" customHeight="1">
      <c r="A2462" s="5" t="s">
        <v>526</v>
      </c>
      <c r="B2462" s="5" t="s">
        <v>1150</v>
      </c>
      <c r="C2462" s="5">
        <v>2</v>
      </c>
      <c r="D2462" s="6" t="s">
        <v>1046</v>
      </c>
      <c r="E2462" s="7">
        <v>2700</v>
      </c>
      <c r="F2462" s="7">
        <v>2700</v>
      </c>
      <c r="G2462" s="8" t="s">
        <v>1047</v>
      </c>
      <c r="H2462" s="9">
        <v>46081</v>
      </c>
      <c r="I2462" s="10" t="str">
        <f>VLOOKUP(G2462,'3已发行数据0610（明道云数据）'!B:N,13,FALSE)</f>
        <v>信托2号</v>
      </c>
    </row>
    <row r="2463" spans="1:9" ht="19" customHeight="1">
      <c r="A2463" s="11" t="s">
        <v>526</v>
      </c>
      <c r="B2463" s="11" t="s">
        <v>1150</v>
      </c>
      <c r="C2463" s="11">
        <v>2</v>
      </c>
      <c r="D2463" s="12" t="s">
        <v>1060</v>
      </c>
      <c r="E2463" s="13">
        <v>3770</v>
      </c>
      <c r="F2463" s="13">
        <v>3770</v>
      </c>
      <c r="G2463" s="8" t="s">
        <v>1061</v>
      </c>
      <c r="H2463" s="9">
        <v>46081</v>
      </c>
      <c r="I2463" s="10" t="str">
        <f>VLOOKUP(G2463,'3已发行数据0610（明道云数据）'!B:N,13,FALSE)</f>
        <v>信托2号</v>
      </c>
    </row>
    <row r="2464" spans="1:9" ht="19" customHeight="1">
      <c r="A2464" s="5" t="s">
        <v>526</v>
      </c>
      <c r="B2464" s="5" t="s">
        <v>1150</v>
      </c>
      <c r="C2464" s="5">
        <v>2</v>
      </c>
      <c r="D2464" s="6" t="s">
        <v>1062</v>
      </c>
      <c r="E2464" s="7">
        <v>4402</v>
      </c>
      <c r="F2464" s="7">
        <v>4402</v>
      </c>
      <c r="G2464" s="8" t="s">
        <v>1063</v>
      </c>
      <c r="H2464" s="9">
        <v>46081</v>
      </c>
      <c r="I2464" s="10" t="str">
        <f>VLOOKUP(G2464,'3已发行数据0610（明道云数据）'!B:N,13,FALSE)</f>
        <v>信托2号</v>
      </c>
    </row>
    <row r="2465" spans="1:9" ht="19" customHeight="1">
      <c r="A2465" s="11" t="s">
        <v>526</v>
      </c>
      <c r="B2465" s="11" t="s">
        <v>1150</v>
      </c>
      <c r="C2465" s="11">
        <v>2</v>
      </c>
      <c r="D2465" s="12" t="s">
        <v>1086</v>
      </c>
      <c r="E2465" s="13">
        <v>4212</v>
      </c>
      <c r="F2465" s="13">
        <v>4212</v>
      </c>
      <c r="G2465" s="8" t="s">
        <v>1087</v>
      </c>
      <c r="H2465" s="9">
        <v>46081</v>
      </c>
      <c r="I2465" s="10" t="str">
        <f>VLOOKUP(G2465,'3已发行数据0610（明道云数据）'!B:N,13,FALSE)</f>
        <v>信托2号</v>
      </c>
    </row>
    <row r="2466" spans="1:9" ht="19" customHeight="1">
      <c r="A2466" s="5" t="s">
        <v>526</v>
      </c>
      <c r="B2466" s="5" t="s">
        <v>1150</v>
      </c>
      <c r="C2466" s="5">
        <v>2</v>
      </c>
      <c r="D2466" s="6" t="s">
        <v>1126</v>
      </c>
      <c r="E2466" s="7">
        <v>2466.87</v>
      </c>
      <c r="F2466" s="7">
        <v>2466.87</v>
      </c>
      <c r="G2466" s="8" t="s">
        <v>1127</v>
      </c>
      <c r="H2466" s="9">
        <v>46081</v>
      </c>
      <c r="I2466" s="10" t="str">
        <f>VLOOKUP(G2466,'3已发行数据0610（明道云数据）'!B:N,13,FALSE)</f>
        <v>信托2号</v>
      </c>
    </row>
    <row r="2467" spans="1:9" ht="19" customHeight="1">
      <c r="A2467" s="11" t="s">
        <v>526</v>
      </c>
      <c r="B2467" s="11" t="s">
        <v>1150</v>
      </c>
      <c r="C2467" s="11">
        <v>2</v>
      </c>
      <c r="D2467" s="12" t="s">
        <v>1136</v>
      </c>
      <c r="E2467" s="13">
        <v>4050</v>
      </c>
      <c r="F2467" s="13">
        <v>4050</v>
      </c>
      <c r="G2467" s="8" t="s">
        <v>1137</v>
      </c>
      <c r="H2467" s="9">
        <v>46081</v>
      </c>
      <c r="I2467" s="10" t="str">
        <f>VLOOKUP(G2467,'3已发行数据0610（明道云数据）'!B:N,13,FALSE)</f>
        <v>信托2号</v>
      </c>
    </row>
    <row r="2468" spans="1:9" ht="19" customHeight="1">
      <c r="A2468" s="5" t="s">
        <v>526</v>
      </c>
      <c r="B2468" s="5" t="s">
        <v>1150</v>
      </c>
      <c r="C2468" s="5">
        <v>2</v>
      </c>
      <c r="D2468" s="6" t="s">
        <v>532</v>
      </c>
      <c r="E2468" s="7">
        <v>2850</v>
      </c>
      <c r="F2468" s="7">
        <v>2850</v>
      </c>
      <c r="G2468" s="8" t="s">
        <v>533</v>
      </c>
      <c r="H2468" s="9">
        <v>46081</v>
      </c>
      <c r="I2468" s="10" t="str">
        <f>VLOOKUP(G2468,'3已发行数据0610（明道云数据）'!B:N,13,FALSE)</f>
        <v>信托2号</v>
      </c>
    </row>
    <row r="2469" spans="1:9" ht="19" customHeight="1">
      <c r="A2469" s="11" t="s">
        <v>526</v>
      </c>
      <c r="B2469" s="11" t="s">
        <v>1150</v>
      </c>
      <c r="C2469" s="11">
        <v>2</v>
      </c>
      <c r="D2469" s="12" t="s">
        <v>538</v>
      </c>
      <c r="E2469" s="13">
        <v>3360</v>
      </c>
      <c r="F2469" s="13">
        <v>3360</v>
      </c>
      <c r="G2469" s="8" t="s">
        <v>539</v>
      </c>
      <c r="H2469" s="9">
        <v>46081</v>
      </c>
      <c r="I2469" s="10" t="str">
        <f>VLOOKUP(G2469,'3已发行数据0610（明道云数据）'!B:N,13,FALSE)</f>
        <v>信托2号</v>
      </c>
    </row>
    <row r="2470" spans="1:9" ht="19" customHeight="1">
      <c r="A2470" s="5" t="s">
        <v>526</v>
      </c>
      <c r="B2470" s="5" t="s">
        <v>1150</v>
      </c>
      <c r="C2470" s="5">
        <v>2</v>
      </c>
      <c r="D2470" s="6" t="s">
        <v>542</v>
      </c>
      <c r="E2470" s="7">
        <v>5500</v>
      </c>
      <c r="F2470" s="7">
        <v>5500</v>
      </c>
      <c r="G2470" s="8" t="s">
        <v>543</v>
      </c>
      <c r="H2470" s="9">
        <v>46081</v>
      </c>
      <c r="I2470" s="10" t="str">
        <f>VLOOKUP(G2470,'3已发行数据0610（明道云数据）'!B:N,13,FALSE)</f>
        <v>信托2号</v>
      </c>
    </row>
    <row r="2471" spans="1:9" ht="19" customHeight="1">
      <c r="A2471" s="11" t="s">
        <v>526</v>
      </c>
      <c r="B2471" s="11" t="s">
        <v>1150</v>
      </c>
      <c r="C2471" s="11">
        <v>2</v>
      </c>
      <c r="D2471" s="12" t="s">
        <v>550</v>
      </c>
      <c r="E2471" s="13">
        <v>3828</v>
      </c>
      <c r="F2471" s="13">
        <v>3828</v>
      </c>
      <c r="G2471" s="8" t="s">
        <v>551</v>
      </c>
      <c r="H2471" s="9">
        <v>46081</v>
      </c>
      <c r="I2471" s="10" t="str">
        <f>VLOOKUP(G2471,'3已发行数据0610（明道云数据）'!B:N,13,FALSE)</f>
        <v>信托2号</v>
      </c>
    </row>
    <row r="2472" spans="1:9" ht="19" customHeight="1">
      <c r="A2472" s="5" t="s">
        <v>526</v>
      </c>
      <c r="B2472" s="5" t="s">
        <v>1150</v>
      </c>
      <c r="C2472" s="5">
        <v>2</v>
      </c>
      <c r="D2472" s="6" t="s">
        <v>600</v>
      </c>
      <c r="E2472" s="7">
        <v>2622</v>
      </c>
      <c r="F2472" s="7">
        <v>2622</v>
      </c>
      <c r="G2472" s="8" t="s">
        <v>601</v>
      </c>
      <c r="H2472" s="9">
        <v>46081</v>
      </c>
      <c r="I2472" s="10" t="str">
        <f>VLOOKUP(G2472,'3已发行数据0610（明道云数据）'!B:N,13,FALSE)</f>
        <v>信托2号</v>
      </c>
    </row>
    <row r="2473" spans="1:9" ht="19" customHeight="1">
      <c r="A2473" s="11" t="s">
        <v>526</v>
      </c>
      <c r="B2473" s="11" t="s">
        <v>1150</v>
      </c>
      <c r="C2473" s="11">
        <v>2</v>
      </c>
      <c r="D2473" s="12" t="s">
        <v>602</v>
      </c>
      <c r="E2473" s="13">
        <v>2600</v>
      </c>
      <c r="F2473" s="13">
        <v>2600</v>
      </c>
      <c r="G2473" s="8" t="s">
        <v>603</v>
      </c>
      <c r="H2473" s="9">
        <v>46081</v>
      </c>
      <c r="I2473" s="10" t="str">
        <f>VLOOKUP(G2473,'3已发行数据0610（明道云数据）'!B:N,13,FALSE)</f>
        <v>信托2号</v>
      </c>
    </row>
    <row r="2474" spans="1:9" ht="19" customHeight="1">
      <c r="A2474" s="5" t="s">
        <v>526</v>
      </c>
      <c r="B2474" s="5" t="s">
        <v>1150</v>
      </c>
      <c r="C2474" s="5">
        <v>2</v>
      </c>
      <c r="D2474" s="6" t="s">
        <v>612</v>
      </c>
      <c r="E2474" s="7">
        <v>2610</v>
      </c>
      <c r="F2474" s="7">
        <v>2610</v>
      </c>
      <c r="G2474" s="8" t="s">
        <v>613</v>
      </c>
      <c r="H2474" s="9">
        <v>46081</v>
      </c>
      <c r="I2474" s="10" t="str">
        <f>VLOOKUP(G2474,'3已发行数据0610（明道云数据）'!B:N,13,FALSE)</f>
        <v>信托2号</v>
      </c>
    </row>
    <row r="2475" spans="1:9" ht="19" customHeight="1">
      <c r="A2475" s="11" t="s">
        <v>526</v>
      </c>
      <c r="B2475" s="11" t="s">
        <v>1150</v>
      </c>
      <c r="C2475" s="11">
        <v>2</v>
      </c>
      <c r="D2475" s="12" t="s">
        <v>626</v>
      </c>
      <c r="E2475" s="13">
        <v>4290</v>
      </c>
      <c r="F2475" s="13">
        <v>4290</v>
      </c>
      <c r="G2475" s="8" t="s">
        <v>627</v>
      </c>
      <c r="H2475" s="9">
        <v>46081</v>
      </c>
      <c r="I2475" s="10" t="str">
        <f>VLOOKUP(G2475,'3已发行数据0610（明道云数据）'!B:N,13,FALSE)</f>
        <v>信托2号</v>
      </c>
    </row>
    <row r="2476" spans="1:9" ht="19" customHeight="1">
      <c r="A2476" s="5" t="s">
        <v>526</v>
      </c>
      <c r="B2476" s="5" t="s">
        <v>1150</v>
      </c>
      <c r="C2476" s="5">
        <v>2</v>
      </c>
      <c r="D2476" s="6" t="s">
        <v>630</v>
      </c>
      <c r="E2476" s="7">
        <v>4624</v>
      </c>
      <c r="F2476" s="7">
        <v>4624</v>
      </c>
      <c r="G2476" s="8" t="s">
        <v>631</v>
      </c>
      <c r="H2476" s="9">
        <v>46081</v>
      </c>
      <c r="I2476" s="10" t="str">
        <f>VLOOKUP(G2476,'3已发行数据0610（明道云数据）'!B:N,13,FALSE)</f>
        <v>信托2号</v>
      </c>
    </row>
    <row r="2477" spans="1:9" ht="19" customHeight="1">
      <c r="A2477" s="11" t="s">
        <v>526</v>
      </c>
      <c r="B2477" s="11" t="s">
        <v>1150</v>
      </c>
      <c r="C2477" s="11">
        <v>2</v>
      </c>
      <c r="D2477" s="12" t="s">
        <v>634</v>
      </c>
      <c r="E2477" s="13">
        <v>2520</v>
      </c>
      <c r="F2477" s="13">
        <v>2520</v>
      </c>
      <c r="G2477" s="8" t="s">
        <v>635</v>
      </c>
      <c r="H2477" s="9">
        <v>46081</v>
      </c>
      <c r="I2477" s="10" t="str">
        <f>VLOOKUP(G2477,'3已发行数据0610（明道云数据）'!B:N,13,FALSE)</f>
        <v>信托2号</v>
      </c>
    </row>
    <row r="2478" spans="1:9" ht="19" customHeight="1">
      <c r="A2478" s="5" t="s">
        <v>526</v>
      </c>
      <c r="B2478" s="5" t="s">
        <v>1150</v>
      </c>
      <c r="C2478" s="5">
        <v>2</v>
      </c>
      <c r="D2478" s="6" t="s">
        <v>642</v>
      </c>
      <c r="E2478" s="7">
        <v>5750</v>
      </c>
      <c r="F2478" s="7">
        <v>5750</v>
      </c>
      <c r="G2478" s="8" t="s">
        <v>643</v>
      </c>
      <c r="H2478" s="9">
        <v>46081</v>
      </c>
      <c r="I2478" s="10" t="str">
        <f>VLOOKUP(G2478,'3已发行数据0610（明道云数据）'!B:N,13,FALSE)</f>
        <v>信托2号</v>
      </c>
    </row>
    <row r="2479" spans="1:9" ht="19" customHeight="1">
      <c r="A2479" s="11" t="s">
        <v>526</v>
      </c>
      <c r="B2479" s="11" t="s">
        <v>1150</v>
      </c>
      <c r="C2479" s="11">
        <v>2</v>
      </c>
      <c r="D2479" s="12" t="s">
        <v>650</v>
      </c>
      <c r="E2479" s="13">
        <v>5600</v>
      </c>
      <c r="F2479" s="13">
        <v>5600</v>
      </c>
      <c r="G2479" s="8" t="s">
        <v>651</v>
      </c>
      <c r="H2479" s="9">
        <v>46081</v>
      </c>
      <c r="I2479" s="10" t="str">
        <f>VLOOKUP(G2479,'3已发行数据0610（明道云数据）'!B:N,13,FALSE)</f>
        <v>信托2号</v>
      </c>
    </row>
    <row r="2480" spans="1:9" ht="19" customHeight="1">
      <c r="A2480" s="5" t="s">
        <v>526</v>
      </c>
      <c r="B2480" s="5" t="s">
        <v>1150</v>
      </c>
      <c r="C2480" s="5">
        <v>2</v>
      </c>
      <c r="D2480" s="6" t="s">
        <v>680</v>
      </c>
      <c r="E2480" s="7">
        <v>3692</v>
      </c>
      <c r="F2480" s="7">
        <v>3692</v>
      </c>
      <c r="G2480" s="8" t="s">
        <v>681</v>
      </c>
      <c r="H2480" s="9">
        <v>46081</v>
      </c>
      <c r="I2480" s="10" t="str">
        <f>VLOOKUP(G2480,'3已发行数据0610（明道云数据）'!B:N,13,FALSE)</f>
        <v>信托2号</v>
      </c>
    </row>
    <row r="2481" spans="1:9" ht="19" customHeight="1">
      <c r="A2481" s="11" t="s">
        <v>526</v>
      </c>
      <c r="B2481" s="11" t="s">
        <v>1150</v>
      </c>
      <c r="C2481" s="11">
        <v>2</v>
      </c>
      <c r="D2481" s="12" t="s">
        <v>700</v>
      </c>
      <c r="E2481" s="13">
        <v>3276</v>
      </c>
      <c r="F2481" s="13">
        <v>3276</v>
      </c>
      <c r="G2481" s="8" t="s">
        <v>701</v>
      </c>
      <c r="H2481" s="9">
        <v>46081</v>
      </c>
      <c r="I2481" s="10" t="str">
        <f>VLOOKUP(G2481,'3已发行数据0610（明道云数据）'!B:N,13,FALSE)</f>
        <v>信托2号</v>
      </c>
    </row>
    <row r="2482" spans="1:9" ht="19" customHeight="1">
      <c r="A2482" s="5" t="s">
        <v>526</v>
      </c>
      <c r="B2482" s="5" t="s">
        <v>1150</v>
      </c>
      <c r="C2482" s="5">
        <v>2</v>
      </c>
      <c r="D2482" s="6" t="s">
        <v>746</v>
      </c>
      <c r="E2482" s="7">
        <v>5250</v>
      </c>
      <c r="F2482" s="7">
        <v>5250</v>
      </c>
      <c r="G2482" s="8" t="s">
        <v>747</v>
      </c>
      <c r="H2482" s="9">
        <v>46081</v>
      </c>
      <c r="I2482" s="10" t="str">
        <f>VLOOKUP(G2482,'3已发行数据0610（明道云数据）'!B:N,13,FALSE)</f>
        <v>信托2号</v>
      </c>
    </row>
    <row r="2483" spans="1:9" ht="19" customHeight="1">
      <c r="A2483" s="11" t="s">
        <v>526</v>
      </c>
      <c r="B2483" s="11" t="s">
        <v>1150</v>
      </c>
      <c r="C2483" s="11">
        <v>2</v>
      </c>
      <c r="D2483" s="12" t="s">
        <v>754</v>
      </c>
      <c r="E2483" s="13">
        <v>3772</v>
      </c>
      <c r="F2483" s="13">
        <v>3772</v>
      </c>
      <c r="G2483" s="8" t="s">
        <v>755</v>
      </c>
      <c r="H2483" s="9">
        <v>46081</v>
      </c>
      <c r="I2483" s="10" t="str">
        <f>VLOOKUP(G2483,'3已发行数据0610（明道云数据）'!B:N,13,FALSE)</f>
        <v>信托2号</v>
      </c>
    </row>
    <row r="2484" spans="1:9" ht="19" customHeight="1">
      <c r="A2484" s="5" t="s">
        <v>526</v>
      </c>
      <c r="B2484" s="5" t="s">
        <v>1150</v>
      </c>
      <c r="C2484" s="5">
        <v>2</v>
      </c>
      <c r="D2484" s="6" t="s">
        <v>768</v>
      </c>
      <c r="E2484" s="7">
        <v>2340</v>
      </c>
      <c r="F2484" s="7">
        <v>2340</v>
      </c>
      <c r="G2484" s="8" t="s">
        <v>769</v>
      </c>
      <c r="H2484" s="9">
        <v>46081</v>
      </c>
      <c r="I2484" s="10" t="str">
        <f>VLOOKUP(G2484,'3已发行数据0610（明道云数据）'!B:N,13,FALSE)</f>
        <v>信托2号</v>
      </c>
    </row>
    <row r="2485" spans="1:9" ht="19" customHeight="1">
      <c r="A2485" s="11" t="s">
        <v>526</v>
      </c>
      <c r="B2485" s="11" t="s">
        <v>1150</v>
      </c>
      <c r="C2485" s="11">
        <v>2</v>
      </c>
      <c r="D2485" s="12" t="s">
        <v>782</v>
      </c>
      <c r="E2485" s="13">
        <v>2645.51</v>
      </c>
      <c r="F2485" s="13">
        <v>2645.51</v>
      </c>
      <c r="G2485" s="8" t="s">
        <v>783</v>
      </c>
      <c r="H2485" s="9">
        <v>46081</v>
      </c>
      <c r="I2485" s="10" t="str">
        <f>VLOOKUP(G2485,'3已发行数据0610（明道云数据）'!B:N,13,FALSE)</f>
        <v>信托2号</v>
      </c>
    </row>
    <row r="2486" spans="1:9" ht="19" customHeight="1">
      <c r="A2486" s="5" t="s">
        <v>526</v>
      </c>
      <c r="B2486" s="5" t="s">
        <v>1150</v>
      </c>
      <c r="C2486" s="5">
        <v>2</v>
      </c>
      <c r="D2486" s="6" t="s">
        <v>798</v>
      </c>
      <c r="E2486" s="7">
        <v>2464</v>
      </c>
      <c r="F2486" s="7">
        <v>2464</v>
      </c>
      <c r="G2486" s="8" t="s">
        <v>799</v>
      </c>
      <c r="H2486" s="9">
        <v>46081</v>
      </c>
      <c r="I2486" s="10" t="str">
        <f>VLOOKUP(G2486,'3已发行数据0610（明道云数据）'!B:N,13,FALSE)</f>
        <v>信托2号</v>
      </c>
    </row>
    <row r="2487" spans="1:9" ht="19" customHeight="1">
      <c r="A2487" s="11" t="s">
        <v>526</v>
      </c>
      <c r="B2487" s="11" t="s">
        <v>1150</v>
      </c>
      <c r="C2487" s="11">
        <v>2</v>
      </c>
      <c r="D2487" s="12" t="s">
        <v>800</v>
      </c>
      <c r="E2487" s="13">
        <v>2623</v>
      </c>
      <c r="F2487" s="13">
        <v>2623</v>
      </c>
      <c r="G2487" s="8" t="s">
        <v>801</v>
      </c>
      <c r="H2487" s="9">
        <v>46081</v>
      </c>
      <c r="I2487" s="10" t="str">
        <f>VLOOKUP(G2487,'3已发行数据0610（明道云数据）'!B:N,13,FALSE)</f>
        <v>信托2号</v>
      </c>
    </row>
    <row r="2488" spans="1:9" ht="19" customHeight="1">
      <c r="A2488" s="5" t="s">
        <v>526</v>
      </c>
      <c r="B2488" s="5" t="s">
        <v>1150</v>
      </c>
      <c r="C2488" s="5">
        <v>2</v>
      </c>
      <c r="D2488" s="6" t="s">
        <v>830</v>
      </c>
      <c r="E2488" s="7">
        <v>3905</v>
      </c>
      <c r="F2488" s="7">
        <v>3905</v>
      </c>
      <c r="G2488" s="8" t="s">
        <v>831</v>
      </c>
      <c r="H2488" s="9">
        <v>46081</v>
      </c>
      <c r="I2488" s="10" t="str">
        <f>VLOOKUP(G2488,'3已发行数据0610（明道云数据）'!B:N,13,FALSE)</f>
        <v>信托2号</v>
      </c>
    </row>
    <row r="2489" spans="1:9" ht="19" customHeight="1">
      <c r="A2489" s="11" t="s">
        <v>526</v>
      </c>
      <c r="B2489" s="11" t="s">
        <v>1150</v>
      </c>
      <c r="C2489" s="11">
        <v>2</v>
      </c>
      <c r="D2489" s="12" t="s">
        <v>838</v>
      </c>
      <c r="E2489" s="13">
        <v>2340</v>
      </c>
      <c r="F2489" s="13">
        <v>2340</v>
      </c>
      <c r="G2489" s="8" t="s">
        <v>839</v>
      </c>
      <c r="H2489" s="9">
        <v>46081</v>
      </c>
      <c r="I2489" s="10" t="str">
        <f>VLOOKUP(G2489,'3已发行数据0610（明道云数据）'!B:N,13,FALSE)</f>
        <v>信托2号</v>
      </c>
    </row>
    <row r="2490" spans="1:9" ht="19" customHeight="1">
      <c r="A2490" s="5" t="s">
        <v>526</v>
      </c>
      <c r="B2490" s="5" t="s">
        <v>1150</v>
      </c>
      <c r="C2490" s="5">
        <v>2</v>
      </c>
      <c r="D2490" s="6" t="s">
        <v>854</v>
      </c>
      <c r="E2490" s="7">
        <v>2538</v>
      </c>
      <c r="F2490" s="7">
        <v>2538</v>
      </c>
      <c r="G2490" s="8" t="s">
        <v>855</v>
      </c>
      <c r="H2490" s="9">
        <v>46081</v>
      </c>
      <c r="I2490" s="10" t="str">
        <f>VLOOKUP(G2490,'3已发行数据0610（明道云数据）'!B:N,13,FALSE)</f>
        <v>信托2号</v>
      </c>
    </row>
    <row r="2491" spans="1:9" ht="19" customHeight="1">
      <c r="A2491" s="11" t="s">
        <v>526</v>
      </c>
      <c r="B2491" s="11" t="s">
        <v>1150</v>
      </c>
      <c r="C2491" s="11">
        <v>2</v>
      </c>
      <c r="D2491" s="12" t="s">
        <v>884</v>
      </c>
      <c r="E2491" s="13">
        <v>4896</v>
      </c>
      <c r="F2491" s="13">
        <v>4896</v>
      </c>
      <c r="G2491" s="8" t="s">
        <v>885</v>
      </c>
      <c r="H2491" s="9">
        <v>46081</v>
      </c>
      <c r="I2491" s="10" t="str">
        <f>VLOOKUP(G2491,'3已发行数据0610（明道云数据）'!B:N,13,FALSE)</f>
        <v>信托2号</v>
      </c>
    </row>
    <row r="2492" spans="1:9" ht="19" customHeight="1">
      <c r="A2492" s="5" t="s">
        <v>526</v>
      </c>
      <c r="B2492" s="5" t="s">
        <v>1150</v>
      </c>
      <c r="C2492" s="5">
        <v>2</v>
      </c>
      <c r="D2492" s="6" t="s">
        <v>886</v>
      </c>
      <c r="E2492" s="7">
        <v>3034</v>
      </c>
      <c r="F2492" s="7">
        <v>3034</v>
      </c>
      <c r="G2492" s="8" t="s">
        <v>887</v>
      </c>
      <c r="H2492" s="9">
        <v>46081</v>
      </c>
      <c r="I2492" s="10" t="str">
        <f>VLOOKUP(G2492,'3已发行数据0610（明道云数据）'!B:N,13,FALSE)</f>
        <v>信托2号</v>
      </c>
    </row>
    <row r="2493" spans="1:9" ht="19" customHeight="1">
      <c r="A2493" s="11" t="s">
        <v>526</v>
      </c>
      <c r="B2493" s="11" t="s">
        <v>1150</v>
      </c>
      <c r="C2493" s="11">
        <v>2</v>
      </c>
      <c r="D2493" s="12" t="s">
        <v>892</v>
      </c>
      <c r="E2493" s="13">
        <v>3150</v>
      </c>
      <c r="F2493" s="13">
        <v>3150</v>
      </c>
      <c r="G2493" s="8" t="s">
        <v>893</v>
      </c>
      <c r="H2493" s="9">
        <v>46081</v>
      </c>
      <c r="I2493" s="10" t="str">
        <f>VLOOKUP(G2493,'3已发行数据0610（明道云数据）'!B:N,13,FALSE)</f>
        <v>信托2号</v>
      </c>
    </row>
    <row r="2494" spans="1:9" ht="19" customHeight="1">
      <c r="A2494" s="5" t="s">
        <v>526</v>
      </c>
      <c r="B2494" s="5" t="s">
        <v>1150</v>
      </c>
      <c r="C2494" s="5">
        <v>2</v>
      </c>
      <c r="D2494" s="6" t="s">
        <v>898</v>
      </c>
      <c r="E2494" s="7">
        <v>2795</v>
      </c>
      <c r="F2494" s="7">
        <v>2795</v>
      </c>
      <c r="G2494" s="8" t="s">
        <v>899</v>
      </c>
      <c r="H2494" s="9">
        <v>46081</v>
      </c>
      <c r="I2494" s="10" t="str">
        <f>VLOOKUP(G2494,'3已发行数据0610（明道云数据）'!B:N,13,FALSE)</f>
        <v>信托2号</v>
      </c>
    </row>
    <row r="2495" spans="1:9" ht="19" customHeight="1">
      <c r="A2495" s="11" t="s">
        <v>526</v>
      </c>
      <c r="B2495" s="11" t="s">
        <v>1150</v>
      </c>
      <c r="C2495" s="11">
        <v>2</v>
      </c>
      <c r="D2495" s="12" t="s">
        <v>924</v>
      </c>
      <c r="E2495" s="13">
        <v>4675</v>
      </c>
      <c r="F2495" s="13">
        <v>4675</v>
      </c>
      <c r="G2495" s="8" t="s">
        <v>925</v>
      </c>
      <c r="H2495" s="9">
        <v>46081</v>
      </c>
      <c r="I2495" s="10" t="str">
        <f>VLOOKUP(G2495,'3已发行数据0610（明道云数据）'!B:N,13,FALSE)</f>
        <v>信托2号</v>
      </c>
    </row>
    <row r="2496" spans="1:9" ht="19" customHeight="1">
      <c r="A2496" s="5" t="s">
        <v>526</v>
      </c>
      <c r="B2496" s="5" t="s">
        <v>1150</v>
      </c>
      <c r="C2496" s="5">
        <v>2</v>
      </c>
      <c r="D2496" s="6" t="s">
        <v>926</v>
      </c>
      <c r="E2496" s="7">
        <v>2646</v>
      </c>
      <c r="F2496" s="7">
        <v>2646</v>
      </c>
      <c r="G2496" s="8" t="s">
        <v>927</v>
      </c>
      <c r="H2496" s="9">
        <v>46081</v>
      </c>
      <c r="I2496" s="10" t="str">
        <f>VLOOKUP(G2496,'3已发行数据0610（明道云数据）'!B:N,13,FALSE)</f>
        <v>信托2号</v>
      </c>
    </row>
    <row r="2497" spans="1:9" ht="19" customHeight="1">
      <c r="A2497" s="11" t="s">
        <v>526</v>
      </c>
      <c r="B2497" s="11" t="s">
        <v>1150</v>
      </c>
      <c r="C2497" s="11">
        <v>2</v>
      </c>
      <c r="D2497" s="12" t="s">
        <v>934</v>
      </c>
      <c r="E2497" s="13">
        <v>3220</v>
      </c>
      <c r="F2497" s="13">
        <v>3220</v>
      </c>
      <c r="G2497" s="8" t="s">
        <v>935</v>
      </c>
      <c r="H2497" s="9">
        <v>46081</v>
      </c>
      <c r="I2497" s="10" t="str">
        <f>VLOOKUP(G2497,'3已发行数据0610（明道云数据）'!B:N,13,FALSE)</f>
        <v>信托2号</v>
      </c>
    </row>
    <row r="2498" spans="1:9" ht="19" customHeight="1">
      <c r="A2498" s="5" t="s">
        <v>526</v>
      </c>
      <c r="B2498" s="5" t="s">
        <v>1150</v>
      </c>
      <c r="C2498" s="5">
        <v>2</v>
      </c>
      <c r="D2498" s="6" t="s">
        <v>942</v>
      </c>
      <c r="E2498" s="7">
        <v>4950</v>
      </c>
      <c r="F2498" s="7">
        <v>4950</v>
      </c>
      <c r="G2498" s="8" t="s">
        <v>943</v>
      </c>
      <c r="H2498" s="9">
        <v>46081</v>
      </c>
      <c r="I2498" s="10" t="str">
        <f>VLOOKUP(G2498,'3已发行数据0610（明道云数据）'!B:N,13,FALSE)</f>
        <v>信托2号</v>
      </c>
    </row>
    <row r="2499" spans="1:9" ht="19" customHeight="1">
      <c r="A2499" s="11" t="s">
        <v>526</v>
      </c>
      <c r="B2499" s="11" t="s">
        <v>1150</v>
      </c>
      <c r="C2499" s="11">
        <v>2</v>
      </c>
      <c r="D2499" s="12" t="s">
        <v>946</v>
      </c>
      <c r="E2499" s="13">
        <v>3000</v>
      </c>
      <c r="F2499" s="13">
        <v>3000</v>
      </c>
      <c r="G2499" s="8" t="s">
        <v>947</v>
      </c>
      <c r="H2499" s="9">
        <v>46081</v>
      </c>
      <c r="I2499" s="10" t="str">
        <f>VLOOKUP(G2499,'3已发行数据0610（明道云数据）'!B:N,13,FALSE)</f>
        <v>信托2号</v>
      </c>
    </row>
    <row r="2500" spans="1:9" ht="19" customHeight="1">
      <c r="A2500" s="5" t="s">
        <v>526</v>
      </c>
      <c r="B2500" s="5" t="s">
        <v>1150</v>
      </c>
      <c r="C2500" s="5">
        <v>2</v>
      </c>
      <c r="D2500" s="6" t="s">
        <v>948</v>
      </c>
      <c r="E2500" s="7">
        <v>2769</v>
      </c>
      <c r="F2500" s="7">
        <v>2769</v>
      </c>
      <c r="G2500" s="8" t="s">
        <v>949</v>
      </c>
      <c r="H2500" s="9">
        <v>46081</v>
      </c>
      <c r="I2500" s="10" t="str">
        <f>VLOOKUP(G2500,'3已发行数据0610（明道云数据）'!B:N,13,FALSE)</f>
        <v>信托2号</v>
      </c>
    </row>
    <row r="2501" spans="1:9" ht="19" customHeight="1">
      <c r="A2501" s="11" t="s">
        <v>526</v>
      </c>
      <c r="B2501" s="11" t="s">
        <v>1150</v>
      </c>
      <c r="C2501" s="11">
        <v>2</v>
      </c>
      <c r="D2501" s="12" t="s">
        <v>950</v>
      </c>
      <c r="E2501" s="13">
        <v>3127</v>
      </c>
      <c r="F2501" s="13">
        <v>3127</v>
      </c>
      <c r="G2501" s="8" t="s">
        <v>951</v>
      </c>
      <c r="H2501" s="9">
        <v>46081</v>
      </c>
      <c r="I2501" s="10" t="str">
        <f>VLOOKUP(G2501,'3已发行数据0610（明道云数据）'!B:N,13,FALSE)</f>
        <v>信托2号</v>
      </c>
    </row>
    <row r="2502" spans="1:9" ht="19" customHeight="1">
      <c r="A2502" s="5" t="s">
        <v>526</v>
      </c>
      <c r="B2502" s="5" t="s">
        <v>1150</v>
      </c>
      <c r="C2502" s="5">
        <v>2</v>
      </c>
      <c r="D2502" s="6" t="s">
        <v>956</v>
      </c>
      <c r="E2502" s="7">
        <v>3000</v>
      </c>
      <c r="F2502" s="7">
        <v>3000</v>
      </c>
      <c r="G2502" s="8" t="s">
        <v>957</v>
      </c>
      <c r="H2502" s="9">
        <v>46081</v>
      </c>
      <c r="I2502" s="10" t="str">
        <f>VLOOKUP(G2502,'3已发行数据0610（明道云数据）'!B:N,13,FALSE)</f>
        <v>信托2号</v>
      </c>
    </row>
    <row r="2503" spans="1:9" ht="19" customHeight="1">
      <c r="A2503" s="11" t="s">
        <v>526</v>
      </c>
      <c r="B2503" s="11" t="s">
        <v>1150</v>
      </c>
      <c r="C2503" s="11">
        <v>2</v>
      </c>
      <c r="D2503" s="12" t="s">
        <v>970</v>
      </c>
      <c r="E2503" s="13">
        <v>4160</v>
      </c>
      <c r="F2503" s="13">
        <v>4160</v>
      </c>
      <c r="G2503" s="8" t="s">
        <v>971</v>
      </c>
      <c r="H2503" s="9">
        <v>46081</v>
      </c>
      <c r="I2503" s="10" t="str">
        <f>VLOOKUP(G2503,'3已发行数据0610（明道云数据）'!B:N,13,FALSE)</f>
        <v>信托2号</v>
      </c>
    </row>
    <row r="2504" spans="1:9" ht="19" customHeight="1">
      <c r="A2504" s="5" t="s">
        <v>526</v>
      </c>
      <c r="B2504" s="5" t="s">
        <v>1150</v>
      </c>
      <c r="C2504" s="5">
        <v>2</v>
      </c>
      <c r="D2504" s="6" t="s">
        <v>980</v>
      </c>
      <c r="E2504" s="7">
        <v>4118</v>
      </c>
      <c r="F2504" s="7">
        <v>4118</v>
      </c>
      <c r="G2504" s="8" t="s">
        <v>981</v>
      </c>
      <c r="H2504" s="9">
        <v>46081</v>
      </c>
      <c r="I2504" s="10" t="str">
        <f>VLOOKUP(G2504,'3已发行数据0610（明道云数据）'!B:N,13,FALSE)</f>
        <v>信托2号</v>
      </c>
    </row>
    <row r="2505" spans="1:9" ht="19" customHeight="1">
      <c r="A2505" s="11" t="s">
        <v>526</v>
      </c>
      <c r="B2505" s="11" t="s">
        <v>1150</v>
      </c>
      <c r="C2505" s="11">
        <v>2</v>
      </c>
      <c r="D2505" s="12" t="s">
        <v>994</v>
      </c>
      <c r="E2505" s="13">
        <v>1206</v>
      </c>
      <c r="F2505" s="13">
        <v>1206</v>
      </c>
      <c r="G2505" s="8" t="s">
        <v>995</v>
      </c>
      <c r="H2505" s="9">
        <v>46081</v>
      </c>
      <c r="I2505" s="10" t="str">
        <f>VLOOKUP(G2505,'3已发行数据0610（明道云数据）'!B:N,13,FALSE)</f>
        <v>信托2号</v>
      </c>
    </row>
    <row r="2506" spans="1:9" ht="19" customHeight="1">
      <c r="A2506" s="5" t="s">
        <v>526</v>
      </c>
      <c r="B2506" s="5" t="s">
        <v>1150</v>
      </c>
      <c r="C2506" s="5">
        <v>2</v>
      </c>
      <c r="D2506" s="6" t="s">
        <v>1000</v>
      </c>
      <c r="E2506" s="7">
        <v>3432</v>
      </c>
      <c r="F2506" s="7">
        <v>3432</v>
      </c>
      <c r="G2506" s="8" t="s">
        <v>1001</v>
      </c>
      <c r="H2506" s="9">
        <v>46081</v>
      </c>
      <c r="I2506" s="10" t="str">
        <f>VLOOKUP(G2506,'3已发行数据0610（明道云数据）'!B:N,13,FALSE)</f>
        <v>信托2号</v>
      </c>
    </row>
    <row r="2507" spans="1:9" ht="19" customHeight="1">
      <c r="A2507" s="11" t="s">
        <v>526</v>
      </c>
      <c r="B2507" s="11" t="s">
        <v>1150</v>
      </c>
      <c r="C2507" s="11">
        <v>2</v>
      </c>
      <c r="D2507" s="12" t="s">
        <v>1004</v>
      </c>
      <c r="E2507" s="13">
        <v>2880</v>
      </c>
      <c r="F2507" s="13">
        <v>2880</v>
      </c>
      <c r="G2507" s="8" t="s">
        <v>1005</v>
      </c>
      <c r="H2507" s="9">
        <v>46081</v>
      </c>
      <c r="I2507" s="10" t="str">
        <f>VLOOKUP(G2507,'3已发行数据0610（明道云数据）'!B:N,13,FALSE)</f>
        <v>信托2号</v>
      </c>
    </row>
    <row r="2508" spans="1:9" ht="19" customHeight="1">
      <c r="A2508" s="5" t="s">
        <v>526</v>
      </c>
      <c r="B2508" s="5" t="s">
        <v>1150</v>
      </c>
      <c r="C2508" s="5">
        <v>2</v>
      </c>
      <c r="D2508" s="6" t="s">
        <v>1012</v>
      </c>
      <c r="E2508" s="7">
        <v>4410</v>
      </c>
      <c r="F2508" s="7">
        <v>4410</v>
      </c>
      <c r="G2508" s="8" t="s">
        <v>1013</v>
      </c>
      <c r="H2508" s="9">
        <v>46081</v>
      </c>
      <c r="I2508" s="10" t="str">
        <f>VLOOKUP(G2508,'3已发行数据0610（明道云数据）'!B:N,13,FALSE)</f>
        <v>信托2号</v>
      </c>
    </row>
    <row r="2509" spans="1:9" ht="19" customHeight="1">
      <c r="A2509" s="11" t="s">
        <v>526</v>
      </c>
      <c r="B2509" s="11" t="s">
        <v>1150</v>
      </c>
      <c r="C2509" s="11">
        <v>2</v>
      </c>
      <c r="D2509" s="12" t="s">
        <v>1014</v>
      </c>
      <c r="E2509" s="13">
        <v>2850</v>
      </c>
      <c r="F2509" s="13">
        <v>2850</v>
      </c>
      <c r="G2509" s="8" t="s">
        <v>1015</v>
      </c>
      <c r="H2509" s="9">
        <v>46081</v>
      </c>
      <c r="I2509" s="10" t="str">
        <f>VLOOKUP(G2509,'3已发行数据0610（明道云数据）'!B:N,13,FALSE)</f>
        <v>信托2号</v>
      </c>
    </row>
    <row r="2510" spans="1:9" ht="19" customHeight="1">
      <c r="A2510" s="5" t="s">
        <v>526</v>
      </c>
      <c r="B2510" s="5" t="s">
        <v>1150</v>
      </c>
      <c r="C2510" s="5">
        <v>2</v>
      </c>
      <c r="D2510" s="6" t="s">
        <v>1016</v>
      </c>
      <c r="E2510" s="7">
        <v>2928</v>
      </c>
      <c r="F2510" s="7">
        <v>2928</v>
      </c>
      <c r="G2510" s="8" t="s">
        <v>1017</v>
      </c>
      <c r="H2510" s="9">
        <v>46081</v>
      </c>
      <c r="I2510" s="10" t="str">
        <f>VLOOKUP(G2510,'3已发行数据0610（明道云数据）'!B:N,13,FALSE)</f>
        <v>信托2号</v>
      </c>
    </row>
    <row r="2511" spans="1:9" ht="19" customHeight="1">
      <c r="A2511" s="11" t="s">
        <v>526</v>
      </c>
      <c r="B2511" s="11" t="s">
        <v>1150</v>
      </c>
      <c r="C2511" s="11">
        <v>2</v>
      </c>
      <c r="D2511" s="12" t="s">
        <v>1020</v>
      </c>
      <c r="E2511" s="13">
        <v>3528</v>
      </c>
      <c r="F2511" s="13">
        <v>3528</v>
      </c>
      <c r="G2511" s="8" t="s">
        <v>1021</v>
      </c>
      <c r="H2511" s="9">
        <v>46081</v>
      </c>
      <c r="I2511" s="10" t="str">
        <f>VLOOKUP(G2511,'3已发行数据0610（明道云数据）'!B:N,13,FALSE)</f>
        <v>信托2号</v>
      </c>
    </row>
    <row r="2512" spans="1:9" ht="19" customHeight="1">
      <c r="A2512" s="5" t="s">
        <v>526</v>
      </c>
      <c r="B2512" s="5" t="s">
        <v>1150</v>
      </c>
      <c r="C2512" s="5">
        <v>2</v>
      </c>
      <c r="D2512" s="6" t="s">
        <v>1030</v>
      </c>
      <c r="E2512" s="7">
        <v>3570</v>
      </c>
      <c r="F2512" s="7">
        <v>3570</v>
      </c>
      <c r="G2512" s="8" t="s">
        <v>1031</v>
      </c>
      <c r="H2512" s="9">
        <v>46081</v>
      </c>
      <c r="I2512" s="10" t="str">
        <f>VLOOKUP(G2512,'3已发行数据0610（明道云数据）'!B:N,13,FALSE)</f>
        <v>信托2号</v>
      </c>
    </row>
    <row r="2513" spans="1:9" ht="19" customHeight="1">
      <c r="A2513" s="11" t="s">
        <v>526</v>
      </c>
      <c r="B2513" s="11" t="s">
        <v>1150</v>
      </c>
      <c r="C2513" s="11">
        <v>2</v>
      </c>
      <c r="D2513" s="12" t="s">
        <v>1034</v>
      </c>
      <c r="E2513" s="13">
        <v>2583</v>
      </c>
      <c r="F2513" s="13">
        <v>2583</v>
      </c>
      <c r="G2513" s="8" t="s">
        <v>1035</v>
      </c>
      <c r="H2513" s="9">
        <v>46081</v>
      </c>
      <c r="I2513" s="10" t="str">
        <f>VLOOKUP(G2513,'3已发行数据0610（明道云数据）'!B:N,13,FALSE)</f>
        <v>信托2号</v>
      </c>
    </row>
    <row r="2514" spans="1:9" ht="19" customHeight="1">
      <c r="A2514" s="5" t="s">
        <v>526</v>
      </c>
      <c r="B2514" s="5" t="s">
        <v>1150</v>
      </c>
      <c r="C2514" s="5">
        <v>2</v>
      </c>
      <c r="D2514" s="6" t="s">
        <v>1036</v>
      </c>
      <c r="E2514" s="7">
        <v>2709</v>
      </c>
      <c r="F2514" s="7">
        <v>2709</v>
      </c>
      <c r="G2514" s="8" t="s">
        <v>1037</v>
      </c>
      <c r="H2514" s="9">
        <v>46081</v>
      </c>
      <c r="I2514" s="10" t="str">
        <f>VLOOKUP(G2514,'3已发行数据0610（明道云数据）'!B:N,13,FALSE)</f>
        <v>信托2号</v>
      </c>
    </row>
    <row r="2515" spans="1:9" ht="19" customHeight="1">
      <c r="A2515" s="11" t="s">
        <v>526</v>
      </c>
      <c r="B2515" s="11" t="s">
        <v>1150</v>
      </c>
      <c r="C2515" s="11">
        <v>2</v>
      </c>
      <c r="D2515" s="12" t="s">
        <v>1052</v>
      </c>
      <c r="E2515" s="13">
        <v>3264</v>
      </c>
      <c r="F2515" s="13">
        <v>3264</v>
      </c>
      <c r="G2515" s="8" t="s">
        <v>1053</v>
      </c>
      <c r="H2515" s="9">
        <v>46081</v>
      </c>
      <c r="I2515" s="10" t="str">
        <f>VLOOKUP(G2515,'3已发行数据0610（明道云数据）'!B:N,13,FALSE)</f>
        <v>信托2号</v>
      </c>
    </row>
    <row r="2516" spans="1:9" ht="19" customHeight="1">
      <c r="A2516" s="5" t="s">
        <v>526</v>
      </c>
      <c r="B2516" s="5" t="s">
        <v>1150</v>
      </c>
      <c r="C2516" s="5">
        <v>2</v>
      </c>
      <c r="D2516" s="6" t="s">
        <v>1058</v>
      </c>
      <c r="E2516" s="7">
        <v>2688</v>
      </c>
      <c r="F2516" s="7">
        <v>2688</v>
      </c>
      <c r="G2516" s="8" t="s">
        <v>1059</v>
      </c>
      <c r="H2516" s="9">
        <v>46081</v>
      </c>
      <c r="I2516" s="10" t="str">
        <f>VLOOKUP(G2516,'3已发行数据0610（明道云数据）'!B:N,13,FALSE)</f>
        <v>信托2号</v>
      </c>
    </row>
    <row r="2517" spans="1:9" ht="19" customHeight="1">
      <c r="A2517" s="11" t="s">
        <v>526</v>
      </c>
      <c r="B2517" s="11" t="s">
        <v>1150</v>
      </c>
      <c r="C2517" s="11">
        <v>2</v>
      </c>
      <c r="D2517" s="12" t="s">
        <v>1066</v>
      </c>
      <c r="E2517" s="13">
        <v>5720</v>
      </c>
      <c r="F2517" s="13">
        <v>5720</v>
      </c>
      <c r="G2517" s="8" t="s">
        <v>1067</v>
      </c>
      <c r="H2517" s="9">
        <v>46081</v>
      </c>
      <c r="I2517" s="10" t="str">
        <f>VLOOKUP(G2517,'3已发行数据0610（明道云数据）'!B:N,13,FALSE)</f>
        <v>信托2号</v>
      </c>
    </row>
    <row r="2518" spans="1:9" ht="19" customHeight="1">
      <c r="A2518" s="5" t="s">
        <v>526</v>
      </c>
      <c r="B2518" s="5" t="s">
        <v>1150</v>
      </c>
      <c r="C2518" s="5">
        <v>2</v>
      </c>
      <c r="D2518" s="6" t="s">
        <v>1072</v>
      </c>
      <c r="E2518" s="7">
        <v>3410</v>
      </c>
      <c r="F2518" s="7">
        <v>3410</v>
      </c>
      <c r="G2518" s="8" t="s">
        <v>1073</v>
      </c>
      <c r="H2518" s="9">
        <v>46081</v>
      </c>
      <c r="I2518" s="10" t="str">
        <f>VLOOKUP(G2518,'3已发行数据0610（明道云数据）'!B:N,13,FALSE)</f>
        <v>信托2号</v>
      </c>
    </row>
    <row r="2519" spans="1:9" ht="19" customHeight="1">
      <c r="A2519" s="11" t="s">
        <v>526</v>
      </c>
      <c r="B2519" s="11" t="s">
        <v>1150</v>
      </c>
      <c r="C2519" s="11">
        <v>2</v>
      </c>
      <c r="D2519" s="12" t="s">
        <v>1074</v>
      </c>
      <c r="E2519" s="13">
        <v>3596</v>
      </c>
      <c r="F2519" s="13">
        <v>3596</v>
      </c>
      <c r="G2519" s="8" t="s">
        <v>1075</v>
      </c>
      <c r="H2519" s="9">
        <v>46081</v>
      </c>
      <c r="I2519" s="10" t="str">
        <f>VLOOKUP(G2519,'3已发行数据0610（明道云数据）'!B:N,13,FALSE)</f>
        <v>信托2号</v>
      </c>
    </row>
    <row r="2520" spans="1:9" ht="19" customHeight="1">
      <c r="A2520" s="5" t="s">
        <v>526</v>
      </c>
      <c r="B2520" s="5" t="s">
        <v>1150</v>
      </c>
      <c r="C2520" s="5">
        <v>2</v>
      </c>
      <c r="D2520" s="6" t="s">
        <v>1078</v>
      </c>
      <c r="E2520" s="7">
        <v>3795</v>
      </c>
      <c r="F2520" s="7">
        <v>3795</v>
      </c>
      <c r="G2520" s="8" t="s">
        <v>1079</v>
      </c>
      <c r="H2520" s="9">
        <v>46081</v>
      </c>
      <c r="I2520" s="10" t="str">
        <f>VLOOKUP(G2520,'3已发行数据0610（明道云数据）'!B:N,13,FALSE)</f>
        <v>信托2号</v>
      </c>
    </row>
    <row r="2521" spans="1:9" ht="19" customHeight="1">
      <c r="A2521" s="11" t="s">
        <v>526</v>
      </c>
      <c r="B2521" s="11" t="s">
        <v>1150</v>
      </c>
      <c r="C2521" s="11">
        <v>2</v>
      </c>
      <c r="D2521" s="12" t="s">
        <v>1080</v>
      </c>
      <c r="E2521" s="13">
        <v>3375</v>
      </c>
      <c r="F2521" s="13">
        <v>3375</v>
      </c>
      <c r="G2521" s="8" t="s">
        <v>1081</v>
      </c>
      <c r="H2521" s="9">
        <v>46081</v>
      </c>
      <c r="I2521" s="10" t="str">
        <f>VLOOKUP(G2521,'3已发行数据0610（明道云数据）'!B:N,13,FALSE)</f>
        <v>信托2号</v>
      </c>
    </row>
    <row r="2522" spans="1:9" ht="19" customHeight="1">
      <c r="A2522" s="5" t="s">
        <v>526</v>
      </c>
      <c r="B2522" s="5" t="s">
        <v>1150</v>
      </c>
      <c r="C2522" s="5">
        <v>2</v>
      </c>
      <c r="D2522" s="6" t="s">
        <v>1088</v>
      </c>
      <c r="E2522" s="7">
        <v>3243</v>
      </c>
      <c r="F2522" s="7">
        <v>3243</v>
      </c>
      <c r="G2522" s="8" t="s">
        <v>1089</v>
      </c>
      <c r="H2522" s="9">
        <v>46081</v>
      </c>
      <c r="I2522" s="10" t="str">
        <f>VLOOKUP(G2522,'3已发行数据0610（明道云数据）'!B:N,13,FALSE)</f>
        <v>信托2号</v>
      </c>
    </row>
    <row r="2523" spans="1:9" ht="19" customHeight="1">
      <c r="A2523" s="11" t="s">
        <v>526</v>
      </c>
      <c r="B2523" s="11" t="s">
        <v>1150</v>
      </c>
      <c r="C2523" s="11">
        <v>2</v>
      </c>
      <c r="D2523" s="12" t="s">
        <v>1094</v>
      </c>
      <c r="E2523" s="13">
        <v>2520</v>
      </c>
      <c r="F2523" s="13">
        <v>2520</v>
      </c>
      <c r="G2523" s="8" t="s">
        <v>1095</v>
      </c>
      <c r="H2523" s="9">
        <v>46081</v>
      </c>
      <c r="I2523" s="10" t="str">
        <f>VLOOKUP(G2523,'3已发行数据0610（明道云数据）'!B:N,13,FALSE)</f>
        <v>信托2号</v>
      </c>
    </row>
    <row r="2524" spans="1:9" ht="19" customHeight="1">
      <c r="A2524" s="5" t="s">
        <v>526</v>
      </c>
      <c r="B2524" s="5" t="s">
        <v>1150</v>
      </c>
      <c r="C2524" s="5">
        <v>2</v>
      </c>
      <c r="D2524" s="6" t="s">
        <v>1102</v>
      </c>
      <c r="E2524" s="7">
        <v>3105</v>
      </c>
      <c r="F2524" s="7">
        <v>3105</v>
      </c>
      <c r="G2524" s="8" t="s">
        <v>1103</v>
      </c>
      <c r="H2524" s="9">
        <v>46081</v>
      </c>
      <c r="I2524" s="10" t="str">
        <f>VLOOKUP(G2524,'3已发行数据0610（明道云数据）'!B:N,13,FALSE)</f>
        <v>信托2号</v>
      </c>
    </row>
    <row r="2525" spans="1:9" ht="19" customHeight="1">
      <c r="A2525" s="11" t="s">
        <v>526</v>
      </c>
      <c r="B2525" s="11" t="s">
        <v>1150</v>
      </c>
      <c r="C2525" s="11">
        <v>2</v>
      </c>
      <c r="D2525" s="12" t="s">
        <v>1104</v>
      </c>
      <c r="E2525" s="13">
        <v>2856</v>
      </c>
      <c r="F2525" s="13">
        <v>2856</v>
      </c>
      <c r="G2525" s="8" t="s">
        <v>1105</v>
      </c>
      <c r="H2525" s="9">
        <v>46081</v>
      </c>
      <c r="I2525" s="10" t="str">
        <f>VLOOKUP(G2525,'3已发行数据0610（明道云数据）'!B:N,13,FALSE)</f>
        <v>信托2号</v>
      </c>
    </row>
    <row r="2526" spans="1:9" ht="19" customHeight="1">
      <c r="A2526" s="5" t="s">
        <v>526</v>
      </c>
      <c r="B2526" s="5" t="s">
        <v>1150</v>
      </c>
      <c r="C2526" s="5">
        <v>2</v>
      </c>
      <c r="D2526" s="6" t="s">
        <v>1106</v>
      </c>
      <c r="E2526" s="7">
        <v>2668</v>
      </c>
      <c r="F2526" s="7">
        <v>2668</v>
      </c>
      <c r="G2526" s="8" t="s">
        <v>1107</v>
      </c>
      <c r="H2526" s="9">
        <v>46081</v>
      </c>
      <c r="I2526" s="10" t="str">
        <f>VLOOKUP(G2526,'3已发行数据0610（明道云数据）'!B:N,13,FALSE)</f>
        <v>信托2号</v>
      </c>
    </row>
    <row r="2527" spans="1:9" ht="19" customHeight="1">
      <c r="A2527" s="11" t="s">
        <v>526</v>
      </c>
      <c r="B2527" s="11" t="s">
        <v>1150</v>
      </c>
      <c r="C2527" s="11">
        <v>2</v>
      </c>
      <c r="D2527" s="12" t="s">
        <v>1108</v>
      </c>
      <c r="E2527" s="13">
        <v>2898</v>
      </c>
      <c r="F2527" s="13">
        <v>2898</v>
      </c>
      <c r="G2527" s="8" t="s">
        <v>1109</v>
      </c>
      <c r="H2527" s="9">
        <v>46081</v>
      </c>
      <c r="I2527" s="10" t="str">
        <f>VLOOKUP(G2527,'3已发行数据0610（明道云数据）'!B:N,13,FALSE)</f>
        <v>信托2号</v>
      </c>
    </row>
    <row r="2528" spans="1:9" ht="19" customHeight="1">
      <c r="A2528" s="5" t="s">
        <v>526</v>
      </c>
      <c r="B2528" s="5" t="s">
        <v>1150</v>
      </c>
      <c r="C2528" s="5">
        <v>2</v>
      </c>
      <c r="D2528" s="6" t="s">
        <v>1110</v>
      </c>
      <c r="E2528" s="7">
        <v>2610</v>
      </c>
      <c r="F2528" s="7">
        <v>2610</v>
      </c>
      <c r="G2528" s="8" t="s">
        <v>1111</v>
      </c>
      <c r="H2528" s="9">
        <v>46081</v>
      </c>
      <c r="I2528" s="10" t="str">
        <f>VLOOKUP(G2528,'3已发行数据0610（明道云数据）'!B:N,13,FALSE)</f>
        <v>信托2号</v>
      </c>
    </row>
    <row r="2529" spans="1:9" ht="19" customHeight="1">
      <c r="A2529" s="11" t="s">
        <v>526</v>
      </c>
      <c r="B2529" s="11" t="s">
        <v>1150</v>
      </c>
      <c r="C2529" s="11">
        <v>2</v>
      </c>
      <c r="D2529" s="12" t="s">
        <v>1112</v>
      </c>
      <c r="E2529" s="13">
        <v>2756</v>
      </c>
      <c r="F2529" s="13">
        <v>2756</v>
      </c>
      <c r="G2529" s="8" t="s">
        <v>1113</v>
      </c>
      <c r="H2529" s="9">
        <v>46081</v>
      </c>
      <c r="I2529" s="10" t="str">
        <f>VLOOKUP(G2529,'3已发行数据0610（明道云数据）'!B:N,13,FALSE)</f>
        <v>信托2号</v>
      </c>
    </row>
    <row r="2530" spans="1:9" ht="19" customHeight="1">
      <c r="A2530" s="5" t="s">
        <v>526</v>
      </c>
      <c r="B2530" s="5" t="s">
        <v>1150</v>
      </c>
      <c r="C2530" s="5">
        <v>2</v>
      </c>
      <c r="D2530" s="6" t="s">
        <v>1114</v>
      </c>
      <c r="E2530" s="7">
        <v>2550</v>
      </c>
      <c r="F2530" s="7">
        <v>2550</v>
      </c>
      <c r="G2530" s="8" t="s">
        <v>1115</v>
      </c>
      <c r="H2530" s="9">
        <v>46081</v>
      </c>
      <c r="I2530" s="10" t="str">
        <f>VLOOKUP(G2530,'3已发行数据0610（明道云数据）'!B:N,13,FALSE)</f>
        <v>信托2号</v>
      </c>
    </row>
    <row r="2531" spans="1:9" ht="19" customHeight="1">
      <c r="A2531" s="11" t="s">
        <v>526</v>
      </c>
      <c r="B2531" s="11" t="s">
        <v>1150</v>
      </c>
      <c r="C2531" s="11">
        <v>2</v>
      </c>
      <c r="D2531" s="12" t="s">
        <v>1116</v>
      </c>
      <c r="E2531" s="13">
        <v>2475</v>
      </c>
      <c r="F2531" s="13">
        <v>2475</v>
      </c>
      <c r="G2531" s="8" t="s">
        <v>1117</v>
      </c>
      <c r="H2531" s="9">
        <v>46081</v>
      </c>
      <c r="I2531" s="10" t="str">
        <f>VLOOKUP(G2531,'3已发行数据0610（明道云数据）'!B:N,13,FALSE)</f>
        <v>信托2号</v>
      </c>
    </row>
    <row r="2532" spans="1:9" ht="19" customHeight="1">
      <c r="A2532" s="5" t="s">
        <v>526</v>
      </c>
      <c r="B2532" s="5" t="s">
        <v>1150</v>
      </c>
      <c r="C2532" s="5">
        <v>2</v>
      </c>
      <c r="D2532" s="6" t="s">
        <v>1120</v>
      </c>
      <c r="E2532" s="7">
        <v>3150</v>
      </c>
      <c r="F2532" s="7">
        <v>3150</v>
      </c>
      <c r="G2532" s="8" t="s">
        <v>1121</v>
      </c>
      <c r="H2532" s="9">
        <v>46081</v>
      </c>
      <c r="I2532" s="10" t="str">
        <f>VLOOKUP(G2532,'3已发行数据0610（明道云数据）'!B:N,13,FALSE)</f>
        <v>信托2号</v>
      </c>
    </row>
    <row r="2533" spans="1:9" ht="19" customHeight="1">
      <c r="A2533" s="11" t="s">
        <v>526</v>
      </c>
      <c r="B2533" s="11" t="s">
        <v>1150</v>
      </c>
      <c r="C2533" s="11">
        <v>2</v>
      </c>
      <c r="D2533" s="12" t="s">
        <v>1122</v>
      </c>
      <c r="E2533" s="13">
        <v>2784</v>
      </c>
      <c r="F2533" s="13">
        <v>2784</v>
      </c>
      <c r="G2533" s="8" t="s">
        <v>1123</v>
      </c>
      <c r="H2533" s="9">
        <v>46081</v>
      </c>
      <c r="I2533" s="10" t="str">
        <f>VLOOKUP(G2533,'3已发行数据0610（明道云数据）'!B:N,13,FALSE)</f>
        <v>信托2号</v>
      </c>
    </row>
    <row r="2534" spans="1:9" ht="19" customHeight="1">
      <c r="A2534" s="5" t="s">
        <v>526</v>
      </c>
      <c r="B2534" s="5" t="s">
        <v>1150</v>
      </c>
      <c r="C2534" s="5">
        <v>2</v>
      </c>
      <c r="D2534" s="6" t="s">
        <v>1128</v>
      </c>
      <c r="E2534" s="7">
        <v>4176</v>
      </c>
      <c r="F2534" s="7">
        <v>4176</v>
      </c>
      <c r="G2534" s="8" t="s">
        <v>1129</v>
      </c>
      <c r="H2534" s="9">
        <v>46081</v>
      </c>
      <c r="I2534" s="10" t="str">
        <f>VLOOKUP(G2534,'3已发行数据0610（明道云数据）'!B:N,13,FALSE)</f>
        <v>信托2号</v>
      </c>
    </row>
    <row r="2535" spans="1:9" ht="19" customHeight="1">
      <c r="A2535" s="11" t="s">
        <v>526</v>
      </c>
      <c r="B2535" s="11" t="s">
        <v>1150</v>
      </c>
      <c r="C2535" s="11">
        <v>2</v>
      </c>
      <c r="D2535" s="12" t="s">
        <v>1132</v>
      </c>
      <c r="E2535" s="13">
        <v>1680</v>
      </c>
      <c r="F2535" s="13">
        <v>1680</v>
      </c>
      <c r="G2535" s="8" t="s">
        <v>1133</v>
      </c>
      <c r="H2535" s="9">
        <v>46081</v>
      </c>
      <c r="I2535" s="10" t="str">
        <f>VLOOKUP(G2535,'3已发行数据0610（明道云数据）'!B:N,13,FALSE)</f>
        <v>信托2号</v>
      </c>
    </row>
    <row r="2536" spans="1:9" ht="19" customHeight="1">
      <c r="A2536" s="5" t="s">
        <v>526</v>
      </c>
      <c r="B2536" s="5" t="s">
        <v>1150</v>
      </c>
      <c r="C2536" s="5">
        <v>2</v>
      </c>
      <c r="D2536" s="6" t="s">
        <v>1134</v>
      </c>
      <c r="E2536" s="7">
        <v>2700</v>
      </c>
      <c r="F2536" s="7">
        <v>2700</v>
      </c>
      <c r="G2536" s="8" t="s">
        <v>1135</v>
      </c>
      <c r="H2536" s="9">
        <v>46081</v>
      </c>
      <c r="I2536" s="10" t="str">
        <f>VLOOKUP(G2536,'3已发行数据0610（明道云数据）'!B:N,13,FALSE)</f>
        <v>信托2号</v>
      </c>
    </row>
    <row r="2537" spans="1:9" ht="19" customHeight="1">
      <c r="A2537" s="11" t="s">
        <v>526</v>
      </c>
      <c r="B2537" s="11" t="s">
        <v>1150</v>
      </c>
      <c r="C2537" s="11">
        <v>2</v>
      </c>
      <c r="D2537" s="12" t="s">
        <v>1144</v>
      </c>
      <c r="E2537" s="13">
        <v>2892.2</v>
      </c>
      <c r="F2537" s="13">
        <v>2892.2</v>
      </c>
      <c r="G2537" s="8" t="s">
        <v>1145</v>
      </c>
      <c r="H2537" s="9">
        <v>46081</v>
      </c>
      <c r="I2537" s="10" t="str">
        <f>VLOOKUP(G2537,'3已发行数据0610（明道云数据）'!B:N,13,FALSE)</f>
        <v>信托2号</v>
      </c>
    </row>
    <row r="2538" spans="1:9" ht="19" customHeight="1">
      <c r="A2538" s="5" t="s">
        <v>526</v>
      </c>
      <c r="B2538" s="5" t="s">
        <v>1150</v>
      </c>
      <c r="C2538" s="5">
        <v>2</v>
      </c>
      <c r="D2538" s="6" t="s">
        <v>548</v>
      </c>
      <c r="E2538" s="7">
        <v>4392</v>
      </c>
      <c r="F2538" s="7">
        <v>4392</v>
      </c>
      <c r="G2538" s="8" t="s">
        <v>549</v>
      </c>
      <c r="H2538" s="9">
        <v>46081</v>
      </c>
      <c r="I2538" s="10" t="str">
        <f>VLOOKUP(G2538,'3已发行数据0610（明道云数据）'!B:N,13,FALSE)</f>
        <v>信托2号</v>
      </c>
    </row>
    <row r="2539" spans="1:9" ht="19" customHeight="1">
      <c r="A2539" s="11" t="s">
        <v>526</v>
      </c>
      <c r="B2539" s="11" t="s">
        <v>1150</v>
      </c>
      <c r="C2539" s="11">
        <v>2</v>
      </c>
      <c r="D2539" s="12" t="s">
        <v>552</v>
      </c>
      <c r="E2539" s="13">
        <v>2397</v>
      </c>
      <c r="F2539" s="13">
        <v>2397</v>
      </c>
      <c r="G2539" s="8" t="s">
        <v>553</v>
      </c>
      <c r="H2539" s="9">
        <v>46081</v>
      </c>
      <c r="I2539" s="10" t="str">
        <f>VLOOKUP(G2539,'3已发行数据0610（明道云数据）'!B:N,13,FALSE)</f>
        <v>信托2号</v>
      </c>
    </row>
    <row r="2540" spans="1:9" ht="19" customHeight="1">
      <c r="A2540" s="5" t="s">
        <v>526</v>
      </c>
      <c r="B2540" s="5" t="s">
        <v>1150</v>
      </c>
      <c r="C2540" s="5">
        <v>2</v>
      </c>
      <c r="D2540" s="6" t="s">
        <v>554</v>
      </c>
      <c r="E2540" s="7">
        <v>5940</v>
      </c>
      <c r="F2540" s="7">
        <v>5940</v>
      </c>
      <c r="G2540" s="8" t="s">
        <v>555</v>
      </c>
      <c r="H2540" s="9">
        <v>46081</v>
      </c>
      <c r="I2540" s="10" t="str">
        <f>VLOOKUP(G2540,'3已发行数据0610（明道云数据）'!B:N,13,FALSE)</f>
        <v>信托2号</v>
      </c>
    </row>
    <row r="2541" spans="1:9" ht="19" customHeight="1">
      <c r="A2541" s="11" t="s">
        <v>526</v>
      </c>
      <c r="B2541" s="11" t="s">
        <v>1150</v>
      </c>
      <c r="C2541" s="11">
        <v>2</v>
      </c>
      <c r="D2541" s="12" t="s">
        <v>556</v>
      </c>
      <c r="E2541" s="13">
        <v>3990</v>
      </c>
      <c r="F2541" s="13">
        <v>3990</v>
      </c>
      <c r="G2541" s="8" t="s">
        <v>557</v>
      </c>
      <c r="H2541" s="9">
        <v>46081</v>
      </c>
      <c r="I2541" s="10" t="str">
        <f>VLOOKUP(G2541,'3已发行数据0610（明道云数据）'!B:N,13,FALSE)</f>
        <v>信托2号</v>
      </c>
    </row>
    <row r="2542" spans="1:9" ht="19" customHeight="1">
      <c r="A2542" s="5" t="s">
        <v>526</v>
      </c>
      <c r="B2542" s="5" t="s">
        <v>1150</v>
      </c>
      <c r="C2542" s="5">
        <v>2</v>
      </c>
      <c r="D2542" s="6" t="s">
        <v>562</v>
      </c>
      <c r="E2542" s="7">
        <v>4160</v>
      </c>
      <c r="F2542" s="7">
        <v>4160</v>
      </c>
      <c r="G2542" s="8" t="s">
        <v>563</v>
      </c>
      <c r="H2542" s="9">
        <v>46081</v>
      </c>
      <c r="I2542" s="10" t="str">
        <f>VLOOKUP(G2542,'3已发行数据0610（明道云数据）'!B:N,13,FALSE)</f>
        <v>信托2号</v>
      </c>
    </row>
    <row r="2543" spans="1:9" ht="19" customHeight="1">
      <c r="A2543" s="11" t="s">
        <v>526</v>
      </c>
      <c r="B2543" s="11" t="s">
        <v>1150</v>
      </c>
      <c r="C2543" s="11">
        <v>2</v>
      </c>
      <c r="D2543" s="12" t="s">
        <v>564</v>
      </c>
      <c r="E2543" s="13">
        <v>4785</v>
      </c>
      <c r="F2543" s="13">
        <v>4785</v>
      </c>
      <c r="G2543" s="8" t="s">
        <v>565</v>
      </c>
      <c r="H2543" s="9">
        <v>46081</v>
      </c>
      <c r="I2543" s="10" t="str">
        <f>VLOOKUP(G2543,'3已发行数据0610（明道云数据）'!B:N,13,FALSE)</f>
        <v>信托2号</v>
      </c>
    </row>
    <row r="2544" spans="1:9" ht="19" customHeight="1">
      <c r="A2544" s="5" t="s">
        <v>526</v>
      </c>
      <c r="B2544" s="5" t="s">
        <v>1150</v>
      </c>
      <c r="C2544" s="5">
        <v>2</v>
      </c>
      <c r="D2544" s="6" t="s">
        <v>566</v>
      </c>
      <c r="E2544" s="7">
        <v>3300</v>
      </c>
      <c r="F2544" s="7">
        <v>3300</v>
      </c>
      <c r="G2544" s="8" t="s">
        <v>567</v>
      </c>
      <c r="H2544" s="9">
        <v>46081</v>
      </c>
      <c r="I2544" s="10" t="str">
        <f>VLOOKUP(G2544,'3已发行数据0610（明道云数据）'!B:N,13,FALSE)</f>
        <v>信托2号</v>
      </c>
    </row>
    <row r="2545" spans="1:9" ht="19" customHeight="1">
      <c r="A2545" s="11" t="s">
        <v>526</v>
      </c>
      <c r="B2545" s="11" t="s">
        <v>1150</v>
      </c>
      <c r="C2545" s="11">
        <v>2</v>
      </c>
      <c r="D2545" s="12" t="s">
        <v>570</v>
      </c>
      <c r="E2545" s="13">
        <v>3102</v>
      </c>
      <c r="F2545" s="13">
        <v>3102</v>
      </c>
      <c r="G2545" s="8" t="s">
        <v>571</v>
      </c>
      <c r="H2545" s="9">
        <v>46081</v>
      </c>
      <c r="I2545" s="10" t="str">
        <f>VLOOKUP(G2545,'3已发行数据0610（明道云数据）'!B:N,13,FALSE)</f>
        <v>信托2号</v>
      </c>
    </row>
    <row r="2546" spans="1:9" ht="19" customHeight="1">
      <c r="A2546" s="5" t="s">
        <v>526</v>
      </c>
      <c r="B2546" s="5" t="s">
        <v>1150</v>
      </c>
      <c r="C2546" s="5">
        <v>2</v>
      </c>
      <c r="D2546" s="6" t="s">
        <v>572</v>
      </c>
      <c r="E2546" s="7">
        <v>2320</v>
      </c>
      <c r="F2546" s="7">
        <v>2320</v>
      </c>
      <c r="G2546" s="8" t="s">
        <v>573</v>
      </c>
      <c r="H2546" s="9">
        <v>46081</v>
      </c>
      <c r="I2546" s="10" t="str">
        <f>VLOOKUP(G2546,'3已发行数据0610（明道云数据）'!B:N,13,FALSE)</f>
        <v>信托2号</v>
      </c>
    </row>
    <row r="2547" spans="1:9" ht="19" customHeight="1">
      <c r="A2547" s="11" t="s">
        <v>526</v>
      </c>
      <c r="B2547" s="11" t="s">
        <v>1150</v>
      </c>
      <c r="C2547" s="11">
        <v>2</v>
      </c>
      <c r="D2547" s="12" t="s">
        <v>576</v>
      </c>
      <c r="E2547" s="13">
        <v>2376</v>
      </c>
      <c r="F2547" s="13">
        <v>2376</v>
      </c>
      <c r="G2547" s="8" t="s">
        <v>577</v>
      </c>
      <c r="H2547" s="9">
        <v>46081</v>
      </c>
      <c r="I2547" s="10" t="str">
        <f>VLOOKUP(G2547,'3已发行数据0610（明道云数据）'!B:N,13,FALSE)</f>
        <v>信托2号</v>
      </c>
    </row>
    <row r="2548" spans="1:9" ht="19" customHeight="1">
      <c r="A2548" s="5" t="s">
        <v>526</v>
      </c>
      <c r="B2548" s="5" t="s">
        <v>1150</v>
      </c>
      <c r="C2548" s="5">
        <v>2</v>
      </c>
      <c r="D2548" s="6" t="s">
        <v>580</v>
      </c>
      <c r="E2548" s="7">
        <v>2640</v>
      </c>
      <c r="F2548" s="7">
        <v>2640</v>
      </c>
      <c r="G2548" s="8" t="s">
        <v>581</v>
      </c>
      <c r="H2548" s="9">
        <v>46081</v>
      </c>
      <c r="I2548" s="10" t="str">
        <f>VLOOKUP(G2548,'3已发行数据0610（明道云数据）'!B:N,13,FALSE)</f>
        <v>信托2号</v>
      </c>
    </row>
    <row r="2549" spans="1:9" ht="19" customHeight="1">
      <c r="A2549" s="11" t="s">
        <v>526</v>
      </c>
      <c r="B2549" s="11" t="s">
        <v>1150</v>
      </c>
      <c r="C2549" s="11">
        <v>2</v>
      </c>
      <c r="D2549" s="12" t="s">
        <v>586</v>
      </c>
      <c r="E2549" s="13">
        <v>3249</v>
      </c>
      <c r="F2549" s="13">
        <v>3249</v>
      </c>
      <c r="G2549" s="8" t="s">
        <v>587</v>
      </c>
      <c r="H2549" s="9">
        <v>46081</v>
      </c>
      <c r="I2549" s="10" t="str">
        <f>VLOOKUP(G2549,'3已发行数据0610（明道云数据）'!B:N,13,FALSE)</f>
        <v>信托2号</v>
      </c>
    </row>
    <row r="2550" spans="1:9" ht="19" customHeight="1">
      <c r="A2550" s="5" t="s">
        <v>526</v>
      </c>
      <c r="B2550" s="5" t="s">
        <v>1150</v>
      </c>
      <c r="C2550" s="5">
        <v>2</v>
      </c>
      <c r="D2550" s="6" t="s">
        <v>590</v>
      </c>
      <c r="E2550" s="7">
        <v>3000</v>
      </c>
      <c r="F2550" s="7">
        <v>3000</v>
      </c>
      <c r="G2550" s="8" t="s">
        <v>591</v>
      </c>
      <c r="H2550" s="9">
        <v>46081</v>
      </c>
      <c r="I2550" s="10" t="str">
        <f>VLOOKUP(G2550,'3已发行数据0610（明道云数据）'!B:N,13,FALSE)</f>
        <v>信托2号</v>
      </c>
    </row>
    <row r="2551" spans="1:9" ht="19" customHeight="1">
      <c r="A2551" s="11" t="s">
        <v>526</v>
      </c>
      <c r="B2551" s="11" t="s">
        <v>1150</v>
      </c>
      <c r="C2551" s="11">
        <v>2</v>
      </c>
      <c r="D2551" s="12" t="s">
        <v>594</v>
      </c>
      <c r="E2551" s="13">
        <v>3250</v>
      </c>
      <c r="F2551" s="13">
        <v>3250</v>
      </c>
      <c r="G2551" s="8" t="s">
        <v>595</v>
      </c>
      <c r="H2551" s="9">
        <v>46081</v>
      </c>
      <c r="I2551" s="10" t="str">
        <f>VLOOKUP(G2551,'3已发行数据0610（明道云数据）'!B:N,13,FALSE)</f>
        <v>信托2号</v>
      </c>
    </row>
    <row r="2552" spans="1:9" ht="19" customHeight="1">
      <c r="A2552" s="5" t="s">
        <v>526</v>
      </c>
      <c r="B2552" s="5" t="s">
        <v>1150</v>
      </c>
      <c r="C2552" s="5">
        <v>2</v>
      </c>
      <c r="D2552" s="6" t="s">
        <v>596</v>
      </c>
      <c r="E2552" s="7">
        <v>2928</v>
      </c>
      <c r="F2552" s="7">
        <v>2928</v>
      </c>
      <c r="G2552" s="8" t="s">
        <v>597</v>
      </c>
      <c r="H2552" s="9">
        <v>46081</v>
      </c>
      <c r="I2552" s="10" t="str">
        <f>VLOOKUP(G2552,'3已发行数据0610（明道云数据）'!B:N,13,FALSE)</f>
        <v>信托2号</v>
      </c>
    </row>
    <row r="2553" spans="1:9" ht="19" customHeight="1">
      <c r="A2553" s="11" t="s">
        <v>526</v>
      </c>
      <c r="B2553" s="11" t="s">
        <v>1150</v>
      </c>
      <c r="C2553" s="11">
        <v>2</v>
      </c>
      <c r="D2553" s="12" t="s">
        <v>598</v>
      </c>
      <c r="E2553" s="13">
        <v>2346</v>
      </c>
      <c r="F2553" s="13">
        <v>2346</v>
      </c>
      <c r="G2553" s="8" t="s">
        <v>599</v>
      </c>
      <c r="H2553" s="9">
        <v>46081</v>
      </c>
      <c r="I2553" s="10" t="str">
        <f>VLOOKUP(G2553,'3已发行数据0610（明道云数据）'!B:N,13,FALSE)</f>
        <v>信托2号</v>
      </c>
    </row>
    <row r="2554" spans="1:9" ht="19" customHeight="1">
      <c r="A2554" s="5" t="s">
        <v>526</v>
      </c>
      <c r="B2554" s="5" t="s">
        <v>1150</v>
      </c>
      <c r="C2554" s="5">
        <v>2</v>
      </c>
      <c r="D2554" s="6" t="s">
        <v>608</v>
      </c>
      <c r="E2554" s="7">
        <v>2900</v>
      </c>
      <c r="F2554" s="7">
        <v>2900</v>
      </c>
      <c r="G2554" s="8" t="s">
        <v>609</v>
      </c>
      <c r="H2554" s="9">
        <v>46081</v>
      </c>
      <c r="I2554" s="10" t="str">
        <f>VLOOKUP(G2554,'3已发行数据0610（明道云数据）'!B:N,13,FALSE)</f>
        <v>信托2号</v>
      </c>
    </row>
    <row r="2555" spans="1:9" ht="19" customHeight="1">
      <c r="A2555" s="11" t="s">
        <v>526</v>
      </c>
      <c r="B2555" s="11" t="s">
        <v>1150</v>
      </c>
      <c r="C2555" s="11">
        <v>2</v>
      </c>
      <c r="D2555" s="12" t="s">
        <v>614</v>
      </c>
      <c r="E2555" s="13">
        <v>2800</v>
      </c>
      <c r="F2555" s="13">
        <v>2800</v>
      </c>
      <c r="G2555" s="8" t="s">
        <v>615</v>
      </c>
      <c r="H2555" s="9">
        <v>46081</v>
      </c>
      <c r="I2555" s="10" t="str">
        <f>VLOOKUP(G2555,'3已发行数据0610（明道云数据）'!B:N,13,FALSE)</f>
        <v>信托2号</v>
      </c>
    </row>
    <row r="2556" spans="1:9" ht="19" customHeight="1">
      <c r="A2556" s="5" t="s">
        <v>526</v>
      </c>
      <c r="B2556" s="5" t="s">
        <v>1150</v>
      </c>
      <c r="C2556" s="5">
        <v>2</v>
      </c>
      <c r="D2556" s="6" t="s">
        <v>616</v>
      </c>
      <c r="E2556" s="7">
        <v>5270</v>
      </c>
      <c r="F2556" s="7">
        <v>5270</v>
      </c>
      <c r="G2556" s="8" t="s">
        <v>617</v>
      </c>
      <c r="H2556" s="9">
        <v>46081</v>
      </c>
      <c r="I2556" s="10" t="str">
        <f>VLOOKUP(G2556,'3已发行数据0610（明道云数据）'!B:N,13,FALSE)</f>
        <v>信托2号</v>
      </c>
    </row>
    <row r="2557" spans="1:9" ht="19" customHeight="1">
      <c r="A2557" s="11" t="s">
        <v>526</v>
      </c>
      <c r="B2557" s="11" t="s">
        <v>1150</v>
      </c>
      <c r="C2557" s="11">
        <v>2</v>
      </c>
      <c r="D2557" s="12" t="s">
        <v>618</v>
      </c>
      <c r="E2557" s="13">
        <v>5590</v>
      </c>
      <c r="F2557" s="13">
        <v>5590</v>
      </c>
      <c r="G2557" s="8" t="s">
        <v>619</v>
      </c>
      <c r="H2557" s="9">
        <v>46081</v>
      </c>
      <c r="I2557" s="10" t="str">
        <f>VLOOKUP(G2557,'3已发行数据0610（明道云数据）'!B:N,13,FALSE)</f>
        <v>信托2号</v>
      </c>
    </row>
    <row r="2558" spans="1:9" ht="19" customHeight="1">
      <c r="A2558" s="5" t="s">
        <v>526</v>
      </c>
      <c r="B2558" s="5" t="s">
        <v>1150</v>
      </c>
      <c r="C2558" s="5">
        <v>2</v>
      </c>
      <c r="D2558" s="6" t="s">
        <v>620</v>
      </c>
      <c r="E2558" s="7">
        <v>3850</v>
      </c>
      <c r="F2558" s="7">
        <v>3850</v>
      </c>
      <c r="G2558" s="8" t="s">
        <v>621</v>
      </c>
      <c r="H2558" s="9">
        <v>46081</v>
      </c>
      <c r="I2558" s="10" t="str">
        <f>VLOOKUP(G2558,'3已发行数据0610（明道云数据）'!B:N,13,FALSE)</f>
        <v>信托2号</v>
      </c>
    </row>
    <row r="2559" spans="1:9" ht="19" customHeight="1">
      <c r="A2559" s="11" t="s">
        <v>526</v>
      </c>
      <c r="B2559" s="11" t="s">
        <v>1150</v>
      </c>
      <c r="C2559" s="11">
        <v>2</v>
      </c>
      <c r="D2559" s="12" t="s">
        <v>624</v>
      </c>
      <c r="E2559" s="13">
        <v>2700</v>
      </c>
      <c r="F2559" s="13">
        <v>2700</v>
      </c>
      <c r="G2559" s="8" t="s">
        <v>625</v>
      </c>
      <c r="H2559" s="9">
        <v>46081</v>
      </c>
      <c r="I2559" s="10" t="str">
        <f>VLOOKUP(G2559,'3已发行数据0610（明道云数据）'!B:N,13,FALSE)</f>
        <v>信托2号</v>
      </c>
    </row>
    <row r="2560" spans="1:9" ht="19" customHeight="1">
      <c r="A2560" s="5" t="s">
        <v>526</v>
      </c>
      <c r="B2560" s="5" t="s">
        <v>1150</v>
      </c>
      <c r="C2560" s="5">
        <v>2</v>
      </c>
      <c r="D2560" s="6" t="s">
        <v>628</v>
      </c>
      <c r="E2560" s="7">
        <v>2394</v>
      </c>
      <c r="F2560" s="7">
        <v>2394</v>
      </c>
      <c r="G2560" s="8" t="s">
        <v>629</v>
      </c>
      <c r="H2560" s="9">
        <v>46081</v>
      </c>
      <c r="I2560" s="10" t="str">
        <f>VLOOKUP(G2560,'3已发行数据0610（明道云数据）'!B:N,13,FALSE)</f>
        <v>信托2号</v>
      </c>
    </row>
    <row r="2561" spans="1:9" ht="19" customHeight="1">
      <c r="A2561" s="11" t="s">
        <v>526</v>
      </c>
      <c r="B2561" s="11" t="s">
        <v>1150</v>
      </c>
      <c r="C2561" s="11">
        <v>2</v>
      </c>
      <c r="D2561" s="12" t="s">
        <v>646</v>
      </c>
      <c r="E2561" s="13">
        <v>3870</v>
      </c>
      <c r="F2561" s="13">
        <v>3870</v>
      </c>
      <c r="G2561" s="8" t="s">
        <v>647</v>
      </c>
      <c r="H2561" s="9">
        <v>46081</v>
      </c>
      <c r="I2561" s="10" t="str">
        <f>VLOOKUP(G2561,'3已发行数据0610（明道云数据）'!B:N,13,FALSE)</f>
        <v>信托2号</v>
      </c>
    </row>
    <row r="2562" spans="1:9" ht="19" customHeight="1">
      <c r="A2562" s="5" t="s">
        <v>526</v>
      </c>
      <c r="B2562" s="5" t="s">
        <v>1150</v>
      </c>
      <c r="C2562" s="5">
        <v>2</v>
      </c>
      <c r="D2562" s="6" t="s">
        <v>670</v>
      </c>
      <c r="E2562" s="7">
        <v>8665.67</v>
      </c>
      <c r="F2562" s="7">
        <v>8665.67</v>
      </c>
      <c r="G2562" s="8" t="s">
        <v>671</v>
      </c>
      <c r="H2562" s="9">
        <v>46081</v>
      </c>
      <c r="I2562" s="10" t="str">
        <f>VLOOKUP(G2562,'3已发行数据0610（明道云数据）'!B:N,13,FALSE)</f>
        <v>信托2号</v>
      </c>
    </row>
    <row r="2563" spans="1:9" ht="19" customHeight="1">
      <c r="A2563" s="11" t="s">
        <v>526</v>
      </c>
      <c r="B2563" s="11" t="s">
        <v>1150</v>
      </c>
      <c r="C2563" s="11">
        <v>2</v>
      </c>
      <c r="D2563" s="12" t="s">
        <v>672</v>
      </c>
      <c r="E2563" s="13">
        <v>6151.34</v>
      </c>
      <c r="F2563" s="13">
        <v>0</v>
      </c>
      <c r="G2563" s="8" t="s">
        <v>673</v>
      </c>
      <c r="H2563" s="9">
        <v>46081</v>
      </c>
      <c r="I2563" s="10" t="str">
        <f>VLOOKUP(G2563,'3已发行数据0610（明道云数据）'!B:N,13,FALSE)</f>
        <v>信托2号</v>
      </c>
    </row>
    <row r="2564" spans="1:9" ht="19" customHeight="1">
      <c r="A2564" s="5" t="s">
        <v>526</v>
      </c>
      <c r="B2564" s="5" t="s">
        <v>1150</v>
      </c>
      <c r="C2564" s="5">
        <v>2</v>
      </c>
      <c r="D2564" s="6" t="s">
        <v>682</v>
      </c>
      <c r="E2564" s="7">
        <v>3525</v>
      </c>
      <c r="F2564" s="7">
        <v>3525</v>
      </c>
      <c r="G2564" s="8" t="s">
        <v>683</v>
      </c>
      <c r="H2564" s="9">
        <v>46081</v>
      </c>
      <c r="I2564" s="10" t="str">
        <f>VLOOKUP(G2564,'3已发行数据0610（明道云数据）'!B:N,13,FALSE)</f>
        <v>信托2号</v>
      </c>
    </row>
    <row r="2565" spans="1:9" ht="19" customHeight="1">
      <c r="A2565" s="11" t="s">
        <v>526</v>
      </c>
      <c r="B2565" s="11" t="s">
        <v>1150</v>
      </c>
      <c r="C2565" s="11">
        <v>2</v>
      </c>
      <c r="D2565" s="12" t="s">
        <v>688</v>
      </c>
      <c r="E2565" s="13">
        <v>3905</v>
      </c>
      <c r="F2565" s="13">
        <v>3905</v>
      </c>
      <c r="G2565" s="8" t="s">
        <v>689</v>
      </c>
      <c r="H2565" s="9">
        <v>46081</v>
      </c>
      <c r="I2565" s="10" t="str">
        <f>VLOOKUP(G2565,'3已发行数据0610（明道云数据）'!B:N,13,FALSE)</f>
        <v>信托2号</v>
      </c>
    </row>
    <row r="2566" spans="1:9" ht="19" customHeight="1">
      <c r="A2566" s="5" t="s">
        <v>526</v>
      </c>
      <c r="B2566" s="5" t="s">
        <v>1150</v>
      </c>
      <c r="C2566" s="5">
        <v>2</v>
      </c>
      <c r="D2566" s="6" t="s">
        <v>694</v>
      </c>
      <c r="E2566" s="7">
        <v>2793</v>
      </c>
      <c r="F2566" s="7">
        <v>2793</v>
      </c>
      <c r="G2566" s="8" t="s">
        <v>695</v>
      </c>
      <c r="H2566" s="9">
        <v>46081</v>
      </c>
      <c r="I2566" s="10" t="str">
        <f>VLOOKUP(G2566,'3已发行数据0610（明道云数据）'!B:N,13,FALSE)</f>
        <v>信托2号</v>
      </c>
    </row>
    <row r="2567" spans="1:9" ht="19" customHeight="1">
      <c r="A2567" s="11" t="s">
        <v>526</v>
      </c>
      <c r="B2567" s="11" t="s">
        <v>1150</v>
      </c>
      <c r="C2567" s="11">
        <v>2</v>
      </c>
      <c r="D2567" s="12" t="s">
        <v>710</v>
      </c>
      <c r="E2567" s="13">
        <v>4000</v>
      </c>
      <c r="F2567" s="13">
        <v>4000</v>
      </c>
      <c r="G2567" s="8" t="s">
        <v>711</v>
      </c>
      <c r="H2567" s="9">
        <v>46081</v>
      </c>
      <c r="I2567" s="10" t="str">
        <f>VLOOKUP(G2567,'3已发行数据0610（明道云数据）'!B:N,13,FALSE)</f>
        <v>信托2号</v>
      </c>
    </row>
    <row r="2568" spans="1:9" ht="19" customHeight="1">
      <c r="A2568" s="5" t="s">
        <v>526</v>
      </c>
      <c r="B2568" s="5" t="s">
        <v>1150</v>
      </c>
      <c r="C2568" s="5">
        <v>2</v>
      </c>
      <c r="D2568" s="6" t="s">
        <v>712</v>
      </c>
      <c r="E2568" s="7">
        <v>3504</v>
      </c>
      <c r="F2568" s="7">
        <v>3504</v>
      </c>
      <c r="G2568" s="8" t="s">
        <v>713</v>
      </c>
      <c r="H2568" s="9">
        <v>46081</v>
      </c>
      <c r="I2568" s="10" t="str">
        <f>VLOOKUP(G2568,'3已发行数据0610（明道云数据）'!B:N,13,FALSE)</f>
        <v>信托2号</v>
      </c>
    </row>
    <row r="2569" spans="1:9" ht="19" customHeight="1">
      <c r="A2569" s="11" t="s">
        <v>526</v>
      </c>
      <c r="B2569" s="11" t="s">
        <v>1150</v>
      </c>
      <c r="C2569" s="11">
        <v>2</v>
      </c>
      <c r="D2569" s="12" t="s">
        <v>714</v>
      </c>
      <c r="E2569" s="13">
        <v>3510</v>
      </c>
      <c r="F2569" s="13">
        <v>3510</v>
      </c>
      <c r="G2569" s="8" t="s">
        <v>715</v>
      </c>
      <c r="H2569" s="9">
        <v>46081</v>
      </c>
      <c r="I2569" s="10" t="str">
        <f>VLOOKUP(G2569,'3已发行数据0610（明道云数据）'!B:N,13,FALSE)</f>
        <v>信托2号</v>
      </c>
    </row>
    <row r="2570" spans="1:9" ht="19" customHeight="1">
      <c r="A2570" s="5" t="s">
        <v>526</v>
      </c>
      <c r="B2570" s="5" t="s">
        <v>1150</v>
      </c>
      <c r="C2570" s="5">
        <v>2</v>
      </c>
      <c r="D2570" s="6" t="s">
        <v>720</v>
      </c>
      <c r="E2570" s="7">
        <v>1360</v>
      </c>
      <c r="F2570" s="7">
        <v>1360</v>
      </c>
      <c r="G2570" s="8" t="s">
        <v>721</v>
      </c>
      <c r="H2570" s="9">
        <v>46081</v>
      </c>
      <c r="I2570" s="10" t="str">
        <f>VLOOKUP(G2570,'3已发行数据0610（明道云数据）'!B:N,13,FALSE)</f>
        <v>信托2号</v>
      </c>
    </row>
    <row r="2571" spans="1:9" ht="19" customHeight="1">
      <c r="A2571" s="11" t="s">
        <v>526</v>
      </c>
      <c r="B2571" s="11" t="s">
        <v>1150</v>
      </c>
      <c r="C2571" s="11">
        <v>2</v>
      </c>
      <c r="D2571" s="12" t="s">
        <v>722</v>
      </c>
      <c r="E2571" s="13">
        <v>3526</v>
      </c>
      <c r="F2571" s="13">
        <v>3526</v>
      </c>
      <c r="G2571" s="8" t="s">
        <v>723</v>
      </c>
      <c r="H2571" s="9">
        <v>46081</v>
      </c>
      <c r="I2571" s="10" t="str">
        <f>VLOOKUP(G2571,'3已发行数据0610（明道云数据）'!B:N,13,FALSE)</f>
        <v>信托2号</v>
      </c>
    </row>
    <row r="2572" spans="1:9" ht="19" customHeight="1">
      <c r="A2572" s="5" t="s">
        <v>526</v>
      </c>
      <c r="B2572" s="5" t="s">
        <v>1150</v>
      </c>
      <c r="C2572" s="5">
        <v>2</v>
      </c>
      <c r="D2572" s="6" t="s">
        <v>734</v>
      </c>
      <c r="E2572" s="7">
        <v>3380</v>
      </c>
      <c r="F2572" s="7">
        <v>3380</v>
      </c>
      <c r="G2572" s="8" t="s">
        <v>735</v>
      </c>
      <c r="H2572" s="9">
        <v>46081</v>
      </c>
      <c r="I2572" s="10" t="str">
        <f>VLOOKUP(G2572,'3已发行数据0610（明道云数据）'!B:N,13,FALSE)</f>
        <v>信托2号</v>
      </c>
    </row>
    <row r="2573" spans="1:9" ht="19" customHeight="1">
      <c r="A2573" s="11" t="s">
        <v>526</v>
      </c>
      <c r="B2573" s="11" t="s">
        <v>1150</v>
      </c>
      <c r="C2573" s="11">
        <v>2</v>
      </c>
      <c r="D2573" s="12" t="s">
        <v>742</v>
      </c>
      <c r="E2573" s="13">
        <v>3526</v>
      </c>
      <c r="F2573" s="13">
        <v>3526</v>
      </c>
      <c r="G2573" s="8" t="s">
        <v>743</v>
      </c>
      <c r="H2573" s="9">
        <v>46081</v>
      </c>
      <c r="I2573" s="10" t="str">
        <f>VLOOKUP(G2573,'3已发行数据0610（明道云数据）'!B:N,13,FALSE)</f>
        <v>信托2号</v>
      </c>
    </row>
    <row r="2574" spans="1:9" ht="19" customHeight="1">
      <c r="A2574" s="5" t="s">
        <v>526</v>
      </c>
      <c r="B2574" s="5" t="s">
        <v>1150</v>
      </c>
      <c r="C2574" s="5">
        <v>2</v>
      </c>
      <c r="D2574" s="6" t="s">
        <v>752</v>
      </c>
      <c r="E2574" s="7">
        <v>8700</v>
      </c>
      <c r="F2574" s="7">
        <v>8700</v>
      </c>
      <c r="G2574" s="8" t="s">
        <v>753</v>
      </c>
      <c r="H2574" s="9">
        <v>46081</v>
      </c>
      <c r="I2574" s="10" t="str">
        <f>VLOOKUP(G2574,'3已发行数据0610（明道云数据）'!B:N,13,FALSE)</f>
        <v>信托2号</v>
      </c>
    </row>
    <row r="2575" spans="1:9" ht="19" customHeight="1">
      <c r="A2575" s="11" t="s">
        <v>526</v>
      </c>
      <c r="B2575" s="11" t="s">
        <v>1150</v>
      </c>
      <c r="C2575" s="11">
        <v>2</v>
      </c>
      <c r="D2575" s="12" t="s">
        <v>756</v>
      </c>
      <c r="E2575" s="13">
        <v>3350</v>
      </c>
      <c r="F2575" s="13">
        <v>3350</v>
      </c>
      <c r="G2575" s="8" t="s">
        <v>757</v>
      </c>
      <c r="H2575" s="9">
        <v>46081</v>
      </c>
      <c r="I2575" s="10" t="str">
        <f>VLOOKUP(G2575,'3已发行数据0610（明道云数据）'!B:N,13,FALSE)</f>
        <v>信托2号</v>
      </c>
    </row>
    <row r="2576" spans="1:9" ht="19" customHeight="1">
      <c r="A2576" s="5" t="s">
        <v>526</v>
      </c>
      <c r="B2576" s="5" t="s">
        <v>1150</v>
      </c>
      <c r="C2576" s="5">
        <v>2</v>
      </c>
      <c r="D2576" s="6" t="s">
        <v>760</v>
      </c>
      <c r="E2576" s="7">
        <v>2806</v>
      </c>
      <c r="F2576" s="7">
        <v>2806</v>
      </c>
      <c r="G2576" s="8" t="s">
        <v>761</v>
      </c>
      <c r="H2576" s="9">
        <v>46081</v>
      </c>
      <c r="I2576" s="10" t="str">
        <f>VLOOKUP(G2576,'3已发行数据0610（明道云数据）'!B:N,13,FALSE)</f>
        <v>信托2号</v>
      </c>
    </row>
    <row r="2577" spans="1:9" ht="19" customHeight="1">
      <c r="A2577" s="11" t="s">
        <v>526</v>
      </c>
      <c r="B2577" s="11" t="s">
        <v>1150</v>
      </c>
      <c r="C2577" s="11">
        <v>2</v>
      </c>
      <c r="D2577" s="12" t="s">
        <v>762</v>
      </c>
      <c r="E2577" s="13">
        <v>2982</v>
      </c>
      <c r="F2577" s="13">
        <v>2982</v>
      </c>
      <c r="G2577" s="8" t="s">
        <v>763</v>
      </c>
      <c r="H2577" s="9">
        <v>46081</v>
      </c>
      <c r="I2577" s="10" t="str">
        <f>VLOOKUP(G2577,'3已发行数据0610（明道云数据）'!B:N,13,FALSE)</f>
        <v>信托2号</v>
      </c>
    </row>
    <row r="2578" spans="1:9" ht="19" customHeight="1">
      <c r="A2578" s="5" t="s">
        <v>526</v>
      </c>
      <c r="B2578" s="5" t="s">
        <v>1150</v>
      </c>
      <c r="C2578" s="5">
        <v>2</v>
      </c>
      <c r="D2578" s="6" t="s">
        <v>766</v>
      </c>
      <c r="E2578" s="7">
        <v>5106</v>
      </c>
      <c r="F2578" s="7">
        <v>5106</v>
      </c>
      <c r="G2578" s="8" t="s">
        <v>767</v>
      </c>
      <c r="H2578" s="9">
        <v>46081</v>
      </c>
      <c r="I2578" s="10" t="str">
        <f>VLOOKUP(G2578,'3已发行数据0610（明道云数据）'!B:N,13,FALSE)</f>
        <v>信托2号</v>
      </c>
    </row>
    <row r="2579" spans="1:9" ht="19" customHeight="1">
      <c r="A2579" s="11" t="s">
        <v>526</v>
      </c>
      <c r="B2579" s="11" t="s">
        <v>1150</v>
      </c>
      <c r="C2579" s="11">
        <v>2</v>
      </c>
      <c r="D2579" s="12" t="s">
        <v>770</v>
      </c>
      <c r="E2579" s="13">
        <v>4187</v>
      </c>
      <c r="F2579" s="13">
        <v>4187</v>
      </c>
      <c r="G2579" s="8" t="s">
        <v>771</v>
      </c>
      <c r="H2579" s="9">
        <v>46081</v>
      </c>
      <c r="I2579" s="10" t="str">
        <f>VLOOKUP(G2579,'3已发行数据0610（明道云数据）'!B:N,13,FALSE)</f>
        <v>信托2号</v>
      </c>
    </row>
    <row r="2580" spans="1:9" ht="19" customHeight="1">
      <c r="A2580" s="5" t="s">
        <v>526</v>
      </c>
      <c r="B2580" s="5" t="s">
        <v>1150</v>
      </c>
      <c r="C2580" s="5">
        <v>2</v>
      </c>
      <c r="D2580" s="6" t="s">
        <v>772</v>
      </c>
      <c r="E2580" s="7">
        <v>3024</v>
      </c>
      <c r="F2580" s="7">
        <v>3024</v>
      </c>
      <c r="G2580" s="8" t="s">
        <v>773</v>
      </c>
      <c r="H2580" s="9">
        <v>46081</v>
      </c>
      <c r="I2580" s="10" t="str">
        <f>VLOOKUP(G2580,'3已发行数据0610（明道云数据）'!B:N,13,FALSE)</f>
        <v>信托2号</v>
      </c>
    </row>
    <row r="2581" spans="1:9" ht="19" customHeight="1">
      <c r="A2581" s="11" t="s">
        <v>526</v>
      </c>
      <c r="B2581" s="11" t="s">
        <v>1150</v>
      </c>
      <c r="C2581" s="11">
        <v>2</v>
      </c>
      <c r="D2581" s="12" t="s">
        <v>780</v>
      </c>
      <c r="E2581" s="13">
        <v>2064</v>
      </c>
      <c r="F2581" s="13">
        <v>2064</v>
      </c>
      <c r="G2581" s="8" t="s">
        <v>781</v>
      </c>
      <c r="H2581" s="9">
        <v>46081</v>
      </c>
      <c r="I2581" s="10" t="str">
        <f>VLOOKUP(G2581,'3已发行数据0610（明道云数据）'!B:N,13,FALSE)</f>
        <v>信托2号</v>
      </c>
    </row>
    <row r="2582" spans="1:9" ht="19" customHeight="1">
      <c r="A2582" s="5" t="s">
        <v>526</v>
      </c>
      <c r="B2582" s="5" t="s">
        <v>1150</v>
      </c>
      <c r="C2582" s="5">
        <v>2</v>
      </c>
      <c r="D2582" s="6" t="s">
        <v>786</v>
      </c>
      <c r="E2582" s="7">
        <v>4050</v>
      </c>
      <c r="F2582" s="7">
        <v>4050</v>
      </c>
      <c r="G2582" s="8" t="s">
        <v>787</v>
      </c>
      <c r="H2582" s="9">
        <v>46081</v>
      </c>
      <c r="I2582" s="10" t="str">
        <f>VLOOKUP(G2582,'3已发行数据0610（明道云数据）'!B:N,13,FALSE)</f>
        <v>信托2号</v>
      </c>
    </row>
    <row r="2583" spans="1:9" ht="19" customHeight="1">
      <c r="A2583" s="11" t="s">
        <v>526</v>
      </c>
      <c r="B2583" s="11" t="s">
        <v>1150</v>
      </c>
      <c r="C2583" s="11">
        <v>2</v>
      </c>
      <c r="D2583" s="12" t="s">
        <v>790</v>
      </c>
      <c r="E2583" s="13">
        <v>2607</v>
      </c>
      <c r="F2583" s="13">
        <v>2607</v>
      </c>
      <c r="G2583" s="8" t="s">
        <v>791</v>
      </c>
      <c r="H2583" s="9">
        <v>46081</v>
      </c>
      <c r="I2583" s="10" t="str">
        <f>VLOOKUP(G2583,'3已发行数据0610（明道云数据）'!B:N,13,FALSE)</f>
        <v>信托2号</v>
      </c>
    </row>
    <row r="2584" spans="1:9" ht="19" customHeight="1">
      <c r="A2584" s="5" t="s">
        <v>526</v>
      </c>
      <c r="B2584" s="5" t="s">
        <v>1150</v>
      </c>
      <c r="C2584" s="5">
        <v>2</v>
      </c>
      <c r="D2584" s="6" t="s">
        <v>792</v>
      </c>
      <c r="E2584" s="7">
        <v>990</v>
      </c>
      <c r="F2584" s="7">
        <v>990</v>
      </c>
      <c r="G2584" s="8" t="s">
        <v>793</v>
      </c>
      <c r="H2584" s="9">
        <v>46081</v>
      </c>
      <c r="I2584" s="10" t="str">
        <f>VLOOKUP(G2584,'3已发行数据0610（明道云数据）'!B:N,13,FALSE)</f>
        <v>信托2号</v>
      </c>
    </row>
    <row r="2585" spans="1:9" ht="19" customHeight="1">
      <c r="A2585" s="11" t="s">
        <v>526</v>
      </c>
      <c r="B2585" s="11" t="s">
        <v>1150</v>
      </c>
      <c r="C2585" s="11">
        <v>2</v>
      </c>
      <c r="D2585" s="12" t="s">
        <v>806</v>
      </c>
      <c r="E2585" s="13">
        <v>2160</v>
      </c>
      <c r="F2585" s="13">
        <v>2160</v>
      </c>
      <c r="G2585" s="8" t="s">
        <v>807</v>
      </c>
      <c r="H2585" s="9">
        <v>46081</v>
      </c>
      <c r="I2585" s="10" t="str">
        <f>VLOOKUP(G2585,'3已发行数据0610（明道云数据）'!B:N,13,FALSE)</f>
        <v>信托2号</v>
      </c>
    </row>
    <row r="2586" spans="1:9" ht="19" customHeight="1">
      <c r="A2586" s="5" t="s">
        <v>526</v>
      </c>
      <c r="B2586" s="5" t="s">
        <v>1150</v>
      </c>
      <c r="C2586" s="5">
        <v>2</v>
      </c>
      <c r="D2586" s="6" t="s">
        <v>812</v>
      </c>
      <c r="E2586" s="7">
        <v>4880</v>
      </c>
      <c r="F2586" s="7">
        <v>4880</v>
      </c>
      <c r="G2586" s="8" t="s">
        <v>813</v>
      </c>
      <c r="H2586" s="9">
        <v>46081</v>
      </c>
      <c r="I2586" s="10" t="str">
        <f>VLOOKUP(G2586,'3已发行数据0610（明道云数据）'!B:N,13,FALSE)</f>
        <v>信托2号</v>
      </c>
    </row>
    <row r="2587" spans="1:9" ht="19" customHeight="1">
      <c r="A2587" s="11" t="s">
        <v>526</v>
      </c>
      <c r="B2587" s="11" t="s">
        <v>1150</v>
      </c>
      <c r="C2587" s="11">
        <v>2</v>
      </c>
      <c r="D2587" s="12" t="s">
        <v>816</v>
      </c>
      <c r="E2587" s="13">
        <v>3657</v>
      </c>
      <c r="F2587" s="13">
        <v>3657</v>
      </c>
      <c r="G2587" s="8" t="s">
        <v>817</v>
      </c>
      <c r="H2587" s="9">
        <v>46081</v>
      </c>
      <c r="I2587" s="10" t="str">
        <f>VLOOKUP(G2587,'3已发行数据0610（明道云数据）'!B:N,13,FALSE)</f>
        <v>信托2号</v>
      </c>
    </row>
    <row r="2588" spans="1:9" ht="19" customHeight="1">
      <c r="A2588" s="5" t="s">
        <v>526</v>
      </c>
      <c r="B2588" s="5" t="s">
        <v>1150</v>
      </c>
      <c r="C2588" s="5">
        <v>2</v>
      </c>
      <c r="D2588" s="6" t="s">
        <v>822</v>
      </c>
      <c r="E2588" s="7">
        <v>3136</v>
      </c>
      <c r="F2588" s="7">
        <v>3136</v>
      </c>
      <c r="G2588" s="8" t="s">
        <v>823</v>
      </c>
      <c r="H2588" s="9">
        <v>46081</v>
      </c>
      <c r="I2588" s="10" t="str">
        <f>VLOOKUP(G2588,'3已发行数据0610（明道云数据）'!B:N,13,FALSE)</f>
        <v>信托2号</v>
      </c>
    </row>
    <row r="2589" spans="1:9" ht="19" customHeight="1">
      <c r="A2589" s="11" t="s">
        <v>526</v>
      </c>
      <c r="B2589" s="11" t="s">
        <v>1150</v>
      </c>
      <c r="C2589" s="11">
        <v>2</v>
      </c>
      <c r="D2589" s="12" t="s">
        <v>824</v>
      </c>
      <c r="E2589" s="13">
        <v>420</v>
      </c>
      <c r="F2589" s="13">
        <v>420</v>
      </c>
      <c r="G2589" s="8" t="s">
        <v>825</v>
      </c>
      <c r="H2589" s="9">
        <v>46081</v>
      </c>
      <c r="I2589" s="10" t="str">
        <f>VLOOKUP(G2589,'3已发行数据0610（明道云数据）'!B:N,13,FALSE)</f>
        <v>信托2号</v>
      </c>
    </row>
    <row r="2590" spans="1:9" ht="19" customHeight="1">
      <c r="A2590" s="5" t="s">
        <v>526</v>
      </c>
      <c r="B2590" s="5" t="s">
        <v>1150</v>
      </c>
      <c r="C2590" s="5">
        <v>2</v>
      </c>
      <c r="D2590" s="6" t="s">
        <v>826</v>
      </c>
      <c r="E2590" s="7">
        <v>4956</v>
      </c>
      <c r="F2590" s="7">
        <v>4956</v>
      </c>
      <c r="G2590" s="8" t="s">
        <v>827</v>
      </c>
      <c r="H2590" s="9">
        <v>46081</v>
      </c>
      <c r="I2590" s="10" t="str">
        <f>VLOOKUP(G2590,'3已发行数据0610（明道云数据）'!B:N,13,FALSE)</f>
        <v>信托2号</v>
      </c>
    </row>
    <row r="2591" spans="1:9" ht="19" customHeight="1">
      <c r="A2591" s="11" t="s">
        <v>526</v>
      </c>
      <c r="B2591" s="11" t="s">
        <v>1150</v>
      </c>
      <c r="C2591" s="11">
        <v>2</v>
      </c>
      <c r="D2591" s="12" t="s">
        <v>828</v>
      </c>
      <c r="E2591" s="13">
        <v>3780</v>
      </c>
      <c r="F2591" s="13">
        <v>3780</v>
      </c>
      <c r="G2591" s="8" t="s">
        <v>829</v>
      </c>
      <c r="H2591" s="9">
        <v>46081</v>
      </c>
      <c r="I2591" s="10" t="str">
        <f>VLOOKUP(G2591,'3已发行数据0610（明道云数据）'!B:N,13,FALSE)</f>
        <v>信托2号</v>
      </c>
    </row>
    <row r="2592" spans="1:9" ht="19" customHeight="1">
      <c r="A2592" s="5" t="s">
        <v>526</v>
      </c>
      <c r="B2592" s="5" t="s">
        <v>1150</v>
      </c>
      <c r="C2592" s="5">
        <v>2</v>
      </c>
      <c r="D2592" s="6" t="s">
        <v>832</v>
      </c>
      <c r="E2592" s="7">
        <v>2430</v>
      </c>
      <c r="F2592" s="7">
        <v>2430</v>
      </c>
      <c r="G2592" s="8" t="s">
        <v>833</v>
      </c>
      <c r="H2592" s="9">
        <v>46081</v>
      </c>
      <c r="I2592" s="10" t="str">
        <f>VLOOKUP(G2592,'3已发行数据0610（明道云数据）'!B:N,13,FALSE)</f>
        <v>信托2号</v>
      </c>
    </row>
    <row r="2593" spans="1:9" ht="19" customHeight="1">
      <c r="A2593" s="11" t="s">
        <v>526</v>
      </c>
      <c r="B2593" s="11" t="s">
        <v>1150</v>
      </c>
      <c r="C2593" s="11">
        <v>2</v>
      </c>
      <c r="D2593" s="12" t="s">
        <v>834</v>
      </c>
      <c r="E2593" s="13">
        <v>1312</v>
      </c>
      <c r="F2593" s="13">
        <v>1312</v>
      </c>
      <c r="G2593" s="8" t="s">
        <v>835</v>
      </c>
      <c r="H2593" s="9">
        <v>46081</v>
      </c>
      <c r="I2593" s="10" t="str">
        <f>VLOOKUP(G2593,'3已发行数据0610（明道云数据）'!B:N,13,FALSE)</f>
        <v>信托2号</v>
      </c>
    </row>
    <row r="2594" spans="1:9" ht="19" customHeight="1">
      <c r="A2594" s="5" t="s">
        <v>526</v>
      </c>
      <c r="B2594" s="5" t="s">
        <v>1150</v>
      </c>
      <c r="C2594" s="5">
        <v>2</v>
      </c>
      <c r="D2594" s="6" t="s">
        <v>836</v>
      </c>
      <c r="E2594" s="7">
        <v>4500</v>
      </c>
      <c r="F2594" s="7">
        <v>4500</v>
      </c>
      <c r="G2594" s="8" t="s">
        <v>837</v>
      </c>
      <c r="H2594" s="9">
        <v>46081</v>
      </c>
      <c r="I2594" s="10" t="str">
        <f>VLOOKUP(G2594,'3已发行数据0610（明道云数据）'!B:N,13,FALSE)</f>
        <v>信托2号</v>
      </c>
    </row>
    <row r="2595" spans="1:9" ht="19" customHeight="1">
      <c r="A2595" s="11" t="s">
        <v>526</v>
      </c>
      <c r="B2595" s="11" t="s">
        <v>1150</v>
      </c>
      <c r="C2595" s="11">
        <v>2</v>
      </c>
      <c r="D2595" s="12" t="s">
        <v>840</v>
      </c>
      <c r="E2595" s="13">
        <v>3420</v>
      </c>
      <c r="F2595" s="13">
        <v>3420</v>
      </c>
      <c r="G2595" s="8" t="s">
        <v>841</v>
      </c>
      <c r="H2595" s="9">
        <v>46081</v>
      </c>
      <c r="I2595" s="10" t="str">
        <f>VLOOKUP(G2595,'3已发行数据0610（明道云数据）'!B:N,13,FALSE)</f>
        <v>信托2号</v>
      </c>
    </row>
    <row r="2596" spans="1:9" ht="19" customHeight="1">
      <c r="A2596" s="5" t="s">
        <v>526</v>
      </c>
      <c r="B2596" s="5" t="s">
        <v>1150</v>
      </c>
      <c r="C2596" s="5">
        <v>2</v>
      </c>
      <c r="D2596" s="6" t="s">
        <v>842</v>
      </c>
      <c r="E2596" s="7">
        <v>3649</v>
      </c>
      <c r="F2596" s="7">
        <v>3649</v>
      </c>
      <c r="G2596" s="8" t="s">
        <v>843</v>
      </c>
      <c r="H2596" s="9">
        <v>46081</v>
      </c>
      <c r="I2596" s="10" t="str">
        <f>VLOOKUP(G2596,'3已发行数据0610（明道云数据）'!B:N,13,FALSE)</f>
        <v>信托2号</v>
      </c>
    </row>
    <row r="2597" spans="1:9" ht="19" customHeight="1">
      <c r="A2597" s="11" t="s">
        <v>526</v>
      </c>
      <c r="B2597" s="11" t="s">
        <v>1150</v>
      </c>
      <c r="C2597" s="11">
        <v>2</v>
      </c>
      <c r="D2597" s="12" t="s">
        <v>848</v>
      </c>
      <c r="E2597" s="13">
        <v>2852</v>
      </c>
      <c r="F2597" s="13">
        <v>2852</v>
      </c>
      <c r="G2597" s="8" t="s">
        <v>849</v>
      </c>
      <c r="H2597" s="9">
        <v>46081</v>
      </c>
      <c r="I2597" s="10" t="str">
        <f>VLOOKUP(G2597,'3已发行数据0610（明道云数据）'!B:N,13,FALSE)</f>
        <v>信托2号</v>
      </c>
    </row>
    <row r="2598" spans="1:9" ht="19" customHeight="1">
      <c r="A2598" s="5" t="s">
        <v>526</v>
      </c>
      <c r="B2598" s="5" t="s">
        <v>1150</v>
      </c>
      <c r="C2598" s="5">
        <v>2</v>
      </c>
      <c r="D2598" s="6" t="s">
        <v>856</v>
      </c>
      <c r="E2598" s="7">
        <v>2100</v>
      </c>
      <c r="F2598" s="7">
        <v>2100</v>
      </c>
      <c r="G2598" s="8" t="s">
        <v>857</v>
      </c>
      <c r="H2598" s="9">
        <v>46081</v>
      </c>
      <c r="I2598" s="10" t="str">
        <f>VLOOKUP(G2598,'3已发行数据0610（明道云数据）'!B:N,13,FALSE)</f>
        <v>信托2号</v>
      </c>
    </row>
    <row r="2599" spans="1:9" ht="19" customHeight="1">
      <c r="A2599" s="11" t="s">
        <v>526</v>
      </c>
      <c r="B2599" s="11" t="s">
        <v>1150</v>
      </c>
      <c r="C2599" s="11">
        <v>2</v>
      </c>
      <c r="D2599" s="12" t="s">
        <v>862</v>
      </c>
      <c r="E2599" s="13">
        <v>2772</v>
      </c>
      <c r="F2599" s="13">
        <v>2772</v>
      </c>
      <c r="G2599" s="8" t="s">
        <v>863</v>
      </c>
      <c r="H2599" s="9">
        <v>46081</v>
      </c>
      <c r="I2599" s="10" t="str">
        <f>VLOOKUP(G2599,'3已发行数据0610（明道云数据）'!B:N,13,FALSE)</f>
        <v>信托2号</v>
      </c>
    </row>
    <row r="2600" spans="1:9" ht="19" customHeight="1">
      <c r="A2600" s="5" t="s">
        <v>526</v>
      </c>
      <c r="B2600" s="5" t="s">
        <v>1150</v>
      </c>
      <c r="C2600" s="5">
        <v>2</v>
      </c>
      <c r="D2600" s="6" t="s">
        <v>864</v>
      </c>
      <c r="E2600" s="7">
        <v>4266</v>
      </c>
      <c r="F2600" s="7">
        <v>4266</v>
      </c>
      <c r="G2600" s="8" t="s">
        <v>865</v>
      </c>
      <c r="H2600" s="9">
        <v>46081</v>
      </c>
      <c r="I2600" s="10" t="str">
        <f>VLOOKUP(G2600,'3已发行数据0610（明道云数据）'!B:N,13,FALSE)</f>
        <v>信托2号</v>
      </c>
    </row>
    <row r="2601" spans="1:9" ht="19" customHeight="1">
      <c r="A2601" s="11" t="s">
        <v>526</v>
      </c>
      <c r="B2601" s="11" t="s">
        <v>1150</v>
      </c>
      <c r="C2601" s="11">
        <v>2</v>
      </c>
      <c r="D2601" s="12" t="s">
        <v>866</v>
      </c>
      <c r="E2601" s="13">
        <v>2560</v>
      </c>
      <c r="F2601" s="13">
        <v>2560</v>
      </c>
      <c r="G2601" s="8" t="s">
        <v>867</v>
      </c>
      <c r="H2601" s="9">
        <v>46081</v>
      </c>
      <c r="I2601" s="10" t="str">
        <f>VLOOKUP(G2601,'3已发行数据0610（明道云数据）'!B:N,13,FALSE)</f>
        <v>信托2号</v>
      </c>
    </row>
    <row r="2602" spans="1:9" ht="19" customHeight="1">
      <c r="A2602" s="5" t="s">
        <v>526</v>
      </c>
      <c r="B2602" s="5" t="s">
        <v>1150</v>
      </c>
      <c r="C2602" s="5">
        <v>2</v>
      </c>
      <c r="D2602" s="6" t="s">
        <v>870</v>
      </c>
      <c r="E2602" s="7">
        <v>2961</v>
      </c>
      <c r="F2602" s="7">
        <v>2961</v>
      </c>
      <c r="G2602" s="8" t="s">
        <v>871</v>
      </c>
      <c r="H2602" s="9">
        <v>46081</v>
      </c>
      <c r="I2602" s="10" t="str">
        <f>VLOOKUP(G2602,'3已发行数据0610（明道云数据）'!B:N,13,FALSE)</f>
        <v>信托2号</v>
      </c>
    </row>
    <row r="2603" spans="1:9" ht="19" customHeight="1">
      <c r="A2603" s="11" t="s">
        <v>526</v>
      </c>
      <c r="B2603" s="11" t="s">
        <v>1150</v>
      </c>
      <c r="C2603" s="11">
        <v>2</v>
      </c>
      <c r="D2603" s="12" t="s">
        <v>872</v>
      </c>
      <c r="E2603" s="13">
        <v>2961</v>
      </c>
      <c r="F2603" s="13">
        <v>2961</v>
      </c>
      <c r="G2603" s="8" t="s">
        <v>873</v>
      </c>
      <c r="H2603" s="9">
        <v>46081</v>
      </c>
      <c r="I2603" s="10" t="str">
        <f>VLOOKUP(G2603,'3已发行数据0610（明道云数据）'!B:N,13,FALSE)</f>
        <v>信托2号</v>
      </c>
    </row>
    <row r="2604" spans="1:9" ht="19" customHeight="1">
      <c r="A2604" s="5" t="s">
        <v>526</v>
      </c>
      <c r="B2604" s="5" t="s">
        <v>1150</v>
      </c>
      <c r="C2604" s="5">
        <v>2</v>
      </c>
      <c r="D2604" s="6" t="s">
        <v>874</v>
      </c>
      <c r="E2604" s="7">
        <v>5310</v>
      </c>
      <c r="F2604" s="7">
        <v>5310</v>
      </c>
      <c r="G2604" s="8" t="s">
        <v>875</v>
      </c>
      <c r="H2604" s="9">
        <v>46081</v>
      </c>
      <c r="I2604" s="10" t="str">
        <f>VLOOKUP(G2604,'3已发行数据0610（明道云数据）'!B:N,13,FALSE)</f>
        <v>信托2号</v>
      </c>
    </row>
    <row r="2605" spans="1:9" ht="19" customHeight="1">
      <c r="A2605" s="11" t="s">
        <v>526</v>
      </c>
      <c r="B2605" s="11" t="s">
        <v>1150</v>
      </c>
      <c r="C2605" s="11">
        <v>2</v>
      </c>
      <c r="D2605" s="12" t="s">
        <v>876</v>
      </c>
      <c r="E2605" s="13">
        <v>2508</v>
      </c>
      <c r="F2605" s="13">
        <v>2508</v>
      </c>
      <c r="G2605" s="8" t="s">
        <v>877</v>
      </c>
      <c r="H2605" s="9">
        <v>46081</v>
      </c>
      <c r="I2605" s="10" t="str">
        <f>VLOOKUP(G2605,'3已发行数据0610（明道云数据）'!B:N,13,FALSE)</f>
        <v>信托2号</v>
      </c>
    </row>
    <row r="2606" spans="1:9" ht="19" customHeight="1">
      <c r="A2606" s="5" t="s">
        <v>526</v>
      </c>
      <c r="B2606" s="5" t="s">
        <v>1150</v>
      </c>
      <c r="C2606" s="5">
        <v>2</v>
      </c>
      <c r="D2606" s="6" t="s">
        <v>880</v>
      </c>
      <c r="E2606" s="7">
        <v>3127</v>
      </c>
      <c r="F2606" s="7">
        <v>3127</v>
      </c>
      <c r="G2606" s="8" t="s">
        <v>881</v>
      </c>
      <c r="H2606" s="9">
        <v>46081</v>
      </c>
      <c r="I2606" s="10" t="str">
        <f>VLOOKUP(G2606,'3已发行数据0610（明道云数据）'!B:N,13,FALSE)</f>
        <v>信托2号</v>
      </c>
    </row>
    <row r="2607" spans="1:9" ht="19" customHeight="1">
      <c r="A2607" s="11" t="s">
        <v>526</v>
      </c>
      <c r="B2607" s="11" t="s">
        <v>1150</v>
      </c>
      <c r="C2607" s="11">
        <v>2</v>
      </c>
      <c r="D2607" s="12" t="s">
        <v>890</v>
      </c>
      <c r="E2607" s="13">
        <v>2976</v>
      </c>
      <c r="F2607" s="13">
        <v>2976</v>
      </c>
      <c r="G2607" s="8" t="s">
        <v>891</v>
      </c>
      <c r="H2607" s="9">
        <v>46081</v>
      </c>
      <c r="I2607" s="10" t="str">
        <f>VLOOKUP(G2607,'3已发行数据0610（明道云数据）'!B:N,13,FALSE)</f>
        <v>信托2号</v>
      </c>
    </row>
    <row r="2608" spans="1:9" ht="19" customHeight="1">
      <c r="A2608" s="5" t="s">
        <v>526</v>
      </c>
      <c r="B2608" s="5" t="s">
        <v>1150</v>
      </c>
      <c r="C2608" s="5">
        <v>2</v>
      </c>
      <c r="D2608" s="6" t="s">
        <v>894</v>
      </c>
      <c r="E2608" s="7">
        <v>1292</v>
      </c>
      <c r="F2608" s="7">
        <v>1292</v>
      </c>
      <c r="G2608" s="8" t="s">
        <v>895</v>
      </c>
      <c r="H2608" s="9">
        <v>46081</v>
      </c>
      <c r="I2608" s="10" t="str">
        <f>VLOOKUP(G2608,'3已发行数据0610（明道云数据）'!B:N,13,FALSE)</f>
        <v>信托2号</v>
      </c>
    </row>
    <row r="2609" spans="1:9" ht="19" customHeight="1">
      <c r="A2609" s="11" t="s">
        <v>526</v>
      </c>
      <c r="B2609" s="11" t="s">
        <v>1150</v>
      </c>
      <c r="C2609" s="11">
        <v>2</v>
      </c>
      <c r="D2609" s="12" t="s">
        <v>896</v>
      </c>
      <c r="E2609" s="13">
        <v>4048</v>
      </c>
      <c r="F2609" s="13">
        <v>4048</v>
      </c>
      <c r="G2609" s="8" t="s">
        <v>897</v>
      </c>
      <c r="H2609" s="9">
        <v>46081</v>
      </c>
      <c r="I2609" s="10" t="str">
        <f>VLOOKUP(G2609,'3已发行数据0610（明道云数据）'!B:N,13,FALSE)</f>
        <v>信托2号</v>
      </c>
    </row>
    <row r="2610" spans="1:9" ht="19" customHeight="1">
      <c r="A2610" s="5" t="s">
        <v>526</v>
      </c>
      <c r="B2610" s="5" t="s">
        <v>1150</v>
      </c>
      <c r="C2610" s="5">
        <v>2</v>
      </c>
      <c r="D2610" s="6" t="s">
        <v>900</v>
      </c>
      <c r="E2610" s="7">
        <v>1260.6500000000001</v>
      </c>
      <c r="F2610" s="7">
        <v>1260.6500000000001</v>
      </c>
      <c r="G2610" s="8" t="s">
        <v>901</v>
      </c>
      <c r="H2610" s="9">
        <v>46081</v>
      </c>
      <c r="I2610" s="10" t="str">
        <f>VLOOKUP(G2610,'3已发行数据0610（明道云数据）'!B:N,13,FALSE)</f>
        <v>信托2号</v>
      </c>
    </row>
    <row r="2611" spans="1:9" ht="19" customHeight="1">
      <c r="A2611" s="11" t="s">
        <v>526</v>
      </c>
      <c r="B2611" s="11" t="s">
        <v>1150</v>
      </c>
      <c r="C2611" s="11">
        <v>2</v>
      </c>
      <c r="D2611" s="12" t="s">
        <v>902</v>
      </c>
      <c r="E2611" s="13">
        <v>2340</v>
      </c>
      <c r="F2611" s="13">
        <v>2340</v>
      </c>
      <c r="G2611" s="8" t="s">
        <v>903</v>
      </c>
      <c r="H2611" s="9">
        <v>46081</v>
      </c>
      <c r="I2611" s="10" t="str">
        <f>VLOOKUP(G2611,'3已发行数据0610（明道云数据）'!B:N,13,FALSE)</f>
        <v>信托2号</v>
      </c>
    </row>
    <row r="2612" spans="1:9" ht="19" customHeight="1">
      <c r="A2612" s="5" t="s">
        <v>526</v>
      </c>
      <c r="B2612" s="5" t="s">
        <v>1150</v>
      </c>
      <c r="C2612" s="5">
        <v>2</v>
      </c>
      <c r="D2612" s="6" t="s">
        <v>906</v>
      </c>
      <c r="E2612" s="7">
        <v>3016</v>
      </c>
      <c r="F2612" s="7">
        <v>3016</v>
      </c>
      <c r="G2612" s="8" t="s">
        <v>907</v>
      </c>
      <c r="H2612" s="9">
        <v>46081</v>
      </c>
      <c r="I2612" s="10" t="str">
        <f>VLOOKUP(G2612,'3已发行数据0610（明道云数据）'!B:N,13,FALSE)</f>
        <v>信托2号</v>
      </c>
    </row>
    <row r="2613" spans="1:9" ht="19" customHeight="1">
      <c r="A2613" s="11" t="s">
        <v>526</v>
      </c>
      <c r="B2613" s="11" t="s">
        <v>1150</v>
      </c>
      <c r="C2613" s="11">
        <v>2</v>
      </c>
      <c r="D2613" s="12" t="s">
        <v>908</v>
      </c>
      <c r="E2613" s="13">
        <v>2430</v>
      </c>
      <c r="F2613" s="13">
        <v>2430</v>
      </c>
      <c r="G2613" s="8" t="s">
        <v>909</v>
      </c>
      <c r="H2613" s="9">
        <v>46081</v>
      </c>
      <c r="I2613" s="10" t="str">
        <f>VLOOKUP(G2613,'3已发行数据0610（明道云数据）'!B:N,13,FALSE)</f>
        <v>信托2号</v>
      </c>
    </row>
    <row r="2614" spans="1:9" ht="19" customHeight="1">
      <c r="A2614" s="5" t="s">
        <v>526</v>
      </c>
      <c r="B2614" s="5" t="s">
        <v>1150</v>
      </c>
      <c r="C2614" s="5">
        <v>2</v>
      </c>
      <c r="D2614" s="6" t="s">
        <v>910</v>
      </c>
      <c r="E2614" s="7">
        <v>2650</v>
      </c>
      <c r="F2614" s="7">
        <v>2650</v>
      </c>
      <c r="G2614" s="8" t="s">
        <v>911</v>
      </c>
      <c r="H2614" s="9">
        <v>46081</v>
      </c>
      <c r="I2614" s="10" t="str">
        <f>VLOOKUP(G2614,'3已发行数据0610（明道云数据）'!B:N,13,FALSE)</f>
        <v>信托2号</v>
      </c>
    </row>
    <row r="2615" spans="1:9" ht="19" customHeight="1">
      <c r="A2615" s="11" t="s">
        <v>526</v>
      </c>
      <c r="B2615" s="11" t="s">
        <v>1150</v>
      </c>
      <c r="C2615" s="11">
        <v>2</v>
      </c>
      <c r="D2615" s="12" t="s">
        <v>912</v>
      </c>
      <c r="E2615" s="13">
        <v>3535.8</v>
      </c>
      <c r="F2615" s="13">
        <v>3535.8</v>
      </c>
      <c r="G2615" s="8" t="s">
        <v>913</v>
      </c>
      <c r="H2615" s="9">
        <v>46081</v>
      </c>
      <c r="I2615" s="10" t="str">
        <f>VLOOKUP(G2615,'3已发行数据0610（明道云数据）'!B:N,13,FALSE)</f>
        <v>信托2号</v>
      </c>
    </row>
    <row r="2616" spans="1:9" ht="19" customHeight="1">
      <c r="A2616" s="5" t="s">
        <v>526</v>
      </c>
      <c r="B2616" s="5" t="s">
        <v>1150</v>
      </c>
      <c r="C2616" s="5">
        <v>2</v>
      </c>
      <c r="D2616" s="6" t="s">
        <v>916</v>
      </c>
      <c r="E2616" s="7">
        <v>2790</v>
      </c>
      <c r="F2616" s="7">
        <v>2790</v>
      </c>
      <c r="G2616" s="8" t="s">
        <v>917</v>
      </c>
      <c r="H2616" s="9">
        <v>46081</v>
      </c>
      <c r="I2616" s="10" t="str">
        <f>VLOOKUP(G2616,'3已发行数据0610（明道云数据）'!B:N,13,FALSE)</f>
        <v>信托2号</v>
      </c>
    </row>
    <row r="2617" spans="1:9" ht="19" customHeight="1">
      <c r="A2617" s="11" t="s">
        <v>526</v>
      </c>
      <c r="B2617" s="11" t="s">
        <v>1150</v>
      </c>
      <c r="C2617" s="11">
        <v>2</v>
      </c>
      <c r="D2617" s="12" t="s">
        <v>918</v>
      </c>
      <c r="E2617" s="13">
        <v>2400</v>
      </c>
      <c r="F2617" s="13">
        <v>2400</v>
      </c>
      <c r="G2617" s="8" t="s">
        <v>919</v>
      </c>
      <c r="H2617" s="9">
        <v>46081</v>
      </c>
      <c r="I2617" s="10" t="str">
        <f>VLOOKUP(G2617,'3已发行数据0610（明道云数据）'!B:N,13,FALSE)</f>
        <v>信托2号</v>
      </c>
    </row>
    <row r="2618" spans="1:9" ht="19" customHeight="1">
      <c r="A2618" s="5" t="s">
        <v>526</v>
      </c>
      <c r="B2618" s="5" t="s">
        <v>1150</v>
      </c>
      <c r="C2618" s="5">
        <v>2</v>
      </c>
      <c r="D2618" s="6" t="s">
        <v>922</v>
      </c>
      <c r="E2618" s="7">
        <v>2436</v>
      </c>
      <c r="F2618" s="7">
        <v>2436</v>
      </c>
      <c r="G2618" s="8" t="s">
        <v>923</v>
      </c>
      <c r="H2618" s="9">
        <v>46081</v>
      </c>
      <c r="I2618" s="10" t="str">
        <f>VLOOKUP(G2618,'3已发行数据0610（明道云数据）'!B:N,13,FALSE)</f>
        <v>信托2号</v>
      </c>
    </row>
    <row r="2619" spans="1:9" ht="19" customHeight="1">
      <c r="A2619" s="11" t="s">
        <v>526</v>
      </c>
      <c r="B2619" s="11" t="s">
        <v>1150</v>
      </c>
      <c r="C2619" s="11">
        <v>2</v>
      </c>
      <c r="D2619" s="12" t="s">
        <v>928</v>
      </c>
      <c r="E2619" s="13">
        <v>1188</v>
      </c>
      <c r="F2619" s="13">
        <v>1188</v>
      </c>
      <c r="G2619" s="8" t="s">
        <v>929</v>
      </c>
      <c r="H2619" s="9">
        <v>46081</v>
      </c>
      <c r="I2619" s="10" t="str">
        <f>VLOOKUP(G2619,'3已发行数据0610（明道云数据）'!B:N,13,FALSE)</f>
        <v>信托2号</v>
      </c>
    </row>
    <row r="2620" spans="1:9" ht="19" customHeight="1">
      <c r="A2620" s="5" t="s">
        <v>526</v>
      </c>
      <c r="B2620" s="5" t="s">
        <v>1150</v>
      </c>
      <c r="C2620" s="5">
        <v>2</v>
      </c>
      <c r="D2620" s="6" t="s">
        <v>930</v>
      </c>
      <c r="E2620" s="7">
        <v>1360</v>
      </c>
      <c r="F2620" s="7">
        <v>1360</v>
      </c>
      <c r="G2620" s="8" t="s">
        <v>931</v>
      </c>
      <c r="H2620" s="9">
        <v>46081</v>
      </c>
      <c r="I2620" s="10" t="str">
        <f>VLOOKUP(G2620,'3已发行数据0610（明道云数据）'!B:N,13,FALSE)</f>
        <v>信托2号</v>
      </c>
    </row>
    <row r="2621" spans="1:9" ht="19" customHeight="1">
      <c r="A2621" s="11" t="s">
        <v>526</v>
      </c>
      <c r="B2621" s="11" t="s">
        <v>1150</v>
      </c>
      <c r="C2621" s="11">
        <v>2</v>
      </c>
      <c r="D2621" s="12" t="s">
        <v>938</v>
      </c>
      <c r="E2621" s="13">
        <v>4056</v>
      </c>
      <c r="F2621" s="13">
        <v>4056</v>
      </c>
      <c r="G2621" s="8" t="s">
        <v>939</v>
      </c>
      <c r="H2621" s="9">
        <v>46081</v>
      </c>
      <c r="I2621" s="10" t="str">
        <f>VLOOKUP(G2621,'3已发行数据0610（明道云数据）'!B:N,13,FALSE)</f>
        <v>信托2号</v>
      </c>
    </row>
    <row r="2622" spans="1:9" ht="19" customHeight="1">
      <c r="A2622" s="5" t="s">
        <v>526</v>
      </c>
      <c r="B2622" s="5" t="s">
        <v>1150</v>
      </c>
      <c r="C2622" s="5">
        <v>2</v>
      </c>
      <c r="D2622" s="6" t="s">
        <v>954</v>
      </c>
      <c r="E2622" s="7">
        <v>2816</v>
      </c>
      <c r="F2622" s="7">
        <v>2816</v>
      </c>
      <c r="G2622" s="8" t="s">
        <v>955</v>
      </c>
      <c r="H2622" s="9">
        <v>46081</v>
      </c>
      <c r="I2622" s="10" t="str">
        <f>VLOOKUP(G2622,'3已发行数据0610（明道云数据）'!B:N,13,FALSE)</f>
        <v>信托2号</v>
      </c>
    </row>
    <row r="2623" spans="1:9" ht="19" customHeight="1">
      <c r="A2623" s="11" t="s">
        <v>526</v>
      </c>
      <c r="B2623" s="11" t="s">
        <v>1150</v>
      </c>
      <c r="C2623" s="11">
        <v>2</v>
      </c>
      <c r="D2623" s="12" t="s">
        <v>958</v>
      </c>
      <c r="E2623" s="13">
        <v>2496</v>
      </c>
      <c r="F2623" s="13">
        <v>2496</v>
      </c>
      <c r="G2623" s="8" t="s">
        <v>959</v>
      </c>
      <c r="H2623" s="9">
        <v>46081</v>
      </c>
      <c r="I2623" s="10" t="str">
        <f>VLOOKUP(G2623,'3已发行数据0610（明道云数据）'!B:N,13,FALSE)</f>
        <v>信托2号</v>
      </c>
    </row>
    <row r="2624" spans="1:9" ht="19" customHeight="1">
      <c r="A2624" s="5" t="s">
        <v>526</v>
      </c>
      <c r="B2624" s="5" t="s">
        <v>1150</v>
      </c>
      <c r="C2624" s="5">
        <v>2</v>
      </c>
      <c r="D2624" s="6" t="s">
        <v>960</v>
      </c>
      <c r="E2624" s="7">
        <v>4016.25</v>
      </c>
      <c r="F2624" s="7">
        <v>4016.25</v>
      </c>
      <c r="G2624" s="8" t="s">
        <v>961</v>
      </c>
      <c r="H2624" s="9">
        <v>46081</v>
      </c>
      <c r="I2624" s="10" t="str">
        <f>VLOOKUP(G2624,'3已发行数据0610（明道云数据）'!B:N,13,FALSE)</f>
        <v>信托2号</v>
      </c>
    </row>
    <row r="2625" spans="1:9" ht="19" customHeight="1">
      <c r="A2625" s="11" t="s">
        <v>526</v>
      </c>
      <c r="B2625" s="11" t="s">
        <v>1150</v>
      </c>
      <c r="C2625" s="11">
        <v>2</v>
      </c>
      <c r="D2625" s="12" t="s">
        <v>964</v>
      </c>
      <c r="E2625" s="13">
        <v>1653</v>
      </c>
      <c r="F2625" s="13">
        <v>1653</v>
      </c>
      <c r="G2625" s="8" t="s">
        <v>965</v>
      </c>
      <c r="H2625" s="9">
        <v>46081</v>
      </c>
      <c r="I2625" s="10" t="str">
        <f>VLOOKUP(G2625,'3已发行数据0610（明道云数据）'!B:N,13,FALSE)</f>
        <v>信托2号</v>
      </c>
    </row>
    <row r="2626" spans="1:9" ht="19" customHeight="1">
      <c r="A2626" s="5" t="s">
        <v>526</v>
      </c>
      <c r="B2626" s="5" t="s">
        <v>1150</v>
      </c>
      <c r="C2626" s="5">
        <v>2</v>
      </c>
      <c r="D2626" s="6" t="s">
        <v>968</v>
      </c>
      <c r="E2626" s="7">
        <v>3100</v>
      </c>
      <c r="F2626" s="7">
        <v>3100</v>
      </c>
      <c r="G2626" s="8" t="s">
        <v>969</v>
      </c>
      <c r="H2626" s="9">
        <v>46081</v>
      </c>
      <c r="I2626" s="10" t="str">
        <f>VLOOKUP(G2626,'3已发行数据0610（明道云数据）'!B:N,13,FALSE)</f>
        <v>信托2号</v>
      </c>
    </row>
    <row r="2627" spans="1:9" ht="19" customHeight="1">
      <c r="A2627" s="11" t="s">
        <v>526</v>
      </c>
      <c r="B2627" s="11" t="s">
        <v>1150</v>
      </c>
      <c r="C2627" s="11">
        <v>2</v>
      </c>
      <c r="D2627" s="12" t="s">
        <v>974</v>
      </c>
      <c r="E2627" s="13">
        <v>2756</v>
      </c>
      <c r="F2627" s="13">
        <v>2756</v>
      </c>
      <c r="G2627" s="8" t="s">
        <v>975</v>
      </c>
      <c r="H2627" s="9">
        <v>46081</v>
      </c>
      <c r="I2627" s="10" t="str">
        <f>VLOOKUP(G2627,'3已发行数据0610（明道云数据）'!B:N,13,FALSE)</f>
        <v>信托2号</v>
      </c>
    </row>
    <row r="2628" spans="1:9" ht="19" customHeight="1">
      <c r="A2628" s="5" t="s">
        <v>526</v>
      </c>
      <c r="B2628" s="5" t="s">
        <v>1150</v>
      </c>
      <c r="C2628" s="5">
        <v>2</v>
      </c>
      <c r="D2628" s="6" t="s">
        <v>984</v>
      </c>
      <c r="E2628" s="7">
        <v>2709</v>
      </c>
      <c r="F2628" s="7">
        <v>2709</v>
      </c>
      <c r="G2628" s="8" t="s">
        <v>985</v>
      </c>
      <c r="H2628" s="9">
        <v>46081</v>
      </c>
      <c r="I2628" s="10" t="str">
        <f>VLOOKUP(G2628,'3已发行数据0610（明道云数据）'!B:N,13,FALSE)</f>
        <v>信托2号</v>
      </c>
    </row>
    <row r="2629" spans="1:9" ht="19" customHeight="1">
      <c r="A2629" s="11" t="s">
        <v>526</v>
      </c>
      <c r="B2629" s="11" t="s">
        <v>1150</v>
      </c>
      <c r="C2629" s="11">
        <v>2</v>
      </c>
      <c r="D2629" s="12" t="s">
        <v>1006</v>
      </c>
      <c r="E2629" s="13">
        <v>1000</v>
      </c>
      <c r="F2629" s="13">
        <v>1000</v>
      </c>
      <c r="G2629" s="8" t="s">
        <v>1007</v>
      </c>
      <c r="H2629" s="9">
        <v>46081</v>
      </c>
      <c r="I2629" s="10" t="str">
        <f>VLOOKUP(G2629,'3已发行数据0610（明道云数据）'!B:N,13,FALSE)</f>
        <v>信托2号</v>
      </c>
    </row>
    <row r="2630" spans="1:9" ht="19" customHeight="1">
      <c r="A2630" s="5" t="s">
        <v>526</v>
      </c>
      <c r="B2630" s="5" t="s">
        <v>1150</v>
      </c>
      <c r="C2630" s="5">
        <v>2</v>
      </c>
      <c r="D2630" s="6" t="s">
        <v>1008</v>
      </c>
      <c r="E2630" s="7">
        <v>2816</v>
      </c>
      <c r="F2630" s="7">
        <v>2816</v>
      </c>
      <c r="G2630" s="8" t="s">
        <v>1009</v>
      </c>
      <c r="H2630" s="9">
        <v>46081</v>
      </c>
      <c r="I2630" s="10" t="str">
        <f>VLOOKUP(G2630,'3已发行数据0610（明道云数据）'!B:N,13,FALSE)</f>
        <v>信托2号</v>
      </c>
    </row>
    <row r="2631" spans="1:9" ht="19" customHeight="1">
      <c r="A2631" s="11" t="s">
        <v>526</v>
      </c>
      <c r="B2631" s="11" t="s">
        <v>1150</v>
      </c>
      <c r="C2631" s="11">
        <v>2</v>
      </c>
      <c r="D2631" s="12" t="s">
        <v>1010</v>
      </c>
      <c r="E2631" s="13">
        <v>3245</v>
      </c>
      <c r="F2631" s="13">
        <v>3245</v>
      </c>
      <c r="G2631" s="8" t="s">
        <v>1011</v>
      </c>
      <c r="H2631" s="9">
        <v>46081</v>
      </c>
      <c r="I2631" s="10" t="str">
        <f>VLOOKUP(G2631,'3已发行数据0610（明道云数据）'!B:N,13,FALSE)</f>
        <v>信托2号</v>
      </c>
    </row>
    <row r="2632" spans="1:9" ht="19" customHeight="1">
      <c r="A2632" s="5" t="s">
        <v>526</v>
      </c>
      <c r="B2632" s="5" t="s">
        <v>1150</v>
      </c>
      <c r="C2632" s="5">
        <v>2</v>
      </c>
      <c r="D2632" s="6" t="s">
        <v>1018</v>
      </c>
      <c r="E2632" s="7">
        <v>3450</v>
      </c>
      <c r="F2632" s="7">
        <v>3450</v>
      </c>
      <c r="G2632" s="8" t="s">
        <v>1019</v>
      </c>
      <c r="H2632" s="9">
        <v>46081</v>
      </c>
      <c r="I2632" s="10" t="str">
        <f>VLOOKUP(G2632,'3已发行数据0610（明道云数据）'!B:N,13,FALSE)</f>
        <v>信托2号</v>
      </c>
    </row>
    <row r="2633" spans="1:9" ht="19" customHeight="1">
      <c r="A2633" s="11" t="s">
        <v>526</v>
      </c>
      <c r="B2633" s="11" t="s">
        <v>1150</v>
      </c>
      <c r="C2633" s="11">
        <v>2</v>
      </c>
      <c r="D2633" s="12" t="s">
        <v>1024</v>
      </c>
      <c r="E2633" s="13">
        <v>2408</v>
      </c>
      <c r="F2633" s="13">
        <v>2408</v>
      </c>
      <c r="G2633" s="8" t="s">
        <v>1025</v>
      </c>
      <c r="H2633" s="9">
        <v>46081</v>
      </c>
      <c r="I2633" s="10" t="str">
        <f>VLOOKUP(G2633,'3已发行数据0610（明道云数据）'!B:N,13,FALSE)</f>
        <v>信托2号</v>
      </c>
    </row>
    <row r="2634" spans="1:9" ht="19" customHeight="1">
      <c r="A2634" s="5" t="s">
        <v>526</v>
      </c>
      <c r="B2634" s="5" t="s">
        <v>1150</v>
      </c>
      <c r="C2634" s="5">
        <v>2</v>
      </c>
      <c r="D2634" s="6" t="s">
        <v>1032</v>
      </c>
      <c r="E2634" s="7">
        <v>2280</v>
      </c>
      <c r="F2634" s="7">
        <v>2280</v>
      </c>
      <c r="G2634" s="8" t="s">
        <v>1033</v>
      </c>
      <c r="H2634" s="9">
        <v>46081</v>
      </c>
      <c r="I2634" s="10" t="str">
        <f>VLOOKUP(G2634,'3已发行数据0610（明道云数据）'!B:N,13,FALSE)</f>
        <v>信托2号</v>
      </c>
    </row>
    <row r="2635" spans="1:9" ht="19" customHeight="1">
      <c r="A2635" s="11" t="s">
        <v>526</v>
      </c>
      <c r="B2635" s="11" t="s">
        <v>1150</v>
      </c>
      <c r="C2635" s="11">
        <v>2</v>
      </c>
      <c r="D2635" s="12" t="s">
        <v>1042</v>
      </c>
      <c r="E2635" s="13">
        <v>1500</v>
      </c>
      <c r="F2635" s="13">
        <v>1500</v>
      </c>
      <c r="G2635" s="8" t="s">
        <v>1043</v>
      </c>
      <c r="H2635" s="9">
        <v>46081</v>
      </c>
      <c r="I2635" s="10" t="str">
        <f>VLOOKUP(G2635,'3已发行数据0610（明道云数据）'!B:N,13,FALSE)</f>
        <v>信托2号</v>
      </c>
    </row>
    <row r="2636" spans="1:9" ht="19" customHeight="1">
      <c r="A2636" s="5" t="s">
        <v>526</v>
      </c>
      <c r="B2636" s="5" t="s">
        <v>1150</v>
      </c>
      <c r="C2636" s="5">
        <v>2</v>
      </c>
      <c r="D2636" s="6" t="s">
        <v>1070</v>
      </c>
      <c r="E2636" s="7">
        <v>3108</v>
      </c>
      <c r="F2636" s="7">
        <v>3108</v>
      </c>
      <c r="G2636" s="8" t="s">
        <v>1071</v>
      </c>
      <c r="H2636" s="9">
        <v>46081</v>
      </c>
      <c r="I2636" s="10" t="str">
        <f>VLOOKUP(G2636,'3已发行数据0610（明道云数据）'!B:N,13,FALSE)</f>
        <v>信托2号</v>
      </c>
    </row>
    <row r="2637" spans="1:9" ht="19" customHeight="1">
      <c r="A2637" s="11" t="s">
        <v>526</v>
      </c>
      <c r="B2637" s="11" t="s">
        <v>1150</v>
      </c>
      <c r="C2637" s="11">
        <v>2</v>
      </c>
      <c r="D2637" s="12" t="s">
        <v>1082</v>
      </c>
      <c r="E2637" s="13">
        <v>3564</v>
      </c>
      <c r="F2637" s="13">
        <v>3564</v>
      </c>
      <c r="G2637" s="8" t="s">
        <v>1083</v>
      </c>
      <c r="H2637" s="9">
        <v>46081</v>
      </c>
      <c r="I2637" s="10" t="str">
        <f>VLOOKUP(G2637,'3已发行数据0610（明道云数据）'!B:N,13,FALSE)</f>
        <v>信托2号</v>
      </c>
    </row>
    <row r="2638" spans="1:9" ht="19" customHeight="1">
      <c r="A2638" s="5" t="s">
        <v>526</v>
      </c>
      <c r="B2638" s="5" t="s">
        <v>1150</v>
      </c>
      <c r="C2638" s="5">
        <v>2</v>
      </c>
      <c r="D2638" s="6" t="s">
        <v>1130</v>
      </c>
      <c r="E2638" s="7">
        <v>2940</v>
      </c>
      <c r="F2638" s="7">
        <v>2940</v>
      </c>
      <c r="G2638" s="8" t="s">
        <v>1131</v>
      </c>
      <c r="H2638" s="9">
        <v>46081</v>
      </c>
      <c r="I2638" s="10" t="str">
        <f>VLOOKUP(G2638,'3已发行数据0610（明道云数据）'!B:N,13,FALSE)</f>
        <v>信托2号</v>
      </c>
    </row>
    <row r="2639" spans="1:9" ht="19" customHeight="1">
      <c r="A2639" s="11" t="s">
        <v>526</v>
      </c>
      <c r="B2639" s="11" t="s">
        <v>1150</v>
      </c>
      <c r="C2639" s="11">
        <v>2</v>
      </c>
      <c r="D2639" s="12" t="s">
        <v>1140</v>
      </c>
      <c r="E2639" s="13">
        <v>7875</v>
      </c>
      <c r="F2639" s="13">
        <v>7875</v>
      </c>
      <c r="G2639" s="8" t="s">
        <v>1141</v>
      </c>
      <c r="H2639" s="9">
        <v>46081</v>
      </c>
      <c r="I2639" s="10" t="str">
        <f>VLOOKUP(G2639,'3已发行数据0610（明道云数据）'!B:N,13,FALSE)</f>
        <v>信托2号</v>
      </c>
    </row>
    <row r="2640" spans="1:9" ht="19" customHeight="1">
      <c r="A2640" s="5" t="s">
        <v>526</v>
      </c>
      <c r="B2640" s="5" t="s">
        <v>1150</v>
      </c>
      <c r="C2640" s="5">
        <v>2</v>
      </c>
      <c r="D2640" s="6" t="s">
        <v>1142</v>
      </c>
      <c r="E2640" s="7">
        <v>1840</v>
      </c>
      <c r="F2640" s="7">
        <v>1840</v>
      </c>
      <c r="G2640" s="8" t="s">
        <v>1143</v>
      </c>
      <c r="H2640" s="9">
        <v>46081</v>
      </c>
      <c r="I2640" s="10" t="str">
        <f>VLOOKUP(G2640,'3已发行数据0610（明道云数据）'!B:N,13,FALSE)</f>
        <v>信托2号</v>
      </c>
    </row>
    <row r="2641" spans="1:9" ht="19" customHeight="1">
      <c r="A2641" s="11" t="s">
        <v>526</v>
      </c>
      <c r="B2641" s="11" t="s">
        <v>1150</v>
      </c>
      <c r="C2641" s="11">
        <v>2</v>
      </c>
      <c r="D2641" s="12" t="s">
        <v>560</v>
      </c>
      <c r="E2641" s="13">
        <v>2990</v>
      </c>
      <c r="F2641" s="13">
        <v>2990</v>
      </c>
      <c r="G2641" s="8" t="s">
        <v>561</v>
      </c>
      <c r="H2641" s="9">
        <v>46081</v>
      </c>
      <c r="I2641" s="10" t="str">
        <f>VLOOKUP(G2641,'3已发行数据0610（明道云数据）'!B:N,13,FALSE)</f>
        <v>信托2号</v>
      </c>
    </row>
    <row r="2642" spans="1:9" ht="19" customHeight="1">
      <c r="A2642" s="5" t="s">
        <v>526</v>
      </c>
      <c r="B2642" s="5" t="s">
        <v>1150</v>
      </c>
      <c r="C2642" s="5">
        <v>2</v>
      </c>
      <c r="D2642" s="6" t="s">
        <v>574</v>
      </c>
      <c r="E2642" s="7">
        <v>4158</v>
      </c>
      <c r="F2642" s="7">
        <v>4158</v>
      </c>
      <c r="G2642" s="8" t="s">
        <v>575</v>
      </c>
      <c r="H2642" s="9">
        <v>46081</v>
      </c>
      <c r="I2642" s="10" t="str">
        <f>VLOOKUP(G2642,'3已发行数据0610（明道云数据）'!B:N,13,FALSE)</f>
        <v>信托2号</v>
      </c>
    </row>
    <row r="2643" spans="1:9" ht="19" customHeight="1">
      <c r="A2643" s="11" t="s">
        <v>526</v>
      </c>
      <c r="B2643" s="11" t="s">
        <v>1150</v>
      </c>
      <c r="C2643" s="11">
        <v>2</v>
      </c>
      <c r="D2643" s="12" t="s">
        <v>654</v>
      </c>
      <c r="E2643" s="13">
        <v>4560</v>
      </c>
      <c r="F2643" s="13">
        <v>4560</v>
      </c>
      <c r="G2643" s="8" t="s">
        <v>655</v>
      </c>
      <c r="H2643" s="9">
        <v>46081</v>
      </c>
      <c r="I2643" s="10" t="str">
        <f>VLOOKUP(G2643,'3已发行数据0610（明道云数据）'!B:N,13,FALSE)</f>
        <v>信托2号</v>
      </c>
    </row>
    <row r="2644" spans="1:9" ht="19" customHeight="1">
      <c r="A2644" s="5" t="s">
        <v>526</v>
      </c>
      <c r="B2644" s="5" t="s">
        <v>1150</v>
      </c>
      <c r="C2644" s="5">
        <v>2</v>
      </c>
      <c r="D2644" s="6" t="s">
        <v>662</v>
      </c>
      <c r="E2644" s="7">
        <v>5133</v>
      </c>
      <c r="F2644" s="7">
        <v>5133</v>
      </c>
      <c r="G2644" s="8" t="s">
        <v>663</v>
      </c>
      <c r="H2644" s="9">
        <v>46081</v>
      </c>
      <c r="I2644" s="10" t="str">
        <f>VLOOKUP(G2644,'3已发行数据0610（明道云数据）'!B:N,13,FALSE)</f>
        <v>信托2号</v>
      </c>
    </row>
    <row r="2645" spans="1:9" ht="19" customHeight="1">
      <c r="A2645" s="11" t="s">
        <v>526</v>
      </c>
      <c r="B2645" s="11" t="s">
        <v>1150</v>
      </c>
      <c r="C2645" s="11">
        <v>2</v>
      </c>
      <c r="D2645" s="12" t="s">
        <v>678</v>
      </c>
      <c r="E2645" s="13">
        <v>4300</v>
      </c>
      <c r="F2645" s="13">
        <v>4300</v>
      </c>
      <c r="G2645" s="8" t="s">
        <v>679</v>
      </c>
      <c r="H2645" s="9">
        <v>46081</v>
      </c>
      <c r="I2645" s="10" t="str">
        <f>VLOOKUP(G2645,'3已发行数据0610（明道云数据）'!B:N,13,FALSE)</f>
        <v>信托2号</v>
      </c>
    </row>
    <row r="2646" spans="1:9" ht="19" customHeight="1">
      <c r="A2646" s="5" t="s">
        <v>526</v>
      </c>
      <c r="B2646" s="5" t="s">
        <v>1150</v>
      </c>
      <c r="C2646" s="5">
        <v>2</v>
      </c>
      <c r="D2646" s="6" t="s">
        <v>706</v>
      </c>
      <c r="E2646" s="7">
        <v>3770</v>
      </c>
      <c r="F2646" s="7">
        <v>3770</v>
      </c>
      <c r="G2646" s="8" t="s">
        <v>707</v>
      </c>
      <c r="H2646" s="9">
        <v>46081</v>
      </c>
      <c r="I2646" s="10" t="str">
        <f>VLOOKUP(G2646,'3已发行数据0610（明道云数据）'!B:N,13,FALSE)</f>
        <v>信托2号</v>
      </c>
    </row>
    <row r="2647" spans="1:9" ht="19" customHeight="1">
      <c r="A2647" s="11" t="s">
        <v>526</v>
      </c>
      <c r="B2647" s="11" t="s">
        <v>1150</v>
      </c>
      <c r="C2647" s="11">
        <v>2</v>
      </c>
      <c r="D2647" s="12" t="s">
        <v>708</v>
      </c>
      <c r="E2647" s="13">
        <v>3740</v>
      </c>
      <c r="F2647" s="13">
        <v>3740</v>
      </c>
      <c r="G2647" s="8" t="s">
        <v>709</v>
      </c>
      <c r="H2647" s="9">
        <v>46081</v>
      </c>
      <c r="I2647" s="10" t="str">
        <f>VLOOKUP(G2647,'3已发行数据0610（明道云数据）'!B:N,13,FALSE)</f>
        <v>信托2号</v>
      </c>
    </row>
    <row r="2648" spans="1:9" ht="19" customHeight="1">
      <c r="A2648" s="5" t="s">
        <v>526</v>
      </c>
      <c r="B2648" s="5" t="s">
        <v>1150</v>
      </c>
      <c r="C2648" s="5">
        <v>2</v>
      </c>
      <c r="D2648" s="6" t="s">
        <v>726</v>
      </c>
      <c r="E2648" s="7">
        <v>5429</v>
      </c>
      <c r="F2648" s="7">
        <v>5429</v>
      </c>
      <c r="G2648" s="8" t="s">
        <v>727</v>
      </c>
      <c r="H2648" s="9">
        <v>46081</v>
      </c>
      <c r="I2648" s="10" t="str">
        <f>VLOOKUP(G2648,'3已发行数据0610（明道云数据）'!B:N,13,FALSE)</f>
        <v>信托2号</v>
      </c>
    </row>
    <row r="2649" spans="1:9" ht="19" customHeight="1">
      <c r="A2649" s="11" t="s">
        <v>526</v>
      </c>
      <c r="B2649" s="11" t="s">
        <v>1150</v>
      </c>
      <c r="C2649" s="11">
        <v>2</v>
      </c>
      <c r="D2649" s="12" t="s">
        <v>728</v>
      </c>
      <c r="E2649" s="13">
        <v>2242</v>
      </c>
      <c r="F2649" s="13">
        <v>2242</v>
      </c>
      <c r="G2649" s="8" t="s">
        <v>729</v>
      </c>
      <c r="H2649" s="9">
        <v>46081</v>
      </c>
      <c r="I2649" s="10" t="str">
        <f>VLOOKUP(G2649,'3已发行数据0610（明道云数据）'!B:N,13,FALSE)</f>
        <v>信托2号</v>
      </c>
    </row>
    <row r="2650" spans="1:9" ht="19" customHeight="1">
      <c r="A2650" s="5" t="s">
        <v>526</v>
      </c>
      <c r="B2650" s="5" t="s">
        <v>1150</v>
      </c>
      <c r="C2650" s="5">
        <v>2</v>
      </c>
      <c r="D2650" s="6" t="s">
        <v>730</v>
      </c>
      <c r="E2650" s="7">
        <v>2478</v>
      </c>
      <c r="F2650" s="7">
        <v>2478</v>
      </c>
      <c r="G2650" s="8" t="s">
        <v>731</v>
      </c>
      <c r="H2650" s="9">
        <v>46081</v>
      </c>
      <c r="I2650" s="10" t="str">
        <f>VLOOKUP(G2650,'3已发行数据0610（明道云数据）'!B:N,13,FALSE)</f>
        <v>信托2号</v>
      </c>
    </row>
    <row r="2651" spans="1:9" ht="19" customHeight="1">
      <c r="A2651" s="11" t="s">
        <v>526</v>
      </c>
      <c r="B2651" s="11" t="s">
        <v>1150</v>
      </c>
      <c r="C2651" s="11">
        <v>2</v>
      </c>
      <c r="D2651" s="12" t="s">
        <v>744</v>
      </c>
      <c r="E2651" s="13">
        <v>4002</v>
      </c>
      <c r="F2651" s="13">
        <v>4002</v>
      </c>
      <c r="G2651" s="8" t="s">
        <v>745</v>
      </c>
      <c r="H2651" s="9">
        <v>46081</v>
      </c>
      <c r="I2651" s="10" t="str">
        <f>VLOOKUP(G2651,'3已发行数据0610（明道云数据）'!B:N,13,FALSE)</f>
        <v>信托2号</v>
      </c>
    </row>
    <row r="2652" spans="1:9" ht="19" customHeight="1">
      <c r="A2652" s="5" t="s">
        <v>526</v>
      </c>
      <c r="B2652" s="5" t="s">
        <v>1150</v>
      </c>
      <c r="C2652" s="5">
        <v>2</v>
      </c>
      <c r="D2652" s="6" t="s">
        <v>750</v>
      </c>
      <c r="E2652" s="7">
        <v>2880</v>
      </c>
      <c r="F2652" s="7">
        <v>2880</v>
      </c>
      <c r="G2652" s="8" t="s">
        <v>751</v>
      </c>
      <c r="H2652" s="9">
        <v>46081</v>
      </c>
      <c r="I2652" s="10" t="str">
        <f>VLOOKUP(G2652,'3已发行数据0610（明道云数据）'!B:N,13,FALSE)</f>
        <v>信托2号</v>
      </c>
    </row>
    <row r="2653" spans="1:9" ht="19" customHeight="1">
      <c r="A2653" s="11" t="s">
        <v>526</v>
      </c>
      <c r="B2653" s="11" t="s">
        <v>1150</v>
      </c>
      <c r="C2653" s="11">
        <v>2</v>
      </c>
      <c r="D2653" s="12" t="s">
        <v>764</v>
      </c>
      <c r="E2653" s="13">
        <v>3591</v>
      </c>
      <c r="F2653" s="13">
        <v>3591</v>
      </c>
      <c r="G2653" s="8" t="s">
        <v>765</v>
      </c>
      <c r="H2653" s="9">
        <v>46081</v>
      </c>
      <c r="I2653" s="10" t="str">
        <f>VLOOKUP(G2653,'3已发行数据0610（明道云数据）'!B:N,13,FALSE)</f>
        <v>信托2号</v>
      </c>
    </row>
    <row r="2654" spans="1:9" ht="19" customHeight="1">
      <c r="A2654" s="5" t="s">
        <v>526</v>
      </c>
      <c r="B2654" s="5" t="s">
        <v>1150</v>
      </c>
      <c r="C2654" s="5">
        <v>2</v>
      </c>
      <c r="D2654" s="6" t="s">
        <v>778</v>
      </c>
      <c r="E2654" s="7">
        <v>2860</v>
      </c>
      <c r="F2654" s="7">
        <v>2860</v>
      </c>
      <c r="G2654" s="8" t="s">
        <v>779</v>
      </c>
      <c r="H2654" s="9">
        <v>46081</v>
      </c>
      <c r="I2654" s="10" t="str">
        <f>VLOOKUP(G2654,'3已发行数据0610（明道云数据）'!B:N,13,FALSE)</f>
        <v>信托2号</v>
      </c>
    </row>
    <row r="2655" spans="1:9" ht="19" customHeight="1">
      <c r="A2655" s="11" t="s">
        <v>526</v>
      </c>
      <c r="B2655" s="11" t="s">
        <v>1150</v>
      </c>
      <c r="C2655" s="11">
        <v>2</v>
      </c>
      <c r="D2655" s="12" t="s">
        <v>858</v>
      </c>
      <c r="E2655" s="13">
        <v>1752</v>
      </c>
      <c r="F2655" s="13">
        <v>1752</v>
      </c>
      <c r="G2655" s="8" t="s">
        <v>859</v>
      </c>
      <c r="H2655" s="9">
        <v>46081</v>
      </c>
      <c r="I2655" s="10" t="str">
        <f>VLOOKUP(G2655,'3已发行数据0610（明道云数据）'!B:N,13,FALSE)</f>
        <v>信托2号</v>
      </c>
    </row>
    <row r="2656" spans="1:9" ht="19" customHeight="1">
      <c r="A2656" s="5" t="s">
        <v>526</v>
      </c>
      <c r="B2656" s="5" t="s">
        <v>1150</v>
      </c>
      <c r="C2656" s="5">
        <v>2</v>
      </c>
      <c r="D2656" s="6" t="s">
        <v>888</v>
      </c>
      <c r="E2656" s="7">
        <v>2314</v>
      </c>
      <c r="F2656" s="7">
        <v>2314</v>
      </c>
      <c r="G2656" s="8" t="s">
        <v>889</v>
      </c>
      <c r="H2656" s="9">
        <v>46081</v>
      </c>
      <c r="I2656" s="10" t="str">
        <f>VLOOKUP(G2656,'3已发行数据0610（明道云数据）'!B:N,13,FALSE)</f>
        <v>信托2号</v>
      </c>
    </row>
    <row r="2657" spans="1:9" ht="19" customHeight="1">
      <c r="A2657" s="11" t="s">
        <v>526</v>
      </c>
      <c r="B2657" s="11" t="s">
        <v>1150</v>
      </c>
      <c r="C2657" s="11">
        <v>2</v>
      </c>
      <c r="D2657" s="12" t="s">
        <v>972</v>
      </c>
      <c r="E2657" s="13">
        <v>3528</v>
      </c>
      <c r="F2657" s="13">
        <v>3528</v>
      </c>
      <c r="G2657" s="8" t="s">
        <v>973</v>
      </c>
      <c r="H2657" s="9">
        <v>46081</v>
      </c>
      <c r="I2657" s="10" t="str">
        <f>VLOOKUP(G2657,'3已发行数据0610（明道云数据）'!B:N,13,FALSE)</f>
        <v>信托2号</v>
      </c>
    </row>
    <row r="2658" spans="1:9" ht="19" customHeight="1">
      <c r="A2658" s="5" t="s">
        <v>526</v>
      </c>
      <c r="B2658" s="5" t="s">
        <v>1150</v>
      </c>
      <c r="C2658" s="5">
        <v>2</v>
      </c>
      <c r="D2658" s="6" t="s">
        <v>988</v>
      </c>
      <c r="E2658" s="7">
        <v>1980</v>
      </c>
      <c r="F2658" s="7">
        <v>1980</v>
      </c>
      <c r="G2658" s="8" t="s">
        <v>989</v>
      </c>
      <c r="H2658" s="9">
        <v>46081</v>
      </c>
      <c r="I2658" s="10" t="str">
        <f>VLOOKUP(G2658,'3已发行数据0610（明道云数据）'!B:N,13,FALSE)</f>
        <v>信托2号</v>
      </c>
    </row>
    <row r="2659" spans="1:9" ht="19" customHeight="1">
      <c r="A2659" s="11" t="s">
        <v>526</v>
      </c>
      <c r="B2659" s="11" t="s">
        <v>1150</v>
      </c>
      <c r="C2659" s="11">
        <v>2</v>
      </c>
      <c r="D2659" s="12" t="s">
        <v>546</v>
      </c>
      <c r="E2659" s="13">
        <v>2665</v>
      </c>
      <c r="F2659" s="13">
        <v>2665</v>
      </c>
      <c r="G2659" s="8" t="s">
        <v>547</v>
      </c>
      <c r="H2659" s="9">
        <v>46081</v>
      </c>
      <c r="I2659" s="10" t="str">
        <f>VLOOKUP(G2659,'3已发行数据0610（明道云数据）'!B:N,13,FALSE)</f>
        <v>信托2号</v>
      </c>
    </row>
    <row r="2660" spans="1:9" ht="19" customHeight="1">
      <c r="A2660" s="5" t="s">
        <v>526</v>
      </c>
      <c r="B2660" s="5" t="s">
        <v>1150</v>
      </c>
      <c r="C2660" s="5">
        <v>2</v>
      </c>
      <c r="D2660" s="6" t="s">
        <v>656</v>
      </c>
      <c r="E2660" s="7">
        <v>644</v>
      </c>
      <c r="F2660" s="7">
        <v>644</v>
      </c>
      <c r="G2660" s="8" t="s">
        <v>657</v>
      </c>
      <c r="H2660" s="9">
        <v>46081</v>
      </c>
      <c r="I2660" s="10" t="str">
        <f>VLOOKUP(G2660,'3已发行数据0610（明道云数据）'!B:N,13,FALSE)</f>
        <v>信托2号</v>
      </c>
    </row>
    <row r="2661" spans="1:9" ht="19" customHeight="1">
      <c r="A2661" s="11" t="s">
        <v>526</v>
      </c>
      <c r="B2661" s="11" t="s">
        <v>1150</v>
      </c>
      <c r="C2661" s="11">
        <v>2</v>
      </c>
      <c r="D2661" s="12" t="s">
        <v>674</v>
      </c>
      <c r="E2661" s="13">
        <v>3149</v>
      </c>
      <c r="F2661" s="13">
        <v>3149</v>
      </c>
      <c r="G2661" s="8" t="s">
        <v>675</v>
      </c>
      <c r="H2661" s="9">
        <v>46081</v>
      </c>
      <c r="I2661" s="10" t="str">
        <f>VLOOKUP(G2661,'3已发行数据0610（明道云数据）'!B:N,13,FALSE)</f>
        <v>信托2号</v>
      </c>
    </row>
    <row r="2662" spans="1:9" ht="19" customHeight="1">
      <c r="A2662" s="5" t="s">
        <v>526</v>
      </c>
      <c r="B2662" s="5" t="s">
        <v>1150</v>
      </c>
      <c r="C2662" s="5">
        <v>2</v>
      </c>
      <c r="D2662" s="6" t="s">
        <v>696</v>
      </c>
      <c r="E2662" s="7">
        <v>5382</v>
      </c>
      <c r="F2662" s="7">
        <v>5382</v>
      </c>
      <c r="G2662" s="8" t="s">
        <v>697</v>
      </c>
      <c r="H2662" s="9">
        <v>46081</v>
      </c>
      <c r="I2662" s="10" t="str">
        <f>VLOOKUP(G2662,'3已发行数据0610（明道云数据）'!B:N,13,FALSE)</f>
        <v>信托2号</v>
      </c>
    </row>
    <row r="2663" spans="1:9" ht="19" customHeight="1">
      <c r="A2663" s="11" t="s">
        <v>526</v>
      </c>
      <c r="B2663" s="11" t="s">
        <v>1150</v>
      </c>
      <c r="C2663" s="11">
        <v>2</v>
      </c>
      <c r="D2663" s="12" t="s">
        <v>736</v>
      </c>
      <c r="E2663" s="13">
        <v>3150</v>
      </c>
      <c r="F2663" s="13">
        <v>3150</v>
      </c>
      <c r="G2663" s="8" t="s">
        <v>737</v>
      </c>
      <c r="H2663" s="9">
        <v>46081</v>
      </c>
      <c r="I2663" s="10" t="str">
        <f>VLOOKUP(G2663,'3已发行数据0610（明道云数据）'!B:N,13,FALSE)</f>
        <v>信托2号</v>
      </c>
    </row>
    <row r="2664" spans="1:9" ht="19" customHeight="1">
      <c r="A2664" s="5" t="s">
        <v>526</v>
      </c>
      <c r="B2664" s="5" t="s">
        <v>1150</v>
      </c>
      <c r="C2664" s="5">
        <v>2</v>
      </c>
      <c r="D2664" s="6" t="s">
        <v>652</v>
      </c>
      <c r="E2664" s="7">
        <v>2090</v>
      </c>
      <c r="F2664" s="7">
        <v>2090</v>
      </c>
      <c r="G2664" s="8" t="s">
        <v>653</v>
      </c>
      <c r="H2664" s="9">
        <v>46081</v>
      </c>
      <c r="I2664" s="10" t="str">
        <f>VLOOKUP(G2664,'3已发行数据0610（明道云数据）'!B:N,13,FALSE)</f>
        <v>信托2号</v>
      </c>
    </row>
    <row r="2665" spans="1:9" ht="19" customHeight="1">
      <c r="A2665" s="11" t="s">
        <v>526</v>
      </c>
      <c r="B2665" s="11" t="s">
        <v>1151</v>
      </c>
      <c r="C2665" s="11">
        <v>2</v>
      </c>
      <c r="D2665" s="12" t="s">
        <v>529</v>
      </c>
      <c r="E2665" s="13">
        <v>6840</v>
      </c>
      <c r="F2665" s="13">
        <v>6840</v>
      </c>
      <c r="G2665" s="8" t="s">
        <v>529</v>
      </c>
      <c r="H2665" s="9">
        <v>46101</v>
      </c>
      <c r="I2665" s="10" t="str">
        <f>VLOOKUP(G2665,'3已发行数据0610（明道云数据）'!B:N,13,FALSE)</f>
        <v>信托2号</v>
      </c>
    </row>
    <row r="2666" spans="1:9" ht="19" customHeight="1">
      <c r="A2666" s="5" t="s">
        <v>526</v>
      </c>
      <c r="B2666" s="5" t="s">
        <v>1151</v>
      </c>
      <c r="C2666" s="5">
        <v>2</v>
      </c>
      <c r="D2666" s="6" t="s">
        <v>531</v>
      </c>
      <c r="E2666" s="7">
        <v>6480</v>
      </c>
      <c r="F2666" s="7">
        <v>6480</v>
      </c>
      <c r="G2666" s="8" t="s">
        <v>531</v>
      </c>
      <c r="H2666" s="9">
        <v>46101</v>
      </c>
      <c r="I2666" s="10" t="str">
        <f>VLOOKUP(G2666,'3已发行数据0610（明道云数据）'!B:N,13,FALSE)</f>
        <v>信托2号</v>
      </c>
    </row>
    <row r="2667" spans="1:9" ht="19" customHeight="1">
      <c r="A2667" s="11" t="s">
        <v>526</v>
      </c>
      <c r="B2667" s="11" t="s">
        <v>1151</v>
      </c>
      <c r="C2667" s="11">
        <v>2</v>
      </c>
      <c r="D2667" s="12" t="s">
        <v>533</v>
      </c>
      <c r="E2667" s="13">
        <v>2010</v>
      </c>
      <c r="F2667" s="13">
        <v>2010</v>
      </c>
      <c r="G2667" s="8" t="s">
        <v>533</v>
      </c>
      <c r="H2667" s="9">
        <v>46101</v>
      </c>
      <c r="I2667" s="10" t="str">
        <f>VLOOKUP(G2667,'3已发行数据0610（明道云数据）'!B:N,13,FALSE)</f>
        <v>信托2号</v>
      </c>
    </row>
    <row r="2668" spans="1:9" ht="19" customHeight="1">
      <c r="A2668" s="5" t="s">
        <v>526</v>
      </c>
      <c r="B2668" s="5" t="s">
        <v>1151</v>
      </c>
      <c r="C2668" s="5">
        <v>2</v>
      </c>
      <c r="D2668" s="6" t="s">
        <v>535</v>
      </c>
      <c r="E2668" s="7">
        <v>2040</v>
      </c>
      <c r="F2668" s="7">
        <v>2040</v>
      </c>
      <c r="G2668" s="8" t="s">
        <v>535</v>
      </c>
      <c r="H2668" s="9">
        <v>46101</v>
      </c>
      <c r="I2668" s="10" t="str">
        <f>VLOOKUP(G2668,'3已发行数据0610（明道云数据）'!B:N,13,FALSE)</f>
        <v>信托2号</v>
      </c>
    </row>
    <row r="2669" spans="1:9" ht="19" customHeight="1">
      <c r="A2669" s="11" t="s">
        <v>526</v>
      </c>
      <c r="B2669" s="11" t="s">
        <v>1151</v>
      </c>
      <c r="C2669" s="11">
        <v>2</v>
      </c>
      <c r="D2669" s="12" t="s">
        <v>541</v>
      </c>
      <c r="E2669" s="13">
        <v>2100</v>
      </c>
      <c r="F2669" s="13">
        <v>2100</v>
      </c>
      <c r="G2669" s="8" t="s">
        <v>541</v>
      </c>
      <c r="H2669" s="9">
        <v>46101</v>
      </c>
      <c r="I2669" s="10" t="str">
        <f>VLOOKUP(G2669,'3已发行数据0610（明道云数据）'!B:N,13,FALSE)</f>
        <v>信托2号</v>
      </c>
    </row>
    <row r="2670" spans="1:9" ht="19" customHeight="1">
      <c r="A2670" s="5" t="s">
        <v>526</v>
      </c>
      <c r="B2670" s="5" t="s">
        <v>1151</v>
      </c>
      <c r="C2670" s="5">
        <v>2</v>
      </c>
      <c r="D2670" s="6" t="s">
        <v>559</v>
      </c>
      <c r="E2670" s="7">
        <v>3500</v>
      </c>
      <c r="F2670" s="7">
        <v>3500</v>
      </c>
      <c r="G2670" s="8" t="s">
        <v>559</v>
      </c>
      <c r="H2670" s="9">
        <v>46101</v>
      </c>
      <c r="I2670" s="10" t="str">
        <f>VLOOKUP(G2670,'3已发行数据0610（明道云数据）'!B:N,13,FALSE)</f>
        <v>信托2号</v>
      </c>
    </row>
    <row r="2671" spans="1:9" ht="19" customHeight="1">
      <c r="A2671" s="11" t="s">
        <v>526</v>
      </c>
      <c r="B2671" s="11" t="s">
        <v>1151</v>
      </c>
      <c r="C2671" s="11">
        <v>2</v>
      </c>
      <c r="D2671" s="12" t="s">
        <v>565</v>
      </c>
      <c r="E2671" s="13">
        <v>4785</v>
      </c>
      <c r="F2671" s="13">
        <v>4785</v>
      </c>
      <c r="G2671" s="8" t="s">
        <v>565</v>
      </c>
      <c r="H2671" s="9">
        <v>46101</v>
      </c>
      <c r="I2671" s="10" t="str">
        <f>VLOOKUP(G2671,'3已发行数据0610（明道云数据）'!B:N,13,FALSE)</f>
        <v>信托2号</v>
      </c>
    </row>
    <row r="2672" spans="1:9" ht="19" customHeight="1">
      <c r="A2672" s="5" t="s">
        <v>526</v>
      </c>
      <c r="B2672" s="5" t="s">
        <v>1151</v>
      </c>
      <c r="C2672" s="5">
        <v>2</v>
      </c>
      <c r="D2672" s="6" t="s">
        <v>569</v>
      </c>
      <c r="E2672" s="7">
        <v>2400</v>
      </c>
      <c r="F2672" s="7">
        <v>2400</v>
      </c>
      <c r="G2672" s="8" t="s">
        <v>569</v>
      </c>
      <c r="H2672" s="9">
        <v>46101</v>
      </c>
      <c r="I2672" s="10" t="str">
        <f>VLOOKUP(G2672,'3已发行数据0610（明道云数据）'!B:N,13,FALSE)</f>
        <v>信托2号</v>
      </c>
    </row>
    <row r="2673" spans="1:9" ht="19" customHeight="1">
      <c r="A2673" s="11" t="s">
        <v>526</v>
      </c>
      <c r="B2673" s="11" t="s">
        <v>1151</v>
      </c>
      <c r="C2673" s="11">
        <v>2</v>
      </c>
      <c r="D2673" s="12" t="s">
        <v>571</v>
      </c>
      <c r="E2673" s="13">
        <v>3102</v>
      </c>
      <c r="F2673" s="13">
        <v>3102</v>
      </c>
      <c r="G2673" s="8" t="s">
        <v>571</v>
      </c>
      <c r="H2673" s="9">
        <v>46101</v>
      </c>
      <c r="I2673" s="10" t="str">
        <f>VLOOKUP(G2673,'3已发行数据0610（明道云数据）'!B:N,13,FALSE)</f>
        <v>信托2号</v>
      </c>
    </row>
    <row r="2674" spans="1:9" ht="19" customHeight="1">
      <c r="A2674" s="5" t="s">
        <v>526</v>
      </c>
      <c r="B2674" s="5" t="s">
        <v>1151</v>
      </c>
      <c r="C2674" s="5">
        <v>2</v>
      </c>
      <c r="D2674" s="6" t="s">
        <v>579</v>
      </c>
      <c r="E2674" s="7">
        <v>2394</v>
      </c>
      <c r="F2674" s="7">
        <v>2394</v>
      </c>
      <c r="G2674" s="8" t="s">
        <v>579</v>
      </c>
      <c r="H2674" s="9">
        <v>46101</v>
      </c>
      <c r="I2674" s="10" t="str">
        <f>VLOOKUP(G2674,'3已发行数据0610（明道云数据）'!B:N,13,FALSE)</f>
        <v>信托2号</v>
      </c>
    </row>
    <row r="2675" spans="1:9" ht="19" customHeight="1">
      <c r="A2675" s="11" t="s">
        <v>526</v>
      </c>
      <c r="B2675" s="11" t="s">
        <v>1151</v>
      </c>
      <c r="C2675" s="11">
        <v>2</v>
      </c>
      <c r="D2675" s="12" t="s">
        <v>583</v>
      </c>
      <c r="E2675" s="13">
        <v>3536</v>
      </c>
      <c r="F2675" s="13">
        <v>3536</v>
      </c>
      <c r="G2675" s="8" t="s">
        <v>583</v>
      </c>
      <c r="H2675" s="9">
        <v>46101</v>
      </c>
      <c r="I2675" s="10" t="str">
        <f>VLOOKUP(G2675,'3已发行数据0610（明道云数据）'!B:N,13,FALSE)</f>
        <v>信托2号</v>
      </c>
    </row>
    <row r="2676" spans="1:9" ht="19" customHeight="1">
      <c r="A2676" s="5" t="s">
        <v>526</v>
      </c>
      <c r="B2676" s="5" t="s">
        <v>1151</v>
      </c>
      <c r="C2676" s="5">
        <v>2</v>
      </c>
      <c r="D2676" s="6" t="s">
        <v>589</v>
      </c>
      <c r="E2676" s="7">
        <v>3876</v>
      </c>
      <c r="F2676" s="7">
        <v>3876</v>
      </c>
      <c r="G2676" s="8" t="s">
        <v>589</v>
      </c>
      <c r="H2676" s="9">
        <v>46101</v>
      </c>
      <c r="I2676" s="10" t="str">
        <f>VLOOKUP(G2676,'3已发行数据0610（明道云数据）'!B:N,13,FALSE)</f>
        <v>信托2号</v>
      </c>
    </row>
    <row r="2677" spans="1:9" ht="19" customHeight="1">
      <c r="A2677" s="11" t="s">
        <v>526</v>
      </c>
      <c r="B2677" s="11" t="s">
        <v>1151</v>
      </c>
      <c r="C2677" s="11">
        <v>2</v>
      </c>
      <c r="D2677" s="12" t="s">
        <v>591</v>
      </c>
      <c r="E2677" s="13">
        <v>3000</v>
      </c>
      <c r="F2677" s="13">
        <v>3000</v>
      </c>
      <c r="G2677" s="8" t="s">
        <v>591</v>
      </c>
      <c r="H2677" s="9">
        <v>46101</v>
      </c>
      <c r="I2677" s="10" t="str">
        <f>VLOOKUP(G2677,'3已发行数据0610（明道云数据）'!B:N,13,FALSE)</f>
        <v>信托2号</v>
      </c>
    </row>
    <row r="2678" spans="1:9" ht="19" customHeight="1">
      <c r="A2678" s="5" t="s">
        <v>526</v>
      </c>
      <c r="B2678" s="5" t="s">
        <v>1151</v>
      </c>
      <c r="C2678" s="5">
        <v>2</v>
      </c>
      <c r="D2678" s="6" t="s">
        <v>593</v>
      </c>
      <c r="E2678" s="7">
        <v>2548.8000000000002</v>
      </c>
      <c r="F2678" s="7">
        <v>2548.8000000000002</v>
      </c>
      <c r="G2678" s="8" t="s">
        <v>593</v>
      </c>
      <c r="H2678" s="9">
        <v>46101</v>
      </c>
      <c r="I2678" s="10" t="str">
        <f>VLOOKUP(G2678,'3已发行数据0610（明道云数据）'!B:N,13,FALSE)</f>
        <v>信托2号</v>
      </c>
    </row>
    <row r="2679" spans="1:9" ht="19" customHeight="1">
      <c r="A2679" s="11" t="s">
        <v>526</v>
      </c>
      <c r="B2679" s="11" t="s">
        <v>1151</v>
      </c>
      <c r="C2679" s="11">
        <v>2</v>
      </c>
      <c r="D2679" s="12" t="s">
        <v>595</v>
      </c>
      <c r="E2679" s="13">
        <v>3250</v>
      </c>
      <c r="F2679" s="13">
        <v>3250</v>
      </c>
      <c r="G2679" s="8" t="s">
        <v>595</v>
      </c>
      <c r="H2679" s="9">
        <v>46101</v>
      </c>
      <c r="I2679" s="10" t="str">
        <f>VLOOKUP(G2679,'3已发行数据0610（明道云数据）'!B:N,13,FALSE)</f>
        <v>信托2号</v>
      </c>
    </row>
    <row r="2680" spans="1:9" ht="19" customHeight="1">
      <c r="A2680" s="5" t="s">
        <v>526</v>
      </c>
      <c r="B2680" s="5" t="s">
        <v>1151</v>
      </c>
      <c r="C2680" s="5">
        <v>2</v>
      </c>
      <c r="D2680" s="6" t="s">
        <v>603</v>
      </c>
      <c r="E2680" s="7">
        <v>2600</v>
      </c>
      <c r="F2680" s="7">
        <v>2600</v>
      </c>
      <c r="G2680" s="8" t="s">
        <v>603</v>
      </c>
      <c r="H2680" s="9">
        <v>46101</v>
      </c>
      <c r="I2680" s="10" t="str">
        <f>VLOOKUP(G2680,'3已发行数据0610（明道云数据）'!B:N,13,FALSE)</f>
        <v>信托2号</v>
      </c>
    </row>
    <row r="2681" spans="1:9" ht="19" customHeight="1">
      <c r="A2681" s="11" t="s">
        <v>526</v>
      </c>
      <c r="B2681" s="11" t="s">
        <v>1151</v>
      </c>
      <c r="C2681" s="11">
        <v>2</v>
      </c>
      <c r="D2681" s="12" t="s">
        <v>605</v>
      </c>
      <c r="E2681" s="13">
        <v>2024</v>
      </c>
      <c r="F2681" s="13">
        <v>2024</v>
      </c>
      <c r="G2681" s="8" t="s">
        <v>605</v>
      </c>
      <c r="H2681" s="9">
        <v>46101</v>
      </c>
      <c r="I2681" s="10" t="str">
        <f>VLOOKUP(G2681,'3已发行数据0610（明道云数据）'!B:N,13,FALSE)</f>
        <v>信托2号</v>
      </c>
    </row>
    <row r="2682" spans="1:9" ht="19" customHeight="1">
      <c r="A2682" s="5" t="s">
        <v>526</v>
      </c>
      <c r="B2682" s="5" t="s">
        <v>1151</v>
      </c>
      <c r="C2682" s="5">
        <v>2</v>
      </c>
      <c r="D2682" s="6" t="s">
        <v>607</v>
      </c>
      <c r="E2682" s="7">
        <v>2618</v>
      </c>
      <c r="F2682" s="7">
        <v>2618</v>
      </c>
      <c r="G2682" s="8" t="s">
        <v>607</v>
      </c>
      <c r="H2682" s="9">
        <v>46101</v>
      </c>
      <c r="I2682" s="10" t="str">
        <f>VLOOKUP(G2682,'3已发行数据0610（明道云数据）'!B:N,13,FALSE)</f>
        <v>信托2号</v>
      </c>
    </row>
    <row r="2683" spans="1:9" ht="19" customHeight="1">
      <c r="A2683" s="11" t="s">
        <v>526</v>
      </c>
      <c r="B2683" s="11" t="s">
        <v>1151</v>
      </c>
      <c r="C2683" s="11">
        <v>2</v>
      </c>
      <c r="D2683" s="12" t="s">
        <v>611</v>
      </c>
      <c r="E2683" s="13">
        <v>2809</v>
      </c>
      <c r="F2683" s="13">
        <v>2809</v>
      </c>
      <c r="G2683" s="8" t="s">
        <v>611</v>
      </c>
      <c r="H2683" s="9">
        <v>46101</v>
      </c>
      <c r="I2683" s="10" t="str">
        <f>VLOOKUP(G2683,'3已发行数据0610（明道云数据）'!B:N,13,FALSE)</f>
        <v>信托2号</v>
      </c>
    </row>
    <row r="2684" spans="1:9" ht="19" customHeight="1">
      <c r="A2684" s="5" t="s">
        <v>526</v>
      </c>
      <c r="B2684" s="5" t="s">
        <v>1151</v>
      </c>
      <c r="C2684" s="5">
        <v>2</v>
      </c>
      <c r="D2684" s="6" t="s">
        <v>613</v>
      </c>
      <c r="E2684" s="7">
        <v>2610</v>
      </c>
      <c r="F2684" s="7">
        <v>2610</v>
      </c>
      <c r="G2684" s="8" t="s">
        <v>613</v>
      </c>
      <c r="H2684" s="9">
        <v>46101</v>
      </c>
      <c r="I2684" s="10" t="str">
        <f>VLOOKUP(G2684,'3已发行数据0610（明道云数据）'!B:N,13,FALSE)</f>
        <v>信托2号</v>
      </c>
    </row>
    <row r="2685" spans="1:9" ht="19" customHeight="1">
      <c r="A2685" s="11" t="s">
        <v>526</v>
      </c>
      <c r="B2685" s="11" t="s">
        <v>1151</v>
      </c>
      <c r="C2685" s="11">
        <v>2</v>
      </c>
      <c r="D2685" s="12" t="s">
        <v>615</v>
      </c>
      <c r="E2685" s="13">
        <v>2800</v>
      </c>
      <c r="F2685" s="13">
        <v>2800</v>
      </c>
      <c r="G2685" s="8" t="s">
        <v>615</v>
      </c>
      <c r="H2685" s="9">
        <v>46101</v>
      </c>
      <c r="I2685" s="10" t="str">
        <f>VLOOKUP(G2685,'3已发行数据0610（明道云数据）'!B:N,13,FALSE)</f>
        <v>信托2号</v>
      </c>
    </row>
    <row r="2686" spans="1:9" ht="19" customHeight="1">
      <c r="A2686" s="5" t="s">
        <v>526</v>
      </c>
      <c r="B2686" s="5" t="s">
        <v>1151</v>
      </c>
      <c r="C2686" s="5">
        <v>2</v>
      </c>
      <c r="D2686" s="6" t="s">
        <v>623</v>
      </c>
      <c r="E2686" s="7">
        <v>2820</v>
      </c>
      <c r="F2686" s="7">
        <v>2820</v>
      </c>
      <c r="G2686" s="8" t="s">
        <v>623</v>
      </c>
      <c r="H2686" s="9">
        <v>46101</v>
      </c>
      <c r="I2686" s="10" t="str">
        <f>VLOOKUP(G2686,'3已发行数据0610（明道云数据）'!B:N,13,FALSE)</f>
        <v>信托2号</v>
      </c>
    </row>
    <row r="2687" spans="1:9" ht="19" customHeight="1">
      <c r="A2687" s="11" t="s">
        <v>526</v>
      </c>
      <c r="B2687" s="11" t="s">
        <v>1151</v>
      </c>
      <c r="C2687" s="11">
        <v>2</v>
      </c>
      <c r="D2687" s="12" t="s">
        <v>627</v>
      </c>
      <c r="E2687" s="13">
        <v>4290</v>
      </c>
      <c r="F2687" s="13">
        <v>4290</v>
      </c>
      <c r="G2687" s="8" t="s">
        <v>627</v>
      </c>
      <c r="H2687" s="9">
        <v>46101</v>
      </c>
      <c r="I2687" s="10" t="str">
        <f>VLOOKUP(G2687,'3已发行数据0610（明道云数据）'!B:N,13,FALSE)</f>
        <v>信托2号</v>
      </c>
    </row>
    <row r="2688" spans="1:9" ht="19" customHeight="1">
      <c r="A2688" s="5" t="s">
        <v>526</v>
      </c>
      <c r="B2688" s="5" t="s">
        <v>1151</v>
      </c>
      <c r="C2688" s="5">
        <v>2</v>
      </c>
      <c r="D2688" s="6" t="s">
        <v>631</v>
      </c>
      <c r="E2688" s="7">
        <v>4624</v>
      </c>
      <c r="F2688" s="7">
        <v>4624</v>
      </c>
      <c r="G2688" s="8" t="s">
        <v>631</v>
      </c>
      <c r="H2688" s="9">
        <v>46101</v>
      </c>
      <c r="I2688" s="10" t="str">
        <f>VLOOKUP(G2688,'3已发行数据0610（明道云数据）'!B:N,13,FALSE)</f>
        <v>信托2号</v>
      </c>
    </row>
    <row r="2689" spans="1:9" ht="19" customHeight="1">
      <c r="A2689" s="11" t="s">
        <v>526</v>
      </c>
      <c r="B2689" s="11" t="s">
        <v>1151</v>
      </c>
      <c r="C2689" s="11">
        <v>2</v>
      </c>
      <c r="D2689" s="12" t="s">
        <v>635</v>
      </c>
      <c r="E2689" s="13">
        <v>2520</v>
      </c>
      <c r="F2689" s="13">
        <v>2520</v>
      </c>
      <c r="G2689" s="8" t="s">
        <v>635</v>
      </c>
      <c r="H2689" s="9">
        <v>46101</v>
      </c>
      <c r="I2689" s="10" t="str">
        <f>VLOOKUP(G2689,'3已发行数据0610（明道云数据）'!B:N,13,FALSE)</f>
        <v>信托2号</v>
      </c>
    </row>
    <row r="2690" spans="1:9" ht="19" customHeight="1">
      <c r="A2690" s="5" t="s">
        <v>526</v>
      </c>
      <c r="B2690" s="5" t="s">
        <v>1151</v>
      </c>
      <c r="C2690" s="5">
        <v>2</v>
      </c>
      <c r="D2690" s="6" t="s">
        <v>637</v>
      </c>
      <c r="E2690" s="7">
        <v>2695</v>
      </c>
      <c r="F2690" s="7">
        <v>2695</v>
      </c>
      <c r="G2690" s="8" t="s">
        <v>637</v>
      </c>
      <c r="H2690" s="9">
        <v>46101</v>
      </c>
      <c r="I2690" s="10" t="str">
        <f>VLOOKUP(G2690,'3已发行数据0610（明道云数据）'!B:N,13,FALSE)</f>
        <v>信托2号</v>
      </c>
    </row>
    <row r="2691" spans="1:9" ht="19" customHeight="1">
      <c r="A2691" s="11" t="s">
        <v>526</v>
      </c>
      <c r="B2691" s="11" t="s">
        <v>1151</v>
      </c>
      <c r="C2691" s="11">
        <v>2</v>
      </c>
      <c r="D2691" s="12" t="s">
        <v>641</v>
      </c>
      <c r="E2691" s="13">
        <v>4160</v>
      </c>
      <c r="F2691" s="13">
        <v>4160</v>
      </c>
      <c r="G2691" s="8" t="s">
        <v>641</v>
      </c>
      <c r="H2691" s="9">
        <v>46101</v>
      </c>
      <c r="I2691" s="10" t="str">
        <f>VLOOKUP(G2691,'3已发行数据0610（明道云数据）'!B:N,13,FALSE)</f>
        <v>信托2号</v>
      </c>
    </row>
    <row r="2692" spans="1:9" ht="19" customHeight="1">
      <c r="A2692" s="5" t="s">
        <v>526</v>
      </c>
      <c r="B2692" s="5" t="s">
        <v>1151</v>
      </c>
      <c r="C2692" s="5">
        <v>2</v>
      </c>
      <c r="D2692" s="6" t="s">
        <v>643</v>
      </c>
      <c r="E2692" s="7">
        <v>5750</v>
      </c>
      <c r="F2692" s="7">
        <v>5750</v>
      </c>
      <c r="G2692" s="8" t="s">
        <v>643</v>
      </c>
      <c r="H2692" s="9">
        <v>46101</v>
      </c>
      <c r="I2692" s="10" t="str">
        <f>VLOOKUP(G2692,'3已发行数据0610（明道云数据）'!B:N,13,FALSE)</f>
        <v>信托2号</v>
      </c>
    </row>
    <row r="2693" spans="1:9" ht="19" customHeight="1">
      <c r="A2693" s="11" t="s">
        <v>526</v>
      </c>
      <c r="B2693" s="11" t="s">
        <v>1151</v>
      </c>
      <c r="C2693" s="11">
        <v>2</v>
      </c>
      <c r="D2693" s="12" t="s">
        <v>645</v>
      </c>
      <c r="E2693" s="13">
        <v>4875</v>
      </c>
      <c r="F2693" s="13">
        <v>4875</v>
      </c>
      <c r="G2693" s="8" t="s">
        <v>645</v>
      </c>
      <c r="H2693" s="9">
        <v>46101</v>
      </c>
      <c r="I2693" s="10" t="str">
        <f>VLOOKUP(G2693,'3已发行数据0610（明道云数据）'!B:N,13,FALSE)</f>
        <v>信托2号</v>
      </c>
    </row>
    <row r="2694" spans="1:9" ht="19" customHeight="1">
      <c r="A2694" s="5" t="s">
        <v>526</v>
      </c>
      <c r="B2694" s="5" t="s">
        <v>1151</v>
      </c>
      <c r="C2694" s="5">
        <v>2</v>
      </c>
      <c r="D2694" s="6" t="s">
        <v>647</v>
      </c>
      <c r="E2694" s="7">
        <v>3870</v>
      </c>
      <c r="F2694" s="7">
        <v>3870</v>
      </c>
      <c r="G2694" s="8" t="s">
        <v>647</v>
      </c>
      <c r="H2694" s="9">
        <v>46101</v>
      </c>
      <c r="I2694" s="10" t="str">
        <f>VLOOKUP(G2694,'3已发行数据0610（明道云数据）'!B:N,13,FALSE)</f>
        <v>信托2号</v>
      </c>
    </row>
    <row r="2695" spans="1:9" ht="19" customHeight="1">
      <c r="A2695" s="11" t="s">
        <v>526</v>
      </c>
      <c r="B2695" s="11" t="s">
        <v>1151</v>
      </c>
      <c r="C2695" s="11">
        <v>2</v>
      </c>
      <c r="D2695" s="12" t="s">
        <v>649</v>
      </c>
      <c r="E2695" s="13">
        <v>3400</v>
      </c>
      <c r="F2695" s="13">
        <v>3400</v>
      </c>
      <c r="G2695" s="8" t="s">
        <v>649</v>
      </c>
      <c r="H2695" s="9">
        <v>46101</v>
      </c>
      <c r="I2695" s="10" t="str">
        <f>VLOOKUP(G2695,'3已发行数据0610（明道云数据）'!B:N,13,FALSE)</f>
        <v>信托2号</v>
      </c>
    </row>
    <row r="2696" spans="1:9" ht="19" customHeight="1">
      <c r="A2696" s="5" t="s">
        <v>526</v>
      </c>
      <c r="B2696" s="5" t="s">
        <v>1151</v>
      </c>
      <c r="C2696" s="5">
        <v>2</v>
      </c>
      <c r="D2696" s="6" t="s">
        <v>651</v>
      </c>
      <c r="E2696" s="7">
        <v>5600</v>
      </c>
      <c r="F2696" s="7">
        <v>5600</v>
      </c>
      <c r="G2696" s="8" t="s">
        <v>651</v>
      </c>
      <c r="H2696" s="9">
        <v>46101</v>
      </c>
      <c r="I2696" s="10" t="str">
        <f>VLOOKUP(G2696,'3已发行数据0610（明道云数据）'!B:N,13,FALSE)</f>
        <v>信托2号</v>
      </c>
    </row>
    <row r="2697" spans="1:9" ht="19" customHeight="1">
      <c r="A2697" s="11" t="s">
        <v>526</v>
      </c>
      <c r="B2697" s="11" t="s">
        <v>1151</v>
      </c>
      <c r="C2697" s="11">
        <v>2</v>
      </c>
      <c r="D2697" s="12" t="s">
        <v>653</v>
      </c>
      <c r="E2697" s="13">
        <v>2016.67</v>
      </c>
      <c r="F2697" s="13">
        <v>2016.67</v>
      </c>
      <c r="G2697" s="8" t="s">
        <v>653</v>
      </c>
      <c r="H2697" s="9">
        <v>46101</v>
      </c>
      <c r="I2697" s="10" t="str">
        <f>VLOOKUP(G2697,'3已发行数据0610（明道云数据）'!B:N,13,FALSE)</f>
        <v>信托2号</v>
      </c>
    </row>
    <row r="2698" spans="1:9" ht="19" customHeight="1">
      <c r="A2698" s="5" t="s">
        <v>526</v>
      </c>
      <c r="B2698" s="5" t="s">
        <v>1151</v>
      </c>
      <c r="C2698" s="5">
        <v>2</v>
      </c>
      <c r="D2698" s="6" t="s">
        <v>655</v>
      </c>
      <c r="E2698" s="7">
        <v>4560</v>
      </c>
      <c r="F2698" s="7">
        <v>4560</v>
      </c>
      <c r="G2698" s="8" t="s">
        <v>655</v>
      </c>
      <c r="H2698" s="9">
        <v>46101</v>
      </c>
      <c r="I2698" s="10" t="str">
        <f>VLOOKUP(G2698,'3已发行数据0610（明道云数据）'!B:N,13,FALSE)</f>
        <v>信托2号</v>
      </c>
    </row>
    <row r="2699" spans="1:9" ht="19" customHeight="1">
      <c r="A2699" s="11" t="s">
        <v>526</v>
      </c>
      <c r="B2699" s="11" t="s">
        <v>1151</v>
      </c>
      <c r="C2699" s="11">
        <v>2</v>
      </c>
      <c r="D2699" s="12" t="s">
        <v>659</v>
      </c>
      <c r="E2699" s="13">
        <v>2000</v>
      </c>
      <c r="F2699" s="13">
        <v>2000</v>
      </c>
      <c r="G2699" s="8" t="s">
        <v>659</v>
      </c>
      <c r="H2699" s="9">
        <v>46101</v>
      </c>
      <c r="I2699" s="10" t="str">
        <f>VLOOKUP(G2699,'3已发行数据0610（明道云数据）'!B:N,13,FALSE)</f>
        <v>信托2号</v>
      </c>
    </row>
    <row r="2700" spans="1:9" ht="19" customHeight="1">
      <c r="A2700" s="5" t="s">
        <v>526</v>
      </c>
      <c r="B2700" s="5" t="s">
        <v>1151</v>
      </c>
      <c r="C2700" s="5">
        <v>2</v>
      </c>
      <c r="D2700" s="6" t="s">
        <v>661</v>
      </c>
      <c r="E2700" s="7">
        <v>2692.87</v>
      </c>
      <c r="F2700" s="7">
        <v>2692.87</v>
      </c>
      <c r="G2700" s="8" t="s">
        <v>661</v>
      </c>
      <c r="H2700" s="9">
        <v>46101</v>
      </c>
      <c r="I2700" s="10" t="str">
        <f>VLOOKUP(G2700,'3已发行数据0610（明道云数据）'!B:N,13,FALSE)</f>
        <v>信托2号</v>
      </c>
    </row>
    <row r="2701" spans="1:9" ht="19" customHeight="1">
      <c r="A2701" s="11" t="s">
        <v>526</v>
      </c>
      <c r="B2701" s="11" t="s">
        <v>1151</v>
      </c>
      <c r="C2701" s="11">
        <v>2</v>
      </c>
      <c r="D2701" s="12" t="s">
        <v>665</v>
      </c>
      <c r="E2701" s="13">
        <v>82.5</v>
      </c>
      <c r="F2701" s="13">
        <v>82.5</v>
      </c>
      <c r="G2701" s="8" t="s">
        <v>665</v>
      </c>
      <c r="H2701" s="9">
        <v>46101</v>
      </c>
      <c r="I2701" s="10" t="str">
        <f>VLOOKUP(G2701,'3已发行数据0610（明道云数据）'!B:N,13,FALSE)</f>
        <v>信托2号</v>
      </c>
    </row>
    <row r="2702" spans="1:9" ht="19" customHeight="1">
      <c r="A2702" s="5" t="s">
        <v>526</v>
      </c>
      <c r="B2702" s="5" t="s">
        <v>1151</v>
      </c>
      <c r="C2702" s="5">
        <v>2</v>
      </c>
      <c r="D2702" s="6" t="s">
        <v>667</v>
      </c>
      <c r="E2702" s="7">
        <v>3360</v>
      </c>
      <c r="F2702" s="7">
        <v>3360</v>
      </c>
      <c r="G2702" s="8" t="s">
        <v>667</v>
      </c>
      <c r="H2702" s="9">
        <v>46101</v>
      </c>
      <c r="I2702" s="10" t="str">
        <f>VLOOKUP(G2702,'3已发行数据0610（明道云数据）'!B:N,13,FALSE)</f>
        <v>信托2号</v>
      </c>
    </row>
    <row r="2703" spans="1:9" ht="19" customHeight="1">
      <c r="A2703" s="11" t="s">
        <v>526</v>
      </c>
      <c r="B2703" s="11" t="s">
        <v>1151</v>
      </c>
      <c r="C2703" s="11">
        <v>2</v>
      </c>
      <c r="D2703" s="12" t="s">
        <v>675</v>
      </c>
      <c r="E2703" s="13">
        <v>3149</v>
      </c>
      <c r="F2703" s="13">
        <v>3149</v>
      </c>
      <c r="G2703" s="8" t="s">
        <v>675</v>
      </c>
      <c r="H2703" s="9">
        <v>46101</v>
      </c>
      <c r="I2703" s="10" t="str">
        <f>VLOOKUP(G2703,'3已发行数据0610（明道云数据）'!B:N,13,FALSE)</f>
        <v>信托2号</v>
      </c>
    </row>
    <row r="2704" spans="1:9" ht="19" customHeight="1">
      <c r="A2704" s="5" t="s">
        <v>526</v>
      </c>
      <c r="B2704" s="5" t="s">
        <v>1151</v>
      </c>
      <c r="C2704" s="5">
        <v>2</v>
      </c>
      <c r="D2704" s="6" t="s">
        <v>677</v>
      </c>
      <c r="E2704" s="7">
        <v>6068.94</v>
      </c>
      <c r="F2704" s="7">
        <v>6068.94</v>
      </c>
      <c r="G2704" s="8" t="s">
        <v>677</v>
      </c>
      <c r="H2704" s="9">
        <v>46101</v>
      </c>
      <c r="I2704" s="10" t="str">
        <f>VLOOKUP(G2704,'3已发行数据0610（明道云数据）'!B:N,13,FALSE)</f>
        <v>信托2号</v>
      </c>
    </row>
    <row r="2705" spans="1:9" ht="19" customHeight="1">
      <c r="A2705" s="11" t="s">
        <v>526</v>
      </c>
      <c r="B2705" s="11" t="s">
        <v>1151</v>
      </c>
      <c r="C2705" s="11">
        <v>2</v>
      </c>
      <c r="D2705" s="12" t="s">
        <v>687</v>
      </c>
      <c r="E2705" s="13">
        <v>837</v>
      </c>
      <c r="F2705" s="13">
        <v>837</v>
      </c>
      <c r="G2705" s="8" t="s">
        <v>687</v>
      </c>
      <c r="H2705" s="9">
        <v>46101</v>
      </c>
      <c r="I2705" s="10" t="str">
        <f>VLOOKUP(G2705,'3已发行数据0610（明道云数据）'!B:N,13,FALSE)</f>
        <v>信托2号</v>
      </c>
    </row>
    <row r="2706" spans="1:9" ht="19" customHeight="1">
      <c r="A2706" s="5" t="s">
        <v>526</v>
      </c>
      <c r="B2706" s="5" t="s">
        <v>1151</v>
      </c>
      <c r="C2706" s="5">
        <v>2</v>
      </c>
      <c r="D2706" s="6" t="s">
        <v>689</v>
      </c>
      <c r="E2706" s="7">
        <v>3520</v>
      </c>
      <c r="F2706" s="7">
        <v>3520</v>
      </c>
      <c r="G2706" s="8" t="s">
        <v>689</v>
      </c>
      <c r="H2706" s="9">
        <v>46101</v>
      </c>
      <c r="I2706" s="10" t="str">
        <f>VLOOKUP(G2706,'3已发行数据0610（明道云数据）'!B:N,13,FALSE)</f>
        <v>信托2号</v>
      </c>
    </row>
    <row r="2707" spans="1:9" ht="19" customHeight="1">
      <c r="A2707" s="11" t="s">
        <v>526</v>
      </c>
      <c r="B2707" s="11" t="s">
        <v>1151</v>
      </c>
      <c r="C2707" s="11">
        <v>2</v>
      </c>
      <c r="D2707" s="12" t="s">
        <v>691</v>
      </c>
      <c r="E2707" s="13">
        <v>7425</v>
      </c>
      <c r="F2707" s="13">
        <v>7425</v>
      </c>
      <c r="G2707" s="8" t="s">
        <v>691</v>
      </c>
      <c r="H2707" s="9">
        <v>46101</v>
      </c>
      <c r="I2707" s="10" t="str">
        <f>VLOOKUP(G2707,'3已发行数据0610（明道云数据）'!B:N,13,FALSE)</f>
        <v>信托2号</v>
      </c>
    </row>
    <row r="2708" spans="1:9" ht="19" customHeight="1">
      <c r="A2708" s="5" t="s">
        <v>526</v>
      </c>
      <c r="B2708" s="5" t="s">
        <v>1151</v>
      </c>
      <c r="C2708" s="5">
        <v>2</v>
      </c>
      <c r="D2708" s="6" t="s">
        <v>693</v>
      </c>
      <c r="E2708" s="7">
        <v>2860</v>
      </c>
      <c r="F2708" s="7">
        <v>2860</v>
      </c>
      <c r="G2708" s="8" t="s">
        <v>693</v>
      </c>
      <c r="H2708" s="9">
        <v>46101</v>
      </c>
      <c r="I2708" s="10" t="str">
        <f>VLOOKUP(G2708,'3已发行数据0610（明道云数据）'!B:N,13,FALSE)</f>
        <v>信托2号</v>
      </c>
    </row>
    <row r="2709" spans="1:9" ht="19" customHeight="1">
      <c r="A2709" s="11" t="s">
        <v>526</v>
      </c>
      <c r="B2709" s="11" t="s">
        <v>1151</v>
      </c>
      <c r="C2709" s="11">
        <v>2</v>
      </c>
      <c r="D2709" s="12" t="s">
        <v>695</v>
      </c>
      <c r="E2709" s="13">
        <v>2793</v>
      </c>
      <c r="F2709" s="13">
        <v>2793</v>
      </c>
      <c r="G2709" s="8" t="s">
        <v>695</v>
      </c>
      <c r="H2709" s="9">
        <v>46101</v>
      </c>
      <c r="I2709" s="10" t="str">
        <f>VLOOKUP(G2709,'3已发行数据0610（明道云数据）'!B:N,13,FALSE)</f>
        <v>信托2号</v>
      </c>
    </row>
    <row r="2710" spans="1:9" ht="19" customHeight="1">
      <c r="A2710" s="5" t="s">
        <v>526</v>
      </c>
      <c r="B2710" s="5" t="s">
        <v>1151</v>
      </c>
      <c r="C2710" s="5">
        <v>2</v>
      </c>
      <c r="D2710" s="6" t="s">
        <v>699</v>
      </c>
      <c r="E2710" s="7">
        <v>1042.5</v>
      </c>
      <c r="F2710" s="7">
        <v>1042.5</v>
      </c>
      <c r="G2710" s="8" t="s">
        <v>699</v>
      </c>
      <c r="H2710" s="9">
        <v>46101</v>
      </c>
      <c r="I2710" s="10" t="str">
        <f>VLOOKUP(G2710,'3已发行数据0610（明道云数据）'!B:N,13,FALSE)</f>
        <v>信托2号</v>
      </c>
    </row>
    <row r="2711" spans="1:9" ht="19" customHeight="1">
      <c r="A2711" s="11" t="s">
        <v>526</v>
      </c>
      <c r="B2711" s="11" t="s">
        <v>1151</v>
      </c>
      <c r="C2711" s="11">
        <v>2</v>
      </c>
      <c r="D2711" s="12" t="s">
        <v>705</v>
      </c>
      <c r="E2711" s="13">
        <v>11600</v>
      </c>
      <c r="F2711" s="13">
        <v>11600</v>
      </c>
      <c r="G2711" s="8" t="s">
        <v>705</v>
      </c>
      <c r="H2711" s="9">
        <v>46101</v>
      </c>
      <c r="I2711" s="10" t="str">
        <f>VLOOKUP(G2711,'3已发行数据0610（明道云数据）'!B:N,13,FALSE)</f>
        <v>信托2号</v>
      </c>
    </row>
    <row r="2712" spans="1:9" ht="19" customHeight="1">
      <c r="A2712" s="5" t="s">
        <v>526</v>
      </c>
      <c r="B2712" s="5" t="s">
        <v>1151</v>
      </c>
      <c r="C2712" s="5">
        <v>2</v>
      </c>
      <c r="D2712" s="6" t="s">
        <v>707</v>
      </c>
      <c r="E2712" s="7">
        <v>3770</v>
      </c>
      <c r="F2712" s="7">
        <v>3770</v>
      </c>
      <c r="G2712" s="8" t="s">
        <v>707</v>
      </c>
      <c r="H2712" s="9">
        <v>46101</v>
      </c>
      <c r="I2712" s="10" t="str">
        <f>VLOOKUP(G2712,'3已发行数据0610（明道云数据）'!B:N,13,FALSE)</f>
        <v>信托2号</v>
      </c>
    </row>
    <row r="2713" spans="1:9" ht="19" customHeight="1">
      <c r="A2713" s="11" t="s">
        <v>526</v>
      </c>
      <c r="B2713" s="11" t="s">
        <v>1151</v>
      </c>
      <c r="C2713" s="11">
        <v>2</v>
      </c>
      <c r="D2713" s="12" t="s">
        <v>709</v>
      </c>
      <c r="E2713" s="13">
        <v>1770</v>
      </c>
      <c r="F2713" s="13">
        <v>1770</v>
      </c>
      <c r="G2713" s="8" t="s">
        <v>709</v>
      </c>
      <c r="H2713" s="9">
        <v>46101</v>
      </c>
      <c r="I2713" s="10" t="str">
        <f>VLOOKUP(G2713,'3已发行数据0610（明道云数据）'!B:N,13,FALSE)</f>
        <v>信托2号</v>
      </c>
    </row>
    <row r="2714" spans="1:9" ht="19" customHeight="1">
      <c r="A2714" s="5" t="s">
        <v>526</v>
      </c>
      <c r="B2714" s="5" t="s">
        <v>1151</v>
      </c>
      <c r="C2714" s="5">
        <v>2</v>
      </c>
      <c r="D2714" s="6" t="s">
        <v>713</v>
      </c>
      <c r="E2714" s="7">
        <v>3504</v>
      </c>
      <c r="F2714" s="7">
        <v>3504</v>
      </c>
      <c r="G2714" s="8" t="s">
        <v>713</v>
      </c>
      <c r="H2714" s="9">
        <v>46101</v>
      </c>
      <c r="I2714" s="10" t="str">
        <f>VLOOKUP(G2714,'3已发行数据0610（明道云数据）'!B:N,13,FALSE)</f>
        <v>信托2号</v>
      </c>
    </row>
    <row r="2715" spans="1:9" ht="19" customHeight="1">
      <c r="A2715" s="11" t="s">
        <v>526</v>
      </c>
      <c r="B2715" s="11" t="s">
        <v>1151</v>
      </c>
      <c r="C2715" s="11">
        <v>2</v>
      </c>
      <c r="D2715" s="12" t="s">
        <v>717</v>
      </c>
      <c r="E2715" s="13">
        <v>2844</v>
      </c>
      <c r="F2715" s="13">
        <v>2844</v>
      </c>
      <c r="G2715" s="8" t="s">
        <v>717</v>
      </c>
      <c r="H2715" s="9">
        <v>46101</v>
      </c>
      <c r="I2715" s="10" t="str">
        <f>VLOOKUP(G2715,'3已发行数据0610（明道云数据）'!B:N,13,FALSE)</f>
        <v>信托2号</v>
      </c>
    </row>
    <row r="2716" spans="1:9" ht="19" customHeight="1">
      <c r="A2716" s="5" t="s">
        <v>526</v>
      </c>
      <c r="B2716" s="5" t="s">
        <v>1151</v>
      </c>
      <c r="C2716" s="5">
        <v>2</v>
      </c>
      <c r="D2716" s="6" t="s">
        <v>719</v>
      </c>
      <c r="E2716" s="7">
        <v>3432</v>
      </c>
      <c r="F2716" s="7">
        <v>3432</v>
      </c>
      <c r="G2716" s="8" t="s">
        <v>719</v>
      </c>
      <c r="H2716" s="9">
        <v>46101</v>
      </c>
      <c r="I2716" s="10" t="str">
        <f>VLOOKUP(G2716,'3已发行数据0610（明道云数据）'!B:N,13,FALSE)</f>
        <v>信托2号</v>
      </c>
    </row>
    <row r="2717" spans="1:9" ht="19" customHeight="1">
      <c r="A2717" s="11" t="s">
        <v>526</v>
      </c>
      <c r="B2717" s="11" t="s">
        <v>1151</v>
      </c>
      <c r="C2717" s="11">
        <v>2</v>
      </c>
      <c r="D2717" s="12" t="s">
        <v>725</v>
      </c>
      <c r="E2717" s="13">
        <v>3204</v>
      </c>
      <c r="F2717" s="13">
        <v>3204</v>
      </c>
      <c r="G2717" s="8" t="s">
        <v>725</v>
      </c>
      <c r="H2717" s="9">
        <v>46101</v>
      </c>
      <c r="I2717" s="10" t="str">
        <f>VLOOKUP(G2717,'3已发行数据0610（明道云数据）'!B:N,13,FALSE)</f>
        <v>信托2号</v>
      </c>
    </row>
    <row r="2718" spans="1:9" ht="19" customHeight="1">
      <c r="A2718" s="5" t="s">
        <v>526</v>
      </c>
      <c r="B2718" s="5" t="s">
        <v>1151</v>
      </c>
      <c r="C2718" s="5">
        <v>2</v>
      </c>
      <c r="D2718" s="6" t="s">
        <v>727</v>
      </c>
      <c r="E2718" s="7">
        <v>5429</v>
      </c>
      <c r="F2718" s="7">
        <v>5429</v>
      </c>
      <c r="G2718" s="8" t="s">
        <v>727</v>
      </c>
      <c r="H2718" s="9">
        <v>46101</v>
      </c>
      <c r="I2718" s="10" t="str">
        <f>VLOOKUP(G2718,'3已发行数据0610（明道云数据）'!B:N,13,FALSE)</f>
        <v>信托2号</v>
      </c>
    </row>
    <row r="2719" spans="1:9" ht="19" customHeight="1">
      <c r="A2719" s="11" t="s">
        <v>526</v>
      </c>
      <c r="B2719" s="11" t="s">
        <v>1151</v>
      </c>
      <c r="C2719" s="11">
        <v>2</v>
      </c>
      <c r="D2719" s="12" t="s">
        <v>729</v>
      </c>
      <c r="E2719" s="13">
        <v>2242</v>
      </c>
      <c r="F2719" s="13">
        <v>2242</v>
      </c>
      <c r="G2719" s="8" t="s">
        <v>729</v>
      </c>
      <c r="H2719" s="9">
        <v>46101</v>
      </c>
      <c r="I2719" s="10" t="str">
        <f>VLOOKUP(G2719,'3已发行数据0610（明道云数据）'!B:N,13,FALSE)</f>
        <v>信托2号</v>
      </c>
    </row>
    <row r="2720" spans="1:9" ht="19" customHeight="1">
      <c r="A2720" s="5" t="s">
        <v>526</v>
      </c>
      <c r="B2720" s="5" t="s">
        <v>1151</v>
      </c>
      <c r="C2720" s="5">
        <v>2</v>
      </c>
      <c r="D2720" s="6" t="s">
        <v>731</v>
      </c>
      <c r="E2720" s="7">
        <v>2478</v>
      </c>
      <c r="F2720" s="7">
        <v>2478</v>
      </c>
      <c r="G2720" s="8" t="s">
        <v>731</v>
      </c>
      <c r="H2720" s="9">
        <v>46101</v>
      </c>
      <c r="I2720" s="10" t="str">
        <f>VLOOKUP(G2720,'3已发行数据0610（明道云数据）'!B:N,13,FALSE)</f>
        <v>信托2号</v>
      </c>
    </row>
    <row r="2721" spans="1:9" ht="19" customHeight="1">
      <c r="A2721" s="11" t="s">
        <v>526</v>
      </c>
      <c r="B2721" s="11" t="s">
        <v>1151</v>
      </c>
      <c r="C2721" s="11">
        <v>2</v>
      </c>
      <c r="D2721" s="12" t="s">
        <v>739</v>
      </c>
      <c r="E2721" s="13">
        <v>840</v>
      </c>
      <c r="F2721" s="13">
        <v>840</v>
      </c>
      <c r="G2721" s="8" t="s">
        <v>739</v>
      </c>
      <c r="H2721" s="9">
        <v>46101</v>
      </c>
      <c r="I2721" s="10" t="str">
        <f>VLOOKUP(G2721,'3已发行数据0610（明道云数据）'!B:N,13,FALSE)</f>
        <v>信托2号</v>
      </c>
    </row>
    <row r="2722" spans="1:9" ht="19" customHeight="1">
      <c r="A2722" s="5" t="s">
        <v>526</v>
      </c>
      <c r="B2722" s="5" t="s">
        <v>1151</v>
      </c>
      <c r="C2722" s="5">
        <v>2</v>
      </c>
      <c r="D2722" s="6" t="s">
        <v>1152</v>
      </c>
      <c r="E2722" s="7">
        <v>3410</v>
      </c>
      <c r="F2722" s="7">
        <v>3410</v>
      </c>
      <c r="G2722" s="8" t="s">
        <v>1152</v>
      </c>
      <c r="H2722" s="9">
        <v>46101</v>
      </c>
      <c r="I2722" s="10" t="e">
        <f>VLOOKUP(G2722,'3已发行数据0610（明道云数据）'!B:N,13,FALSE)</f>
        <v>#N/A</v>
      </c>
    </row>
    <row r="2723" spans="1:9" ht="19" customHeight="1">
      <c r="A2723" s="11" t="s">
        <v>526</v>
      </c>
      <c r="B2723" s="11" t="s">
        <v>1151</v>
      </c>
      <c r="C2723" s="11">
        <v>2</v>
      </c>
      <c r="D2723" s="12" t="s">
        <v>743</v>
      </c>
      <c r="E2723" s="13">
        <v>3526</v>
      </c>
      <c r="F2723" s="13">
        <v>3526</v>
      </c>
      <c r="G2723" s="8" t="s">
        <v>743</v>
      </c>
      <c r="H2723" s="9">
        <v>46101</v>
      </c>
      <c r="I2723" s="10" t="str">
        <f>VLOOKUP(G2723,'3已发行数据0610（明道云数据）'!B:N,13,FALSE)</f>
        <v>信托2号</v>
      </c>
    </row>
    <row r="2724" spans="1:9" ht="19" customHeight="1">
      <c r="A2724" s="5" t="s">
        <v>526</v>
      </c>
      <c r="B2724" s="5" t="s">
        <v>1151</v>
      </c>
      <c r="C2724" s="5">
        <v>2</v>
      </c>
      <c r="D2724" s="6" t="s">
        <v>749</v>
      </c>
      <c r="E2724" s="7">
        <v>3780</v>
      </c>
      <c r="F2724" s="7">
        <v>3780</v>
      </c>
      <c r="G2724" s="8" t="s">
        <v>749</v>
      </c>
      <c r="H2724" s="9">
        <v>46101</v>
      </c>
      <c r="I2724" s="10" t="str">
        <f>VLOOKUP(G2724,'3已发行数据0610（明道云数据）'!B:N,13,FALSE)</f>
        <v>信托2号</v>
      </c>
    </row>
    <row r="2725" spans="1:9" ht="19" customHeight="1">
      <c r="A2725" s="11" t="s">
        <v>526</v>
      </c>
      <c r="B2725" s="11" t="s">
        <v>1151</v>
      </c>
      <c r="C2725" s="11">
        <v>2</v>
      </c>
      <c r="D2725" s="12" t="s">
        <v>757</v>
      </c>
      <c r="E2725" s="13">
        <v>3350</v>
      </c>
      <c r="F2725" s="13">
        <v>3350</v>
      </c>
      <c r="G2725" s="8" t="s">
        <v>757</v>
      </c>
      <c r="H2725" s="9">
        <v>46101</v>
      </c>
      <c r="I2725" s="10" t="str">
        <f>VLOOKUP(G2725,'3已发行数据0610（明道云数据）'!B:N,13,FALSE)</f>
        <v>信托2号</v>
      </c>
    </row>
    <row r="2726" spans="1:9" ht="19" customHeight="1">
      <c r="A2726" s="5" t="s">
        <v>526</v>
      </c>
      <c r="B2726" s="5" t="s">
        <v>1151</v>
      </c>
      <c r="C2726" s="5">
        <v>2</v>
      </c>
      <c r="D2726" s="6" t="s">
        <v>759</v>
      </c>
      <c r="E2726" s="7">
        <v>1104</v>
      </c>
      <c r="F2726" s="7">
        <v>1104</v>
      </c>
      <c r="G2726" s="8" t="s">
        <v>759</v>
      </c>
      <c r="H2726" s="9">
        <v>46101</v>
      </c>
      <c r="I2726" s="10" t="str">
        <f>VLOOKUP(G2726,'3已发行数据0610（明道云数据）'!B:N,13,FALSE)</f>
        <v>信托2号</v>
      </c>
    </row>
    <row r="2727" spans="1:9" ht="19" customHeight="1">
      <c r="A2727" s="11" t="s">
        <v>526</v>
      </c>
      <c r="B2727" s="11" t="s">
        <v>1151</v>
      </c>
      <c r="C2727" s="11">
        <v>2</v>
      </c>
      <c r="D2727" s="12" t="s">
        <v>761</v>
      </c>
      <c r="E2727" s="13">
        <v>2806</v>
      </c>
      <c r="F2727" s="13">
        <v>2806</v>
      </c>
      <c r="G2727" s="8" t="s">
        <v>761</v>
      </c>
      <c r="H2727" s="9">
        <v>46101</v>
      </c>
      <c r="I2727" s="10" t="str">
        <f>VLOOKUP(G2727,'3已发行数据0610（明道云数据）'!B:N,13,FALSE)</f>
        <v>信托2号</v>
      </c>
    </row>
    <row r="2728" spans="1:9" ht="19" customHeight="1">
      <c r="A2728" s="5" t="s">
        <v>526</v>
      </c>
      <c r="B2728" s="5" t="s">
        <v>1151</v>
      </c>
      <c r="C2728" s="5">
        <v>2</v>
      </c>
      <c r="D2728" s="6" t="s">
        <v>775</v>
      </c>
      <c r="E2728" s="7">
        <v>2752</v>
      </c>
      <c r="F2728" s="7">
        <v>2752</v>
      </c>
      <c r="G2728" s="8" t="s">
        <v>775</v>
      </c>
      <c r="H2728" s="9">
        <v>46101</v>
      </c>
      <c r="I2728" s="10" t="str">
        <f>VLOOKUP(G2728,'3已发行数据0610（明道云数据）'!B:N,13,FALSE)</f>
        <v>信托2号</v>
      </c>
    </row>
    <row r="2729" spans="1:9" ht="19" customHeight="1">
      <c r="A2729" s="11" t="s">
        <v>526</v>
      </c>
      <c r="B2729" s="11" t="s">
        <v>1151</v>
      </c>
      <c r="C2729" s="11">
        <v>2</v>
      </c>
      <c r="D2729" s="12" t="s">
        <v>777</v>
      </c>
      <c r="E2729" s="13">
        <v>2511</v>
      </c>
      <c r="F2729" s="13">
        <v>2511</v>
      </c>
      <c r="G2729" s="8" t="s">
        <v>777</v>
      </c>
      <c r="H2729" s="9">
        <v>46101</v>
      </c>
      <c r="I2729" s="10" t="str">
        <f>VLOOKUP(G2729,'3已发行数据0610（明道云数据）'!B:N,13,FALSE)</f>
        <v>信托2号</v>
      </c>
    </row>
    <row r="2730" spans="1:9" ht="19" customHeight="1">
      <c r="A2730" s="5" t="s">
        <v>526</v>
      </c>
      <c r="B2730" s="5" t="s">
        <v>1151</v>
      </c>
      <c r="C2730" s="5">
        <v>2</v>
      </c>
      <c r="D2730" s="6" t="s">
        <v>781</v>
      </c>
      <c r="E2730" s="7">
        <v>2064</v>
      </c>
      <c r="F2730" s="7">
        <v>2064</v>
      </c>
      <c r="G2730" s="8" t="s">
        <v>781</v>
      </c>
      <c r="H2730" s="9">
        <v>46101</v>
      </c>
      <c r="I2730" s="10" t="str">
        <f>VLOOKUP(G2730,'3已发行数据0610（明道云数据）'!B:N,13,FALSE)</f>
        <v>信托2号</v>
      </c>
    </row>
    <row r="2731" spans="1:9" ht="19" customHeight="1">
      <c r="A2731" s="11" t="s">
        <v>526</v>
      </c>
      <c r="B2731" s="11" t="s">
        <v>1151</v>
      </c>
      <c r="C2731" s="11">
        <v>2</v>
      </c>
      <c r="D2731" s="12" t="s">
        <v>783</v>
      </c>
      <c r="E2731" s="13">
        <v>2645.51</v>
      </c>
      <c r="F2731" s="13">
        <v>2645.51</v>
      </c>
      <c r="G2731" s="8" t="s">
        <v>783</v>
      </c>
      <c r="H2731" s="9">
        <v>46101</v>
      </c>
      <c r="I2731" s="10" t="str">
        <f>VLOOKUP(G2731,'3已发行数据0610（明道云数据）'!B:N,13,FALSE)</f>
        <v>信托2号</v>
      </c>
    </row>
    <row r="2732" spans="1:9" ht="19" customHeight="1">
      <c r="A2732" s="5" t="s">
        <v>526</v>
      </c>
      <c r="B2732" s="5" t="s">
        <v>1151</v>
      </c>
      <c r="C2732" s="5">
        <v>2</v>
      </c>
      <c r="D2732" s="6" t="s">
        <v>785</v>
      </c>
      <c r="E2732" s="7">
        <v>2880</v>
      </c>
      <c r="F2732" s="7">
        <v>2880</v>
      </c>
      <c r="G2732" s="8" t="s">
        <v>785</v>
      </c>
      <c r="H2732" s="9">
        <v>46101</v>
      </c>
      <c r="I2732" s="10" t="str">
        <f>VLOOKUP(G2732,'3已发行数据0610（明道云数据）'!B:N,13,FALSE)</f>
        <v>信托2号</v>
      </c>
    </row>
    <row r="2733" spans="1:9" ht="19" customHeight="1">
      <c r="A2733" s="11" t="s">
        <v>526</v>
      </c>
      <c r="B2733" s="11" t="s">
        <v>1151</v>
      </c>
      <c r="C2733" s="11">
        <v>2</v>
      </c>
      <c r="D2733" s="12" t="s">
        <v>789</v>
      </c>
      <c r="E2733" s="13">
        <v>6090</v>
      </c>
      <c r="F2733" s="13">
        <v>6090</v>
      </c>
      <c r="G2733" s="8" t="s">
        <v>789</v>
      </c>
      <c r="H2733" s="9">
        <v>46101</v>
      </c>
      <c r="I2733" s="10" t="str">
        <f>VLOOKUP(G2733,'3已发行数据0610（明道云数据）'!B:N,13,FALSE)</f>
        <v>信托2号</v>
      </c>
    </row>
    <row r="2734" spans="1:9" ht="19" customHeight="1">
      <c r="A2734" s="5" t="s">
        <v>526</v>
      </c>
      <c r="B2734" s="5" t="s">
        <v>1151</v>
      </c>
      <c r="C2734" s="5">
        <v>2</v>
      </c>
      <c r="D2734" s="6" t="s">
        <v>795</v>
      </c>
      <c r="E2734" s="7">
        <v>3600</v>
      </c>
      <c r="F2734" s="7">
        <v>3600</v>
      </c>
      <c r="G2734" s="8" t="s">
        <v>795</v>
      </c>
      <c r="H2734" s="9">
        <v>46101</v>
      </c>
      <c r="I2734" s="10" t="str">
        <f>VLOOKUP(G2734,'3已发行数据0610（明道云数据）'!B:N,13,FALSE)</f>
        <v>信托2号</v>
      </c>
    </row>
    <row r="2735" spans="1:9" ht="19" customHeight="1">
      <c r="A2735" s="11" t="s">
        <v>526</v>
      </c>
      <c r="B2735" s="11" t="s">
        <v>1151</v>
      </c>
      <c r="C2735" s="11">
        <v>2</v>
      </c>
      <c r="D2735" s="12" t="s">
        <v>803</v>
      </c>
      <c r="E2735" s="13">
        <v>2880</v>
      </c>
      <c r="F2735" s="13">
        <v>2880</v>
      </c>
      <c r="G2735" s="8" t="s">
        <v>803</v>
      </c>
      <c r="H2735" s="9">
        <v>46101</v>
      </c>
      <c r="I2735" s="10" t="str">
        <f>VLOOKUP(G2735,'3已发行数据0610（明道云数据）'!B:N,13,FALSE)</f>
        <v>信托2号</v>
      </c>
    </row>
    <row r="2736" spans="1:9" ht="19" customHeight="1">
      <c r="A2736" s="5" t="s">
        <v>526</v>
      </c>
      <c r="B2736" s="5" t="s">
        <v>1151</v>
      </c>
      <c r="C2736" s="5">
        <v>2</v>
      </c>
      <c r="D2736" s="6" t="s">
        <v>805</v>
      </c>
      <c r="E2736" s="7">
        <v>2360</v>
      </c>
      <c r="F2736" s="7">
        <v>2360</v>
      </c>
      <c r="G2736" s="8" t="s">
        <v>805</v>
      </c>
      <c r="H2736" s="9">
        <v>46101</v>
      </c>
      <c r="I2736" s="10" t="str">
        <f>VLOOKUP(G2736,'3已发行数据0610（明道云数据）'!B:N,13,FALSE)</f>
        <v>信托2号</v>
      </c>
    </row>
    <row r="2737" spans="1:9" ht="19" customHeight="1">
      <c r="A2737" s="11" t="s">
        <v>526</v>
      </c>
      <c r="B2737" s="11" t="s">
        <v>1151</v>
      </c>
      <c r="C2737" s="11">
        <v>2</v>
      </c>
      <c r="D2737" s="12" t="s">
        <v>807</v>
      </c>
      <c r="E2737" s="13">
        <v>2160</v>
      </c>
      <c r="F2737" s="13">
        <v>2160</v>
      </c>
      <c r="G2737" s="8" t="s">
        <v>807</v>
      </c>
      <c r="H2737" s="9">
        <v>46101</v>
      </c>
      <c r="I2737" s="10" t="str">
        <f>VLOOKUP(G2737,'3已发行数据0610（明道云数据）'!B:N,13,FALSE)</f>
        <v>信托2号</v>
      </c>
    </row>
    <row r="2738" spans="1:9" ht="19" customHeight="1">
      <c r="A2738" s="5" t="s">
        <v>526</v>
      </c>
      <c r="B2738" s="5" t="s">
        <v>1151</v>
      </c>
      <c r="C2738" s="5">
        <v>2</v>
      </c>
      <c r="D2738" s="6" t="s">
        <v>809</v>
      </c>
      <c r="E2738" s="7">
        <v>4950</v>
      </c>
      <c r="F2738" s="7">
        <v>4950</v>
      </c>
      <c r="G2738" s="8" t="s">
        <v>809</v>
      </c>
      <c r="H2738" s="9">
        <v>46101</v>
      </c>
      <c r="I2738" s="10" t="str">
        <f>VLOOKUP(G2738,'3已发行数据0610（明道云数据）'!B:N,13,FALSE)</f>
        <v>信托2号</v>
      </c>
    </row>
    <row r="2739" spans="1:9" ht="19" customHeight="1">
      <c r="A2739" s="11" t="s">
        <v>526</v>
      </c>
      <c r="B2739" s="11" t="s">
        <v>1151</v>
      </c>
      <c r="C2739" s="11">
        <v>2</v>
      </c>
      <c r="D2739" s="12" t="s">
        <v>815</v>
      </c>
      <c r="E2739" s="13">
        <v>3397</v>
      </c>
      <c r="F2739" s="13">
        <v>3397</v>
      </c>
      <c r="G2739" s="8" t="s">
        <v>815</v>
      </c>
      <c r="H2739" s="9">
        <v>46101</v>
      </c>
      <c r="I2739" s="10" t="str">
        <f>VLOOKUP(G2739,'3已发行数据0610（明道云数据）'!B:N,13,FALSE)</f>
        <v>信托2号</v>
      </c>
    </row>
    <row r="2740" spans="1:9" ht="19" customHeight="1">
      <c r="A2740" s="5" t="s">
        <v>526</v>
      </c>
      <c r="B2740" s="5" t="s">
        <v>1151</v>
      </c>
      <c r="C2740" s="5">
        <v>2</v>
      </c>
      <c r="D2740" s="6" t="s">
        <v>819</v>
      </c>
      <c r="E2740" s="7">
        <v>3574</v>
      </c>
      <c r="F2740" s="7">
        <v>3574</v>
      </c>
      <c r="G2740" s="8" t="s">
        <v>819</v>
      </c>
      <c r="H2740" s="9">
        <v>46101</v>
      </c>
      <c r="I2740" s="10" t="str">
        <f>VLOOKUP(G2740,'3已发行数据0610（明道云数据）'!B:N,13,FALSE)</f>
        <v>信托2号</v>
      </c>
    </row>
    <row r="2741" spans="1:9" ht="19" customHeight="1">
      <c r="A2741" s="11" t="s">
        <v>526</v>
      </c>
      <c r="B2741" s="11" t="s">
        <v>1151</v>
      </c>
      <c r="C2741" s="11">
        <v>2</v>
      </c>
      <c r="D2741" s="12" t="s">
        <v>821</v>
      </c>
      <c r="E2741" s="13">
        <v>4891</v>
      </c>
      <c r="F2741" s="13">
        <v>4891</v>
      </c>
      <c r="G2741" s="8" t="s">
        <v>821</v>
      </c>
      <c r="H2741" s="9">
        <v>46101</v>
      </c>
      <c r="I2741" s="10" t="str">
        <f>VLOOKUP(G2741,'3已发行数据0610（明道云数据）'!B:N,13,FALSE)</f>
        <v>信托2号</v>
      </c>
    </row>
    <row r="2742" spans="1:9" ht="19" customHeight="1">
      <c r="A2742" s="5" t="s">
        <v>526</v>
      </c>
      <c r="B2742" s="5" t="s">
        <v>1151</v>
      </c>
      <c r="C2742" s="5">
        <v>2</v>
      </c>
      <c r="D2742" s="6" t="s">
        <v>825</v>
      </c>
      <c r="E2742" s="7">
        <v>2520</v>
      </c>
      <c r="F2742" s="7">
        <v>2520</v>
      </c>
      <c r="G2742" s="8" t="s">
        <v>825</v>
      </c>
      <c r="H2742" s="9">
        <v>46101</v>
      </c>
      <c r="I2742" s="10" t="str">
        <f>VLOOKUP(G2742,'3已发行数据0610（明道云数据）'!B:N,13,FALSE)</f>
        <v>信托2号</v>
      </c>
    </row>
    <row r="2743" spans="1:9" ht="19" customHeight="1">
      <c r="A2743" s="11" t="s">
        <v>526</v>
      </c>
      <c r="B2743" s="11" t="s">
        <v>1151</v>
      </c>
      <c r="C2743" s="11">
        <v>2</v>
      </c>
      <c r="D2743" s="12" t="s">
        <v>835</v>
      </c>
      <c r="E2743" s="13">
        <v>1164</v>
      </c>
      <c r="F2743" s="13">
        <v>1164</v>
      </c>
      <c r="G2743" s="8" t="s">
        <v>835</v>
      </c>
      <c r="H2743" s="9">
        <v>46101</v>
      </c>
      <c r="I2743" s="10" t="str">
        <f>VLOOKUP(G2743,'3已发行数据0610（明道云数据）'!B:N,13,FALSE)</f>
        <v>信托2号</v>
      </c>
    </row>
    <row r="2744" spans="1:9" ht="19" customHeight="1">
      <c r="A2744" s="5" t="s">
        <v>526</v>
      </c>
      <c r="B2744" s="5" t="s">
        <v>1151</v>
      </c>
      <c r="C2744" s="5">
        <v>2</v>
      </c>
      <c r="D2744" s="6" t="s">
        <v>839</v>
      </c>
      <c r="E2744" s="7">
        <v>2340</v>
      </c>
      <c r="F2744" s="7">
        <v>2340</v>
      </c>
      <c r="G2744" s="8" t="s">
        <v>839</v>
      </c>
      <c r="H2744" s="9">
        <v>46101</v>
      </c>
      <c r="I2744" s="10" t="str">
        <f>VLOOKUP(G2744,'3已发行数据0610（明道云数据）'!B:N,13,FALSE)</f>
        <v>信托2号</v>
      </c>
    </row>
    <row r="2745" spans="1:9" ht="19" customHeight="1">
      <c r="A2745" s="11" t="s">
        <v>526</v>
      </c>
      <c r="B2745" s="11" t="s">
        <v>1151</v>
      </c>
      <c r="C2745" s="11">
        <v>2</v>
      </c>
      <c r="D2745" s="12" t="s">
        <v>841</v>
      </c>
      <c r="E2745" s="13">
        <v>3420</v>
      </c>
      <c r="F2745" s="13">
        <v>3420</v>
      </c>
      <c r="G2745" s="8" t="s">
        <v>841</v>
      </c>
      <c r="H2745" s="9">
        <v>46101</v>
      </c>
      <c r="I2745" s="10" t="str">
        <f>VLOOKUP(G2745,'3已发行数据0610（明道云数据）'!B:N,13,FALSE)</f>
        <v>信托2号</v>
      </c>
    </row>
    <row r="2746" spans="1:9" ht="19" customHeight="1">
      <c r="A2746" s="5" t="s">
        <v>526</v>
      </c>
      <c r="B2746" s="5" t="s">
        <v>1151</v>
      </c>
      <c r="C2746" s="5">
        <v>2</v>
      </c>
      <c r="D2746" s="6" t="s">
        <v>845</v>
      </c>
      <c r="E2746" s="7">
        <v>9440</v>
      </c>
      <c r="F2746" s="7">
        <v>9440</v>
      </c>
      <c r="G2746" s="8" t="s">
        <v>845</v>
      </c>
      <c r="H2746" s="9">
        <v>46101</v>
      </c>
      <c r="I2746" s="10" t="str">
        <f>VLOOKUP(G2746,'3已发行数据0610（明道云数据）'!B:N,13,FALSE)</f>
        <v>信托2号</v>
      </c>
    </row>
    <row r="2747" spans="1:9" ht="19" customHeight="1">
      <c r="A2747" s="11" t="s">
        <v>526</v>
      </c>
      <c r="B2747" s="11" t="s">
        <v>1151</v>
      </c>
      <c r="C2747" s="11">
        <v>2</v>
      </c>
      <c r="D2747" s="12" t="s">
        <v>853</v>
      </c>
      <c r="E2747" s="13">
        <v>2964</v>
      </c>
      <c r="F2747" s="13">
        <v>2964</v>
      </c>
      <c r="G2747" s="8" t="s">
        <v>853</v>
      </c>
      <c r="H2747" s="9">
        <v>46101</v>
      </c>
      <c r="I2747" s="10" t="str">
        <f>VLOOKUP(G2747,'3已发行数据0610（明道云数据）'!B:N,13,FALSE)</f>
        <v>信托2号</v>
      </c>
    </row>
    <row r="2748" spans="1:9" ht="19" customHeight="1">
      <c r="A2748" s="5" t="s">
        <v>526</v>
      </c>
      <c r="B2748" s="5" t="s">
        <v>1151</v>
      </c>
      <c r="C2748" s="5">
        <v>2</v>
      </c>
      <c r="D2748" s="6" t="s">
        <v>855</v>
      </c>
      <c r="E2748" s="7">
        <v>2160</v>
      </c>
      <c r="F2748" s="7">
        <v>2160</v>
      </c>
      <c r="G2748" s="8" t="s">
        <v>855</v>
      </c>
      <c r="H2748" s="9">
        <v>46101</v>
      </c>
      <c r="I2748" s="10" t="str">
        <f>VLOOKUP(G2748,'3已发行数据0610（明道云数据）'!B:N,13,FALSE)</f>
        <v>信托2号</v>
      </c>
    </row>
    <row r="2749" spans="1:9" ht="19" customHeight="1">
      <c r="A2749" s="11" t="s">
        <v>526</v>
      </c>
      <c r="B2749" s="11" t="s">
        <v>1151</v>
      </c>
      <c r="C2749" s="11">
        <v>2</v>
      </c>
      <c r="D2749" s="12" t="s">
        <v>861</v>
      </c>
      <c r="E2749" s="13">
        <v>2888</v>
      </c>
      <c r="F2749" s="13">
        <v>2888</v>
      </c>
      <c r="G2749" s="8" t="s">
        <v>861</v>
      </c>
      <c r="H2749" s="9">
        <v>46101</v>
      </c>
      <c r="I2749" s="10" t="str">
        <f>VLOOKUP(G2749,'3已发行数据0610（明道云数据）'!B:N,13,FALSE)</f>
        <v>信托2号</v>
      </c>
    </row>
    <row r="2750" spans="1:9" ht="19" customHeight="1">
      <c r="A2750" s="5" t="s">
        <v>526</v>
      </c>
      <c r="B2750" s="5" t="s">
        <v>1151</v>
      </c>
      <c r="C2750" s="5">
        <v>2</v>
      </c>
      <c r="D2750" s="6" t="s">
        <v>867</v>
      </c>
      <c r="E2750" s="7">
        <v>2560</v>
      </c>
      <c r="F2750" s="7">
        <v>2560</v>
      </c>
      <c r="G2750" s="8" t="s">
        <v>867</v>
      </c>
      <c r="H2750" s="9">
        <v>46101</v>
      </c>
      <c r="I2750" s="10" t="str">
        <f>VLOOKUP(G2750,'3已发行数据0610（明道云数据）'!B:N,13,FALSE)</f>
        <v>信托2号</v>
      </c>
    </row>
    <row r="2751" spans="1:9" ht="19" customHeight="1">
      <c r="A2751" s="11" t="s">
        <v>526</v>
      </c>
      <c r="B2751" s="11" t="s">
        <v>1151</v>
      </c>
      <c r="C2751" s="11">
        <v>2</v>
      </c>
      <c r="D2751" s="12" t="s">
        <v>869</v>
      </c>
      <c r="E2751" s="13">
        <v>2952</v>
      </c>
      <c r="F2751" s="13">
        <v>2952</v>
      </c>
      <c r="G2751" s="8" t="s">
        <v>869</v>
      </c>
      <c r="H2751" s="9">
        <v>46101</v>
      </c>
      <c r="I2751" s="10" t="str">
        <f>VLOOKUP(G2751,'3已发行数据0610（明道云数据）'!B:N,13,FALSE)</f>
        <v>信托2号</v>
      </c>
    </row>
    <row r="2752" spans="1:9" ht="19" customHeight="1">
      <c r="A2752" s="5" t="s">
        <v>526</v>
      </c>
      <c r="B2752" s="5" t="s">
        <v>1151</v>
      </c>
      <c r="C2752" s="5">
        <v>2</v>
      </c>
      <c r="D2752" s="6" t="s">
        <v>877</v>
      </c>
      <c r="E2752" s="7">
        <v>2508</v>
      </c>
      <c r="F2752" s="7">
        <v>2508</v>
      </c>
      <c r="G2752" s="8" t="s">
        <v>877</v>
      </c>
      <c r="H2752" s="9">
        <v>46101</v>
      </c>
      <c r="I2752" s="10" t="str">
        <f>VLOOKUP(G2752,'3已发行数据0610（明道云数据）'!B:N,13,FALSE)</f>
        <v>信托2号</v>
      </c>
    </row>
    <row r="2753" spans="1:9" ht="19" customHeight="1">
      <c r="A2753" s="11" t="s">
        <v>526</v>
      </c>
      <c r="B2753" s="11" t="s">
        <v>1151</v>
      </c>
      <c r="C2753" s="11">
        <v>2</v>
      </c>
      <c r="D2753" s="12" t="s">
        <v>879</v>
      </c>
      <c r="E2753" s="13">
        <v>2450</v>
      </c>
      <c r="F2753" s="13">
        <v>2450</v>
      </c>
      <c r="G2753" s="8" t="s">
        <v>879</v>
      </c>
      <c r="H2753" s="9">
        <v>46101</v>
      </c>
      <c r="I2753" s="10" t="str">
        <f>VLOOKUP(G2753,'3已发行数据0610（明道云数据）'!B:N,13,FALSE)</f>
        <v>信托2号</v>
      </c>
    </row>
    <row r="2754" spans="1:9" ht="19" customHeight="1">
      <c r="A2754" s="5" t="s">
        <v>526</v>
      </c>
      <c r="B2754" s="5" t="s">
        <v>1151</v>
      </c>
      <c r="C2754" s="5">
        <v>2</v>
      </c>
      <c r="D2754" s="6" t="s">
        <v>881</v>
      </c>
      <c r="E2754" s="7">
        <v>3127</v>
      </c>
      <c r="F2754" s="7">
        <v>3127</v>
      </c>
      <c r="G2754" s="8" t="s">
        <v>881</v>
      </c>
      <c r="H2754" s="9">
        <v>46101</v>
      </c>
      <c r="I2754" s="10" t="str">
        <f>VLOOKUP(G2754,'3已发行数据0610（明道云数据）'!B:N,13,FALSE)</f>
        <v>信托2号</v>
      </c>
    </row>
    <row r="2755" spans="1:9" ht="19" customHeight="1">
      <c r="A2755" s="11" t="s">
        <v>526</v>
      </c>
      <c r="B2755" s="11" t="s">
        <v>1151</v>
      </c>
      <c r="C2755" s="11">
        <v>2</v>
      </c>
      <c r="D2755" s="12" t="s">
        <v>887</v>
      </c>
      <c r="E2755" s="13">
        <v>3034</v>
      </c>
      <c r="F2755" s="13">
        <v>3034</v>
      </c>
      <c r="G2755" s="8" t="s">
        <v>887</v>
      </c>
      <c r="H2755" s="9">
        <v>46101</v>
      </c>
      <c r="I2755" s="10" t="str">
        <f>VLOOKUP(G2755,'3已发行数据0610（明道云数据）'!B:N,13,FALSE)</f>
        <v>信托2号</v>
      </c>
    </row>
    <row r="2756" spans="1:9" ht="19" customHeight="1">
      <c r="A2756" s="5" t="s">
        <v>526</v>
      </c>
      <c r="B2756" s="5" t="s">
        <v>1151</v>
      </c>
      <c r="C2756" s="5">
        <v>2</v>
      </c>
      <c r="D2756" s="6" t="s">
        <v>893</v>
      </c>
      <c r="E2756" s="7">
        <v>3150</v>
      </c>
      <c r="F2756" s="7">
        <v>3150</v>
      </c>
      <c r="G2756" s="8" t="s">
        <v>893</v>
      </c>
      <c r="H2756" s="9">
        <v>46101</v>
      </c>
      <c r="I2756" s="10" t="str">
        <f>VLOOKUP(G2756,'3已发行数据0610（明道云数据）'!B:N,13,FALSE)</f>
        <v>信托2号</v>
      </c>
    </row>
    <row r="2757" spans="1:9" ht="19" customHeight="1">
      <c r="A2757" s="11" t="s">
        <v>526</v>
      </c>
      <c r="B2757" s="11" t="s">
        <v>1151</v>
      </c>
      <c r="C2757" s="11">
        <v>2</v>
      </c>
      <c r="D2757" s="12" t="s">
        <v>899</v>
      </c>
      <c r="E2757" s="13">
        <v>2795</v>
      </c>
      <c r="F2757" s="13">
        <v>2795</v>
      </c>
      <c r="G2757" s="8" t="s">
        <v>899</v>
      </c>
      <c r="H2757" s="9">
        <v>46101</v>
      </c>
      <c r="I2757" s="10" t="str">
        <f>VLOOKUP(G2757,'3已发行数据0610（明道云数据）'!B:N,13,FALSE)</f>
        <v>信托2号</v>
      </c>
    </row>
    <row r="2758" spans="1:9" ht="19" customHeight="1">
      <c r="A2758" s="5" t="s">
        <v>526</v>
      </c>
      <c r="B2758" s="5" t="s">
        <v>1151</v>
      </c>
      <c r="C2758" s="5">
        <v>2</v>
      </c>
      <c r="D2758" s="6" t="s">
        <v>901</v>
      </c>
      <c r="E2758" s="7">
        <v>1260.6500000000001</v>
      </c>
      <c r="F2758" s="7">
        <v>1260.6500000000001</v>
      </c>
      <c r="G2758" s="8" t="s">
        <v>901</v>
      </c>
      <c r="H2758" s="9">
        <v>46101</v>
      </c>
      <c r="I2758" s="10" t="str">
        <f>VLOOKUP(G2758,'3已发行数据0610（明道云数据）'!B:N,13,FALSE)</f>
        <v>信托2号</v>
      </c>
    </row>
    <row r="2759" spans="1:9" ht="19" customHeight="1">
      <c r="A2759" s="11" t="s">
        <v>526</v>
      </c>
      <c r="B2759" s="11" t="s">
        <v>1151</v>
      </c>
      <c r="C2759" s="11">
        <v>2</v>
      </c>
      <c r="D2759" s="12" t="s">
        <v>905</v>
      </c>
      <c r="E2759" s="13">
        <v>2660</v>
      </c>
      <c r="F2759" s="13">
        <v>2660</v>
      </c>
      <c r="G2759" s="8" t="s">
        <v>905</v>
      </c>
      <c r="H2759" s="9">
        <v>46101</v>
      </c>
      <c r="I2759" s="10" t="str">
        <f>VLOOKUP(G2759,'3已发行数据0610（明道云数据）'!B:N,13,FALSE)</f>
        <v>信托2号</v>
      </c>
    </row>
    <row r="2760" spans="1:9" ht="19" customHeight="1">
      <c r="A2760" s="5" t="s">
        <v>526</v>
      </c>
      <c r="B2760" s="5" t="s">
        <v>1151</v>
      </c>
      <c r="C2760" s="5">
        <v>2</v>
      </c>
      <c r="D2760" s="6" t="s">
        <v>907</v>
      </c>
      <c r="E2760" s="7">
        <v>1900</v>
      </c>
      <c r="F2760" s="7">
        <v>1900</v>
      </c>
      <c r="G2760" s="8" t="s">
        <v>907</v>
      </c>
      <c r="H2760" s="9">
        <v>46101</v>
      </c>
      <c r="I2760" s="10" t="str">
        <f>VLOOKUP(G2760,'3已发行数据0610（明道云数据）'!B:N,13,FALSE)</f>
        <v>信托2号</v>
      </c>
    </row>
    <row r="2761" spans="1:9" ht="19" customHeight="1">
      <c r="A2761" s="11" t="s">
        <v>526</v>
      </c>
      <c r="B2761" s="11" t="s">
        <v>1151</v>
      </c>
      <c r="C2761" s="11">
        <v>2</v>
      </c>
      <c r="D2761" s="12" t="s">
        <v>913</v>
      </c>
      <c r="E2761" s="13">
        <v>3535.8</v>
      </c>
      <c r="F2761" s="13">
        <v>3535.8</v>
      </c>
      <c r="G2761" s="8" t="s">
        <v>913</v>
      </c>
      <c r="H2761" s="9">
        <v>46101</v>
      </c>
      <c r="I2761" s="10" t="str">
        <f>VLOOKUP(G2761,'3已发行数据0610（明道云数据）'!B:N,13,FALSE)</f>
        <v>信托2号</v>
      </c>
    </row>
    <row r="2762" spans="1:9" ht="19" customHeight="1">
      <c r="A2762" s="5" t="s">
        <v>526</v>
      </c>
      <c r="B2762" s="5" t="s">
        <v>1151</v>
      </c>
      <c r="C2762" s="5">
        <v>2</v>
      </c>
      <c r="D2762" s="6" t="s">
        <v>915</v>
      </c>
      <c r="E2762" s="7">
        <v>2478</v>
      </c>
      <c r="F2762" s="7">
        <v>2478</v>
      </c>
      <c r="G2762" s="8" t="s">
        <v>915</v>
      </c>
      <c r="H2762" s="9">
        <v>46101</v>
      </c>
      <c r="I2762" s="10" t="str">
        <f>VLOOKUP(G2762,'3已发行数据0610（明道云数据）'!B:N,13,FALSE)</f>
        <v>信托2号</v>
      </c>
    </row>
    <row r="2763" spans="1:9" ht="19" customHeight="1">
      <c r="A2763" s="11" t="s">
        <v>526</v>
      </c>
      <c r="B2763" s="11" t="s">
        <v>1151</v>
      </c>
      <c r="C2763" s="11">
        <v>2</v>
      </c>
      <c r="D2763" s="12" t="s">
        <v>917</v>
      </c>
      <c r="E2763" s="13">
        <v>2790</v>
      </c>
      <c r="F2763" s="13">
        <v>2790</v>
      </c>
      <c r="G2763" s="8" t="s">
        <v>917</v>
      </c>
      <c r="H2763" s="9">
        <v>46101</v>
      </c>
      <c r="I2763" s="10" t="str">
        <f>VLOOKUP(G2763,'3已发行数据0610（明道云数据）'!B:N,13,FALSE)</f>
        <v>信托2号</v>
      </c>
    </row>
    <row r="2764" spans="1:9" ht="19" customHeight="1">
      <c r="A2764" s="5" t="s">
        <v>526</v>
      </c>
      <c r="B2764" s="5" t="s">
        <v>1151</v>
      </c>
      <c r="C2764" s="5">
        <v>2</v>
      </c>
      <c r="D2764" s="6" t="s">
        <v>921</v>
      </c>
      <c r="E2764" s="7">
        <v>1280</v>
      </c>
      <c r="F2764" s="7">
        <v>1280</v>
      </c>
      <c r="G2764" s="8" t="s">
        <v>921</v>
      </c>
      <c r="H2764" s="9">
        <v>46101</v>
      </c>
      <c r="I2764" s="10" t="str">
        <f>VLOOKUP(G2764,'3已发行数据0610（明道云数据）'!B:N,13,FALSE)</f>
        <v>信托2号</v>
      </c>
    </row>
    <row r="2765" spans="1:9" ht="19" customHeight="1">
      <c r="A2765" s="11" t="s">
        <v>526</v>
      </c>
      <c r="B2765" s="11" t="s">
        <v>1151</v>
      </c>
      <c r="C2765" s="11">
        <v>2</v>
      </c>
      <c r="D2765" s="12" t="s">
        <v>931</v>
      </c>
      <c r="E2765" s="13">
        <v>1360</v>
      </c>
      <c r="F2765" s="13">
        <v>1360</v>
      </c>
      <c r="G2765" s="8" t="s">
        <v>931</v>
      </c>
      <c r="H2765" s="9">
        <v>46101</v>
      </c>
      <c r="I2765" s="10" t="str">
        <f>VLOOKUP(G2765,'3已发行数据0610（明道云数据）'!B:N,13,FALSE)</f>
        <v>信托2号</v>
      </c>
    </row>
    <row r="2766" spans="1:9" ht="19" customHeight="1">
      <c r="A2766" s="5" t="s">
        <v>526</v>
      </c>
      <c r="B2766" s="5" t="s">
        <v>1151</v>
      </c>
      <c r="C2766" s="5">
        <v>2</v>
      </c>
      <c r="D2766" s="6" t="s">
        <v>933</v>
      </c>
      <c r="E2766" s="7">
        <v>4875</v>
      </c>
      <c r="F2766" s="7">
        <v>4875</v>
      </c>
      <c r="G2766" s="8" t="s">
        <v>933</v>
      </c>
      <c r="H2766" s="9">
        <v>46101</v>
      </c>
      <c r="I2766" s="10" t="str">
        <f>VLOOKUP(G2766,'3已发行数据0610（明道云数据）'!B:N,13,FALSE)</f>
        <v>信托2号</v>
      </c>
    </row>
    <row r="2767" spans="1:9" ht="19" customHeight="1">
      <c r="A2767" s="11" t="s">
        <v>526</v>
      </c>
      <c r="B2767" s="11" t="s">
        <v>1151</v>
      </c>
      <c r="C2767" s="11">
        <v>2</v>
      </c>
      <c r="D2767" s="12" t="s">
        <v>937</v>
      </c>
      <c r="E2767" s="13">
        <v>3127</v>
      </c>
      <c r="F2767" s="13">
        <v>3127</v>
      </c>
      <c r="G2767" s="8" t="s">
        <v>937</v>
      </c>
      <c r="H2767" s="9">
        <v>46101</v>
      </c>
      <c r="I2767" s="10" t="str">
        <f>VLOOKUP(G2767,'3已发行数据0610（明道云数据）'!B:N,13,FALSE)</f>
        <v>信托2号</v>
      </c>
    </row>
    <row r="2768" spans="1:9" ht="19" customHeight="1">
      <c r="A2768" s="5" t="s">
        <v>526</v>
      </c>
      <c r="B2768" s="5" t="s">
        <v>1151</v>
      </c>
      <c r="C2768" s="5">
        <v>2</v>
      </c>
      <c r="D2768" s="6" t="s">
        <v>941</v>
      </c>
      <c r="E2768" s="7">
        <v>3510</v>
      </c>
      <c r="F2768" s="7">
        <v>3510</v>
      </c>
      <c r="G2768" s="8" t="s">
        <v>941</v>
      </c>
      <c r="H2768" s="9">
        <v>46101</v>
      </c>
      <c r="I2768" s="10" t="str">
        <f>VLOOKUP(G2768,'3已发行数据0610（明道云数据）'!B:N,13,FALSE)</f>
        <v>信托2号</v>
      </c>
    </row>
    <row r="2769" spans="1:9" ht="19" customHeight="1">
      <c r="A2769" s="11" t="s">
        <v>526</v>
      </c>
      <c r="B2769" s="11" t="s">
        <v>1151</v>
      </c>
      <c r="C2769" s="11">
        <v>2</v>
      </c>
      <c r="D2769" s="12" t="s">
        <v>943</v>
      </c>
      <c r="E2769" s="13">
        <v>4950</v>
      </c>
      <c r="F2769" s="13">
        <v>4950</v>
      </c>
      <c r="G2769" s="8" t="s">
        <v>943</v>
      </c>
      <c r="H2769" s="9">
        <v>46101</v>
      </c>
      <c r="I2769" s="10" t="str">
        <f>VLOOKUP(G2769,'3已发行数据0610（明道云数据）'!B:N,13,FALSE)</f>
        <v>信托2号</v>
      </c>
    </row>
    <row r="2770" spans="1:9" ht="19" customHeight="1">
      <c r="A2770" s="5" t="s">
        <v>526</v>
      </c>
      <c r="B2770" s="5" t="s">
        <v>1151</v>
      </c>
      <c r="C2770" s="5">
        <v>2</v>
      </c>
      <c r="D2770" s="6" t="s">
        <v>945</v>
      </c>
      <c r="E2770" s="7">
        <v>3286</v>
      </c>
      <c r="F2770" s="7">
        <v>3286</v>
      </c>
      <c r="G2770" s="8" t="s">
        <v>945</v>
      </c>
      <c r="H2770" s="9">
        <v>46101</v>
      </c>
      <c r="I2770" s="10" t="str">
        <f>VLOOKUP(G2770,'3已发行数据0610（明道云数据）'!B:N,13,FALSE)</f>
        <v>信托2号</v>
      </c>
    </row>
    <row r="2771" spans="1:9" ht="19" customHeight="1">
      <c r="A2771" s="11" t="s">
        <v>526</v>
      </c>
      <c r="B2771" s="11" t="s">
        <v>1151</v>
      </c>
      <c r="C2771" s="11">
        <v>2</v>
      </c>
      <c r="D2771" s="12" t="s">
        <v>949</v>
      </c>
      <c r="E2771" s="13">
        <v>2769</v>
      </c>
      <c r="F2771" s="13">
        <v>2769</v>
      </c>
      <c r="G2771" s="8" t="s">
        <v>949</v>
      </c>
      <c r="H2771" s="9">
        <v>46101</v>
      </c>
      <c r="I2771" s="10" t="str">
        <f>VLOOKUP(G2771,'3已发行数据0610（明道云数据）'!B:N,13,FALSE)</f>
        <v>信托2号</v>
      </c>
    </row>
    <row r="2772" spans="1:9" ht="19" customHeight="1">
      <c r="A2772" s="5" t="s">
        <v>526</v>
      </c>
      <c r="B2772" s="5" t="s">
        <v>1151</v>
      </c>
      <c r="C2772" s="5">
        <v>2</v>
      </c>
      <c r="D2772" s="6" t="s">
        <v>951</v>
      </c>
      <c r="E2772" s="7">
        <v>3127</v>
      </c>
      <c r="F2772" s="7">
        <v>3127</v>
      </c>
      <c r="G2772" s="8" t="s">
        <v>951</v>
      </c>
      <c r="H2772" s="9">
        <v>46101</v>
      </c>
      <c r="I2772" s="10" t="str">
        <f>VLOOKUP(G2772,'3已发行数据0610（明道云数据）'!B:N,13,FALSE)</f>
        <v>信托2号</v>
      </c>
    </row>
    <row r="2773" spans="1:9" ht="19" customHeight="1">
      <c r="A2773" s="11" t="s">
        <v>526</v>
      </c>
      <c r="B2773" s="11" t="s">
        <v>1151</v>
      </c>
      <c r="C2773" s="11">
        <v>2</v>
      </c>
      <c r="D2773" s="12" t="s">
        <v>953</v>
      </c>
      <c r="E2773" s="13">
        <v>3100</v>
      </c>
      <c r="F2773" s="13">
        <v>3100</v>
      </c>
      <c r="G2773" s="8" t="s">
        <v>953</v>
      </c>
      <c r="H2773" s="9">
        <v>46101</v>
      </c>
      <c r="I2773" s="10" t="str">
        <f>VLOOKUP(G2773,'3已发行数据0610（明道云数据）'!B:N,13,FALSE)</f>
        <v>信托2号</v>
      </c>
    </row>
    <row r="2774" spans="1:9" ht="19" customHeight="1">
      <c r="A2774" s="5" t="s">
        <v>526</v>
      </c>
      <c r="B2774" s="5" t="s">
        <v>1151</v>
      </c>
      <c r="C2774" s="5">
        <v>2</v>
      </c>
      <c r="D2774" s="6" t="s">
        <v>957</v>
      </c>
      <c r="E2774" s="7">
        <v>3000</v>
      </c>
      <c r="F2774" s="7">
        <v>3000</v>
      </c>
      <c r="G2774" s="8" t="s">
        <v>957</v>
      </c>
      <c r="H2774" s="9">
        <v>46101</v>
      </c>
      <c r="I2774" s="10" t="str">
        <f>VLOOKUP(G2774,'3已发行数据0610（明道云数据）'!B:N,13,FALSE)</f>
        <v>信托2号</v>
      </c>
    </row>
    <row r="2775" spans="1:9" ht="19" customHeight="1">
      <c r="A2775" s="11" t="s">
        <v>526</v>
      </c>
      <c r="B2775" s="11" t="s">
        <v>1151</v>
      </c>
      <c r="C2775" s="11">
        <v>2</v>
      </c>
      <c r="D2775" s="12" t="s">
        <v>961</v>
      </c>
      <c r="E2775" s="13">
        <v>4016.25</v>
      </c>
      <c r="F2775" s="13">
        <v>4016.25</v>
      </c>
      <c r="G2775" s="8" t="s">
        <v>961</v>
      </c>
      <c r="H2775" s="9">
        <v>46101</v>
      </c>
      <c r="I2775" s="10" t="str">
        <f>VLOOKUP(G2775,'3已发行数据0610（明道云数据）'!B:N,13,FALSE)</f>
        <v>信托2号</v>
      </c>
    </row>
    <row r="2776" spans="1:9" ht="19" customHeight="1">
      <c r="A2776" s="5" t="s">
        <v>526</v>
      </c>
      <c r="B2776" s="5" t="s">
        <v>1151</v>
      </c>
      <c r="C2776" s="5">
        <v>2</v>
      </c>
      <c r="D2776" s="6" t="s">
        <v>965</v>
      </c>
      <c r="E2776" s="7">
        <v>1653</v>
      </c>
      <c r="F2776" s="7">
        <v>1653</v>
      </c>
      <c r="G2776" s="8" t="s">
        <v>965</v>
      </c>
      <c r="H2776" s="9">
        <v>46101</v>
      </c>
      <c r="I2776" s="10" t="str">
        <f>VLOOKUP(G2776,'3已发行数据0610（明道云数据）'!B:N,13,FALSE)</f>
        <v>信托2号</v>
      </c>
    </row>
    <row r="2777" spans="1:9" ht="19" customHeight="1">
      <c r="A2777" s="11" t="s">
        <v>526</v>
      </c>
      <c r="B2777" s="11" t="s">
        <v>1151</v>
      </c>
      <c r="C2777" s="11">
        <v>2</v>
      </c>
      <c r="D2777" s="12" t="s">
        <v>977</v>
      </c>
      <c r="E2777" s="13">
        <v>5270</v>
      </c>
      <c r="F2777" s="13">
        <v>5270</v>
      </c>
      <c r="G2777" s="8" t="s">
        <v>977</v>
      </c>
      <c r="H2777" s="9">
        <v>46101</v>
      </c>
      <c r="I2777" s="10" t="str">
        <f>VLOOKUP(G2777,'3已发行数据0610（明道云数据）'!B:N,13,FALSE)</f>
        <v>信托2号</v>
      </c>
    </row>
    <row r="2778" spans="1:9" ht="19" customHeight="1">
      <c r="A2778" s="5" t="s">
        <v>526</v>
      </c>
      <c r="B2778" s="5" t="s">
        <v>1151</v>
      </c>
      <c r="C2778" s="5">
        <v>2</v>
      </c>
      <c r="D2778" s="6" t="s">
        <v>979</v>
      </c>
      <c r="E2778" s="7">
        <v>4020</v>
      </c>
      <c r="F2778" s="7">
        <v>4020</v>
      </c>
      <c r="G2778" s="8" t="s">
        <v>979</v>
      </c>
      <c r="H2778" s="9">
        <v>46101</v>
      </c>
      <c r="I2778" s="10" t="str">
        <f>VLOOKUP(G2778,'3已发行数据0610（明道云数据）'!B:N,13,FALSE)</f>
        <v>信托2号</v>
      </c>
    </row>
    <row r="2779" spans="1:9" ht="19" customHeight="1">
      <c r="A2779" s="11" t="s">
        <v>526</v>
      </c>
      <c r="B2779" s="11" t="s">
        <v>1151</v>
      </c>
      <c r="C2779" s="11">
        <v>2</v>
      </c>
      <c r="D2779" s="12" t="s">
        <v>981</v>
      </c>
      <c r="E2779" s="13">
        <v>4118</v>
      </c>
      <c r="F2779" s="13">
        <v>4118</v>
      </c>
      <c r="G2779" s="8" t="s">
        <v>981</v>
      </c>
      <c r="H2779" s="9">
        <v>46101</v>
      </c>
      <c r="I2779" s="10" t="str">
        <f>VLOOKUP(G2779,'3已发行数据0610（明道云数据）'!B:N,13,FALSE)</f>
        <v>信托2号</v>
      </c>
    </row>
    <row r="2780" spans="1:9" ht="19" customHeight="1">
      <c r="A2780" s="5" t="s">
        <v>526</v>
      </c>
      <c r="B2780" s="5" t="s">
        <v>1151</v>
      </c>
      <c r="C2780" s="5">
        <v>2</v>
      </c>
      <c r="D2780" s="6" t="s">
        <v>983</v>
      </c>
      <c r="E2780" s="7">
        <v>4399</v>
      </c>
      <c r="F2780" s="7">
        <v>4399</v>
      </c>
      <c r="G2780" s="8" t="s">
        <v>983</v>
      </c>
      <c r="H2780" s="9">
        <v>46101</v>
      </c>
      <c r="I2780" s="10" t="str">
        <f>VLOOKUP(G2780,'3已发行数据0610（明道云数据）'!B:N,13,FALSE)</f>
        <v>信托2号</v>
      </c>
    </row>
    <row r="2781" spans="1:9" ht="19" customHeight="1">
      <c r="A2781" s="11" t="s">
        <v>526</v>
      </c>
      <c r="B2781" s="11" t="s">
        <v>1151</v>
      </c>
      <c r="C2781" s="11">
        <v>2</v>
      </c>
      <c r="D2781" s="12" t="s">
        <v>987</v>
      </c>
      <c r="E2781" s="13">
        <v>3665.2</v>
      </c>
      <c r="F2781" s="13">
        <v>3665.2</v>
      </c>
      <c r="G2781" s="8" t="s">
        <v>987</v>
      </c>
      <c r="H2781" s="9">
        <v>46101</v>
      </c>
      <c r="I2781" s="10" t="str">
        <f>VLOOKUP(G2781,'3已发行数据0610（明道云数据）'!B:N,13,FALSE)</f>
        <v>信托2号</v>
      </c>
    </row>
    <row r="2782" spans="1:9" ht="19" customHeight="1">
      <c r="A2782" s="5" t="s">
        <v>526</v>
      </c>
      <c r="B2782" s="5" t="s">
        <v>1151</v>
      </c>
      <c r="C2782" s="5">
        <v>2</v>
      </c>
      <c r="D2782" s="6" t="s">
        <v>993</v>
      </c>
      <c r="E2782" s="7">
        <v>3420</v>
      </c>
      <c r="F2782" s="7">
        <v>3420</v>
      </c>
      <c r="G2782" s="8" t="s">
        <v>993</v>
      </c>
      <c r="H2782" s="9">
        <v>46101</v>
      </c>
      <c r="I2782" s="10" t="str">
        <f>VLOOKUP(G2782,'3已发行数据0610（明道云数据）'!B:N,13,FALSE)</f>
        <v>信托2号</v>
      </c>
    </row>
    <row r="2783" spans="1:9" ht="19" customHeight="1">
      <c r="A2783" s="11" t="s">
        <v>526</v>
      </c>
      <c r="B2783" s="11" t="s">
        <v>1151</v>
      </c>
      <c r="C2783" s="11">
        <v>2</v>
      </c>
      <c r="D2783" s="12" t="s">
        <v>997</v>
      </c>
      <c r="E2783" s="13">
        <v>2944</v>
      </c>
      <c r="F2783" s="13">
        <v>2944</v>
      </c>
      <c r="G2783" s="8" t="s">
        <v>997</v>
      </c>
      <c r="H2783" s="9">
        <v>46101</v>
      </c>
      <c r="I2783" s="10" t="str">
        <f>VLOOKUP(G2783,'3已发行数据0610（明道云数据）'!B:N,13,FALSE)</f>
        <v>信托2号</v>
      </c>
    </row>
    <row r="2784" spans="1:9" ht="19" customHeight="1">
      <c r="A2784" s="5" t="s">
        <v>526</v>
      </c>
      <c r="B2784" s="5" t="s">
        <v>1151</v>
      </c>
      <c r="C2784" s="5">
        <v>2</v>
      </c>
      <c r="D2784" s="6" t="s">
        <v>999</v>
      </c>
      <c r="E2784" s="7">
        <v>3150</v>
      </c>
      <c r="F2784" s="7">
        <v>3150</v>
      </c>
      <c r="G2784" s="8" t="s">
        <v>999</v>
      </c>
      <c r="H2784" s="9">
        <v>46101</v>
      </c>
      <c r="I2784" s="10" t="str">
        <f>VLOOKUP(G2784,'3已发行数据0610（明道云数据）'!B:N,13,FALSE)</f>
        <v>信托2号</v>
      </c>
    </row>
    <row r="2785" spans="1:9" ht="19" customHeight="1">
      <c r="A2785" s="11" t="s">
        <v>526</v>
      </c>
      <c r="B2785" s="11" t="s">
        <v>1151</v>
      </c>
      <c r="C2785" s="11">
        <v>2</v>
      </c>
      <c r="D2785" s="12" t="s">
        <v>1003</v>
      </c>
      <c r="E2785" s="13">
        <v>3311</v>
      </c>
      <c r="F2785" s="13">
        <v>3311</v>
      </c>
      <c r="G2785" s="8" t="s">
        <v>1003</v>
      </c>
      <c r="H2785" s="9">
        <v>46101</v>
      </c>
      <c r="I2785" s="10" t="str">
        <f>VLOOKUP(G2785,'3已发行数据0610（明道云数据）'!B:N,13,FALSE)</f>
        <v>信托2号</v>
      </c>
    </row>
    <row r="2786" spans="1:9" ht="19" customHeight="1">
      <c r="A2786" s="5" t="s">
        <v>526</v>
      </c>
      <c r="B2786" s="5" t="s">
        <v>1151</v>
      </c>
      <c r="C2786" s="5">
        <v>2</v>
      </c>
      <c r="D2786" s="6" t="s">
        <v>1009</v>
      </c>
      <c r="E2786" s="7">
        <v>2816</v>
      </c>
      <c r="F2786" s="7">
        <v>2816</v>
      </c>
      <c r="G2786" s="8" t="s">
        <v>1009</v>
      </c>
      <c r="H2786" s="9">
        <v>46101</v>
      </c>
      <c r="I2786" s="10" t="str">
        <f>VLOOKUP(G2786,'3已发行数据0610（明道云数据）'!B:N,13,FALSE)</f>
        <v>信托2号</v>
      </c>
    </row>
    <row r="2787" spans="1:9" ht="19" customHeight="1">
      <c r="A2787" s="11" t="s">
        <v>526</v>
      </c>
      <c r="B2787" s="11" t="s">
        <v>1151</v>
      </c>
      <c r="C2787" s="11">
        <v>2</v>
      </c>
      <c r="D2787" s="12" t="s">
        <v>1013</v>
      </c>
      <c r="E2787" s="13">
        <v>4410</v>
      </c>
      <c r="F2787" s="13">
        <v>4410</v>
      </c>
      <c r="G2787" s="8" t="s">
        <v>1013</v>
      </c>
      <c r="H2787" s="9">
        <v>46101</v>
      </c>
      <c r="I2787" s="10" t="str">
        <f>VLOOKUP(G2787,'3已发行数据0610（明道云数据）'!B:N,13,FALSE)</f>
        <v>信托2号</v>
      </c>
    </row>
    <row r="2788" spans="1:9" ht="19" customHeight="1">
      <c r="A2788" s="5" t="s">
        <v>526</v>
      </c>
      <c r="B2788" s="5" t="s">
        <v>1151</v>
      </c>
      <c r="C2788" s="5">
        <v>2</v>
      </c>
      <c r="D2788" s="6" t="s">
        <v>1023</v>
      </c>
      <c r="E2788" s="7">
        <v>2457</v>
      </c>
      <c r="F2788" s="7">
        <v>2457</v>
      </c>
      <c r="G2788" s="8" t="s">
        <v>1023</v>
      </c>
      <c r="H2788" s="9">
        <v>46101</v>
      </c>
      <c r="I2788" s="10" t="str">
        <f>VLOOKUP(G2788,'3已发行数据0610（明道云数据）'!B:N,13,FALSE)</f>
        <v>信托2号</v>
      </c>
    </row>
    <row r="2789" spans="1:9" ht="19" customHeight="1">
      <c r="A2789" s="11" t="s">
        <v>526</v>
      </c>
      <c r="B2789" s="11" t="s">
        <v>1151</v>
      </c>
      <c r="C2789" s="11">
        <v>2</v>
      </c>
      <c r="D2789" s="12" t="s">
        <v>1029</v>
      </c>
      <c r="E2789" s="13">
        <v>2880</v>
      </c>
      <c r="F2789" s="13">
        <v>2880</v>
      </c>
      <c r="G2789" s="8" t="s">
        <v>1029</v>
      </c>
      <c r="H2789" s="9">
        <v>46101</v>
      </c>
      <c r="I2789" s="10" t="str">
        <f>VLOOKUP(G2789,'3已发行数据0610（明道云数据）'!B:N,13,FALSE)</f>
        <v>信托2号</v>
      </c>
    </row>
    <row r="2790" spans="1:9" ht="19" customHeight="1">
      <c r="A2790" s="5" t="s">
        <v>526</v>
      </c>
      <c r="B2790" s="5" t="s">
        <v>1151</v>
      </c>
      <c r="C2790" s="5">
        <v>2</v>
      </c>
      <c r="D2790" s="6" t="s">
        <v>1039</v>
      </c>
      <c r="E2790" s="7">
        <v>1575</v>
      </c>
      <c r="F2790" s="7">
        <v>1575</v>
      </c>
      <c r="G2790" s="8" t="s">
        <v>1039</v>
      </c>
      <c r="H2790" s="9">
        <v>46101</v>
      </c>
      <c r="I2790" s="10" t="str">
        <f>VLOOKUP(G2790,'3已发行数据0610（明道云数据）'!B:N,13,FALSE)</f>
        <v>信托2号</v>
      </c>
    </row>
    <row r="2791" spans="1:9" ht="19" customHeight="1">
      <c r="A2791" s="11" t="s">
        <v>526</v>
      </c>
      <c r="B2791" s="11" t="s">
        <v>1151</v>
      </c>
      <c r="C2791" s="11">
        <v>2</v>
      </c>
      <c r="D2791" s="12" t="s">
        <v>1041</v>
      </c>
      <c r="E2791" s="13">
        <v>3172</v>
      </c>
      <c r="F2791" s="13">
        <v>3172</v>
      </c>
      <c r="G2791" s="8" t="s">
        <v>1041</v>
      </c>
      <c r="H2791" s="9">
        <v>46101</v>
      </c>
      <c r="I2791" s="10" t="str">
        <f>VLOOKUP(G2791,'3已发行数据0610（明道云数据）'!B:N,13,FALSE)</f>
        <v>信托2号</v>
      </c>
    </row>
    <row r="2792" spans="1:9" ht="19" customHeight="1">
      <c r="A2792" s="5" t="s">
        <v>526</v>
      </c>
      <c r="B2792" s="5" t="s">
        <v>1151</v>
      </c>
      <c r="C2792" s="5">
        <v>2</v>
      </c>
      <c r="D2792" s="6" t="s">
        <v>1045</v>
      </c>
      <c r="E2792" s="7">
        <v>3472</v>
      </c>
      <c r="F2792" s="7">
        <v>3472</v>
      </c>
      <c r="G2792" s="8" t="s">
        <v>1045</v>
      </c>
      <c r="H2792" s="9">
        <v>46101</v>
      </c>
      <c r="I2792" s="10" t="str">
        <f>VLOOKUP(G2792,'3已发行数据0610（明道云数据）'!B:N,13,FALSE)</f>
        <v>信托2号</v>
      </c>
    </row>
    <row r="2793" spans="1:9" ht="19" customHeight="1">
      <c r="A2793" s="11" t="s">
        <v>526</v>
      </c>
      <c r="B2793" s="11" t="s">
        <v>1151</v>
      </c>
      <c r="C2793" s="11">
        <v>2</v>
      </c>
      <c r="D2793" s="12" t="s">
        <v>1047</v>
      </c>
      <c r="E2793" s="13">
        <v>2700</v>
      </c>
      <c r="F2793" s="13">
        <v>2700</v>
      </c>
      <c r="G2793" s="8" t="s">
        <v>1047</v>
      </c>
      <c r="H2793" s="9">
        <v>46101</v>
      </c>
      <c r="I2793" s="10" t="str">
        <f>VLOOKUP(G2793,'3已发行数据0610（明道云数据）'!B:N,13,FALSE)</f>
        <v>信托2号</v>
      </c>
    </row>
    <row r="2794" spans="1:9" ht="19" customHeight="1">
      <c r="A2794" s="5" t="s">
        <v>526</v>
      </c>
      <c r="B2794" s="5" t="s">
        <v>1151</v>
      </c>
      <c r="C2794" s="5">
        <v>2</v>
      </c>
      <c r="D2794" s="6" t="s">
        <v>1049</v>
      </c>
      <c r="E2794" s="7">
        <v>2520</v>
      </c>
      <c r="F2794" s="7">
        <v>2520</v>
      </c>
      <c r="G2794" s="8" t="s">
        <v>1049</v>
      </c>
      <c r="H2794" s="9">
        <v>46101</v>
      </c>
      <c r="I2794" s="10" t="str">
        <f>VLOOKUP(G2794,'3已发行数据0610（明道云数据）'!B:N,13,FALSE)</f>
        <v>信托2号</v>
      </c>
    </row>
    <row r="2795" spans="1:9" ht="19" customHeight="1">
      <c r="A2795" s="11" t="s">
        <v>526</v>
      </c>
      <c r="B2795" s="11" t="s">
        <v>1151</v>
      </c>
      <c r="C2795" s="11">
        <v>2</v>
      </c>
      <c r="D2795" s="12" t="s">
        <v>1051</v>
      </c>
      <c r="E2795" s="13">
        <v>2940</v>
      </c>
      <c r="F2795" s="13">
        <v>2940</v>
      </c>
      <c r="G2795" s="8" t="s">
        <v>1051</v>
      </c>
      <c r="H2795" s="9">
        <v>46101</v>
      </c>
      <c r="I2795" s="10" t="str">
        <f>VLOOKUP(G2795,'3已发行数据0610（明道云数据）'!B:N,13,FALSE)</f>
        <v>信托2号</v>
      </c>
    </row>
    <row r="2796" spans="1:9" ht="19" customHeight="1">
      <c r="A2796" s="5" t="s">
        <v>526</v>
      </c>
      <c r="B2796" s="5" t="s">
        <v>1151</v>
      </c>
      <c r="C2796" s="5">
        <v>2</v>
      </c>
      <c r="D2796" s="6" t="s">
        <v>1055</v>
      </c>
      <c r="E2796" s="7">
        <v>2520</v>
      </c>
      <c r="F2796" s="7">
        <v>2520</v>
      </c>
      <c r="G2796" s="8" t="s">
        <v>1055</v>
      </c>
      <c r="H2796" s="9">
        <v>46101</v>
      </c>
      <c r="I2796" s="10" t="str">
        <f>VLOOKUP(G2796,'3已发行数据0610（明道云数据）'!B:N,13,FALSE)</f>
        <v>信托2号</v>
      </c>
    </row>
    <row r="2797" spans="1:9" ht="19" customHeight="1">
      <c r="A2797" s="11" t="s">
        <v>526</v>
      </c>
      <c r="B2797" s="11" t="s">
        <v>1151</v>
      </c>
      <c r="C2797" s="11">
        <v>2</v>
      </c>
      <c r="D2797" s="12" t="s">
        <v>1057</v>
      </c>
      <c r="E2797" s="13">
        <v>2856</v>
      </c>
      <c r="F2797" s="13">
        <v>2856</v>
      </c>
      <c r="G2797" s="8" t="s">
        <v>1057</v>
      </c>
      <c r="H2797" s="9">
        <v>46101</v>
      </c>
      <c r="I2797" s="10" t="str">
        <f>VLOOKUP(G2797,'3已发行数据0610（明道云数据）'!B:N,13,FALSE)</f>
        <v>信托2号</v>
      </c>
    </row>
    <row r="2798" spans="1:9" ht="19" customHeight="1">
      <c r="A2798" s="5" t="s">
        <v>526</v>
      </c>
      <c r="B2798" s="5" t="s">
        <v>1151</v>
      </c>
      <c r="C2798" s="5">
        <v>2</v>
      </c>
      <c r="D2798" s="6" t="s">
        <v>1059</v>
      </c>
      <c r="E2798" s="7">
        <v>2688</v>
      </c>
      <c r="F2798" s="7">
        <v>2688</v>
      </c>
      <c r="G2798" s="8" t="s">
        <v>1059</v>
      </c>
      <c r="H2798" s="9">
        <v>46101</v>
      </c>
      <c r="I2798" s="10" t="str">
        <f>VLOOKUP(G2798,'3已发行数据0610（明道云数据）'!B:N,13,FALSE)</f>
        <v>信托2号</v>
      </c>
    </row>
    <row r="2799" spans="1:9" ht="19" customHeight="1">
      <c r="A2799" s="11" t="s">
        <v>526</v>
      </c>
      <c r="B2799" s="11" t="s">
        <v>1151</v>
      </c>
      <c r="C2799" s="11">
        <v>2</v>
      </c>
      <c r="D2799" s="12" t="s">
        <v>1061</v>
      </c>
      <c r="E2799" s="13">
        <v>3770</v>
      </c>
      <c r="F2799" s="13">
        <v>3770</v>
      </c>
      <c r="G2799" s="8" t="s">
        <v>1061</v>
      </c>
      <c r="H2799" s="9">
        <v>46101</v>
      </c>
      <c r="I2799" s="10" t="str">
        <f>VLOOKUP(G2799,'3已发行数据0610（明道云数据）'!B:N,13,FALSE)</f>
        <v>信托2号</v>
      </c>
    </row>
    <row r="2800" spans="1:9" ht="19" customHeight="1">
      <c r="A2800" s="5" t="s">
        <v>526</v>
      </c>
      <c r="B2800" s="5" t="s">
        <v>1151</v>
      </c>
      <c r="C2800" s="5">
        <v>2</v>
      </c>
      <c r="D2800" s="6" t="s">
        <v>1063</v>
      </c>
      <c r="E2800" s="7">
        <v>4402</v>
      </c>
      <c r="F2800" s="7">
        <v>4402</v>
      </c>
      <c r="G2800" s="8" t="s">
        <v>1063</v>
      </c>
      <c r="H2800" s="9">
        <v>46101</v>
      </c>
      <c r="I2800" s="10" t="str">
        <f>VLOOKUP(G2800,'3已发行数据0610（明道云数据）'!B:N,13,FALSE)</f>
        <v>信托2号</v>
      </c>
    </row>
    <row r="2801" spans="1:9" ht="19" customHeight="1">
      <c r="A2801" s="11" t="s">
        <v>526</v>
      </c>
      <c r="B2801" s="11" t="s">
        <v>1151</v>
      </c>
      <c r="C2801" s="11">
        <v>2</v>
      </c>
      <c r="D2801" s="12" t="s">
        <v>1065</v>
      </c>
      <c r="E2801" s="13">
        <v>2714</v>
      </c>
      <c r="F2801" s="13">
        <v>2714</v>
      </c>
      <c r="G2801" s="8" t="s">
        <v>1065</v>
      </c>
      <c r="H2801" s="9">
        <v>46101</v>
      </c>
      <c r="I2801" s="10" t="str">
        <f>VLOOKUP(G2801,'3已发行数据0610（明道云数据）'!B:N,13,FALSE)</f>
        <v>信托2号</v>
      </c>
    </row>
    <row r="2802" spans="1:9" ht="19" customHeight="1">
      <c r="A2802" s="5" t="s">
        <v>526</v>
      </c>
      <c r="B2802" s="5" t="s">
        <v>1151</v>
      </c>
      <c r="C2802" s="5">
        <v>2</v>
      </c>
      <c r="D2802" s="6" t="s">
        <v>1077</v>
      </c>
      <c r="E2802" s="7">
        <v>5700</v>
      </c>
      <c r="F2802" s="7">
        <v>5700</v>
      </c>
      <c r="G2802" s="8" t="s">
        <v>1077</v>
      </c>
      <c r="H2802" s="9">
        <v>46101</v>
      </c>
      <c r="I2802" s="10" t="str">
        <f>VLOOKUP(G2802,'3已发行数据0610（明道云数据）'!B:N,13,FALSE)</f>
        <v>信托2号</v>
      </c>
    </row>
    <row r="2803" spans="1:9" ht="19" customHeight="1">
      <c r="A2803" s="11" t="s">
        <v>526</v>
      </c>
      <c r="B2803" s="11" t="s">
        <v>1151</v>
      </c>
      <c r="C2803" s="11">
        <v>2</v>
      </c>
      <c r="D2803" s="12" t="s">
        <v>1081</v>
      </c>
      <c r="E2803" s="13">
        <v>3375</v>
      </c>
      <c r="F2803" s="13">
        <v>3375</v>
      </c>
      <c r="G2803" s="8" t="s">
        <v>1081</v>
      </c>
      <c r="H2803" s="9">
        <v>46101</v>
      </c>
      <c r="I2803" s="10" t="str">
        <f>VLOOKUP(G2803,'3已发行数据0610（明道云数据）'!B:N,13,FALSE)</f>
        <v>信托2号</v>
      </c>
    </row>
    <row r="2804" spans="1:9" ht="19" customHeight="1">
      <c r="A2804" s="5" t="s">
        <v>526</v>
      </c>
      <c r="B2804" s="5" t="s">
        <v>1151</v>
      </c>
      <c r="C2804" s="5">
        <v>2</v>
      </c>
      <c r="D2804" s="6" t="s">
        <v>1085</v>
      </c>
      <c r="E2804" s="7">
        <v>2240</v>
      </c>
      <c r="F2804" s="7">
        <v>2240</v>
      </c>
      <c r="G2804" s="8" t="s">
        <v>1085</v>
      </c>
      <c r="H2804" s="9">
        <v>46101</v>
      </c>
      <c r="I2804" s="10" t="str">
        <f>VLOOKUP(G2804,'3已发行数据0610（明道云数据）'!B:N,13,FALSE)</f>
        <v>信托2号</v>
      </c>
    </row>
    <row r="2805" spans="1:9" ht="19" customHeight="1">
      <c r="A2805" s="11" t="s">
        <v>526</v>
      </c>
      <c r="B2805" s="11" t="s">
        <v>1151</v>
      </c>
      <c r="C2805" s="11">
        <v>2</v>
      </c>
      <c r="D2805" s="12" t="s">
        <v>1087</v>
      </c>
      <c r="E2805" s="13">
        <v>4212</v>
      </c>
      <c r="F2805" s="13">
        <v>4212</v>
      </c>
      <c r="G2805" s="8" t="s">
        <v>1087</v>
      </c>
      <c r="H2805" s="9">
        <v>46101</v>
      </c>
      <c r="I2805" s="10" t="str">
        <f>VLOOKUP(G2805,'3已发行数据0610（明道云数据）'!B:N,13,FALSE)</f>
        <v>信托2号</v>
      </c>
    </row>
    <row r="2806" spans="1:9" ht="19" customHeight="1">
      <c r="A2806" s="5" t="s">
        <v>526</v>
      </c>
      <c r="B2806" s="5" t="s">
        <v>1151</v>
      </c>
      <c r="C2806" s="5">
        <v>2</v>
      </c>
      <c r="D2806" s="6" t="s">
        <v>1089</v>
      </c>
      <c r="E2806" s="7">
        <v>3243</v>
      </c>
      <c r="F2806" s="7">
        <v>3243</v>
      </c>
      <c r="G2806" s="8" t="s">
        <v>1089</v>
      </c>
      <c r="H2806" s="9">
        <v>46101</v>
      </c>
      <c r="I2806" s="10" t="str">
        <f>VLOOKUP(G2806,'3已发行数据0610（明道云数据）'!B:N,13,FALSE)</f>
        <v>信托2号</v>
      </c>
    </row>
    <row r="2807" spans="1:9" ht="19" customHeight="1">
      <c r="A2807" s="11" t="s">
        <v>526</v>
      </c>
      <c r="B2807" s="11" t="s">
        <v>1151</v>
      </c>
      <c r="C2807" s="11">
        <v>2</v>
      </c>
      <c r="D2807" s="12" t="s">
        <v>1091</v>
      </c>
      <c r="E2807" s="13">
        <v>306</v>
      </c>
      <c r="F2807" s="13">
        <v>306</v>
      </c>
      <c r="G2807" s="8" t="s">
        <v>1091</v>
      </c>
      <c r="H2807" s="9">
        <v>46101</v>
      </c>
      <c r="I2807" s="10" t="str">
        <f>VLOOKUP(G2807,'3已发行数据0610（明道云数据）'!B:N,13,FALSE)</f>
        <v>信托2号</v>
      </c>
    </row>
    <row r="2808" spans="1:9" ht="19" customHeight="1">
      <c r="A2808" s="5" t="s">
        <v>526</v>
      </c>
      <c r="B2808" s="5" t="s">
        <v>1151</v>
      </c>
      <c r="C2808" s="5">
        <v>2</v>
      </c>
      <c r="D2808" s="6" t="s">
        <v>1095</v>
      </c>
      <c r="E2808" s="7">
        <v>2520</v>
      </c>
      <c r="F2808" s="7">
        <v>2520</v>
      </c>
      <c r="G2808" s="8" t="s">
        <v>1095</v>
      </c>
      <c r="H2808" s="9">
        <v>46101</v>
      </c>
      <c r="I2808" s="10" t="str">
        <f>VLOOKUP(G2808,'3已发行数据0610（明道云数据）'!B:N,13,FALSE)</f>
        <v>信托2号</v>
      </c>
    </row>
    <row r="2809" spans="1:9" ht="19" customHeight="1">
      <c r="A2809" s="11" t="s">
        <v>526</v>
      </c>
      <c r="B2809" s="11" t="s">
        <v>1151</v>
      </c>
      <c r="C2809" s="11">
        <v>2</v>
      </c>
      <c r="D2809" s="12" t="s">
        <v>1097</v>
      </c>
      <c r="E2809" s="13">
        <v>846</v>
      </c>
      <c r="F2809" s="13">
        <v>846</v>
      </c>
      <c r="G2809" s="8" t="s">
        <v>1097</v>
      </c>
      <c r="H2809" s="9">
        <v>46101</v>
      </c>
      <c r="I2809" s="10" t="str">
        <f>VLOOKUP(G2809,'3已发行数据0610（明道云数据）'!B:N,13,FALSE)</f>
        <v>信托2号</v>
      </c>
    </row>
    <row r="2810" spans="1:9" ht="19" customHeight="1">
      <c r="A2810" s="5" t="s">
        <v>526</v>
      </c>
      <c r="B2810" s="5" t="s">
        <v>1151</v>
      </c>
      <c r="C2810" s="5">
        <v>2</v>
      </c>
      <c r="D2810" s="6" t="s">
        <v>1099</v>
      </c>
      <c r="E2810" s="7">
        <v>3240</v>
      </c>
      <c r="F2810" s="7">
        <v>3240</v>
      </c>
      <c r="G2810" s="8" t="s">
        <v>1099</v>
      </c>
      <c r="H2810" s="9">
        <v>46101</v>
      </c>
      <c r="I2810" s="10" t="str">
        <f>VLOOKUP(G2810,'3已发行数据0610（明道云数据）'!B:N,13,FALSE)</f>
        <v>信托2号</v>
      </c>
    </row>
    <row r="2811" spans="1:9" ht="19" customHeight="1">
      <c r="A2811" s="11" t="s">
        <v>526</v>
      </c>
      <c r="B2811" s="11" t="s">
        <v>1151</v>
      </c>
      <c r="C2811" s="11">
        <v>2</v>
      </c>
      <c r="D2811" s="12" t="s">
        <v>1101</v>
      </c>
      <c r="E2811" s="13">
        <v>3100</v>
      </c>
      <c r="F2811" s="13">
        <v>3100</v>
      </c>
      <c r="G2811" s="8" t="s">
        <v>1101</v>
      </c>
      <c r="H2811" s="9">
        <v>46101</v>
      </c>
      <c r="I2811" s="10" t="str">
        <f>VLOOKUP(G2811,'3已发行数据0610（明道云数据）'!B:N,13,FALSE)</f>
        <v>信托2号</v>
      </c>
    </row>
    <row r="2812" spans="1:9" ht="19" customHeight="1">
      <c r="A2812" s="5" t="s">
        <v>526</v>
      </c>
      <c r="B2812" s="5" t="s">
        <v>1151</v>
      </c>
      <c r="C2812" s="5">
        <v>2</v>
      </c>
      <c r="D2812" s="6" t="s">
        <v>1105</v>
      </c>
      <c r="E2812" s="7">
        <v>2856</v>
      </c>
      <c r="F2812" s="7">
        <v>2856</v>
      </c>
      <c r="G2812" s="8" t="s">
        <v>1105</v>
      </c>
      <c r="H2812" s="9">
        <v>46101</v>
      </c>
      <c r="I2812" s="10" t="str">
        <f>VLOOKUP(G2812,'3已发行数据0610（明道云数据）'!B:N,13,FALSE)</f>
        <v>信托2号</v>
      </c>
    </row>
    <row r="2813" spans="1:9" ht="19" customHeight="1">
      <c r="A2813" s="11" t="s">
        <v>526</v>
      </c>
      <c r="B2813" s="11" t="s">
        <v>1151</v>
      </c>
      <c r="C2813" s="11">
        <v>2</v>
      </c>
      <c r="D2813" s="12" t="s">
        <v>1111</v>
      </c>
      <c r="E2813" s="13">
        <v>2610</v>
      </c>
      <c r="F2813" s="13">
        <v>2610</v>
      </c>
      <c r="G2813" s="8" t="s">
        <v>1111</v>
      </c>
      <c r="H2813" s="9">
        <v>46101</v>
      </c>
      <c r="I2813" s="10" t="str">
        <f>VLOOKUP(G2813,'3已发行数据0610（明道云数据）'!B:N,13,FALSE)</f>
        <v>信托2号</v>
      </c>
    </row>
    <row r="2814" spans="1:9" ht="19" customHeight="1">
      <c r="A2814" s="5" t="s">
        <v>526</v>
      </c>
      <c r="B2814" s="5" t="s">
        <v>1151</v>
      </c>
      <c r="C2814" s="5">
        <v>2</v>
      </c>
      <c r="D2814" s="6" t="s">
        <v>1113</v>
      </c>
      <c r="E2814" s="7">
        <v>2756</v>
      </c>
      <c r="F2814" s="7">
        <v>2756</v>
      </c>
      <c r="G2814" s="8" t="s">
        <v>1113</v>
      </c>
      <c r="H2814" s="9">
        <v>46101</v>
      </c>
      <c r="I2814" s="10" t="str">
        <f>VLOOKUP(G2814,'3已发行数据0610（明道云数据）'!B:N,13,FALSE)</f>
        <v>信托2号</v>
      </c>
    </row>
    <row r="2815" spans="1:9" ht="19" customHeight="1">
      <c r="A2815" s="11" t="s">
        <v>526</v>
      </c>
      <c r="B2815" s="11" t="s">
        <v>1151</v>
      </c>
      <c r="C2815" s="11">
        <v>2</v>
      </c>
      <c r="D2815" s="12" t="s">
        <v>1119</v>
      </c>
      <c r="E2815" s="13">
        <v>5248</v>
      </c>
      <c r="F2815" s="13">
        <v>5248</v>
      </c>
      <c r="G2815" s="8" t="s">
        <v>1119</v>
      </c>
      <c r="H2815" s="9">
        <v>46101</v>
      </c>
      <c r="I2815" s="10" t="str">
        <f>VLOOKUP(G2815,'3已发行数据0610（明道云数据）'!B:N,13,FALSE)</f>
        <v>信托2号</v>
      </c>
    </row>
    <row r="2816" spans="1:9" ht="19" customHeight="1">
      <c r="A2816" s="5" t="s">
        <v>526</v>
      </c>
      <c r="B2816" s="5" t="s">
        <v>1151</v>
      </c>
      <c r="C2816" s="5">
        <v>2</v>
      </c>
      <c r="D2816" s="6" t="s">
        <v>1121</v>
      </c>
      <c r="E2816" s="7">
        <v>3150</v>
      </c>
      <c r="F2816" s="7">
        <v>3150</v>
      </c>
      <c r="G2816" s="8" t="s">
        <v>1121</v>
      </c>
      <c r="H2816" s="9">
        <v>46101</v>
      </c>
      <c r="I2816" s="10" t="str">
        <f>VLOOKUP(G2816,'3已发行数据0610（明道云数据）'!B:N,13,FALSE)</f>
        <v>信托2号</v>
      </c>
    </row>
    <row r="2817" spans="1:9" ht="19" customHeight="1">
      <c r="A2817" s="11" t="s">
        <v>526</v>
      </c>
      <c r="B2817" s="11" t="s">
        <v>1151</v>
      </c>
      <c r="C2817" s="11">
        <v>2</v>
      </c>
      <c r="D2817" s="12" t="s">
        <v>1125</v>
      </c>
      <c r="E2817" s="13">
        <v>2800</v>
      </c>
      <c r="F2817" s="13">
        <v>2800</v>
      </c>
      <c r="G2817" s="8" t="s">
        <v>1125</v>
      </c>
      <c r="H2817" s="9">
        <v>46101</v>
      </c>
      <c r="I2817" s="10" t="str">
        <f>VLOOKUP(G2817,'3已发行数据0610（明道云数据）'!B:N,13,FALSE)</f>
        <v>信托2号</v>
      </c>
    </row>
    <row r="2818" spans="1:9" ht="19" customHeight="1">
      <c r="A2818" s="5" t="s">
        <v>526</v>
      </c>
      <c r="B2818" s="5" t="s">
        <v>1151</v>
      </c>
      <c r="C2818" s="5">
        <v>2</v>
      </c>
      <c r="D2818" s="6" t="s">
        <v>1133</v>
      </c>
      <c r="E2818" s="7">
        <v>2940</v>
      </c>
      <c r="F2818" s="7">
        <v>2940</v>
      </c>
      <c r="G2818" s="8" t="s">
        <v>1133</v>
      </c>
      <c r="H2818" s="9">
        <v>46101</v>
      </c>
      <c r="I2818" s="10" t="str">
        <f>VLOOKUP(G2818,'3已发行数据0610（明道云数据）'!B:N,13,FALSE)</f>
        <v>信托2号</v>
      </c>
    </row>
    <row r="2819" spans="1:9" ht="19" customHeight="1">
      <c r="A2819" s="11" t="s">
        <v>526</v>
      </c>
      <c r="B2819" s="11" t="s">
        <v>1151</v>
      </c>
      <c r="C2819" s="11">
        <v>2</v>
      </c>
      <c r="D2819" s="12" t="s">
        <v>1137</v>
      </c>
      <c r="E2819" s="13">
        <v>4050</v>
      </c>
      <c r="F2819" s="13">
        <v>4050</v>
      </c>
      <c r="G2819" s="8" t="s">
        <v>1137</v>
      </c>
      <c r="H2819" s="9">
        <v>46101</v>
      </c>
      <c r="I2819" s="10" t="str">
        <f>VLOOKUP(G2819,'3已发行数据0610（明道云数据）'!B:N,13,FALSE)</f>
        <v>信托2号</v>
      </c>
    </row>
    <row r="2820" spans="1:9" ht="19" customHeight="1">
      <c r="A2820" s="5" t="s">
        <v>526</v>
      </c>
      <c r="B2820" s="5" t="s">
        <v>1151</v>
      </c>
      <c r="C2820" s="5">
        <v>2</v>
      </c>
      <c r="D2820" s="6" t="s">
        <v>1139</v>
      </c>
      <c r="E2820" s="7">
        <v>4400</v>
      </c>
      <c r="F2820" s="7">
        <v>4400</v>
      </c>
      <c r="G2820" s="8" t="s">
        <v>1139</v>
      </c>
      <c r="H2820" s="9">
        <v>46101</v>
      </c>
      <c r="I2820" s="10" t="str">
        <f>VLOOKUP(G2820,'3已发行数据0610（明道云数据）'!B:N,13,FALSE)</f>
        <v>信托2号</v>
      </c>
    </row>
    <row r="2821" spans="1:9" ht="19" customHeight="1">
      <c r="A2821" s="11" t="s">
        <v>526</v>
      </c>
      <c r="B2821" s="11" t="s">
        <v>1151</v>
      </c>
      <c r="C2821" s="11">
        <v>2</v>
      </c>
      <c r="D2821" s="12" t="s">
        <v>1143</v>
      </c>
      <c r="E2821" s="13">
        <v>1840</v>
      </c>
      <c r="F2821" s="13">
        <v>1840</v>
      </c>
      <c r="G2821" s="8" t="s">
        <v>1143</v>
      </c>
      <c r="H2821" s="9">
        <v>46101</v>
      </c>
      <c r="I2821" s="10" t="str">
        <f>VLOOKUP(G2821,'3已发行数据0610（明道云数据）'!B:N,13,FALSE)</f>
        <v>信托2号</v>
      </c>
    </row>
    <row r="2822" spans="1:9" ht="19" customHeight="1">
      <c r="A2822" s="5" t="s">
        <v>526</v>
      </c>
      <c r="B2822" s="5" t="s">
        <v>1153</v>
      </c>
      <c r="C2822" s="5">
        <v>2</v>
      </c>
      <c r="D2822" s="6" t="s">
        <v>550</v>
      </c>
      <c r="E2822" s="7">
        <v>3828</v>
      </c>
      <c r="F2822" s="7">
        <v>3828</v>
      </c>
      <c r="G2822" s="8" t="s">
        <v>551</v>
      </c>
      <c r="H2822" s="9">
        <v>46108</v>
      </c>
      <c r="I2822" s="10" t="str">
        <f>VLOOKUP(G2822,'3已发行数据0610（明道云数据）'!B:N,13,FALSE)</f>
        <v>信托2号</v>
      </c>
    </row>
    <row r="2823" spans="1:9" ht="19" customHeight="1">
      <c r="A2823" s="11" t="s">
        <v>526</v>
      </c>
      <c r="B2823" s="11" t="s">
        <v>1153</v>
      </c>
      <c r="C2823" s="11">
        <v>2</v>
      </c>
      <c r="D2823" s="12" t="s">
        <v>1078</v>
      </c>
      <c r="E2823" s="13">
        <v>3795</v>
      </c>
      <c r="F2823" s="13">
        <v>3795</v>
      </c>
      <c r="G2823" s="8" t="s">
        <v>1079</v>
      </c>
      <c r="H2823" s="9">
        <v>46108</v>
      </c>
      <c r="I2823" s="10" t="str">
        <f>VLOOKUP(G2823,'3已发行数据0610（明道云数据）'!B:N,13,FALSE)</f>
        <v>信托2号</v>
      </c>
    </row>
    <row r="2824" spans="1:9" ht="19" customHeight="1">
      <c r="A2824" s="5" t="s">
        <v>526</v>
      </c>
      <c r="B2824" s="5" t="s">
        <v>1153</v>
      </c>
      <c r="C2824" s="5">
        <v>2</v>
      </c>
      <c r="D2824" s="6" t="s">
        <v>1000</v>
      </c>
      <c r="E2824" s="7">
        <v>3432</v>
      </c>
      <c r="F2824" s="7">
        <v>3432</v>
      </c>
      <c r="G2824" s="8" t="s">
        <v>1001</v>
      </c>
      <c r="H2824" s="9">
        <v>46108</v>
      </c>
      <c r="I2824" s="10" t="str">
        <f>VLOOKUP(G2824,'3已发行数据0610（明道云数据）'!B:N,13,FALSE)</f>
        <v>信托2号</v>
      </c>
    </row>
    <row r="2825" spans="1:9" ht="19" customHeight="1">
      <c r="A2825" s="11" t="s">
        <v>526</v>
      </c>
      <c r="B2825" s="11" t="s">
        <v>1153</v>
      </c>
      <c r="C2825" s="11">
        <v>2</v>
      </c>
      <c r="D2825" s="12" t="s">
        <v>702</v>
      </c>
      <c r="E2825" s="13">
        <v>2738</v>
      </c>
      <c r="F2825" s="13">
        <v>2738</v>
      </c>
      <c r="G2825" s="8" t="s">
        <v>703</v>
      </c>
      <c r="H2825" s="9">
        <v>46108</v>
      </c>
      <c r="I2825" s="10" t="str">
        <f>VLOOKUP(G2825,'3已发行数据0610（明道云数据）'!B:N,13,FALSE)</f>
        <v>信托2号</v>
      </c>
    </row>
    <row r="2826" spans="1:9" ht="19" customHeight="1">
      <c r="A2826" s="5" t="s">
        <v>526</v>
      </c>
      <c r="B2826" s="5" t="s">
        <v>1153</v>
      </c>
      <c r="C2826" s="5">
        <v>2</v>
      </c>
      <c r="D2826" s="6" t="s">
        <v>768</v>
      </c>
      <c r="E2826" s="7">
        <v>2340</v>
      </c>
      <c r="F2826" s="7">
        <v>2340</v>
      </c>
      <c r="G2826" s="8" t="s">
        <v>769</v>
      </c>
      <c r="H2826" s="9">
        <v>46108</v>
      </c>
      <c r="I2826" s="10" t="str">
        <f>VLOOKUP(G2826,'3已发行数据0610（明道云数据）'!B:N,13,FALSE)</f>
        <v>信托2号</v>
      </c>
    </row>
    <row r="2827" spans="1:9" ht="19" customHeight="1">
      <c r="A2827" s="11" t="s">
        <v>526</v>
      </c>
      <c r="B2827" s="11" t="s">
        <v>1153</v>
      </c>
      <c r="C2827" s="11">
        <v>2</v>
      </c>
      <c r="D2827" s="12" t="s">
        <v>870</v>
      </c>
      <c r="E2827" s="13">
        <v>2961</v>
      </c>
      <c r="F2827" s="13">
        <v>2961</v>
      </c>
      <c r="G2827" s="8" t="s">
        <v>871</v>
      </c>
      <c r="H2827" s="9">
        <v>46108</v>
      </c>
      <c r="I2827" s="10" t="str">
        <f>VLOOKUP(G2827,'3已发行数据0610（明道云数据）'!B:N,13,FALSE)</f>
        <v>信托2号</v>
      </c>
    </row>
    <row r="2828" spans="1:9" ht="19" customHeight="1">
      <c r="A2828" s="5" t="s">
        <v>526</v>
      </c>
      <c r="B2828" s="5" t="s">
        <v>1153</v>
      </c>
      <c r="C2828" s="5">
        <v>2</v>
      </c>
      <c r="D2828" s="6" t="s">
        <v>984</v>
      </c>
      <c r="E2828" s="7">
        <v>1720</v>
      </c>
      <c r="F2828" s="7">
        <v>1720</v>
      </c>
      <c r="G2828" s="8" t="s">
        <v>985</v>
      </c>
      <c r="H2828" s="9">
        <v>46108</v>
      </c>
      <c r="I2828" s="10" t="str">
        <f>VLOOKUP(G2828,'3已发行数据0610（明道云数据）'!B:N,13,FALSE)</f>
        <v>信托2号</v>
      </c>
    </row>
    <row r="2829" spans="1:9" ht="19" customHeight="1">
      <c r="A2829" s="11" t="s">
        <v>526</v>
      </c>
      <c r="B2829" s="11" t="s">
        <v>1153</v>
      </c>
      <c r="C2829" s="11">
        <v>2</v>
      </c>
      <c r="D2829" s="12" t="s">
        <v>954</v>
      </c>
      <c r="E2829" s="13">
        <v>2816</v>
      </c>
      <c r="F2829" s="13">
        <v>2816</v>
      </c>
      <c r="G2829" s="8" t="s">
        <v>955</v>
      </c>
      <c r="H2829" s="9">
        <v>46108</v>
      </c>
      <c r="I2829" s="10" t="str">
        <f>VLOOKUP(G2829,'3已发行数据0610（明道云数据）'!B:N,13,FALSE)</f>
        <v>信托2号</v>
      </c>
    </row>
    <row r="2830" spans="1:9" ht="19" customHeight="1">
      <c r="A2830" s="5" t="s">
        <v>526</v>
      </c>
      <c r="B2830" s="5" t="s">
        <v>1153</v>
      </c>
      <c r="C2830" s="5">
        <v>2</v>
      </c>
      <c r="D2830" s="6" t="s">
        <v>546</v>
      </c>
      <c r="E2830" s="7">
        <v>2665</v>
      </c>
      <c r="F2830" s="7">
        <v>2665</v>
      </c>
      <c r="G2830" s="8" t="s">
        <v>547</v>
      </c>
      <c r="H2830" s="9">
        <v>46108</v>
      </c>
      <c r="I2830" s="10" t="str">
        <f>VLOOKUP(G2830,'3已发行数据0610（明道云数据）'!B:N,13,FALSE)</f>
        <v>信托2号</v>
      </c>
    </row>
    <row r="2831" spans="1:9" ht="19" customHeight="1">
      <c r="A2831" s="11" t="s">
        <v>526</v>
      </c>
      <c r="B2831" s="11" t="s">
        <v>1153</v>
      </c>
      <c r="C2831" s="11">
        <v>2</v>
      </c>
      <c r="D2831" s="12" t="s">
        <v>560</v>
      </c>
      <c r="E2831" s="13">
        <v>2990</v>
      </c>
      <c r="F2831" s="13">
        <v>2990</v>
      </c>
      <c r="G2831" s="8" t="s">
        <v>561</v>
      </c>
      <c r="H2831" s="9">
        <v>46108</v>
      </c>
      <c r="I2831" s="10" t="str">
        <f>VLOOKUP(G2831,'3已发行数据0610（明道云数据）'!B:N,13,FALSE)</f>
        <v>信托2号</v>
      </c>
    </row>
    <row r="2832" spans="1:9" ht="19" customHeight="1">
      <c r="A2832" s="5" t="s">
        <v>526</v>
      </c>
      <c r="B2832" s="5" t="s">
        <v>1153</v>
      </c>
      <c r="C2832" s="5">
        <v>2</v>
      </c>
      <c r="D2832" s="6" t="s">
        <v>682</v>
      </c>
      <c r="E2832" s="7">
        <v>3525</v>
      </c>
      <c r="F2832" s="7">
        <v>3525</v>
      </c>
      <c r="G2832" s="8" t="s">
        <v>683</v>
      </c>
      <c r="H2832" s="9">
        <v>46108</v>
      </c>
      <c r="I2832" s="10" t="str">
        <f>VLOOKUP(G2832,'3已发行数据0610（明道云数据）'!B:N,13,FALSE)</f>
        <v>信托2号</v>
      </c>
    </row>
    <row r="2833" spans="1:9" ht="19" customHeight="1">
      <c r="A2833" s="11" t="s">
        <v>526</v>
      </c>
      <c r="B2833" s="11" t="s">
        <v>1153</v>
      </c>
      <c r="C2833" s="11">
        <v>2</v>
      </c>
      <c r="D2833" s="12" t="s">
        <v>1016</v>
      </c>
      <c r="E2833" s="13">
        <v>2928</v>
      </c>
      <c r="F2833" s="13">
        <v>2928</v>
      </c>
      <c r="G2833" s="8" t="s">
        <v>1017</v>
      </c>
      <c r="H2833" s="9">
        <v>46108</v>
      </c>
      <c r="I2833" s="10" t="str">
        <f>VLOOKUP(G2833,'3已发行数据0610（明道云数据）'!B:N,13,FALSE)</f>
        <v>信托2号</v>
      </c>
    </row>
    <row r="2834" spans="1:9" ht="19" customHeight="1">
      <c r="A2834" s="5" t="s">
        <v>526</v>
      </c>
      <c r="B2834" s="5" t="s">
        <v>1153</v>
      </c>
      <c r="C2834" s="5">
        <v>2</v>
      </c>
      <c r="D2834" s="6" t="s">
        <v>750</v>
      </c>
      <c r="E2834" s="7">
        <v>2880</v>
      </c>
      <c r="F2834" s="7">
        <v>2880</v>
      </c>
      <c r="G2834" s="8" t="s">
        <v>751</v>
      </c>
      <c r="H2834" s="9">
        <v>46108</v>
      </c>
      <c r="I2834" s="10" t="str">
        <f>VLOOKUP(G2834,'3已发行数据0610（明道云数据）'!B:N,13,FALSE)</f>
        <v>信托2号</v>
      </c>
    </row>
    <row r="2835" spans="1:9" ht="19" customHeight="1">
      <c r="A2835" s="11" t="s">
        <v>526</v>
      </c>
      <c r="B2835" s="11" t="s">
        <v>1153</v>
      </c>
      <c r="C2835" s="11">
        <v>2</v>
      </c>
      <c r="D2835" s="12" t="s">
        <v>628</v>
      </c>
      <c r="E2835" s="13">
        <v>2394</v>
      </c>
      <c r="F2835" s="13">
        <v>2394</v>
      </c>
      <c r="G2835" s="8" t="s">
        <v>629</v>
      </c>
      <c r="H2835" s="9">
        <v>46108</v>
      </c>
      <c r="I2835" s="10" t="str">
        <f>VLOOKUP(G2835,'3已发行数据0610（明道云数据）'!B:N,13,FALSE)</f>
        <v>信托2号</v>
      </c>
    </row>
    <row r="2836" spans="1:9" ht="19" customHeight="1">
      <c r="A2836" s="5" t="s">
        <v>526</v>
      </c>
      <c r="B2836" s="5" t="s">
        <v>1153</v>
      </c>
      <c r="C2836" s="5">
        <v>2</v>
      </c>
      <c r="D2836" s="6" t="s">
        <v>888</v>
      </c>
      <c r="E2836" s="7">
        <v>2314</v>
      </c>
      <c r="F2836" s="7">
        <v>2314</v>
      </c>
      <c r="G2836" s="8" t="s">
        <v>889</v>
      </c>
      <c r="H2836" s="9">
        <v>46108</v>
      </c>
      <c r="I2836" s="10" t="str">
        <f>VLOOKUP(G2836,'3已发行数据0610（明道云数据）'!B:N,13,FALSE)</f>
        <v>信托2号</v>
      </c>
    </row>
    <row r="2837" spans="1:9" ht="19" customHeight="1">
      <c r="A2837" s="11" t="s">
        <v>526</v>
      </c>
      <c r="B2837" s="11" t="s">
        <v>1153</v>
      </c>
      <c r="C2837" s="11">
        <v>2</v>
      </c>
      <c r="D2837" s="12" t="s">
        <v>600</v>
      </c>
      <c r="E2837" s="13">
        <v>2622</v>
      </c>
      <c r="F2837" s="13">
        <v>2622</v>
      </c>
      <c r="G2837" s="8" t="s">
        <v>601</v>
      </c>
      <c r="H2837" s="9">
        <v>46108</v>
      </c>
      <c r="I2837" s="10" t="str">
        <f>VLOOKUP(G2837,'3已发行数据0610（明道云数据）'!B:N,13,FALSE)</f>
        <v>信托2号</v>
      </c>
    </row>
    <row r="2838" spans="1:9" ht="19" customHeight="1">
      <c r="A2838" s="5" t="s">
        <v>526</v>
      </c>
      <c r="B2838" s="5" t="s">
        <v>1153</v>
      </c>
      <c r="C2838" s="5">
        <v>2</v>
      </c>
      <c r="D2838" s="6" t="s">
        <v>862</v>
      </c>
      <c r="E2838" s="7">
        <v>2772</v>
      </c>
      <c r="F2838" s="7">
        <v>2772</v>
      </c>
      <c r="G2838" s="8" t="s">
        <v>863</v>
      </c>
      <c r="H2838" s="9">
        <v>46108</v>
      </c>
      <c r="I2838" s="10" t="str">
        <f>VLOOKUP(G2838,'3已发行数据0610（明道云数据）'!B:N,13,FALSE)</f>
        <v>信托2号</v>
      </c>
    </row>
    <row r="2839" spans="1:9" ht="19" customHeight="1">
      <c r="A2839" s="11" t="s">
        <v>526</v>
      </c>
      <c r="B2839" s="11" t="s">
        <v>1153</v>
      </c>
      <c r="C2839" s="11">
        <v>2</v>
      </c>
      <c r="D2839" s="12" t="s">
        <v>554</v>
      </c>
      <c r="E2839" s="13">
        <v>5940</v>
      </c>
      <c r="F2839" s="13">
        <v>5940</v>
      </c>
      <c r="G2839" s="8" t="s">
        <v>555</v>
      </c>
      <c r="H2839" s="9">
        <v>46108</v>
      </c>
      <c r="I2839" s="10" t="str">
        <f>VLOOKUP(G2839,'3已发行数据0610（明道云数据）'!B:N,13,FALSE)</f>
        <v>信托2号</v>
      </c>
    </row>
    <row r="2840" spans="1:9" ht="19" customHeight="1">
      <c r="A2840" s="5" t="s">
        <v>526</v>
      </c>
      <c r="B2840" s="5" t="s">
        <v>1153</v>
      </c>
      <c r="C2840" s="5">
        <v>2</v>
      </c>
      <c r="D2840" s="6" t="s">
        <v>656</v>
      </c>
      <c r="E2840" s="7">
        <v>644</v>
      </c>
      <c r="F2840" s="7">
        <v>644</v>
      </c>
      <c r="G2840" s="8" t="s">
        <v>657</v>
      </c>
      <c r="H2840" s="9">
        <v>46108</v>
      </c>
      <c r="I2840" s="10" t="str">
        <f>VLOOKUP(G2840,'3已发行数据0610（明道云数据）'!B:N,13,FALSE)</f>
        <v>信托2号</v>
      </c>
    </row>
    <row r="2841" spans="1:9" ht="19" customHeight="1">
      <c r="A2841" s="11" t="s">
        <v>526</v>
      </c>
      <c r="B2841" s="11" t="s">
        <v>1153</v>
      </c>
      <c r="C2841" s="11">
        <v>2</v>
      </c>
      <c r="D2841" s="12" t="s">
        <v>946</v>
      </c>
      <c r="E2841" s="13">
        <v>3000</v>
      </c>
      <c r="F2841" s="13">
        <v>3000</v>
      </c>
      <c r="G2841" s="8" t="s">
        <v>947</v>
      </c>
      <c r="H2841" s="9">
        <v>46108</v>
      </c>
      <c r="I2841" s="10" t="str">
        <f>VLOOKUP(G2841,'3已发行数据0610（明道云数据）'!B:N,13,FALSE)</f>
        <v>信托2号</v>
      </c>
    </row>
    <row r="2842" spans="1:9" ht="19" customHeight="1">
      <c r="A2842" s="5" t="s">
        <v>526</v>
      </c>
      <c r="B2842" s="5" t="s">
        <v>1153</v>
      </c>
      <c r="C2842" s="5">
        <v>2</v>
      </c>
      <c r="D2842" s="6" t="s">
        <v>1018</v>
      </c>
      <c r="E2842" s="7">
        <v>3450</v>
      </c>
      <c r="F2842" s="7">
        <v>3450</v>
      </c>
      <c r="G2842" s="8" t="s">
        <v>1019</v>
      </c>
      <c r="H2842" s="9">
        <v>46108</v>
      </c>
      <c r="I2842" s="10" t="str">
        <f>VLOOKUP(G2842,'3已发行数据0610（明道云数据）'!B:N,13,FALSE)</f>
        <v>信托2号</v>
      </c>
    </row>
    <row r="2843" spans="1:9" ht="19" customHeight="1">
      <c r="A2843" s="11" t="s">
        <v>526</v>
      </c>
      <c r="B2843" s="11" t="s">
        <v>1154</v>
      </c>
      <c r="C2843" s="11">
        <v>2</v>
      </c>
      <c r="D2843" s="12" t="s">
        <v>847</v>
      </c>
      <c r="E2843" s="13">
        <v>2482</v>
      </c>
      <c r="F2843" s="13">
        <v>2482</v>
      </c>
      <c r="G2843" s="8" t="s">
        <v>847</v>
      </c>
      <c r="H2843" s="9">
        <v>46115</v>
      </c>
      <c r="I2843" s="10" t="str">
        <f>VLOOKUP(G2843,'3已发行数据0610（明道云数据）'!B:N,13,FALSE)</f>
        <v>信托2号</v>
      </c>
    </row>
    <row r="2844" spans="1:9" ht="19" customHeight="1">
      <c r="A2844" s="5" t="s">
        <v>526</v>
      </c>
      <c r="B2844" s="5" t="s">
        <v>1154</v>
      </c>
      <c r="C2844" s="5">
        <v>2</v>
      </c>
      <c r="D2844" s="6" t="s">
        <v>543</v>
      </c>
      <c r="E2844" s="7">
        <v>5500</v>
      </c>
      <c r="F2844" s="7">
        <v>5500</v>
      </c>
      <c r="G2844" s="8" t="s">
        <v>543</v>
      </c>
      <c r="H2844" s="9">
        <v>46115</v>
      </c>
      <c r="I2844" s="10" t="str">
        <f>VLOOKUP(G2844,'3已发行数据0610（明道云数据）'!B:N,13,FALSE)</f>
        <v>信托2号</v>
      </c>
    </row>
    <row r="2845" spans="1:9" ht="19" customHeight="1">
      <c r="A2845" s="11" t="s">
        <v>526</v>
      </c>
      <c r="B2845" s="11" t="s">
        <v>1154</v>
      </c>
      <c r="C2845" s="11">
        <v>2</v>
      </c>
      <c r="D2845" s="12" t="s">
        <v>1031</v>
      </c>
      <c r="E2845" s="13">
        <v>3570</v>
      </c>
      <c r="F2845" s="13">
        <v>3570</v>
      </c>
      <c r="G2845" s="8" t="s">
        <v>1031</v>
      </c>
      <c r="H2845" s="9">
        <v>46115</v>
      </c>
      <c r="I2845" s="10" t="str">
        <f>VLOOKUP(G2845,'3已发行数据0610（明道云数据）'!B:N,13,FALSE)</f>
        <v>信托2号</v>
      </c>
    </row>
    <row r="2846" spans="1:9" ht="19" customHeight="1">
      <c r="A2846" s="5" t="s">
        <v>526</v>
      </c>
      <c r="B2846" s="5" t="s">
        <v>1154</v>
      </c>
      <c r="C2846" s="5">
        <v>2</v>
      </c>
      <c r="D2846" s="6" t="s">
        <v>1067</v>
      </c>
      <c r="E2846" s="7">
        <v>5720</v>
      </c>
      <c r="F2846" s="7">
        <v>5720</v>
      </c>
      <c r="G2846" s="8" t="s">
        <v>1067</v>
      </c>
      <c r="H2846" s="9">
        <v>46115</v>
      </c>
      <c r="I2846" s="10" t="str">
        <f>VLOOKUP(G2846,'3已发行数据0610（明道云数据）'!B:N,13,FALSE)</f>
        <v>信托2号</v>
      </c>
    </row>
    <row r="2847" spans="1:9" ht="19" customHeight="1">
      <c r="A2847" s="11" t="s">
        <v>526</v>
      </c>
      <c r="B2847" s="11" t="s">
        <v>1154</v>
      </c>
      <c r="C2847" s="11">
        <v>2</v>
      </c>
      <c r="D2847" s="12" t="s">
        <v>787</v>
      </c>
      <c r="E2847" s="13">
        <v>4050</v>
      </c>
      <c r="F2847" s="13">
        <v>4050</v>
      </c>
      <c r="G2847" s="8" t="s">
        <v>787</v>
      </c>
      <c r="H2847" s="9">
        <v>46115</v>
      </c>
      <c r="I2847" s="10" t="str">
        <f>VLOOKUP(G2847,'3已发行数据0610（明道云数据）'!B:N,13,FALSE)</f>
        <v>信托2号</v>
      </c>
    </row>
    <row r="2848" spans="1:9" ht="19" customHeight="1">
      <c r="A2848" s="5" t="s">
        <v>526</v>
      </c>
      <c r="B2848" s="5" t="s">
        <v>1154</v>
      </c>
      <c r="C2848" s="5">
        <v>2</v>
      </c>
      <c r="D2848" s="6" t="s">
        <v>827</v>
      </c>
      <c r="E2848" s="7">
        <v>4956</v>
      </c>
      <c r="F2848" s="7">
        <v>4956</v>
      </c>
      <c r="G2848" s="8" t="s">
        <v>827</v>
      </c>
      <c r="H2848" s="9">
        <v>46115</v>
      </c>
      <c r="I2848" s="10" t="str">
        <f>VLOOKUP(G2848,'3已发行数据0610（明道云数据）'!B:N,13,FALSE)</f>
        <v>信托2号</v>
      </c>
    </row>
    <row r="2849" spans="1:9" ht="19" customHeight="1">
      <c r="A2849" s="11" t="s">
        <v>526</v>
      </c>
      <c r="B2849" s="11" t="s">
        <v>1154</v>
      </c>
      <c r="C2849" s="11">
        <v>2</v>
      </c>
      <c r="D2849" s="12" t="s">
        <v>681</v>
      </c>
      <c r="E2849" s="13">
        <v>3692</v>
      </c>
      <c r="F2849" s="13">
        <v>3692</v>
      </c>
      <c r="G2849" s="8" t="s">
        <v>681</v>
      </c>
      <c r="H2849" s="9">
        <v>46115</v>
      </c>
      <c r="I2849" s="10" t="str">
        <f>VLOOKUP(G2849,'3已发行数据0610（明道云数据）'!B:N,13,FALSE)</f>
        <v>信托2号</v>
      </c>
    </row>
    <row r="2850" spans="1:9" ht="19" customHeight="1">
      <c r="A2850" s="5" t="s">
        <v>526</v>
      </c>
      <c r="B2850" s="5" t="s">
        <v>1154</v>
      </c>
      <c r="C2850" s="5">
        <v>2</v>
      </c>
      <c r="D2850" s="6" t="s">
        <v>1145</v>
      </c>
      <c r="E2850" s="7">
        <v>2892.2</v>
      </c>
      <c r="F2850" s="7">
        <v>2892.2</v>
      </c>
      <c r="G2850" s="8" t="s">
        <v>1145</v>
      </c>
      <c r="H2850" s="9">
        <v>46115</v>
      </c>
      <c r="I2850" s="10" t="str">
        <f>VLOOKUP(G2850,'3已发行数据0610（明道云数据）'!B:N,13,FALSE)</f>
        <v>信托2号</v>
      </c>
    </row>
    <row r="2851" spans="1:9" ht="19" customHeight="1">
      <c r="A2851" s="11" t="s">
        <v>526</v>
      </c>
      <c r="B2851" s="11" t="s">
        <v>1154</v>
      </c>
      <c r="C2851" s="11">
        <v>2</v>
      </c>
      <c r="D2851" s="12" t="s">
        <v>1135</v>
      </c>
      <c r="E2851" s="13">
        <v>2700</v>
      </c>
      <c r="F2851" s="13">
        <v>2700</v>
      </c>
      <c r="G2851" s="8" t="s">
        <v>1135</v>
      </c>
      <c r="H2851" s="9">
        <v>46115</v>
      </c>
      <c r="I2851" s="10" t="str">
        <f>VLOOKUP(G2851,'3已发行数据0610（明道云数据）'!B:N,13,FALSE)</f>
        <v>信托2号</v>
      </c>
    </row>
    <row r="2852" spans="1:9" ht="19" customHeight="1">
      <c r="A2852" s="5" t="s">
        <v>526</v>
      </c>
      <c r="B2852" s="5" t="s">
        <v>1154</v>
      </c>
      <c r="C2852" s="5">
        <v>2</v>
      </c>
      <c r="D2852" s="6" t="s">
        <v>869</v>
      </c>
      <c r="E2852" s="7">
        <v>1080</v>
      </c>
      <c r="F2852" s="7">
        <v>1080</v>
      </c>
      <c r="G2852" s="8" t="s">
        <v>869</v>
      </c>
      <c r="H2852" s="9">
        <v>46115</v>
      </c>
      <c r="I2852" s="10" t="str">
        <f>VLOOKUP(G2852,'3已发行数据0610（明道云数据）'!B:N,13,FALSE)</f>
        <v>信托2号</v>
      </c>
    </row>
    <row r="2853" spans="1:9" ht="19" customHeight="1">
      <c r="A2853" s="11" t="s">
        <v>526</v>
      </c>
      <c r="B2853" s="11" t="s">
        <v>1154</v>
      </c>
      <c r="C2853" s="11">
        <v>2</v>
      </c>
      <c r="D2853" s="12" t="s">
        <v>713</v>
      </c>
      <c r="E2853" s="13">
        <v>1224</v>
      </c>
      <c r="F2853" s="13">
        <v>1224</v>
      </c>
      <c r="G2853" s="8" t="s">
        <v>713</v>
      </c>
      <c r="H2853" s="9">
        <v>46115</v>
      </c>
      <c r="I2853" s="10" t="str">
        <f>VLOOKUP(G2853,'3已发行数据0610（明道云数据）'!B:N,13,FALSE)</f>
        <v>信托2号</v>
      </c>
    </row>
    <row r="2854" spans="1:9" ht="19" customHeight="1">
      <c r="A2854" s="5" t="s">
        <v>526</v>
      </c>
      <c r="B2854" s="5" t="s">
        <v>1154</v>
      </c>
      <c r="C2854" s="5">
        <v>2</v>
      </c>
      <c r="D2854" s="6" t="s">
        <v>1035</v>
      </c>
      <c r="E2854" s="7">
        <v>2583</v>
      </c>
      <c r="F2854" s="7">
        <v>2583</v>
      </c>
      <c r="G2854" s="8" t="s">
        <v>1035</v>
      </c>
      <c r="H2854" s="9">
        <v>46115</v>
      </c>
      <c r="I2854" s="10" t="str">
        <f>VLOOKUP(G2854,'3已发行数据0610（明道云数据）'!B:N,13,FALSE)</f>
        <v>信托2号</v>
      </c>
    </row>
    <row r="2855" spans="1:9" ht="19" customHeight="1">
      <c r="A2855" s="11" t="s">
        <v>526</v>
      </c>
      <c r="B2855" s="11" t="s">
        <v>1154</v>
      </c>
      <c r="C2855" s="11">
        <v>2</v>
      </c>
      <c r="D2855" s="12" t="s">
        <v>539</v>
      </c>
      <c r="E2855" s="13">
        <v>2200</v>
      </c>
      <c r="F2855" s="13">
        <v>2200</v>
      </c>
      <c r="G2855" s="8" t="s">
        <v>539</v>
      </c>
      <c r="H2855" s="9">
        <v>46115</v>
      </c>
      <c r="I2855" s="10" t="str">
        <f>VLOOKUP(G2855,'3已发行数据0610（明道云数据）'!B:N,13,FALSE)</f>
        <v>信托2号</v>
      </c>
    </row>
    <row r="2856" spans="1:9" ht="19" customHeight="1">
      <c r="A2856" s="5" t="s">
        <v>526</v>
      </c>
      <c r="B2856" s="5" t="s">
        <v>1154</v>
      </c>
      <c r="C2856" s="5">
        <v>2</v>
      </c>
      <c r="D2856" s="6" t="s">
        <v>1043</v>
      </c>
      <c r="E2856" s="7">
        <v>1500</v>
      </c>
      <c r="F2856" s="7">
        <v>1500</v>
      </c>
      <c r="G2856" s="8" t="s">
        <v>1043</v>
      </c>
      <c r="H2856" s="9">
        <v>46115</v>
      </c>
      <c r="I2856" s="10" t="str">
        <f>VLOOKUP(G2856,'3已发行数据0610（明道云数据）'!B:N,13,FALSE)</f>
        <v>信托2号</v>
      </c>
    </row>
    <row r="2857" spans="1:9" ht="19" customHeight="1">
      <c r="A2857" s="11" t="s">
        <v>526</v>
      </c>
      <c r="B2857" s="11" t="s">
        <v>1154</v>
      </c>
      <c r="C2857" s="11">
        <v>2</v>
      </c>
      <c r="D2857" s="12" t="s">
        <v>609</v>
      </c>
      <c r="E2857" s="13">
        <v>2900</v>
      </c>
      <c r="F2857" s="13">
        <v>2900</v>
      </c>
      <c r="G2857" s="8" t="s">
        <v>609</v>
      </c>
      <c r="H2857" s="9">
        <v>46115</v>
      </c>
      <c r="I2857" s="10" t="str">
        <f>VLOOKUP(G2857,'3已发行数据0610（明道云数据）'!B:N,13,FALSE)</f>
        <v>信托2号</v>
      </c>
    </row>
    <row r="2858" spans="1:9" ht="19" customHeight="1">
      <c r="A2858" s="5" t="s">
        <v>526</v>
      </c>
      <c r="B2858" s="5" t="s">
        <v>1154</v>
      </c>
      <c r="C2858" s="5">
        <v>2</v>
      </c>
      <c r="D2858" s="6" t="s">
        <v>873</v>
      </c>
      <c r="E2858" s="7">
        <v>2961</v>
      </c>
      <c r="F2858" s="7">
        <v>2961</v>
      </c>
      <c r="G2858" s="8" t="s">
        <v>873</v>
      </c>
      <c r="H2858" s="9">
        <v>46115</v>
      </c>
      <c r="I2858" s="10" t="str">
        <f>VLOOKUP(G2858,'3已发行数据0610（明道云数据）'!B:N,13,FALSE)</f>
        <v>信托2号</v>
      </c>
    </row>
    <row r="2859" spans="1:9" ht="19" customHeight="1">
      <c r="A2859" s="11" t="s">
        <v>526</v>
      </c>
      <c r="B2859" s="11" t="s">
        <v>1154</v>
      </c>
      <c r="C2859" s="11">
        <v>2</v>
      </c>
      <c r="D2859" s="12" t="s">
        <v>909</v>
      </c>
      <c r="E2859" s="13">
        <v>2430</v>
      </c>
      <c r="F2859" s="13">
        <v>2430</v>
      </c>
      <c r="G2859" s="8" t="s">
        <v>909</v>
      </c>
      <c r="H2859" s="9">
        <v>46115</v>
      </c>
      <c r="I2859" s="10" t="str">
        <f>VLOOKUP(G2859,'3已发行数据0610（明道云数据）'!B:N,13,FALSE)</f>
        <v>信托2号</v>
      </c>
    </row>
    <row r="2860" spans="1:9" ht="19" customHeight="1">
      <c r="A2860" s="5" t="s">
        <v>526</v>
      </c>
      <c r="B2860" s="5" t="s">
        <v>1154</v>
      </c>
      <c r="C2860" s="5">
        <v>2</v>
      </c>
      <c r="D2860" s="6" t="s">
        <v>791</v>
      </c>
      <c r="E2860" s="7">
        <v>2607</v>
      </c>
      <c r="F2860" s="7">
        <v>2607</v>
      </c>
      <c r="G2860" s="8" t="s">
        <v>791</v>
      </c>
      <c r="H2860" s="9">
        <v>46115</v>
      </c>
      <c r="I2860" s="10" t="str">
        <f>VLOOKUP(G2860,'3已发行数据0610（明道云数据）'!B:N,13,FALSE)</f>
        <v>信托2号</v>
      </c>
    </row>
    <row r="2861" spans="1:9" ht="19" customHeight="1">
      <c r="A2861" s="11" t="s">
        <v>526</v>
      </c>
      <c r="B2861" s="11" t="s">
        <v>1154</v>
      </c>
      <c r="C2861" s="11">
        <v>2</v>
      </c>
      <c r="D2861" s="12" t="s">
        <v>995</v>
      </c>
      <c r="E2861" s="13">
        <v>1206</v>
      </c>
      <c r="F2861" s="13">
        <v>1206</v>
      </c>
      <c r="G2861" s="8" t="s">
        <v>995</v>
      </c>
      <c r="H2861" s="9">
        <v>46115</v>
      </c>
      <c r="I2861" s="10" t="str">
        <f>VLOOKUP(G2861,'3已发行数据0610（明道云数据）'!B:N,13,FALSE)</f>
        <v>信托2号</v>
      </c>
    </row>
    <row r="2862" spans="1:9" ht="19" customHeight="1">
      <c r="A2862" s="5" t="s">
        <v>526</v>
      </c>
      <c r="B2862" s="5" t="s">
        <v>1154</v>
      </c>
      <c r="C2862" s="5">
        <v>2</v>
      </c>
      <c r="D2862" s="6" t="s">
        <v>831</v>
      </c>
      <c r="E2862" s="7">
        <v>3905</v>
      </c>
      <c r="F2862" s="7">
        <v>3905</v>
      </c>
      <c r="G2862" s="8" t="s">
        <v>831</v>
      </c>
      <c r="H2862" s="9">
        <v>46115</v>
      </c>
      <c r="I2862" s="10" t="str">
        <f>VLOOKUP(G2862,'3已发行数据0610（明道云数据）'!B:N,13,FALSE)</f>
        <v>信托2号</v>
      </c>
    </row>
    <row r="2863" spans="1:9" ht="19" customHeight="1">
      <c r="A2863" s="11" t="s">
        <v>526</v>
      </c>
      <c r="B2863" s="11" t="s">
        <v>1154</v>
      </c>
      <c r="C2863" s="11">
        <v>2</v>
      </c>
      <c r="D2863" s="12" t="s">
        <v>817</v>
      </c>
      <c r="E2863" s="13">
        <v>3657</v>
      </c>
      <c r="F2863" s="13">
        <v>3657</v>
      </c>
      <c r="G2863" s="8" t="s">
        <v>817</v>
      </c>
      <c r="H2863" s="9">
        <v>46115</v>
      </c>
      <c r="I2863" s="10" t="str">
        <f>VLOOKUP(G2863,'3已发行数据0610（明道云数据）'!B:N,13,FALSE)</f>
        <v>信托2号</v>
      </c>
    </row>
    <row r="2864" spans="1:9" ht="19" customHeight="1">
      <c r="A2864" s="5" t="s">
        <v>526</v>
      </c>
      <c r="B2864" s="5" t="s">
        <v>1154</v>
      </c>
      <c r="C2864" s="5">
        <v>2</v>
      </c>
      <c r="D2864" s="6" t="s">
        <v>581</v>
      </c>
      <c r="E2864" s="7">
        <v>2640</v>
      </c>
      <c r="F2864" s="7">
        <v>2640</v>
      </c>
      <c r="G2864" s="8" t="s">
        <v>581</v>
      </c>
      <c r="H2864" s="9">
        <v>46115</v>
      </c>
      <c r="I2864" s="10" t="str">
        <f>VLOOKUP(G2864,'3已发行数据0610（明道云数据）'!B:N,13,FALSE)</f>
        <v>信托2号</v>
      </c>
    </row>
    <row r="2865" spans="1:9" ht="19" customHeight="1">
      <c r="A2865" s="11" t="s">
        <v>526</v>
      </c>
      <c r="B2865" s="11" t="s">
        <v>1154</v>
      </c>
      <c r="C2865" s="11">
        <v>2</v>
      </c>
      <c r="D2865" s="12" t="s">
        <v>1071</v>
      </c>
      <c r="E2865" s="13">
        <v>3108</v>
      </c>
      <c r="F2865" s="13">
        <v>3108</v>
      </c>
      <c r="G2865" s="8" t="s">
        <v>1071</v>
      </c>
      <c r="H2865" s="9">
        <v>46115</v>
      </c>
      <c r="I2865" s="10" t="str">
        <f>VLOOKUP(G2865,'3已发行数据0610（明道云数据）'!B:N,13,FALSE)</f>
        <v>信托2号</v>
      </c>
    </row>
    <row r="2866" spans="1:9" ht="19" customHeight="1">
      <c r="A2866" s="5" t="s">
        <v>526</v>
      </c>
      <c r="B2866" s="5" t="s">
        <v>1154</v>
      </c>
      <c r="C2866" s="5">
        <v>2</v>
      </c>
      <c r="D2866" s="6" t="s">
        <v>563</v>
      </c>
      <c r="E2866" s="7">
        <v>4160</v>
      </c>
      <c r="F2866" s="7">
        <v>4160</v>
      </c>
      <c r="G2866" s="8" t="s">
        <v>563</v>
      </c>
      <c r="H2866" s="9">
        <v>46115</v>
      </c>
      <c r="I2866" s="10" t="str">
        <f>VLOOKUP(G2866,'3已发行数据0610（明道云数据）'!B:N,13,FALSE)</f>
        <v>信托2号</v>
      </c>
    </row>
    <row r="2867" spans="1:9" ht="19" customHeight="1">
      <c r="A2867" s="11" t="s">
        <v>526</v>
      </c>
      <c r="B2867" s="11" t="s">
        <v>1154</v>
      </c>
      <c r="C2867" s="11">
        <v>2</v>
      </c>
      <c r="D2867" s="12" t="s">
        <v>1053</v>
      </c>
      <c r="E2867" s="13">
        <v>3264</v>
      </c>
      <c r="F2867" s="13">
        <v>3264</v>
      </c>
      <c r="G2867" s="8" t="s">
        <v>1053</v>
      </c>
      <c r="H2867" s="9">
        <v>46115</v>
      </c>
      <c r="I2867" s="10" t="str">
        <f>VLOOKUP(G2867,'3已发行数据0610（明道云数据）'!B:N,13,FALSE)</f>
        <v>信托2号</v>
      </c>
    </row>
    <row r="2868" spans="1:9" ht="19" customHeight="1">
      <c r="A2868" s="5" t="s">
        <v>526</v>
      </c>
      <c r="B2868" s="5" t="s">
        <v>1154</v>
      </c>
      <c r="C2868" s="5">
        <v>2</v>
      </c>
      <c r="D2868" s="6" t="s">
        <v>755</v>
      </c>
      <c r="E2868" s="7">
        <v>3772</v>
      </c>
      <c r="F2868" s="7">
        <v>3772</v>
      </c>
      <c r="G2868" s="8" t="s">
        <v>755</v>
      </c>
      <c r="H2868" s="9">
        <v>46115</v>
      </c>
      <c r="I2868" s="10" t="str">
        <f>VLOOKUP(G2868,'3已发行数据0610（明道云数据）'!B:N,13,FALSE)</f>
        <v>信托2号</v>
      </c>
    </row>
    <row r="2869" spans="1:9" ht="19" customHeight="1">
      <c r="A2869" s="11" t="s">
        <v>526</v>
      </c>
      <c r="B2869" s="11" t="s">
        <v>1154</v>
      </c>
      <c r="C2869" s="11">
        <v>2</v>
      </c>
      <c r="D2869" s="12" t="s">
        <v>753</v>
      </c>
      <c r="E2869" s="13">
        <v>8700</v>
      </c>
      <c r="F2869" s="13">
        <v>8700</v>
      </c>
      <c r="G2869" s="8" t="s">
        <v>753</v>
      </c>
      <c r="H2869" s="9">
        <v>46115</v>
      </c>
      <c r="I2869" s="10" t="str">
        <f>VLOOKUP(G2869,'3已发行数据0610（明道云数据）'!B:N,13,FALSE)</f>
        <v>信托2号</v>
      </c>
    </row>
    <row r="2870" spans="1:9" ht="19" customHeight="1">
      <c r="A2870" s="5" t="s">
        <v>526</v>
      </c>
      <c r="B2870" s="5" t="s">
        <v>1154</v>
      </c>
      <c r="C2870" s="5">
        <v>2</v>
      </c>
      <c r="D2870" s="6" t="s">
        <v>1037</v>
      </c>
      <c r="E2870" s="7">
        <v>2709</v>
      </c>
      <c r="F2870" s="7">
        <v>2709</v>
      </c>
      <c r="G2870" s="8" t="s">
        <v>1037</v>
      </c>
      <c r="H2870" s="9">
        <v>46115</v>
      </c>
      <c r="I2870" s="10" t="str">
        <f>VLOOKUP(G2870,'3已发行数据0610（明道云数据）'!B:N,13,FALSE)</f>
        <v>信托2号</v>
      </c>
    </row>
    <row r="2871" spans="1:9" ht="19" customHeight="1">
      <c r="A2871" s="11" t="s">
        <v>526</v>
      </c>
      <c r="B2871" s="11" t="s">
        <v>1154</v>
      </c>
      <c r="C2871" s="11">
        <v>2</v>
      </c>
      <c r="D2871" s="12" t="s">
        <v>1107</v>
      </c>
      <c r="E2871" s="13">
        <v>2668</v>
      </c>
      <c r="F2871" s="13">
        <v>2668</v>
      </c>
      <c r="G2871" s="8" t="s">
        <v>1107</v>
      </c>
      <c r="H2871" s="9">
        <v>46115</v>
      </c>
      <c r="I2871" s="10" t="str">
        <f>VLOOKUP(G2871,'3已发行数据0610（明道云数据）'!B:N,13,FALSE)</f>
        <v>信托2号</v>
      </c>
    </row>
    <row r="2872" spans="1:9" ht="19" customHeight="1">
      <c r="A2872" s="5" t="s">
        <v>526</v>
      </c>
      <c r="B2872" s="5" t="s">
        <v>1154</v>
      </c>
      <c r="C2872" s="5">
        <v>2</v>
      </c>
      <c r="D2872" s="6" t="s">
        <v>1075</v>
      </c>
      <c r="E2872" s="7">
        <v>3596</v>
      </c>
      <c r="F2872" s="7">
        <v>3596</v>
      </c>
      <c r="G2872" s="8" t="s">
        <v>1075</v>
      </c>
      <c r="H2872" s="9">
        <v>46115</v>
      </c>
      <c r="I2872" s="10" t="str">
        <f>VLOOKUP(G2872,'3已发行数据0610（明道云数据）'!B:N,13,FALSE)</f>
        <v>信托2号</v>
      </c>
    </row>
    <row r="2873" spans="1:9" ht="19" customHeight="1">
      <c r="A2873" s="11" t="s">
        <v>526</v>
      </c>
      <c r="B2873" s="11" t="s">
        <v>1154</v>
      </c>
      <c r="C2873" s="11">
        <v>2</v>
      </c>
      <c r="D2873" s="12" t="s">
        <v>1109</v>
      </c>
      <c r="E2873" s="13">
        <v>2898</v>
      </c>
      <c r="F2873" s="13">
        <v>2898</v>
      </c>
      <c r="G2873" s="8" t="s">
        <v>1109</v>
      </c>
      <c r="H2873" s="9">
        <v>46115</v>
      </c>
      <c r="I2873" s="10" t="str">
        <f>VLOOKUP(G2873,'3已发行数据0610（明道云数据）'!B:N,13,FALSE)</f>
        <v>信托2号</v>
      </c>
    </row>
    <row r="2874" spans="1:9" ht="19" customHeight="1">
      <c r="A2874" s="5" t="s">
        <v>526</v>
      </c>
      <c r="B2874" s="5" t="s">
        <v>1154</v>
      </c>
      <c r="C2874" s="5">
        <v>2</v>
      </c>
      <c r="D2874" s="6" t="s">
        <v>897</v>
      </c>
      <c r="E2874" s="7">
        <v>4048</v>
      </c>
      <c r="F2874" s="7">
        <v>4048</v>
      </c>
      <c r="G2874" s="8" t="s">
        <v>897</v>
      </c>
      <c r="H2874" s="9">
        <v>46115</v>
      </c>
      <c r="I2874" s="10" t="str">
        <f>VLOOKUP(G2874,'3已发行数据0610（明道云数据）'!B:N,13,FALSE)</f>
        <v>信托2号</v>
      </c>
    </row>
    <row r="2875" spans="1:9" ht="19" customHeight="1">
      <c r="A2875" s="11" t="s">
        <v>526</v>
      </c>
      <c r="B2875" s="11" t="s">
        <v>1154</v>
      </c>
      <c r="C2875" s="11">
        <v>2</v>
      </c>
      <c r="D2875" s="12" t="s">
        <v>1103</v>
      </c>
      <c r="E2875" s="13">
        <v>3105</v>
      </c>
      <c r="F2875" s="13">
        <v>3105</v>
      </c>
      <c r="G2875" s="8" t="s">
        <v>1103</v>
      </c>
      <c r="H2875" s="9">
        <v>46115</v>
      </c>
      <c r="I2875" s="10" t="str">
        <f>VLOOKUP(G2875,'3已发行数据0610（明道云数据）'!B:N,13,FALSE)</f>
        <v>信托2号</v>
      </c>
    </row>
    <row r="2876" spans="1:9" ht="19" customHeight="1">
      <c r="A2876" s="5" t="s">
        <v>526</v>
      </c>
      <c r="B2876" s="5" t="s">
        <v>1154</v>
      </c>
      <c r="C2876" s="5">
        <v>2</v>
      </c>
      <c r="D2876" s="6" t="s">
        <v>747</v>
      </c>
      <c r="E2876" s="7">
        <v>5250</v>
      </c>
      <c r="F2876" s="7">
        <v>5250</v>
      </c>
      <c r="G2876" s="8" t="s">
        <v>747</v>
      </c>
      <c r="H2876" s="9">
        <v>46115</v>
      </c>
      <c r="I2876" s="10" t="str">
        <f>VLOOKUP(G2876,'3已发行数据0610（明道云数据）'!B:N,13,FALSE)</f>
        <v>信托2号</v>
      </c>
    </row>
    <row r="2877" spans="1:9" ht="19" customHeight="1">
      <c r="A2877" s="11" t="s">
        <v>526</v>
      </c>
      <c r="B2877" s="11" t="s">
        <v>1154</v>
      </c>
      <c r="C2877" s="11">
        <v>2</v>
      </c>
      <c r="D2877" s="12" t="s">
        <v>971</v>
      </c>
      <c r="E2877" s="13">
        <v>4160</v>
      </c>
      <c r="F2877" s="13">
        <v>4160</v>
      </c>
      <c r="G2877" s="8" t="s">
        <v>971</v>
      </c>
      <c r="H2877" s="9">
        <v>46115</v>
      </c>
      <c r="I2877" s="10" t="str">
        <f>VLOOKUP(G2877,'3已发行数据0610（明道云数据）'!B:N,13,FALSE)</f>
        <v>信托2号</v>
      </c>
    </row>
    <row r="2878" spans="1:9" ht="19" customHeight="1">
      <c r="A2878" s="5" t="s">
        <v>526</v>
      </c>
      <c r="B2878" s="5" t="s">
        <v>1154</v>
      </c>
      <c r="C2878" s="5">
        <v>2</v>
      </c>
      <c r="D2878" s="6" t="s">
        <v>793</v>
      </c>
      <c r="E2878" s="7">
        <v>990</v>
      </c>
      <c r="F2878" s="7">
        <v>990</v>
      </c>
      <c r="G2878" s="8" t="s">
        <v>793</v>
      </c>
      <c r="H2878" s="9">
        <v>46115</v>
      </c>
      <c r="I2878" s="10" t="str">
        <f>VLOOKUP(G2878,'3已发行数据0610（明道云数据）'!B:N,13,FALSE)</f>
        <v>信托2号</v>
      </c>
    </row>
    <row r="2879" spans="1:9" ht="19" customHeight="1">
      <c r="A2879" s="11" t="s">
        <v>526</v>
      </c>
      <c r="B2879" s="11" t="s">
        <v>1154</v>
      </c>
      <c r="C2879" s="11">
        <v>2</v>
      </c>
      <c r="D2879" s="12" t="s">
        <v>885</v>
      </c>
      <c r="E2879" s="13">
        <v>4896</v>
      </c>
      <c r="F2879" s="13">
        <v>4896</v>
      </c>
      <c r="G2879" s="8" t="s">
        <v>885</v>
      </c>
      <c r="H2879" s="9">
        <v>46115</v>
      </c>
      <c r="I2879" s="10" t="str">
        <f>VLOOKUP(G2879,'3已发行数据0610（明道云数据）'!B:N,13,FALSE)</f>
        <v>信托2号</v>
      </c>
    </row>
    <row r="2880" spans="1:9" ht="19" customHeight="1">
      <c r="A2880" s="5" t="s">
        <v>526</v>
      </c>
      <c r="B2880" s="5" t="s">
        <v>1154</v>
      </c>
      <c r="C2880" s="5">
        <v>2</v>
      </c>
      <c r="D2880" s="6" t="s">
        <v>989</v>
      </c>
      <c r="E2880" s="7">
        <v>1980</v>
      </c>
      <c r="F2880" s="7">
        <v>1980</v>
      </c>
      <c r="G2880" s="8" t="s">
        <v>989</v>
      </c>
      <c r="H2880" s="9">
        <v>46115</v>
      </c>
      <c r="I2880" s="10" t="str">
        <f>VLOOKUP(G2880,'3已发行数据0610（明道云数据）'!B:N,13,FALSE)</f>
        <v>信托2号</v>
      </c>
    </row>
    <row r="2881" spans="1:9" ht="19" customHeight="1">
      <c r="A2881" s="11" t="s">
        <v>526</v>
      </c>
      <c r="B2881" s="11" t="s">
        <v>1154</v>
      </c>
      <c r="C2881" s="11">
        <v>2</v>
      </c>
      <c r="D2881" s="12" t="s">
        <v>1015</v>
      </c>
      <c r="E2881" s="13">
        <v>2850</v>
      </c>
      <c r="F2881" s="13">
        <v>2850</v>
      </c>
      <c r="G2881" s="8" t="s">
        <v>1015</v>
      </c>
      <c r="H2881" s="9">
        <v>46115</v>
      </c>
      <c r="I2881" s="10" t="str">
        <f>VLOOKUP(G2881,'3已发行数据0610（明道云数据）'!B:N,13,FALSE)</f>
        <v>信托2号</v>
      </c>
    </row>
    <row r="2882" spans="1:9" ht="19" customHeight="1">
      <c r="A2882" s="5" t="s">
        <v>526</v>
      </c>
      <c r="B2882" s="5" t="s">
        <v>1154</v>
      </c>
      <c r="C2882" s="5">
        <v>2</v>
      </c>
      <c r="D2882" s="6" t="s">
        <v>557</v>
      </c>
      <c r="E2882" s="7">
        <v>3990</v>
      </c>
      <c r="F2882" s="7">
        <v>3990</v>
      </c>
      <c r="G2882" s="8" t="s">
        <v>557</v>
      </c>
      <c r="H2882" s="9">
        <v>46115</v>
      </c>
      <c r="I2882" s="10" t="str">
        <f>VLOOKUP(G2882,'3已发行数据0610（明道云数据）'!B:N,13,FALSE)</f>
        <v>信托2号</v>
      </c>
    </row>
    <row r="2883" spans="1:9" ht="19" customHeight="1">
      <c r="A2883" s="11" t="s">
        <v>526</v>
      </c>
      <c r="B2883" s="11" t="s">
        <v>1154</v>
      </c>
      <c r="C2883" s="11">
        <v>2</v>
      </c>
      <c r="D2883" s="12" t="s">
        <v>1021</v>
      </c>
      <c r="E2883" s="13">
        <v>3528</v>
      </c>
      <c r="F2883" s="13">
        <v>3528</v>
      </c>
      <c r="G2883" s="8" t="s">
        <v>1021</v>
      </c>
      <c r="H2883" s="9">
        <v>46115</v>
      </c>
      <c r="I2883" s="10" t="str">
        <f>VLOOKUP(G2883,'3已发行数据0610（明道云数据）'!B:N,13,FALSE)</f>
        <v>信托2号</v>
      </c>
    </row>
    <row r="2884" spans="1:9" ht="19" customHeight="1">
      <c r="A2884" s="5" t="s">
        <v>526</v>
      </c>
      <c r="B2884" s="5" t="s">
        <v>1154</v>
      </c>
      <c r="C2884" s="5">
        <v>2</v>
      </c>
      <c r="D2884" s="6" t="s">
        <v>935</v>
      </c>
      <c r="E2884" s="7">
        <v>3220</v>
      </c>
      <c r="F2884" s="7">
        <v>3220</v>
      </c>
      <c r="G2884" s="8" t="s">
        <v>935</v>
      </c>
      <c r="H2884" s="9">
        <v>46115</v>
      </c>
      <c r="I2884" s="10" t="str">
        <f>VLOOKUP(G2884,'3已发行数据0610（明道云数据）'!B:N,13,FALSE)</f>
        <v>信托2号</v>
      </c>
    </row>
    <row r="2885" spans="1:9" ht="19" customHeight="1">
      <c r="A2885" s="11" t="s">
        <v>526</v>
      </c>
      <c r="B2885" s="11" t="s">
        <v>1154</v>
      </c>
      <c r="C2885" s="11">
        <v>2</v>
      </c>
      <c r="D2885" s="12" t="s">
        <v>567</v>
      </c>
      <c r="E2885" s="13">
        <v>3300</v>
      </c>
      <c r="F2885" s="13">
        <v>3300</v>
      </c>
      <c r="G2885" s="8" t="s">
        <v>567</v>
      </c>
      <c r="H2885" s="9">
        <v>46115</v>
      </c>
      <c r="I2885" s="10" t="str">
        <f>VLOOKUP(G2885,'3已发行数据0610（明道云数据）'!B:N,13,FALSE)</f>
        <v>信托2号</v>
      </c>
    </row>
    <row r="2886" spans="1:9" ht="19" customHeight="1">
      <c r="A2886" s="5" t="s">
        <v>526</v>
      </c>
      <c r="B2886" s="5" t="s">
        <v>1154</v>
      </c>
      <c r="C2886" s="5">
        <v>2</v>
      </c>
      <c r="D2886" s="6" t="s">
        <v>813</v>
      </c>
      <c r="E2886" s="7">
        <v>4880</v>
      </c>
      <c r="F2886" s="7">
        <v>4880</v>
      </c>
      <c r="G2886" s="8" t="s">
        <v>813</v>
      </c>
      <c r="H2886" s="9">
        <v>46115</v>
      </c>
      <c r="I2886" s="10" t="str">
        <f>VLOOKUP(G2886,'3已发行数据0610（明道云数据）'!B:N,13,FALSE)</f>
        <v>信托2号</v>
      </c>
    </row>
    <row r="2887" spans="1:9" ht="19" customHeight="1">
      <c r="A2887" s="11" t="s">
        <v>526</v>
      </c>
      <c r="B2887" s="11" t="s">
        <v>1154</v>
      </c>
      <c r="C2887" s="11">
        <v>2</v>
      </c>
      <c r="D2887" s="12" t="s">
        <v>735</v>
      </c>
      <c r="E2887" s="13">
        <v>3380</v>
      </c>
      <c r="F2887" s="13">
        <v>3380</v>
      </c>
      <c r="G2887" s="8" t="s">
        <v>735</v>
      </c>
      <c r="H2887" s="9">
        <v>46115</v>
      </c>
      <c r="I2887" s="10" t="str">
        <f>VLOOKUP(G2887,'3已发行数据0610（明道云数据）'!B:N,13,FALSE)</f>
        <v>信托2号</v>
      </c>
    </row>
    <row r="2888" spans="1:9" ht="19" customHeight="1">
      <c r="A2888" s="5" t="s">
        <v>526</v>
      </c>
      <c r="B2888" s="5" t="s">
        <v>1154</v>
      </c>
      <c r="C2888" s="5">
        <v>2</v>
      </c>
      <c r="D2888" s="6" t="s">
        <v>763</v>
      </c>
      <c r="E2888" s="7">
        <v>2982</v>
      </c>
      <c r="F2888" s="7">
        <v>2982</v>
      </c>
      <c r="G2888" s="8" t="s">
        <v>763</v>
      </c>
      <c r="H2888" s="9">
        <v>46115</v>
      </c>
      <c r="I2888" s="10" t="str">
        <f>VLOOKUP(G2888,'3已发行数据0610（明道云数据）'!B:N,13,FALSE)</f>
        <v>信托2号</v>
      </c>
    </row>
    <row r="2889" spans="1:9" ht="19" customHeight="1">
      <c r="A2889" s="11" t="s">
        <v>526</v>
      </c>
      <c r="B2889" s="11" t="s">
        <v>1154</v>
      </c>
      <c r="C2889" s="11">
        <v>2</v>
      </c>
      <c r="D2889" s="12" t="s">
        <v>621</v>
      </c>
      <c r="E2889" s="13">
        <v>3850</v>
      </c>
      <c r="F2889" s="13">
        <v>3850</v>
      </c>
      <c r="G2889" s="8" t="s">
        <v>621</v>
      </c>
      <c r="H2889" s="9">
        <v>46115</v>
      </c>
      <c r="I2889" s="10" t="str">
        <f>VLOOKUP(G2889,'3已发行数据0610（明道云数据）'!B:N,13,FALSE)</f>
        <v>信托2号</v>
      </c>
    </row>
    <row r="2890" spans="1:9" ht="19" customHeight="1">
      <c r="A2890" s="5" t="s">
        <v>526</v>
      </c>
      <c r="B2890" s="5" t="s">
        <v>1154</v>
      </c>
      <c r="C2890" s="5">
        <v>2</v>
      </c>
      <c r="D2890" s="6" t="s">
        <v>599</v>
      </c>
      <c r="E2890" s="7">
        <v>2346</v>
      </c>
      <c r="F2890" s="7">
        <v>2346</v>
      </c>
      <c r="G2890" s="8" t="s">
        <v>599</v>
      </c>
      <c r="H2890" s="9">
        <v>46115</v>
      </c>
      <c r="I2890" s="10" t="str">
        <f>VLOOKUP(G2890,'3已发行数据0610（明道云数据）'!B:N,13,FALSE)</f>
        <v>信托2号</v>
      </c>
    </row>
    <row r="2891" spans="1:9" ht="19" customHeight="1">
      <c r="A2891" s="11" t="s">
        <v>526</v>
      </c>
      <c r="B2891" s="11" t="s">
        <v>1154</v>
      </c>
      <c r="C2891" s="11">
        <v>2</v>
      </c>
      <c r="D2891" s="12" t="s">
        <v>929</v>
      </c>
      <c r="E2891" s="13">
        <v>1188</v>
      </c>
      <c r="F2891" s="13">
        <v>1188</v>
      </c>
      <c r="G2891" s="8" t="s">
        <v>929</v>
      </c>
      <c r="H2891" s="9">
        <v>46115</v>
      </c>
      <c r="I2891" s="10" t="str">
        <f>VLOOKUP(G2891,'3已发行数据0610（明道云数据）'!B:N,13,FALSE)</f>
        <v>信托2号</v>
      </c>
    </row>
    <row r="2892" spans="1:9" ht="19" customHeight="1">
      <c r="A2892" s="5" t="s">
        <v>526</v>
      </c>
      <c r="B2892" s="5" t="s">
        <v>1154</v>
      </c>
      <c r="C2892" s="5">
        <v>2</v>
      </c>
      <c r="D2892" s="6" t="s">
        <v>711</v>
      </c>
      <c r="E2892" s="7">
        <v>4000</v>
      </c>
      <c r="F2892" s="7">
        <v>4000</v>
      </c>
      <c r="G2892" s="8" t="s">
        <v>711</v>
      </c>
      <c r="H2892" s="9">
        <v>46115</v>
      </c>
      <c r="I2892" s="10" t="str">
        <f>VLOOKUP(G2892,'3已发行数据0610（明道云数据）'!B:N,13,FALSE)</f>
        <v>信托2号</v>
      </c>
    </row>
    <row r="2893" spans="1:9" ht="19" customHeight="1">
      <c r="A2893" s="11" t="s">
        <v>526</v>
      </c>
      <c r="B2893" s="11" t="s">
        <v>1154</v>
      </c>
      <c r="C2893" s="11">
        <v>2</v>
      </c>
      <c r="D2893" s="12" t="s">
        <v>553</v>
      </c>
      <c r="E2893" s="13">
        <v>2397</v>
      </c>
      <c r="F2893" s="13">
        <v>2397</v>
      </c>
      <c r="G2893" s="8" t="s">
        <v>553</v>
      </c>
      <c r="H2893" s="9">
        <v>46115</v>
      </c>
      <c r="I2893" s="10" t="str">
        <f>VLOOKUP(G2893,'3已发行数据0610（明道云数据）'!B:N,13,FALSE)</f>
        <v>信托2号</v>
      </c>
    </row>
    <row r="2894" spans="1:9" ht="19" customHeight="1">
      <c r="A2894" s="5" t="s">
        <v>526</v>
      </c>
      <c r="B2894" s="5" t="s">
        <v>1154</v>
      </c>
      <c r="C2894" s="5">
        <v>2</v>
      </c>
      <c r="D2894" s="6" t="s">
        <v>779</v>
      </c>
      <c r="E2894" s="7">
        <v>2860</v>
      </c>
      <c r="F2894" s="7">
        <v>2860</v>
      </c>
      <c r="G2894" s="8" t="s">
        <v>779</v>
      </c>
      <c r="H2894" s="9">
        <v>46115</v>
      </c>
      <c r="I2894" s="10" t="str">
        <f>VLOOKUP(G2894,'3已发行数据0610（明道云数据）'!B:N,13,FALSE)</f>
        <v>信托2号</v>
      </c>
    </row>
    <row r="2895" spans="1:9" ht="19" customHeight="1">
      <c r="A2895" s="11" t="s">
        <v>526</v>
      </c>
      <c r="B2895" s="11" t="s">
        <v>1154</v>
      </c>
      <c r="C2895" s="11">
        <v>2</v>
      </c>
      <c r="D2895" s="12" t="s">
        <v>597</v>
      </c>
      <c r="E2895" s="13">
        <v>2928</v>
      </c>
      <c r="F2895" s="13">
        <v>2928</v>
      </c>
      <c r="G2895" s="8" t="s">
        <v>597</v>
      </c>
      <c r="H2895" s="9">
        <v>46115</v>
      </c>
      <c r="I2895" s="10" t="str">
        <f>VLOOKUP(G2895,'3已发行数据0610（明道云数据）'!B:N,13,FALSE)</f>
        <v>信托2号</v>
      </c>
    </row>
    <row r="2896" spans="1:9" ht="19" customHeight="1">
      <c r="A2896" s="5" t="s">
        <v>526</v>
      </c>
      <c r="B2896" s="5" t="s">
        <v>1154</v>
      </c>
      <c r="C2896" s="5">
        <v>2</v>
      </c>
      <c r="D2896" s="6" t="s">
        <v>745</v>
      </c>
      <c r="E2896" s="7">
        <v>4002</v>
      </c>
      <c r="F2896" s="7">
        <v>4002</v>
      </c>
      <c r="G2896" s="8" t="s">
        <v>745</v>
      </c>
      <c r="H2896" s="9">
        <v>46115</v>
      </c>
      <c r="I2896" s="10" t="str">
        <f>VLOOKUP(G2896,'3已发行数据0610（明道云数据）'!B:N,13,FALSE)</f>
        <v>信托2号</v>
      </c>
    </row>
    <row r="2897" spans="1:9" ht="19" customHeight="1">
      <c r="A2897" s="11" t="s">
        <v>526</v>
      </c>
      <c r="B2897" s="11" t="s">
        <v>1154</v>
      </c>
      <c r="C2897" s="11">
        <v>2</v>
      </c>
      <c r="D2897" s="12" t="s">
        <v>1129</v>
      </c>
      <c r="E2897" s="13">
        <v>4176</v>
      </c>
      <c r="F2897" s="13">
        <v>4176</v>
      </c>
      <c r="G2897" s="8" t="s">
        <v>1129</v>
      </c>
      <c r="H2897" s="9">
        <v>46115</v>
      </c>
      <c r="I2897" s="10" t="str">
        <f>VLOOKUP(G2897,'3已发行数据0610（明道云数据）'!B:N,13,FALSE)</f>
        <v>信托2号</v>
      </c>
    </row>
    <row r="2898" spans="1:9" ht="19" customHeight="1">
      <c r="A2898" s="5" t="s">
        <v>526</v>
      </c>
      <c r="B2898" s="5" t="s">
        <v>1154</v>
      </c>
      <c r="C2898" s="5">
        <v>2</v>
      </c>
      <c r="D2898" s="6" t="s">
        <v>851</v>
      </c>
      <c r="E2898" s="7">
        <v>2670</v>
      </c>
      <c r="F2898" s="7">
        <v>2670</v>
      </c>
      <c r="G2898" s="8" t="s">
        <v>851</v>
      </c>
      <c r="H2898" s="9">
        <v>46115</v>
      </c>
      <c r="I2898" s="10" t="str">
        <f>VLOOKUP(G2898,'3已发行数据0610（明道云数据）'!B:N,13,FALSE)</f>
        <v>信托2号</v>
      </c>
    </row>
    <row r="2899" spans="1:9" ht="19" customHeight="1">
      <c r="A2899" s="11" t="s">
        <v>526</v>
      </c>
      <c r="B2899" s="11" t="s">
        <v>1154</v>
      </c>
      <c r="C2899" s="11">
        <v>2</v>
      </c>
      <c r="D2899" s="12" t="s">
        <v>773</v>
      </c>
      <c r="E2899" s="13">
        <v>3024</v>
      </c>
      <c r="F2899" s="13">
        <v>3024</v>
      </c>
      <c r="G2899" s="8" t="s">
        <v>773</v>
      </c>
      <c r="H2899" s="9">
        <v>46115</v>
      </c>
      <c r="I2899" s="10" t="str">
        <f>VLOOKUP(G2899,'3已发行数据0610（明道云数据）'!B:N,13,FALSE)</f>
        <v>信托2号</v>
      </c>
    </row>
    <row r="2900" spans="1:9" ht="19" customHeight="1">
      <c r="A2900" s="5" t="s">
        <v>526</v>
      </c>
      <c r="B2900" s="5" t="s">
        <v>1154</v>
      </c>
      <c r="C2900" s="5">
        <v>2</v>
      </c>
      <c r="D2900" s="6" t="s">
        <v>697</v>
      </c>
      <c r="E2900" s="7">
        <v>5382</v>
      </c>
      <c r="F2900" s="7">
        <v>5382</v>
      </c>
      <c r="G2900" s="8" t="s">
        <v>697</v>
      </c>
      <c r="H2900" s="9">
        <v>46115</v>
      </c>
      <c r="I2900" s="10" t="str">
        <f>VLOOKUP(G2900,'3已发行数据0610（明道云数据）'!B:N,13,FALSE)</f>
        <v>信托2号</v>
      </c>
    </row>
    <row r="2901" spans="1:9" ht="19" customHeight="1">
      <c r="A2901" s="11" t="s">
        <v>526</v>
      </c>
      <c r="B2901" s="11" t="s">
        <v>1154</v>
      </c>
      <c r="C2901" s="11">
        <v>2</v>
      </c>
      <c r="D2901" s="12" t="s">
        <v>1123</v>
      </c>
      <c r="E2901" s="13">
        <v>2784</v>
      </c>
      <c r="F2901" s="13">
        <v>2784</v>
      </c>
      <c r="G2901" s="8" t="s">
        <v>1123</v>
      </c>
      <c r="H2901" s="9">
        <v>46115</v>
      </c>
      <c r="I2901" s="10" t="str">
        <f>VLOOKUP(G2901,'3已发行数据0610（明道云数据）'!B:N,13,FALSE)</f>
        <v>信托2号</v>
      </c>
    </row>
    <row r="2902" spans="1:9" ht="19" customHeight="1">
      <c r="A2902" s="5" t="s">
        <v>526</v>
      </c>
      <c r="B2902" s="5" t="s">
        <v>1154</v>
      </c>
      <c r="C2902" s="5">
        <v>2</v>
      </c>
      <c r="D2902" s="6" t="s">
        <v>1073</v>
      </c>
      <c r="E2902" s="7">
        <v>3410</v>
      </c>
      <c r="F2902" s="7">
        <v>3410</v>
      </c>
      <c r="G2902" s="8" t="s">
        <v>1073</v>
      </c>
      <c r="H2902" s="9">
        <v>46115</v>
      </c>
      <c r="I2902" s="10" t="str">
        <f>VLOOKUP(G2902,'3已发行数据0610（明道云数据）'!B:N,13,FALSE)</f>
        <v>信托2号</v>
      </c>
    </row>
    <row r="2903" spans="1:9" ht="19" customHeight="1">
      <c r="A2903" s="11" t="s">
        <v>526</v>
      </c>
      <c r="B2903" s="11" t="s">
        <v>1155</v>
      </c>
      <c r="C2903" s="11">
        <v>2</v>
      </c>
      <c r="D2903" s="12" t="s">
        <v>579</v>
      </c>
      <c r="E2903" s="13">
        <v>4821.6000000000004</v>
      </c>
      <c r="F2903" s="13">
        <v>4821.6000000000004</v>
      </c>
      <c r="G2903" s="8" t="s">
        <v>579</v>
      </c>
      <c r="H2903" s="9">
        <v>46122</v>
      </c>
      <c r="I2903" s="10" t="str">
        <f>VLOOKUP(G2903,'3已发行数据0610（明道云数据）'!B:N,13,FALSE)</f>
        <v>信托2号</v>
      </c>
    </row>
    <row r="2904" spans="1:9" ht="19" customHeight="1">
      <c r="A2904" s="5" t="s">
        <v>526</v>
      </c>
      <c r="B2904" s="5" t="s">
        <v>1155</v>
      </c>
      <c r="C2904" s="5">
        <v>2</v>
      </c>
      <c r="D2904" s="6" t="s">
        <v>1091</v>
      </c>
      <c r="E2904" s="7">
        <v>2686</v>
      </c>
      <c r="F2904" s="7">
        <v>2686</v>
      </c>
      <c r="G2904" s="8" t="s">
        <v>1091</v>
      </c>
      <c r="H2904" s="9">
        <v>46122</v>
      </c>
      <c r="I2904" s="10" t="str">
        <f>VLOOKUP(G2904,'3已发行数据0610（明道云数据）'!B:N,13,FALSE)</f>
        <v>信托2号</v>
      </c>
    </row>
    <row r="2905" spans="1:9" ht="19" customHeight="1">
      <c r="A2905" s="11" t="s">
        <v>526</v>
      </c>
      <c r="B2905" s="11" t="s">
        <v>1155</v>
      </c>
      <c r="C2905" s="11">
        <v>2</v>
      </c>
      <c r="D2905" s="12" t="s">
        <v>771</v>
      </c>
      <c r="E2905" s="13">
        <v>4187</v>
      </c>
      <c r="F2905" s="13">
        <v>4187</v>
      </c>
      <c r="G2905" s="8" t="s">
        <v>771</v>
      </c>
      <c r="H2905" s="9">
        <v>46122</v>
      </c>
      <c r="I2905" s="10" t="str">
        <f>VLOOKUP(G2905,'3已发行数据0610（明道云数据）'!B:N,13,FALSE)</f>
        <v>信托2号</v>
      </c>
    </row>
    <row r="2906" spans="1:9" ht="19" customHeight="1">
      <c r="A2906" s="5" t="s">
        <v>526</v>
      </c>
      <c r="B2906" s="5" t="s">
        <v>1155</v>
      </c>
      <c r="C2906" s="5">
        <v>2</v>
      </c>
      <c r="D2906" s="6" t="s">
        <v>829</v>
      </c>
      <c r="E2906" s="7">
        <v>3780</v>
      </c>
      <c r="F2906" s="7">
        <v>3780</v>
      </c>
      <c r="G2906" s="8" t="s">
        <v>829</v>
      </c>
      <c r="H2906" s="9">
        <v>46122</v>
      </c>
      <c r="I2906" s="10" t="str">
        <f>VLOOKUP(G2906,'3已发行数据0610（明道云数据）'!B:N,13,FALSE)</f>
        <v>信托2号</v>
      </c>
    </row>
    <row r="2907" spans="1:9" ht="19" customHeight="1">
      <c r="A2907" s="11" t="s">
        <v>526</v>
      </c>
      <c r="B2907" s="11" t="s">
        <v>1155</v>
      </c>
      <c r="C2907" s="11">
        <v>2</v>
      </c>
      <c r="D2907" s="12" t="s">
        <v>1065</v>
      </c>
      <c r="E2907" s="13">
        <v>2714</v>
      </c>
      <c r="F2907" s="13">
        <v>2714</v>
      </c>
      <c r="G2907" s="8" t="s">
        <v>1065</v>
      </c>
      <c r="H2907" s="9">
        <v>46122</v>
      </c>
      <c r="I2907" s="10" t="str">
        <f>VLOOKUP(G2907,'3已发行数据0610（明道云数据）'!B:N,13,FALSE)</f>
        <v>信托2号</v>
      </c>
    </row>
    <row r="2908" spans="1:9" ht="19" customHeight="1">
      <c r="A2908" s="5" t="s">
        <v>526</v>
      </c>
      <c r="B2908" s="5" t="s">
        <v>1155</v>
      </c>
      <c r="C2908" s="5">
        <v>2</v>
      </c>
      <c r="D2908" s="6" t="s">
        <v>1141</v>
      </c>
      <c r="E2908" s="7">
        <v>7875</v>
      </c>
      <c r="F2908" s="7">
        <v>7875</v>
      </c>
      <c r="G2908" s="8" t="s">
        <v>1141</v>
      </c>
      <c r="H2908" s="9">
        <v>46122</v>
      </c>
      <c r="I2908" s="10" t="str">
        <f>VLOOKUP(G2908,'3已发行数据0610（明道云数据）'!B:N,13,FALSE)</f>
        <v>信托2号</v>
      </c>
    </row>
    <row r="2909" spans="1:9" ht="19" customHeight="1">
      <c r="A2909" s="11" t="s">
        <v>526</v>
      </c>
      <c r="B2909" s="11" t="s">
        <v>1155</v>
      </c>
      <c r="C2909" s="11">
        <v>2</v>
      </c>
      <c r="D2909" s="12" t="s">
        <v>937</v>
      </c>
      <c r="E2909" s="13">
        <v>3127</v>
      </c>
      <c r="F2909" s="13">
        <v>3127</v>
      </c>
      <c r="G2909" s="8" t="s">
        <v>937</v>
      </c>
      <c r="H2909" s="9">
        <v>46122</v>
      </c>
      <c r="I2909" s="10" t="str">
        <f>VLOOKUP(G2909,'3已发行数据0610（明道云数据）'!B:N,13,FALSE)</f>
        <v>信托2号</v>
      </c>
    </row>
    <row r="2910" spans="1:9" ht="19" customHeight="1">
      <c r="A2910" s="5" t="s">
        <v>526</v>
      </c>
      <c r="B2910" s="5" t="s">
        <v>1155</v>
      </c>
      <c r="C2910" s="5">
        <v>2</v>
      </c>
      <c r="D2910" s="6" t="s">
        <v>923</v>
      </c>
      <c r="E2910" s="7">
        <v>2436</v>
      </c>
      <c r="F2910" s="7">
        <v>2436</v>
      </c>
      <c r="G2910" s="8" t="s">
        <v>923</v>
      </c>
      <c r="H2910" s="9">
        <v>46122</v>
      </c>
      <c r="I2910" s="10" t="str">
        <f>VLOOKUP(G2910,'3已发行数据0610（明道云数据）'!B:N,13,FALSE)</f>
        <v>信托2号</v>
      </c>
    </row>
    <row r="2911" spans="1:9" ht="19" customHeight="1">
      <c r="A2911" s="11" t="s">
        <v>526</v>
      </c>
      <c r="B2911" s="11" t="s">
        <v>1155</v>
      </c>
      <c r="C2911" s="11">
        <v>2</v>
      </c>
      <c r="D2911" s="12" t="s">
        <v>801</v>
      </c>
      <c r="E2911" s="13">
        <v>2623</v>
      </c>
      <c r="F2911" s="13">
        <v>2623</v>
      </c>
      <c r="G2911" s="8" t="s">
        <v>801</v>
      </c>
      <c r="H2911" s="9">
        <v>46122</v>
      </c>
      <c r="I2911" s="10" t="str">
        <f>VLOOKUP(G2911,'3已发行数据0610（明道云数据）'!B:N,13,FALSE)</f>
        <v>信托2号</v>
      </c>
    </row>
    <row r="2912" spans="1:9" ht="19" customHeight="1">
      <c r="A2912" s="5" t="s">
        <v>526</v>
      </c>
      <c r="B2912" s="5" t="s">
        <v>1155</v>
      </c>
      <c r="C2912" s="5">
        <v>2</v>
      </c>
      <c r="D2912" s="6" t="s">
        <v>721</v>
      </c>
      <c r="E2912" s="7">
        <v>1360</v>
      </c>
      <c r="F2912" s="7">
        <v>1360</v>
      </c>
      <c r="G2912" s="8" t="s">
        <v>721</v>
      </c>
      <c r="H2912" s="9">
        <v>46122</v>
      </c>
      <c r="I2912" s="10" t="str">
        <f>VLOOKUP(G2912,'3已发行数据0610（明道云数据）'!B:N,13,FALSE)</f>
        <v>信托2号</v>
      </c>
    </row>
    <row r="2913" spans="1:9" ht="19" customHeight="1">
      <c r="A2913" s="11" t="s">
        <v>526</v>
      </c>
      <c r="B2913" s="11" t="s">
        <v>1155</v>
      </c>
      <c r="C2913" s="11">
        <v>2</v>
      </c>
      <c r="D2913" s="12" t="s">
        <v>837</v>
      </c>
      <c r="E2913" s="13">
        <v>4500</v>
      </c>
      <c r="F2913" s="13">
        <v>4500</v>
      </c>
      <c r="G2913" s="8" t="s">
        <v>837</v>
      </c>
      <c r="H2913" s="9">
        <v>46122</v>
      </c>
      <c r="I2913" s="10" t="str">
        <f>VLOOKUP(G2913,'3已发行数据0610（明道云数据）'!B:N,13,FALSE)</f>
        <v>信托2号</v>
      </c>
    </row>
    <row r="2914" spans="1:9" ht="19" customHeight="1">
      <c r="A2914" s="5" t="s">
        <v>526</v>
      </c>
      <c r="B2914" s="5" t="s">
        <v>1155</v>
      </c>
      <c r="C2914" s="5">
        <v>2</v>
      </c>
      <c r="D2914" s="6" t="s">
        <v>795</v>
      </c>
      <c r="E2914" s="7">
        <v>3600</v>
      </c>
      <c r="F2914" s="7">
        <v>3600</v>
      </c>
      <c r="G2914" s="8" t="s">
        <v>795</v>
      </c>
      <c r="H2914" s="9">
        <v>46122</v>
      </c>
      <c r="I2914" s="10" t="str">
        <f>VLOOKUP(G2914,'3已发行数据0610（明道云数据）'!B:N,13,FALSE)</f>
        <v>信托2号</v>
      </c>
    </row>
    <row r="2915" spans="1:9" ht="19" customHeight="1">
      <c r="A2915" s="11" t="s">
        <v>526</v>
      </c>
      <c r="B2915" s="11" t="s">
        <v>1155</v>
      </c>
      <c r="C2915" s="11">
        <v>2</v>
      </c>
      <c r="D2915" s="12" t="s">
        <v>605</v>
      </c>
      <c r="E2915" s="13">
        <v>2024</v>
      </c>
      <c r="F2915" s="13">
        <v>2024</v>
      </c>
      <c r="G2915" s="8" t="s">
        <v>605</v>
      </c>
      <c r="H2915" s="9">
        <v>46122</v>
      </c>
      <c r="I2915" s="10" t="str">
        <f>VLOOKUP(G2915,'3已发行数据0610（明道云数据）'!B:N,13,FALSE)</f>
        <v>信托2号</v>
      </c>
    </row>
    <row r="2916" spans="1:9" ht="19" customHeight="1">
      <c r="A2916" s="5" t="s">
        <v>526</v>
      </c>
      <c r="B2916" s="5" t="s">
        <v>1155</v>
      </c>
      <c r="C2916" s="5">
        <v>2</v>
      </c>
      <c r="D2916" s="6" t="s">
        <v>1027</v>
      </c>
      <c r="E2916" s="7">
        <v>2784</v>
      </c>
      <c r="F2916" s="7">
        <v>2784</v>
      </c>
      <c r="G2916" s="8" t="s">
        <v>1027</v>
      </c>
      <c r="H2916" s="9">
        <v>46122</v>
      </c>
      <c r="I2916" s="10" t="str">
        <f>VLOOKUP(G2916,'3已发行数据0610（明道云数据）'!B:N,13,FALSE)</f>
        <v>信托2号</v>
      </c>
    </row>
    <row r="2917" spans="1:9" ht="19" customHeight="1">
      <c r="A2917" s="11" t="s">
        <v>526</v>
      </c>
      <c r="B2917" s="11" t="s">
        <v>1155</v>
      </c>
      <c r="C2917" s="11">
        <v>2</v>
      </c>
      <c r="D2917" s="12" t="s">
        <v>895</v>
      </c>
      <c r="E2917" s="13">
        <v>1292</v>
      </c>
      <c r="F2917" s="13">
        <v>1292</v>
      </c>
      <c r="G2917" s="8" t="s">
        <v>895</v>
      </c>
      <c r="H2917" s="9">
        <v>46122</v>
      </c>
      <c r="I2917" s="10" t="str">
        <f>VLOOKUP(G2917,'3已发行数据0610（明道云数据）'!B:N,13,FALSE)</f>
        <v>信托2号</v>
      </c>
    </row>
    <row r="2918" spans="1:9" ht="19" customHeight="1">
      <c r="A2918" s="5" t="s">
        <v>526</v>
      </c>
      <c r="B2918" s="5" t="s">
        <v>1155</v>
      </c>
      <c r="C2918" s="5">
        <v>2</v>
      </c>
      <c r="D2918" s="6" t="s">
        <v>983</v>
      </c>
      <c r="E2918" s="7">
        <v>2120</v>
      </c>
      <c r="F2918" s="7">
        <v>2120</v>
      </c>
      <c r="G2918" s="8" t="s">
        <v>983</v>
      </c>
      <c r="H2918" s="9">
        <v>46122</v>
      </c>
      <c r="I2918" s="10" t="str">
        <f>VLOOKUP(G2918,'3已发行数据0610（明道云数据）'!B:N,13,FALSE)</f>
        <v>信托2号</v>
      </c>
    </row>
    <row r="2919" spans="1:9" ht="19" customHeight="1">
      <c r="A2919" s="11" t="s">
        <v>526</v>
      </c>
      <c r="B2919" s="11" t="s">
        <v>1155</v>
      </c>
      <c r="C2919" s="11">
        <v>2</v>
      </c>
      <c r="D2919" s="12" t="s">
        <v>1131</v>
      </c>
      <c r="E2919" s="13">
        <v>2940</v>
      </c>
      <c r="F2919" s="13">
        <v>2940</v>
      </c>
      <c r="G2919" s="8" t="s">
        <v>1131</v>
      </c>
      <c r="H2919" s="9">
        <v>46122</v>
      </c>
      <c r="I2919" s="10" t="str">
        <f>VLOOKUP(G2919,'3已发行数据0610（明道云数据）'!B:N,13,FALSE)</f>
        <v>信托2号</v>
      </c>
    </row>
    <row r="2920" spans="1:9" ht="19" customHeight="1">
      <c r="A2920" s="5" t="s">
        <v>526</v>
      </c>
      <c r="B2920" s="5" t="s">
        <v>1155</v>
      </c>
      <c r="C2920" s="5">
        <v>2</v>
      </c>
      <c r="D2920" s="6" t="s">
        <v>835</v>
      </c>
      <c r="E2920" s="7">
        <v>1344</v>
      </c>
      <c r="F2920" s="7">
        <v>1344</v>
      </c>
      <c r="G2920" s="8" t="s">
        <v>835</v>
      </c>
      <c r="H2920" s="9">
        <v>46122</v>
      </c>
      <c r="I2920" s="10" t="str">
        <f>VLOOKUP(G2920,'3已发行数据0610（明道云数据）'!B:N,13,FALSE)</f>
        <v>信托2号</v>
      </c>
    </row>
    <row r="2921" spans="1:9" ht="19" customHeight="1">
      <c r="A2921" s="11" t="s">
        <v>526</v>
      </c>
      <c r="B2921" s="11" t="s">
        <v>1155</v>
      </c>
      <c r="C2921" s="11">
        <v>2</v>
      </c>
      <c r="D2921" s="12" t="s">
        <v>973</v>
      </c>
      <c r="E2921" s="13">
        <v>3528</v>
      </c>
      <c r="F2921" s="13">
        <v>3528</v>
      </c>
      <c r="G2921" s="8" t="s">
        <v>973</v>
      </c>
      <c r="H2921" s="9">
        <v>46122</v>
      </c>
      <c r="I2921" s="10" t="str">
        <f>VLOOKUP(G2921,'3已发行数据0610（明道云数据）'!B:N,13,FALSE)</f>
        <v>信托2号</v>
      </c>
    </row>
    <row r="2922" spans="1:9" ht="19" customHeight="1">
      <c r="A2922" s="5" t="s">
        <v>526</v>
      </c>
      <c r="B2922" s="5" t="s">
        <v>1155</v>
      </c>
      <c r="C2922" s="5">
        <v>2</v>
      </c>
      <c r="D2922" s="6" t="s">
        <v>759</v>
      </c>
      <c r="E2922" s="7">
        <v>1104</v>
      </c>
      <c r="F2922" s="7">
        <v>1104</v>
      </c>
      <c r="G2922" s="8" t="s">
        <v>759</v>
      </c>
      <c r="H2922" s="9">
        <v>46122</v>
      </c>
      <c r="I2922" s="10" t="str">
        <f>VLOOKUP(G2922,'3已发行数据0610（明道云数据）'!B:N,13,FALSE)</f>
        <v>信托2号</v>
      </c>
    </row>
    <row r="2923" spans="1:9" ht="19" customHeight="1">
      <c r="A2923" s="11" t="s">
        <v>526</v>
      </c>
      <c r="B2923" s="11" t="s">
        <v>1155</v>
      </c>
      <c r="C2923" s="11">
        <v>2</v>
      </c>
      <c r="D2923" s="12" t="s">
        <v>617</v>
      </c>
      <c r="E2923" s="13">
        <v>5270</v>
      </c>
      <c r="F2923" s="13">
        <v>5270</v>
      </c>
      <c r="G2923" s="8" t="s">
        <v>617</v>
      </c>
      <c r="H2923" s="9">
        <v>46122</v>
      </c>
      <c r="I2923" s="10" t="str">
        <f>VLOOKUP(G2923,'3已发行数据0610（明道云数据）'!B:N,13,FALSE)</f>
        <v>信托2号</v>
      </c>
    </row>
    <row r="2924" spans="1:9" ht="19" customHeight="1">
      <c r="A2924" s="5" t="s">
        <v>526</v>
      </c>
      <c r="B2924" s="5" t="s">
        <v>1155</v>
      </c>
      <c r="C2924" s="5">
        <v>2</v>
      </c>
      <c r="D2924" s="6" t="s">
        <v>1119</v>
      </c>
      <c r="E2924" s="7">
        <v>5248</v>
      </c>
      <c r="F2924" s="7">
        <v>5248</v>
      </c>
      <c r="G2924" s="8" t="s">
        <v>1119</v>
      </c>
      <c r="H2924" s="9">
        <v>46122</v>
      </c>
      <c r="I2924" s="10" t="str">
        <f>VLOOKUP(G2924,'3已发行数据0610（明道云数据）'!B:N,13,FALSE)</f>
        <v>信托2号</v>
      </c>
    </row>
    <row r="2925" spans="1:9" ht="19" customHeight="1">
      <c r="A2925" s="11" t="s">
        <v>526</v>
      </c>
      <c r="B2925" s="11" t="s">
        <v>1155</v>
      </c>
      <c r="C2925" s="11">
        <v>2</v>
      </c>
      <c r="D2925" s="12" t="s">
        <v>571</v>
      </c>
      <c r="E2925" s="13">
        <v>3102</v>
      </c>
      <c r="F2925" s="13">
        <v>3102</v>
      </c>
      <c r="G2925" s="8" t="s">
        <v>571</v>
      </c>
      <c r="H2925" s="9">
        <v>46122</v>
      </c>
      <c r="I2925" s="10" t="str">
        <f>VLOOKUP(G2925,'3已发行数据0610（明道云数据）'!B:N,13,FALSE)</f>
        <v>信托2号</v>
      </c>
    </row>
    <row r="2926" spans="1:9" ht="19" customHeight="1">
      <c r="A2926" s="5" t="s">
        <v>526</v>
      </c>
      <c r="B2926" s="5" t="s">
        <v>1155</v>
      </c>
      <c r="C2926" s="5">
        <v>2</v>
      </c>
      <c r="D2926" s="6" t="s">
        <v>785</v>
      </c>
      <c r="E2926" s="7">
        <v>6642</v>
      </c>
      <c r="F2926" s="7">
        <v>6642</v>
      </c>
      <c r="G2926" s="8" t="s">
        <v>785</v>
      </c>
      <c r="H2926" s="9">
        <v>46122</v>
      </c>
      <c r="I2926" s="10" t="str">
        <f>VLOOKUP(G2926,'3已发行数据0610（明道云数据）'!B:N,13,FALSE)</f>
        <v>信托2号</v>
      </c>
    </row>
    <row r="2927" spans="1:9" ht="19" customHeight="1">
      <c r="A2927" s="11" t="s">
        <v>526</v>
      </c>
      <c r="B2927" s="11" t="s">
        <v>1155</v>
      </c>
      <c r="C2927" s="11">
        <v>2</v>
      </c>
      <c r="D2927" s="12" t="s">
        <v>737</v>
      </c>
      <c r="E2927" s="13">
        <v>3150</v>
      </c>
      <c r="F2927" s="13">
        <v>3150</v>
      </c>
      <c r="G2927" s="8" t="s">
        <v>737</v>
      </c>
      <c r="H2927" s="9">
        <v>46122</v>
      </c>
      <c r="I2927" s="10" t="str">
        <f>VLOOKUP(G2927,'3已发行数据0610（明道云数据）'!B:N,13,FALSE)</f>
        <v>信托2号</v>
      </c>
    </row>
    <row r="2928" spans="1:9" ht="19" customHeight="1">
      <c r="A2928" s="5" t="s">
        <v>526</v>
      </c>
      <c r="B2928" s="5" t="s">
        <v>1155</v>
      </c>
      <c r="C2928" s="5">
        <v>2</v>
      </c>
      <c r="D2928" s="6" t="s">
        <v>1003</v>
      </c>
      <c r="E2928" s="7">
        <v>3311</v>
      </c>
      <c r="F2928" s="7">
        <v>3311</v>
      </c>
      <c r="G2928" s="8" t="s">
        <v>1003</v>
      </c>
      <c r="H2928" s="9">
        <v>46122</v>
      </c>
      <c r="I2928" s="10" t="str">
        <f>VLOOKUP(G2928,'3已发行数据0610（明道云数据）'!B:N,13,FALSE)</f>
        <v>信托2号</v>
      </c>
    </row>
    <row r="2929" spans="1:9" ht="19" customHeight="1">
      <c r="A2929" s="11" t="s">
        <v>526</v>
      </c>
      <c r="B2929" s="11" t="s">
        <v>1155</v>
      </c>
      <c r="C2929" s="11">
        <v>2</v>
      </c>
      <c r="D2929" s="12" t="s">
        <v>857</v>
      </c>
      <c r="E2929" s="13">
        <v>2100</v>
      </c>
      <c r="F2929" s="13">
        <v>2100</v>
      </c>
      <c r="G2929" s="8" t="s">
        <v>857</v>
      </c>
      <c r="H2929" s="9">
        <v>46122</v>
      </c>
      <c r="I2929" s="10" t="str">
        <f>VLOOKUP(G2929,'3已发行数据0610（明道云数据）'!B:N,13,FALSE)</f>
        <v>信托2号</v>
      </c>
    </row>
    <row r="2930" spans="1:9" ht="19" customHeight="1">
      <c r="A2930" s="5" t="s">
        <v>526</v>
      </c>
      <c r="B2930" s="5" t="s">
        <v>1155</v>
      </c>
      <c r="C2930" s="5">
        <v>2</v>
      </c>
      <c r="D2930" s="6" t="s">
        <v>739</v>
      </c>
      <c r="E2930" s="7">
        <v>3160</v>
      </c>
      <c r="F2930" s="7">
        <v>3160</v>
      </c>
      <c r="G2930" s="8" t="s">
        <v>739</v>
      </c>
      <c r="H2930" s="9">
        <v>46122</v>
      </c>
      <c r="I2930" s="10" t="str">
        <f>VLOOKUP(G2930,'3已发行数据0610（明道云数据）'!B:N,13,FALSE)</f>
        <v>信托2号</v>
      </c>
    </row>
    <row r="2931" spans="1:9" ht="19" customHeight="1">
      <c r="A2931" s="11" t="s">
        <v>526</v>
      </c>
      <c r="B2931" s="11" t="s">
        <v>1155</v>
      </c>
      <c r="C2931" s="11">
        <v>2</v>
      </c>
      <c r="D2931" s="12" t="s">
        <v>659</v>
      </c>
      <c r="E2931" s="13">
        <v>2000</v>
      </c>
      <c r="F2931" s="13">
        <v>2000</v>
      </c>
      <c r="G2931" s="8" t="s">
        <v>659</v>
      </c>
      <c r="H2931" s="9">
        <v>46122</v>
      </c>
      <c r="I2931" s="10" t="str">
        <f>VLOOKUP(G2931,'3已发行数据0610（明道云数据）'!B:N,13,FALSE)</f>
        <v>信托2号</v>
      </c>
    </row>
    <row r="2932" spans="1:9" ht="19" customHeight="1">
      <c r="A2932" s="5" t="s">
        <v>526</v>
      </c>
      <c r="B2932" s="5" t="s">
        <v>1155</v>
      </c>
      <c r="C2932" s="5">
        <v>2</v>
      </c>
      <c r="D2932" s="6" t="s">
        <v>809</v>
      </c>
      <c r="E2932" s="7">
        <v>4950</v>
      </c>
      <c r="F2932" s="7">
        <v>4950</v>
      </c>
      <c r="G2932" s="8" t="s">
        <v>809</v>
      </c>
      <c r="H2932" s="9">
        <v>46122</v>
      </c>
      <c r="I2932" s="10" t="str">
        <f>VLOOKUP(G2932,'3已发行数据0610（明道云数据）'!B:N,13,FALSE)</f>
        <v>信托2号</v>
      </c>
    </row>
    <row r="2933" spans="1:9" ht="19" customHeight="1">
      <c r="A2933" s="11" t="s">
        <v>526</v>
      </c>
      <c r="B2933" s="11" t="s">
        <v>1155</v>
      </c>
      <c r="C2933" s="11">
        <v>2</v>
      </c>
      <c r="D2933" s="12" t="s">
        <v>1097</v>
      </c>
      <c r="E2933" s="13">
        <v>846</v>
      </c>
      <c r="F2933" s="13">
        <v>846</v>
      </c>
      <c r="G2933" s="8" t="s">
        <v>1097</v>
      </c>
      <c r="H2933" s="9">
        <v>46122</v>
      </c>
      <c r="I2933" s="10" t="str">
        <f>VLOOKUP(G2933,'3已发行数据0610（明道云数据）'!B:N,13,FALSE)</f>
        <v>信托2号</v>
      </c>
    </row>
    <row r="2934" spans="1:9" ht="19" customHeight="1">
      <c r="A2934" s="5" t="s">
        <v>526</v>
      </c>
      <c r="B2934" s="5" t="s">
        <v>1155</v>
      </c>
      <c r="C2934" s="5">
        <v>2</v>
      </c>
      <c r="D2934" s="6" t="s">
        <v>1005</v>
      </c>
      <c r="E2934" s="7">
        <v>2880</v>
      </c>
      <c r="F2934" s="7">
        <v>2880</v>
      </c>
      <c r="G2934" s="8" t="s">
        <v>1005</v>
      </c>
      <c r="H2934" s="9">
        <v>46122</v>
      </c>
      <c r="I2934" s="10" t="str">
        <f>VLOOKUP(G2934,'3已发行数据0610（明道云数据）'!B:N,13,FALSE)</f>
        <v>信托2号</v>
      </c>
    </row>
    <row r="2935" spans="1:9" ht="19" customHeight="1">
      <c r="A2935" s="11" t="s">
        <v>526</v>
      </c>
      <c r="B2935" s="11" t="s">
        <v>1155</v>
      </c>
      <c r="C2935" s="11">
        <v>2</v>
      </c>
      <c r="D2935" s="12" t="s">
        <v>911</v>
      </c>
      <c r="E2935" s="13">
        <v>2650</v>
      </c>
      <c r="F2935" s="13">
        <v>2650</v>
      </c>
      <c r="G2935" s="8" t="s">
        <v>911</v>
      </c>
      <c r="H2935" s="9">
        <v>46122</v>
      </c>
      <c r="I2935" s="10" t="str">
        <f>VLOOKUP(G2935,'3已发行数据0610（明道云数据）'!B:N,13,FALSE)</f>
        <v>信托2号</v>
      </c>
    </row>
    <row r="2936" spans="1:9" ht="19" customHeight="1">
      <c r="A2936" s="5" t="s">
        <v>526</v>
      </c>
      <c r="B2936" s="5" t="s">
        <v>1155</v>
      </c>
      <c r="C2936" s="5">
        <v>2</v>
      </c>
      <c r="D2936" s="6" t="s">
        <v>577</v>
      </c>
      <c r="E2936" s="7">
        <v>2376</v>
      </c>
      <c r="F2936" s="7">
        <v>2376</v>
      </c>
      <c r="G2936" s="8" t="s">
        <v>577</v>
      </c>
      <c r="H2936" s="9">
        <v>46122</v>
      </c>
      <c r="I2936" s="10" t="str">
        <f>VLOOKUP(G2936,'3已发行数据0610（明道云数据）'!B:N,13,FALSE)</f>
        <v>信托2号</v>
      </c>
    </row>
    <row r="2937" spans="1:9" ht="19" customHeight="1">
      <c r="A2937" s="11" t="s">
        <v>526</v>
      </c>
      <c r="B2937" s="11" t="s">
        <v>1155</v>
      </c>
      <c r="C2937" s="11">
        <v>2</v>
      </c>
      <c r="D2937" s="12" t="s">
        <v>1033</v>
      </c>
      <c r="E2937" s="13">
        <v>2280</v>
      </c>
      <c r="F2937" s="13">
        <v>2280</v>
      </c>
      <c r="G2937" s="8" t="s">
        <v>1033</v>
      </c>
      <c r="H2937" s="9">
        <v>46122</v>
      </c>
      <c r="I2937" s="10" t="str">
        <f>VLOOKUP(G2937,'3已发行数据0610（明道云数据）'!B:N,13,FALSE)</f>
        <v>信托2号</v>
      </c>
    </row>
    <row r="2938" spans="1:9" ht="19" customHeight="1">
      <c r="A2938" s="5" t="s">
        <v>526</v>
      </c>
      <c r="B2938" s="5" t="s">
        <v>1155</v>
      </c>
      <c r="C2938" s="5">
        <v>2</v>
      </c>
      <c r="D2938" s="6" t="s">
        <v>927</v>
      </c>
      <c r="E2938" s="7">
        <v>2646</v>
      </c>
      <c r="F2938" s="7">
        <v>2646</v>
      </c>
      <c r="G2938" s="8" t="s">
        <v>927</v>
      </c>
      <c r="H2938" s="9">
        <v>46122</v>
      </c>
      <c r="I2938" s="10" t="str">
        <f>VLOOKUP(G2938,'3已发行数据0610（明道云数据）'!B:N,13,FALSE)</f>
        <v>信托2号</v>
      </c>
    </row>
    <row r="2939" spans="1:9" ht="19" customHeight="1">
      <c r="A2939" s="11" t="s">
        <v>526</v>
      </c>
      <c r="B2939" s="11" t="s">
        <v>1155</v>
      </c>
      <c r="C2939" s="11">
        <v>2</v>
      </c>
      <c r="D2939" s="12" t="s">
        <v>653</v>
      </c>
      <c r="E2939" s="13">
        <v>2090</v>
      </c>
      <c r="F2939" s="13">
        <v>2090</v>
      </c>
      <c r="G2939" s="8" t="s">
        <v>653</v>
      </c>
      <c r="H2939" s="9">
        <v>46122</v>
      </c>
      <c r="I2939" s="10" t="str">
        <f>VLOOKUP(G2939,'3已发行数据0610（明道云数据）'!B:N,13,FALSE)</f>
        <v>信托2号</v>
      </c>
    </row>
    <row r="2940" spans="1:9" ht="19" customHeight="1">
      <c r="A2940" s="5" t="s">
        <v>526</v>
      </c>
      <c r="B2940" s="5" t="s">
        <v>1155</v>
      </c>
      <c r="C2940" s="5">
        <v>2</v>
      </c>
      <c r="D2940" s="6" t="s">
        <v>865</v>
      </c>
      <c r="E2940" s="7">
        <v>4266</v>
      </c>
      <c r="F2940" s="7">
        <v>4266</v>
      </c>
      <c r="G2940" s="8" t="s">
        <v>865</v>
      </c>
      <c r="H2940" s="9">
        <v>46122</v>
      </c>
      <c r="I2940" s="10" t="str">
        <f>VLOOKUP(G2940,'3已发行数据0610（明道云数据）'!B:N,13,FALSE)</f>
        <v>信托2号</v>
      </c>
    </row>
    <row r="2941" spans="1:9" ht="19" customHeight="1">
      <c r="A2941" s="11" t="s">
        <v>526</v>
      </c>
      <c r="B2941" s="11" t="s">
        <v>1155</v>
      </c>
      <c r="C2941" s="11">
        <v>2</v>
      </c>
      <c r="D2941" s="12" t="s">
        <v>575</v>
      </c>
      <c r="E2941" s="13">
        <v>4158</v>
      </c>
      <c r="F2941" s="13">
        <v>4158</v>
      </c>
      <c r="G2941" s="8" t="s">
        <v>575</v>
      </c>
      <c r="H2941" s="9">
        <v>46122</v>
      </c>
      <c r="I2941" s="10" t="str">
        <f>VLOOKUP(G2941,'3已发行数据0610（明道云数据）'!B:N,13,FALSE)</f>
        <v>信托2号</v>
      </c>
    </row>
    <row r="2942" spans="1:9" ht="19" customHeight="1">
      <c r="A2942" s="5" t="s">
        <v>526</v>
      </c>
      <c r="B2942" s="5" t="s">
        <v>1155</v>
      </c>
      <c r="C2942" s="5">
        <v>2</v>
      </c>
      <c r="D2942" s="6" t="s">
        <v>645</v>
      </c>
      <c r="E2942" s="7">
        <v>4875</v>
      </c>
      <c r="F2942" s="7">
        <v>4875</v>
      </c>
      <c r="G2942" s="8" t="s">
        <v>645</v>
      </c>
      <c r="H2942" s="9">
        <v>46122</v>
      </c>
      <c r="I2942" s="10" t="str">
        <f>VLOOKUP(G2942,'3已发行数据0610（明道云数据）'!B:N,13,FALSE)</f>
        <v>信托2号</v>
      </c>
    </row>
    <row r="2943" spans="1:9" ht="19" customHeight="1">
      <c r="A2943" s="11" t="s">
        <v>526</v>
      </c>
      <c r="B2943" s="11" t="s">
        <v>1155</v>
      </c>
      <c r="C2943" s="11">
        <v>2</v>
      </c>
      <c r="D2943" s="12" t="s">
        <v>699</v>
      </c>
      <c r="E2943" s="13">
        <v>2250</v>
      </c>
      <c r="F2943" s="13">
        <v>2250</v>
      </c>
      <c r="G2943" s="8" t="s">
        <v>699</v>
      </c>
      <c r="H2943" s="9">
        <v>46122</v>
      </c>
      <c r="I2943" s="10" t="str">
        <f>VLOOKUP(G2943,'3已发行数据0610（明道云数据）'!B:N,13,FALSE)</f>
        <v>信托2号</v>
      </c>
    </row>
    <row r="2944" spans="1:9" ht="19" customHeight="1">
      <c r="A2944" s="5" t="s">
        <v>526</v>
      </c>
      <c r="B2944" s="5" t="s">
        <v>1155</v>
      </c>
      <c r="C2944" s="5">
        <v>2</v>
      </c>
      <c r="D2944" s="6" t="s">
        <v>823</v>
      </c>
      <c r="E2944" s="7">
        <v>3136</v>
      </c>
      <c r="F2944" s="7">
        <v>3136</v>
      </c>
      <c r="G2944" s="8" t="s">
        <v>823</v>
      </c>
      <c r="H2944" s="9">
        <v>46122</v>
      </c>
      <c r="I2944" s="10" t="str">
        <f>VLOOKUP(G2944,'3已发行数据0610（明道云数据）'!B:N,13,FALSE)</f>
        <v>信托2号</v>
      </c>
    </row>
    <row r="2945" spans="1:9" ht="19" customHeight="1">
      <c r="A2945" s="11" t="s">
        <v>526</v>
      </c>
      <c r="B2945" s="11" t="s">
        <v>1155</v>
      </c>
      <c r="C2945" s="11">
        <v>2</v>
      </c>
      <c r="D2945" s="12" t="s">
        <v>723</v>
      </c>
      <c r="E2945" s="13">
        <v>3526</v>
      </c>
      <c r="F2945" s="13">
        <v>3526</v>
      </c>
      <c r="G2945" s="8" t="s">
        <v>723</v>
      </c>
      <c r="H2945" s="9">
        <v>46122</v>
      </c>
      <c r="I2945" s="10" t="str">
        <f>VLOOKUP(G2945,'3已发行数据0610（明道云数据）'!B:N,13,FALSE)</f>
        <v>信托2号</v>
      </c>
    </row>
    <row r="2946" spans="1:9" ht="19" customHeight="1">
      <c r="A2946" s="5" t="s">
        <v>526</v>
      </c>
      <c r="B2946" s="5" t="s">
        <v>1155</v>
      </c>
      <c r="C2946" s="5">
        <v>2</v>
      </c>
      <c r="D2946" s="6" t="s">
        <v>987</v>
      </c>
      <c r="E2946" s="7">
        <v>3665.2</v>
      </c>
      <c r="F2946" s="7">
        <v>3665.2</v>
      </c>
      <c r="G2946" s="8" t="s">
        <v>987</v>
      </c>
      <c r="H2946" s="9">
        <v>46122</v>
      </c>
      <c r="I2946" s="10" t="str">
        <f>VLOOKUP(G2946,'3已发行数据0610（明道云数据）'!B:N,13,FALSE)</f>
        <v>信托2号</v>
      </c>
    </row>
    <row r="2947" spans="1:9" ht="19" customHeight="1">
      <c r="A2947" s="11" t="s">
        <v>526</v>
      </c>
      <c r="B2947" s="11" t="s">
        <v>1155</v>
      </c>
      <c r="C2947" s="11">
        <v>2</v>
      </c>
      <c r="D2947" s="12" t="s">
        <v>665</v>
      </c>
      <c r="E2947" s="13">
        <v>1622.5</v>
      </c>
      <c r="F2947" s="13">
        <v>1622.5</v>
      </c>
      <c r="G2947" s="8" t="s">
        <v>665</v>
      </c>
      <c r="H2947" s="9">
        <v>46122</v>
      </c>
      <c r="I2947" s="10" t="str">
        <f>VLOOKUP(G2947,'3已发行数据0610（明道云数据）'!B:N,13,FALSE)</f>
        <v>信托2号</v>
      </c>
    </row>
    <row r="2948" spans="1:9" ht="19" customHeight="1">
      <c r="A2948" s="5" t="s">
        <v>526</v>
      </c>
      <c r="B2948" s="5" t="s">
        <v>1155</v>
      </c>
      <c r="C2948" s="5">
        <v>2</v>
      </c>
      <c r="D2948" s="6" t="s">
        <v>589</v>
      </c>
      <c r="E2948" s="7">
        <v>3876</v>
      </c>
      <c r="F2948" s="7">
        <v>3876</v>
      </c>
      <c r="G2948" s="8" t="s">
        <v>589</v>
      </c>
      <c r="H2948" s="9">
        <v>46122</v>
      </c>
      <c r="I2948" s="10" t="str">
        <f>VLOOKUP(G2948,'3已发行数据0610（明道云数据）'!B:N,13,FALSE)</f>
        <v>信托2号</v>
      </c>
    </row>
    <row r="2949" spans="1:9" ht="19" customHeight="1">
      <c r="A2949" s="11" t="s">
        <v>526</v>
      </c>
      <c r="B2949" s="11" t="s">
        <v>1155</v>
      </c>
      <c r="C2949" s="11">
        <v>2</v>
      </c>
      <c r="D2949" s="12" t="s">
        <v>891</v>
      </c>
      <c r="E2949" s="13">
        <v>2976</v>
      </c>
      <c r="F2949" s="13">
        <v>2976</v>
      </c>
      <c r="G2949" s="8" t="s">
        <v>891</v>
      </c>
      <c r="H2949" s="9">
        <v>46122</v>
      </c>
      <c r="I2949" s="10" t="str">
        <f>VLOOKUP(G2949,'3已发行数据0610（明道云数据）'!B:N,13,FALSE)</f>
        <v>信托2号</v>
      </c>
    </row>
    <row r="2950" spans="1:9" ht="19" customHeight="1">
      <c r="A2950" s="5" t="s">
        <v>526</v>
      </c>
      <c r="B2950" s="5" t="s">
        <v>1155</v>
      </c>
      <c r="C2950" s="5">
        <v>2</v>
      </c>
      <c r="D2950" s="6" t="s">
        <v>715</v>
      </c>
      <c r="E2950" s="7">
        <v>3510</v>
      </c>
      <c r="F2950" s="7">
        <v>3510</v>
      </c>
      <c r="G2950" s="8" t="s">
        <v>715</v>
      </c>
      <c r="H2950" s="9">
        <v>46122</v>
      </c>
      <c r="I2950" s="10" t="str">
        <f>VLOOKUP(G2950,'3已发行数据0610（明道云数据）'!B:N,13,FALSE)</f>
        <v>信托2号</v>
      </c>
    </row>
    <row r="2951" spans="1:9" ht="19" customHeight="1">
      <c r="A2951" s="11" t="s">
        <v>526</v>
      </c>
      <c r="B2951" s="11" t="s">
        <v>1155</v>
      </c>
      <c r="C2951" s="11">
        <v>2</v>
      </c>
      <c r="D2951" s="12" t="s">
        <v>959</v>
      </c>
      <c r="E2951" s="13">
        <v>2496</v>
      </c>
      <c r="F2951" s="13">
        <v>2496</v>
      </c>
      <c r="G2951" s="8" t="s">
        <v>959</v>
      </c>
      <c r="H2951" s="9">
        <v>46122</v>
      </c>
      <c r="I2951" s="10" t="str">
        <f>VLOOKUP(G2951,'3已发行数据0610（明道云数据）'!B:N,13,FALSE)</f>
        <v>信托2号</v>
      </c>
    </row>
    <row r="2952" spans="1:9" ht="19" customHeight="1">
      <c r="A2952" s="5" t="s">
        <v>526</v>
      </c>
      <c r="B2952" s="5" t="s">
        <v>1155</v>
      </c>
      <c r="C2952" s="5">
        <v>2</v>
      </c>
      <c r="D2952" s="6" t="s">
        <v>903</v>
      </c>
      <c r="E2952" s="7">
        <v>2340</v>
      </c>
      <c r="F2952" s="7">
        <v>2340</v>
      </c>
      <c r="G2952" s="8" t="s">
        <v>903</v>
      </c>
      <c r="H2952" s="9">
        <v>46122</v>
      </c>
      <c r="I2952" s="10" t="str">
        <f>VLOOKUP(G2952,'3已发行数据0610（明道云数据）'!B:N,13,FALSE)</f>
        <v>信托2号</v>
      </c>
    </row>
    <row r="2953" spans="1:9" ht="19" customHeight="1">
      <c r="A2953" s="11" t="s">
        <v>526</v>
      </c>
      <c r="B2953" s="11" t="s">
        <v>1155</v>
      </c>
      <c r="C2953" s="11">
        <v>2</v>
      </c>
      <c r="D2953" s="12" t="s">
        <v>687</v>
      </c>
      <c r="E2953" s="13">
        <v>2528.1999999999998</v>
      </c>
      <c r="F2953" s="13">
        <v>2528.1999999999998</v>
      </c>
      <c r="G2953" s="8" t="s">
        <v>687</v>
      </c>
      <c r="H2953" s="9">
        <v>46122</v>
      </c>
      <c r="I2953" s="10" t="str">
        <f>VLOOKUP(G2953,'3已发行数据0610（明道云数据）'!B:N,13,FALSE)</f>
        <v>信托2号</v>
      </c>
    </row>
    <row r="2954" spans="1:9" ht="19" customHeight="1">
      <c r="A2954" s="5" t="s">
        <v>526</v>
      </c>
      <c r="B2954" s="5" t="s">
        <v>1155</v>
      </c>
      <c r="C2954" s="5">
        <v>2</v>
      </c>
      <c r="D2954" s="6" t="s">
        <v>967</v>
      </c>
      <c r="E2954" s="7">
        <v>2508</v>
      </c>
      <c r="F2954" s="7">
        <v>2508</v>
      </c>
      <c r="G2954" s="8" t="s">
        <v>967</v>
      </c>
      <c r="H2954" s="9">
        <v>46122</v>
      </c>
      <c r="I2954" s="10" t="str">
        <f>VLOOKUP(G2954,'3已发行数据0610（明道云数据）'!B:N,13,FALSE)</f>
        <v>信托2号</v>
      </c>
    </row>
    <row r="2955" spans="1:9" ht="19" customHeight="1">
      <c r="A2955" s="11" t="s">
        <v>526</v>
      </c>
      <c r="B2955" s="11" t="s">
        <v>1155</v>
      </c>
      <c r="C2955" s="11">
        <v>2</v>
      </c>
      <c r="D2955" s="12" t="s">
        <v>1057</v>
      </c>
      <c r="E2955" s="13">
        <v>2856</v>
      </c>
      <c r="F2955" s="13">
        <v>2856</v>
      </c>
      <c r="G2955" s="8" t="s">
        <v>1057</v>
      </c>
      <c r="H2955" s="9">
        <v>46122</v>
      </c>
      <c r="I2955" s="10" t="str">
        <f>VLOOKUP(G2955,'3已发行数据0610（明道云数据）'!B:N,13,FALSE)</f>
        <v>信托2号</v>
      </c>
    </row>
    <row r="2956" spans="1:9" ht="19" customHeight="1">
      <c r="A2956" s="5" t="s">
        <v>526</v>
      </c>
      <c r="B2956" s="5" t="s">
        <v>1155</v>
      </c>
      <c r="C2956" s="5">
        <v>2</v>
      </c>
      <c r="D2956" s="6" t="s">
        <v>853</v>
      </c>
      <c r="E2956" s="7">
        <v>2964</v>
      </c>
      <c r="F2956" s="7">
        <v>2964</v>
      </c>
      <c r="G2956" s="8" t="s">
        <v>853</v>
      </c>
      <c r="H2956" s="9">
        <v>46122</v>
      </c>
      <c r="I2956" s="10" t="str">
        <f>VLOOKUP(G2956,'3已发行数据0610（明道云数据）'!B:N,13,FALSE)</f>
        <v>信托2号</v>
      </c>
    </row>
    <row r="2957" spans="1:9" ht="19" customHeight="1">
      <c r="A2957" s="11" t="s">
        <v>526</v>
      </c>
      <c r="B2957" s="11" t="s">
        <v>1155</v>
      </c>
      <c r="C2957" s="11">
        <v>2</v>
      </c>
      <c r="D2957" s="12" t="s">
        <v>1045</v>
      </c>
      <c r="E2957" s="13">
        <v>3472</v>
      </c>
      <c r="F2957" s="13">
        <v>3472</v>
      </c>
      <c r="G2957" s="8" t="s">
        <v>1045</v>
      </c>
      <c r="H2957" s="9">
        <v>46122</v>
      </c>
      <c r="I2957" s="10" t="str">
        <f>VLOOKUP(G2957,'3已发行数据0610（明道云数据）'!B:N,13,FALSE)</f>
        <v>信托2号</v>
      </c>
    </row>
    <row r="2958" spans="1:9" ht="19" customHeight="1">
      <c r="A2958" s="5" t="s">
        <v>526</v>
      </c>
      <c r="B2958" s="5" t="s">
        <v>1155</v>
      </c>
      <c r="C2958" s="5">
        <v>2</v>
      </c>
      <c r="D2958" s="6" t="s">
        <v>1011</v>
      </c>
      <c r="E2958" s="7">
        <v>3245</v>
      </c>
      <c r="F2958" s="7">
        <v>3245</v>
      </c>
      <c r="G2958" s="8" t="s">
        <v>1011</v>
      </c>
      <c r="H2958" s="9">
        <v>46122</v>
      </c>
      <c r="I2958" s="10" t="str">
        <f>VLOOKUP(G2958,'3已发行数据0610（明道云数据）'!B:N,13,FALSE)</f>
        <v>信托2号</v>
      </c>
    </row>
    <row r="2959" spans="1:9" ht="19" customHeight="1">
      <c r="A2959" s="11" t="s">
        <v>526</v>
      </c>
      <c r="B2959" s="11" t="s">
        <v>1155</v>
      </c>
      <c r="C2959" s="11">
        <v>2</v>
      </c>
      <c r="D2959" s="12" t="s">
        <v>841</v>
      </c>
      <c r="E2959" s="13">
        <v>3420</v>
      </c>
      <c r="F2959" s="13">
        <v>3420</v>
      </c>
      <c r="G2959" s="8" t="s">
        <v>841</v>
      </c>
      <c r="H2959" s="9">
        <v>46122</v>
      </c>
      <c r="I2959" s="10" t="str">
        <f>VLOOKUP(G2959,'3已发行数据0610（明道云数据）'!B:N,13,FALSE)</f>
        <v>信托2号</v>
      </c>
    </row>
    <row r="2960" spans="1:9" ht="19" customHeight="1">
      <c r="A2960" s="5" t="s">
        <v>526</v>
      </c>
      <c r="B2960" s="5" t="s">
        <v>1155</v>
      </c>
      <c r="C2960" s="5">
        <v>2</v>
      </c>
      <c r="D2960" s="6" t="s">
        <v>907</v>
      </c>
      <c r="E2960" s="7">
        <v>2900</v>
      </c>
      <c r="F2960" s="7">
        <v>2900</v>
      </c>
      <c r="G2960" s="8" t="s">
        <v>907</v>
      </c>
      <c r="H2960" s="9">
        <v>46122</v>
      </c>
      <c r="I2960" s="10" t="str">
        <f>VLOOKUP(G2960,'3已发行数据0610（明道云数据）'!B:N,13,FALSE)</f>
        <v>信托2号</v>
      </c>
    </row>
    <row r="2961" spans="1:9" ht="19" customHeight="1">
      <c r="A2961" s="11" t="s">
        <v>526</v>
      </c>
      <c r="B2961" s="11" t="s">
        <v>1155</v>
      </c>
      <c r="C2961" s="11">
        <v>2</v>
      </c>
      <c r="D2961" s="12" t="s">
        <v>1117</v>
      </c>
      <c r="E2961" s="13">
        <v>2475</v>
      </c>
      <c r="F2961" s="13">
        <v>2475</v>
      </c>
      <c r="G2961" s="8" t="s">
        <v>1117</v>
      </c>
      <c r="H2961" s="9">
        <v>46122</v>
      </c>
      <c r="I2961" s="10" t="str">
        <f>VLOOKUP(G2961,'3已发行数据0610（明道云数据）'!B:N,13,FALSE)</f>
        <v>信托2号</v>
      </c>
    </row>
    <row r="2962" spans="1:9" ht="19" customHeight="1">
      <c r="A2962" s="5" t="s">
        <v>526</v>
      </c>
      <c r="B2962" s="5" t="s">
        <v>1155</v>
      </c>
      <c r="C2962" s="5">
        <v>2</v>
      </c>
      <c r="D2962" s="6" t="s">
        <v>833</v>
      </c>
      <c r="E2962" s="7">
        <v>2430</v>
      </c>
      <c r="F2962" s="7">
        <v>2430</v>
      </c>
      <c r="G2962" s="8" t="s">
        <v>833</v>
      </c>
      <c r="H2962" s="9">
        <v>46122</v>
      </c>
      <c r="I2962" s="10" t="str">
        <f>VLOOKUP(G2962,'3已发行数据0610（明道云数据）'!B:N,13,FALSE)</f>
        <v>信托2号</v>
      </c>
    </row>
    <row r="2963" spans="1:9" ht="19" customHeight="1">
      <c r="A2963" s="11" t="s">
        <v>526</v>
      </c>
      <c r="B2963" s="11" t="s">
        <v>1155</v>
      </c>
      <c r="C2963" s="11">
        <v>2</v>
      </c>
      <c r="D2963" s="12" t="s">
        <v>1125</v>
      </c>
      <c r="E2963" s="13">
        <v>2800</v>
      </c>
      <c r="F2963" s="13">
        <v>2800</v>
      </c>
      <c r="G2963" s="8" t="s">
        <v>1125</v>
      </c>
      <c r="H2963" s="9">
        <v>46122</v>
      </c>
      <c r="I2963" s="10" t="str">
        <f>VLOOKUP(G2963,'3已发行数据0610（明道云数据）'!B:N,13,FALSE)</f>
        <v>信托2号</v>
      </c>
    </row>
    <row r="2964" spans="1:9" ht="19" customHeight="1">
      <c r="A2964" s="5" t="s">
        <v>526</v>
      </c>
      <c r="B2964" s="5" t="s">
        <v>1155</v>
      </c>
      <c r="C2964" s="5">
        <v>2</v>
      </c>
      <c r="D2964" s="6" t="s">
        <v>849</v>
      </c>
      <c r="E2964" s="7">
        <v>2852</v>
      </c>
      <c r="F2964" s="7">
        <v>2852</v>
      </c>
      <c r="G2964" s="8" t="s">
        <v>849</v>
      </c>
      <c r="H2964" s="9">
        <v>46122</v>
      </c>
      <c r="I2964" s="10" t="str">
        <f>VLOOKUP(G2964,'3已发行数据0610（明道云数据）'!B:N,13,FALSE)</f>
        <v>信托2号</v>
      </c>
    </row>
    <row r="2965" spans="1:9" ht="19" customHeight="1">
      <c r="A2965" s="11" t="s">
        <v>526</v>
      </c>
      <c r="B2965" s="11" t="s">
        <v>1155</v>
      </c>
      <c r="C2965" s="11">
        <v>2</v>
      </c>
      <c r="D2965" s="12" t="s">
        <v>969</v>
      </c>
      <c r="E2965" s="13">
        <v>3100</v>
      </c>
      <c r="F2965" s="13">
        <v>3100</v>
      </c>
      <c r="G2965" s="8" t="s">
        <v>969</v>
      </c>
      <c r="H2965" s="9">
        <v>46122</v>
      </c>
      <c r="I2965" s="10" t="str">
        <f>VLOOKUP(G2965,'3已发行数据0610（明道云数据）'!B:N,13,FALSE)</f>
        <v>信托2号</v>
      </c>
    </row>
    <row r="2966" spans="1:9" ht="19" customHeight="1">
      <c r="A2966" s="5" t="s">
        <v>526</v>
      </c>
      <c r="B2966" s="5" t="s">
        <v>1155</v>
      </c>
      <c r="C2966" s="5">
        <v>2</v>
      </c>
      <c r="D2966" s="6" t="s">
        <v>663</v>
      </c>
      <c r="E2966" s="7">
        <v>5133</v>
      </c>
      <c r="F2966" s="7">
        <v>5133</v>
      </c>
      <c r="G2966" s="8" t="s">
        <v>663</v>
      </c>
      <c r="H2966" s="9">
        <v>46122</v>
      </c>
      <c r="I2966" s="10" t="str">
        <f>VLOOKUP(G2966,'3已发行数据0610（明道云数据）'!B:N,13,FALSE)</f>
        <v>信托2号</v>
      </c>
    </row>
    <row r="2967" spans="1:9" ht="19" customHeight="1">
      <c r="A2967" s="11" t="s">
        <v>526</v>
      </c>
      <c r="B2967" s="11" t="s">
        <v>1155</v>
      </c>
      <c r="C2967" s="11">
        <v>2</v>
      </c>
      <c r="D2967" s="12" t="s">
        <v>941</v>
      </c>
      <c r="E2967" s="13">
        <v>3510</v>
      </c>
      <c r="F2967" s="13">
        <v>3510</v>
      </c>
      <c r="G2967" s="8" t="s">
        <v>941</v>
      </c>
      <c r="H2967" s="9">
        <v>46122</v>
      </c>
      <c r="I2967" s="10" t="str">
        <f>VLOOKUP(G2967,'3已发行数据0610（明道云数据）'!B:N,13,FALSE)</f>
        <v>信托2号</v>
      </c>
    </row>
    <row r="2968" spans="1:9" ht="19" customHeight="1">
      <c r="A2968" s="5" t="s">
        <v>526</v>
      </c>
      <c r="B2968" s="5" t="s">
        <v>1155</v>
      </c>
      <c r="C2968" s="5">
        <v>2</v>
      </c>
      <c r="D2968" s="6" t="s">
        <v>939</v>
      </c>
      <c r="E2968" s="7">
        <v>4056</v>
      </c>
      <c r="F2968" s="7">
        <v>4056</v>
      </c>
      <c r="G2968" s="8" t="s">
        <v>939</v>
      </c>
      <c r="H2968" s="9">
        <v>46122</v>
      </c>
      <c r="I2968" s="10" t="str">
        <f>VLOOKUP(G2968,'3已发行数据0610（明道云数据）'!B:N,13,FALSE)</f>
        <v>信托2号</v>
      </c>
    </row>
    <row r="2969" spans="1:9" ht="19" customHeight="1">
      <c r="A2969" s="11" t="s">
        <v>526</v>
      </c>
      <c r="B2969" s="11" t="s">
        <v>1155</v>
      </c>
      <c r="C2969" s="11">
        <v>2</v>
      </c>
      <c r="D2969" s="12" t="s">
        <v>1025</v>
      </c>
      <c r="E2969" s="13">
        <v>2408</v>
      </c>
      <c r="F2969" s="13">
        <v>2408</v>
      </c>
      <c r="G2969" s="8" t="s">
        <v>1025</v>
      </c>
      <c r="H2969" s="9">
        <v>46122</v>
      </c>
      <c r="I2969" s="10" t="str">
        <f>VLOOKUP(G2969,'3已发行数据0610（明道云数据）'!B:N,13,FALSE)</f>
        <v>信托2号</v>
      </c>
    </row>
    <row r="2970" spans="1:9" ht="19" customHeight="1">
      <c r="A2970" s="5" t="s">
        <v>526</v>
      </c>
      <c r="B2970" s="5" t="s">
        <v>1155</v>
      </c>
      <c r="C2970" s="5">
        <v>2</v>
      </c>
      <c r="D2970" s="6" t="s">
        <v>1085</v>
      </c>
      <c r="E2970" s="7">
        <v>2240</v>
      </c>
      <c r="F2970" s="7">
        <v>2240</v>
      </c>
      <c r="G2970" s="8" t="s">
        <v>1085</v>
      </c>
      <c r="H2970" s="9">
        <v>46122</v>
      </c>
      <c r="I2970" s="10" t="str">
        <f>VLOOKUP(G2970,'3已发行数据0610（明道云数据）'!B:N,13,FALSE)</f>
        <v>信托2号</v>
      </c>
    </row>
    <row r="2971" spans="1:9" ht="19" customHeight="1">
      <c r="A2971" s="11" t="s">
        <v>526</v>
      </c>
      <c r="B2971" s="11" t="s">
        <v>1155</v>
      </c>
      <c r="C2971" s="11">
        <v>2</v>
      </c>
      <c r="D2971" s="12" t="s">
        <v>997</v>
      </c>
      <c r="E2971" s="13">
        <v>2944</v>
      </c>
      <c r="F2971" s="13">
        <v>2944</v>
      </c>
      <c r="G2971" s="8" t="s">
        <v>997</v>
      </c>
      <c r="H2971" s="9">
        <v>46122</v>
      </c>
      <c r="I2971" s="10" t="str">
        <f>VLOOKUP(G2971,'3已发行数据0610（明道云数据）'!B:N,13,FALSE)</f>
        <v>信托2号</v>
      </c>
    </row>
    <row r="2972" spans="1:9" ht="19" customHeight="1">
      <c r="A2972" s="5" t="s">
        <v>526</v>
      </c>
      <c r="B2972" s="5" t="s">
        <v>1155</v>
      </c>
      <c r="C2972" s="5">
        <v>2</v>
      </c>
      <c r="D2972" s="6" t="s">
        <v>619</v>
      </c>
      <c r="E2972" s="7">
        <v>5590</v>
      </c>
      <c r="F2972" s="7">
        <v>5590</v>
      </c>
      <c r="G2972" s="8" t="s">
        <v>619</v>
      </c>
      <c r="H2972" s="9">
        <v>46122</v>
      </c>
      <c r="I2972" s="10" t="str">
        <f>VLOOKUP(G2972,'3已发行数据0610（明道云数据）'!B:N,13,FALSE)</f>
        <v>信托2号</v>
      </c>
    </row>
    <row r="2973" spans="1:9" ht="19" customHeight="1">
      <c r="A2973" s="11" t="s">
        <v>526</v>
      </c>
      <c r="B2973" s="11" t="s">
        <v>1155</v>
      </c>
      <c r="C2973" s="11">
        <v>2</v>
      </c>
      <c r="D2973" s="12" t="s">
        <v>979</v>
      </c>
      <c r="E2973" s="13">
        <v>4020</v>
      </c>
      <c r="F2973" s="13">
        <v>4020</v>
      </c>
      <c r="G2973" s="8" t="s">
        <v>979</v>
      </c>
      <c r="H2973" s="9">
        <v>46122</v>
      </c>
      <c r="I2973" s="10" t="str">
        <f>VLOOKUP(G2973,'3已发行数据0610（明道云数据）'!B:N,13,FALSE)</f>
        <v>信托2号</v>
      </c>
    </row>
    <row r="2974" spans="1:9" ht="19" customHeight="1">
      <c r="A2974" s="5" t="s">
        <v>526</v>
      </c>
      <c r="B2974" s="5" t="s">
        <v>1155</v>
      </c>
      <c r="C2974" s="5">
        <v>2</v>
      </c>
      <c r="D2974" s="6" t="s">
        <v>549</v>
      </c>
      <c r="E2974" s="7">
        <v>4392</v>
      </c>
      <c r="F2974" s="7">
        <v>4392</v>
      </c>
      <c r="G2974" s="8" t="s">
        <v>549</v>
      </c>
      <c r="H2974" s="9">
        <v>46122</v>
      </c>
      <c r="I2974" s="10" t="str">
        <f>VLOOKUP(G2974,'3已发行数据0610（明道云数据）'!B:N,13,FALSE)</f>
        <v>信托2号</v>
      </c>
    </row>
    <row r="2975" spans="1:9" ht="19" customHeight="1">
      <c r="A2975" s="11" t="s">
        <v>526</v>
      </c>
      <c r="B2975" s="11" t="s">
        <v>1155</v>
      </c>
      <c r="C2975" s="11">
        <v>2</v>
      </c>
      <c r="D2975" s="12" t="s">
        <v>765</v>
      </c>
      <c r="E2975" s="13">
        <v>3591</v>
      </c>
      <c r="F2975" s="13">
        <v>3591</v>
      </c>
      <c r="G2975" s="8" t="s">
        <v>765</v>
      </c>
      <c r="H2975" s="9">
        <v>46122</v>
      </c>
      <c r="I2975" s="10" t="str">
        <f>VLOOKUP(G2975,'3已发行数据0610（明道云数据）'!B:N,13,FALSE)</f>
        <v>信托2号</v>
      </c>
    </row>
    <row r="2976" spans="1:9" ht="19" customHeight="1">
      <c r="A2976" s="5" t="s">
        <v>526</v>
      </c>
      <c r="B2976" s="5" t="s">
        <v>1155</v>
      </c>
      <c r="C2976" s="5">
        <v>2</v>
      </c>
      <c r="D2976" s="6" t="s">
        <v>953</v>
      </c>
      <c r="E2976" s="7">
        <v>3100</v>
      </c>
      <c r="F2976" s="7">
        <v>3100</v>
      </c>
      <c r="G2976" s="8" t="s">
        <v>953</v>
      </c>
      <c r="H2976" s="9">
        <v>46122</v>
      </c>
      <c r="I2976" s="10" t="str">
        <f>VLOOKUP(G2976,'3已发行数据0610（明道云数据）'!B:N,13,FALSE)</f>
        <v>信托2号</v>
      </c>
    </row>
    <row r="2977" spans="1:9" ht="19" customHeight="1">
      <c r="A2977" s="11" t="s">
        <v>526</v>
      </c>
      <c r="B2977" s="11" t="s">
        <v>1155</v>
      </c>
      <c r="C2977" s="11">
        <v>2</v>
      </c>
      <c r="D2977" s="12" t="s">
        <v>961</v>
      </c>
      <c r="E2977" s="13">
        <v>4016.25</v>
      </c>
      <c r="F2977" s="13">
        <v>4016.25</v>
      </c>
      <c r="G2977" s="8" t="s">
        <v>961</v>
      </c>
      <c r="H2977" s="9">
        <v>46122</v>
      </c>
      <c r="I2977" s="10" t="str">
        <f>VLOOKUP(G2977,'3已发行数据0610（明道云数据）'!B:N,13,FALSE)</f>
        <v>信托2号</v>
      </c>
    </row>
    <row r="2978" spans="1:9" ht="19" customHeight="1">
      <c r="A2978" s="5" t="s">
        <v>526</v>
      </c>
      <c r="B2978" s="5" t="s">
        <v>1155</v>
      </c>
      <c r="C2978" s="5">
        <v>2</v>
      </c>
      <c r="D2978" s="6" t="s">
        <v>533</v>
      </c>
      <c r="E2978" s="7">
        <v>2700</v>
      </c>
      <c r="F2978" s="7">
        <v>2700</v>
      </c>
      <c r="G2978" s="8" t="s">
        <v>533</v>
      </c>
      <c r="H2978" s="9">
        <v>46122</v>
      </c>
      <c r="I2978" s="10" t="str">
        <f>VLOOKUP(G2978,'3已发行数据0610（明道云数据）'!B:N,13,FALSE)</f>
        <v>信托2号</v>
      </c>
    </row>
    <row r="2979" spans="1:9" ht="19" customHeight="1">
      <c r="A2979" s="11" t="s">
        <v>526</v>
      </c>
      <c r="B2979" s="11" t="s">
        <v>1155</v>
      </c>
      <c r="C2979" s="11">
        <v>2</v>
      </c>
      <c r="D2979" s="12" t="s">
        <v>1081</v>
      </c>
      <c r="E2979" s="13">
        <v>3375</v>
      </c>
      <c r="F2979" s="13">
        <v>3375</v>
      </c>
      <c r="G2979" s="8" t="s">
        <v>1081</v>
      </c>
      <c r="H2979" s="9">
        <v>46122</v>
      </c>
      <c r="I2979" s="10" t="str">
        <f>VLOOKUP(G2979,'3已发行数据0610（明道云数据）'!B:N,13,FALSE)</f>
        <v>信托2号</v>
      </c>
    </row>
    <row r="2980" spans="1:9" ht="19" customHeight="1">
      <c r="A2980" s="5" t="s">
        <v>526</v>
      </c>
      <c r="B2980" s="5" t="s">
        <v>1155</v>
      </c>
      <c r="C2980" s="5">
        <v>2</v>
      </c>
      <c r="D2980" s="6" t="s">
        <v>641</v>
      </c>
      <c r="E2980" s="7">
        <v>4160</v>
      </c>
      <c r="F2980" s="7">
        <v>4160</v>
      </c>
      <c r="G2980" s="8" t="s">
        <v>641</v>
      </c>
      <c r="H2980" s="9">
        <v>46122</v>
      </c>
      <c r="I2980" s="10" t="str">
        <f>VLOOKUP(G2980,'3已发行数据0610（明道云数据）'!B:N,13,FALSE)</f>
        <v>信托2号</v>
      </c>
    </row>
    <row r="2981" spans="1:9" ht="19" customHeight="1">
      <c r="A2981" s="11" t="s">
        <v>526</v>
      </c>
      <c r="B2981" s="11" t="s">
        <v>1155</v>
      </c>
      <c r="C2981" s="11">
        <v>2</v>
      </c>
      <c r="D2981" s="12" t="s">
        <v>859</v>
      </c>
      <c r="E2981" s="13">
        <v>1752</v>
      </c>
      <c r="F2981" s="13">
        <v>1752</v>
      </c>
      <c r="G2981" s="8" t="s">
        <v>859</v>
      </c>
      <c r="H2981" s="9">
        <v>46122</v>
      </c>
      <c r="I2981" s="10" t="str">
        <f>VLOOKUP(G2981,'3已发行数据0610（明道云数据）'!B:N,13,FALSE)</f>
        <v>信托2号</v>
      </c>
    </row>
    <row r="2982" spans="1:9" ht="19" customHeight="1">
      <c r="A2982" s="5" t="s">
        <v>526</v>
      </c>
      <c r="B2982" s="5" t="s">
        <v>1155</v>
      </c>
      <c r="C2982" s="5">
        <v>2</v>
      </c>
      <c r="D2982" s="6" t="s">
        <v>667</v>
      </c>
      <c r="E2982" s="7">
        <v>3360</v>
      </c>
      <c r="F2982" s="7">
        <v>3360</v>
      </c>
      <c r="G2982" s="8" t="s">
        <v>667</v>
      </c>
      <c r="H2982" s="9">
        <v>46122</v>
      </c>
      <c r="I2982" s="10" t="str">
        <f>VLOOKUP(G2982,'3已发行数据0610（明道云数据）'!B:N,13,FALSE)</f>
        <v>信托2号</v>
      </c>
    </row>
    <row r="2983" spans="1:9" ht="19" customHeight="1">
      <c r="A2983" s="11" t="s">
        <v>526</v>
      </c>
      <c r="B2983" s="11" t="s">
        <v>1156</v>
      </c>
      <c r="C2983" s="11">
        <v>2</v>
      </c>
      <c r="D2983" s="12" t="s">
        <v>775</v>
      </c>
      <c r="E2983" s="13">
        <v>2752</v>
      </c>
      <c r="F2983" s="13">
        <v>2752</v>
      </c>
      <c r="G2983" s="8" t="s">
        <v>775</v>
      </c>
      <c r="H2983" s="9">
        <v>46129</v>
      </c>
      <c r="I2983" s="10" t="str">
        <f>VLOOKUP(G2983,'3已发行数据0610（明道云数据）'!B:N,13,FALSE)</f>
        <v>信托2号</v>
      </c>
    </row>
    <row r="2984" spans="1:9" ht="19" customHeight="1">
      <c r="A2984" s="5" t="s">
        <v>526</v>
      </c>
      <c r="B2984" s="5" t="s">
        <v>1156</v>
      </c>
      <c r="C2984" s="5">
        <v>2</v>
      </c>
      <c r="D2984" s="6" t="s">
        <v>905</v>
      </c>
      <c r="E2984" s="7">
        <v>2660</v>
      </c>
      <c r="F2984" s="7">
        <v>2660</v>
      </c>
      <c r="G2984" s="8" t="s">
        <v>905</v>
      </c>
      <c r="H2984" s="9">
        <v>46129</v>
      </c>
      <c r="I2984" s="10" t="str">
        <f>VLOOKUP(G2984,'3已发行数据0610（明道云数据）'!B:N,13,FALSE)</f>
        <v>信托2号</v>
      </c>
    </row>
    <row r="2985" spans="1:9" ht="19" customHeight="1">
      <c r="A2985" s="11" t="s">
        <v>526</v>
      </c>
      <c r="B2985" s="11" t="s">
        <v>1156</v>
      </c>
      <c r="C2985" s="11">
        <v>2</v>
      </c>
      <c r="D2985" s="12" t="s">
        <v>741</v>
      </c>
      <c r="E2985" s="13">
        <v>3410</v>
      </c>
      <c r="F2985" s="13">
        <v>3410</v>
      </c>
      <c r="G2985" s="8" t="s">
        <v>741</v>
      </c>
      <c r="H2985" s="9">
        <v>46129</v>
      </c>
      <c r="I2985" s="10" t="str">
        <f>VLOOKUP(G2985,'3已发行数据0610（明道云数据）'!B:N,13,FALSE)</f>
        <v>信托2号</v>
      </c>
    </row>
    <row r="2986" spans="1:9" ht="19" customHeight="1">
      <c r="A2986" s="5" t="s">
        <v>526</v>
      </c>
      <c r="B2986" s="5" t="s">
        <v>1156</v>
      </c>
      <c r="C2986" s="5">
        <v>2</v>
      </c>
      <c r="D2986" s="6" t="s">
        <v>649</v>
      </c>
      <c r="E2986" s="7">
        <v>3400</v>
      </c>
      <c r="F2986" s="7">
        <v>3400</v>
      </c>
      <c r="G2986" s="8" t="s">
        <v>649</v>
      </c>
      <c r="H2986" s="9">
        <v>46129</v>
      </c>
      <c r="I2986" s="10" t="str">
        <f>VLOOKUP(G2986,'3已发行数据0610（明道云数据）'!B:N,13,FALSE)</f>
        <v>信托2号</v>
      </c>
    </row>
    <row r="2987" spans="1:9" ht="19" customHeight="1">
      <c r="A2987" s="11" t="s">
        <v>526</v>
      </c>
      <c r="B2987" s="11" t="s">
        <v>1156</v>
      </c>
      <c r="C2987" s="11">
        <v>2</v>
      </c>
      <c r="D2987" s="12" t="s">
        <v>789</v>
      </c>
      <c r="E2987" s="13">
        <v>6090</v>
      </c>
      <c r="F2987" s="13">
        <v>6090</v>
      </c>
      <c r="G2987" s="8" t="s">
        <v>789</v>
      </c>
      <c r="H2987" s="9">
        <v>46129</v>
      </c>
      <c r="I2987" s="10" t="str">
        <f>VLOOKUP(G2987,'3已发行数据0610（明道云数据）'!B:N,13,FALSE)</f>
        <v>信托2号</v>
      </c>
    </row>
    <row r="2988" spans="1:9" ht="19" customHeight="1">
      <c r="A2988" s="5" t="s">
        <v>526</v>
      </c>
      <c r="B2988" s="5" t="s">
        <v>1156</v>
      </c>
      <c r="C2988" s="5">
        <v>2</v>
      </c>
      <c r="D2988" s="6" t="s">
        <v>1051</v>
      </c>
      <c r="E2988" s="7">
        <v>2940</v>
      </c>
      <c r="F2988" s="7">
        <v>2940</v>
      </c>
      <c r="G2988" s="8" t="s">
        <v>1051</v>
      </c>
      <c r="H2988" s="9">
        <v>46129</v>
      </c>
      <c r="I2988" s="10" t="str">
        <f>VLOOKUP(G2988,'3已发行数据0610（明道云数据）'!B:N,13,FALSE)</f>
        <v>信托2号</v>
      </c>
    </row>
    <row r="2989" spans="1:9" ht="19" customHeight="1">
      <c r="A2989" s="11" t="s">
        <v>526</v>
      </c>
      <c r="B2989" s="11" t="s">
        <v>1156</v>
      </c>
      <c r="C2989" s="11">
        <v>2</v>
      </c>
      <c r="D2989" s="12" t="s">
        <v>1143</v>
      </c>
      <c r="E2989" s="13">
        <v>1840</v>
      </c>
      <c r="F2989" s="13">
        <v>1840</v>
      </c>
      <c r="G2989" s="8" t="s">
        <v>1143</v>
      </c>
      <c r="H2989" s="9">
        <v>46129</v>
      </c>
      <c r="I2989" s="10" t="str">
        <f>VLOOKUP(G2989,'3已发行数据0610（明道云数据）'!B:N,13,FALSE)</f>
        <v>信托2号</v>
      </c>
    </row>
    <row r="2990" spans="1:9" ht="19" customHeight="1">
      <c r="A2990" s="5" t="s">
        <v>526</v>
      </c>
      <c r="B2990" s="5" t="s">
        <v>1156</v>
      </c>
      <c r="C2990" s="5">
        <v>2</v>
      </c>
      <c r="D2990" s="6" t="s">
        <v>719</v>
      </c>
      <c r="E2990" s="7">
        <v>3432</v>
      </c>
      <c r="F2990" s="7">
        <v>3432</v>
      </c>
      <c r="G2990" s="8" t="s">
        <v>719</v>
      </c>
      <c r="H2990" s="9">
        <v>46129</v>
      </c>
      <c r="I2990" s="10" t="str">
        <f>VLOOKUP(G2990,'3已发行数据0610（明道云数据）'!B:N,13,FALSE)</f>
        <v>信托2号</v>
      </c>
    </row>
    <row r="2991" spans="1:9" ht="19" customHeight="1">
      <c r="A2991" s="11" t="s">
        <v>526</v>
      </c>
      <c r="B2991" s="11" t="s">
        <v>1156</v>
      </c>
      <c r="C2991" s="11">
        <v>2</v>
      </c>
      <c r="D2991" s="12" t="s">
        <v>993</v>
      </c>
      <c r="E2991" s="13">
        <v>3420</v>
      </c>
      <c r="F2991" s="13">
        <v>3420</v>
      </c>
      <c r="G2991" s="8" t="s">
        <v>993</v>
      </c>
      <c r="H2991" s="9">
        <v>46129</v>
      </c>
      <c r="I2991" s="10" t="str">
        <f>VLOOKUP(G2991,'3已发行数据0610（明道云数据）'!B:N,13,FALSE)</f>
        <v>信托2号</v>
      </c>
    </row>
    <row r="2992" spans="1:9" ht="19" customHeight="1">
      <c r="A2992" s="5" t="s">
        <v>526</v>
      </c>
      <c r="B2992" s="5" t="s">
        <v>1156</v>
      </c>
      <c r="C2992" s="5">
        <v>2</v>
      </c>
      <c r="D2992" s="6" t="s">
        <v>709</v>
      </c>
      <c r="E2992" s="7">
        <v>3655</v>
      </c>
      <c r="F2992" s="7">
        <v>3655</v>
      </c>
      <c r="G2992" s="8" t="s">
        <v>709</v>
      </c>
      <c r="H2992" s="9">
        <v>46129</v>
      </c>
      <c r="I2992" s="10" t="str">
        <f>VLOOKUP(G2992,'3已发行数据0610（明道云数据）'!B:N,13,FALSE)</f>
        <v>信托2号</v>
      </c>
    </row>
    <row r="2993" spans="1:9" ht="19" customHeight="1">
      <c r="A2993" s="11" t="s">
        <v>526</v>
      </c>
      <c r="B2993" s="11" t="s">
        <v>1156</v>
      </c>
      <c r="C2993" s="11">
        <v>2</v>
      </c>
      <c r="D2993" s="12" t="s">
        <v>933</v>
      </c>
      <c r="E2993" s="13">
        <v>4875</v>
      </c>
      <c r="F2993" s="13">
        <v>4875</v>
      </c>
      <c r="G2993" s="8" t="s">
        <v>933</v>
      </c>
      <c r="H2993" s="9">
        <v>46129</v>
      </c>
      <c r="I2993" s="10" t="str">
        <f>VLOOKUP(G2993,'3已发行数据0610（明道云数据）'!B:N,13,FALSE)</f>
        <v>信托2号</v>
      </c>
    </row>
    <row r="2994" spans="1:9" ht="19" customHeight="1">
      <c r="A2994" s="5" t="s">
        <v>526</v>
      </c>
      <c r="B2994" s="5" t="s">
        <v>1156</v>
      </c>
      <c r="C2994" s="5">
        <v>2</v>
      </c>
      <c r="D2994" s="6" t="s">
        <v>819</v>
      </c>
      <c r="E2994" s="7">
        <v>3574</v>
      </c>
      <c r="F2994" s="7">
        <v>3574</v>
      </c>
      <c r="G2994" s="8" t="s">
        <v>819</v>
      </c>
      <c r="H2994" s="9">
        <v>46129</v>
      </c>
      <c r="I2994" s="10" t="str">
        <f>VLOOKUP(G2994,'3已发行数据0610（明道云数据）'!B:N,13,FALSE)</f>
        <v>信托2号</v>
      </c>
    </row>
    <row r="2995" spans="1:9" ht="19" customHeight="1">
      <c r="A2995" s="11" t="s">
        <v>526</v>
      </c>
      <c r="B2995" s="11" t="s">
        <v>1156</v>
      </c>
      <c r="C2995" s="11">
        <v>2</v>
      </c>
      <c r="D2995" s="12" t="s">
        <v>921</v>
      </c>
      <c r="E2995" s="13">
        <v>1280</v>
      </c>
      <c r="F2995" s="13">
        <v>1280</v>
      </c>
      <c r="G2995" s="8" t="s">
        <v>921</v>
      </c>
      <c r="H2995" s="9">
        <v>46129</v>
      </c>
      <c r="I2995" s="10" t="str">
        <f>VLOOKUP(G2995,'3已发行数据0610（明道云数据）'!B:N,13,FALSE)</f>
        <v>信托2号</v>
      </c>
    </row>
    <row r="2996" spans="1:9" ht="19" customHeight="1">
      <c r="A2996" s="5" t="s">
        <v>526</v>
      </c>
      <c r="B2996" s="5" t="s">
        <v>1156</v>
      </c>
      <c r="C2996" s="5">
        <v>2</v>
      </c>
      <c r="D2996" s="6" t="s">
        <v>569</v>
      </c>
      <c r="E2996" s="7">
        <v>2400</v>
      </c>
      <c r="F2996" s="7">
        <v>2400</v>
      </c>
      <c r="G2996" s="8" t="s">
        <v>569</v>
      </c>
      <c r="H2996" s="9">
        <v>46129</v>
      </c>
      <c r="I2996" s="10" t="str">
        <f>VLOOKUP(G2996,'3已发行数据0610（明道云数据）'!B:N,13,FALSE)</f>
        <v>信托2号</v>
      </c>
    </row>
    <row r="2997" spans="1:9" ht="19" customHeight="1">
      <c r="A2997" s="11" t="s">
        <v>526</v>
      </c>
      <c r="B2997" s="11" t="s">
        <v>1156</v>
      </c>
      <c r="C2997" s="11">
        <v>2</v>
      </c>
      <c r="D2997" s="12" t="s">
        <v>1023</v>
      </c>
      <c r="E2997" s="13">
        <v>2457</v>
      </c>
      <c r="F2997" s="13">
        <v>2457</v>
      </c>
      <c r="G2997" s="8" t="s">
        <v>1023</v>
      </c>
      <c r="H2997" s="9">
        <v>46129</v>
      </c>
      <c r="I2997" s="10" t="str">
        <f>VLOOKUP(G2997,'3已发行数据0610（明道云数据）'!B:N,13,FALSE)</f>
        <v>信托2号</v>
      </c>
    </row>
    <row r="2998" spans="1:9" ht="19" customHeight="1">
      <c r="A2998" s="5" t="s">
        <v>526</v>
      </c>
      <c r="B2998" s="5" t="s">
        <v>1156</v>
      </c>
      <c r="C2998" s="5">
        <v>2</v>
      </c>
      <c r="D2998" s="6" t="s">
        <v>705</v>
      </c>
      <c r="E2998" s="7">
        <v>11600</v>
      </c>
      <c r="F2998" s="7">
        <v>11600</v>
      </c>
      <c r="G2998" s="8" t="s">
        <v>705</v>
      </c>
      <c r="H2998" s="9">
        <v>46129</v>
      </c>
      <c r="I2998" s="10" t="str">
        <f>VLOOKUP(G2998,'3已发行数据0610（明道云数据）'!B:N,13,FALSE)</f>
        <v>信托2号</v>
      </c>
    </row>
    <row r="2999" spans="1:9" ht="19" customHeight="1">
      <c r="A2999" s="11" t="s">
        <v>526</v>
      </c>
      <c r="B2999" s="11" t="s">
        <v>1156</v>
      </c>
      <c r="C2999" s="11">
        <v>2</v>
      </c>
      <c r="D2999" s="12" t="s">
        <v>559</v>
      </c>
      <c r="E2999" s="13">
        <v>3500</v>
      </c>
      <c r="F2999" s="13">
        <v>3500</v>
      </c>
      <c r="G2999" s="8" t="s">
        <v>559</v>
      </c>
      <c r="H2999" s="9">
        <v>46129</v>
      </c>
      <c r="I2999" s="10" t="str">
        <f>VLOOKUP(G2999,'3已发行数据0610（明道云数据）'!B:N,13,FALSE)</f>
        <v>信托2号</v>
      </c>
    </row>
    <row r="3000" spans="1:9" ht="19" customHeight="1">
      <c r="A3000" s="5" t="s">
        <v>526</v>
      </c>
      <c r="B3000" s="5" t="s">
        <v>1156</v>
      </c>
      <c r="C3000" s="5">
        <v>2</v>
      </c>
      <c r="D3000" s="6" t="s">
        <v>1099</v>
      </c>
      <c r="E3000" s="7">
        <v>3240</v>
      </c>
      <c r="F3000" s="7">
        <v>3240</v>
      </c>
      <c r="G3000" s="8" t="s">
        <v>1099</v>
      </c>
      <c r="H3000" s="9">
        <v>46129</v>
      </c>
      <c r="I3000" s="10" t="str">
        <f>VLOOKUP(G3000,'3已发行数据0610（明道云数据）'!B:N,13,FALSE)</f>
        <v>信托2号</v>
      </c>
    </row>
    <row r="3001" spans="1:9" ht="19" customHeight="1">
      <c r="A3001" s="11" t="s">
        <v>526</v>
      </c>
      <c r="B3001" s="11" t="s">
        <v>1156</v>
      </c>
      <c r="C3001" s="11">
        <v>2</v>
      </c>
      <c r="D3001" s="12" t="s">
        <v>725</v>
      </c>
      <c r="E3001" s="13">
        <v>3204</v>
      </c>
      <c r="F3001" s="13">
        <v>3204</v>
      </c>
      <c r="G3001" s="8" t="s">
        <v>725</v>
      </c>
      <c r="H3001" s="9">
        <v>46129</v>
      </c>
      <c r="I3001" s="10" t="str">
        <f>VLOOKUP(G3001,'3已发行数据0610（明道云数据）'!B:N,13,FALSE)</f>
        <v>信托2号</v>
      </c>
    </row>
    <row r="3002" spans="1:9" ht="19" customHeight="1">
      <c r="A3002" s="5" t="s">
        <v>526</v>
      </c>
      <c r="B3002" s="5" t="s">
        <v>1156</v>
      </c>
      <c r="C3002" s="5">
        <v>2</v>
      </c>
      <c r="D3002" s="6" t="s">
        <v>1049</v>
      </c>
      <c r="E3002" s="7">
        <v>2520</v>
      </c>
      <c r="F3002" s="7">
        <v>2520</v>
      </c>
      <c r="G3002" s="8" t="s">
        <v>1049</v>
      </c>
      <c r="H3002" s="9">
        <v>46129</v>
      </c>
      <c r="I3002" s="10" t="str">
        <f>VLOOKUP(G3002,'3已发行数据0610（明道云数据）'!B:N,13,FALSE)</f>
        <v>信托2号</v>
      </c>
    </row>
    <row r="3003" spans="1:9" ht="19" customHeight="1">
      <c r="A3003" s="11" t="s">
        <v>526</v>
      </c>
      <c r="B3003" s="11" t="s">
        <v>1156</v>
      </c>
      <c r="C3003" s="11">
        <v>2</v>
      </c>
      <c r="D3003" s="12" t="s">
        <v>803</v>
      </c>
      <c r="E3003" s="13">
        <v>2880</v>
      </c>
      <c r="F3003" s="13">
        <v>2880</v>
      </c>
      <c r="G3003" s="8" t="s">
        <v>803</v>
      </c>
      <c r="H3003" s="9">
        <v>46129</v>
      </c>
      <c r="I3003" s="10" t="str">
        <f>VLOOKUP(G3003,'3已发行数据0610（明道云数据）'!B:N,13,FALSE)</f>
        <v>信托2号</v>
      </c>
    </row>
    <row r="3004" spans="1:9" ht="19" customHeight="1">
      <c r="A3004" s="5" t="s">
        <v>526</v>
      </c>
      <c r="B3004" s="5" t="s">
        <v>1156</v>
      </c>
      <c r="C3004" s="5">
        <v>2</v>
      </c>
      <c r="D3004" s="6" t="s">
        <v>583</v>
      </c>
      <c r="E3004" s="7">
        <v>3536</v>
      </c>
      <c r="F3004" s="7">
        <v>3536</v>
      </c>
      <c r="G3004" s="8" t="s">
        <v>583</v>
      </c>
      <c r="H3004" s="9">
        <v>46129</v>
      </c>
      <c r="I3004" s="10" t="str">
        <f>VLOOKUP(G3004,'3已发行数据0610（明道云数据）'!B:N,13,FALSE)</f>
        <v>信托2号</v>
      </c>
    </row>
    <row r="3005" spans="1:9" ht="19" customHeight="1">
      <c r="A3005" s="11" t="s">
        <v>526</v>
      </c>
      <c r="B3005" s="11" t="s">
        <v>1156</v>
      </c>
      <c r="C3005" s="11">
        <v>2</v>
      </c>
      <c r="D3005" s="12" t="s">
        <v>815</v>
      </c>
      <c r="E3005" s="13">
        <v>3397</v>
      </c>
      <c r="F3005" s="13">
        <v>3397</v>
      </c>
      <c r="G3005" s="8" t="s">
        <v>815</v>
      </c>
      <c r="H3005" s="9">
        <v>46129</v>
      </c>
      <c r="I3005" s="10" t="str">
        <f>VLOOKUP(G3005,'3已发行数据0610（明道云数据）'!B:N,13,FALSE)</f>
        <v>信托2号</v>
      </c>
    </row>
    <row r="3006" spans="1:9" ht="19" customHeight="1">
      <c r="A3006" s="5" t="s">
        <v>526</v>
      </c>
      <c r="B3006" s="5" t="s">
        <v>1156</v>
      </c>
      <c r="C3006" s="5">
        <v>2</v>
      </c>
      <c r="D3006" s="6" t="s">
        <v>529</v>
      </c>
      <c r="E3006" s="7">
        <v>6840</v>
      </c>
      <c r="F3006" s="7">
        <v>6840</v>
      </c>
      <c r="G3006" s="8" t="s">
        <v>529</v>
      </c>
      <c r="H3006" s="9">
        <v>46129</v>
      </c>
      <c r="I3006" s="10" t="str">
        <f>VLOOKUP(G3006,'3已发行数据0610（明道云数据）'!B:N,13,FALSE)</f>
        <v>信托2号</v>
      </c>
    </row>
    <row r="3007" spans="1:9" ht="19" customHeight="1">
      <c r="A3007" s="11" t="s">
        <v>526</v>
      </c>
      <c r="B3007" s="11" t="s">
        <v>1156</v>
      </c>
      <c r="C3007" s="11">
        <v>2</v>
      </c>
      <c r="D3007" s="12" t="s">
        <v>821</v>
      </c>
      <c r="E3007" s="13">
        <v>4891</v>
      </c>
      <c r="F3007" s="13">
        <v>4891</v>
      </c>
      <c r="G3007" s="8" t="s">
        <v>821</v>
      </c>
      <c r="H3007" s="9">
        <v>46129</v>
      </c>
      <c r="I3007" s="10" t="str">
        <f>VLOOKUP(G3007,'3已发行数据0610（明道云数据）'!B:N,13,FALSE)</f>
        <v>信托2号</v>
      </c>
    </row>
    <row r="3008" spans="1:9" ht="19" customHeight="1">
      <c r="A3008" s="5" t="s">
        <v>526</v>
      </c>
      <c r="B3008" s="5" t="s">
        <v>1156</v>
      </c>
      <c r="C3008" s="5">
        <v>2</v>
      </c>
      <c r="D3008" s="6" t="s">
        <v>777</v>
      </c>
      <c r="E3008" s="7">
        <v>2511</v>
      </c>
      <c r="F3008" s="7">
        <v>2511</v>
      </c>
      <c r="G3008" s="8" t="s">
        <v>777</v>
      </c>
      <c r="H3008" s="9">
        <v>46129</v>
      </c>
      <c r="I3008" s="10" t="str">
        <f>VLOOKUP(G3008,'3已发行数据0610（明道云数据）'!B:N,13,FALSE)</f>
        <v>信托2号</v>
      </c>
    </row>
    <row r="3009" spans="1:9" ht="19" customHeight="1">
      <c r="A3009" s="11" t="s">
        <v>526</v>
      </c>
      <c r="B3009" s="11" t="s">
        <v>1156</v>
      </c>
      <c r="C3009" s="11">
        <v>2</v>
      </c>
      <c r="D3009" s="12" t="s">
        <v>717</v>
      </c>
      <c r="E3009" s="13">
        <v>2844</v>
      </c>
      <c r="F3009" s="13">
        <v>2844</v>
      </c>
      <c r="G3009" s="8" t="s">
        <v>717</v>
      </c>
      <c r="H3009" s="9">
        <v>46129</v>
      </c>
      <c r="I3009" s="10" t="str">
        <f>VLOOKUP(G3009,'3已发行数据0610（明道云数据）'!B:N,13,FALSE)</f>
        <v>信托2号</v>
      </c>
    </row>
    <row r="3010" spans="1:9" ht="19" customHeight="1">
      <c r="A3010" s="5" t="s">
        <v>526</v>
      </c>
      <c r="B3010" s="5" t="s">
        <v>1156</v>
      </c>
      <c r="C3010" s="5">
        <v>2</v>
      </c>
      <c r="D3010" s="6" t="s">
        <v>661</v>
      </c>
      <c r="E3010" s="7">
        <v>2692.87</v>
      </c>
      <c r="F3010" s="7">
        <v>2692.87</v>
      </c>
      <c r="G3010" s="8" t="s">
        <v>661</v>
      </c>
      <c r="H3010" s="9">
        <v>46129</v>
      </c>
      <c r="I3010" s="10" t="str">
        <f>VLOOKUP(G3010,'3已发行数据0610（明道云数据）'!B:N,13,FALSE)</f>
        <v>信托2号</v>
      </c>
    </row>
    <row r="3011" spans="1:9" ht="19" customHeight="1">
      <c r="A3011" s="11" t="s">
        <v>526</v>
      </c>
      <c r="B3011" s="11" t="s">
        <v>1156</v>
      </c>
      <c r="C3011" s="11">
        <v>2</v>
      </c>
      <c r="D3011" s="12" t="s">
        <v>879</v>
      </c>
      <c r="E3011" s="13">
        <v>2450</v>
      </c>
      <c r="F3011" s="13">
        <v>2450</v>
      </c>
      <c r="G3011" s="8" t="s">
        <v>879</v>
      </c>
      <c r="H3011" s="9">
        <v>46129</v>
      </c>
      <c r="I3011" s="10" t="str">
        <f>VLOOKUP(G3011,'3已发行数据0610（明道云数据）'!B:N,13,FALSE)</f>
        <v>信托2号</v>
      </c>
    </row>
    <row r="3012" spans="1:9" ht="19" customHeight="1">
      <c r="A3012" s="5" t="s">
        <v>526</v>
      </c>
      <c r="B3012" s="5" t="s">
        <v>1156</v>
      </c>
      <c r="C3012" s="5">
        <v>2</v>
      </c>
      <c r="D3012" s="6" t="s">
        <v>1055</v>
      </c>
      <c r="E3012" s="7">
        <v>2520</v>
      </c>
      <c r="F3012" s="7">
        <v>2520</v>
      </c>
      <c r="G3012" s="8" t="s">
        <v>1055</v>
      </c>
      <c r="H3012" s="9">
        <v>46129</v>
      </c>
      <c r="I3012" s="10" t="str">
        <f>VLOOKUP(G3012,'3已发行数据0610（明道云数据）'!B:N,13,FALSE)</f>
        <v>信托2号</v>
      </c>
    </row>
    <row r="3013" spans="1:9" ht="19" customHeight="1">
      <c r="A3013" s="11" t="s">
        <v>526</v>
      </c>
      <c r="B3013" s="11" t="s">
        <v>1156</v>
      </c>
      <c r="C3013" s="11">
        <v>2</v>
      </c>
      <c r="D3013" s="12" t="s">
        <v>607</v>
      </c>
      <c r="E3013" s="13">
        <v>2618</v>
      </c>
      <c r="F3013" s="13">
        <v>2618</v>
      </c>
      <c r="G3013" s="8" t="s">
        <v>607</v>
      </c>
      <c r="H3013" s="9">
        <v>46129</v>
      </c>
      <c r="I3013" s="10" t="str">
        <f>VLOOKUP(G3013,'3已发行数据0610（明道云数据）'!B:N,13,FALSE)</f>
        <v>信托2号</v>
      </c>
    </row>
    <row r="3014" spans="1:9" ht="19" customHeight="1">
      <c r="A3014" s="5" t="s">
        <v>526</v>
      </c>
      <c r="B3014" s="5" t="s">
        <v>1156</v>
      </c>
      <c r="C3014" s="5">
        <v>2</v>
      </c>
      <c r="D3014" s="6" t="s">
        <v>1139</v>
      </c>
      <c r="E3014" s="7">
        <v>4400</v>
      </c>
      <c r="F3014" s="7">
        <v>4400</v>
      </c>
      <c r="G3014" s="8" t="s">
        <v>1139</v>
      </c>
      <c r="H3014" s="9">
        <v>46129</v>
      </c>
      <c r="I3014" s="10" t="str">
        <f>VLOOKUP(G3014,'3已发行数据0610（明道云数据）'!B:N,13,FALSE)</f>
        <v>信托2号</v>
      </c>
    </row>
    <row r="3015" spans="1:9" ht="19" customHeight="1">
      <c r="A3015" s="11" t="s">
        <v>526</v>
      </c>
      <c r="B3015" s="11" t="s">
        <v>1156</v>
      </c>
      <c r="C3015" s="11">
        <v>2</v>
      </c>
      <c r="D3015" s="12" t="s">
        <v>761</v>
      </c>
      <c r="E3015" s="13">
        <v>1840</v>
      </c>
      <c r="F3015" s="13">
        <v>1840</v>
      </c>
      <c r="G3015" s="8" t="s">
        <v>761</v>
      </c>
      <c r="H3015" s="9">
        <v>46129</v>
      </c>
      <c r="I3015" s="10" t="str">
        <f>VLOOKUP(G3015,'3已发行数据0610（明道云数据）'!B:N,13,FALSE)</f>
        <v>信托2号</v>
      </c>
    </row>
    <row r="3016" spans="1:9" ht="19" customHeight="1">
      <c r="A3016" s="5" t="s">
        <v>526</v>
      </c>
      <c r="B3016" s="5" t="s">
        <v>1156</v>
      </c>
      <c r="C3016" s="5">
        <v>2</v>
      </c>
      <c r="D3016" s="6" t="s">
        <v>623</v>
      </c>
      <c r="E3016" s="7">
        <v>2820</v>
      </c>
      <c r="F3016" s="7">
        <v>2820</v>
      </c>
      <c r="G3016" s="8" t="s">
        <v>623</v>
      </c>
      <c r="H3016" s="9">
        <v>46129</v>
      </c>
      <c r="I3016" s="10" t="str">
        <f>VLOOKUP(G3016,'3已发行数据0610（明道云数据）'!B:N,13,FALSE)</f>
        <v>信托2号</v>
      </c>
    </row>
    <row r="3017" spans="1:9" ht="19" customHeight="1">
      <c r="A3017" s="11" t="s">
        <v>526</v>
      </c>
      <c r="B3017" s="11" t="s">
        <v>1156</v>
      </c>
      <c r="C3017" s="11">
        <v>2</v>
      </c>
      <c r="D3017" s="12" t="s">
        <v>825</v>
      </c>
      <c r="E3017" s="13">
        <v>2520</v>
      </c>
      <c r="F3017" s="13">
        <v>2520</v>
      </c>
      <c r="G3017" s="8" t="s">
        <v>825</v>
      </c>
      <c r="H3017" s="9">
        <v>46129</v>
      </c>
      <c r="I3017" s="10" t="str">
        <f>VLOOKUP(G3017,'3已发行数据0610（明道云数据）'!B:N,13,FALSE)</f>
        <v>信托2号</v>
      </c>
    </row>
    <row r="3018" spans="1:9" ht="19" customHeight="1">
      <c r="A3018" s="5" t="s">
        <v>526</v>
      </c>
      <c r="B3018" s="5" t="s">
        <v>1156</v>
      </c>
      <c r="C3018" s="5">
        <v>2</v>
      </c>
      <c r="D3018" s="6" t="s">
        <v>637</v>
      </c>
      <c r="E3018" s="7">
        <v>2695</v>
      </c>
      <c r="F3018" s="7">
        <v>2695</v>
      </c>
      <c r="G3018" s="8" t="s">
        <v>637</v>
      </c>
      <c r="H3018" s="9">
        <v>46129</v>
      </c>
      <c r="I3018" s="10" t="str">
        <f>VLOOKUP(G3018,'3已发行数据0610（明道云数据）'!B:N,13,FALSE)</f>
        <v>信托2号</v>
      </c>
    </row>
    <row r="3019" spans="1:9" ht="19" customHeight="1">
      <c r="A3019" s="11" t="s">
        <v>526</v>
      </c>
      <c r="B3019" s="11" t="s">
        <v>1156</v>
      </c>
      <c r="C3019" s="11">
        <v>2</v>
      </c>
      <c r="D3019" s="12" t="s">
        <v>845</v>
      </c>
      <c r="E3019" s="13">
        <v>9440</v>
      </c>
      <c r="F3019" s="13">
        <v>9440</v>
      </c>
      <c r="G3019" s="8" t="s">
        <v>845</v>
      </c>
      <c r="H3019" s="9">
        <v>46129</v>
      </c>
      <c r="I3019" s="10" t="str">
        <f>VLOOKUP(G3019,'3已发行数据0610（明道云数据）'!B:N,13,FALSE)</f>
        <v>信托2号</v>
      </c>
    </row>
    <row r="3020" spans="1:9" ht="19" customHeight="1">
      <c r="A3020" s="5" t="s">
        <v>526</v>
      </c>
      <c r="B3020" s="5" t="s">
        <v>1156</v>
      </c>
      <c r="C3020" s="5">
        <v>2</v>
      </c>
      <c r="D3020" s="6" t="s">
        <v>915</v>
      </c>
      <c r="E3020" s="7">
        <v>2478</v>
      </c>
      <c r="F3020" s="7">
        <v>2478</v>
      </c>
      <c r="G3020" s="8" t="s">
        <v>915</v>
      </c>
      <c r="H3020" s="9">
        <v>46129</v>
      </c>
      <c r="I3020" s="10" t="str">
        <f>VLOOKUP(G3020,'3已发行数据0610（明道云数据）'!B:N,13,FALSE)</f>
        <v>信托2号</v>
      </c>
    </row>
    <row r="3021" spans="1:9" ht="19" customHeight="1">
      <c r="A3021" s="11" t="s">
        <v>526</v>
      </c>
      <c r="B3021" s="11" t="s">
        <v>1156</v>
      </c>
      <c r="C3021" s="11">
        <v>2</v>
      </c>
      <c r="D3021" s="12" t="s">
        <v>541</v>
      </c>
      <c r="E3021" s="13">
        <v>2100</v>
      </c>
      <c r="F3021" s="13">
        <v>2100</v>
      </c>
      <c r="G3021" s="8" t="s">
        <v>541</v>
      </c>
      <c r="H3021" s="9">
        <v>46129</v>
      </c>
      <c r="I3021" s="10" t="str">
        <f>VLOOKUP(G3021,'3已发行数据0610（明道云数据）'!B:N,13,FALSE)</f>
        <v>信托2号</v>
      </c>
    </row>
    <row r="3022" spans="1:9" ht="19" customHeight="1">
      <c r="A3022" s="5" t="s">
        <v>526</v>
      </c>
      <c r="B3022" s="5" t="s">
        <v>1156</v>
      </c>
      <c r="C3022" s="5">
        <v>2</v>
      </c>
      <c r="D3022" s="6" t="s">
        <v>611</v>
      </c>
      <c r="E3022" s="7">
        <v>2809</v>
      </c>
      <c r="F3022" s="7">
        <v>2809</v>
      </c>
      <c r="G3022" s="8" t="s">
        <v>611</v>
      </c>
      <c r="H3022" s="9">
        <v>46129</v>
      </c>
      <c r="I3022" s="10" t="str">
        <f>VLOOKUP(G3022,'3已发行数据0610（明道云数据）'!B:N,13,FALSE)</f>
        <v>信托2号</v>
      </c>
    </row>
    <row r="3023" spans="1:9" ht="19" customHeight="1">
      <c r="A3023" s="11" t="s">
        <v>526</v>
      </c>
      <c r="B3023" s="11" t="s">
        <v>1156</v>
      </c>
      <c r="C3023" s="11">
        <v>2</v>
      </c>
      <c r="D3023" s="12" t="s">
        <v>1029</v>
      </c>
      <c r="E3023" s="13">
        <v>2880</v>
      </c>
      <c r="F3023" s="13">
        <v>2880</v>
      </c>
      <c r="G3023" s="8" t="s">
        <v>1029</v>
      </c>
      <c r="H3023" s="9">
        <v>46129</v>
      </c>
      <c r="I3023" s="10" t="str">
        <f>VLOOKUP(G3023,'3已发行数据0610（明道云数据）'!B:N,13,FALSE)</f>
        <v>信托2号</v>
      </c>
    </row>
    <row r="3024" spans="1:9" ht="19" customHeight="1">
      <c r="A3024" s="5" t="s">
        <v>526</v>
      </c>
      <c r="B3024" s="5" t="s">
        <v>1156</v>
      </c>
      <c r="C3024" s="5">
        <v>2</v>
      </c>
      <c r="D3024" s="6" t="s">
        <v>749</v>
      </c>
      <c r="E3024" s="7">
        <v>3780</v>
      </c>
      <c r="F3024" s="7">
        <v>3780</v>
      </c>
      <c r="G3024" s="8" t="s">
        <v>749</v>
      </c>
      <c r="H3024" s="9">
        <v>46129</v>
      </c>
      <c r="I3024" s="10" t="str">
        <f>VLOOKUP(G3024,'3已发行数据0610（明道云数据）'!B:N,13,FALSE)</f>
        <v>信托2号</v>
      </c>
    </row>
    <row r="3025" spans="1:9" ht="19" customHeight="1">
      <c r="A3025" s="11" t="s">
        <v>526</v>
      </c>
      <c r="B3025" s="11" t="s">
        <v>1156</v>
      </c>
      <c r="C3025" s="11">
        <v>2</v>
      </c>
      <c r="D3025" s="12" t="s">
        <v>1039</v>
      </c>
      <c r="E3025" s="13">
        <v>1575</v>
      </c>
      <c r="F3025" s="13">
        <v>1575</v>
      </c>
      <c r="G3025" s="8" t="s">
        <v>1039</v>
      </c>
      <c r="H3025" s="9">
        <v>46129</v>
      </c>
      <c r="I3025" s="10" t="str">
        <f>VLOOKUP(G3025,'3已发行数据0610（明道云数据）'!B:N,13,FALSE)</f>
        <v>信托2号</v>
      </c>
    </row>
    <row r="3026" spans="1:9" ht="19" customHeight="1">
      <c r="A3026" s="5" t="s">
        <v>526</v>
      </c>
      <c r="B3026" s="5" t="s">
        <v>1156</v>
      </c>
      <c r="C3026" s="5">
        <v>2</v>
      </c>
      <c r="D3026" s="6" t="s">
        <v>693</v>
      </c>
      <c r="E3026" s="7">
        <v>2860</v>
      </c>
      <c r="F3026" s="7">
        <v>2860</v>
      </c>
      <c r="G3026" s="8" t="s">
        <v>693</v>
      </c>
      <c r="H3026" s="9">
        <v>46129</v>
      </c>
      <c r="I3026" s="10" t="str">
        <f>VLOOKUP(G3026,'3已发行数据0610（明道云数据）'!B:N,13,FALSE)</f>
        <v>信托2号</v>
      </c>
    </row>
    <row r="3027" spans="1:9" ht="19" customHeight="1">
      <c r="A3027" s="11" t="s">
        <v>526</v>
      </c>
      <c r="B3027" s="11" t="s">
        <v>1156</v>
      </c>
      <c r="C3027" s="11">
        <v>2</v>
      </c>
      <c r="D3027" s="12" t="s">
        <v>861</v>
      </c>
      <c r="E3027" s="13">
        <v>2888</v>
      </c>
      <c r="F3027" s="13">
        <v>2888</v>
      </c>
      <c r="G3027" s="8" t="s">
        <v>861</v>
      </c>
      <c r="H3027" s="9">
        <v>46129</v>
      </c>
      <c r="I3027" s="10" t="str">
        <f>VLOOKUP(G3027,'3已发行数据0610（明道云数据）'!B:N,13,FALSE)</f>
        <v>信托2号</v>
      </c>
    </row>
    <row r="3028" spans="1:9" ht="19" customHeight="1">
      <c r="A3028" s="5" t="s">
        <v>526</v>
      </c>
      <c r="B3028" s="5" t="s">
        <v>1156</v>
      </c>
      <c r="C3028" s="5">
        <v>2</v>
      </c>
      <c r="D3028" s="6" t="s">
        <v>805</v>
      </c>
      <c r="E3028" s="7">
        <v>2360</v>
      </c>
      <c r="F3028" s="7">
        <v>2360</v>
      </c>
      <c r="G3028" s="8" t="s">
        <v>805</v>
      </c>
      <c r="H3028" s="9">
        <v>46129</v>
      </c>
      <c r="I3028" s="10" t="str">
        <f>VLOOKUP(G3028,'3已发行数据0610（明道云数据）'!B:N,13,FALSE)</f>
        <v>信托2号</v>
      </c>
    </row>
    <row r="3029" spans="1:9" ht="19" customHeight="1">
      <c r="A3029" s="11" t="s">
        <v>526</v>
      </c>
      <c r="B3029" s="11" t="s">
        <v>1156</v>
      </c>
      <c r="C3029" s="11">
        <v>2</v>
      </c>
      <c r="D3029" s="12" t="s">
        <v>1077</v>
      </c>
      <c r="E3029" s="13">
        <v>5700</v>
      </c>
      <c r="F3029" s="13">
        <v>5700</v>
      </c>
      <c r="G3029" s="8" t="s">
        <v>1077</v>
      </c>
      <c r="H3029" s="9">
        <v>46129</v>
      </c>
      <c r="I3029" s="10" t="str">
        <f>VLOOKUP(G3029,'3已发行数据0610（明道云数据）'!B:N,13,FALSE)</f>
        <v>信托2号</v>
      </c>
    </row>
    <row r="3030" spans="1:9" ht="19" customHeight="1">
      <c r="A3030" s="5" t="s">
        <v>526</v>
      </c>
      <c r="B3030" s="5" t="s">
        <v>1156</v>
      </c>
      <c r="C3030" s="5">
        <v>2</v>
      </c>
      <c r="D3030" s="6" t="s">
        <v>593</v>
      </c>
      <c r="E3030" s="7">
        <v>2548.8000000000002</v>
      </c>
      <c r="F3030" s="7">
        <v>2548.8000000000002</v>
      </c>
      <c r="G3030" s="8" t="s">
        <v>593</v>
      </c>
      <c r="H3030" s="9">
        <v>46129</v>
      </c>
      <c r="I3030" s="10" t="str">
        <f>VLOOKUP(G3030,'3已发行数据0610（明道云数据）'!B:N,13,FALSE)</f>
        <v>信托2号</v>
      </c>
    </row>
    <row r="3031" spans="1:9" ht="19" customHeight="1">
      <c r="A3031" s="11" t="s">
        <v>526</v>
      </c>
      <c r="B3031" s="11" t="s">
        <v>1157</v>
      </c>
      <c r="C3031" s="11">
        <v>2</v>
      </c>
      <c r="D3031" s="12" t="s">
        <v>655</v>
      </c>
      <c r="E3031" s="13">
        <v>4560</v>
      </c>
      <c r="F3031" s="13">
        <v>4560</v>
      </c>
      <c r="G3031" s="8" t="s">
        <v>655</v>
      </c>
      <c r="H3031" s="9">
        <v>46136</v>
      </c>
      <c r="I3031" s="10" t="str">
        <f>VLOOKUP(G3031,'3已发行数据0610（明道云数据）'!B:N,13,FALSE)</f>
        <v>信托2号</v>
      </c>
    </row>
    <row r="3032" spans="1:9" ht="19" customHeight="1">
      <c r="A3032" s="5" t="s">
        <v>526</v>
      </c>
      <c r="B3032" s="5" t="s">
        <v>1157</v>
      </c>
      <c r="C3032" s="5">
        <v>2</v>
      </c>
      <c r="D3032" s="6" t="s">
        <v>881</v>
      </c>
      <c r="E3032" s="7">
        <v>3127</v>
      </c>
      <c r="F3032" s="7">
        <v>3127</v>
      </c>
      <c r="G3032" s="8" t="s">
        <v>881</v>
      </c>
      <c r="H3032" s="9">
        <v>46136</v>
      </c>
      <c r="I3032" s="10" t="str">
        <f>VLOOKUP(G3032,'3已发行数据0610（明道云数据）'!B:N,13,FALSE)</f>
        <v>信托2号</v>
      </c>
    </row>
    <row r="3033" spans="1:9" ht="19" customHeight="1">
      <c r="A3033" s="11" t="s">
        <v>526</v>
      </c>
      <c r="B3033" s="11" t="s">
        <v>1157</v>
      </c>
      <c r="C3033" s="11">
        <v>2</v>
      </c>
      <c r="D3033" s="12" t="s">
        <v>707</v>
      </c>
      <c r="E3033" s="13">
        <v>3770</v>
      </c>
      <c r="F3033" s="13">
        <v>3770</v>
      </c>
      <c r="G3033" s="8" t="s">
        <v>707</v>
      </c>
      <c r="H3033" s="9">
        <v>46136</v>
      </c>
      <c r="I3033" s="10" t="str">
        <f>VLOOKUP(G3033,'3已发行数据0610（明道云数据）'!B:N,13,FALSE)</f>
        <v>信托2号</v>
      </c>
    </row>
    <row r="3034" spans="1:9" ht="19" customHeight="1">
      <c r="A3034" s="5" t="s">
        <v>526</v>
      </c>
      <c r="B3034" s="5" t="s">
        <v>1157</v>
      </c>
      <c r="C3034" s="5">
        <v>2</v>
      </c>
      <c r="D3034" s="6" t="s">
        <v>957</v>
      </c>
      <c r="E3034" s="7">
        <v>3000</v>
      </c>
      <c r="F3034" s="7">
        <v>3000</v>
      </c>
      <c r="G3034" s="8" t="s">
        <v>957</v>
      </c>
      <c r="H3034" s="9">
        <v>46136</v>
      </c>
      <c r="I3034" s="10" t="str">
        <f>VLOOKUP(G3034,'3已发行数据0610（明道云数据）'!B:N,13,FALSE)</f>
        <v>信托2号</v>
      </c>
    </row>
    <row r="3035" spans="1:9" ht="19" customHeight="1">
      <c r="A3035" s="11" t="s">
        <v>526</v>
      </c>
      <c r="B3035" s="11" t="s">
        <v>1157</v>
      </c>
      <c r="C3035" s="11">
        <v>2</v>
      </c>
      <c r="D3035" s="12" t="s">
        <v>1113</v>
      </c>
      <c r="E3035" s="13">
        <v>2756</v>
      </c>
      <c r="F3035" s="13">
        <v>2756</v>
      </c>
      <c r="G3035" s="8" t="s">
        <v>1113</v>
      </c>
      <c r="H3035" s="9">
        <v>46136</v>
      </c>
      <c r="I3035" s="10" t="str">
        <f>VLOOKUP(G3035,'3已发行数据0610（明道云数据）'!B:N,13,FALSE)</f>
        <v>信托2号</v>
      </c>
    </row>
    <row r="3036" spans="1:9" ht="19" customHeight="1">
      <c r="A3036" s="5" t="s">
        <v>526</v>
      </c>
      <c r="B3036" s="5" t="s">
        <v>1157</v>
      </c>
      <c r="C3036" s="5">
        <v>2</v>
      </c>
      <c r="D3036" s="6" t="s">
        <v>783</v>
      </c>
      <c r="E3036" s="7">
        <v>2645.51</v>
      </c>
      <c r="F3036" s="7">
        <v>2645.51</v>
      </c>
      <c r="G3036" s="8" t="s">
        <v>783</v>
      </c>
      <c r="H3036" s="9">
        <v>46136</v>
      </c>
      <c r="I3036" s="10" t="str">
        <f>VLOOKUP(G3036,'3已发行数据0610（明道云数据）'!B:N,13,FALSE)</f>
        <v>信托2号</v>
      </c>
    </row>
    <row r="3037" spans="1:9" ht="19" customHeight="1">
      <c r="A3037" s="11" t="s">
        <v>526</v>
      </c>
      <c r="B3037" s="11" t="s">
        <v>1157</v>
      </c>
      <c r="C3037" s="11">
        <v>2</v>
      </c>
      <c r="D3037" s="12" t="s">
        <v>729</v>
      </c>
      <c r="E3037" s="13">
        <v>2242</v>
      </c>
      <c r="F3037" s="13">
        <v>2242</v>
      </c>
      <c r="G3037" s="8" t="s">
        <v>729</v>
      </c>
      <c r="H3037" s="9">
        <v>46136</v>
      </c>
      <c r="I3037" s="10" t="str">
        <f>VLOOKUP(G3037,'3已发行数据0610（明道云数据）'!B:N,13,FALSE)</f>
        <v>信托2号</v>
      </c>
    </row>
    <row r="3038" spans="1:9" ht="19" customHeight="1">
      <c r="A3038" s="5" t="s">
        <v>526</v>
      </c>
      <c r="B3038" s="5" t="s">
        <v>1157</v>
      </c>
      <c r="C3038" s="5">
        <v>2</v>
      </c>
      <c r="D3038" s="6" t="s">
        <v>999</v>
      </c>
      <c r="E3038" s="7">
        <v>3150</v>
      </c>
      <c r="F3038" s="7">
        <v>3150</v>
      </c>
      <c r="G3038" s="8" t="s">
        <v>999</v>
      </c>
      <c r="H3038" s="9">
        <v>46136</v>
      </c>
      <c r="I3038" s="10" t="str">
        <f>VLOOKUP(G3038,'3已发行数据0610（明道云数据）'!B:N,13,FALSE)</f>
        <v>信托2号</v>
      </c>
    </row>
    <row r="3039" spans="1:9" ht="19" customHeight="1">
      <c r="A3039" s="11" t="s">
        <v>526</v>
      </c>
      <c r="B3039" s="11" t="s">
        <v>1157</v>
      </c>
      <c r="C3039" s="11">
        <v>2</v>
      </c>
      <c r="D3039" s="12" t="s">
        <v>1027</v>
      </c>
      <c r="E3039" s="13">
        <v>2784</v>
      </c>
      <c r="F3039" s="13">
        <v>2784</v>
      </c>
      <c r="G3039" s="8" t="s">
        <v>1027</v>
      </c>
      <c r="H3039" s="9">
        <v>46136</v>
      </c>
      <c r="I3039" s="10" t="str">
        <f>VLOOKUP(G3039,'3已发行数据0610（明道云数据）'!B:N,13,FALSE)</f>
        <v>信托2号</v>
      </c>
    </row>
    <row r="3040" spans="1:9" ht="19" customHeight="1">
      <c r="A3040" s="5" t="s">
        <v>526</v>
      </c>
      <c r="B3040" s="5" t="s">
        <v>1157</v>
      </c>
      <c r="C3040" s="5">
        <v>2</v>
      </c>
      <c r="D3040" s="6" t="s">
        <v>689</v>
      </c>
      <c r="E3040" s="7">
        <v>3520</v>
      </c>
      <c r="F3040" s="7">
        <v>3520</v>
      </c>
      <c r="G3040" s="8" t="s">
        <v>689</v>
      </c>
      <c r="H3040" s="9">
        <v>46136</v>
      </c>
      <c r="I3040" s="10" t="str">
        <f>VLOOKUP(G3040,'3已发行数据0610（明道云数据）'!B:N,13,FALSE)</f>
        <v>信托2号</v>
      </c>
    </row>
    <row r="3041" spans="1:9" ht="19" customHeight="1">
      <c r="A3041" s="11" t="s">
        <v>526</v>
      </c>
      <c r="B3041" s="11" t="s">
        <v>1157</v>
      </c>
      <c r="C3041" s="11">
        <v>2</v>
      </c>
      <c r="D3041" s="12" t="s">
        <v>615</v>
      </c>
      <c r="E3041" s="13">
        <v>2800</v>
      </c>
      <c r="F3041" s="13">
        <v>2800</v>
      </c>
      <c r="G3041" s="8" t="s">
        <v>615</v>
      </c>
      <c r="H3041" s="9">
        <v>46136</v>
      </c>
      <c r="I3041" s="10" t="str">
        <f>VLOOKUP(G3041,'3已发行数据0610（明道云数据）'!B:N,13,FALSE)</f>
        <v>信托2号</v>
      </c>
    </row>
    <row r="3042" spans="1:9" ht="19" customHeight="1">
      <c r="A3042" s="5" t="s">
        <v>526</v>
      </c>
      <c r="B3042" s="5" t="s">
        <v>1157</v>
      </c>
      <c r="C3042" s="5">
        <v>2</v>
      </c>
      <c r="D3042" s="6" t="s">
        <v>691</v>
      </c>
      <c r="E3042" s="7">
        <v>7425</v>
      </c>
      <c r="F3042" s="7">
        <v>7425</v>
      </c>
      <c r="G3042" s="8" t="s">
        <v>691</v>
      </c>
      <c r="H3042" s="9">
        <v>46136</v>
      </c>
      <c r="I3042" s="10" t="str">
        <f>VLOOKUP(G3042,'3已发行数据0610（明道云数据）'!B:N,13,FALSE)</f>
        <v>信托2号</v>
      </c>
    </row>
    <row r="3043" spans="1:9" ht="19" customHeight="1">
      <c r="A3043" s="11" t="s">
        <v>526</v>
      </c>
      <c r="B3043" s="11" t="s">
        <v>1157</v>
      </c>
      <c r="C3043" s="11">
        <v>2</v>
      </c>
      <c r="D3043" s="12" t="s">
        <v>901</v>
      </c>
      <c r="E3043" s="13">
        <v>1260.6500000000001</v>
      </c>
      <c r="F3043" s="13">
        <v>1260.6500000000001</v>
      </c>
      <c r="G3043" s="8" t="s">
        <v>901</v>
      </c>
      <c r="H3043" s="9">
        <v>46136</v>
      </c>
      <c r="I3043" s="10" t="str">
        <f>VLOOKUP(G3043,'3已发行数据0610（明道云数据）'!B:N,13,FALSE)</f>
        <v>信托2号</v>
      </c>
    </row>
    <row r="3044" spans="1:9" ht="19" customHeight="1">
      <c r="A3044" s="5" t="s">
        <v>526</v>
      </c>
      <c r="B3044" s="5" t="s">
        <v>1157</v>
      </c>
      <c r="C3044" s="5">
        <v>2</v>
      </c>
      <c r="D3044" s="6" t="s">
        <v>677</v>
      </c>
      <c r="E3044" s="7">
        <v>6068.94</v>
      </c>
      <c r="F3044" s="7">
        <v>6068.94</v>
      </c>
      <c r="G3044" s="8" t="s">
        <v>677</v>
      </c>
      <c r="H3044" s="9">
        <v>46136</v>
      </c>
      <c r="I3044" s="10" t="str">
        <f>VLOOKUP(G3044,'3已发行数据0610（明道云数据）'!B:N,13,FALSE)</f>
        <v>信托2号</v>
      </c>
    </row>
    <row r="3045" spans="1:9" ht="19" customHeight="1">
      <c r="A3045" s="11" t="s">
        <v>526</v>
      </c>
      <c r="B3045" s="11" t="s">
        <v>1157</v>
      </c>
      <c r="C3045" s="11">
        <v>2</v>
      </c>
      <c r="D3045" s="12" t="s">
        <v>565</v>
      </c>
      <c r="E3045" s="13">
        <v>4785</v>
      </c>
      <c r="F3045" s="13">
        <v>4785</v>
      </c>
      <c r="G3045" s="8" t="s">
        <v>565</v>
      </c>
      <c r="H3045" s="9">
        <v>46136</v>
      </c>
      <c r="I3045" s="10" t="str">
        <f>VLOOKUP(G3045,'3已发行数据0610（明道云数据）'!B:N,13,FALSE)</f>
        <v>信托2号</v>
      </c>
    </row>
    <row r="3046" spans="1:9" ht="19" customHeight="1">
      <c r="A3046" s="5" t="s">
        <v>526</v>
      </c>
      <c r="B3046" s="5" t="s">
        <v>1157</v>
      </c>
      <c r="C3046" s="5">
        <v>2</v>
      </c>
      <c r="D3046" s="6" t="s">
        <v>1105</v>
      </c>
      <c r="E3046" s="7">
        <v>2856</v>
      </c>
      <c r="F3046" s="7">
        <v>2856</v>
      </c>
      <c r="G3046" s="8" t="s">
        <v>1105</v>
      </c>
      <c r="H3046" s="9">
        <v>46136</v>
      </c>
      <c r="I3046" s="10" t="str">
        <f>VLOOKUP(G3046,'3已发行数据0610（明道云数据）'!B:N,13,FALSE)</f>
        <v>信托2号</v>
      </c>
    </row>
    <row r="3047" spans="1:9" ht="19" customHeight="1">
      <c r="A3047" s="11" t="s">
        <v>526</v>
      </c>
      <c r="B3047" s="11" t="s">
        <v>1157</v>
      </c>
      <c r="C3047" s="11">
        <v>2</v>
      </c>
      <c r="D3047" s="12" t="s">
        <v>985</v>
      </c>
      <c r="E3047" s="13">
        <v>2709</v>
      </c>
      <c r="F3047" s="13">
        <v>2709</v>
      </c>
      <c r="G3047" s="8" t="s">
        <v>985</v>
      </c>
      <c r="H3047" s="9">
        <v>46136</v>
      </c>
      <c r="I3047" s="10" t="str">
        <f>VLOOKUP(G3047,'3已发行数据0610（明道云数据）'!B:N,13,FALSE)</f>
        <v>信托2号</v>
      </c>
    </row>
    <row r="3048" spans="1:9" ht="19" customHeight="1">
      <c r="A3048" s="5" t="s">
        <v>526</v>
      </c>
      <c r="B3048" s="5" t="s">
        <v>1157</v>
      </c>
      <c r="C3048" s="5">
        <v>2</v>
      </c>
      <c r="D3048" s="6" t="s">
        <v>893</v>
      </c>
      <c r="E3048" s="7">
        <v>3150</v>
      </c>
      <c r="F3048" s="7">
        <v>3150</v>
      </c>
      <c r="G3048" s="8" t="s">
        <v>893</v>
      </c>
      <c r="H3048" s="9">
        <v>46136</v>
      </c>
      <c r="I3048" s="10" t="str">
        <f>VLOOKUP(G3048,'3已发行数据0610（明道云数据）'!B:N,13,FALSE)</f>
        <v>信托2号</v>
      </c>
    </row>
    <row r="3049" spans="1:9" ht="19" customHeight="1">
      <c r="A3049" s="11" t="s">
        <v>526</v>
      </c>
      <c r="B3049" s="11" t="s">
        <v>1157</v>
      </c>
      <c r="C3049" s="11">
        <v>2</v>
      </c>
      <c r="D3049" s="12" t="s">
        <v>531</v>
      </c>
      <c r="E3049" s="13">
        <v>6480</v>
      </c>
      <c r="F3049" s="13">
        <v>6480</v>
      </c>
      <c r="G3049" s="8" t="s">
        <v>531</v>
      </c>
      <c r="H3049" s="9">
        <v>46136</v>
      </c>
      <c r="I3049" s="10" t="str">
        <f>VLOOKUP(G3049,'3已发行数据0610（明道云数据）'!B:N,13,FALSE)</f>
        <v>信托2号</v>
      </c>
    </row>
    <row r="3050" spans="1:9" ht="19" customHeight="1">
      <c r="A3050" s="5" t="s">
        <v>526</v>
      </c>
      <c r="B3050" s="5" t="s">
        <v>1157</v>
      </c>
      <c r="C3050" s="5">
        <v>2</v>
      </c>
      <c r="D3050" s="6" t="s">
        <v>1063</v>
      </c>
      <c r="E3050" s="7">
        <v>4402</v>
      </c>
      <c r="F3050" s="7">
        <v>4402</v>
      </c>
      <c r="G3050" s="8" t="s">
        <v>1063</v>
      </c>
      <c r="H3050" s="9">
        <v>46136</v>
      </c>
      <c r="I3050" s="10" t="str">
        <f>VLOOKUP(G3050,'3已发行数据0610（明道云数据）'!B:N,13,FALSE)</f>
        <v>信托2号</v>
      </c>
    </row>
    <row r="3051" spans="1:9" ht="19" customHeight="1">
      <c r="A3051" s="11" t="s">
        <v>526</v>
      </c>
      <c r="B3051" s="11" t="s">
        <v>1157</v>
      </c>
      <c r="C3051" s="11">
        <v>2</v>
      </c>
      <c r="D3051" s="12" t="s">
        <v>899</v>
      </c>
      <c r="E3051" s="13">
        <v>2795</v>
      </c>
      <c r="F3051" s="13">
        <v>2795</v>
      </c>
      <c r="G3051" s="8" t="s">
        <v>899</v>
      </c>
      <c r="H3051" s="9">
        <v>46136</v>
      </c>
      <c r="I3051" s="10" t="str">
        <f>VLOOKUP(G3051,'3已发行数据0610（明道云数据）'!B:N,13,FALSE)</f>
        <v>信托2号</v>
      </c>
    </row>
    <row r="3052" spans="1:9" ht="19" customHeight="1">
      <c r="A3052" s="5" t="s">
        <v>526</v>
      </c>
      <c r="B3052" s="5" t="s">
        <v>1157</v>
      </c>
      <c r="C3052" s="5">
        <v>2</v>
      </c>
      <c r="D3052" s="6" t="s">
        <v>965</v>
      </c>
      <c r="E3052" s="7">
        <v>1653</v>
      </c>
      <c r="F3052" s="7">
        <v>1653</v>
      </c>
      <c r="G3052" s="8" t="s">
        <v>965</v>
      </c>
      <c r="H3052" s="9">
        <v>46136</v>
      </c>
      <c r="I3052" s="10" t="str">
        <f>VLOOKUP(G3052,'3已发行数据0610（明道云数据）'!B:N,13,FALSE)</f>
        <v>信托2号</v>
      </c>
    </row>
    <row r="3053" spans="1:9" ht="19" customHeight="1">
      <c r="A3053" s="11" t="s">
        <v>526</v>
      </c>
      <c r="B3053" s="11" t="s">
        <v>1157</v>
      </c>
      <c r="C3053" s="11">
        <v>2</v>
      </c>
      <c r="D3053" s="12" t="s">
        <v>913</v>
      </c>
      <c r="E3053" s="13">
        <v>3535.8</v>
      </c>
      <c r="F3053" s="13">
        <v>3535.8</v>
      </c>
      <c r="G3053" s="8" t="s">
        <v>913</v>
      </c>
      <c r="H3053" s="9">
        <v>46136</v>
      </c>
      <c r="I3053" s="10" t="str">
        <f>VLOOKUP(G3053,'3已发行数据0610（明道云数据）'!B:N,13,FALSE)</f>
        <v>信托2号</v>
      </c>
    </row>
    <row r="3054" spans="1:9" ht="19" customHeight="1">
      <c r="A3054" s="5" t="s">
        <v>526</v>
      </c>
      <c r="B3054" s="5" t="s">
        <v>1157</v>
      </c>
      <c r="C3054" s="5">
        <v>2</v>
      </c>
      <c r="D3054" s="6" t="s">
        <v>1037</v>
      </c>
      <c r="E3054" s="7">
        <v>1720</v>
      </c>
      <c r="F3054" s="7">
        <v>1720</v>
      </c>
      <c r="G3054" s="8" t="s">
        <v>1037</v>
      </c>
      <c r="H3054" s="9">
        <v>46136</v>
      </c>
      <c r="I3054" s="10" t="str">
        <f>VLOOKUP(G3054,'3已发行数据0610（明道云数据）'!B:N,13,FALSE)</f>
        <v>信托2号</v>
      </c>
    </row>
    <row r="3055" spans="1:9" ht="19" customHeight="1">
      <c r="A3055" s="11" t="s">
        <v>526</v>
      </c>
      <c r="B3055" s="11" t="s">
        <v>1157</v>
      </c>
      <c r="C3055" s="11">
        <v>2</v>
      </c>
      <c r="D3055" s="12" t="s">
        <v>767</v>
      </c>
      <c r="E3055" s="13">
        <v>5106</v>
      </c>
      <c r="F3055" s="13">
        <v>5106</v>
      </c>
      <c r="G3055" s="8" t="s">
        <v>767</v>
      </c>
      <c r="H3055" s="9">
        <v>46136</v>
      </c>
      <c r="I3055" s="10" t="str">
        <f>VLOOKUP(G3055,'3已发行数据0610（明道云数据）'!B:N,13,FALSE)</f>
        <v>信托2号</v>
      </c>
    </row>
    <row r="3056" spans="1:9" ht="19" customHeight="1">
      <c r="A3056" s="5" t="s">
        <v>526</v>
      </c>
      <c r="B3056" s="5" t="s">
        <v>1157</v>
      </c>
      <c r="C3056" s="5">
        <v>2</v>
      </c>
      <c r="D3056" s="6" t="s">
        <v>743</v>
      </c>
      <c r="E3056" s="7">
        <v>3526</v>
      </c>
      <c r="F3056" s="7">
        <v>3526</v>
      </c>
      <c r="G3056" s="8" t="s">
        <v>743</v>
      </c>
      <c r="H3056" s="9">
        <v>46136</v>
      </c>
      <c r="I3056" s="10" t="str">
        <f>VLOOKUP(G3056,'3已发行数据0610（明道云数据）'!B:N,13,FALSE)</f>
        <v>信托2号</v>
      </c>
    </row>
    <row r="3057" spans="1:9" ht="19" customHeight="1">
      <c r="A3057" s="11" t="s">
        <v>526</v>
      </c>
      <c r="B3057" s="11" t="s">
        <v>1157</v>
      </c>
      <c r="C3057" s="11">
        <v>2</v>
      </c>
      <c r="D3057" s="12" t="s">
        <v>945</v>
      </c>
      <c r="E3057" s="13">
        <v>3286</v>
      </c>
      <c r="F3057" s="13">
        <v>3286</v>
      </c>
      <c r="G3057" s="8" t="s">
        <v>945</v>
      </c>
      <c r="H3057" s="9">
        <v>46136</v>
      </c>
      <c r="I3057" s="10" t="str">
        <f>VLOOKUP(G3057,'3已发行数据0610（明道云数据）'!B:N,13,FALSE)</f>
        <v>信托2号</v>
      </c>
    </row>
    <row r="3058" spans="1:9" ht="19" customHeight="1">
      <c r="A3058" s="5" t="s">
        <v>526</v>
      </c>
      <c r="B3058" s="5" t="s">
        <v>1157</v>
      </c>
      <c r="C3058" s="5">
        <v>2</v>
      </c>
      <c r="D3058" s="6" t="s">
        <v>727</v>
      </c>
      <c r="E3058" s="7">
        <v>5429</v>
      </c>
      <c r="F3058" s="7">
        <v>5429</v>
      </c>
      <c r="G3058" s="8" t="s">
        <v>727</v>
      </c>
      <c r="H3058" s="9">
        <v>46136</v>
      </c>
      <c r="I3058" s="10" t="str">
        <f>VLOOKUP(G3058,'3已发行数据0610（明道云数据）'!B:N,13,FALSE)</f>
        <v>信托2号</v>
      </c>
    </row>
    <row r="3059" spans="1:9" ht="19" customHeight="1">
      <c r="A3059" s="11" t="s">
        <v>526</v>
      </c>
      <c r="B3059" s="11" t="s">
        <v>1157</v>
      </c>
      <c r="C3059" s="11">
        <v>2</v>
      </c>
      <c r="D3059" s="12" t="s">
        <v>535</v>
      </c>
      <c r="E3059" s="13">
        <v>2793</v>
      </c>
      <c r="F3059" s="13">
        <v>2793</v>
      </c>
      <c r="G3059" s="8" t="s">
        <v>535</v>
      </c>
      <c r="H3059" s="9">
        <v>46136</v>
      </c>
      <c r="I3059" s="10" t="str">
        <f>VLOOKUP(G3059,'3已发行数据0610（明道云数据）'!B:N,13,FALSE)</f>
        <v>信托2号</v>
      </c>
    </row>
    <row r="3060" spans="1:9" ht="19" customHeight="1">
      <c r="A3060" s="5" t="s">
        <v>526</v>
      </c>
      <c r="B3060" s="5" t="s">
        <v>1157</v>
      </c>
      <c r="C3060" s="5">
        <v>2</v>
      </c>
      <c r="D3060" s="6" t="s">
        <v>651</v>
      </c>
      <c r="E3060" s="7">
        <v>5600</v>
      </c>
      <c r="F3060" s="7">
        <v>5600</v>
      </c>
      <c r="G3060" s="8" t="s">
        <v>651</v>
      </c>
      <c r="H3060" s="9">
        <v>46136</v>
      </c>
      <c r="I3060" s="10" t="str">
        <f>VLOOKUP(G3060,'3已发行数据0610（明道云数据）'!B:N,13,FALSE)</f>
        <v>信托2号</v>
      </c>
    </row>
    <row r="3061" spans="1:9" ht="19" customHeight="1">
      <c r="A3061" s="11" t="s">
        <v>526</v>
      </c>
      <c r="B3061" s="11" t="s">
        <v>1157</v>
      </c>
      <c r="C3061" s="11">
        <v>2</v>
      </c>
      <c r="D3061" s="12" t="s">
        <v>591</v>
      </c>
      <c r="E3061" s="13">
        <v>3000</v>
      </c>
      <c r="F3061" s="13">
        <v>3000</v>
      </c>
      <c r="G3061" s="8" t="s">
        <v>591</v>
      </c>
      <c r="H3061" s="9">
        <v>46136</v>
      </c>
      <c r="I3061" s="10" t="str">
        <f>VLOOKUP(G3061,'3已发行数据0610（明道云数据）'!B:N,13,FALSE)</f>
        <v>信托2号</v>
      </c>
    </row>
    <row r="3062" spans="1:9" ht="19" customHeight="1">
      <c r="A3062" s="5" t="s">
        <v>526</v>
      </c>
      <c r="B3062" s="5" t="s">
        <v>1157</v>
      </c>
      <c r="C3062" s="5">
        <v>2</v>
      </c>
      <c r="D3062" s="6" t="s">
        <v>977</v>
      </c>
      <c r="E3062" s="7">
        <v>5270</v>
      </c>
      <c r="F3062" s="7">
        <v>5270</v>
      </c>
      <c r="G3062" s="8" t="s">
        <v>977</v>
      </c>
      <c r="H3062" s="9">
        <v>46136</v>
      </c>
      <c r="I3062" s="10" t="str">
        <f>VLOOKUP(G3062,'3已发行数据0610（明道云数据）'!B:N,13,FALSE)</f>
        <v>信托2号</v>
      </c>
    </row>
    <row r="3063" spans="1:9" ht="19" customHeight="1">
      <c r="A3063" s="11" t="s">
        <v>526</v>
      </c>
      <c r="B3063" s="11" t="s">
        <v>1157</v>
      </c>
      <c r="C3063" s="11">
        <v>2</v>
      </c>
      <c r="D3063" s="12" t="s">
        <v>1095</v>
      </c>
      <c r="E3063" s="13">
        <v>2520</v>
      </c>
      <c r="F3063" s="13">
        <v>2520</v>
      </c>
      <c r="G3063" s="8" t="s">
        <v>1095</v>
      </c>
      <c r="H3063" s="9">
        <v>46136</v>
      </c>
      <c r="I3063" s="10" t="str">
        <f>VLOOKUP(G3063,'3已发行数据0610（明道云数据）'!B:N,13,FALSE)</f>
        <v>信托2号</v>
      </c>
    </row>
    <row r="3064" spans="1:9" ht="19" customHeight="1">
      <c r="A3064" s="5" t="s">
        <v>526</v>
      </c>
      <c r="B3064" s="5" t="s">
        <v>1157</v>
      </c>
      <c r="C3064" s="5">
        <v>2</v>
      </c>
      <c r="D3064" s="6" t="s">
        <v>781</v>
      </c>
      <c r="E3064" s="7">
        <v>2064</v>
      </c>
      <c r="F3064" s="7">
        <v>2064</v>
      </c>
      <c r="G3064" s="8" t="s">
        <v>781</v>
      </c>
      <c r="H3064" s="9">
        <v>46136</v>
      </c>
      <c r="I3064" s="10" t="str">
        <f>VLOOKUP(G3064,'3已发行数据0610（明道云数据）'!B:N,13,FALSE)</f>
        <v>信托2号</v>
      </c>
    </row>
    <row r="3065" spans="1:9" ht="19" customHeight="1">
      <c r="A3065" s="11" t="s">
        <v>526</v>
      </c>
      <c r="B3065" s="11" t="s">
        <v>1157</v>
      </c>
      <c r="C3065" s="11">
        <v>2</v>
      </c>
      <c r="D3065" s="12" t="s">
        <v>595</v>
      </c>
      <c r="E3065" s="13">
        <v>3250</v>
      </c>
      <c r="F3065" s="13">
        <v>3250</v>
      </c>
      <c r="G3065" s="8" t="s">
        <v>595</v>
      </c>
      <c r="H3065" s="9">
        <v>46136</v>
      </c>
      <c r="I3065" s="10" t="str">
        <f>VLOOKUP(G3065,'3已发行数据0610（明道云数据）'!B:N,13,FALSE)</f>
        <v>信托2号</v>
      </c>
    </row>
    <row r="3066" spans="1:9" ht="19" customHeight="1">
      <c r="A3066" s="5" t="s">
        <v>526</v>
      </c>
      <c r="B3066" s="5" t="s">
        <v>1157</v>
      </c>
      <c r="C3066" s="5">
        <v>2</v>
      </c>
      <c r="D3066" s="6" t="s">
        <v>1133</v>
      </c>
      <c r="E3066" s="7">
        <v>2940</v>
      </c>
      <c r="F3066" s="7">
        <v>2940</v>
      </c>
      <c r="G3066" s="8" t="s">
        <v>1133</v>
      </c>
      <c r="H3066" s="9">
        <v>46136</v>
      </c>
      <c r="I3066" s="10" t="str">
        <f>VLOOKUP(G3066,'3已发行数据0610（明道云数据）'!B:N,13,FALSE)</f>
        <v>信托2号</v>
      </c>
    </row>
    <row r="3067" spans="1:9" ht="19" customHeight="1">
      <c r="A3067" s="11" t="s">
        <v>526</v>
      </c>
      <c r="B3067" s="11" t="s">
        <v>1157</v>
      </c>
      <c r="C3067" s="11">
        <v>2</v>
      </c>
      <c r="D3067" s="12" t="s">
        <v>867</v>
      </c>
      <c r="E3067" s="13">
        <v>2560</v>
      </c>
      <c r="F3067" s="13">
        <v>2560</v>
      </c>
      <c r="G3067" s="8" t="s">
        <v>867</v>
      </c>
      <c r="H3067" s="9">
        <v>46136</v>
      </c>
      <c r="I3067" s="10" t="str">
        <f>VLOOKUP(G3067,'3已发行数据0610（明道云数据）'!B:N,13,FALSE)</f>
        <v>信托2号</v>
      </c>
    </row>
    <row r="3068" spans="1:9" ht="19" customHeight="1">
      <c r="A3068" s="5" t="s">
        <v>526</v>
      </c>
      <c r="B3068" s="5" t="s">
        <v>1157</v>
      </c>
      <c r="C3068" s="5">
        <v>2</v>
      </c>
      <c r="D3068" s="6" t="s">
        <v>839</v>
      </c>
      <c r="E3068" s="7">
        <v>2340</v>
      </c>
      <c r="F3068" s="7">
        <v>2340</v>
      </c>
      <c r="G3068" s="8" t="s">
        <v>839</v>
      </c>
      <c r="H3068" s="9">
        <v>46136</v>
      </c>
      <c r="I3068" s="10" t="str">
        <f>VLOOKUP(G3068,'3已发行数据0610（明道云数据）'!B:N,13,FALSE)</f>
        <v>信托2号</v>
      </c>
    </row>
    <row r="3069" spans="1:9" ht="19" customHeight="1">
      <c r="A3069" s="11" t="s">
        <v>526</v>
      </c>
      <c r="B3069" s="11" t="s">
        <v>1157</v>
      </c>
      <c r="C3069" s="11">
        <v>2</v>
      </c>
      <c r="D3069" s="12" t="s">
        <v>1041</v>
      </c>
      <c r="E3069" s="13">
        <v>3172</v>
      </c>
      <c r="F3069" s="13">
        <v>3172</v>
      </c>
      <c r="G3069" s="8" t="s">
        <v>1041</v>
      </c>
      <c r="H3069" s="9">
        <v>46136</v>
      </c>
      <c r="I3069" s="10" t="str">
        <f>VLOOKUP(G3069,'3已发行数据0610（明道云数据）'!B:N,13,FALSE)</f>
        <v>信托2号</v>
      </c>
    </row>
    <row r="3070" spans="1:9" ht="19" customHeight="1">
      <c r="A3070" s="5" t="s">
        <v>526</v>
      </c>
      <c r="B3070" s="5" t="s">
        <v>1157</v>
      </c>
      <c r="C3070" s="5">
        <v>2</v>
      </c>
      <c r="D3070" s="6" t="s">
        <v>1009</v>
      </c>
      <c r="E3070" s="7">
        <v>2816</v>
      </c>
      <c r="F3070" s="7">
        <v>2816</v>
      </c>
      <c r="G3070" s="8" t="s">
        <v>1009</v>
      </c>
      <c r="H3070" s="9">
        <v>46136</v>
      </c>
      <c r="I3070" s="10" t="str">
        <f>VLOOKUP(G3070,'3已发行数据0610（明道云数据）'!B:N,13,FALSE)</f>
        <v>信托2号</v>
      </c>
    </row>
    <row r="3071" spans="1:9" ht="19" customHeight="1">
      <c r="A3071" s="11" t="s">
        <v>526</v>
      </c>
      <c r="B3071" s="11" t="s">
        <v>1157</v>
      </c>
      <c r="C3071" s="11">
        <v>2</v>
      </c>
      <c r="D3071" s="12" t="s">
        <v>991</v>
      </c>
      <c r="E3071" s="13">
        <v>4670</v>
      </c>
      <c r="F3071" s="13">
        <v>4670</v>
      </c>
      <c r="G3071" s="8" t="s">
        <v>991</v>
      </c>
      <c r="H3071" s="9">
        <v>46136</v>
      </c>
      <c r="I3071" s="10" t="str">
        <f>VLOOKUP(G3071,'3已发行数据0610（明道云数据）'!B:N,13,FALSE)</f>
        <v>信托2号</v>
      </c>
    </row>
    <row r="3072" spans="1:9" ht="19" customHeight="1">
      <c r="A3072" s="5" t="s">
        <v>526</v>
      </c>
      <c r="B3072" s="5" t="s">
        <v>1157</v>
      </c>
      <c r="C3072" s="5">
        <v>2</v>
      </c>
      <c r="D3072" s="6" t="s">
        <v>1061</v>
      </c>
      <c r="E3072" s="7">
        <v>3770</v>
      </c>
      <c r="F3072" s="7">
        <v>3770</v>
      </c>
      <c r="G3072" s="8" t="s">
        <v>1061</v>
      </c>
      <c r="H3072" s="9">
        <v>46136</v>
      </c>
      <c r="I3072" s="10" t="str">
        <f>VLOOKUP(G3072,'3已发行数据0610（明道云数据）'!B:N,13,FALSE)</f>
        <v>信托2号</v>
      </c>
    </row>
    <row r="3073" spans="1:9" ht="19" customHeight="1">
      <c r="A3073" s="11" t="s">
        <v>526</v>
      </c>
      <c r="B3073" s="11" t="s">
        <v>1157</v>
      </c>
      <c r="C3073" s="11">
        <v>2</v>
      </c>
      <c r="D3073" s="12" t="s">
        <v>643</v>
      </c>
      <c r="E3073" s="13">
        <v>5750</v>
      </c>
      <c r="F3073" s="13">
        <v>5750</v>
      </c>
      <c r="G3073" s="8" t="s">
        <v>643</v>
      </c>
      <c r="H3073" s="9">
        <v>46136</v>
      </c>
      <c r="I3073" s="10" t="str">
        <f>VLOOKUP(G3073,'3已发行数据0610（明道云数据）'!B:N,13,FALSE)</f>
        <v>信托2号</v>
      </c>
    </row>
    <row r="3074" spans="1:9" ht="19" customHeight="1">
      <c r="A3074" s="5" t="s">
        <v>526</v>
      </c>
      <c r="B3074" s="5" t="s">
        <v>1157</v>
      </c>
      <c r="C3074" s="5">
        <v>2</v>
      </c>
      <c r="D3074" s="6" t="s">
        <v>1059</v>
      </c>
      <c r="E3074" s="7">
        <v>2688</v>
      </c>
      <c r="F3074" s="7">
        <v>2688</v>
      </c>
      <c r="G3074" s="8" t="s">
        <v>1059</v>
      </c>
      <c r="H3074" s="9">
        <v>46136</v>
      </c>
      <c r="I3074" s="10" t="str">
        <f>VLOOKUP(G3074,'3已发行数据0610（明道云数据）'!B:N,13,FALSE)</f>
        <v>信托2号</v>
      </c>
    </row>
    <row r="3075" spans="1:9" ht="19" customHeight="1">
      <c r="A3075" s="11" t="s">
        <v>526</v>
      </c>
      <c r="B3075" s="11" t="s">
        <v>1157</v>
      </c>
      <c r="C3075" s="11">
        <v>2</v>
      </c>
      <c r="D3075" s="12" t="s">
        <v>877</v>
      </c>
      <c r="E3075" s="13">
        <v>2508</v>
      </c>
      <c r="F3075" s="13">
        <v>2508</v>
      </c>
      <c r="G3075" s="8" t="s">
        <v>877</v>
      </c>
      <c r="H3075" s="9">
        <v>46136</v>
      </c>
      <c r="I3075" s="10" t="str">
        <f>VLOOKUP(G3075,'3已发行数据0610（明道云数据）'!B:N,13,FALSE)</f>
        <v>信托2号</v>
      </c>
    </row>
    <row r="3076" spans="1:9" ht="19" customHeight="1">
      <c r="A3076" s="5" t="s">
        <v>526</v>
      </c>
      <c r="B3076" s="5" t="s">
        <v>1157</v>
      </c>
      <c r="C3076" s="5">
        <v>2</v>
      </c>
      <c r="D3076" s="6" t="s">
        <v>731</v>
      </c>
      <c r="E3076" s="7">
        <v>2478</v>
      </c>
      <c r="F3076" s="7">
        <v>2478</v>
      </c>
      <c r="G3076" s="8" t="s">
        <v>731</v>
      </c>
      <c r="H3076" s="9">
        <v>46136</v>
      </c>
      <c r="I3076" s="10" t="str">
        <f>VLOOKUP(G3076,'3已发行数据0610（明道云数据）'!B:N,13,FALSE)</f>
        <v>信托2号</v>
      </c>
    </row>
    <row r="3077" spans="1:9" ht="19" customHeight="1">
      <c r="A3077" s="11" t="s">
        <v>526</v>
      </c>
      <c r="B3077" s="11" t="s">
        <v>1157</v>
      </c>
      <c r="C3077" s="11">
        <v>2</v>
      </c>
      <c r="D3077" s="12" t="s">
        <v>613</v>
      </c>
      <c r="E3077" s="13">
        <v>2610</v>
      </c>
      <c r="F3077" s="13">
        <v>2610</v>
      </c>
      <c r="G3077" s="8" t="s">
        <v>613</v>
      </c>
      <c r="H3077" s="9">
        <v>46136</v>
      </c>
      <c r="I3077" s="10" t="str">
        <f>VLOOKUP(G3077,'3已发行数据0610（明道云数据）'!B:N,13,FALSE)</f>
        <v>信托2号</v>
      </c>
    </row>
    <row r="3078" spans="1:9" ht="19" customHeight="1">
      <c r="A3078" s="5" t="s">
        <v>526</v>
      </c>
      <c r="B3078" s="5" t="s">
        <v>1157</v>
      </c>
      <c r="C3078" s="5">
        <v>2</v>
      </c>
      <c r="D3078" s="6" t="s">
        <v>1121</v>
      </c>
      <c r="E3078" s="7">
        <v>3150</v>
      </c>
      <c r="F3078" s="7">
        <v>3150</v>
      </c>
      <c r="G3078" s="8" t="s">
        <v>1121</v>
      </c>
      <c r="H3078" s="9">
        <v>46136</v>
      </c>
      <c r="I3078" s="10" t="str">
        <f>VLOOKUP(G3078,'3已发行数据0610（明道云数据）'!B:N,13,FALSE)</f>
        <v>信托2号</v>
      </c>
    </row>
    <row r="3079" spans="1:9" ht="19" customHeight="1">
      <c r="A3079" s="11" t="s">
        <v>526</v>
      </c>
      <c r="B3079" s="11" t="s">
        <v>1157</v>
      </c>
      <c r="C3079" s="11">
        <v>2</v>
      </c>
      <c r="D3079" s="12" t="s">
        <v>1111</v>
      </c>
      <c r="E3079" s="13">
        <v>2610</v>
      </c>
      <c r="F3079" s="13">
        <v>2610</v>
      </c>
      <c r="G3079" s="8" t="s">
        <v>1111</v>
      </c>
      <c r="H3079" s="9">
        <v>46136</v>
      </c>
      <c r="I3079" s="10" t="str">
        <f>VLOOKUP(G3079,'3已发行数据0610（明道云数据）'!B:N,13,FALSE)</f>
        <v>信托2号</v>
      </c>
    </row>
    <row r="3080" spans="1:9" ht="19" customHeight="1">
      <c r="A3080" s="5" t="s">
        <v>526</v>
      </c>
      <c r="B3080" s="5" t="s">
        <v>1157</v>
      </c>
      <c r="C3080" s="5">
        <v>2</v>
      </c>
      <c r="D3080" s="6" t="s">
        <v>635</v>
      </c>
      <c r="E3080" s="7">
        <v>2520</v>
      </c>
      <c r="F3080" s="7">
        <v>2520</v>
      </c>
      <c r="G3080" s="8" t="s">
        <v>635</v>
      </c>
      <c r="H3080" s="9">
        <v>46136</v>
      </c>
      <c r="I3080" s="10" t="str">
        <f>VLOOKUP(G3080,'3已发行数据0610（明道云数据）'!B:N,13,FALSE)</f>
        <v>信托2号</v>
      </c>
    </row>
    <row r="3081" spans="1:9" ht="19" customHeight="1">
      <c r="A3081" s="11" t="s">
        <v>526</v>
      </c>
      <c r="B3081" s="11" t="s">
        <v>1157</v>
      </c>
      <c r="C3081" s="11">
        <v>2</v>
      </c>
      <c r="D3081" s="12" t="s">
        <v>1087</v>
      </c>
      <c r="E3081" s="13">
        <v>4212</v>
      </c>
      <c r="F3081" s="13">
        <v>4212</v>
      </c>
      <c r="G3081" s="8" t="s">
        <v>1087</v>
      </c>
      <c r="H3081" s="9">
        <v>46136</v>
      </c>
      <c r="I3081" s="10" t="str">
        <f>VLOOKUP(G3081,'3已发行数据0610（明道云数据）'!B:N,13,FALSE)</f>
        <v>信托2号</v>
      </c>
    </row>
    <row r="3082" spans="1:9" ht="19" customHeight="1">
      <c r="A3082" s="5" t="s">
        <v>526</v>
      </c>
      <c r="B3082" s="5" t="s">
        <v>1157</v>
      </c>
      <c r="C3082" s="5">
        <v>2</v>
      </c>
      <c r="D3082" s="6" t="s">
        <v>949</v>
      </c>
      <c r="E3082" s="7">
        <v>2769</v>
      </c>
      <c r="F3082" s="7">
        <v>2769</v>
      </c>
      <c r="G3082" s="8" t="s">
        <v>949</v>
      </c>
      <c r="H3082" s="9">
        <v>46136</v>
      </c>
      <c r="I3082" s="10" t="str">
        <f>VLOOKUP(G3082,'3已发行数据0610（明道云数据）'!B:N,13,FALSE)</f>
        <v>信托2号</v>
      </c>
    </row>
    <row r="3083" spans="1:9" ht="19" customHeight="1">
      <c r="A3083" s="11" t="s">
        <v>526</v>
      </c>
      <c r="B3083" s="11" t="s">
        <v>1157</v>
      </c>
      <c r="C3083" s="11">
        <v>2</v>
      </c>
      <c r="D3083" s="12" t="s">
        <v>807</v>
      </c>
      <c r="E3083" s="13">
        <v>2160</v>
      </c>
      <c r="F3083" s="13">
        <v>2160</v>
      </c>
      <c r="G3083" s="8" t="s">
        <v>807</v>
      </c>
      <c r="H3083" s="9">
        <v>46136</v>
      </c>
      <c r="I3083" s="10" t="str">
        <f>VLOOKUP(G3083,'3已发行数据0610（明道云数据）'!B:N,13,FALSE)</f>
        <v>信托2号</v>
      </c>
    </row>
    <row r="3084" spans="1:9" ht="19" customHeight="1">
      <c r="A3084" s="5" t="s">
        <v>526</v>
      </c>
      <c r="B3084" s="5" t="s">
        <v>1157</v>
      </c>
      <c r="C3084" s="5">
        <v>2</v>
      </c>
      <c r="D3084" s="6" t="s">
        <v>1137</v>
      </c>
      <c r="E3084" s="7">
        <v>4050</v>
      </c>
      <c r="F3084" s="7">
        <v>4050</v>
      </c>
      <c r="G3084" s="8" t="s">
        <v>1137</v>
      </c>
      <c r="H3084" s="9">
        <v>46136</v>
      </c>
      <c r="I3084" s="10" t="str">
        <f>VLOOKUP(G3084,'3已发行数据0610（明道云数据）'!B:N,13,FALSE)</f>
        <v>信托2号</v>
      </c>
    </row>
    <row r="3085" spans="1:9" ht="19" customHeight="1">
      <c r="A3085" s="11" t="s">
        <v>526</v>
      </c>
      <c r="B3085" s="11" t="s">
        <v>1157</v>
      </c>
      <c r="C3085" s="11">
        <v>2</v>
      </c>
      <c r="D3085" s="12" t="s">
        <v>631</v>
      </c>
      <c r="E3085" s="13">
        <v>4624</v>
      </c>
      <c r="F3085" s="13">
        <v>4624</v>
      </c>
      <c r="G3085" s="8" t="s">
        <v>631</v>
      </c>
      <c r="H3085" s="9">
        <v>46136</v>
      </c>
      <c r="I3085" s="10" t="str">
        <f>VLOOKUP(G3085,'3已发行数据0610（明道云数据）'!B:N,13,FALSE)</f>
        <v>信托2号</v>
      </c>
    </row>
    <row r="3086" spans="1:9" ht="19" customHeight="1">
      <c r="A3086" s="5" t="s">
        <v>526</v>
      </c>
      <c r="B3086" s="5" t="s">
        <v>1157</v>
      </c>
      <c r="C3086" s="5">
        <v>2</v>
      </c>
      <c r="D3086" s="6" t="s">
        <v>855</v>
      </c>
      <c r="E3086" s="7">
        <v>2160</v>
      </c>
      <c r="F3086" s="7">
        <v>2160</v>
      </c>
      <c r="G3086" s="8" t="s">
        <v>855</v>
      </c>
      <c r="H3086" s="9">
        <v>46136</v>
      </c>
      <c r="I3086" s="10" t="str">
        <f>VLOOKUP(G3086,'3已发行数据0610（明道云数据）'!B:N,13,FALSE)</f>
        <v>信托2号</v>
      </c>
    </row>
    <row r="3087" spans="1:9" ht="19" customHeight="1">
      <c r="A3087" s="11" t="s">
        <v>526</v>
      </c>
      <c r="B3087" s="11" t="s">
        <v>1157</v>
      </c>
      <c r="C3087" s="11">
        <v>2</v>
      </c>
      <c r="D3087" s="12" t="s">
        <v>943</v>
      </c>
      <c r="E3087" s="13">
        <v>4950</v>
      </c>
      <c r="F3087" s="13">
        <v>4950</v>
      </c>
      <c r="G3087" s="8" t="s">
        <v>943</v>
      </c>
      <c r="H3087" s="9">
        <v>46136</v>
      </c>
      <c r="I3087" s="10" t="str">
        <f>VLOOKUP(G3087,'3已发行数据0610（明道云数据）'!B:N,13,FALSE)</f>
        <v>信托2号</v>
      </c>
    </row>
    <row r="3088" spans="1:9" ht="19" customHeight="1">
      <c r="A3088" s="5" t="s">
        <v>526</v>
      </c>
      <c r="B3088" s="5" t="s">
        <v>1157</v>
      </c>
      <c r="C3088" s="5">
        <v>2</v>
      </c>
      <c r="D3088" s="6" t="s">
        <v>647</v>
      </c>
      <c r="E3088" s="7">
        <v>3870</v>
      </c>
      <c r="F3088" s="7">
        <v>3870</v>
      </c>
      <c r="G3088" s="8" t="s">
        <v>647</v>
      </c>
      <c r="H3088" s="9">
        <v>46136</v>
      </c>
      <c r="I3088" s="10" t="str">
        <f>VLOOKUP(G3088,'3已发行数据0610（明道云数据）'!B:N,13,FALSE)</f>
        <v>信托2号</v>
      </c>
    </row>
    <row r="3089" spans="1:9" ht="19" customHeight="1">
      <c r="A3089" s="11" t="s">
        <v>526</v>
      </c>
      <c r="B3089" s="11" t="s">
        <v>1157</v>
      </c>
      <c r="C3089" s="11">
        <v>2</v>
      </c>
      <c r="D3089" s="12" t="s">
        <v>981</v>
      </c>
      <c r="E3089" s="13">
        <v>4118</v>
      </c>
      <c r="F3089" s="13">
        <v>4118</v>
      </c>
      <c r="G3089" s="8" t="s">
        <v>981</v>
      </c>
      <c r="H3089" s="9">
        <v>46136</v>
      </c>
      <c r="I3089" s="10" t="str">
        <f>VLOOKUP(G3089,'3已发行数据0610（明道云数据）'!B:N,13,FALSE)</f>
        <v>信托2号</v>
      </c>
    </row>
    <row r="3090" spans="1:9" ht="19" customHeight="1">
      <c r="A3090" s="5" t="s">
        <v>526</v>
      </c>
      <c r="B3090" s="5" t="s">
        <v>1157</v>
      </c>
      <c r="C3090" s="5">
        <v>2</v>
      </c>
      <c r="D3090" s="6" t="s">
        <v>1101</v>
      </c>
      <c r="E3090" s="7">
        <v>3100</v>
      </c>
      <c r="F3090" s="7">
        <v>3100</v>
      </c>
      <c r="G3090" s="8" t="s">
        <v>1101</v>
      </c>
      <c r="H3090" s="9">
        <v>46136</v>
      </c>
      <c r="I3090" s="10" t="str">
        <f>VLOOKUP(G3090,'3已发行数据0610（明道云数据）'!B:N,13,FALSE)</f>
        <v>信托2号</v>
      </c>
    </row>
    <row r="3091" spans="1:9" ht="19" customHeight="1">
      <c r="A3091" s="11" t="s">
        <v>526</v>
      </c>
      <c r="B3091" s="11" t="s">
        <v>1157</v>
      </c>
      <c r="C3091" s="11">
        <v>2</v>
      </c>
      <c r="D3091" s="12" t="s">
        <v>627</v>
      </c>
      <c r="E3091" s="13">
        <v>4290</v>
      </c>
      <c r="F3091" s="13">
        <v>4290</v>
      </c>
      <c r="G3091" s="8" t="s">
        <v>627</v>
      </c>
      <c r="H3091" s="9">
        <v>46136</v>
      </c>
      <c r="I3091" s="10" t="str">
        <f>VLOOKUP(G3091,'3已发行数据0610（明道云数据）'!B:N,13,FALSE)</f>
        <v>信托2号</v>
      </c>
    </row>
    <row r="3092" spans="1:9" ht="19" customHeight="1">
      <c r="A3092" s="5" t="s">
        <v>526</v>
      </c>
      <c r="B3092" s="5" t="s">
        <v>1157</v>
      </c>
      <c r="C3092" s="5">
        <v>2</v>
      </c>
      <c r="D3092" s="6" t="s">
        <v>695</v>
      </c>
      <c r="E3092" s="7">
        <v>2793</v>
      </c>
      <c r="F3092" s="7">
        <v>2793</v>
      </c>
      <c r="G3092" s="8" t="s">
        <v>695</v>
      </c>
      <c r="H3092" s="9">
        <v>46136</v>
      </c>
      <c r="I3092" s="10" t="str">
        <f>VLOOKUP(G3092,'3已发行数据0610（明道云数据）'!B:N,13,FALSE)</f>
        <v>信托2号</v>
      </c>
    </row>
    <row r="3093" spans="1:9" ht="19" customHeight="1">
      <c r="A3093" s="11" t="s">
        <v>526</v>
      </c>
      <c r="B3093" s="11" t="s">
        <v>1157</v>
      </c>
      <c r="C3093" s="11">
        <v>2</v>
      </c>
      <c r="D3093" s="12" t="s">
        <v>603</v>
      </c>
      <c r="E3093" s="13">
        <v>2600</v>
      </c>
      <c r="F3093" s="13">
        <v>2600</v>
      </c>
      <c r="G3093" s="8" t="s">
        <v>603</v>
      </c>
      <c r="H3093" s="9">
        <v>46136</v>
      </c>
      <c r="I3093" s="10" t="str">
        <f>VLOOKUP(G3093,'3已发行数据0610（明道云数据）'!B:N,13,FALSE)</f>
        <v>信托2号</v>
      </c>
    </row>
    <row r="3094" spans="1:9" ht="19" customHeight="1">
      <c r="A3094" s="5" t="s">
        <v>526</v>
      </c>
      <c r="B3094" s="5" t="s">
        <v>1157</v>
      </c>
      <c r="C3094" s="5">
        <v>2</v>
      </c>
      <c r="D3094" s="6" t="s">
        <v>931</v>
      </c>
      <c r="E3094" s="7">
        <v>1360</v>
      </c>
      <c r="F3094" s="7">
        <v>1360</v>
      </c>
      <c r="G3094" s="8" t="s">
        <v>931</v>
      </c>
      <c r="H3094" s="9">
        <v>46136</v>
      </c>
      <c r="I3094" s="10" t="str">
        <f>VLOOKUP(G3094,'3已发行数据0610（明道云数据）'!B:N,13,FALSE)</f>
        <v>信托2号</v>
      </c>
    </row>
    <row r="3095" spans="1:9" ht="19" customHeight="1">
      <c r="A3095" s="11" t="s">
        <v>526</v>
      </c>
      <c r="B3095" s="11" t="s">
        <v>1157</v>
      </c>
      <c r="C3095" s="11">
        <v>2</v>
      </c>
      <c r="D3095" s="12" t="s">
        <v>917</v>
      </c>
      <c r="E3095" s="13">
        <v>2790</v>
      </c>
      <c r="F3095" s="13">
        <v>2790</v>
      </c>
      <c r="G3095" s="8" t="s">
        <v>917</v>
      </c>
      <c r="H3095" s="9">
        <v>46136</v>
      </c>
      <c r="I3095" s="10" t="str">
        <f>VLOOKUP(G3095,'3已发行数据0610（明道云数据）'!B:N,13,FALSE)</f>
        <v>信托2号</v>
      </c>
    </row>
    <row r="3096" spans="1:9" ht="19" customHeight="1">
      <c r="A3096" s="5" t="s">
        <v>526</v>
      </c>
      <c r="B3096" s="5" t="s">
        <v>1157</v>
      </c>
      <c r="C3096" s="5">
        <v>2</v>
      </c>
      <c r="D3096" s="6" t="s">
        <v>1047</v>
      </c>
      <c r="E3096" s="7">
        <v>2700</v>
      </c>
      <c r="F3096" s="7">
        <v>2700</v>
      </c>
      <c r="G3096" s="8" t="s">
        <v>1047</v>
      </c>
      <c r="H3096" s="9">
        <v>46136</v>
      </c>
      <c r="I3096" s="10" t="str">
        <f>VLOOKUP(G3096,'3已发行数据0610（明道云数据）'!B:N,13,FALSE)</f>
        <v>信托2号</v>
      </c>
    </row>
    <row r="3097" spans="1:9" ht="19" customHeight="1">
      <c r="A3097" s="11" t="s">
        <v>526</v>
      </c>
      <c r="B3097" s="11" t="s">
        <v>1157</v>
      </c>
      <c r="C3097" s="11">
        <v>2</v>
      </c>
      <c r="D3097" s="12" t="s">
        <v>887</v>
      </c>
      <c r="E3097" s="13">
        <v>3034</v>
      </c>
      <c r="F3097" s="13">
        <v>3034</v>
      </c>
      <c r="G3097" s="8" t="s">
        <v>887</v>
      </c>
      <c r="H3097" s="9">
        <v>46136</v>
      </c>
      <c r="I3097" s="10" t="str">
        <f>VLOOKUP(G3097,'3已发行数据0610（明道云数据）'!B:N,13,FALSE)</f>
        <v>信托2号</v>
      </c>
    </row>
    <row r="3098" spans="1:9" ht="19" customHeight="1">
      <c r="A3098" s="5" t="s">
        <v>526</v>
      </c>
      <c r="B3098" s="5" t="s">
        <v>1157</v>
      </c>
      <c r="C3098" s="5">
        <v>2</v>
      </c>
      <c r="D3098" s="6" t="s">
        <v>757</v>
      </c>
      <c r="E3098" s="7">
        <v>3350</v>
      </c>
      <c r="F3098" s="7">
        <v>3350</v>
      </c>
      <c r="G3098" s="8" t="s">
        <v>757</v>
      </c>
      <c r="H3098" s="9">
        <v>46136</v>
      </c>
      <c r="I3098" s="10" t="str">
        <f>VLOOKUP(G3098,'3已发行数据0610（明道云数据）'!B:N,13,FALSE)</f>
        <v>信托2号</v>
      </c>
    </row>
    <row r="3099" spans="1:9" ht="19" customHeight="1">
      <c r="A3099" s="11" t="s">
        <v>526</v>
      </c>
      <c r="B3099" s="11" t="s">
        <v>1157</v>
      </c>
      <c r="C3099" s="11">
        <v>2</v>
      </c>
      <c r="D3099" s="12" t="s">
        <v>1089</v>
      </c>
      <c r="E3099" s="13">
        <v>3243</v>
      </c>
      <c r="F3099" s="13">
        <v>3243</v>
      </c>
      <c r="G3099" s="8" t="s">
        <v>1089</v>
      </c>
      <c r="H3099" s="9">
        <v>46136</v>
      </c>
      <c r="I3099" s="10" t="str">
        <f>VLOOKUP(G3099,'3已发行数据0610（明道云数据）'!B:N,13,FALSE)</f>
        <v>信托2号</v>
      </c>
    </row>
    <row r="3100" spans="1:9" ht="19" customHeight="1">
      <c r="A3100" s="5" t="s">
        <v>526</v>
      </c>
      <c r="B3100" s="5" t="s">
        <v>1158</v>
      </c>
      <c r="C3100" s="5">
        <v>2</v>
      </c>
      <c r="D3100" s="6" t="s">
        <v>847</v>
      </c>
      <c r="E3100" s="7">
        <v>2482</v>
      </c>
      <c r="F3100" s="7">
        <v>2482</v>
      </c>
      <c r="G3100" s="8" t="s">
        <v>847</v>
      </c>
      <c r="H3100" s="9">
        <v>46142</v>
      </c>
      <c r="I3100" s="10" t="str">
        <f>VLOOKUP(G3100,'3已发行数据0610（明道云数据）'!B:N,13,FALSE)</f>
        <v>信托2号</v>
      </c>
    </row>
    <row r="3101" spans="1:9" ht="19" customHeight="1">
      <c r="A3101" s="11" t="s">
        <v>526</v>
      </c>
      <c r="B3101" s="11" t="s">
        <v>1158</v>
      </c>
      <c r="C3101" s="11">
        <v>2</v>
      </c>
      <c r="D3101" s="12" t="s">
        <v>1031</v>
      </c>
      <c r="E3101" s="13">
        <v>3570</v>
      </c>
      <c r="F3101" s="13">
        <v>3570</v>
      </c>
      <c r="G3101" s="8" t="s">
        <v>1031</v>
      </c>
      <c r="H3101" s="9">
        <v>46142</v>
      </c>
      <c r="I3101" s="10" t="str">
        <f>VLOOKUP(G3101,'3已发行数据0610（明道云数据）'!B:N,13,FALSE)</f>
        <v>信托2号</v>
      </c>
    </row>
    <row r="3102" spans="1:9" ht="19" customHeight="1">
      <c r="A3102" s="5" t="s">
        <v>526</v>
      </c>
      <c r="B3102" s="5" t="s">
        <v>1158</v>
      </c>
      <c r="C3102" s="5">
        <v>2</v>
      </c>
      <c r="D3102" s="6" t="s">
        <v>787</v>
      </c>
      <c r="E3102" s="7">
        <v>4050</v>
      </c>
      <c r="F3102" s="7">
        <v>4050</v>
      </c>
      <c r="G3102" s="8" t="s">
        <v>787</v>
      </c>
      <c r="H3102" s="9">
        <v>46142</v>
      </c>
      <c r="I3102" s="10" t="str">
        <f>VLOOKUP(G3102,'3已发行数据0610（明道云数据）'!B:N,13,FALSE)</f>
        <v>信托2号</v>
      </c>
    </row>
    <row r="3103" spans="1:9" ht="19" customHeight="1">
      <c r="A3103" s="11" t="s">
        <v>526</v>
      </c>
      <c r="B3103" s="11" t="s">
        <v>1158</v>
      </c>
      <c r="C3103" s="11">
        <v>2</v>
      </c>
      <c r="D3103" s="12" t="s">
        <v>551</v>
      </c>
      <c r="E3103" s="13">
        <v>3828</v>
      </c>
      <c r="F3103" s="13">
        <v>3828</v>
      </c>
      <c r="G3103" s="8" t="s">
        <v>551</v>
      </c>
      <c r="H3103" s="9">
        <v>46142</v>
      </c>
      <c r="I3103" s="10" t="str">
        <f>VLOOKUP(G3103,'3已发行数据0610（明道云数据）'!B:N,13,FALSE)</f>
        <v>信托2号</v>
      </c>
    </row>
    <row r="3104" spans="1:9" ht="19" customHeight="1">
      <c r="A3104" s="5" t="s">
        <v>526</v>
      </c>
      <c r="B3104" s="5" t="s">
        <v>1158</v>
      </c>
      <c r="C3104" s="5">
        <v>2</v>
      </c>
      <c r="D3104" s="6" t="s">
        <v>827</v>
      </c>
      <c r="E3104" s="7">
        <v>4956</v>
      </c>
      <c r="F3104" s="7">
        <v>4956</v>
      </c>
      <c r="G3104" s="8" t="s">
        <v>827</v>
      </c>
      <c r="H3104" s="9">
        <v>46142</v>
      </c>
      <c r="I3104" s="10" t="str">
        <f>VLOOKUP(G3104,'3已发行数据0610（明道云数据）'!B:N,13,FALSE)</f>
        <v>信托2号</v>
      </c>
    </row>
    <row r="3105" spans="1:9" ht="19" customHeight="1">
      <c r="A3105" s="11" t="s">
        <v>526</v>
      </c>
      <c r="B3105" s="11" t="s">
        <v>1158</v>
      </c>
      <c r="C3105" s="11">
        <v>2</v>
      </c>
      <c r="D3105" s="12" t="s">
        <v>681</v>
      </c>
      <c r="E3105" s="13">
        <v>3692</v>
      </c>
      <c r="F3105" s="13">
        <v>3692</v>
      </c>
      <c r="G3105" s="8" t="s">
        <v>681</v>
      </c>
      <c r="H3105" s="9">
        <v>46142</v>
      </c>
      <c r="I3105" s="10" t="str">
        <f>VLOOKUP(G3105,'3已发行数据0610（明道云数据）'!B:N,13,FALSE)</f>
        <v>信托2号</v>
      </c>
    </row>
    <row r="3106" spans="1:9" ht="19" customHeight="1">
      <c r="A3106" s="5" t="s">
        <v>526</v>
      </c>
      <c r="B3106" s="5" t="s">
        <v>1158</v>
      </c>
      <c r="C3106" s="5">
        <v>2</v>
      </c>
      <c r="D3106" s="6" t="s">
        <v>869</v>
      </c>
      <c r="E3106" s="7">
        <v>2952</v>
      </c>
      <c r="F3106" s="7">
        <v>2952</v>
      </c>
      <c r="G3106" s="8" t="s">
        <v>869</v>
      </c>
      <c r="H3106" s="9">
        <v>46142</v>
      </c>
      <c r="I3106" s="10" t="str">
        <f>VLOOKUP(G3106,'3已发行数据0610（明道云数据）'!B:N,13,FALSE)</f>
        <v>信托2号</v>
      </c>
    </row>
    <row r="3107" spans="1:9" ht="19" customHeight="1">
      <c r="A3107" s="11" t="s">
        <v>526</v>
      </c>
      <c r="B3107" s="11" t="s">
        <v>1158</v>
      </c>
      <c r="C3107" s="11">
        <v>2</v>
      </c>
      <c r="D3107" s="12" t="s">
        <v>713</v>
      </c>
      <c r="E3107" s="13">
        <v>3456</v>
      </c>
      <c r="F3107" s="13">
        <v>3456</v>
      </c>
      <c r="G3107" s="8" t="s">
        <v>713</v>
      </c>
      <c r="H3107" s="9">
        <v>46142</v>
      </c>
      <c r="I3107" s="10" t="str">
        <f>VLOOKUP(G3107,'3已发行数据0610（明道云数据）'!B:N,13,FALSE)</f>
        <v>信托2号</v>
      </c>
    </row>
    <row r="3108" spans="1:9" ht="19" customHeight="1">
      <c r="A3108" s="5" t="s">
        <v>526</v>
      </c>
      <c r="B3108" s="5" t="s">
        <v>1158</v>
      </c>
      <c r="C3108" s="5">
        <v>2</v>
      </c>
      <c r="D3108" s="6" t="s">
        <v>539</v>
      </c>
      <c r="E3108" s="7">
        <v>3360</v>
      </c>
      <c r="F3108" s="7">
        <v>3360</v>
      </c>
      <c r="G3108" s="8" t="s">
        <v>539</v>
      </c>
      <c r="H3108" s="9">
        <v>46142</v>
      </c>
      <c r="I3108" s="10" t="str">
        <f>VLOOKUP(G3108,'3已发行数据0610（明道云数据）'!B:N,13,FALSE)</f>
        <v>信托2号</v>
      </c>
    </row>
    <row r="3109" spans="1:9" ht="19" customHeight="1">
      <c r="A3109" s="11" t="s">
        <v>526</v>
      </c>
      <c r="B3109" s="11" t="s">
        <v>1158</v>
      </c>
      <c r="C3109" s="11">
        <v>2</v>
      </c>
      <c r="D3109" s="12" t="s">
        <v>1043</v>
      </c>
      <c r="E3109" s="13">
        <v>1500</v>
      </c>
      <c r="F3109" s="13">
        <v>1500</v>
      </c>
      <c r="G3109" s="8" t="s">
        <v>1043</v>
      </c>
      <c r="H3109" s="9">
        <v>46142</v>
      </c>
      <c r="I3109" s="10" t="str">
        <f>VLOOKUP(G3109,'3已发行数据0610（明道云数据）'!B:N,13,FALSE)</f>
        <v>信托2号</v>
      </c>
    </row>
    <row r="3110" spans="1:9" ht="19" customHeight="1">
      <c r="A3110" s="5" t="s">
        <v>526</v>
      </c>
      <c r="B3110" s="5" t="s">
        <v>1158</v>
      </c>
      <c r="C3110" s="5">
        <v>2</v>
      </c>
      <c r="D3110" s="6" t="s">
        <v>873</v>
      </c>
      <c r="E3110" s="7">
        <v>2961</v>
      </c>
      <c r="F3110" s="7">
        <v>2961</v>
      </c>
      <c r="G3110" s="8" t="s">
        <v>873</v>
      </c>
      <c r="H3110" s="9">
        <v>46142</v>
      </c>
      <c r="I3110" s="10" t="str">
        <f>VLOOKUP(G3110,'3已发行数据0610（明道云数据）'!B:N,13,FALSE)</f>
        <v>信托2号</v>
      </c>
    </row>
    <row r="3111" spans="1:9" ht="19" customHeight="1">
      <c r="A3111" s="11" t="s">
        <v>526</v>
      </c>
      <c r="B3111" s="11" t="s">
        <v>1158</v>
      </c>
      <c r="C3111" s="11">
        <v>2</v>
      </c>
      <c r="D3111" s="12" t="s">
        <v>1079</v>
      </c>
      <c r="E3111" s="13">
        <v>3795</v>
      </c>
      <c r="F3111" s="13">
        <v>3795</v>
      </c>
      <c r="G3111" s="8" t="s">
        <v>1079</v>
      </c>
      <c r="H3111" s="9">
        <v>46142</v>
      </c>
      <c r="I3111" s="10" t="str">
        <f>VLOOKUP(G3111,'3已发行数据0610（明道云数据）'!B:N,13,FALSE)</f>
        <v>信托2号</v>
      </c>
    </row>
    <row r="3112" spans="1:9" ht="19" customHeight="1">
      <c r="A3112" s="5" t="s">
        <v>526</v>
      </c>
      <c r="B3112" s="5" t="s">
        <v>1158</v>
      </c>
      <c r="C3112" s="5">
        <v>2</v>
      </c>
      <c r="D3112" s="6" t="s">
        <v>1001</v>
      </c>
      <c r="E3112" s="7">
        <v>3432</v>
      </c>
      <c r="F3112" s="7">
        <v>3432</v>
      </c>
      <c r="G3112" s="8" t="s">
        <v>1001</v>
      </c>
      <c r="H3112" s="9">
        <v>46142</v>
      </c>
      <c r="I3112" s="10" t="str">
        <f>VLOOKUP(G3112,'3已发行数据0610（明道云数据）'!B:N,13,FALSE)</f>
        <v>信托2号</v>
      </c>
    </row>
    <row r="3113" spans="1:9" ht="19" customHeight="1">
      <c r="A3113" s="11" t="s">
        <v>526</v>
      </c>
      <c r="B3113" s="11" t="s">
        <v>1158</v>
      </c>
      <c r="C3113" s="11">
        <v>2</v>
      </c>
      <c r="D3113" s="12" t="s">
        <v>703</v>
      </c>
      <c r="E3113" s="13">
        <v>2738</v>
      </c>
      <c r="F3113" s="13">
        <v>2738</v>
      </c>
      <c r="G3113" s="8" t="s">
        <v>703</v>
      </c>
      <c r="H3113" s="9">
        <v>46142</v>
      </c>
      <c r="I3113" s="10" t="str">
        <f>VLOOKUP(G3113,'3已发行数据0610（明道云数据）'!B:N,13,FALSE)</f>
        <v>信托2号</v>
      </c>
    </row>
    <row r="3114" spans="1:9" ht="19" customHeight="1">
      <c r="A3114" s="5" t="s">
        <v>526</v>
      </c>
      <c r="B3114" s="5" t="s">
        <v>1158</v>
      </c>
      <c r="C3114" s="5">
        <v>2</v>
      </c>
      <c r="D3114" s="6" t="s">
        <v>1013</v>
      </c>
      <c r="E3114" s="7">
        <v>4410</v>
      </c>
      <c r="F3114" s="7">
        <v>4410</v>
      </c>
      <c r="G3114" s="8" t="s">
        <v>1013</v>
      </c>
      <c r="H3114" s="9">
        <v>46142</v>
      </c>
      <c r="I3114" s="10" t="str">
        <f>VLOOKUP(G3114,'3已发行数据0610（明道云数据）'!B:N,13,FALSE)</f>
        <v>信托2号</v>
      </c>
    </row>
    <row r="3115" spans="1:9" ht="19" customHeight="1">
      <c r="A3115" s="11" t="s">
        <v>526</v>
      </c>
      <c r="B3115" s="11" t="s">
        <v>1158</v>
      </c>
      <c r="C3115" s="11">
        <v>2</v>
      </c>
      <c r="D3115" s="12" t="s">
        <v>995</v>
      </c>
      <c r="E3115" s="13">
        <v>1206</v>
      </c>
      <c r="F3115" s="13">
        <v>1206</v>
      </c>
      <c r="G3115" s="8" t="s">
        <v>995</v>
      </c>
      <c r="H3115" s="9">
        <v>46142</v>
      </c>
      <c r="I3115" s="10" t="str">
        <f>VLOOKUP(G3115,'3已发行数据0610（明道云数据）'!B:N,13,FALSE)</f>
        <v>信托2号</v>
      </c>
    </row>
    <row r="3116" spans="1:9" ht="19" customHeight="1">
      <c r="A3116" s="5" t="s">
        <v>526</v>
      </c>
      <c r="B3116" s="5" t="s">
        <v>1158</v>
      </c>
      <c r="C3116" s="5">
        <v>2</v>
      </c>
      <c r="D3116" s="6" t="s">
        <v>831</v>
      </c>
      <c r="E3116" s="7">
        <v>3905</v>
      </c>
      <c r="F3116" s="7">
        <v>3905</v>
      </c>
      <c r="G3116" s="8" t="s">
        <v>831</v>
      </c>
      <c r="H3116" s="9">
        <v>46142</v>
      </c>
      <c r="I3116" s="10" t="str">
        <f>VLOOKUP(G3116,'3已发行数据0610（明道云数据）'!B:N,13,FALSE)</f>
        <v>信托2号</v>
      </c>
    </row>
    <row r="3117" spans="1:9" ht="19" customHeight="1">
      <c r="A3117" s="11" t="s">
        <v>526</v>
      </c>
      <c r="B3117" s="11" t="s">
        <v>1158</v>
      </c>
      <c r="C3117" s="11">
        <v>2</v>
      </c>
      <c r="D3117" s="12" t="s">
        <v>817</v>
      </c>
      <c r="E3117" s="13">
        <v>3657</v>
      </c>
      <c r="F3117" s="13">
        <v>3657</v>
      </c>
      <c r="G3117" s="8" t="s">
        <v>817</v>
      </c>
      <c r="H3117" s="9">
        <v>46142</v>
      </c>
      <c r="I3117" s="10" t="str">
        <f>VLOOKUP(G3117,'3已发行数据0610（明道云数据）'!B:N,13,FALSE)</f>
        <v>信托2号</v>
      </c>
    </row>
    <row r="3118" spans="1:9" ht="19" customHeight="1">
      <c r="A3118" s="5" t="s">
        <v>526</v>
      </c>
      <c r="B3118" s="5" t="s">
        <v>1158</v>
      </c>
      <c r="C3118" s="5">
        <v>2</v>
      </c>
      <c r="D3118" s="6" t="s">
        <v>769</v>
      </c>
      <c r="E3118" s="7">
        <v>2340</v>
      </c>
      <c r="F3118" s="7">
        <v>2340</v>
      </c>
      <c r="G3118" s="8" t="s">
        <v>769</v>
      </c>
      <c r="H3118" s="9">
        <v>46142</v>
      </c>
      <c r="I3118" s="10" t="str">
        <f>VLOOKUP(G3118,'3已发行数据0610（明道云数据）'!B:N,13,FALSE)</f>
        <v>信托2号</v>
      </c>
    </row>
    <row r="3119" spans="1:9" ht="19" customHeight="1">
      <c r="A3119" s="11" t="s">
        <v>526</v>
      </c>
      <c r="B3119" s="11" t="s">
        <v>1158</v>
      </c>
      <c r="C3119" s="11">
        <v>2</v>
      </c>
      <c r="D3119" s="12" t="s">
        <v>581</v>
      </c>
      <c r="E3119" s="13">
        <v>2640</v>
      </c>
      <c r="F3119" s="13">
        <v>2640</v>
      </c>
      <c r="G3119" s="8" t="s">
        <v>581</v>
      </c>
      <c r="H3119" s="9">
        <v>46142</v>
      </c>
      <c r="I3119" s="10" t="str">
        <f>VLOOKUP(G3119,'3已发行数据0610（明道云数据）'!B:N,13,FALSE)</f>
        <v>信托2号</v>
      </c>
    </row>
    <row r="3120" spans="1:9" ht="19" customHeight="1">
      <c r="A3120" s="5" t="s">
        <v>526</v>
      </c>
      <c r="B3120" s="5" t="s">
        <v>1158</v>
      </c>
      <c r="C3120" s="5">
        <v>2</v>
      </c>
      <c r="D3120" s="6" t="s">
        <v>871</v>
      </c>
      <c r="E3120" s="7">
        <v>2961</v>
      </c>
      <c r="F3120" s="7">
        <v>2961</v>
      </c>
      <c r="G3120" s="8" t="s">
        <v>871</v>
      </c>
      <c r="H3120" s="9">
        <v>46142</v>
      </c>
      <c r="I3120" s="10" t="str">
        <f>VLOOKUP(G3120,'3已发行数据0610（明道云数据）'!B:N,13,FALSE)</f>
        <v>信托2号</v>
      </c>
    </row>
    <row r="3121" spans="1:9" ht="19" customHeight="1">
      <c r="A3121" s="11" t="s">
        <v>526</v>
      </c>
      <c r="B3121" s="11" t="s">
        <v>1158</v>
      </c>
      <c r="C3121" s="11">
        <v>2</v>
      </c>
      <c r="D3121" s="12" t="s">
        <v>1071</v>
      </c>
      <c r="E3121" s="13">
        <v>3108</v>
      </c>
      <c r="F3121" s="13">
        <v>3108</v>
      </c>
      <c r="G3121" s="8" t="s">
        <v>1071</v>
      </c>
      <c r="H3121" s="9">
        <v>46142</v>
      </c>
      <c r="I3121" s="10" t="str">
        <f>VLOOKUP(G3121,'3已发行数据0610（明道云数据）'!B:N,13,FALSE)</f>
        <v>信托2号</v>
      </c>
    </row>
    <row r="3122" spans="1:9" ht="19" customHeight="1">
      <c r="A3122" s="5" t="s">
        <v>526</v>
      </c>
      <c r="B3122" s="5" t="s">
        <v>1158</v>
      </c>
      <c r="C3122" s="5">
        <v>2</v>
      </c>
      <c r="D3122" s="6" t="s">
        <v>563</v>
      </c>
      <c r="E3122" s="7">
        <v>4160</v>
      </c>
      <c r="F3122" s="7">
        <v>4160</v>
      </c>
      <c r="G3122" s="8" t="s">
        <v>563</v>
      </c>
      <c r="H3122" s="9">
        <v>46142</v>
      </c>
      <c r="I3122" s="10" t="str">
        <f>VLOOKUP(G3122,'3已发行数据0610（明道云数据）'!B:N,13,FALSE)</f>
        <v>信托2号</v>
      </c>
    </row>
    <row r="3123" spans="1:9" ht="19" customHeight="1">
      <c r="A3123" s="11" t="s">
        <v>526</v>
      </c>
      <c r="B3123" s="11" t="s">
        <v>1158</v>
      </c>
      <c r="C3123" s="11">
        <v>2</v>
      </c>
      <c r="D3123" s="12" t="s">
        <v>955</v>
      </c>
      <c r="E3123" s="13">
        <v>2816</v>
      </c>
      <c r="F3123" s="13">
        <v>2816</v>
      </c>
      <c r="G3123" s="8" t="s">
        <v>955</v>
      </c>
      <c r="H3123" s="9">
        <v>46142</v>
      </c>
      <c r="I3123" s="10" t="str">
        <f>VLOOKUP(G3123,'3已发行数据0610（明道云数据）'!B:N,13,FALSE)</f>
        <v>信托2号</v>
      </c>
    </row>
    <row r="3124" spans="1:9" ht="19" customHeight="1">
      <c r="A3124" s="5" t="s">
        <v>526</v>
      </c>
      <c r="B3124" s="5" t="s">
        <v>1158</v>
      </c>
      <c r="C3124" s="5">
        <v>2</v>
      </c>
      <c r="D3124" s="6" t="s">
        <v>547</v>
      </c>
      <c r="E3124" s="7">
        <v>2665</v>
      </c>
      <c r="F3124" s="7">
        <v>2665</v>
      </c>
      <c r="G3124" s="8" t="s">
        <v>547</v>
      </c>
      <c r="H3124" s="9">
        <v>46142</v>
      </c>
      <c r="I3124" s="10" t="str">
        <f>VLOOKUP(G3124,'3已发行数据0610（明道云数据）'!B:N,13,FALSE)</f>
        <v>信托2号</v>
      </c>
    </row>
    <row r="3125" spans="1:9" ht="19" customHeight="1">
      <c r="A3125" s="11" t="s">
        <v>526</v>
      </c>
      <c r="B3125" s="11" t="s">
        <v>1158</v>
      </c>
      <c r="C3125" s="11">
        <v>2</v>
      </c>
      <c r="D3125" s="12" t="s">
        <v>1053</v>
      </c>
      <c r="E3125" s="13">
        <v>3264</v>
      </c>
      <c r="F3125" s="13">
        <v>3264</v>
      </c>
      <c r="G3125" s="8" t="s">
        <v>1053</v>
      </c>
      <c r="H3125" s="9">
        <v>46142</v>
      </c>
      <c r="I3125" s="10" t="str">
        <f>VLOOKUP(G3125,'3已发行数据0610（明道云数据）'!B:N,13,FALSE)</f>
        <v>信托2号</v>
      </c>
    </row>
    <row r="3126" spans="1:9" ht="19" customHeight="1">
      <c r="A3126" s="5" t="s">
        <v>526</v>
      </c>
      <c r="B3126" s="5" t="s">
        <v>1158</v>
      </c>
      <c r="C3126" s="5">
        <v>2</v>
      </c>
      <c r="D3126" s="6" t="s">
        <v>561</v>
      </c>
      <c r="E3126" s="7">
        <v>2990</v>
      </c>
      <c r="F3126" s="7">
        <v>2990</v>
      </c>
      <c r="G3126" s="8" t="s">
        <v>561</v>
      </c>
      <c r="H3126" s="9">
        <v>46142</v>
      </c>
      <c r="I3126" s="10" t="str">
        <f>VLOOKUP(G3126,'3已发行数据0610（明道云数据）'!B:N,13,FALSE)</f>
        <v>信托2号</v>
      </c>
    </row>
    <row r="3127" spans="1:9" ht="19" customHeight="1">
      <c r="A3127" s="11" t="s">
        <v>526</v>
      </c>
      <c r="B3127" s="11" t="s">
        <v>1158</v>
      </c>
      <c r="C3127" s="11">
        <v>2</v>
      </c>
      <c r="D3127" s="12" t="s">
        <v>753</v>
      </c>
      <c r="E3127" s="13">
        <v>8700</v>
      </c>
      <c r="F3127" s="13">
        <v>8700</v>
      </c>
      <c r="G3127" s="8" t="s">
        <v>753</v>
      </c>
      <c r="H3127" s="9">
        <v>46142</v>
      </c>
      <c r="I3127" s="10" t="str">
        <f>VLOOKUP(G3127,'3已发行数据0610（明道云数据）'!B:N,13,FALSE)</f>
        <v>信托2号</v>
      </c>
    </row>
    <row r="3128" spans="1:9" ht="19" customHeight="1">
      <c r="A3128" s="5" t="s">
        <v>526</v>
      </c>
      <c r="B3128" s="5" t="s">
        <v>1158</v>
      </c>
      <c r="C3128" s="5">
        <v>2</v>
      </c>
      <c r="D3128" s="6" t="s">
        <v>1107</v>
      </c>
      <c r="E3128" s="7">
        <v>2668</v>
      </c>
      <c r="F3128" s="7">
        <v>2668</v>
      </c>
      <c r="G3128" s="8" t="s">
        <v>1107</v>
      </c>
      <c r="H3128" s="9">
        <v>46142</v>
      </c>
      <c r="I3128" s="10" t="str">
        <f>VLOOKUP(G3128,'3已发行数据0610（明道云数据）'!B:N,13,FALSE)</f>
        <v>信托2号</v>
      </c>
    </row>
    <row r="3129" spans="1:9" ht="19" customHeight="1">
      <c r="A3129" s="11" t="s">
        <v>526</v>
      </c>
      <c r="B3129" s="11" t="s">
        <v>1158</v>
      </c>
      <c r="C3129" s="11">
        <v>2</v>
      </c>
      <c r="D3129" s="12" t="s">
        <v>1109</v>
      </c>
      <c r="E3129" s="13">
        <v>2898</v>
      </c>
      <c r="F3129" s="13">
        <v>2898</v>
      </c>
      <c r="G3129" s="8" t="s">
        <v>1109</v>
      </c>
      <c r="H3129" s="9">
        <v>46142</v>
      </c>
      <c r="I3129" s="10" t="str">
        <f>VLOOKUP(G3129,'3已发行数据0610（明道云数据）'!B:N,13,FALSE)</f>
        <v>信托2号</v>
      </c>
    </row>
    <row r="3130" spans="1:9" ht="19" customHeight="1">
      <c r="A3130" s="5" t="s">
        <v>526</v>
      </c>
      <c r="B3130" s="5" t="s">
        <v>1158</v>
      </c>
      <c r="C3130" s="5">
        <v>2</v>
      </c>
      <c r="D3130" s="6" t="s">
        <v>683</v>
      </c>
      <c r="E3130" s="7">
        <v>3525</v>
      </c>
      <c r="F3130" s="7">
        <v>3525</v>
      </c>
      <c r="G3130" s="8" t="s">
        <v>683</v>
      </c>
      <c r="H3130" s="9">
        <v>46142</v>
      </c>
      <c r="I3130" s="10" t="str">
        <f>VLOOKUP(G3130,'3已发行数据0610（明道云数据）'!B:N,13,FALSE)</f>
        <v>信托2号</v>
      </c>
    </row>
    <row r="3131" spans="1:9" ht="19" customHeight="1">
      <c r="A3131" s="11" t="s">
        <v>526</v>
      </c>
      <c r="B3131" s="11" t="s">
        <v>1158</v>
      </c>
      <c r="C3131" s="11">
        <v>2</v>
      </c>
      <c r="D3131" s="12" t="s">
        <v>1103</v>
      </c>
      <c r="E3131" s="13">
        <v>3105</v>
      </c>
      <c r="F3131" s="13">
        <v>3105</v>
      </c>
      <c r="G3131" s="8" t="s">
        <v>1103</v>
      </c>
      <c r="H3131" s="9">
        <v>46142</v>
      </c>
      <c r="I3131" s="10" t="str">
        <f>VLOOKUP(G3131,'3已发行数据0610（明道云数据）'!B:N,13,FALSE)</f>
        <v>信托2号</v>
      </c>
    </row>
    <row r="3132" spans="1:9" ht="19" customHeight="1">
      <c r="A3132" s="5" t="s">
        <v>526</v>
      </c>
      <c r="B3132" s="5" t="s">
        <v>1158</v>
      </c>
      <c r="C3132" s="5">
        <v>2</v>
      </c>
      <c r="D3132" s="6" t="s">
        <v>1017</v>
      </c>
      <c r="E3132" s="7">
        <v>2928</v>
      </c>
      <c r="F3132" s="7">
        <v>2928</v>
      </c>
      <c r="G3132" s="8" t="s">
        <v>1017</v>
      </c>
      <c r="H3132" s="9">
        <v>46142</v>
      </c>
      <c r="I3132" s="10" t="str">
        <f>VLOOKUP(G3132,'3已发行数据0610（明道云数据）'!B:N,13,FALSE)</f>
        <v>信托2号</v>
      </c>
    </row>
    <row r="3133" spans="1:9" ht="19" customHeight="1">
      <c r="A3133" s="11" t="s">
        <v>526</v>
      </c>
      <c r="B3133" s="11" t="s">
        <v>1158</v>
      </c>
      <c r="C3133" s="11">
        <v>2</v>
      </c>
      <c r="D3133" s="12" t="s">
        <v>747</v>
      </c>
      <c r="E3133" s="13">
        <v>5250</v>
      </c>
      <c r="F3133" s="13">
        <v>5250</v>
      </c>
      <c r="G3133" s="8" t="s">
        <v>747</v>
      </c>
      <c r="H3133" s="9">
        <v>46142</v>
      </c>
      <c r="I3133" s="10" t="str">
        <f>VLOOKUP(G3133,'3已发行数据0610（明道云数据）'!B:N,13,FALSE)</f>
        <v>信托2号</v>
      </c>
    </row>
    <row r="3134" spans="1:9" ht="19" customHeight="1">
      <c r="A3134" s="5" t="s">
        <v>526</v>
      </c>
      <c r="B3134" s="5" t="s">
        <v>1158</v>
      </c>
      <c r="C3134" s="5">
        <v>2</v>
      </c>
      <c r="D3134" s="6" t="s">
        <v>751</v>
      </c>
      <c r="E3134" s="7">
        <v>2880</v>
      </c>
      <c r="F3134" s="7">
        <v>2880</v>
      </c>
      <c r="G3134" s="8" t="s">
        <v>751</v>
      </c>
      <c r="H3134" s="9">
        <v>46142</v>
      </c>
      <c r="I3134" s="10" t="str">
        <f>VLOOKUP(G3134,'3已发行数据0610（明道云数据）'!B:N,13,FALSE)</f>
        <v>信托2号</v>
      </c>
    </row>
    <row r="3135" spans="1:9" ht="19" customHeight="1">
      <c r="A3135" s="11" t="s">
        <v>526</v>
      </c>
      <c r="B3135" s="11" t="s">
        <v>1158</v>
      </c>
      <c r="C3135" s="11">
        <v>2</v>
      </c>
      <c r="D3135" s="12" t="s">
        <v>629</v>
      </c>
      <c r="E3135" s="13">
        <v>2394</v>
      </c>
      <c r="F3135" s="13">
        <v>2394</v>
      </c>
      <c r="G3135" s="8" t="s">
        <v>629</v>
      </c>
      <c r="H3135" s="9">
        <v>46142</v>
      </c>
      <c r="I3135" s="10" t="str">
        <f>VLOOKUP(G3135,'3已发行数据0610（明道云数据）'!B:N,13,FALSE)</f>
        <v>信托2号</v>
      </c>
    </row>
    <row r="3136" spans="1:9" ht="19" customHeight="1">
      <c r="A3136" s="5" t="s">
        <v>526</v>
      </c>
      <c r="B3136" s="5" t="s">
        <v>1158</v>
      </c>
      <c r="C3136" s="5">
        <v>2</v>
      </c>
      <c r="D3136" s="6" t="s">
        <v>971</v>
      </c>
      <c r="E3136" s="7">
        <v>4160</v>
      </c>
      <c r="F3136" s="7">
        <v>4160</v>
      </c>
      <c r="G3136" s="8" t="s">
        <v>971</v>
      </c>
      <c r="H3136" s="9">
        <v>46142</v>
      </c>
      <c r="I3136" s="10" t="str">
        <f>VLOOKUP(G3136,'3已发行数据0610（明道云数据）'!B:N,13,FALSE)</f>
        <v>信托2号</v>
      </c>
    </row>
    <row r="3137" spans="1:9" ht="19" customHeight="1">
      <c r="A3137" s="11" t="s">
        <v>526</v>
      </c>
      <c r="B3137" s="11" t="s">
        <v>1158</v>
      </c>
      <c r="C3137" s="11">
        <v>2</v>
      </c>
      <c r="D3137" s="12" t="s">
        <v>951</v>
      </c>
      <c r="E3137" s="13">
        <v>3127</v>
      </c>
      <c r="F3137" s="13">
        <v>3127</v>
      </c>
      <c r="G3137" s="8" t="s">
        <v>951</v>
      </c>
      <c r="H3137" s="9">
        <v>46142</v>
      </c>
      <c r="I3137" s="10" t="str">
        <f>VLOOKUP(G3137,'3已发行数据0610（明道云数据）'!B:N,13,FALSE)</f>
        <v>信托2号</v>
      </c>
    </row>
    <row r="3138" spans="1:9" ht="19" customHeight="1">
      <c r="A3138" s="5" t="s">
        <v>526</v>
      </c>
      <c r="B3138" s="5" t="s">
        <v>1158</v>
      </c>
      <c r="C3138" s="5">
        <v>2</v>
      </c>
      <c r="D3138" s="6" t="s">
        <v>889</v>
      </c>
      <c r="E3138" s="7">
        <v>2314</v>
      </c>
      <c r="F3138" s="7">
        <v>2314</v>
      </c>
      <c r="G3138" s="8" t="s">
        <v>889</v>
      </c>
      <c r="H3138" s="9">
        <v>46142</v>
      </c>
      <c r="I3138" s="10" t="str">
        <f>VLOOKUP(G3138,'3已发行数据0610（明道云数据）'!B:N,13,FALSE)</f>
        <v>信托2号</v>
      </c>
    </row>
    <row r="3139" spans="1:9" ht="19" customHeight="1">
      <c r="A3139" s="11" t="s">
        <v>526</v>
      </c>
      <c r="B3139" s="11" t="s">
        <v>1158</v>
      </c>
      <c r="C3139" s="11">
        <v>2</v>
      </c>
      <c r="D3139" s="12" t="s">
        <v>601</v>
      </c>
      <c r="E3139" s="13">
        <v>2622</v>
      </c>
      <c r="F3139" s="13">
        <v>2622</v>
      </c>
      <c r="G3139" s="8" t="s">
        <v>601</v>
      </c>
      <c r="H3139" s="9">
        <v>46142</v>
      </c>
      <c r="I3139" s="10" t="str">
        <f>VLOOKUP(G3139,'3已发行数据0610（明道云数据）'!B:N,13,FALSE)</f>
        <v>信托2号</v>
      </c>
    </row>
    <row r="3140" spans="1:9" ht="19" customHeight="1">
      <c r="A3140" s="5" t="s">
        <v>526</v>
      </c>
      <c r="B3140" s="5" t="s">
        <v>1158</v>
      </c>
      <c r="C3140" s="5">
        <v>2</v>
      </c>
      <c r="D3140" s="6" t="s">
        <v>863</v>
      </c>
      <c r="E3140" s="7">
        <v>2772</v>
      </c>
      <c r="F3140" s="7">
        <v>2772</v>
      </c>
      <c r="G3140" s="8" t="s">
        <v>863</v>
      </c>
      <c r="H3140" s="9">
        <v>46142</v>
      </c>
      <c r="I3140" s="10" t="str">
        <f>VLOOKUP(G3140,'3已发行数据0610（明道云数据）'!B:N,13,FALSE)</f>
        <v>信托2号</v>
      </c>
    </row>
    <row r="3141" spans="1:9" ht="19" customHeight="1">
      <c r="A3141" s="11" t="s">
        <v>526</v>
      </c>
      <c r="B3141" s="11" t="s">
        <v>1158</v>
      </c>
      <c r="C3141" s="11">
        <v>2</v>
      </c>
      <c r="D3141" s="12" t="s">
        <v>1015</v>
      </c>
      <c r="E3141" s="13">
        <v>2850</v>
      </c>
      <c r="F3141" s="13">
        <v>2850</v>
      </c>
      <c r="G3141" s="8" t="s">
        <v>1015</v>
      </c>
      <c r="H3141" s="9">
        <v>46142</v>
      </c>
      <c r="I3141" s="10" t="str">
        <f>VLOOKUP(G3141,'3已发行数据0610（明道云数据）'!B:N,13,FALSE)</f>
        <v>信托2号</v>
      </c>
    </row>
    <row r="3142" spans="1:9" ht="19" customHeight="1">
      <c r="A3142" s="5" t="s">
        <v>526</v>
      </c>
      <c r="B3142" s="5" t="s">
        <v>1158</v>
      </c>
      <c r="C3142" s="5">
        <v>2</v>
      </c>
      <c r="D3142" s="6" t="s">
        <v>555</v>
      </c>
      <c r="E3142" s="7">
        <v>5940</v>
      </c>
      <c r="F3142" s="7">
        <v>5940</v>
      </c>
      <c r="G3142" s="8" t="s">
        <v>555</v>
      </c>
      <c r="H3142" s="9">
        <v>46142</v>
      </c>
      <c r="I3142" s="10" t="str">
        <f>VLOOKUP(G3142,'3已发行数据0610（明道云数据）'!B:N,13,FALSE)</f>
        <v>信托2号</v>
      </c>
    </row>
    <row r="3143" spans="1:9" ht="19" customHeight="1">
      <c r="A3143" s="11" t="s">
        <v>526</v>
      </c>
      <c r="B3143" s="11" t="s">
        <v>1158</v>
      </c>
      <c r="C3143" s="11">
        <v>2</v>
      </c>
      <c r="D3143" s="12" t="s">
        <v>557</v>
      </c>
      <c r="E3143" s="13">
        <v>3990</v>
      </c>
      <c r="F3143" s="13">
        <v>3990</v>
      </c>
      <c r="G3143" s="8" t="s">
        <v>557</v>
      </c>
      <c r="H3143" s="9">
        <v>46142</v>
      </c>
      <c r="I3143" s="10" t="str">
        <f>VLOOKUP(G3143,'3已发行数据0610（明道云数据）'!B:N,13,FALSE)</f>
        <v>信托2号</v>
      </c>
    </row>
    <row r="3144" spans="1:9" ht="19" customHeight="1">
      <c r="A3144" s="5" t="s">
        <v>526</v>
      </c>
      <c r="B3144" s="5" t="s">
        <v>1158</v>
      </c>
      <c r="C3144" s="5">
        <v>2</v>
      </c>
      <c r="D3144" s="6" t="s">
        <v>657</v>
      </c>
      <c r="E3144" s="7">
        <v>644</v>
      </c>
      <c r="F3144" s="7">
        <v>644</v>
      </c>
      <c r="G3144" s="8" t="s">
        <v>657</v>
      </c>
      <c r="H3144" s="9">
        <v>46142</v>
      </c>
      <c r="I3144" s="10" t="str">
        <f>VLOOKUP(G3144,'3已发行数据0610（明道云数据）'!B:N,13,FALSE)</f>
        <v>信托2号</v>
      </c>
    </row>
    <row r="3145" spans="1:9" ht="19" customHeight="1">
      <c r="A3145" s="11" t="s">
        <v>526</v>
      </c>
      <c r="B3145" s="11" t="s">
        <v>1158</v>
      </c>
      <c r="C3145" s="11">
        <v>2</v>
      </c>
      <c r="D3145" s="12" t="s">
        <v>1021</v>
      </c>
      <c r="E3145" s="13">
        <v>3528</v>
      </c>
      <c r="F3145" s="13">
        <v>3528</v>
      </c>
      <c r="G3145" s="8" t="s">
        <v>1021</v>
      </c>
      <c r="H3145" s="9">
        <v>46142</v>
      </c>
      <c r="I3145" s="10" t="str">
        <f>VLOOKUP(G3145,'3已发行数据0610（明道云数据）'!B:N,13,FALSE)</f>
        <v>信托2号</v>
      </c>
    </row>
    <row r="3146" spans="1:9" ht="19" customHeight="1">
      <c r="A3146" s="5" t="s">
        <v>526</v>
      </c>
      <c r="B3146" s="5" t="s">
        <v>1158</v>
      </c>
      <c r="C3146" s="5">
        <v>2</v>
      </c>
      <c r="D3146" s="6" t="s">
        <v>567</v>
      </c>
      <c r="E3146" s="7">
        <v>3300</v>
      </c>
      <c r="F3146" s="7">
        <v>3300</v>
      </c>
      <c r="G3146" s="8" t="s">
        <v>567</v>
      </c>
      <c r="H3146" s="9">
        <v>46142</v>
      </c>
      <c r="I3146" s="10" t="str">
        <f>VLOOKUP(G3146,'3已发行数据0610（明道云数据）'!B:N,13,FALSE)</f>
        <v>信托2号</v>
      </c>
    </row>
    <row r="3147" spans="1:9" ht="19" customHeight="1">
      <c r="A3147" s="11" t="s">
        <v>526</v>
      </c>
      <c r="B3147" s="11" t="s">
        <v>1158</v>
      </c>
      <c r="C3147" s="11">
        <v>2</v>
      </c>
      <c r="D3147" s="12" t="s">
        <v>813</v>
      </c>
      <c r="E3147" s="13">
        <v>4880</v>
      </c>
      <c r="F3147" s="13">
        <v>4880</v>
      </c>
      <c r="G3147" s="8" t="s">
        <v>813</v>
      </c>
      <c r="H3147" s="9">
        <v>46142</v>
      </c>
      <c r="I3147" s="10" t="str">
        <f>VLOOKUP(G3147,'3已发行数据0610（明道云数据）'!B:N,13,FALSE)</f>
        <v>信托2号</v>
      </c>
    </row>
    <row r="3148" spans="1:9" ht="19" customHeight="1">
      <c r="A3148" s="5" t="s">
        <v>526</v>
      </c>
      <c r="B3148" s="5" t="s">
        <v>1158</v>
      </c>
      <c r="C3148" s="5">
        <v>2</v>
      </c>
      <c r="D3148" s="6" t="s">
        <v>735</v>
      </c>
      <c r="E3148" s="7">
        <v>3380</v>
      </c>
      <c r="F3148" s="7">
        <v>3380</v>
      </c>
      <c r="G3148" s="8" t="s">
        <v>735</v>
      </c>
      <c r="H3148" s="9">
        <v>46142</v>
      </c>
      <c r="I3148" s="10" t="str">
        <f>VLOOKUP(G3148,'3已发行数据0610（明道云数据）'!B:N,13,FALSE)</f>
        <v>信托2号</v>
      </c>
    </row>
    <row r="3149" spans="1:9" ht="19" customHeight="1">
      <c r="A3149" s="11" t="s">
        <v>526</v>
      </c>
      <c r="B3149" s="11" t="s">
        <v>1158</v>
      </c>
      <c r="C3149" s="11">
        <v>2</v>
      </c>
      <c r="D3149" s="12" t="s">
        <v>763</v>
      </c>
      <c r="E3149" s="13">
        <v>2982</v>
      </c>
      <c r="F3149" s="13">
        <v>2982</v>
      </c>
      <c r="G3149" s="8" t="s">
        <v>763</v>
      </c>
      <c r="H3149" s="9">
        <v>46142</v>
      </c>
      <c r="I3149" s="10" t="str">
        <f>VLOOKUP(G3149,'3已发行数据0610（明道云数据）'!B:N,13,FALSE)</f>
        <v>信托2号</v>
      </c>
    </row>
    <row r="3150" spans="1:9" ht="19" customHeight="1">
      <c r="A3150" s="5" t="s">
        <v>526</v>
      </c>
      <c r="B3150" s="5" t="s">
        <v>1158</v>
      </c>
      <c r="C3150" s="5">
        <v>2</v>
      </c>
      <c r="D3150" s="6" t="s">
        <v>947</v>
      </c>
      <c r="E3150" s="7">
        <v>3000</v>
      </c>
      <c r="F3150" s="7">
        <v>3000</v>
      </c>
      <c r="G3150" s="8" t="s">
        <v>947</v>
      </c>
      <c r="H3150" s="9">
        <v>46142</v>
      </c>
      <c r="I3150" s="10" t="str">
        <f>VLOOKUP(G3150,'3已发行数据0610（明道云数据）'!B:N,13,FALSE)</f>
        <v>信托2号</v>
      </c>
    </row>
    <row r="3151" spans="1:9" ht="19" customHeight="1">
      <c r="A3151" s="11" t="s">
        <v>526</v>
      </c>
      <c r="B3151" s="11" t="s">
        <v>1158</v>
      </c>
      <c r="C3151" s="11">
        <v>2</v>
      </c>
      <c r="D3151" s="12" t="s">
        <v>1019</v>
      </c>
      <c r="E3151" s="13">
        <v>3450</v>
      </c>
      <c r="F3151" s="13">
        <v>3450</v>
      </c>
      <c r="G3151" s="8" t="s">
        <v>1019</v>
      </c>
      <c r="H3151" s="9">
        <v>46142</v>
      </c>
      <c r="I3151" s="10" t="str">
        <f>VLOOKUP(G3151,'3已发行数据0610（明道云数据）'!B:N,13,FALSE)</f>
        <v>信托2号</v>
      </c>
    </row>
    <row r="3152" spans="1:9" ht="19" customHeight="1">
      <c r="A3152" s="5" t="s">
        <v>526</v>
      </c>
      <c r="B3152" s="5" t="s">
        <v>1158</v>
      </c>
      <c r="C3152" s="5">
        <v>2</v>
      </c>
      <c r="D3152" s="6" t="s">
        <v>599</v>
      </c>
      <c r="E3152" s="7">
        <v>2346</v>
      </c>
      <c r="F3152" s="7">
        <v>2346</v>
      </c>
      <c r="G3152" s="8" t="s">
        <v>599</v>
      </c>
      <c r="H3152" s="9">
        <v>46142</v>
      </c>
      <c r="I3152" s="10" t="str">
        <f>VLOOKUP(G3152,'3已发行数据0610（明道云数据）'!B:N,13,FALSE)</f>
        <v>信托2号</v>
      </c>
    </row>
    <row r="3153" spans="1:9" ht="19" customHeight="1">
      <c r="A3153" s="11" t="s">
        <v>526</v>
      </c>
      <c r="B3153" s="11" t="s">
        <v>1158</v>
      </c>
      <c r="C3153" s="11">
        <v>2</v>
      </c>
      <c r="D3153" s="12" t="s">
        <v>711</v>
      </c>
      <c r="E3153" s="13">
        <v>4000</v>
      </c>
      <c r="F3153" s="13">
        <v>4000</v>
      </c>
      <c r="G3153" s="8" t="s">
        <v>711</v>
      </c>
      <c r="H3153" s="9">
        <v>46142</v>
      </c>
      <c r="I3153" s="10" t="str">
        <f>VLOOKUP(G3153,'3已发行数据0610（明道云数据）'!B:N,13,FALSE)</f>
        <v>信托2号</v>
      </c>
    </row>
    <row r="3154" spans="1:9" ht="19" customHeight="1">
      <c r="A3154" s="5" t="s">
        <v>526</v>
      </c>
      <c r="B3154" s="5" t="s">
        <v>1158</v>
      </c>
      <c r="C3154" s="5">
        <v>2</v>
      </c>
      <c r="D3154" s="6" t="s">
        <v>779</v>
      </c>
      <c r="E3154" s="7">
        <v>2860</v>
      </c>
      <c r="F3154" s="7">
        <v>2860</v>
      </c>
      <c r="G3154" s="8" t="s">
        <v>779</v>
      </c>
      <c r="H3154" s="9">
        <v>46142</v>
      </c>
      <c r="I3154" s="10" t="str">
        <f>VLOOKUP(G3154,'3已发行数据0610（明道云数据）'!B:N,13,FALSE)</f>
        <v>信托2号</v>
      </c>
    </row>
    <row r="3155" spans="1:9" ht="19" customHeight="1">
      <c r="A3155" s="11" t="s">
        <v>526</v>
      </c>
      <c r="B3155" s="11" t="s">
        <v>1158</v>
      </c>
      <c r="C3155" s="11">
        <v>2</v>
      </c>
      <c r="D3155" s="12" t="s">
        <v>597</v>
      </c>
      <c r="E3155" s="13">
        <v>2928</v>
      </c>
      <c r="F3155" s="13">
        <v>2928</v>
      </c>
      <c r="G3155" s="8" t="s">
        <v>597</v>
      </c>
      <c r="H3155" s="9">
        <v>46142</v>
      </c>
      <c r="I3155" s="10" t="str">
        <f>VLOOKUP(G3155,'3已发行数据0610（明道云数据）'!B:N,13,FALSE)</f>
        <v>信托2号</v>
      </c>
    </row>
    <row r="3156" spans="1:9" ht="19" customHeight="1">
      <c r="A3156" s="5" t="s">
        <v>526</v>
      </c>
      <c r="B3156" s="5" t="s">
        <v>1158</v>
      </c>
      <c r="C3156" s="5">
        <v>2</v>
      </c>
      <c r="D3156" s="6" t="s">
        <v>745</v>
      </c>
      <c r="E3156" s="7">
        <v>4002</v>
      </c>
      <c r="F3156" s="7">
        <v>4002</v>
      </c>
      <c r="G3156" s="8" t="s">
        <v>745</v>
      </c>
      <c r="H3156" s="9">
        <v>46142</v>
      </c>
      <c r="I3156" s="10" t="str">
        <f>VLOOKUP(G3156,'3已发行数据0610（明道云数据）'!B:N,13,FALSE)</f>
        <v>信托2号</v>
      </c>
    </row>
    <row r="3157" spans="1:9" ht="19" customHeight="1">
      <c r="A3157" s="11" t="s">
        <v>526</v>
      </c>
      <c r="B3157" s="11" t="s">
        <v>1158</v>
      </c>
      <c r="C3157" s="11">
        <v>2</v>
      </c>
      <c r="D3157" s="12" t="s">
        <v>851</v>
      </c>
      <c r="E3157" s="13">
        <v>2670</v>
      </c>
      <c r="F3157" s="13">
        <v>2670</v>
      </c>
      <c r="G3157" s="8" t="s">
        <v>851</v>
      </c>
      <c r="H3157" s="9">
        <v>46142</v>
      </c>
      <c r="I3157" s="10" t="str">
        <f>VLOOKUP(G3157,'3已发行数据0610（明道云数据）'!B:N,13,FALSE)</f>
        <v>信托2号</v>
      </c>
    </row>
    <row r="3158" spans="1:9" ht="19" customHeight="1">
      <c r="A3158" s="5" t="s">
        <v>526</v>
      </c>
      <c r="B3158" s="5" t="s">
        <v>1158</v>
      </c>
      <c r="C3158" s="5">
        <v>2</v>
      </c>
      <c r="D3158" s="6" t="s">
        <v>773</v>
      </c>
      <c r="E3158" s="7">
        <v>3024</v>
      </c>
      <c r="F3158" s="7">
        <v>3024</v>
      </c>
      <c r="G3158" s="8" t="s">
        <v>773</v>
      </c>
      <c r="H3158" s="9">
        <v>46142</v>
      </c>
      <c r="I3158" s="10" t="str">
        <f>VLOOKUP(G3158,'3已发行数据0610（明道云数据）'!B:N,13,FALSE)</f>
        <v>信托2号</v>
      </c>
    </row>
    <row r="3159" spans="1:9" ht="19" customHeight="1">
      <c r="A3159" s="11" t="s">
        <v>526</v>
      </c>
      <c r="B3159" s="11" t="s">
        <v>1158</v>
      </c>
      <c r="C3159" s="11">
        <v>2</v>
      </c>
      <c r="D3159" s="12" t="s">
        <v>1073</v>
      </c>
      <c r="E3159" s="13">
        <v>3410</v>
      </c>
      <c r="F3159" s="13">
        <v>3410</v>
      </c>
      <c r="G3159" s="8" t="s">
        <v>1073</v>
      </c>
      <c r="H3159" s="9">
        <v>46142</v>
      </c>
      <c r="I3159" s="10" t="str">
        <f>VLOOKUP(G3159,'3已发行数据0610（明道云数据）'!B:N,13,FALSE)</f>
        <v>信托2号</v>
      </c>
    </row>
    <row r="3160" spans="1:9" ht="19" customHeight="1">
      <c r="A3160" s="5" t="s">
        <v>526</v>
      </c>
      <c r="B3160" s="5" t="s">
        <v>1159</v>
      </c>
      <c r="C3160" s="5">
        <v>2</v>
      </c>
      <c r="D3160" s="6" t="s">
        <v>543</v>
      </c>
      <c r="E3160" s="7">
        <v>5500</v>
      </c>
      <c r="F3160" s="7">
        <v>5500</v>
      </c>
      <c r="G3160" s="8" t="s">
        <v>543</v>
      </c>
      <c r="H3160" s="9">
        <v>46150</v>
      </c>
      <c r="I3160" s="10" t="str">
        <f>VLOOKUP(G3160,'3已发行数据0610（明道云数据）'!B:N,13,FALSE)</f>
        <v>信托2号</v>
      </c>
    </row>
    <row r="3161" spans="1:9" ht="19" customHeight="1">
      <c r="A3161" s="11" t="s">
        <v>526</v>
      </c>
      <c r="B3161" s="11" t="s">
        <v>1159</v>
      </c>
      <c r="C3161" s="11">
        <v>2</v>
      </c>
      <c r="D3161" s="12" t="s">
        <v>1067</v>
      </c>
      <c r="E3161" s="13">
        <v>5720</v>
      </c>
      <c r="F3161" s="13">
        <v>5720</v>
      </c>
      <c r="G3161" s="8" t="s">
        <v>1067</v>
      </c>
      <c r="H3161" s="9">
        <v>46150</v>
      </c>
      <c r="I3161" s="10" t="str">
        <f>VLOOKUP(G3161,'3已发行数据0610（明道云数据）'!B:N,13,FALSE)</f>
        <v>信托2号</v>
      </c>
    </row>
    <row r="3162" spans="1:9" ht="19" customHeight="1">
      <c r="A3162" s="5" t="s">
        <v>526</v>
      </c>
      <c r="B3162" s="5" t="s">
        <v>1159</v>
      </c>
      <c r="C3162" s="5">
        <v>2</v>
      </c>
      <c r="D3162" s="6" t="s">
        <v>579</v>
      </c>
      <c r="E3162" s="7">
        <v>4821.6000000000004</v>
      </c>
      <c r="F3162" s="7">
        <v>4821.6000000000004</v>
      </c>
      <c r="G3162" s="8" t="s">
        <v>579</v>
      </c>
      <c r="H3162" s="9">
        <v>46150</v>
      </c>
      <c r="I3162" s="10" t="str">
        <f>VLOOKUP(G3162,'3已发行数据0610（明道云数据）'!B:N,13,FALSE)</f>
        <v>信托2号</v>
      </c>
    </row>
    <row r="3163" spans="1:9" ht="19" customHeight="1">
      <c r="A3163" s="11" t="s">
        <v>526</v>
      </c>
      <c r="B3163" s="11" t="s">
        <v>1159</v>
      </c>
      <c r="C3163" s="11">
        <v>2</v>
      </c>
      <c r="D3163" s="12" t="s">
        <v>1145</v>
      </c>
      <c r="E3163" s="13">
        <v>2892.2</v>
      </c>
      <c r="F3163" s="13">
        <v>2892.2</v>
      </c>
      <c r="G3163" s="8" t="s">
        <v>1145</v>
      </c>
      <c r="H3163" s="9">
        <v>46150</v>
      </c>
      <c r="I3163" s="10" t="str">
        <f>VLOOKUP(G3163,'3已发行数据0610（明道云数据）'!B:N,13,FALSE)</f>
        <v>信托2号</v>
      </c>
    </row>
    <row r="3164" spans="1:9" ht="19" customHeight="1">
      <c r="A3164" s="5" t="s">
        <v>526</v>
      </c>
      <c r="B3164" s="5" t="s">
        <v>1159</v>
      </c>
      <c r="C3164" s="5">
        <v>2</v>
      </c>
      <c r="D3164" s="6" t="s">
        <v>1135</v>
      </c>
      <c r="E3164" s="7">
        <v>2700</v>
      </c>
      <c r="F3164" s="7">
        <v>2700</v>
      </c>
      <c r="G3164" s="8" t="s">
        <v>1135</v>
      </c>
      <c r="H3164" s="9">
        <v>46150</v>
      </c>
      <c r="I3164" s="10" t="str">
        <f>VLOOKUP(G3164,'3已发行数据0610（明道云数据）'!B:N,13,FALSE)</f>
        <v>信托2号</v>
      </c>
    </row>
    <row r="3165" spans="1:9" ht="19" customHeight="1">
      <c r="A3165" s="11" t="s">
        <v>526</v>
      </c>
      <c r="B3165" s="11" t="s">
        <v>1159</v>
      </c>
      <c r="C3165" s="11">
        <v>2</v>
      </c>
      <c r="D3165" s="12" t="s">
        <v>1091</v>
      </c>
      <c r="E3165" s="13">
        <v>2686</v>
      </c>
      <c r="F3165" s="13">
        <v>2686</v>
      </c>
      <c r="G3165" s="8" t="s">
        <v>1091</v>
      </c>
      <c r="H3165" s="9">
        <v>46150</v>
      </c>
      <c r="I3165" s="10" t="str">
        <f>VLOOKUP(G3165,'3已发行数据0610（明道云数据）'!B:N,13,FALSE)</f>
        <v>信托2号</v>
      </c>
    </row>
    <row r="3166" spans="1:9" ht="19" customHeight="1">
      <c r="A3166" s="5" t="s">
        <v>526</v>
      </c>
      <c r="B3166" s="5" t="s">
        <v>1159</v>
      </c>
      <c r="C3166" s="5">
        <v>2</v>
      </c>
      <c r="D3166" s="6" t="s">
        <v>771</v>
      </c>
      <c r="E3166" s="7">
        <v>4187</v>
      </c>
      <c r="F3166" s="7">
        <v>4187</v>
      </c>
      <c r="G3166" s="8" t="s">
        <v>771</v>
      </c>
      <c r="H3166" s="9">
        <v>46150</v>
      </c>
      <c r="I3166" s="10" t="str">
        <f>VLOOKUP(G3166,'3已发行数据0610（明道云数据）'!B:N,13,FALSE)</f>
        <v>信托2号</v>
      </c>
    </row>
    <row r="3167" spans="1:9" ht="19" customHeight="1">
      <c r="A3167" s="11" t="s">
        <v>526</v>
      </c>
      <c r="B3167" s="11" t="s">
        <v>1159</v>
      </c>
      <c r="C3167" s="11">
        <v>2</v>
      </c>
      <c r="D3167" s="12" t="s">
        <v>1035</v>
      </c>
      <c r="E3167" s="13">
        <v>2583</v>
      </c>
      <c r="F3167" s="13">
        <v>2583</v>
      </c>
      <c r="G3167" s="8" t="s">
        <v>1035</v>
      </c>
      <c r="H3167" s="9">
        <v>46150</v>
      </c>
      <c r="I3167" s="10" t="str">
        <f>VLOOKUP(G3167,'3已发行数据0610（明道云数据）'!B:N,13,FALSE)</f>
        <v>信托2号</v>
      </c>
    </row>
    <row r="3168" spans="1:9" ht="19" customHeight="1">
      <c r="A3168" s="5" t="s">
        <v>526</v>
      </c>
      <c r="B3168" s="5" t="s">
        <v>1159</v>
      </c>
      <c r="C3168" s="5">
        <v>2</v>
      </c>
      <c r="D3168" s="6" t="s">
        <v>829</v>
      </c>
      <c r="E3168" s="7">
        <v>3780</v>
      </c>
      <c r="F3168" s="7">
        <v>3780</v>
      </c>
      <c r="G3168" s="8" t="s">
        <v>829</v>
      </c>
      <c r="H3168" s="9">
        <v>46150</v>
      </c>
      <c r="I3168" s="10" t="str">
        <f>VLOOKUP(G3168,'3已发行数据0610（明道云数据）'!B:N,13,FALSE)</f>
        <v>信托2号</v>
      </c>
    </row>
    <row r="3169" spans="1:9" ht="19" customHeight="1">
      <c r="A3169" s="11" t="s">
        <v>526</v>
      </c>
      <c r="B3169" s="11" t="s">
        <v>1159</v>
      </c>
      <c r="C3169" s="11">
        <v>2</v>
      </c>
      <c r="D3169" s="12" t="s">
        <v>1141</v>
      </c>
      <c r="E3169" s="13">
        <v>7875</v>
      </c>
      <c r="F3169" s="13">
        <v>7875</v>
      </c>
      <c r="G3169" s="8" t="s">
        <v>1141</v>
      </c>
      <c r="H3169" s="9">
        <v>46150</v>
      </c>
      <c r="I3169" s="10" t="str">
        <f>VLOOKUP(G3169,'3已发行数据0610（明道云数据）'!B:N,13,FALSE)</f>
        <v>信托2号</v>
      </c>
    </row>
    <row r="3170" spans="1:9" ht="19" customHeight="1">
      <c r="A3170" s="5" t="s">
        <v>526</v>
      </c>
      <c r="B3170" s="5" t="s">
        <v>1159</v>
      </c>
      <c r="C3170" s="5">
        <v>2</v>
      </c>
      <c r="D3170" s="6" t="s">
        <v>937</v>
      </c>
      <c r="E3170" s="7">
        <v>3127</v>
      </c>
      <c r="F3170" s="7">
        <v>3127</v>
      </c>
      <c r="G3170" s="8" t="s">
        <v>937</v>
      </c>
      <c r="H3170" s="9">
        <v>46150</v>
      </c>
      <c r="I3170" s="10" t="str">
        <f>VLOOKUP(G3170,'3已发行数据0610（明道云数据）'!B:N,13,FALSE)</f>
        <v>信托2号</v>
      </c>
    </row>
    <row r="3171" spans="1:9" ht="19" customHeight="1">
      <c r="A3171" s="11" t="s">
        <v>526</v>
      </c>
      <c r="B3171" s="11" t="s">
        <v>1159</v>
      </c>
      <c r="C3171" s="11">
        <v>2</v>
      </c>
      <c r="D3171" s="12" t="s">
        <v>923</v>
      </c>
      <c r="E3171" s="13">
        <v>2436</v>
      </c>
      <c r="F3171" s="13">
        <v>2436</v>
      </c>
      <c r="G3171" s="8" t="s">
        <v>923</v>
      </c>
      <c r="H3171" s="9">
        <v>46150</v>
      </c>
      <c r="I3171" s="10" t="str">
        <f>VLOOKUP(G3171,'3已发行数据0610（明道云数据）'!B:N,13,FALSE)</f>
        <v>信托2号</v>
      </c>
    </row>
    <row r="3172" spans="1:9" ht="19" customHeight="1">
      <c r="A3172" s="5" t="s">
        <v>526</v>
      </c>
      <c r="B3172" s="5" t="s">
        <v>1159</v>
      </c>
      <c r="C3172" s="5">
        <v>2</v>
      </c>
      <c r="D3172" s="6" t="s">
        <v>801</v>
      </c>
      <c r="E3172" s="7">
        <v>2623</v>
      </c>
      <c r="F3172" s="7">
        <v>2623</v>
      </c>
      <c r="G3172" s="8" t="s">
        <v>801</v>
      </c>
      <c r="H3172" s="9">
        <v>46150</v>
      </c>
      <c r="I3172" s="10" t="str">
        <f>VLOOKUP(G3172,'3已发行数据0610（明道云数据）'!B:N,13,FALSE)</f>
        <v>信托2号</v>
      </c>
    </row>
    <row r="3173" spans="1:9" ht="19" customHeight="1">
      <c r="A3173" s="11" t="s">
        <v>526</v>
      </c>
      <c r="B3173" s="11" t="s">
        <v>1159</v>
      </c>
      <c r="C3173" s="11">
        <v>2</v>
      </c>
      <c r="D3173" s="12" t="s">
        <v>721</v>
      </c>
      <c r="E3173" s="13">
        <v>1360</v>
      </c>
      <c r="F3173" s="13">
        <v>1360</v>
      </c>
      <c r="G3173" s="8" t="s">
        <v>721</v>
      </c>
      <c r="H3173" s="9">
        <v>46150</v>
      </c>
      <c r="I3173" s="10" t="str">
        <f>VLOOKUP(G3173,'3已发行数据0610（明道云数据）'!B:N,13,FALSE)</f>
        <v>信托2号</v>
      </c>
    </row>
    <row r="3174" spans="1:9" ht="19" customHeight="1">
      <c r="A3174" s="5" t="s">
        <v>526</v>
      </c>
      <c r="B3174" s="5" t="s">
        <v>1159</v>
      </c>
      <c r="C3174" s="5">
        <v>2</v>
      </c>
      <c r="D3174" s="6" t="s">
        <v>837</v>
      </c>
      <c r="E3174" s="7">
        <v>4500</v>
      </c>
      <c r="F3174" s="7">
        <v>4500</v>
      </c>
      <c r="G3174" s="8" t="s">
        <v>837</v>
      </c>
      <c r="H3174" s="9">
        <v>46150</v>
      </c>
      <c r="I3174" s="10" t="str">
        <f>VLOOKUP(G3174,'3已发行数据0610（明道云数据）'!B:N,13,FALSE)</f>
        <v>信托2号</v>
      </c>
    </row>
    <row r="3175" spans="1:9" ht="19" customHeight="1">
      <c r="A3175" s="11" t="s">
        <v>526</v>
      </c>
      <c r="B3175" s="11" t="s">
        <v>1159</v>
      </c>
      <c r="C3175" s="11">
        <v>2</v>
      </c>
      <c r="D3175" s="12" t="s">
        <v>795</v>
      </c>
      <c r="E3175" s="13">
        <v>3600</v>
      </c>
      <c r="F3175" s="13">
        <v>3600</v>
      </c>
      <c r="G3175" s="8" t="s">
        <v>795</v>
      </c>
      <c r="H3175" s="9">
        <v>46150</v>
      </c>
      <c r="I3175" s="10" t="str">
        <f>VLOOKUP(G3175,'3已发行数据0610（明道云数据）'!B:N,13,FALSE)</f>
        <v>信托2号</v>
      </c>
    </row>
    <row r="3176" spans="1:9" ht="19" customHeight="1">
      <c r="A3176" s="5" t="s">
        <v>526</v>
      </c>
      <c r="B3176" s="5" t="s">
        <v>1159</v>
      </c>
      <c r="C3176" s="5">
        <v>2</v>
      </c>
      <c r="D3176" s="6" t="s">
        <v>605</v>
      </c>
      <c r="E3176" s="7">
        <v>2024</v>
      </c>
      <c r="F3176" s="7">
        <v>2024</v>
      </c>
      <c r="G3176" s="8" t="s">
        <v>605</v>
      </c>
      <c r="H3176" s="9">
        <v>46150</v>
      </c>
      <c r="I3176" s="10" t="str">
        <f>VLOOKUP(G3176,'3已发行数据0610（明道云数据）'!B:N,13,FALSE)</f>
        <v>信托2号</v>
      </c>
    </row>
    <row r="3177" spans="1:9" ht="19" customHeight="1">
      <c r="A3177" s="11" t="s">
        <v>526</v>
      </c>
      <c r="B3177" s="11" t="s">
        <v>1159</v>
      </c>
      <c r="C3177" s="11">
        <v>2</v>
      </c>
      <c r="D3177" s="12" t="s">
        <v>895</v>
      </c>
      <c r="E3177" s="13">
        <v>1292</v>
      </c>
      <c r="F3177" s="13">
        <v>1292</v>
      </c>
      <c r="G3177" s="8" t="s">
        <v>895</v>
      </c>
      <c r="H3177" s="9">
        <v>46150</v>
      </c>
      <c r="I3177" s="10" t="str">
        <f>VLOOKUP(G3177,'3已发行数据0610（明道云数据）'!B:N,13,FALSE)</f>
        <v>信托2号</v>
      </c>
    </row>
    <row r="3178" spans="1:9" ht="19" customHeight="1">
      <c r="A3178" s="5" t="s">
        <v>526</v>
      </c>
      <c r="B3178" s="5" t="s">
        <v>1159</v>
      </c>
      <c r="C3178" s="5">
        <v>2</v>
      </c>
      <c r="D3178" s="6" t="s">
        <v>983</v>
      </c>
      <c r="E3178" s="7">
        <v>4399</v>
      </c>
      <c r="F3178" s="7">
        <v>4399</v>
      </c>
      <c r="G3178" s="8" t="s">
        <v>983</v>
      </c>
      <c r="H3178" s="9">
        <v>46150</v>
      </c>
      <c r="I3178" s="10" t="str">
        <f>VLOOKUP(G3178,'3已发行数据0610（明道云数据）'!B:N,13,FALSE)</f>
        <v>信托2号</v>
      </c>
    </row>
    <row r="3179" spans="1:9" ht="19" customHeight="1">
      <c r="A3179" s="11" t="s">
        <v>526</v>
      </c>
      <c r="B3179" s="11" t="s">
        <v>1159</v>
      </c>
      <c r="C3179" s="11">
        <v>2</v>
      </c>
      <c r="D3179" s="12" t="s">
        <v>1131</v>
      </c>
      <c r="E3179" s="13">
        <v>2940</v>
      </c>
      <c r="F3179" s="13">
        <v>2940</v>
      </c>
      <c r="G3179" s="8" t="s">
        <v>1131</v>
      </c>
      <c r="H3179" s="9">
        <v>46150</v>
      </c>
      <c r="I3179" s="10" t="str">
        <f>VLOOKUP(G3179,'3已发行数据0610（明道云数据）'!B:N,13,FALSE)</f>
        <v>信托2号</v>
      </c>
    </row>
    <row r="3180" spans="1:9" ht="19" customHeight="1">
      <c r="A3180" s="5" t="s">
        <v>526</v>
      </c>
      <c r="B3180" s="5" t="s">
        <v>1159</v>
      </c>
      <c r="C3180" s="5">
        <v>2</v>
      </c>
      <c r="D3180" s="6" t="s">
        <v>835</v>
      </c>
      <c r="E3180" s="7">
        <v>1344</v>
      </c>
      <c r="F3180" s="7">
        <v>1344</v>
      </c>
      <c r="G3180" s="8" t="s">
        <v>835</v>
      </c>
      <c r="H3180" s="9">
        <v>46150</v>
      </c>
      <c r="I3180" s="10" t="str">
        <f>VLOOKUP(G3180,'3已发行数据0610（明道云数据）'!B:N,13,FALSE)</f>
        <v>信托2号</v>
      </c>
    </row>
    <row r="3181" spans="1:9" ht="19" customHeight="1">
      <c r="A3181" s="11" t="s">
        <v>526</v>
      </c>
      <c r="B3181" s="11" t="s">
        <v>1159</v>
      </c>
      <c r="C3181" s="11">
        <v>2</v>
      </c>
      <c r="D3181" s="12" t="s">
        <v>973</v>
      </c>
      <c r="E3181" s="13">
        <v>3528</v>
      </c>
      <c r="F3181" s="13">
        <v>3528</v>
      </c>
      <c r="G3181" s="8" t="s">
        <v>973</v>
      </c>
      <c r="H3181" s="9">
        <v>46150</v>
      </c>
      <c r="I3181" s="10" t="str">
        <f>VLOOKUP(G3181,'3已发行数据0610（明道云数据）'!B:N,13,FALSE)</f>
        <v>信托2号</v>
      </c>
    </row>
    <row r="3182" spans="1:9" ht="19" customHeight="1">
      <c r="A3182" s="5" t="s">
        <v>526</v>
      </c>
      <c r="B3182" s="5" t="s">
        <v>1159</v>
      </c>
      <c r="C3182" s="5">
        <v>2</v>
      </c>
      <c r="D3182" s="6" t="s">
        <v>609</v>
      </c>
      <c r="E3182" s="7">
        <v>2900</v>
      </c>
      <c r="F3182" s="7">
        <v>2900</v>
      </c>
      <c r="G3182" s="8" t="s">
        <v>609</v>
      </c>
      <c r="H3182" s="9">
        <v>46150</v>
      </c>
      <c r="I3182" s="10" t="str">
        <f>VLOOKUP(G3182,'3已发行数据0610（明道云数据）'!B:N,13,FALSE)</f>
        <v>信托2号</v>
      </c>
    </row>
    <row r="3183" spans="1:9" ht="19" customHeight="1">
      <c r="A3183" s="11" t="s">
        <v>526</v>
      </c>
      <c r="B3183" s="11" t="s">
        <v>1159</v>
      </c>
      <c r="C3183" s="11">
        <v>2</v>
      </c>
      <c r="D3183" s="12" t="s">
        <v>759</v>
      </c>
      <c r="E3183" s="13">
        <v>1104</v>
      </c>
      <c r="F3183" s="13">
        <v>1104</v>
      </c>
      <c r="G3183" s="8" t="s">
        <v>759</v>
      </c>
      <c r="H3183" s="9">
        <v>46150</v>
      </c>
      <c r="I3183" s="10" t="str">
        <f>VLOOKUP(G3183,'3已发行数据0610（明道云数据）'!B:N,13,FALSE)</f>
        <v>信托2号</v>
      </c>
    </row>
    <row r="3184" spans="1:9" ht="19" customHeight="1">
      <c r="A3184" s="5" t="s">
        <v>526</v>
      </c>
      <c r="B3184" s="5" t="s">
        <v>1159</v>
      </c>
      <c r="C3184" s="5">
        <v>2</v>
      </c>
      <c r="D3184" s="6" t="s">
        <v>617</v>
      </c>
      <c r="E3184" s="7">
        <v>5270</v>
      </c>
      <c r="F3184" s="7">
        <v>5270</v>
      </c>
      <c r="G3184" s="8" t="s">
        <v>617</v>
      </c>
      <c r="H3184" s="9">
        <v>46150</v>
      </c>
      <c r="I3184" s="10" t="str">
        <f>VLOOKUP(G3184,'3已发行数据0610（明道云数据）'!B:N,13,FALSE)</f>
        <v>信托2号</v>
      </c>
    </row>
    <row r="3185" spans="1:9" ht="19" customHeight="1">
      <c r="A3185" s="11" t="s">
        <v>526</v>
      </c>
      <c r="B3185" s="11" t="s">
        <v>1159</v>
      </c>
      <c r="C3185" s="11">
        <v>2</v>
      </c>
      <c r="D3185" s="12" t="s">
        <v>1119</v>
      </c>
      <c r="E3185" s="13">
        <v>5248</v>
      </c>
      <c r="F3185" s="13">
        <v>5248</v>
      </c>
      <c r="G3185" s="8" t="s">
        <v>1119</v>
      </c>
      <c r="H3185" s="9">
        <v>46150</v>
      </c>
      <c r="I3185" s="10" t="str">
        <f>VLOOKUP(G3185,'3已发行数据0610（明道云数据）'!B:N,13,FALSE)</f>
        <v>信托2号</v>
      </c>
    </row>
    <row r="3186" spans="1:9" ht="19" customHeight="1">
      <c r="A3186" s="5" t="s">
        <v>526</v>
      </c>
      <c r="B3186" s="5" t="s">
        <v>1159</v>
      </c>
      <c r="C3186" s="5">
        <v>2</v>
      </c>
      <c r="D3186" s="6" t="s">
        <v>571</v>
      </c>
      <c r="E3186" s="7">
        <v>3102</v>
      </c>
      <c r="F3186" s="7">
        <v>3102</v>
      </c>
      <c r="G3186" s="8" t="s">
        <v>571</v>
      </c>
      <c r="H3186" s="9">
        <v>46150</v>
      </c>
      <c r="I3186" s="10" t="str">
        <f>VLOOKUP(G3186,'3已发行数据0610（明道云数据）'!B:N,13,FALSE)</f>
        <v>信托2号</v>
      </c>
    </row>
    <row r="3187" spans="1:9" ht="19" customHeight="1">
      <c r="A3187" s="11" t="s">
        <v>526</v>
      </c>
      <c r="B3187" s="11" t="s">
        <v>1159</v>
      </c>
      <c r="C3187" s="11">
        <v>2</v>
      </c>
      <c r="D3187" s="12" t="s">
        <v>785</v>
      </c>
      <c r="E3187" s="13">
        <v>6642</v>
      </c>
      <c r="F3187" s="13">
        <v>6642</v>
      </c>
      <c r="G3187" s="8" t="s">
        <v>785</v>
      </c>
      <c r="H3187" s="9">
        <v>46150</v>
      </c>
      <c r="I3187" s="10" t="str">
        <f>VLOOKUP(G3187,'3已发行数据0610（明道云数据）'!B:N,13,FALSE)</f>
        <v>信托2号</v>
      </c>
    </row>
    <row r="3188" spans="1:9" ht="19" customHeight="1">
      <c r="A3188" s="5" t="s">
        <v>526</v>
      </c>
      <c r="B3188" s="5" t="s">
        <v>1159</v>
      </c>
      <c r="C3188" s="5">
        <v>2</v>
      </c>
      <c r="D3188" s="6" t="s">
        <v>737</v>
      </c>
      <c r="E3188" s="7">
        <v>3150</v>
      </c>
      <c r="F3188" s="7">
        <v>3150</v>
      </c>
      <c r="G3188" s="8" t="s">
        <v>737</v>
      </c>
      <c r="H3188" s="9">
        <v>46150</v>
      </c>
      <c r="I3188" s="10" t="str">
        <f>VLOOKUP(G3188,'3已发行数据0610（明道云数据）'!B:N,13,FALSE)</f>
        <v>信托2号</v>
      </c>
    </row>
    <row r="3189" spans="1:9" ht="19" customHeight="1">
      <c r="A3189" s="11" t="s">
        <v>526</v>
      </c>
      <c r="B3189" s="11" t="s">
        <v>1159</v>
      </c>
      <c r="C3189" s="11">
        <v>2</v>
      </c>
      <c r="D3189" s="12" t="s">
        <v>791</v>
      </c>
      <c r="E3189" s="13">
        <v>2607</v>
      </c>
      <c r="F3189" s="13">
        <v>2607</v>
      </c>
      <c r="G3189" s="8" t="s">
        <v>791</v>
      </c>
      <c r="H3189" s="9">
        <v>46150</v>
      </c>
      <c r="I3189" s="10" t="str">
        <f>VLOOKUP(G3189,'3已发行数据0610（明道云数据）'!B:N,13,FALSE)</f>
        <v>信托2号</v>
      </c>
    </row>
    <row r="3190" spans="1:9" ht="19" customHeight="1">
      <c r="A3190" s="5" t="s">
        <v>526</v>
      </c>
      <c r="B3190" s="5" t="s">
        <v>1159</v>
      </c>
      <c r="C3190" s="5">
        <v>2</v>
      </c>
      <c r="D3190" s="6" t="s">
        <v>857</v>
      </c>
      <c r="E3190" s="7">
        <v>2100</v>
      </c>
      <c r="F3190" s="7">
        <v>2100</v>
      </c>
      <c r="G3190" s="8" t="s">
        <v>857</v>
      </c>
      <c r="H3190" s="9">
        <v>46150</v>
      </c>
      <c r="I3190" s="10" t="str">
        <f>VLOOKUP(G3190,'3已发行数据0610（明道云数据）'!B:N,13,FALSE)</f>
        <v>信托2号</v>
      </c>
    </row>
    <row r="3191" spans="1:9" ht="19" customHeight="1">
      <c r="A3191" s="11" t="s">
        <v>526</v>
      </c>
      <c r="B3191" s="11" t="s">
        <v>1159</v>
      </c>
      <c r="C3191" s="11">
        <v>2</v>
      </c>
      <c r="D3191" s="12" t="s">
        <v>739</v>
      </c>
      <c r="E3191" s="13">
        <v>3160</v>
      </c>
      <c r="F3191" s="13">
        <v>3160</v>
      </c>
      <c r="G3191" s="8" t="s">
        <v>739</v>
      </c>
      <c r="H3191" s="9">
        <v>46150</v>
      </c>
      <c r="I3191" s="10" t="str">
        <f>VLOOKUP(G3191,'3已发行数据0610（明道云数据）'!B:N,13,FALSE)</f>
        <v>信托2号</v>
      </c>
    </row>
    <row r="3192" spans="1:9" ht="19" customHeight="1">
      <c r="A3192" s="5" t="s">
        <v>526</v>
      </c>
      <c r="B3192" s="5" t="s">
        <v>1159</v>
      </c>
      <c r="C3192" s="5">
        <v>2</v>
      </c>
      <c r="D3192" s="6" t="s">
        <v>809</v>
      </c>
      <c r="E3192" s="7">
        <v>4950</v>
      </c>
      <c r="F3192" s="7">
        <v>4950</v>
      </c>
      <c r="G3192" s="8" t="s">
        <v>809</v>
      </c>
      <c r="H3192" s="9">
        <v>46150</v>
      </c>
      <c r="I3192" s="10" t="str">
        <f>VLOOKUP(G3192,'3已发行数据0610（明道云数据）'!B:N,13,FALSE)</f>
        <v>信托2号</v>
      </c>
    </row>
    <row r="3193" spans="1:9" ht="19" customHeight="1">
      <c r="A3193" s="11" t="s">
        <v>526</v>
      </c>
      <c r="B3193" s="11" t="s">
        <v>1159</v>
      </c>
      <c r="C3193" s="11">
        <v>2</v>
      </c>
      <c r="D3193" s="12" t="s">
        <v>1005</v>
      </c>
      <c r="E3193" s="13">
        <v>2880</v>
      </c>
      <c r="F3193" s="13">
        <v>2880</v>
      </c>
      <c r="G3193" s="8" t="s">
        <v>1005</v>
      </c>
      <c r="H3193" s="9">
        <v>46150</v>
      </c>
      <c r="I3193" s="10" t="str">
        <f>VLOOKUP(G3193,'3已发行数据0610（明道云数据）'!B:N,13,FALSE)</f>
        <v>信托2号</v>
      </c>
    </row>
    <row r="3194" spans="1:9" ht="19" customHeight="1">
      <c r="A3194" s="5" t="s">
        <v>526</v>
      </c>
      <c r="B3194" s="5" t="s">
        <v>1159</v>
      </c>
      <c r="C3194" s="5">
        <v>2</v>
      </c>
      <c r="D3194" s="6" t="s">
        <v>911</v>
      </c>
      <c r="E3194" s="7">
        <v>2650</v>
      </c>
      <c r="F3194" s="7">
        <v>2650</v>
      </c>
      <c r="G3194" s="8" t="s">
        <v>911</v>
      </c>
      <c r="H3194" s="9">
        <v>46150</v>
      </c>
      <c r="I3194" s="10" t="str">
        <f>VLOOKUP(G3194,'3已发行数据0610（明道云数据）'!B:N,13,FALSE)</f>
        <v>信托2号</v>
      </c>
    </row>
    <row r="3195" spans="1:9" ht="19" customHeight="1">
      <c r="A3195" s="11" t="s">
        <v>526</v>
      </c>
      <c r="B3195" s="11" t="s">
        <v>1159</v>
      </c>
      <c r="C3195" s="11">
        <v>2</v>
      </c>
      <c r="D3195" s="12" t="s">
        <v>577</v>
      </c>
      <c r="E3195" s="13">
        <v>2376</v>
      </c>
      <c r="F3195" s="13">
        <v>2376</v>
      </c>
      <c r="G3195" s="8" t="s">
        <v>577</v>
      </c>
      <c r="H3195" s="9">
        <v>46150</v>
      </c>
      <c r="I3195" s="10" t="str">
        <f>VLOOKUP(G3195,'3已发行数据0610（明道云数据）'!B:N,13,FALSE)</f>
        <v>信托2号</v>
      </c>
    </row>
    <row r="3196" spans="1:9" ht="19" customHeight="1">
      <c r="A3196" s="5" t="s">
        <v>526</v>
      </c>
      <c r="B3196" s="5" t="s">
        <v>1159</v>
      </c>
      <c r="C3196" s="5">
        <v>2</v>
      </c>
      <c r="D3196" s="6" t="s">
        <v>1033</v>
      </c>
      <c r="E3196" s="7">
        <v>2280</v>
      </c>
      <c r="F3196" s="7">
        <v>2280</v>
      </c>
      <c r="G3196" s="8" t="s">
        <v>1033</v>
      </c>
      <c r="H3196" s="9">
        <v>46150</v>
      </c>
      <c r="I3196" s="10" t="str">
        <f>VLOOKUP(G3196,'3已发行数据0610（明道云数据）'!B:N,13,FALSE)</f>
        <v>信托2号</v>
      </c>
    </row>
    <row r="3197" spans="1:9" ht="19" customHeight="1">
      <c r="A3197" s="11" t="s">
        <v>526</v>
      </c>
      <c r="B3197" s="11" t="s">
        <v>1159</v>
      </c>
      <c r="C3197" s="11">
        <v>2</v>
      </c>
      <c r="D3197" s="12" t="s">
        <v>927</v>
      </c>
      <c r="E3197" s="13">
        <v>2646</v>
      </c>
      <c r="F3197" s="13">
        <v>2646</v>
      </c>
      <c r="G3197" s="8" t="s">
        <v>927</v>
      </c>
      <c r="H3197" s="9">
        <v>46150</v>
      </c>
      <c r="I3197" s="10" t="str">
        <f>VLOOKUP(G3197,'3已发行数据0610（明道云数据）'!B:N,13,FALSE)</f>
        <v>信托2号</v>
      </c>
    </row>
    <row r="3198" spans="1:9" ht="19" customHeight="1">
      <c r="A3198" s="5" t="s">
        <v>526</v>
      </c>
      <c r="B3198" s="5" t="s">
        <v>1159</v>
      </c>
      <c r="C3198" s="5">
        <v>2</v>
      </c>
      <c r="D3198" s="6" t="s">
        <v>653</v>
      </c>
      <c r="E3198" s="7">
        <v>2090</v>
      </c>
      <c r="F3198" s="7">
        <v>2090</v>
      </c>
      <c r="G3198" s="8" t="s">
        <v>653</v>
      </c>
      <c r="H3198" s="9">
        <v>46150</v>
      </c>
      <c r="I3198" s="10" t="str">
        <f>VLOOKUP(G3198,'3已发行数据0610（明道云数据）'!B:N,13,FALSE)</f>
        <v>信托2号</v>
      </c>
    </row>
    <row r="3199" spans="1:9" ht="19" customHeight="1">
      <c r="A3199" s="11" t="s">
        <v>526</v>
      </c>
      <c r="B3199" s="11" t="s">
        <v>1159</v>
      </c>
      <c r="C3199" s="11">
        <v>2</v>
      </c>
      <c r="D3199" s="12" t="s">
        <v>865</v>
      </c>
      <c r="E3199" s="13">
        <v>4266</v>
      </c>
      <c r="F3199" s="13">
        <v>4266</v>
      </c>
      <c r="G3199" s="8" t="s">
        <v>865</v>
      </c>
      <c r="H3199" s="9">
        <v>46150</v>
      </c>
      <c r="I3199" s="10" t="str">
        <f>VLOOKUP(G3199,'3已发行数据0610（明道云数据）'!B:N,13,FALSE)</f>
        <v>信托2号</v>
      </c>
    </row>
    <row r="3200" spans="1:9" ht="19" customHeight="1">
      <c r="A3200" s="5" t="s">
        <v>526</v>
      </c>
      <c r="B3200" s="5" t="s">
        <v>1159</v>
      </c>
      <c r="C3200" s="5">
        <v>2</v>
      </c>
      <c r="D3200" s="6" t="s">
        <v>675</v>
      </c>
      <c r="E3200" s="7">
        <v>3149</v>
      </c>
      <c r="F3200" s="7">
        <v>3149</v>
      </c>
      <c r="G3200" s="8" t="s">
        <v>675</v>
      </c>
      <c r="H3200" s="9">
        <v>46150</v>
      </c>
      <c r="I3200" s="10" t="str">
        <f>VLOOKUP(G3200,'3已发行数据0610（明道云数据）'!B:N,13,FALSE)</f>
        <v>信托2号</v>
      </c>
    </row>
    <row r="3201" spans="1:9" ht="19" customHeight="1">
      <c r="A3201" s="11" t="s">
        <v>526</v>
      </c>
      <c r="B3201" s="11" t="s">
        <v>1159</v>
      </c>
      <c r="C3201" s="11">
        <v>2</v>
      </c>
      <c r="D3201" s="12" t="s">
        <v>755</v>
      </c>
      <c r="E3201" s="13">
        <v>3772</v>
      </c>
      <c r="F3201" s="13">
        <v>3772</v>
      </c>
      <c r="G3201" s="8" t="s">
        <v>755</v>
      </c>
      <c r="H3201" s="9">
        <v>46150</v>
      </c>
      <c r="I3201" s="10" t="str">
        <f>VLOOKUP(G3201,'3已发行数据0610（明道云数据）'!B:N,13,FALSE)</f>
        <v>信托2号</v>
      </c>
    </row>
    <row r="3202" spans="1:9" ht="19" customHeight="1">
      <c r="A3202" s="5" t="s">
        <v>526</v>
      </c>
      <c r="B3202" s="5" t="s">
        <v>1159</v>
      </c>
      <c r="C3202" s="5">
        <v>2</v>
      </c>
      <c r="D3202" s="6" t="s">
        <v>575</v>
      </c>
      <c r="E3202" s="7">
        <v>4158</v>
      </c>
      <c r="F3202" s="7">
        <v>4158</v>
      </c>
      <c r="G3202" s="8" t="s">
        <v>575</v>
      </c>
      <c r="H3202" s="9">
        <v>46150</v>
      </c>
      <c r="I3202" s="10" t="str">
        <f>VLOOKUP(G3202,'3已发行数据0610（明道云数据）'!B:N,13,FALSE)</f>
        <v>信托2号</v>
      </c>
    </row>
    <row r="3203" spans="1:9" ht="19" customHeight="1">
      <c r="A3203" s="11" t="s">
        <v>526</v>
      </c>
      <c r="B3203" s="11" t="s">
        <v>1159</v>
      </c>
      <c r="C3203" s="11">
        <v>2</v>
      </c>
      <c r="D3203" s="12" t="s">
        <v>699</v>
      </c>
      <c r="E3203" s="13">
        <v>2250</v>
      </c>
      <c r="F3203" s="13">
        <v>2250</v>
      </c>
      <c r="G3203" s="8" t="s">
        <v>699</v>
      </c>
      <c r="H3203" s="9">
        <v>46150</v>
      </c>
      <c r="I3203" s="10" t="str">
        <f>VLOOKUP(G3203,'3已发行数据0610（明道云数据）'!B:N,13,FALSE)</f>
        <v>信托2号</v>
      </c>
    </row>
    <row r="3204" spans="1:9" ht="19" customHeight="1">
      <c r="A3204" s="5" t="s">
        <v>526</v>
      </c>
      <c r="B3204" s="5" t="s">
        <v>1159</v>
      </c>
      <c r="C3204" s="5">
        <v>2</v>
      </c>
      <c r="D3204" s="6" t="s">
        <v>823</v>
      </c>
      <c r="E3204" s="7">
        <v>3136</v>
      </c>
      <c r="F3204" s="7">
        <v>3136</v>
      </c>
      <c r="G3204" s="8" t="s">
        <v>823</v>
      </c>
      <c r="H3204" s="9">
        <v>46150</v>
      </c>
      <c r="I3204" s="10" t="str">
        <f>VLOOKUP(G3204,'3已发行数据0610（明道云数据）'!B:N,13,FALSE)</f>
        <v>信托2号</v>
      </c>
    </row>
    <row r="3205" spans="1:9" ht="19" customHeight="1">
      <c r="A3205" s="11" t="s">
        <v>526</v>
      </c>
      <c r="B3205" s="11" t="s">
        <v>1159</v>
      </c>
      <c r="C3205" s="11">
        <v>2</v>
      </c>
      <c r="D3205" s="12" t="s">
        <v>723</v>
      </c>
      <c r="E3205" s="13">
        <v>3526</v>
      </c>
      <c r="F3205" s="13">
        <v>3526</v>
      </c>
      <c r="G3205" s="8" t="s">
        <v>723</v>
      </c>
      <c r="H3205" s="9">
        <v>46150</v>
      </c>
      <c r="I3205" s="10" t="str">
        <f>VLOOKUP(G3205,'3已发行数据0610（明道云数据）'!B:N,13,FALSE)</f>
        <v>信托2号</v>
      </c>
    </row>
    <row r="3206" spans="1:9" ht="19" customHeight="1">
      <c r="A3206" s="5" t="s">
        <v>526</v>
      </c>
      <c r="B3206" s="5" t="s">
        <v>1159</v>
      </c>
      <c r="C3206" s="5">
        <v>2</v>
      </c>
      <c r="D3206" s="6" t="s">
        <v>987</v>
      </c>
      <c r="E3206" s="7">
        <v>3665.2</v>
      </c>
      <c r="F3206" s="7">
        <v>3665.2</v>
      </c>
      <c r="G3206" s="8" t="s">
        <v>987</v>
      </c>
      <c r="H3206" s="9">
        <v>46150</v>
      </c>
      <c r="I3206" s="10" t="str">
        <f>VLOOKUP(G3206,'3已发行数据0610（明道云数据）'!B:N,13,FALSE)</f>
        <v>信托2号</v>
      </c>
    </row>
    <row r="3207" spans="1:9" ht="19" customHeight="1">
      <c r="A3207" s="11" t="s">
        <v>526</v>
      </c>
      <c r="B3207" s="11" t="s">
        <v>1159</v>
      </c>
      <c r="C3207" s="11">
        <v>2</v>
      </c>
      <c r="D3207" s="12" t="s">
        <v>1075</v>
      </c>
      <c r="E3207" s="13">
        <v>3596</v>
      </c>
      <c r="F3207" s="13">
        <v>3596</v>
      </c>
      <c r="G3207" s="8" t="s">
        <v>1075</v>
      </c>
      <c r="H3207" s="9">
        <v>46150</v>
      </c>
      <c r="I3207" s="10" t="str">
        <f>VLOOKUP(G3207,'3已发行数据0610（明道云数据）'!B:N,13,FALSE)</f>
        <v>信托2号</v>
      </c>
    </row>
    <row r="3208" spans="1:9" ht="19" customHeight="1">
      <c r="A3208" s="5" t="s">
        <v>526</v>
      </c>
      <c r="B3208" s="5" t="s">
        <v>1159</v>
      </c>
      <c r="C3208" s="5">
        <v>2</v>
      </c>
      <c r="D3208" s="6" t="s">
        <v>897</v>
      </c>
      <c r="E3208" s="7">
        <v>4048</v>
      </c>
      <c r="F3208" s="7">
        <v>4048</v>
      </c>
      <c r="G3208" s="8" t="s">
        <v>897</v>
      </c>
      <c r="H3208" s="9">
        <v>46150</v>
      </c>
      <c r="I3208" s="10" t="str">
        <f>VLOOKUP(G3208,'3已发行数据0610（明道云数据）'!B:N,13,FALSE)</f>
        <v>信托2号</v>
      </c>
    </row>
    <row r="3209" spans="1:9" ht="19" customHeight="1">
      <c r="A3209" s="11" t="s">
        <v>526</v>
      </c>
      <c r="B3209" s="11" t="s">
        <v>1159</v>
      </c>
      <c r="C3209" s="11">
        <v>2</v>
      </c>
      <c r="D3209" s="12" t="s">
        <v>665</v>
      </c>
      <c r="E3209" s="13">
        <v>1622.5</v>
      </c>
      <c r="F3209" s="13">
        <v>1622.5</v>
      </c>
      <c r="G3209" s="8" t="s">
        <v>665</v>
      </c>
      <c r="H3209" s="9">
        <v>46150</v>
      </c>
      <c r="I3209" s="10" t="str">
        <f>VLOOKUP(G3209,'3已发行数据0610（明道云数据）'!B:N,13,FALSE)</f>
        <v>信托2号</v>
      </c>
    </row>
    <row r="3210" spans="1:9" ht="19" customHeight="1">
      <c r="A3210" s="5" t="s">
        <v>526</v>
      </c>
      <c r="B3210" s="5" t="s">
        <v>1159</v>
      </c>
      <c r="C3210" s="5">
        <v>2</v>
      </c>
      <c r="D3210" s="6" t="s">
        <v>589</v>
      </c>
      <c r="E3210" s="7">
        <v>3876</v>
      </c>
      <c r="F3210" s="7">
        <v>3876</v>
      </c>
      <c r="G3210" s="8" t="s">
        <v>589</v>
      </c>
      <c r="H3210" s="9">
        <v>46150</v>
      </c>
      <c r="I3210" s="10" t="str">
        <f>VLOOKUP(G3210,'3已发行数据0610（明道云数据）'!B:N,13,FALSE)</f>
        <v>信托2号</v>
      </c>
    </row>
    <row r="3211" spans="1:9" ht="19" customHeight="1">
      <c r="A3211" s="11" t="s">
        <v>526</v>
      </c>
      <c r="B3211" s="11" t="s">
        <v>1159</v>
      </c>
      <c r="C3211" s="11">
        <v>2</v>
      </c>
      <c r="D3211" s="12" t="s">
        <v>891</v>
      </c>
      <c r="E3211" s="13">
        <v>2976</v>
      </c>
      <c r="F3211" s="13">
        <v>2976</v>
      </c>
      <c r="G3211" s="8" t="s">
        <v>891</v>
      </c>
      <c r="H3211" s="9">
        <v>46150</v>
      </c>
      <c r="I3211" s="10" t="str">
        <f>VLOOKUP(G3211,'3已发行数据0610（明道云数据）'!B:N,13,FALSE)</f>
        <v>信托2号</v>
      </c>
    </row>
    <row r="3212" spans="1:9" ht="19" customHeight="1">
      <c r="A3212" s="5" t="s">
        <v>526</v>
      </c>
      <c r="B3212" s="5" t="s">
        <v>1159</v>
      </c>
      <c r="C3212" s="5">
        <v>2</v>
      </c>
      <c r="D3212" s="6" t="s">
        <v>715</v>
      </c>
      <c r="E3212" s="7">
        <v>3510</v>
      </c>
      <c r="F3212" s="7">
        <v>3510</v>
      </c>
      <c r="G3212" s="8" t="s">
        <v>715</v>
      </c>
      <c r="H3212" s="9">
        <v>46150</v>
      </c>
      <c r="I3212" s="10" t="str">
        <f>VLOOKUP(G3212,'3已发行数据0610（明道云数据）'!B:N,13,FALSE)</f>
        <v>信托2号</v>
      </c>
    </row>
    <row r="3213" spans="1:9" ht="19" customHeight="1">
      <c r="A3213" s="11" t="s">
        <v>526</v>
      </c>
      <c r="B3213" s="11" t="s">
        <v>1159</v>
      </c>
      <c r="C3213" s="11">
        <v>2</v>
      </c>
      <c r="D3213" s="12" t="s">
        <v>959</v>
      </c>
      <c r="E3213" s="13">
        <v>2496</v>
      </c>
      <c r="F3213" s="13">
        <v>2496</v>
      </c>
      <c r="G3213" s="8" t="s">
        <v>959</v>
      </c>
      <c r="H3213" s="9">
        <v>46150</v>
      </c>
      <c r="I3213" s="10" t="str">
        <f>VLOOKUP(G3213,'3已发行数据0610（明道云数据）'!B:N,13,FALSE)</f>
        <v>信托2号</v>
      </c>
    </row>
    <row r="3214" spans="1:9" ht="19" customHeight="1">
      <c r="A3214" s="5" t="s">
        <v>526</v>
      </c>
      <c r="B3214" s="5" t="s">
        <v>1159</v>
      </c>
      <c r="C3214" s="5">
        <v>2</v>
      </c>
      <c r="D3214" s="6" t="s">
        <v>903</v>
      </c>
      <c r="E3214" s="7">
        <v>2340</v>
      </c>
      <c r="F3214" s="7">
        <v>2340</v>
      </c>
      <c r="G3214" s="8" t="s">
        <v>903</v>
      </c>
      <c r="H3214" s="9">
        <v>46150</v>
      </c>
      <c r="I3214" s="10" t="str">
        <f>VLOOKUP(G3214,'3已发行数据0610（明道云数据）'!B:N,13,FALSE)</f>
        <v>信托2号</v>
      </c>
    </row>
    <row r="3215" spans="1:9" ht="19" customHeight="1">
      <c r="A3215" s="11" t="s">
        <v>526</v>
      </c>
      <c r="B3215" s="11" t="s">
        <v>1159</v>
      </c>
      <c r="C3215" s="11">
        <v>2</v>
      </c>
      <c r="D3215" s="12" t="s">
        <v>687</v>
      </c>
      <c r="E3215" s="13">
        <v>2528.1999999999998</v>
      </c>
      <c r="F3215" s="13">
        <v>2528.1999999999998</v>
      </c>
      <c r="G3215" s="8" t="s">
        <v>687</v>
      </c>
      <c r="H3215" s="9">
        <v>46150</v>
      </c>
      <c r="I3215" s="10" t="str">
        <f>VLOOKUP(G3215,'3已发行数据0610（明道云数据）'!B:N,13,FALSE)</f>
        <v>信托2号</v>
      </c>
    </row>
    <row r="3216" spans="1:9" ht="19" customHeight="1">
      <c r="A3216" s="5" t="s">
        <v>526</v>
      </c>
      <c r="B3216" s="5" t="s">
        <v>1159</v>
      </c>
      <c r="C3216" s="5">
        <v>2</v>
      </c>
      <c r="D3216" s="6" t="s">
        <v>1057</v>
      </c>
      <c r="E3216" s="7">
        <v>2856</v>
      </c>
      <c r="F3216" s="7">
        <v>2856</v>
      </c>
      <c r="G3216" s="8" t="s">
        <v>1057</v>
      </c>
      <c r="H3216" s="9">
        <v>46150</v>
      </c>
      <c r="I3216" s="10" t="str">
        <f>VLOOKUP(G3216,'3已发行数据0610（明道云数据）'!B:N,13,FALSE)</f>
        <v>信托2号</v>
      </c>
    </row>
    <row r="3217" spans="1:9" ht="19" customHeight="1">
      <c r="A3217" s="11" t="s">
        <v>526</v>
      </c>
      <c r="B3217" s="11" t="s">
        <v>1159</v>
      </c>
      <c r="C3217" s="11">
        <v>2</v>
      </c>
      <c r="D3217" s="12" t="s">
        <v>853</v>
      </c>
      <c r="E3217" s="13">
        <v>2964</v>
      </c>
      <c r="F3217" s="13">
        <v>2964</v>
      </c>
      <c r="G3217" s="8" t="s">
        <v>853</v>
      </c>
      <c r="H3217" s="9">
        <v>46150</v>
      </c>
      <c r="I3217" s="10" t="str">
        <f>VLOOKUP(G3217,'3已发行数据0610（明道云数据）'!B:N,13,FALSE)</f>
        <v>信托2号</v>
      </c>
    </row>
    <row r="3218" spans="1:9" ht="19" customHeight="1">
      <c r="A3218" s="5" t="s">
        <v>526</v>
      </c>
      <c r="B3218" s="5" t="s">
        <v>1159</v>
      </c>
      <c r="C3218" s="5">
        <v>2</v>
      </c>
      <c r="D3218" s="6" t="s">
        <v>793</v>
      </c>
      <c r="E3218" s="7">
        <v>990</v>
      </c>
      <c r="F3218" s="7">
        <v>990</v>
      </c>
      <c r="G3218" s="8" t="s">
        <v>793</v>
      </c>
      <c r="H3218" s="9">
        <v>46150</v>
      </c>
      <c r="I3218" s="10" t="str">
        <f>VLOOKUP(G3218,'3已发行数据0610（明道云数据）'!B:N,13,FALSE)</f>
        <v>信托2号</v>
      </c>
    </row>
    <row r="3219" spans="1:9" ht="19" customHeight="1">
      <c r="A3219" s="11" t="s">
        <v>526</v>
      </c>
      <c r="B3219" s="11" t="s">
        <v>1159</v>
      </c>
      <c r="C3219" s="11">
        <v>2</v>
      </c>
      <c r="D3219" s="12" t="s">
        <v>885</v>
      </c>
      <c r="E3219" s="13">
        <v>4896</v>
      </c>
      <c r="F3219" s="13">
        <v>4896</v>
      </c>
      <c r="G3219" s="8" t="s">
        <v>885</v>
      </c>
      <c r="H3219" s="9">
        <v>46150</v>
      </c>
      <c r="I3219" s="10" t="str">
        <f>VLOOKUP(G3219,'3已发行数据0610（明道云数据）'!B:N,13,FALSE)</f>
        <v>信托2号</v>
      </c>
    </row>
    <row r="3220" spans="1:9" ht="19" customHeight="1">
      <c r="A3220" s="5" t="s">
        <v>526</v>
      </c>
      <c r="B3220" s="5" t="s">
        <v>1159</v>
      </c>
      <c r="C3220" s="5">
        <v>2</v>
      </c>
      <c r="D3220" s="6" t="s">
        <v>1011</v>
      </c>
      <c r="E3220" s="7">
        <v>3245</v>
      </c>
      <c r="F3220" s="7">
        <v>3245</v>
      </c>
      <c r="G3220" s="8" t="s">
        <v>1011</v>
      </c>
      <c r="H3220" s="9">
        <v>46150</v>
      </c>
      <c r="I3220" s="10" t="str">
        <f>VLOOKUP(G3220,'3已发行数据0610（明道云数据）'!B:N,13,FALSE)</f>
        <v>信托2号</v>
      </c>
    </row>
    <row r="3221" spans="1:9" ht="19" customHeight="1">
      <c r="A3221" s="11" t="s">
        <v>526</v>
      </c>
      <c r="B3221" s="11" t="s">
        <v>1159</v>
      </c>
      <c r="C3221" s="11">
        <v>2</v>
      </c>
      <c r="D3221" s="12" t="s">
        <v>841</v>
      </c>
      <c r="E3221" s="13">
        <v>3420</v>
      </c>
      <c r="F3221" s="13">
        <v>3420</v>
      </c>
      <c r="G3221" s="8" t="s">
        <v>841</v>
      </c>
      <c r="H3221" s="9">
        <v>46150</v>
      </c>
      <c r="I3221" s="10" t="str">
        <f>VLOOKUP(G3221,'3已发行数据0610（明道云数据）'!B:N,13,FALSE)</f>
        <v>信托2号</v>
      </c>
    </row>
    <row r="3222" spans="1:9" ht="19" customHeight="1">
      <c r="A3222" s="5" t="s">
        <v>526</v>
      </c>
      <c r="B3222" s="5" t="s">
        <v>1159</v>
      </c>
      <c r="C3222" s="5">
        <v>2</v>
      </c>
      <c r="D3222" s="6" t="s">
        <v>907</v>
      </c>
      <c r="E3222" s="7">
        <v>2900</v>
      </c>
      <c r="F3222" s="7">
        <v>2900</v>
      </c>
      <c r="G3222" s="8" t="s">
        <v>907</v>
      </c>
      <c r="H3222" s="9">
        <v>46150</v>
      </c>
      <c r="I3222" s="10" t="str">
        <f>VLOOKUP(G3222,'3已发行数据0610（明道云数据）'!B:N,13,FALSE)</f>
        <v>信托2号</v>
      </c>
    </row>
    <row r="3223" spans="1:9" ht="19" customHeight="1">
      <c r="A3223" s="11" t="s">
        <v>526</v>
      </c>
      <c r="B3223" s="11" t="s">
        <v>1159</v>
      </c>
      <c r="C3223" s="11">
        <v>2</v>
      </c>
      <c r="D3223" s="12" t="s">
        <v>989</v>
      </c>
      <c r="E3223" s="13">
        <v>1980</v>
      </c>
      <c r="F3223" s="13">
        <v>1980</v>
      </c>
      <c r="G3223" s="8" t="s">
        <v>989</v>
      </c>
      <c r="H3223" s="9">
        <v>46150</v>
      </c>
      <c r="I3223" s="10" t="str">
        <f>VLOOKUP(G3223,'3已发行数据0610（明道云数据）'!B:N,13,FALSE)</f>
        <v>信托2号</v>
      </c>
    </row>
    <row r="3224" spans="1:9" ht="19" customHeight="1">
      <c r="A3224" s="5" t="s">
        <v>526</v>
      </c>
      <c r="B3224" s="5" t="s">
        <v>1159</v>
      </c>
      <c r="C3224" s="5">
        <v>2</v>
      </c>
      <c r="D3224" s="6" t="s">
        <v>1117</v>
      </c>
      <c r="E3224" s="7">
        <v>2475</v>
      </c>
      <c r="F3224" s="7">
        <v>2475</v>
      </c>
      <c r="G3224" s="8" t="s">
        <v>1117</v>
      </c>
      <c r="H3224" s="9">
        <v>46150</v>
      </c>
      <c r="I3224" s="10" t="str">
        <f>VLOOKUP(G3224,'3已发行数据0610（明道云数据）'!B:N,13,FALSE)</f>
        <v>信托2号</v>
      </c>
    </row>
    <row r="3225" spans="1:9" ht="19" customHeight="1">
      <c r="A3225" s="11" t="s">
        <v>526</v>
      </c>
      <c r="B3225" s="11" t="s">
        <v>1159</v>
      </c>
      <c r="C3225" s="11">
        <v>2</v>
      </c>
      <c r="D3225" s="12" t="s">
        <v>833</v>
      </c>
      <c r="E3225" s="13">
        <v>2430</v>
      </c>
      <c r="F3225" s="13">
        <v>2430</v>
      </c>
      <c r="G3225" s="8" t="s">
        <v>833</v>
      </c>
      <c r="H3225" s="9">
        <v>46150</v>
      </c>
      <c r="I3225" s="10" t="str">
        <f>VLOOKUP(G3225,'3已发行数据0610（明道云数据）'!B:N,13,FALSE)</f>
        <v>信托2号</v>
      </c>
    </row>
    <row r="3226" spans="1:9" ht="19" customHeight="1">
      <c r="A3226" s="5" t="s">
        <v>526</v>
      </c>
      <c r="B3226" s="5" t="s">
        <v>1159</v>
      </c>
      <c r="C3226" s="5">
        <v>2</v>
      </c>
      <c r="D3226" s="6" t="s">
        <v>1125</v>
      </c>
      <c r="E3226" s="7">
        <v>2800</v>
      </c>
      <c r="F3226" s="7">
        <v>2800</v>
      </c>
      <c r="G3226" s="8" t="s">
        <v>1125</v>
      </c>
      <c r="H3226" s="9">
        <v>46150</v>
      </c>
      <c r="I3226" s="10" t="str">
        <f>VLOOKUP(G3226,'3已发行数据0610（明道云数据）'!B:N,13,FALSE)</f>
        <v>信托2号</v>
      </c>
    </row>
    <row r="3227" spans="1:9" ht="19" customHeight="1">
      <c r="A3227" s="11" t="s">
        <v>526</v>
      </c>
      <c r="B3227" s="11" t="s">
        <v>1159</v>
      </c>
      <c r="C3227" s="11">
        <v>2</v>
      </c>
      <c r="D3227" s="12" t="s">
        <v>849</v>
      </c>
      <c r="E3227" s="13">
        <v>2852</v>
      </c>
      <c r="F3227" s="13">
        <v>2852</v>
      </c>
      <c r="G3227" s="8" t="s">
        <v>849</v>
      </c>
      <c r="H3227" s="9">
        <v>46150</v>
      </c>
      <c r="I3227" s="10" t="str">
        <f>VLOOKUP(G3227,'3已发行数据0610（明道云数据）'!B:N,13,FALSE)</f>
        <v>信托2号</v>
      </c>
    </row>
    <row r="3228" spans="1:9" ht="19" customHeight="1">
      <c r="A3228" s="5" t="s">
        <v>526</v>
      </c>
      <c r="B3228" s="5" t="s">
        <v>1159</v>
      </c>
      <c r="C3228" s="5">
        <v>2</v>
      </c>
      <c r="D3228" s="6" t="s">
        <v>969</v>
      </c>
      <c r="E3228" s="7">
        <v>3100</v>
      </c>
      <c r="F3228" s="7">
        <v>3100</v>
      </c>
      <c r="G3228" s="8" t="s">
        <v>969</v>
      </c>
      <c r="H3228" s="9">
        <v>46150</v>
      </c>
      <c r="I3228" s="10" t="str">
        <f>VLOOKUP(G3228,'3已发行数据0610（明道云数据）'!B:N,13,FALSE)</f>
        <v>信托2号</v>
      </c>
    </row>
    <row r="3229" spans="1:9" ht="19" customHeight="1">
      <c r="A3229" s="11" t="s">
        <v>526</v>
      </c>
      <c r="B3229" s="11" t="s">
        <v>1159</v>
      </c>
      <c r="C3229" s="11">
        <v>2</v>
      </c>
      <c r="D3229" s="12" t="s">
        <v>663</v>
      </c>
      <c r="E3229" s="13">
        <v>5133</v>
      </c>
      <c r="F3229" s="13">
        <v>5133</v>
      </c>
      <c r="G3229" s="8" t="s">
        <v>663</v>
      </c>
      <c r="H3229" s="9">
        <v>46150</v>
      </c>
      <c r="I3229" s="10" t="str">
        <f>VLOOKUP(G3229,'3已发行数据0610（明道云数据）'!B:N,13,FALSE)</f>
        <v>信托2号</v>
      </c>
    </row>
    <row r="3230" spans="1:9" ht="19" customHeight="1">
      <c r="A3230" s="5" t="s">
        <v>526</v>
      </c>
      <c r="B3230" s="5" t="s">
        <v>1159</v>
      </c>
      <c r="C3230" s="5">
        <v>2</v>
      </c>
      <c r="D3230" s="6" t="s">
        <v>941</v>
      </c>
      <c r="E3230" s="7">
        <v>3510</v>
      </c>
      <c r="F3230" s="7">
        <v>3510</v>
      </c>
      <c r="G3230" s="8" t="s">
        <v>941</v>
      </c>
      <c r="H3230" s="9">
        <v>46150</v>
      </c>
      <c r="I3230" s="10" t="str">
        <f>VLOOKUP(G3230,'3已发行数据0610（明道云数据）'!B:N,13,FALSE)</f>
        <v>信托2号</v>
      </c>
    </row>
    <row r="3231" spans="1:9" ht="19" customHeight="1">
      <c r="A3231" s="11" t="s">
        <v>526</v>
      </c>
      <c r="B3231" s="11" t="s">
        <v>1159</v>
      </c>
      <c r="C3231" s="11">
        <v>2</v>
      </c>
      <c r="D3231" s="12" t="s">
        <v>939</v>
      </c>
      <c r="E3231" s="13">
        <v>4056</v>
      </c>
      <c r="F3231" s="13">
        <v>4056</v>
      </c>
      <c r="G3231" s="8" t="s">
        <v>939</v>
      </c>
      <c r="H3231" s="9">
        <v>46150</v>
      </c>
      <c r="I3231" s="10" t="str">
        <f>VLOOKUP(G3231,'3已发行数据0610（明道云数据）'!B:N,13,FALSE)</f>
        <v>信托2号</v>
      </c>
    </row>
    <row r="3232" spans="1:9" ht="19" customHeight="1">
      <c r="A3232" s="5" t="s">
        <v>526</v>
      </c>
      <c r="B3232" s="5" t="s">
        <v>1159</v>
      </c>
      <c r="C3232" s="5">
        <v>2</v>
      </c>
      <c r="D3232" s="6" t="s">
        <v>761</v>
      </c>
      <c r="E3232" s="7">
        <v>2806</v>
      </c>
      <c r="F3232" s="7">
        <v>2806</v>
      </c>
      <c r="G3232" s="8" t="s">
        <v>761</v>
      </c>
      <c r="H3232" s="9">
        <v>46150</v>
      </c>
      <c r="I3232" s="10" t="str">
        <f>VLOOKUP(G3232,'3已发行数据0610（明道云数据）'!B:N,13,FALSE)</f>
        <v>信托2号</v>
      </c>
    </row>
    <row r="3233" spans="1:9" ht="19" customHeight="1">
      <c r="A3233" s="11" t="s">
        <v>526</v>
      </c>
      <c r="B3233" s="11" t="s">
        <v>1159</v>
      </c>
      <c r="C3233" s="11">
        <v>2</v>
      </c>
      <c r="D3233" s="12" t="s">
        <v>935</v>
      </c>
      <c r="E3233" s="13">
        <v>3220</v>
      </c>
      <c r="F3233" s="13">
        <v>3220</v>
      </c>
      <c r="G3233" s="8" t="s">
        <v>935</v>
      </c>
      <c r="H3233" s="9">
        <v>46150</v>
      </c>
      <c r="I3233" s="10" t="str">
        <f>VLOOKUP(G3233,'3已发行数据0610（明道云数据）'!B:N,13,FALSE)</f>
        <v>信托2号</v>
      </c>
    </row>
    <row r="3234" spans="1:9" ht="19" customHeight="1">
      <c r="A3234" s="5" t="s">
        <v>526</v>
      </c>
      <c r="B3234" s="5" t="s">
        <v>1159</v>
      </c>
      <c r="C3234" s="5">
        <v>2</v>
      </c>
      <c r="D3234" s="6" t="s">
        <v>1025</v>
      </c>
      <c r="E3234" s="7">
        <v>2408</v>
      </c>
      <c r="F3234" s="7">
        <v>2408</v>
      </c>
      <c r="G3234" s="8" t="s">
        <v>1025</v>
      </c>
      <c r="H3234" s="9">
        <v>46150</v>
      </c>
      <c r="I3234" s="10" t="str">
        <f>VLOOKUP(G3234,'3已发行数据0610（明道云数据）'!B:N,13,FALSE)</f>
        <v>信托2号</v>
      </c>
    </row>
    <row r="3235" spans="1:9" ht="19" customHeight="1">
      <c r="A3235" s="11" t="s">
        <v>526</v>
      </c>
      <c r="B3235" s="11" t="s">
        <v>1159</v>
      </c>
      <c r="C3235" s="11">
        <v>2</v>
      </c>
      <c r="D3235" s="12" t="s">
        <v>1085</v>
      </c>
      <c r="E3235" s="13">
        <v>2240</v>
      </c>
      <c r="F3235" s="13">
        <v>2240</v>
      </c>
      <c r="G3235" s="8" t="s">
        <v>1085</v>
      </c>
      <c r="H3235" s="9">
        <v>46150</v>
      </c>
      <c r="I3235" s="10" t="str">
        <f>VLOOKUP(G3235,'3已发行数据0610（明道云数据）'!B:N,13,FALSE)</f>
        <v>信托2号</v>
      </c>
    </row>
    <row r="3236" spans="1:9" ht="19" customHeight="1">
      <c r="A3236" s="5" t="s">
        <v>526</v>
      </c>
      <c r="B3236" s="5" t="s">
        <v>1159</v>
      </c>
      <c r="C3236" s="5">
        <v>2</v>
      </c>
      <c r="D3236" s="6" t="s">
        <v>997</v>
      </c>
      <c r="E3236" s="7">
        <v>2944</v>
      </c>
      <c r="F3236" s="7">
        <v>2944</v>
      </c>
      <c r="G3236" s="8" t="s">
        <v>997</v>
      </c>
      <c r="H3236" s="9">
        <v>46150</v>
      </c>
      <c r="I3236" s="10" t="str">
        <f>VLOOKUP(G3236,'3已发行数据0610（明道云数据）'!B:N,13,FALSE)</f>
        <v>信托2号</v>
      </c>
    </row>
    <row r="3237" spans="1:9" ht="19" customHeight="1">
      <c r="A3237" s="11" t="s">
        <v>526</v>
      </c>
      <c r="B3237" s="11" t="s">
        <v>1159</v>
      </c>
      <c r="C3237" s="11">
        <v>2</v>
      </c>
      <c r="D3237" s="12" t="s">
        <v>619</v>
      </c>
      <c r="E3237" s="13">
        <v>5590</v>
      </c>
      <c r="F3237" s="13">
        <v>5590</v>
      </c>
      <c r="G3237" s="8" t="s">
        <v>619</v>
      </c>
      <c r="H3237" s="9">
        <v>46150</v>
      </c>
      <c r="I3237" s="10" t="str">
        <f>VLOOKUP(G3237,'3已发行数据0610（明道云数据）'!B:N,13,FALSE)</f>
        <v>信托2号</v>
      </c>
    </row>
    <row r="3238" spans="1:9" ht="19" customHeight="1">
      <c r="A3238" s="5" t="s">
        <v>526</v>
      </c>
      <c r="B3238" s="5" t="s">
        <v>1159</v>
      </c>
      <c r="C3238" s="5">
        <v>2</v>
      </c>
      <c r="D3238" s="6" t="s">
        <v>621</v>
      </c>
      <c r="E3238" s="7">
        <v>3850</v>
      </c>
      <c r="F3238" s="7">
        <v>3850</v>
      </c>
      <c r="G3238" s="8" t="s">
        <v>621</v>
      </c>
      <c r="H3238" s="9">
        <v>46150</v>
      </c>
      <c r="I3238" s="10" t="str">
        <f>VLOOKUP(G3238,'3已发行数据0610（明道云数据）'!B:N,13,FALSE)</f>
        <v>信托2号</v>
      </c>
    </row>
    <row r="3239" spans="1:9" ht="19" customHeight="1">
      <c r="A3239" s="11" t="s">
        <v>526</v>
      </c>
      <c r="B3239" s="11" t="s">
        <v>1159</v>
      </c>
      <c r="C3239" s="11">
        <v>2</v>
      </c>
      <c r="D3239" s="12" t="s">
        <v>979</v>
      </c>
      <c r="E3239" s="13">
        <v>4020</v>
      </c>
      <c r="F3239" s="13">
        <v>4020</v>
      </c>
      <c r="G3239" s="8" t="s">
        <v>979</v>
      </c>
      <c r="H3239" s="9">
        <v>46150</v>
      </c>
      <c r="I3239" s="10" t="str">
        <f>VLOOKUP(G3239,'3已发行数据0610（明道云数据）'!B:N,13,FALSE)</f>
        <v>信托2号</v>
      </c>
    </row>
    <row r="3240" spans="1:9" ht="19" customHeight="1">
      <c r="A3240" s="5" t="s">
        <v>526</v>
      </c>
      <c r="B3240" s="5" t="s">
        <v>1159</v>
      </c>
      <c r="C3240" s="5">
        <v>2</v>
      </c>
      <c r="D3240" s="6" t="s">
        <v>549</v>
      </c>
      <c r="E3240" s="7">
        <v>4392</v>
      </c>
      <c r="F3240" s="7">
        <v>4392</v>
      </c>
      <c r="G3240" s="8" t="s">
        <v>549</v>
      </c>
      <c r="H3240" s="9">
        <v>46150</v>
      </c>
      <c r="I3240" s="10" t="str">
        <f>VLOOKUP(G3240,'3已发行数据0610（明道云数据）'!B:N,13,FALSE)</f>
        <v>信托2号</v>
      </c>
    </row>
    <row r="3241" spans="1:9" ht="19" customHeight="1">
      <c r="A3241" s="11" t="s">
        <v>526</v>
      </c>
      <c r="B3241" s="11" t="s">
        <v>1159</v>
      </c>
      <c r="C3241" s="11">
        <v>2</v>
      </c>
      <c r="D3241" s="12" t="s">
        <v>765</v>
      </c>
      <c r="E3241" s="13">
        <v>3591</v>
      </c>
      <c r="F3241" s="13">
        <v>3591</v>
      </c>
      <c r="G3241" s="8" t="s">
        <v>765</v>
      </c>
      <c r="H3241" s="9">
        <v>46150</v>
      </c>
      <c r="I3241" s="10" t="str">
        <f>VLOOKUP(G3241,'3已发行数据0610（明道云数据）'!B:N,13,FALSE)</f>
        <v>信托2号</v>
      </c>
    </row>
    <row r="3242" spans="1:9" ht="19" customHeight="1">
      <c r="A3242" s="5" t="s">
        <v>526</v>
      </c>
      <c r="B3242" s="5" t="s">
        <v>1159</v>
      </c>
      <c r="C3242" s="5">
        <v>2</v>
      </c>
      <c r="D3242" s="6" t="s">
        <v>953</v>
      </c>
      <c r="E3242" s="7">
        <v>3100</v>
      </c>
      <c r="F3242" s="7">
        <v>3100</v>
      </c>
      <c r="G3242" s="8" t="s">
        <v>953</v>
      </c>
      <c r="H3242" s="9">
        <v>46150</v>
      </c>
      <c r="I3242" s="10" t="str">
        <f>VLOOKUP(G3242,'3已发行数据0610（明道云数据）'!B:N,13,FALSE)</f>
        <v>信托2号</v>
      </c>
    </row>
    <row r="3243" spans="1:9" ht="19" customHeight="1">
      <c r="A3243" s="11" t="s">
        <v>526</v>
      </c>
      <c r="B3243" s="11" t="s">
        <v>1159</v>
      </c>
      <c r="C3243" s="11">
        <v>2</v>
      </c>
      <c r="D3243" s="12" t="s">
        <v>961</v>
      </c>
      <c r="E3243" s="13">
        <v>4016.25</v>
      </c>
      <c r="F3243" s="13">
        <v>4016.25</v>
      </c>
      <c r="G3243" s="8" t="s">
        <v>961</v>
      </c>
      <c r="H3243" s="9">
        <v>46150</v>
      </c>
      <c r="I3243" s="10" t="str">
        <f>VLOOKUP(G3243,'3已发行数据0610（明道云数据）'!B:N,13,FALSE)</f>
        <v>信托2号</v>
      </c>
    </row>
    <row r="3244" spans="1:9" ht="19" customHeight="1">
      <c r="A3244" s="5" t="s">
        <v>526</v>
      </c>
      <c r="B3244" s="5" t="s">
        <v>1159</v>
      </c>
      <c r="C3244" s="5">
        <v>2</v>
      </c>
      <c r="D3244" s="6" t="s">
        <v>929</v>
      </c>
      <c r="E3244" s="7">
        <v>1188</v>
      </c>
      <c r="F3244" s="7">
        <v>1188</v>
      </c>
      <c r="G3244" s="8" t="s">
        <v>929</v>
      </c>
      <c r="H3244" s="9">
        <v>46150</v>
      </c>
      <c r="I3244" s="10" t="str">
        <f>VLOOKUP(G3244,'3已发行数据0610（明道云数据）'!B:N,13,FALSE)</f>
        <v>信托2号</v>
      </c>
    </row>
    <row r="3245" spans="1:9" ht="19" customHeight="1">
      <c r="A3245" s="11" t="s">
        <v>526</v>
      </c>
      <c r="B3245" s="11" t="s">
        <v>1159</v>
      </c>
      <c r="C3245" s="11">
        <v>2</v>
      </c>
      <c r="D3245" s="12" t="s">
        <v>553</v>
      </c>
      <c r="E3245" s="13">
        <v>2397</v>
      </c>
      <c r="F3245" s="13">
        <v>2397</v>
      </c>
      <c r="G3245" s="8" t="s">
        <v>553</v>
      </c>
      <c r="H3245" s="9">
        <v>46150</v>
      </c>
      <c r="I3245" s="10" t="str">
        <f>VLOOKUP(G3245,'3已发行数据0610（明道云数据）'!B:N,13,FALSE)</f>
        <v>信托2号</v>
      </c>
    </row>
    <row r="3246" spans="1:9" ht="19" customHeight="1">
      <c r="A3246" s="5" t="s">
        <v>526</v>
      </c>
      <c r="B3246" s="5" t="s">
        <v>1159</v>
      </c>
      <c r="C3246" s="5">
        <v>2</v>
      </c>
      <c r="D3246" s="6" t="s">
        <v>1081</v>
      </c>
      <c r="E3246" s="7">
        <v>3375</v>
      </c>
      <c r="F3246" s="7">
        <v>3375</v>
      </c>
      <c r="G3246" s="8" t="s">
        <v>1081</v>
      </c>
      <c r="H3246" s="9">
        <v>46150</v>
      </c>
      <c r="I3246" s="10" t="str">
        <f>VLOOKUP(G3246,'3已发行数据0610（明道云数据）'!B:N,13,FALSE)</f>
        <v>信托2号</v>
      </c>
    </row>
    <row r="3247" spans="1:9" ht="19" customHeight="1">
      <c r="A3247" s="11" t="s">
        <v>526</v>
      </c>
      <c r="B3247" s="11" t="s">
        <v>1159</v>
      </c>
      <c r="C3247" s="11">
        <v>2</v>
      </c>
      <c r="D3247" s="12" t="s">
        <v>1129</v>
      </c>
      <c r="E3247" s="13">
        <v>4176</v>
      </c>
      <c r="F3247" s="13">
        <v>4176</v>
      </c>
      <c r="G3247" s="8" t="s">
        <v>1129</v>
      </c>
      <c r="H3247" s="9">
        <v>46150</v>
      </c>
      <c r="I3247" s="10" t="str">
        <f>VLOOKUP(G3247,'3已发行数据0610（明道云数据）'!B:N,13,FALSE)</f>
        <v>信托2号</v>
      </c>
    </row>
    <row r="3248" spans="1:9" ht="19" customHeight="1">
      <c r="A3248" s="5" t="s">
        <v>526</v>
      </c>
      <c r="B3248" s="5" t="s">
        <v>1159</v>
      </c>
      <c r="C3248" s="5">
        <v>2</v>
      </c>
      <c r="D3248" s="6" t="s">
        <v>641</v>
      </c>
      <c r="E3248" s="7">
        <v>4160</v>
      </c>
      <c r="F3248" s="7">
        <v>4160</v>
      </c>
      <c r="G3248" s="8" t="s">
        <v>641</v>
      </c>
      <c r="H3248" s="9">
        <v>46150</v>
      </c>
      <c r="I3248" s="10" t="str">
        <f>VLOOKUP(G3248,'3已发行数据0610（明道云数据）'!B:N,13,FALSE)</f>
        <v>信托2号</v>
      </c>
    </row>
    <row r="3249" spans="1:9" ht="19" customHeight="1">
      <c r="A3249" s="11" t="s">
        <v>526</v>
      </c>
      <c r="B3249" s="11" t="s">
        <v>1159</v>
      </c>
      <c r="C3249" s="11">
        <v>2</v>
      </c>
      <c r="D3249" s="12" t="s">
        <v>697</v>
      </c>
      <c r="E3249" s="13">
        <v>5382</v>
      </c>
      <c r="F3249" s="13">
        <v>5382</v>
      </c>
      <c r="G3249" s="8" t="s">
        <v>697</v>
      </c>
      <c r="H3249" s="9">
        <v>46150</v>
      </c>
      <c r="I3249" s="10" t="str">
        <f>VLOOKUP(G3249,'3已发行数据0610（明道云数据）'!B:N,13,FALSE)</f>
        <v>信托2号</v>
      </c>
    </row>
    <row r="3250" spans="1:9" ht="19" customHeight="1">
      <c r="A3250" s="5" t="s">
        <v>526</v>
      </c>
      <c r="B3250" s="5" t="s">
        <v>1159</v>
      </c>
      <c r="C3250" s="5">
        <v>2</v>
      </c>
      <c r="D3250" s="6" t="s">
        <v>859</v>
      </c>
      <c r="E3250" s="7">
        <v>1752</v>
      </c>
      <c r="F3250" s="7">
        <v>1752</v>
      </c>
      <c r="G3250" s="8" t="s">
        <v>859</v>
      </c>
      <c r="H3250" s="9">
        <v>46150</v>
      </c>
      <c r="I3250" s="10" t="str">
        <f>VLOOKUP(G3250,'3已发行数据0610（明道云数据）'!B:N,13,FALSE)</f>
        <v>信托2号</v>
      </c>
    </row>
    <row r="3251" spans="1:9" ht="19" customHeight="1">
      <c r="A3251" s="11" t="s">
        <v>526</v>
      </c>
      <c r="B3251" s="11" t="s">
        <v>1159</v>
      </c>
      <c r="C3251" s="11">
        <v>2</v>
      </c>
      <c r="D3251" s="12" t="s">
        <v>1123</v>
      </c>
      <c r="E3251" s="13">
        <v>2784</v>
      </c>
      <c r="F3251" s="13">
        <v>2784</v>
      </c>
      <c r="G3251" s="8" t="s">
        <v>1123</v>
      </c>
      <c r="H3251" s="9">
        <v>46150</v>
      </c>
      <c r="I3251" s="10" t="str">
        <f>VLOOKUP(G3251,'3已发行数据0610（明道云数据）'!B:N,13,FALSE)</f>
        <v>信托2号</v>
      </c>
    </row>
    <row r="3252" spans="1:9" ht="19" customHeight="1">
      <c r="A3252" s="5" t="s">
        <v>526</v>
      </c>
      <c r="B3252" s="5" t="s">
        <v>1159</v>
      </c>
      <c r="C3252" s="5">
        <v>2</v>
      </c>
      <c r="D3252" s="6" t="s">
        <v>667</v>
      </c>
      <c r="E3252" s="7">
        <v>3360</v>
      </c>
      <c r="F3252" s="7">
        <v>3360</v>
      </c>
      <c r="G3252" s="8" t="s">
        <v>667</v>
      </c>
      <c r="H3252" s="9">
        <v>46150</v>
      </c>
      <c r="I3252" s="10" t="str">
        <f>VLOOKUP(G3252,'3已发行数据0610（明道云数据）'!B:N,13,FALSE)</f>
        <v>信托2号</v>
      </c>
    </row>
    <row r="3253" spans="1:9" ht="19" customHeight="1">
      <c r="A3253" s="11" t="s">
        <v>526</v>
      </c>
      <c r="B3253" s="11" t="s">
        <v>1160</v>
      </c>
      <c r="C3253" s="11">
        <v>2</v>
      </c>
      <c r="D3253" s="12" t="s">
        <v>905</v>
      </c>
      <c r="E3253" s="13">
        <v>2660</v>
      </c>
      <c r="F3253" s="13">
        <v>2660</v>
      </c>
      <c r="G3253" s="8" t="s">
        <v>905</v>
      </c>
      <c r="H3253" s="9">
        <v>46157</v>
      </c>
      <c r="I3253" s="10" t="str">
        <f>VLOOKUP(G3253,'3已发行数据0610（明道云数据）'!B:N,13,FALSE)</f>
        <v>信托2号</v>
      </c>
    </row>
    <row r="3254" spans="1:9" ht="19" customHeight="1">
      <c r="A3254" s="5" t="s">
        <v>526</v>
      </c>
      <c r="B3254" s="5" t="s">
        <v>1160</v>
      </c>
      <c r="C3254" s="5">
        <v>2</v>
      </c>
      <c r="D3254" s="6" t="s">
        <v>1065</v>
      </c>
      <c r="E3254" s="7">
        <v>2714</v>
      </c>
      <c r="F3254" s="7">
        <v>2714</v>
      </c>
      <c r="G3254" s="8" t="s">
        <v>1065</v>
      </c>
      <c r="H3254" s="9">
        <v>46157</v>
      </c>
      <c r="I3254" s="10" t="str">
        <f>VLOOKUP(G3254,'3已发行数据0610（明道云数据）'!B:N,13,FALSE)</f>
        <v>信托2号</v>
      </c>
    </row>
    <row r="3255" spans="1:9" ht="19" customHeight="1">
      <c r="A3255" s="11" t="s">
        <v>526</v>
      </c>
      <c r="B3255" s="11" t="s">
        <v>1160</v>
      </c>
      <c r="C3255" s="11">
        <v>2</v>
      </c>
      <c r="D3255" s="12" t="s">
        <v>649</v>
      </c>
      <c r="E3255" s="13">
        <v>3400</v>
      </c>
      <c r="F3255" s="13">
        <v>3400</v>
      </c>
      <c r="G3255" s="8" t="s">
        <v>649</v>
      </c>
      <c r="H3255" s="9">
        <v>46157</v>
      </c>
      <c r="I3255" s="10" t="str">
        <f>VLOOKUP(G3255,'3已发行数据0610（明道云数据）'!B:N,13,FALSE)</f>
        <v>信托2号</v>
      </c>
    </row>
    <row r="3256" spans="1:9" ht="19" customHeight="1">
      <c r="A3256" s="5" t="s">
        <v>526</v>
      </c>
      <c r="B3256" s="5" t="s">
        <v>1160</v>
      </c>
      <c r="C3256" s="5">
        <v>2</v>
      </c>
      <c r="D3256" s="6" t="s">
        <v>789</v>
      </c>
      <c r="E3256" s="7">
        <v>6090</v>
      </c>
      <c r="F3256" s="7">
        <v>6090</v>
      </c>
      <c r="G3256" s="8" t="s">
        <v>789</v>
      </c>
      <c r="H3256" s="9">
        <v>46157</v>
      </c>
      <c r="I3256" s="10" t="str">
        <f>VLOOKUP(G3256,'3已发行数据0610（明道云数据）'!B:N,13,FALSE)</f>
        <v>信托2号</v>
      </c>
    </row>
    <row r="3257" spans="1:9" ht="19" customHeight="1">
      <c r="A3257" s="11" t="s">
        <v>526</v>
      </c>
      <c r="B3257" s="11" t="s">
        <v>1160</v>
      </c>
      <c r="C3257" s="11">
        <v>2</v>
      </c>
      <c r="D3257" s="12" t="s">
        <v>1051</v>
      </c>
      <c r="E3257" s="13">
        <v>2940</v>
      </c>
      <c r="F3257" s="13">
        <v>2940</v>
      </c>
      <c r="G3257" s="8" t="s">
        <v>1051</v>
      </c>
      <c r="H3257" s="9">
        <v>46157</v>
      </c>
      <c r="I3257" s="10" t="str">
        <f>VLOOKUP(G3257,'3已发行数据0610（明道云数据）'!B:N,13,FALSE)</f>
        <v>信托2号</v>
      </c>
    </row>
    <row r="3258" spans="1:9" ht="19" customHeight="1">
      <c r="A3258" s="5" t="s">
        <v>526</v>
      </c>
      <c r="B3258" s="5" t="s">
        <v>1160</v>
      </c>
      <c r="C3258" s="5">
        <v>2</v>
      </c>
      <c r="D3258" s="6" t="s">
        <v>1143</v>
      </c>
      <c r="E3258" s="7">
        <v>1840</v>
      </c>
      <c r="F3258" s="7">
        <v>1840</v>
      </c>
      <c r="G3258" s="8" t="s">
        <v>1143</v>
      </c>
      <c r="H3258" s="9">
        <v>46157</v>
      </c>
      <c r="I3258" s="10" t="str">
        <f>VLOOKUP(G3258,'3已发行数据0610（明道云数据）'!B:N,13,FALSE)</f>
        <v>信托2号</v>
      </c>
    </row>
    <row r="3259" spans="1:9" ht="19" customHeight="1">
      <c r="A3259" s="11" t="s">
        <v>526</v>
      </c>
      <c r="B3259" s="11" t="s">
        <v>1160</v>
      </c>
      <c r="C3259" s="11">
        <v>2</v>
      </c>
      <c r="D3259" s="12" t="s">
        <v>909</v>
      </c>
      <c r="E3259" s="13">
        <v>1040</v>
      </c>
      <c r="F3259" s="13">
        <v>1040</v>
      </c>
      <c r="G3259" s="8" t="s">
        <v>909</v>
      </c>
      <c r="H3259" s="9">
        <v>46157</v>
      </c>
      <c r="I3259" s="10" t="str">
        <f>VLOOKUP(G3259,'3已发行数据0610（明道云数据）'!B:N,13,FALSE)</f>
        <v>信托2号</v>
      </c>
    </row>
    <row r="3260" spans="1:9" ht="19" customHeight="1">
      <c r="A3260" s="5" t="s">
        <v>526</v>
      </c>
      <c r="B3260" s="5" t="s">
        <v>1160</v>
      </c>
      <c r="C3260" s="5">
        <v>2</v>
      </c>
      <c r="D3260" s="6" t="s">
        <v>993</v>
      </c>
      <c r="E3260" s="7">
        <v>3420</v>
      </c>
      <c r="F3260" s="7">
        <v>3420</v>
      </c>
      <c r="G3260" s="8" t="s">
        <v>993</v>
      </c>
      <c r="H3260" s="9">
        <v>46157</v>
      </c>
      <c r="I3260" s="10" t="str">
        <f>VLOOKUP(G3260,'3已发行数据0610（明道云数据）'!B:N,13,FALSE)</f>
        <v>信托2号</v>
      </c>
    </row>
    <row r="3261" spans="1:9" ht="19" customHeight="1">
      <c r="A3261" s="11" t="s">
        <v>526</v>
      </c>
      <c r="B3261" s="11" t="s">
        <v>1160</v>
      </c>
      <c r="C3261" s="11">
        <v>2</v>
      </c>
      <c r="D3261" s="12" t="s">
        <v>709</v>
      </c>
      <c r="E3261" s="13">
        <v>3655</v>
      </c>
      <c r="F3261" s="13">
        <v>3655</v>
      </c>
      <c r="G3261" s="8" t="s">
        <v>709</v>
      </c>
      <c r="H3261" s="9">
        <v>46157</v>
      </c>
      <c r="I3261" s="10" t="str">
        <f>VLOOKUP(G3261,'3已发行数据0610（明道云数据）'!B:N,13,FALSE)</f>
        <v>信托2号</v>
      </c>
    </row>
    <row r="3262" spans="1:9" ht="19" customHeight="1">
      <c r="A3262" s="5" t="s">
        <v>526</v>
      </c>
      <c r="B3262" s="5" t="s">
        <v>1160</v>
      </c>
      <c r="C3262" s="5">
        <v>2</v>
      </c>
      <c r="D3262" s="6" t="s">
        <v>933</v>
      </c>
      <c r="E3262" s="7">
        <v>4875</v>
      </c>
      <c r="F3262" s="7">
        <v>4875</v>
      </c>
      <c r="G3262" s="8" t="s">
        <v>933</v>
      </c>
      <c r="H3262" s="9">
        <v>46157</v>
      </c>
      <c r="I3262" s="10" t="str">
        <f>VLOOKUP(G3262,'3已发行数据0610（明道云数据）'!B:N,13,FALSE)</f>
        <v>信托2号</v>
      </c>
    </row>
    <row r="3263" spans="1:9" ht="19" customHeight="1">
      <c r="A3263" s="11" t="s">
        <v>526</v>
      </c>
      <c r="B3263" s="11" t="s">
        <v>1160</v>
      </c>
      <c r="C3263" s="11">
        <v>2</v>
      </c>
      <c r="D3263" s="12" t="s">
        <v>819</v>
      </c>
      <c r="E3263" s="13">
        <v>3574</v>
      </c>
      <c r="F3263" s="13">
        <v>3574</v>
      </c>
      <c r="G3263" s="8" t="s">
        <v>819</v>
      </c>
      <c r="H3263" s="9">
        <v>46157</v>
      </c>
      <c r="I3263" s="10" t="str">
        <f>VLOOKUP(G3263,'3已发行数据0610（明道云数据）'!B:N,13,FALSE)</f>
        <v>信托2号</v>
      </c>
    </row>
    <row r="3264" spans="1:9" ht="19" customHeight="1">
      <c r="A3264" s="5" t="s">
        <v>526</v>
      </c>
      <c r="B3264" s="5" t="s">
        <v>1160</v>
      </c>
      <c r="C3264" s="5">
        <v>2</v>
      </c>
      <c r="D3264" s="6" t="s">
        <v>921</v>
      </c>
      <c r="E3264" s="7">
        <v>1280</v>
      </c>
      <c r="F3264" s="7">
        <v>1280</v>
      </c>
      <c r="G3264" s="8" t="s">
        <v>921</v>
      </c>
      <c r="H3264" s="9">
        <v>46157</v>
      </c>
      <c r="I3264" s="10" t="str">
        <f>VLOOKUP(G3264,'3已发行数据0610（明道云数据）'!B:N,13,FALSE)</f>
        <v>信托2号</v>
      </c>
    </row>
    <row r="3265" spans="1:9" ht="19" customHeight="1">
      <c r="A3265" s="11" t="s">
        <v>526</v>
      </c>
      <c r="B3265" s="11" t="s">
        <v>1160</v>
      </c>
      <c r="C3265" s="11">
        <v>2</v>
      </c>
      <c r="D3265" s="12" t="s">
        <v>659</v>
      </c>
      <c r="E3265" s="13">
        <v>2000</v>
      </c>
      <c r="F3265" s="13">
        <v>2000</v>
      </c>
      <c r="G3265" s="8" t="s">
        <v>659</v>
      </c>
      <c r="H3265" s="9">
        <v>46157</v>
      </c>
      <c r="I3265" s="10" t="str">
        <f>VLOOKUP(G3265,'3已发行数据0610（明道云数据）'!B:N,13,FALSE)</f>
        <v>信托2号</v>
      </c>
    </row>
    <row r="3266" spans="1:9" ht="19" customHeight="1">
      <c r="A3266" s="5" t="s">
        <v>526</v>
      </c>
      <c r="B3266" s="5" t="s">
        <v>1160</v>
      </c>
      <c r="C3266" s="5">
        <v>2</v>
      </c>
      <c r="D3266" s="6" t="s">
        <v>1097</v>
      </c>
      <c r="E3266" s="7">
        <v>846</v>
      </c>
      <c r="F3266" s="7">
        <v>846</v>
      </c>
      <c r="G3266" s="8" t="s">
        <v>1097</v>
      </c>
      <c r="H3266" s="9">
        <v>46157</v>
      </c>
      <c r="I3266" s="10" t="str">
        <f>VLOOKUP(G3266,'3已发行数据0610（明道云数据）'!B:N,13,FALSE)</f>
        <v>信托2号</v>
      </c>
    </row>
    <row r="3267" spans="1:9" ht="19" customHeight="1">
      <c r="A3267" s="11" t="s">
        <v>526</v>
      </c>
      <c r="B3267" s="11" t="s">
        <v>1160</v>
      </c>
      <c r="C3267" s="11">
        <v>2</v>
      </c>
      <c r="D3267" s="12" t="s">
        <v>645</v>
      </c>
      <c r="E3267" s="13">
        <v>4875</v>
      </c>
      <c r="F3267" s="13">
        <v>4875</v>
      </c>
      <c r="G3267" s="8" t="s">
        <v>645</v>
      </c>
      <c r="H3267" s="9">
        <v>46157</v>
      </c>
      <c r="I3267" s="10" t="str">
        <f>VLOOKUP(G3267,'3已发行数据0610（明道云数据）'!B:N,13,FALSE)</f>
        <v>信托2号</v>
      </c>
    </row>
    <row r="3268" spans="1:9" ht="19" customHeight="1">
      <c r="A3268" s="5" t="s">
        <v>526</v>
      </c>
      <c r="B3268" s="5" t="s">
        <v>1160</v>
      </c>
      <c r="C3268" s="5">
        <v>2</v>
      </c>
      <c r="D3268" s="6" t="s">
        <v>569</v>
      </c>
      <c r="E3268" s="7">
        <v>2400</v>
      </c>
      <c r="F3268" s="7">
        <v>2400</v>
      </c>
      <c r="G3268" s="8" t="s">
        <v>569</v>
      </c>
      <c r="H3268" s="9">
        <v>46157</v>
      </c>
      <c r="I3268" s="10" t="str">
        <f>VLOOKUP(G3268,'3已发行数据0610（明道云数据）'!B:N,13,FALSE)</f>
        <v>信托2号</v>
      </c>
    </row>
    <row r="3269" spans="1:9" ht="19" customHeight="1">
      <c r="A3269" s="11" t="s">
        <v>526</v>
      </c>
      <c r="B3269" s="11" t="s">
        <v>1160</v>
      </c>
      <c r="C3269" s="11">
        <v>2</v>
      </c>
      <c r="D3269" s="12" t="s">
        <v>705</v>
      </c>
      <c r="E3269" s="13">
        <v>11600</v>
      </c>
      <c r="F3269" s="13">
        <v>11600</v>
      </c>
      <c r="G3269" s="8" t="s">
        <v>705</v>
      </c>
      <c r="H3269" s="9">
        <v>46157</v>
      </c>
      <c r="I3269" s="10" t="str">
        <f>VLOOKUP(G3269,'3已发行数据0610（明道云数据）'!B:N,13,FALSE)</f>
        <v>信托2号</v>
      </c>
    </row>
    <row r="3270" spans="1:9" ht="19" customHeight="1">
      <c r="A3270" s="5" t="s">
        <v>526</v>
      </c>
      <c r="B3270" s="5" t="s">
        <v>1160</v>
      </c>
      <c r="C3270" s="5">
        <v>2</v>
      </c>
      <c r="D3270" s="6" t="s">
        <v>559</v>
      </c>
      <c r="E3270" s="7">
        <v>3500</v>
      </c>
      <c r="F3270" s="7">
        <v>3500</v>
      </c>
      <c r="G3270" s="8" t="s">
        <v>559</v>
      </c>
      <c r="H3270" s="9">
        <v>46157</v>
      </c>
      <c r="I3270" s="10" t="str">
        <f>VLOOKUP(G3270,'3已发行数据0610（明道云数据）'!B:N,13,FALSE)</f>
        <v>信托2号</v>
      </c>
    </row>
    <row r="3271" spans="1:9" ht="19" customHeight="1">
      <c r="A3271" s="11" t="s">
        <v>526</v>
      </c>
      <c r="B3271" s="11" t="s">
        <v>1160</v>
      </c>
      <c r="C3271" s="11">
        <v>2</v>
      </c>
      <c r="D3271" s="12" t="s">
        <v>1099</v>
      </c>
      <c r="E3271" s="13">
        <v>3240</v>
      </c>
      <c r="F3271" s="13">
        <v>3240</v>
      </c>
      <c r="G3271" s="8" t="s">
        <v>1099</v>
      </c>
      <c r="H3271" s="9">
        <v>46157</v>
      </c>
      <c r="I3271" s="10" t="str">
        <f>VLOOKUP(G3271,'3已发行数据0610（明道云数据）'!B:N,13,FALSE)</f>
        <v>信托2号</v>
      </c>
    </row>
    <row r="3272" spans="1:9" ht="19" customHeight="1">
      <c r="A3272" s="5" t="s">
        <v>526</v>
      </c>
      <c r="B3272" s="5" t="s">
        <v>1160</v>
      </c>
      <c r="C3272" s="5">
        <v>2</v>
      </c>
      <c r="D3272" s="6" t="s">
        <v>725</v>
      </c>
      <c r="E3272" s="7">
        <v>3204</v>
      </c>
      <c r="F3272" s="7">
        <v>3204</v>
      </c>
      <c r="G3272" s="8" t="s">
        <v>725</v>
      </c>
      <c r="H3272" s="9">
        <v>46157</v>
      </c>
      <c r="I3272" s="10" t="str">
        <f>VLOOKUP(G3272,'3已发行数据0610（明道云数据）'!B:N,13,FALSE)</f>
        <v>信托2号</v>
      </c>
    </row>
    <row r="3273" spans="1:9" ht="19" customHeight="1">
      <c r="A3273" s="11" t="s">
        <v>526</v>
      </c>
      <c r="B3273" s="11" t="s">
        <v>1160</v>
      </c>
      <c r="C3273" s="11">
        <v>2</v>
      </c>
      <c r="D3273" s="12" t="s">
        <v>1049</v>
      </c>
      <c r="E3273" s="13">
        <v>2520</v>
      </c>
      <c r="F3273" s="13">
        <v>2520</v>
      </c>
      <c r="G3273" s="8" t="s">
        <v>1049</v>
      </c>
      <c r="H3273" s="9">
        <v>46157</v>
      </c>
      <c r="I3273" s="10" t="str">
        <f>VLOOKUP(G3273,'3已发行数据0610（明道云数据）'!B:N,13,FALSE)</f>
        <v>信托2号</v>
      </c>
    </row>
    <row r="3274" spans="1:9" ht="19" customHeight="1">
      <c r="A3274" s="5" t="s">
        <v>526</v>
      </c>
      <c r="B3274" s="5" t="s">
        <v>1160</v>
      </c>
      <c r="C3274" s="5">
        <v>2</v>
      </c>
      <c r="D3274" s="6" t="s">
        <v>803</v>
      </c>
      <c r="E3274" s="7">
        <v>2880</v>
      </c>
      <c r="F3274" s="7">
        <v>2880</v>
      </c>
      <c r="G3274" s="8" t="s">
        <v>803</v>
      </c>
      <c r="H3274" s="9">
        <v>46157</v>
      </c>
      <c r="I3274" s="10" t="str">
        <f>VLOOKUP(G3274,'3已发行数据0610（明道云数据）'!B:N,13,FALSE)</f>
        <v>信托2号</v>
      </c>
    </row>
    <row r="3275" spans="1:9" ht="19" customHeight="1">
      <c r="A3275" s="11" t="s">
        <v>526</v>
      </c>
      <c r="B3275" s="11" t="s">
        <v>1160</v>
      </c>
      <c r="C3275" s="11">
        <v>2</v>
      </c>
      <c r="D3275" s="12" t="s">
        <v>583</v>
      </c>
      <c r="E3275" s="13">
        <v>3536</v>
      </c>
      <c r="F3275" s="13">
        <v>3536</v>
      </c>
      <c r="G3275" s="8" t="s">
        <v>583</v>
      </c>
      <c r="H3275" s="9">
        <v>46157</v>
      </c>
      <c r="I3275" s="10" t="str">
        <f>VLOOKUP(G3275,'3已发行数据0610（明道云数据）'!B:N,13,FALSE)</f>
        <v>信托2号</v>
      </c>
    </row>
    <row r="3276" spans="1:9" ht="19" customHeight="1">
      <c r="A3276" s="5" t="s">
        <v>526</v>
      </c>
      <c r="B3276" s="5" t="s">
        <v>1160</v>
      </c>
      <c r="C3276" s="5">
        <v>2</v>
      </c>
      <c r="D3276" s="6" t="s">
        <v>815</v>
      </c>
      <c r="E3276" s="7">
        <v>3397</v>
      </c>
      <c r="F3276" s="7">
        <v>3397</v>
      </c>
      <c r="G3276" s="8" t="s">
        <v>815</v>
      </c>
      <c r="H3276" s="9">
        <v>46157</v>
      </c>
      <c r="I3276" s="10" t="str">
        <f>VLOOKUP(G3276,'3已发行数据0610（明道云数据）'!B:N,13,FALSE)</f>
        <v>信托2号</v>
      </c>
    </row>
    <row r="3277" spans="1:9" ht="19" customHeight="1">
      <c r="A3277" s="11" t="s">
        <v>526</v>
      </c>
      <c r="B3277" s="11" t="s">
        <v>1160</v>
      </c>
      <c r="C3277" s="11">
        <v>2</v>
      </c>
      <c r="D3277" s="12" t="s">
        <v>967</v>
      </c>
      <c r="E3277" s="13">
        <v>2508</v>
      </c>
      <c r="F3277" s="13">
        <v>2508</v>
      </c>
      <c r="G3277" s="8" t="s">
        <v>967</v>
      </c>
      <c r="H3277" s="9">
        <v>46157</v>
      </c>
      <c r="I3277" s="10" t="str">
        <f>VLOOKUP(G3277,'3已发行数据0610（明道云数据）'!B:N,13,FALSE)</f>
        <v>信托2号</v>
      </c>
    </row>
    <row r="3278" spans="1:9" ht="19" customHeight="1">
      <c r="A3278" s="5" t="s">
        <v>526</v>
      </c>
      <c r="B3278" s="5" t="s">
        <v>1160</v>
      </c>
      <c r="C3278" s="5">
        <v>2</v>
      </c>
      <c r="D3278" s="6" t="s">
        <v>1045</v>
      </c>
      <c r="E3278" s="7">
        <v>3472</v>
      </c>
      <c r="F3278" s="7">
        <v>3472</v>
      </c>
      <c r="G3278" s="8" t="s">
        <v>1045</v>
      </c>
      <c r="H3278" s="9">
        <v>46157</v>
      </c>
      <c r="I3278" s="10" t="str">
        <f>VLOOKUP(G3278,'3已发行数据0610（明道云数据）'!B:N,13,FALSE)</f>
        <v>信托2号</v>
      </c>
    </row>
    <row r="3279" spans="1:9" ht="19" customHeight="1">
      <c r="A3279" s="11" t="s">
        <v>526</v>
      </c>
      <c r="B3279" s="11" t="s">
        <v>1160</v>
      </c>
      <c r="C3279" s="11">
        <v>2</v>
      </c>
      <c r="D3279" s="12" t="s">
        <v>821</v>
      </c>
      <c r="E3279" s="13">
        <v>4891</v>
      </c>
      <c r="F3279" s="13">
        <v>4891</v>
      </c>
      <c r="G3279" s="8" t="s">
        <v>821</v>
      </c>
      <c r="H3279" s="9">
        <v>46157</v>
      </c>
      <c r="I3279" s="10" t="str">
        <f>VLOOKUP(G3279,'3已发行数据0610（明道云数据）'!B:N,13,FALSE)</f>
        <v>信托2号</v>
      </c>
    </row>
    <row r="3280" spans="1:9" ht="19" customHeight="1">
      <c r="A3280" s="5" t="s">
        <v>526</v>
      </c>
      <c r="B3280" s="5" t="s">
        <v>1160</v>
      </c>
      <c r="C3280" s="5">
        <v>2</v>
      </c>
      <c r="D3280" s="6" t="s">
        <v>777</v>
      </c>
      <c r="E3280" s="7">
        <v>2511</v>
      </c>
      <c r="F3280" s="7">
        <v>2511</v>
      </c>
      <c r="G3280" s="8" t="s">
        <v>777</v>
      </c>
      <c r="H3280" s="9">
        <v>46157</v>
      </c>
      <c r="I3280" s="10" t="str">
        <f>VLOOKUP(G3280,'3已发行数据0610（明道云数据）'!B:N,13,FALSE)</f>
        <v>信托2号</v>
      </c>
    </row>
    <row r="3281" spans="1:9" ht="19" customHeight="1">
      <c r="A3281" s="11" t="s">
        <v>526</v>
      </c>
      <c r="B3281" s="11" t="s">
        <v>1160</v>
      </c>
      <c r="C3281" s="11">
        <v>2</v>
      </c>
      <c r="D3281" s="12" t="s">
        <v>717</v>
      </c>
      <c r="E3281" s="13">
        <v>2844</v>
      </c>
      <c r="F3281" s="13">
        <v>2844</v>
      </c>
      <c r="G3281" s="8" t="s">
        <v>717</v>
      </c>
      <c r="H3281" s="9">
        <v>46157</v>
      </c>
      <c r="I3281" s="10" t="str">
        <f>VLOOKUP(G3281,'3已发行数据0610（明道云数据）'!B:N,13,FALSE)</f>
        <v>信托2号</v>
      </c>
    </row>
    <row r="3282" spans="1:9" ht="19" customHeight="1">
      <c r="A3282" s="5" t="s">
        <v>526</v>
      </c>
      <c r="B3282" s="5" t="s">
        <v>1160</v>
      </c>
      <c r="C3282" s="5">
        <v>2</v>
      </c>
      <c r="D3282" s="6" t="s">
        <v>661</v>
      </c>
      <c r="E3282" s="7">
        <v>2692.87</v>
      </c>
      <c r="F3282" s="7">
        <v>2692.87</v>
      </c>
      <c r="G3282" s="8" t="s">
        <v>661</v>
      </c>
      <c r="H3282" s="9">
        <v>46157</v>
      </c>
      <c r="I3282" s="10" t="str">
        <f>VLOOKUP(G3282,'3已发行数据0610（明道云数据）'!B:N,13,FALSE)</f>
        <v>信托2号</v>
      </c>
    </row>
    <row r="3283" spans="1:9" ht="19" customHeight="1">
      <c r="A3283" s="11" t="s">
        <v>526</v>
      </c>
      <c r="B3283" s="11" t="s">
        <v>1160</v>
      </c>
      <c r="C3283" s="11">
        <v>2</v>
      </c>
      <c r="D3283" s="12" t="s">
        <v>879</v>
      </c>
      <c r="E3283" s="13">
        <v>2450</v>
      </c>
      <c r="F3283" s="13">
        <v>2450</v>
      </c>
      <c r="G3283" s="8" t="s">
        <v>879</v>
      </c>
      <c r="H3283" s="9">
        <v>46157</v>
      </c>
      <c r="I3283" s="10" t="str">
        <f>VLOOKUP(G3283,'3已发行数据0610（明道云数据）'!B:N,13,FALSE)</f>
        <v>信托2号</v>
      </c>
    </row>
    <row r="3284" spans="1:9" ht="19" customHeight="1">
      <c r="A3284" s="5" t="s">
        <v>526</v>
      </c>
      <c r="B3284" s="5" t="s">
        <v>1160</v>
      </c>
      <c r="C3284" s="5">
        <v>2</v>
      </c>
      <c r="D3284" s="6" t="s">
        <v>1139</v>
      </c>
      <c r="E3284" s="7">
        <v>4400</v>
      </c>
      <c r="F3284" s="7">
        <v>4400</v>
      </c>
      <c r="G3284" s="8" t="s">
        <v>1139</v>
      </c>
      <c r="H3284" s="9">
        <v>46157</v>
      </c>
      <c r="I3284" s="10" t="str">
        <f>VLOOKUP(G3284,'3已发行数据0610（明道云数据）'!B:N,13,FALSE)</f>
        <v>信托2号</v>
      </c>
    </row>
    <row r="3285" spans="1:9" ht="19" customHeight="1">
      <c r="A3285" s="11" t="s">
        <v>526</v>
      </c>
      <c r="B3285" s="11" t="s">
        <v>1160</v>
      </c>
      <c r="C3285" s="11">
        <v>2</v>
      </c>
      <c r="D3285" s="12" t="s">
        <v>623</v>
      </c>
      <c r="E3285" s="13">
        <v>2820</v>
      </c>
      <c r="F3285" s="13">
        <v>2820</v>
      </c>
      <c r="G3285" s="8" t="s">
        <v>623</v>
      </c>
      <c r="H3285" s="9">
        <v>46157</v>
      </c>
      <c r="I3285" s="10" t="str">
        <f>VLOOKUP(G3285,'3已发行数据0610（明道云数据）'!B:N,13,FALSE)</f>
        <v>信托2号</v>
      </c>
    </row>
    <row r="3286" spans="1:9" ht="19" customHeight="1">
      <c r="A3286" s="5" t="s">
        <v>526</v>
      </c>
      <c r="B3286" s="5" t="s">
        <v>1160</v>
      </c>
      <c r="C3286" s="5">
        <v>2</v>
      </c>
      <c r="D3286" s="6" t="s">
        <v>825</v>
      </c>
      <c r="E3286" s="7">
        <v>2520</v>
      </c>
      <c r="F3286" s="7">
        <v>2520</v>
      </c>
      <c r="G3286" s="8" t="s">
        <v>825</v>
      </c>
      <c r="H3286" s="9">
        <v>46157</v>
      </c>
      <c r="I3286" s="10" t="str">
        <f>VLOOKUP(G3286,'3已发行数据0610（明道云数据）'!B:N,13,FALSE)</f>
        <v>信托2号</v>
      </c>
    </row>
    <row r="3287" spans="1:9" ht="19" customHeight="1">
      <c r="A3287" s="11" t="s">
        <v>526</v>
      </c>
      <c r="B3287" s="11" t="s">
        <v>1160</v>
      </c>
      <c r="C3287" s="11">
        <v>2</v>
      </c>
      <c r="D3287" s="12" t="s">
        <v>637</v>
      </c>
      <c r="E3287" s="13">
        <v>2695</v>
      </c>
      <c r="F3287" s="13">
        <v>2695</v>
      </c>
      <c r="G3287" s="8" t="s">
        <v>637</v>
      </c>
      <c r="H3287" s="9">
        <v>46157</v>
      </c>
      <c r="I3287" s="10" t="str">
        <f>VLOOKUP(G3287,'3已发行数据0610（明道云数据）'!B:N,13,FALSE)</f>
        <v>信托2号</v>
      </c>
    </row>
    <row r="3288" spans="1:9" ht="19" customHeight="1">
      <c r="A3288" s="5" t="s">
        <v>526</v>
      </c>
      <c r="B3288" s="5" t="s">
        <v>1160</v>
      </c>
      <c r="C3288" s="5">
        <v>2</v>
      </c>
      <c r="D3288" s="6" t="s">
        <v>845</v>
      </c>
      <c r="E3288" s="7">
        <v>9440</v>
      </c>
      <c r="F3288" s="7">
        <v>9440</v>
      </c>
      <c r="G3288" s="8" t="s">
        <v>845</v>
      </c>
      <c r="H3288" s="9">
        <v>46157</v>
      </c>
      <c r="I3288" s="10" t="str">
        <f>VLOOKUP(G3288,'3已发行数据0610（明道云数据）'!B:N,13,FALSE)</f>
        <v>信托2号</v>
      </c>
    </row>
    <row r="3289" spans="1:9" ht="19" customHeight="1">
      <c r="A3289" s="11" t="s">
        <v>526</v>
      </c>
      <c r="B3289" s="11" t="s">
        <v>1160</v>
      </c>
      <c r="C3289" s="11">
        <v>2</v>
      </c>
      <c r="D3289" s="12" t="s">
        <v>915</v>
      </c>
      <c r="E3289" s="13">
        <v>2478</v>
      </c>
      <c r="F3289" s="13">
        <v>2478</v>
      </c>
      <c r="G3289" s="8" t="s">
        <v>915</v>
      </c>
      <c r="H3289" s="9">
        <v>46157</v>
      </c>
      <c r="I3289" s="10" t="str">
        <f>VLOOKUP(G3289,'3已发行数据0610（明道云数据）'!B:N,13,FALSE)</f>
        <v>信托2号</v>
      </c>
    </row>
    <row r="3290" spans="1:9" ht="19" customHeight="1">
      <c r="A3290" s="5" t="s">
        <v>526</v>
      </c>
      <c r="B3290" s="5" t="s">
        <v>1160</v>
      </c>
      <c r="C3290" s="5">
        <v>2</v>
      </c>
      <c r="D3290" s="6" t="s">
        <v>541</v>
      </c>
      <c r="E3290" s="7">
        <v>2100</v>
      </c>
      <c r="F3290" s="7">
        <v>2100</v>
      </c>
      <c r="G3290" s="8" t="s">
        <v>541</v>
      </c>
      <c r="H3290" s="9">
        <v>46157</v>
      </c>
      <c r="I3290" s="10" t="str">
        <f>VLOOKUP(G3290,'3已发行数据0610（明道云数据）'!B:N,13,FALSE)</f>
        <v>信托2号</v>
      </c>
    </row>
    <row r="3291" spans="1:9" ht="19" customHeight="1">
      <c r="A3291" s="11" t="s">
        <v>526</v>
      </c>
      <c r="B3291" s="11" t="s">
        <v>1160</v>
      </c>
      <c r="C3291" s="11">
        <v>2</v>
      </c>
      <c r="D3291" s="12" t="s">
        <v>611</v>
      </c>
      <c r="E3291" s="13">
        <v>2809</v>
      </c>
      <c r="F3291" s="13">
        <v>2809</v>
      </c>
      <c r="G3291" s="8" t="s">
        <v>611</v>
      </c>
      <c r="H3291" s="9">
        <v>46157</v>
      </c>
      <c r="I3291" s="10" t="str">
        <f>VLOOKUP(G3291,'3已发行数据0610（明道云数据）'!B:N,13,FALSE)</f>
        <v>信托2号</v>
      </c>
    </row>
    <row r="3292" spans="1:9" ht="19" customHeight="1">
      <c r="A3292" s="5" t="s">
        <v>526</v>
      </c>
      <c r="B3292" s="5" t="s">
        <v>1160</v>
      </c>
      <c r="C3292" s="5">
        <v>2</v>
      </c>
      <c r="D3292" s="6" t="s">
        <v>1029</v>
      </c>
      <c r="E3292" s="7">
        <v>2880</v>
      </c>
      <c r="F3292" s="7">
        <v>2880</v>
      </c>
      <c r="G3292" s="8" t="s">
        <v>1029</v>
      </c>
      <c r="H3292" s="9">
        <v>46157</v>
      </c>
      <c r="I3292" s="10" t="str">
        <f>VLOOKUP(G3292,'3已发行数据0610（明道云数据）'!B:N,13,FALSE)</f>
        <v>信托2号</v>
      </c>
    </row>
    <row r="3293" spans="1:9" ht="19" customHeight="1">
      <c r="A3293" s="11" t="s">
        <v>526</v>
      </c>
      <c r="B3293" s="11" t="s">
        <v>1160</v>
      </c>
      <c r="C3293" s="11">
        <v>2</v>
      </c>
      <c r="D3293" s="12" t="s">
        <v>1039</v>
      </c>
      <c r="E3293" s="13">
        <v>1575</v>
      </c>
      <c r="F3293" s="13">
        <v>1575</v>
      </c>
      <c r="G3293" s="8" t="s">
        <v>1039</v>
      </c>
      <c r="H3293" s="9">
        <v>46157</v>
      </c>
      <c r="I3293" s="10" t="str">
        <f>VLOOKUP(G3293,'3已发行数据0610（明道云数据）'!B:N,13,FALSE)</f>
        <v>信托2号</v>
      </c>
    </row>
    <row r="3294" spans="1:9" ht="19" customHeight="1">
      <c r="A3294" s="5" t="s">
        <v>526</v>
      </c>
      <c r="B3294" s="5" t="s">
        <v>1160</v>
      </c>
      <c r="C3294" s="5">
        <v>2</v>
      </c>
      <c r="D3294" s="6" t="s">
        <v>533</v>
      </c>
      <c r="E3294" s="7">
        <v>2700</v>
      </c>
      <c r="F3294" s="7">
        <v>2700</v>
      </c>
      <c r="G3294" s="8" t="s">
        <v>533</v>
      </c>
      <c r="H3294" s="9">
        <v>46157</v>
      </c>
      <c r="I3294" s="10" t="str">
        <f>VLOOKUP(G3294,'3已发行数据0610（明道云数据）'!B:N,13,FALSE)</f>
        <v>信托2号</v>
      </c>
    </row>
    <row r="3295" spans="1:9" ht="19" customHeight="1">
      <c r="A3295" s="11" t="s">
        <v>526</v>
      </c>
      <c r="B3295" s="11" t="s">
        <v>1160</v>
      </c>
      <c r="C3295" s="11">
        <v>2</v>
      </c>
      <c r="D3295" s="12" t="s">
        <v>861</v>
      </c>
      <c r="E3295" s="13">
        <v>2888</v>
      </c>
      <c r="F3295" s="13">
        <v>2888</v>
      </c>
      <c r="G3295" s="8" t="s">
        <v>861</v>
      </c>
      <c r="H3295" s="9">
        <v>46157</v>
      </c>
      <c r="I3295" s="10" t="str">
        <f>VLOOKUP(G3295,'3已发行数据0610（明道云数据）'!B:N,13,FALSE)</f>
        <v>信托2号</v>
      </c>
    </row>
    <row r="3296" spans="1:9" ht="19" customHeight="1">
      <c r="A3296" s="5" t="s">
        <v>526</v>
      </c>
      <c r="B3296" s="5" t="s">
        <v>1160</v>
      </c>
      <c r="C3296" s="5">
        <v>2</v>
      </c>
      <c r="D3296" s="6" t="s">
        <v>805</v>
      </c>
      <c r="E3296" s="7">
        <v>2360</v>
      </c>
      <c r="F3296" s="7">
        <v>2360</v>
      </c>
      <c r="G3296" s="8" t="s">
        <v>805</v>
      </c>
      <c r="H3296" s="9">
        <v>46157</v>
      </c>
      <c r="I3296" s="10" t="str">
        <f>VLOOKUP(G3296,'3已发行数据0610（明道云数据）'!B:N,13,FALSE)</f>
        <v>信托2号</v>
      </c>
    </row>
    <row r="3297" spans="1:9" ht="19" customHeight="1">
      <c r="A3297" s="11" t="s">
        <v>526</v>
      </c>
      <c r="B3297" s="11" t="s">
        <v>1160</v>
      </c>
      <c r="C3297" s="11">
        <v>2</v>
      </c>
      <c r="D3297" s="12" t="s">
        <v>593</v>
      </c>
      <c r="E3297" s="13">
        <v>2548.8000000000002</v>
      </c>
      <c r="F3297" s="13">
        <v>2548.8000000000002</v>
      </c>
      <c r="G3297" s="8" t="s">
        <v>593</v>
      </c>
      <c r="H3297" s="9">
        <v>46157</v>
      </c>
      <c r="I3297" s="10" t="str">
        <f>VLOOKUP(G3297,'3已发行数据0610（明道云数据）'!B:N,13,FALSE)</f>
        <v>信托2号</v>
      </c>
    </row>
    <row r="3298" spans="1:9" ht="19" customHeight="1">
      <c r="A3298" s="5" t="s">
        <v>526</v>
      </c>
      <c r="B3298" s="5" t="s">
        <v>1161</v>
      </c>
      <c r="C3298" s="5">
        <v>2</v>
      </c>
      <c r="D3298" s="6" t="s">
        <v>655</v>
      </c>
      <c r="E3298" s="7">
        <v>4560</v>
      </c>
      <c r="F3298" s="7">
        <v>4560</v>
      </c>
      <c r="G3298" s="8" t="s">
        <v>655</v>
      </c>
      <c r="H3298" s="9">
        <v>46164</v>
      </c>
      <c r="I3298" s="10" t="str">
        <f>VLOOKUP(G3298,'3已发行数据0610（明道云数据）'!B:N,13,FALSE)</f>
        <v>信托2号</v>
      </c>
    </row>
    <row r="3299" spans="1:9" ht="19" customHeight="1">
      <c r="A3299" s="11" t="s">
        <v>526</v>
      </c>
      <c r="B3299" s="11" t="s">
        <v>1161</v>
      </c>
      <c r="C3299" s="11">
        <v>2</v>
      </c>
      <c r="D3299" s="12" t="s">
        <v>775</v>
      </c>
      <c r="E3299" s="13">
        <v>2752</v>
      </c>
      <c r="F3299" s="13">
        <v>2752</v>
      </c>
      <c r="G3299" s="8" t="s">
        <v>775</v>
      </c>
      <c r="H3299" s="9">
        <v>46164</v>
      </c>
      <c r="I3299" s="10" t="str">
        <f>VLOOKUP(G3299,'3已发行数据0610（明道云数据）'!B:N,13,FALSE)</f>
        <v>信托2号</v>
      </c>
    </row>
    <row r="3300" spans="1:9" ht="19" customHeight="1">
      <c r="A3300" s="5" t="s">
        <v>526</v>
      </c>
      <c r="B3300" s="5" t="s">
        <v>1161</v>
      </c>
      <c r="C3300" s="5">
        <v>2</v>
      </c>
      <c r="D3300" s="6" t="s">
        <v>707</v>
      </c>
      <c r="E3300" s="7">
        <v>3770</v>
      </c>
      <c r="F3300" s="7">
        <v>3770</v>
      </c>
      <c r="G3300" s="8" t="s">
        <v>707</v>
      </c>
      <c r="H3300" s="9">
        <v>46164</v>
      </c>
      <c r="I3300" s="10" t="str">
        <f>VLOOKUP(G3300,'3已发行数据0610（明道云数据）'!B:N,13,FALSE)</f>
        <v>信托2号</v>
      </c>
    </row>
    <row r="3301" spans="1:9" ht="19" customHeight="1">
      <c r="A3301" s="11" t="s">
        <v>526</v>
      </c>
      <c r="B3301" s="11" t="s">
        <v>1161</v>
      </c>
      <c r="C3301" s="11">
        <v>2</v>
      </c>
      <c r="D3301" s="12" t="s">
        <v>957</v>
      </c>
      <c r="E3301" s="13">
        <v>3000</v>
      </c>
      <c r="F3301" s="13">
        <v>3000</v>
      </c>
      <c r="G3301" s="8" t="s">
        <v>957</v>
      </c>
      <c r="H3301" s="9">
        <v>46164</v>
      </c>
      <c r="I3301" s="10" t="str">
        <f>VLOOKUP(G3301,'3已发行数据0610（明道云数据）'!B:N,13,FALSE)</f>
        <v>信托2号</v>
      </c>
    </row>
    <row r="3302" spans="1:9" ht="19" customHeight="1">
      <c r="A3302" s="5" t="s">
        <v>526</v>
      </c>
      <c r="B3302" s="5" t="s">
        <v>1161</v>
      </c>
      <c r="C3302" s="5">
        <v>2</v>
      </c>
      <c r="D3302" s="6" t="s">
        <v>741</v>
      </c>
      <c r="E3302" s="7">
        <v>3410</v>
      </c>
      <c r="F3302" s="7">
        <v>3410</v>
      </c>
      <c r="G3302" s="8" t="s">
        <v>741</v>
      </c>
      <c r="H3302" s="9">
        <v>46164</v>
      </c>
      <c r="I3302" s="10" t="str">
        <f>VLOOKUP(G3302,'3已发行数据0610（明道云数据）'!B:N,13,FALSE)</f>
        <v>信托2号</v>
      </c>
    </row>
    <row r="3303" spans="1:9" ht="19" customHeight="1">
      <c r="A3303" s="11" t="s">
        <v>526</v>
      </c>
      <c r="B3303" s="11" t="s">
        <v>1161</v>
      </c>
      <c r="C3303" s="11">
        <v>2</v>
      </c>
      <c r="D3303" s="12" t="s">
        <v>783</v>
      </c>
      <c r="E3303" s="13">
        <v>2645.51</v>
      </c>
      <c r="F3303" s="13">
        <v>2645.51</v>
      </c>
      <c r="G3303" s="8" t="s">
        <v>783</v>
      </c>
      <c r="H3303" s="9">
        <v>46164</v>
      </c>
      <c r="I3303" s="10" t="str">
        <f>VLOOKUP(G3303,'3已发行数据0610（明道云数据）'!B:N,13,FALSE)</f>
        <v>信托2号</v>
      </c>
    </row>
    <row r="3304" spans="1:9" ht="19" customHeight="1">
      <c r="A3304" s="5" t="s">
        <v>526</v>
      </c>
      <c r="B3304" s="5" t="s">
        <v>1161</v>
      </c>
      <c r="C3304" s="5">
        <v>2</v>
      </c>
      <c r="D3304" s="6" t="s">
        <v>999</v>
      </c>
      <c r="E3304" s="7">
        <v>3150</v>
      </c>
      <c r="F3304" s="7">
        <v>3150</v>
      </c>
      <c r="G3304" s="8" t="s">
        <v>999</v>
      </c>
      <c r="H3304" s="9">
        <v>46164</v>
      </c>
      <c r="I3304" s="10" t="str">
        <f>VLOOKUP(G3304,'3已发行数据0610（明道云数据）'!B:N,13,FALSE)</f>
        <v>信托2号</v>
      </c>
    </row>
    <row r="3305" spans="1:9" ht="19" customHeight="1">
      <c r="A3305" s="11" t="s">
        <v>526</v>
      </c>
      <c r="B3305" s="11" t="s">
        <v>1161</v>
      </c>
      <c r="C3305" s="11">
        <v>2</v>
      </c>
      <c r="D3305" s="12" t="s">
        <v>1027</v>
      </c>
      <c r="E3305" s="13">
        <v>2784</v>
      </c>
      <c r="F3305" s="13">
        <v>2784</v>
      </c>
      <c r="G3305" s="8" t="s">
        <v>1027</v>
      </c>
      <c r="H3305" s="9">
        <v>46164</v>
      </c>
      <c r="I3305" s="10" t="str">
        <f>VLOOKUP(G3305,'3已发行数据0610（明道云数据）'!B:N,13,FALSE)</f>
        <v>信托2号</v>
      </c>
    </row>
    <row r="3306" spans="1:9" ht="19" customHeight="1">
      <c r="A3306" s="5" t="s">
        <v>526</v>
      </c>
      <c r="B3306" s="5" t="s">
        <v>1161</v>
      </c>
      <c r="C3306" s="5">
        <v>2</v>
      </c>
      <c r="D3306" s="6" t="s">
        <v>719</v>
      </c>
      <c r="E3306" s="7">
        <v>3432</v>
      </c>
      <c r="F3306" s="7">
        <v>3432</v>
      </c>
      <c r="G3306" s="8" t="s">
        <v>719</v>
      </c>
      <c r="H3306" s="9">
        <v>46164</v>
      </c>
      <c r="I3306" s="10" t="str">
        <f>VLOOKUP(G3306,'3已发行数据0610（明道云数据）'!B:N,13,FALSE)</f>
        <v>信托2号</v>
      </c>
    </row>
    <row r="3307" spans="1:9" ht="19" customHeight="1">
      <c r="A3307" s="11" t="s">
        <v>526</v>
      </c>
      <c r="B3307" s="11" t="s">
        <v>1161</v>
      </c>
      <c r="C3307" s="11">
        <v>2</v>
      </c>
      <c r="D3307" s="12" t="s">
        <v>691</v>
      </c>
      <c r="E3307" s="13">
        <v>7425</v>
      </c>
      <c r="F3307" s="13">
        <v>7425</v>
      </c>
      <c r="G3307" s="8" t="s">
        <v>691</v>
      </c>
      <c r="H3307" s="9">
        <v>46164</v>
      </c>
      <c r="I3307" s="10" t="str">
        <f>VLOOKUP(G3307,'3已发行数据0610（明道云数据）'!B:N,13,FALSE)</f>
        <v>信托2号</v>
      </c>
    </row>
    <row r="3308" spans="1:9" ht="19" customHeight="1">
      <c r="A3308" s="5" t="s">
        <v>526</v>
      </c>
      <c r="B3308" s="5" t="s">
        <v>1161</v>
      </c>
      <c r="C3308" s="5">
        <v>2</v>
      </c>
      <c r="D3308" s="6" t="s">
        <v>901</v>
      </c>
      <c r="E3308" s="7">
        <v>1260.6500000000001</v>
      </c>
      <c r="F3308" s="7">
        <v>1260.6500000000001</v>
      </c>
      <c r="G3308" s="8" t="s">
        <v>901</v>
      </c>
      <c r="H3308" s="9">
        <v>46164</v>
      </c>
      <c r="I3308" s="10" t="str">
        <f>VLOOKUP(G3308,'3已发行数据0610（明道云数据）'!B:N,13,FALSE)</f>
        <v>信托2号</v>
      </c>
    </row>
    <row r="3309" spans="1:9" ht="19" customHeight="1">
      <c r="A3309" s="11" t="s">
        <v>526</v>
      </c>
      <c r="B3309" s="11" t="s">
        <v>1161</v>
      </c>
      <c r="C3309" s="11">
        <v>2</v>
      </c>
      <c r="D3309" s="12" t="s">
        <v>893</v>
      </c>
      <c r="E3309" s="13">
        <v>3150</v>
      </c>
      <c r="F3309" s="13">
        <v>3150</v>
      </c>
      <c r="G3309" s="8" t="s">
        <v>893</v>
      </c>
      <c r="H3309" s="9">
        <v>46164</v>
      </c>
      <c r="I3309" s="10" t="str">
        <f>VLOOKUP(G3309,'3已发行数据0610（明道云数据）'!B:N,13,FALSE)</f>
        <v>信托2号</v>
      </c>
    </row>
    <row r="3310" spans="1:9" ht="19" customHeight="1">
      <c r="A3310" s="5" t="s">
        <v>526</v>
      </c>
      <c r="B3310" s="5" t="s">
        <v>1161</v>
      </c>
      <c r="C3310" s="5">
        <v>2</v>
      </c>
      <c r="D3310" s="6" t="s">
        <v>1063</v>
      </c>
      <c r="E3310" s="7">
        <v>4402</v>
      </c>
      <c r="F3310" s="7">
        <v>4402</v>
      </c>
      <c r="G3310" s="8" t="s">
        <v>1063</v>
      </c>
      <c r="H3310" s="9">
        <v>46164</v>
      </c>
      <c r="I3310" s="10" t="str">
        <f>VLOOKUP(G3310,'3已发行数据0610（明道云数据）'!B:N,13,FALSE)</f>
        <v>信托2号</v>
      </c>
    </row>
    <row r="3311" spans="1:9" ht="19" customHeight="1">
      <c r="A3311" s="11" t="s">
        <v>526</v>
      </c>
      <c r="B3311" s="11" t="s">
        <v>1161</v>
      </c>
      <c r="C3311" s="11">
        <v>2</v>
      </c>
      <c r="D3311" s="12" t="s">
        <v>899</v>
      </c>
      <c r="E3311" s="13">
        <v>2795</v>
      </c>
      <c r="F3311" s="13">
        <v>2795</v>
      </c>
      <c r="G3311" s="8" t="s">
        <v>899</v>
      </c>
      <c r="H3311" s="9">
        <v>46164</v>
      </c>
      <c r="I3311" s="10" t="str">
        <f>VLOOKUP(G3311,'3已发行数据0610（明道云数据）'!B:N,13,FALSE)</f>
        <v>信托2号</v>
      </c>
    </row>
    <row r="3312" spans="1:9" ht="19" customHeight="1">
      <c r="A3312" s="5" t="s">
        <v>526</v>
      </c>
      <c r="B3312" s="5" t="s">
        <v>1161</v>
      </c>
      <c r="C3312" s="5">
        <v>2</v>
      </c>
      <c r="D3312" s="6" t="s">
        <v>1037</v>
      </c>
      <c r="E3312" s="7">
        <v>2709</v>
      </c>
      <c r="F3312" s="7">
        <v>2709</v>
      </c>
      <c r="G3312" s="8" t="s">
        <v>1037</v>
      </c>
      <c r="H3312" s="9">
        <v>46164</v>
      </c>
      <c r="I3312" s="10" t="str">
        <f>VLOOKUP(G3312,'3已发行数据0610（明道云数据）'!B:N,13,FALSE)</f>
        <v>信托2号</v>
      </c>
    </row>
    <row r="3313" spans="1:9" ht="19" customHeight="1">
      <c r="A3313" s="11" t="s">
        <v>526</v>
      </c>
      <c r="B3313" s="11" t="s">
        <v>1161</v>
      </c>
      <c r="C3313" s="11">
        <v>2</v>
      </c>
      <c r="D3313" s="12" t="s">
        <v>1023</v>
      </c>
      <c r="E3313" s="13">
        <v>1650</v>
      </c>
      <c r="F3313" s="13">
        <v>1650</v>
      </c>
      <c r="G3313" s="8" t="s">
        <v>1023</v>
      </c>
      <c r="H3313" s="9">
        <v>46164</v>
      </c>
      <c r="I3313" s="10" t="str">
        <f>VLOOKUP(G3313,'3已发行数据0610（明道云数据）'!B:N,13,FALSE)</f>
        <v>信托2号</v>
      </c>
    </row>
    <row r="3314" spans="1:9" ht="19" customHeight="1">
      <c r="A3314" s="5" t="s">
        <v>526</v>
      </c>
      <c r="B3314" s="5" t="s">
        <v>1161</v>
      </c>
      <c r="C3314" s="5">
        <v>2</v>
      </c>
      <c r="D3314" s="6" t="s">
        <v>767</v>
      </c>
      <c r="E3314" s="7">
        <v>5106</v>
      </c>
      <c r="F3314" s="7">
        <v>5106</v>
      </c>
      <c r="G3314" s="8" t="s">
        <v>767</v>
      </c>
      <c r="H3314" s="9">
        <v>46164</v>
      </c>
      <c r="I3314" s="10" t="str">
        <f>VLOOKUP(G3314,'3已发行数据0610（明道云数据）'!B:N,13,FALSE)</f>
        <v>信托2号</v>
      </c>
    </row>
    <row r="3315" spans="1:9" ht="19" customHeight="1">
      <c r="A3315" s="11" t="s">
        <v>526</v>
      </c>
      <c r="B3315" s="11" t="s">
        <v>1161</v>
      </c>
      <c r="C3315" s="11">
        <v>2</v>
      </c>
      <c r="D3315" s="12" t="s">
        <v>535</v>
      </c>
      <c r="E3315" s="13">
        <v>2793</v>
      </c>
      <c r="F3315" s="13">
        <v>2793</v>
      </c>
      <c r="G3315" s="8" t="s">
        <v>535</v>
      </c>
      <c r="H3315" s="9">
        <v>46164</v>
      </c>
      <c r="I3315" s="10" t="str">
        <f>VLOOKUP(G3315,'3已发行数据0610（明道云数据）'!B:N,13,FALSE)</f>
        <v>信托2号</v>
      </c>
    </row>
    <row r="3316" spans="1:9" ht="19" customHeight="1">
      <c r="A3316" s="5" t="s">
        <v>526</v>
      </c>
      <c r="B3316" s="5" t="s">
        <v>1161</v>
      </c>
      <c r="C3316" s="5">
        <v>2</v>
      </c>
      <c r="D3316" s="6" t="s">
        <v>651</v>
      </c>
      <c r="E3316" s="7">
        <v>5600</v>
      </c>
      <c r="F3316" s="7">
        <v>5600</v>
      </c>
      <c r="G3316" s="8" t="s">
        <v>651</v>
      </c>
      <c r="H3316" s="9">
        <v>46164</v>
      </c>
      <c r="I3316" s="10" t="str">
        <f>VLOOKUP(G3316,'3已发行数据0610（明道云数据）'!B:N,13,FALSE)</f>
        <v>信托2号</v>
      </c>
    </row>
    <row r="3317" spans="1:9" ht="19" customHeight="1">
      <c r="A3317" s="11" t="s">
        <v>526</v>
      </c>
      <c r="B3317" s="11" t="s">
        <v>1161</v>
      </c>
      <c r="C3317" s="11">
        <v>2</v>
      </c>
      <c r="D3317" s="12" t="s">
        <v>977</v>
      </c>
      <c r="E3317" s="13">
        <v>5270</v>
      </c>
      <c r="F3317" s="13">
        <v>5270</v>
      </c>
      <c r="G3317" s="8" t="s">
        <v>977</v>
      </c>
      <c r="H3317" s="9">
        <v>46164</v>
      </c>
      <c r="I3317" s="10" t="str">
        <f>VLOOKUP(G3317,'3已发行数据0610（明道云数据）'!B:N,13,FALSE)</f>
        <v>信托2号</v>
      </c>
    </row>
    <row r="3318" spans="1:9" ht="19" customHeight="1">
      <c r="A3318" s="5" t="s">
        <v>526</v>
      </c>
      <c r="B3318" s="5" t="s">
        <v>1161</v>
      </c>
      <c r="C3318" s="5">
        <v>2</v>
      </c>
      <c r="D3318" s="6" t="s">
        <v>1095</v>
      </c>
      <c r="E3318" s="7">
        <v>2520</v>
      </c>
      <c r="F3318" s="7">
        <v>2520</v>
      </c>
      <c r="G3318" s="8" t="s">
        <v>1095</v>
      </c>
      <c r="H3318" s="9">
        <v>46164</v>
      </c>
      <c r="I3318" s="10" t="str">
        <f>VLOOKUP(G3318,'3已发行数据0610（明道云数据）'!B:N,13,FALSE)</f>
        <v>信托2号</v>
      </c>
    </row>
    <row r="3319" spans="1:9" ht="19" customHeight="1">
      <c r="A3319" s="11" t="s">
        <v>526</v>
      </c>
      <c r="B3319" s="11" t="s">
        <v>1161</v>
      </c>
      <c r="C3319" s="11">
        <v>2</v>
      </c>
      <c r="D3319" s="12" t="s">
        <v>867</v>
      </c>
      <c r="E3319" s="13">
        <v>2560</v>
      </c>
      <c r="F3319" s="13">
        <v>2560</v>
      </c>
      <c r="G3319" s="8" t="s">
        <v>867</v>
      </c>
      <c r="H3319" s="9">
        <v>46164</v>
      </c>
      <c r="I3319" s="10" t="str">
        <f>VLOOKUP(G3319,'3已发行数据0610（明道云数据）'!B:N,13,FALSE)</f>
        <v>信托2号</v>
      </c>
    </row>
    <row r="3320" spans="1:9" ht="19" customHeight="1">
      <c r="A3320" s="5" t="s">
        <v>526</v>
      </c>
      <c r="B3320" s="5" t="s">
        <v>1161</v>
      </c>
      <c r="C3320" s="5">
        <v>2</v>
      </c>
      <c r="D3320" s="6" t="s">
        <v>839</v>
      </c>
      <c r="E3320" s="7">
        <v>2340</v>
      </c>
      <c r="F3320" s="7">
        <v>2340</v>
      </c>
      <c r="G3320" s="8" t="s">
        <v>839</v>
      </c>
      <c r="H3320" s="9">
        <v>46164</v>
      </c>
      <c r="I3320" s="10" t="str">
        <f>VLOOKUP(G3320,'3已发行数据0610（明道云数据）'!B:N,13,FALSE)</f>
        <v>信托2号</v>
      </c>
    </row>
    <row r="3321" spans="1:9" ht="19" customHeight="1">
      <c r="A3321" s="11" t="s">
        <v>526</v>
      </c>
      <c r="B3321" s="11" t="s">
        <v>1161</v>
      </c>
      <c r="C3321" s="11">
        <v>2</v>
      </c>
      <c r="D3321" s="12" t="s">
        <v>1041</v>
      </c>
      <c r="E3321" s="13">
        <v>3172</v>
      </c>
      <c r="F3321" s="13">
        <v>3172</v>
      </c>
      <c r="G3321" s="8" t="s">
        <v>1041</v>
      </c>
      <c r="H3321" s="9">
        <v>46164</v>
      </c>
      <c r="I3321" s="10" t="str">
        <f>VLOOKUP(G3321,'3已发行数据0610（明道云数据）'!B:N,13,FALSE)</f>
        <v>信托2号</v>
      </c>
    </row>
    <row r="3322" spans="1:9" ht="19" customHeight="1">
      <c r="A3322" s="5" t="s">
        <v>526</v>
      </c>
      <c r="B3322" s="5" t="s">
        <v>1161</v>
      </c>
      <c r="C3322" s="5">
        <v>2</v>
      </c>
      <c r="D3322" s="6" t="s">
        <v>1009</v>
      </c>
      <c r="E3322" s="7">
        <v>2816</v>
      </c>
      <c r="F3322" s="7">
        <v>2816</v>
      </c>
      <c r="G3322" s="8" t="s">
        <v>1009</v>
      </c>
      <c r="H3322" s="9">
        <v>46164</v>
      </c>
      <c r="I3322" s="10" t="str">
        <f>VLOOKUP(G3322,'3已发行数据0610（明道云数据）'!B:N,13,FALSE)</f>
        <v>信托2号</v>
      </c>
    </row>
    <row r="3323" spans="1:9" ht="19" customHeight="1">
      <c r="A3323" s="11" t="s">
        <v>526</v>
      </c>
      <c r="B3323" s="11" t="s">
        <v>1161</v>
      </c>
      <c r="C3323" s="11">
        <v>2</v>
      </c>
      <c r="D3323" s="12" t="s">
        <v>529</v>
      </c>
      <c r="E3323" s="13">
        <v>6840</v>
      </c>
      <c r="F3323" s="13">
        <v>6840</v>
      </c>
      <c r="G3323" s="8" t="s">
        <v>529</v>
      </c>
      <c r="H3323" s="9">
        <v>46164</v>
      </c>
      <c r="I3323" s="10" t="str">
        <f>VLOOKUP(G3323,'3已发行数据0610（明道云数据）'!B:N,13,FALSE)</f>
        <v>信托2号</v>
      </c>
    </row>
    <row r="3324" spans="1:9" ht="19" customHeight="1">
      <c r="A3324" s="5" t="s">
        <v>526</v>
      </c>
      <c r="B3324" s="5" t="s">
        <v>1161</v>
      </c>
      <c r="C3324" s="5">
        <v>2</v>
      </c>
      <c r="D3324" s="6" t="s">
        <v>991</v>
      </c>
      <c r="E3324" s="7">
        <v>6328</v>
      </c>
      <c r="F3324" s="7">
        <v>6328</v>
      </c>
      <c r="G3324" s="8" t="s">
        <v>991</v>
      </c>
      <c r="H3324" s="9">
        <v>46164</v>
      </c>
      <c r="I3324" s="10" t="str">
        <f>VLOOKUP(G3324,'3已发行数据0610（明道云数据）'!B:N,13,FALSE)</f>
        <v>信托2号</v>
      </c>
    </row>
    <row r="3325" spans="1:9" ht="19" customHeight="1">
      <c r="A3325" s="11" t="s">
        <v>526</v>
      </c>
      <c r="B3325" s="11" t="s">
        <v>1161</v>
      </c>
      <c r="C3325" s="11">
        <v>2</v>
      </c>
      <c r="D3325" s="12" t="s">
        <v>731</v>
      </c>
      <c r="E3325" s="13">
        <v>2478</v>
      </c>
      <c r="F3325" s="13">
        <v>2478</v>
      </c>
      <c r="G3325" s="8" t="s">
        <v>731</v>
      </c>
      <c r="H3325" s="9">
        <v>46164</v>
      </c>
      <c r="I3325" s="10" t="str">
        <f>VLOOKUP(G3325,'3已发行数据0610（明道云数据）'!B:N,13,FALSE)</f>
        <v>信托2号</v>
      </c>
    </row>
    <row r="3326" spans="1:9" ht="19" customHeight="1">
      <c r="A3326" s="5" t="s">
        <v>526</v>
      </c>
      <c r="B3326" s="5" t="s">
        <v>1161</v>
      </c>
      <c r="C3326" s="5">
        <v>2</v>
      </c>
      <c r="D3326" s="6" t="s">
        <v>613</v>
      </c>
      <c r="E3326" s="7">
        <v>2610</v>
      </c>
      <c r="F3326" s="7">
        <v>2610</v>
      </c>
      <c r="G3326" s="8" t="s">
        <v>613</v>
      </c>
      <c r="H3326" s="9">
        <v>46164</v>
      </c>
      <c r="I3326" s="10" t="str">
        <f>VLOOKUP(G3326,'3已发行数据0610（明道云数据）'!B:N,13,FALSE)</f>
        <v>信托2号</v>
      </c>
    </row>
    <row r="3327" spans="1:9" ht="19" customHeight="1">
      <c r="A3327" s="11" t="s">
        <v>526</v>
      </c>
      <c r="B3327" s="11" t="s">
        <v>1161</v>
      </c>
      <c r="C3327" s="11">
        <v>2</v>
      </c>
      <c r="D3327" s="12" t="s">
        <v>1121</v>
      </c>
      <c r="E3327" s="13">
        <v>3150</v>
      </c>
      <c r="F3327" s="13">
        <v>3150</v>
      </c>
      <c r="G3327" s="8" t="s">
        <v>1121</v>
      </c>
      <c r="H3327" s="9">
        <v>46164</v>
      </c>
      <c r="I3327" s="10" t="str">
        <f>VLOOKUP(G3327,'3已发行数据0610（明道云数据）'!B:N,13,FALSE)</f>
        <v>信托2号</v>
      </c>
    </row>
    <row r="3328" spans="1:9" ht="19" customHeight="1">
      <c r="A3328" s="5" t="s">
        <v>526</v>
      </c>
      <c r="B3328" s="5" t="s">
        <v>1161</v>
      </c>
      <c r="C3328" s="5">
        <v>2</v>
      </c>
      <c r="D3328" s="6" t="s">
        <v>1111</v>
      </c>
      <c r="E3328" s="7">
        <v>2610</v>
      </c>
      <c r="F3328" s="7">
        <v>2610</v>
      </c>
      <c r="G3328" s="8" t="s">
        <v>1111</v>
      </c>
      <c r="H3328" s="9">
        <v>46164</v>
      </c>
      <c r="I3328" s="10" t="str">
        <f>VLOOKUP(G3328,'3已发行数据0610（明道云数据）'!B:N,13,FALSE)</f>
        <v>信托2号</v>
      </c>
    </row>
    <row r="3329" spans="1:9" ht="19" customHeight="1">
      <c r="A3329" s="11" t="s">
        <v>526</v>
      </c>
      <c r="B3329" s="11" t="s">
        <v>1161</v>
      </c>
      <c r="C3329" s="11">
        <v>2</v>
      </c>
      <c r="D3329" s="12" t="s">
        <v>1055</v>
      </c>
      <c r="E3329" s="13">
        <v>2520</v>
      </c>
      <c r="F3329" s="13">
        <v>2520</v>
      </c>
      <c r="G3329" s="8" t="s">
        <v>1055</v>
      </c>
      <c r="H3329" s="9">
        <v>46164</v>
      </c>
      <c r="I3329" s="10" t="str">
        <f>VLOOKUP(G3329,'3已发行数据0610（明道云数据）'!B:N,13,FALSE)</f>
        <v>信托2号</v>
      </c>
    </row>
    <row r="3330" spans="1:9" ht="19" customHeight="1">
      <c r="A3330" s="5" t="s">
        <v>526</v>
      </c>
      <c r="B3330" s="5" t="s">
        <v>1161</v>
      </c>
      <c r="C3330" s="5">
        <v>2</v>
      </c>
      <c r="D3330" s="6" t="s">
        <v>607</v>
      </c>
      <c r="E3330" s="7">
        <v>2618</v>
      </c>
      <c r="F3330" s="7">
        <v>2618</v>
      </c>
      <c r="G3330" s="8" t="s">
        <v>607</v>
      </c>
      <c r="H3330" s="9">
        <v>46164</v>
      </c>
      <c r="I3330" s="10" t="str">
        <f>VLOOKUP(G3330,'3已发行数据0610（明道云数据）'!B:N,13,FALSE)</f>
        <v>信托2号</v>
      </c>
    </row>
    <row r="3331" spans="1:9" ht="19" customHeight="1">
      <c r="A3331" s="11" t="s">
        <v>526</v>
      </c>
      <c r="B3331" s="11" t="s">
        <v>1161</v>
      </c>
      <c r="C3331" s="11">
        <v>2</v>
      </c>
      <c r="D3331" s="12" t="s">
        <v>635</v>
      </c>
      <c r="E3331" s="13">
        <v>2520</v>
      </c>
      <c r="F3331" s="13">
        <v>2520</v>
      </c>
      <c r="G3331" s="8" t="s">
        <v>635</v>
      </c>
      <c r="H3331" s="9">
        <v>46164</v>
      </c>
      <c r="I3331" s="10" t="str">
        <f>VLOOKUP(G3331,'3已发行数据0610（明道云数据）'!B:N,13,FALSE)</f>
        <v>信托2号</v>
      </c>
    </row>
    <row r="3332" spans="1:9" ht="19" customHeight="1">
      <c r="A3332" s="5" t="s">
        <v>526</v>
      </c>
      <c r="B3332" s="5" t="s">
        <v>1161</v>
      </c>
      <c r="C3332" s="5">
        <v>2</v>
      </c>
      <c r="D3332" s="6" t="s">
        <v>1087</v>
      </c>
      <c r="E3332" s="7">
        <v>4212</v>
      </c>
      <c r="F3332" s="7">
        <v>4212</v>
      </c>
      <c r="G3332" s="8" t="s">
        <v>1087</v>
      </c>
      <c r="H3332" s="9">
        <v>46164</v>
      </c>
      <c r="I3332" s="10" t="str">
        <f>VLOOKUP(G3332,'3已发行数据0610（明道云数据）'!B:N,13,FALSE)</f>
        <v>信托2号</v>
      </c>
    </row>
    <row r="3333" spans="1:9" ht="19" customHeight="1">
      <c r="A3333" s="11" t="s">
        <v>526</v>
      </c>
      <c r="B3333" s="11" t="s">
        <v>1161</v>
      </c>
      <c r="C3333" s="11">
        <v>2</v>
      </c>
      <c r="D3333" s="12" t="s">
        <v>807</v>
      </c>
      <c r="E3333" s="13">
        <v>2160</v>
      </c>
      <c r="F3333" s="13">
        <v>2160</v>
      </c>
      <c r="G3333" s="8" t="s">
        <v>807</v>
      </c>
      <c r="H3333" s="9">
        <v>46164</v>
      </c>
      <c r="I3333" s="10" t="str">
        <f>VLOOKUP(G3333,'3已发行数据0610（明道云数据）'!B:N,13,FALSE)</f>
        <v>信托2号</v>
      </c>
    </row>
    <row r="3334" spans="1:9" ht="19" customHeight="1">
      <c r="A3334" s="5" t="s">
        <v>526</v>
      </c>
      <c r="B3334" s="5" t="s">
        <v>1161</v>
      </c>
      <c r="C3334" s="5">
        <v>2</v>
      </c>
      <c r="D3334" s="6" t="s">
        <v>1137</v>
      </c>
      <c r="E3334" s="7">
        <v>4050</v>
      </c>
      <c r="F3334" s="7">
        <v>4050</v>
      </c>
      <c r="G3334" s="8" t="s">
        <v>1137</v>
      </c>
      <c r="H3334" s="9">
        <v>46164</v>
      </c>
      <c r="I3334" s="10" t="str">
        <f>VLOOKUP(G3334,'3已发行数据0610（明道云数据）'!B:N,13,FALSE)</f>
        <v>信托2号</v>
      </c>
    </row>
    <row r="3335" spans="1:9" ht="19" customHeight="1">
      <c r="A3335" s="11" t="s">
        <v>526</v>
      </c>
      <c r="B3335" s="11" t="s">
        <v>1161</v>
      </c>
      <c r="C3335" s="11">
        <v>2</v>
      </c>
      <c r="D3335" s="12" t="s">
        <v>631</v>
      </c>
      <c r="E3335" s="13">
        <v>4624</v>
      </c>
      <c r="F3335" s="13">
        <v>4624</v>
      </c>
      <c r="G3335" s="8" t="s">
        <v>631</v>
      </c>
      <c r="H3335" s="9">
        <v>46164</v>
      </c>
      <c r="I3335" s="10" t="str">
        <f>VLOOKUP(G3335,'3已发行数据0610（明道云数据）'!B:N,13,FALSE)</f>
        <v>信托2号</v>
      </c>
    </row>
    <row r="3336" spans="1:9" ht="19" customHeight="1">
      <c r="A3336" s="5" t="s">
        <v>526</v>
      </c>
      <c r="B3336" s="5" t="s">
        <v>1161</v>
      </c>
      <c r="C3336" s="5">
        <v>2</v>
      </c>
      <c r="D3336" s="6" t="s">
        <v>855</v>
      </c>
      <c r="E3336" s="7">
        <v>2538</v>
      </c>
      <c r="F3336" s="7">
        <v>2538</v>
      </c>
      <c r="G3336" s="8" t="s">
        <v>855</v>
      </c>
      <c r="H3336" s="9">
        <v>46164</v>
      </c>
      <c r="I3336" s="10" t="str">
        <f>VLOOKUP(G3336,'3已发行数据0610（明道云数据）'!B:N,13,FALSE)</f>
        <v>信托2号</v>
      </c>
    </row>
    <row r="3337" spans="1:9" ht="19" customHeight="1">
      <c r="A3337" s="11" t="s">
        <v>526</v>
      </c>
      <c r="B3337" s="11" t="s">
        <v>1161</v>
      </c>
      <c r="C3337" s="11">
        <v>2</v>
      </c>
      <c r="D3337" s="12" t="s">
        <v>943</v>
      </c>
      <c r="E3337" s="13">
        <v>4950</v>
      </c>
      <c r="F3337" s="13">
        <v>4950</v>
      </c>
      <c r="G3337" s="8" t="s">
        <v>943</v>
      </c>
      <c r="H3337" s="9">
        <v>46164</v>
      </c>
      <c r="I3337" s="10" t="str">
        <f>VLOOKUP(G3337,'3已发行数据0610（明道云数据）'!B:N,13,FALSE)</f>
        <v>信托2号</v>
      </c>
    </row>
    <row r="3338" spans="1:9" ht="19" customHeight="1">
      <c r="A3338" s="5" t="s">
        <v>526</v>
      </c>
      <c r="B3338" s="5" t="s">
        <v>1161</v>
      </c>
      <c r="C3338" s="5">
        <v>2</v>
      </c>
      <c r="D3338" s="6" t="s">
        <v>749</v>
      </c>
      <c r="E3338" s="7">
        <v>3780</v>
      </c>
      <c r="F3338" s="7">
        <v>3780</v>
      </c>
      <c r="G3338" s="8" t="s">
        <v>749</v>
      </c>
      <c r="H3338" s="9">
        <v>46164</v>
      </c>
      <c r="I3338" s="10" t="str">
        <f>VLOOKUP(G3338,'3已发行数据0610（明道云数据）'!B:N,13,FALSE)</f>
        <v>信托2号</v>
      </c>
    </row>
    <row r="3339" spans="1:9" ht="19" customHeight="1">
      <c r="A3339" s="11" t="s">
        <v>526</v>
      </c>
      <c r="B3339" s="11" t="s">
        <v>1161</v>
      </c>
      <c r="C3339" s="11">
        <v>2</v>
      </c>
      <c r="D3339" s="12" t="s">
        <v>693</v>
      </c>
      <c r="E3339" s="13">
        <v>2860</v>
      </c>
      <c r="F3339" s="13">
        <v>2860</v>
      </c>
      <c r="G3339" s="8" t="s">
        <v>693</v>
      </c>
      <c r="H3339" s="9">
        <v>46164</v>
      </c>
      <c r="I3339" s="10" t="str">
        <f>VLOOKUP(G3339,'3已发行数据0610（明道云数据）'!B:N,13,FALSE)</f>
        <v>信托2号</v>
      </c>
    </row>
    <row r="3340" spans="1:9" ht="19" customHeight="1">
      <c r="A3340" s="5" t="s">
        <v>526</v>
      </c>
      <c r="B3340" s="5" t="s">
        <v>1161</v>
      </c>
      <c r="C3340" s="5">
        <v>2</v>
      </c>
      <c r="D3340" s="6" t="s">
        <v>1101</v>
      </c>
      <c r="E3340" s="7">
        <v>3100</v>
      </c>
      <c r="F3340" s="7">
        <v>3100</v>
      </c>
      <c r="G3340" s="8" t="s">
        <v>1101</v>
      </c>
      <c r="H3340" s="9">
        <v>46164</v>
      </c>
      <c r="I3340" s="10" t="str">
        <f>VLOOKUP(G3340,'3已发行数据0610（明道云数据）'!B:N,13,FALSE)</f>
        <v>信托2号</v>
      </c>
    </row>
    <row r="3341" spans="1:9" ht="19" customHeight="1">
      <c r="A3341" s="11" t="s">
        <v>526</v>
      </c>
      <c r="B3341" s="11" t="s">
        <v>1161</v>
      </c>
      <c r="C3341" s="11">
        <v>2</v>
      </c>
      <c r="D3341" s="12" t="s">
        <v>603</v>
      </c>
      <c r="E3341" s="13">
        <v>2600</v>
      </c>
      <c r="F3341" s="13">
        <v>2600</v>
      </c>
      <c r="G3341" s="8" t="s">
        <v>603</v>
      </c>
      <c r="H3341" s="9">
        <v>46164</v>
      </c>
      <c r="I3341" s="10" t="str">
        <f>VLOOKUP(G3341,'3已发行数据0610（明道云数据）'!B:N,13,FALSE)</f>
        <v>信托2号</v>
      </c>
    </row>
    <row r="3342" spans="1:9" ht="19" customHeight="1">
      <c r="A3342" s="5" t="s">
        <v>526</v>
      </c>
      <c r="B3342" s="5" t="s">
        <v>1161</v>
      </c>
      <c r="C3342" s="5">
        <v>2</v>
      </c>
      <c r="D3342" s="6" t="s">
        <v>931</v>
      </c>
      <c r="E3342" s="7">
        <v>1360</v>
      </c>
      <c r="F3342" s="7">
        <v>1360</v>
      </c>
      <c r="G3342" s="8" t="s">
        <v>931</v>
      </c>
      <c r="H3342" s="9">
        <v>46164</v>
      </c>
      <c r="I3342" s="10" t="str">
        <f>VLOOKUP(G3342,'3已发行数据0610（明道云数据）'!B:N,13,FALSE)</f>
        <v>信托2号</v>
      </c>
    </row>
    <row r="3343" spans="1:9" ht="19" customHeight="1">
      <c r="A3343" s="11" t="s">
        <v>526</v>
      </c>
      <c r="B3343" s="11" t="s">
        <v>1161</v>
      </c>
      <c r="C3343" s="11">
        <v>2</v>
      </c>
      <c r="D3343" s="12" t="s">
        <v>917</v>
      </c>
      <c r="E3343" s="13">
        <v>2790</v>
      </c>
      <c r="F3343" s="13">
        <v>2790</v>
      </c>
      <c r="G3343" s="8" t="s">
        <v>917</v>
      </c>
      <c r="H3343" s="9">
        <v>46164</v>
      </c>
      <c r="I3343" s="10" t="str">
        <f>VLOOKUP(G3343,'3已发行数据0610（明道云数据）'!B:N,13,FALSE)</f>
        <v>信托2号</v>
      </c>
    </row>
    <row r="3344" spans="1:9" ht="19" customHeight="1">
      <c r="A3344" s="5" t="s">
        <v>526</v>
      </c>
      <c r="B3344" s="5" t="s">
        <v>1161</v>
      </c>
      <c r="C3344" s="5">
        <v>2</v>
      </c>
      <c r="D3344" s="6" t="s">
        <v>1047</v>
      </c>
      <c r="E3344" s="7">
        <v>2700</v>
      </c>
      <c r="F3344" s="7">
        <v>2700</v>
      </c>
      <c r="G3344" s="8" t="s">
        <v>1047</v>
      </c>
      <c r="H3344" s="9">
        <v>46164</v>
      </c>
      <c r="I3344" s="10" t="str">
        <f>VLOOKUP(G3344,'3已发行数据0610（明道云数据）'!B:N,13,FALSE)</f>
        <v>信托2号</v>
      </c>
    </row>
    <row r="3345" spans="1:9" ht="19" customHeight="1">
      <c r="A3345" s="11" t="s">
        <v>526</v>
      </c>
      <c r="B3345" s="11" t="s">
        <v>1161</v>
      </c>
      <c r="C3345" s="11">
        <v>2</v>
      </c>
      <c r="D3345" s="12" t="s">
        <v>1089</v>
      </c>
      <c r="E3345" s="13">
        <v>3243</v>
      </c>
      <c r="F3345" s="13">
        <v>3243</v>
      </c>
      <c r="G3345" s="8" t="s">
        <v>1089</v>
      </c>
      <c r="H3345" s="9">
        <v>46164</v>
      </c>
      <c r="I3345" s="10" t="str">
        <f>VLOOKUP(G3345,'3已发行数据0610（明道云数据）'!B:N,13,FALSE)</f>
        <v>信托2号</v>
      </c>
    </row>
    <row r="3346" spans="1:9" ht="19" customHeight="1">
      <c r="A3346" s="5" t="s">
        <v>526</v>
      </c>
      <c r="B3346" s="5" t="s">
        <v>1161</v>
      </c>
      <c r="C3346" s="5">
        <v>2</v>
      </c>
      <c r="D3346" s="6" t="s">
        <v>1077</v>
      </c>
      <c r="E3346" s="7">
        <v>5700</v>
      </c>
      <c r="F3346" s="7">
        <v>5700</v>
      </c>
      <c r="G3346" s="8" t="s">
        <v>1077</v>
      </c>
      <c r="H3346" s="9">
        <v>46164</v>
      </c>
      <c r="I3346" s="10" t="str">
        <f>VLOOKUP(G3346,'3已发行数据0610（明道云数据）'!B:N,13,FALSE)</f>
        <v>信托2号</v>
      </c>
    </row>
    <row r="3347" spans="1:9" ht="19" customHeight="1">
      <c r="A3347" s="5" t="s">
        <v>1162</v>
      </c>
      <c r="B3347" s="11" t="s">
        <v>1163</v>
      </c>
      <c r="C3347" s="11">
        <v>2</v>
      </c>
      <c r="D3347" s="12" t="s">
        <v>847</v>
      </c>
      <c r="E3347" s="13">
        <v>2482</v>
      </c>
      <c r="F3347" s="13">
        <v>2482</v>
      </c>
      <c r="G3347" s="8" t="s">
        <v>847</v>
      </c>
      <c r="H3347" s="9">
        <v>46171</v>
      </c>
      <c r="I3347" s="10" t="str">
        <f>VLOOKUP(G3347,'3已发行数据0610（明道云数据）'!B:N,13,FALSE)</f>
        <v>信托2号</v>
      </c>
    </row>
    <row r="3348" spans="1:9" ht="19" customHeight="1">
      <c r="A3348" s="5" t="s">
        <v>1162</v>
      </c>
      <c r="B3348" s="5" t="s">
        <v>1163</v>
      </c>
      <c r="C3348" s="5">
        <v>2</v>
      </c>
      <c r="D3348" s="6" t="s">
        <v>1031</v>
      </c>
      <c r="E3348" s="7">
        <v>3570</v>
      </c>
      <c r="F3348" s="7">
        <v>3570</v>
      </c>
      <c r="G3348" s="8" t="s">
        <v>1031</v>
      </c>
      <c r="H3348" s="9">
        <v>46171</v>
      </c>
      <c r="I3348" s="10" t="str">
        <f>VLOOKUP(G3348,'3已发行数据0610（明道云数据）'!B:N,13,FALSE)</f>
        <v>信托2号</v>
      </c>
    </row>
    <row r="3349" spans="1:9" ht="19" customHeight="1">
      <c r="A3349" s="5" t="s">
        <v>1162</v>
      </c>
      <c r="B3349" s="11" t="s">
        <v>1163</v>
      </c>
      <c r="C3349" s="11">
        <v>2</v>
      </c>
      <c r="D3349" s="12" t="s">
        <v>787</v>
      </c>
      <c r="E3349" s="13">
        <v>4050</v>
      </c>
      <c r="F3349" s="13">
        <v>4050</v>
      </c>
      <c r="G3349" s="8" t="s">
        <v>787</v>
      </c>
      <c r="H3349" s="9">
        <v>46171</v>
      </c>
      <c r="I3349" s="10" t="str">
        <f>VLOOKUP(G3349,'3已发行数据0610（明道云数据）'!B:N,13,FALSE)</f>
        <v>信托2号</v>
      </c>
    </row>
    <row r="3350" spans="1:9" ht="19" customHeight="1">
      <c r="A3350" s="5" t="s">
        <v>1162</v>
      </c>
      <c r="B3350" s="5" t="s">
        <v>1163</v>
      </c>
      <c r="C3350" s="5">
        <v>2</v>
      </c>
      <c r="D3350" s="6" t="s">
        <v>551</v>
      </c>
      <c r="E3350" s="7">
        <v>3828</v>
      </c>
      <c r="F3350" s="7">
        <v>3828</v>
      </c>
      <c r="G3350" s="8" t="s">
        <v>551</v>
      </c>
      <c r="H3350" s="9">
        <v>46171</v>
      </c>
      <c r="I3350" s="10" t="str">
        <f>VLOOKUP(G3350,'3已发行数据0610（明道云数据）'!B:N,13,FALSE)</f>
        <v>信托2号</v>
      </c>
    </row>
    <row r="3351" spans="1:9" ht="19" customHeight="1">
      <c r="A3351" s="5" t="s">
        <v>1162</v>
      </c>
      <c r="B3351" s="11" t="s">
        <v>1163</v>
      </c>
      <c r="C3351" s="11">
        <v>2</v>
      </c>
      <c r="D3351" s="12" t="s">
        <v>881</v>
      </c>
      <c r="E3351" s="13">
        <v>3127</v>
      </c>
      <c r="F3351" s="13">
        <v>3127</v>
      </c>
      <c r="G3351" s="8" t="s">
        <v>881</v>
      </c>
      <c r="H3351" s="9">
        <v>46171</v>
      </c>
      <c r="I3351" s="10" t="str">
        <f>VLOOKUP(G3351,'3已发行数据0610（明道云数据）'!B:N,13,FALSE)</f>
        <v>信托2号</v>
      </c>
    </row>
    <row r="3352" spans="1:9" ht="19" customHeight="1">
      <c r="A3352" s="5" t="s">
        <v>1162</v>
      </c>
      <c r="B3352" s="5" t="s">
        <v>1163</v>
      </c>
      <c r="C3352" s="5">
        <v>2</v>
      </c>
      <c r="D3352" s="6" t="s">
        <v>869</v>
      </c>
      <c r="E3352" s="7">
        <v>2952</v>
      </c>
      <c r="F3352" s="7">
        <v>2952</v>
      </c>
      <c r="G3352" s="8" t="s">
        <v>869</v>
      </c>
      <c r="H3352" s="9">
        <v>46171</v>
      </c>
      <c r="I3352" s="10" t="str">
        <f>VLOOKUP(G3352,'3已发行数据0610（明道云数据）'!B:N,13,FALSE)</f>
        <v>信托2号</v>
      </c>
    </row>
    <row r="3353" spans="1:9" ht="19" customHeight="1">
      <c r="A3353" s="5" t="s">
        <v>1162</v>
      </c>
      <c r="B3353" s="11" t="s">
        <v>1163</v>
      </c>
      <c r="C3353" s="11">
        <v>2</v>
      </c>
      <c r="D3353" s="12" t="s">
        <v>1113</v>
      </c>
      <c r="E3353" s="13">
        <v>2756</v>
      </c>
      <c r="F3353" s="13">
        <v>2756</v>
      </c>
      <c r="G3353" s="8" t="s">
        <v>1113</v>
      </c>
      <c r="H3353" s="9">
        <v>46171</v>
      </c>
      <c r="I3353" s="10" t="str">
        <f>VLOOKUP(G3353,'3已发行数据0610（明道云数据）'!B:N,13,FALSE)</f>
        <v>信托2号</v>
      </c>
    </row>
    <row r="3354" spans="1:9" ht="19" customHeight="1">
      <c r="A3354" s="5" t="s">
        <v>1162</v>
      </c>
      <c r="B3354" s="5" t="s">
        <v>1163</v>
      </c>
      <c r="C3354" s="5">
        <v>2</v>
      </c>
      <c r="D3354" s="6" t="s">
        <v>713</v>
      </c>
      <c r="E3354" s="7">
        <v>3456</v>
      </c>
      <c r="F3354" s="7">
        <v>3456</v>
      </c>
      <c r="G3354" s="8" t="s">
        <v>713</v>
      </c>
      <c r="H3354" s="9">
        <v>46171</v>
      </c>
      <c r="I3354" s="10" t="str">
        <f>VLOOKUP(G3354,'3已发行数据0610（明道云数据）'!B:N,13,FALSE)</f>
        <v>信托2号</v>
      </c>
    </row>
    <row r="3355" spans="1:9" ht="19" customHeight="1">
      <c r="A3355" s="5" t="s">
        <v>1162</v>
      </c>
      <c r="B3355" s="11" t="s">
        <v>1163</v>
      </c>
      <c r="C3355" s="11">
        <v>2</v>
      </c>
      <c r="D3355" s="12" t="s">
        <v>729</v>
      </c>
      <c r="E3355" s="13">
        <v>2242</v>
      </c>
      <c r="F3355" s="13">
        <v>2242</v>
      </c>
      <c r="G3355" s="8" t="s">
        <v>729</v>
      </c>
      <c r="H3355" s="9">
        <v>46171</v>
      </c>
      <c r="I3355" s="10" t="str">
        <f>VLOOKUP(G3355,'3已发行数据0610（明道云数据）'!B:N,13,FALSE)</f>
        <v>信托2号</v>
      </c>
    </row>
    <row r="3356" spans="1:9" ht="19" customHeight="1">
      <c r="A3356" s="5" t="s">
        <v>1162</v>
      </c>
      <c r="B3356" s="5" t="s">
        <v>1163</v>
      </c>
      <c r="C3356" s="5">
        <v>2</v>
      </c>
      <c r="D3356" s="6" t="s">
        <v>539</v>
      </c>
      <c r="E3356" s="7">
        <v>3360</v>
      </c>
      <c r="F3356" s="7">
        <v>3360</v>
      </c>
      <c r="G3356" s="8" t="s">
        <v>539</v>
      </c>
      <c r="H3356" s="9">
        <v>46171</v>
      </c>
      <c r="I3356" s="10" t="str">
        <f>VLOOKUP(G3356,'3已发行数据0610（明道云数据）'!B:N,13,FALSE)</f>
        <v>信托2号</v>
      </c>
    </row>
    <row r="3357" spans="1:9" ht="19" customHeight="1">
      <c r="A3357" s="5" t="s">
        <v>1162</v>
      </c>
      <c r="B3357" s="11" t="s">
        <v>1163</v>
      </c>
      <c r="C3357" s="11">
        <v>2</v>
      </c>
      <c r="D3357" s="12" t="s">
        <v>873</v>
      </c>
      <c r="E3357" s="13">
        <v>2961</v>
      </c>
      <c r="F3357" s="13">
        <v>2961</v>
      </c>
      <c r="G3357" s="8" t="s">
        <v>873</v>
      </c>
      <c r="H3357" s="9">
        <v>46171</v>
      </c>
      <c r="I3357" s="10" t="str">
        <f>VLOOKUP(G3357,'3已发行数据0610（明道云数据）'!B:N,13,FALSE)</f>
        <v>信托2号</v>
      </c>
    </row>
    <row r="3358" spans="1:9" ht="19" customHeight="1">
      <c r="A3358" s="5" t="s">
        <v>1162</v>
      </c>
      <c r="B3358" s="5" t="s">
        <v>1163</v>
      </c>
      <c r="C3358" s="5">
        <v>2</v>
      </c>
      <c r="D3358" s="6" t="s">
        <v>689</v>
      </c>
      <c r="E3358" s="7">
        <v>3520</v>
      </c>
      <c r="F3358" s="7">
        <v>3520</v>
      </c>
      <c r="G3358" s="8" t="s">
        <v>689</v>
      </c>
      <c r="H3358" s="9">
        <v>46171</v>
      </c>
      <c r="I3358" s="10" t="str">
        <f>VLOOKUP(G3358,'3已发行数据0610（明道云数据）'!B:N,13,FALSE)</f>
        <v>信托2号</v>
      </c>
    </row>
    <row r="3359" spans="1:9" ht="19" customHeight="1">
      <c r="A3359" s="5" t="s">
        <v>1162</v>
      </c>
      <c r="B3359" s="11" t="s">
        <v>1163</v>
      </c>
      <c r="C3359" s="11">
        <v>2</v>
      </c>
      <c r="D3359" s="12" t="s">
        <v>1001</v>
      </c>
      <c r="E3359" s="13">
        <v>3432</v>
      </c>
      <c r="F3359" s="13">
        <v>3432</v>
      </c>
      <c r="G3359" s="8" t="s">
        <v>1001</v>
      </c>
      <c r="H3359" s="9">
        <v>46171</v>
      </c>
      <c r="I3359" s="10" t="str">
        <f>VLOOKUP(G3359,'3已发行数据0610（明道云数据）'!B:N,13,FALSE)</f>
        <v>信托2号</v>
      </c>
    </row>
    <row r="3360" spans="1:9" ht="19" customHeight="1">
      <c r="A3360" s="5" t="s">
        <v>1162</v>
      </c>
      <c r="B3360" s="5" t="s">
        <v>1163</v>
      </c>
      <c r="C3360" s="5">
        <v>2</v>
      </c>
      <c r="D3360" s="6" t="s">
        <v>615</v>
      </c>
      <c r="E3360" s="7">
        <v>2800</v>
      </c>
      <c r="F3360" s="7">
        <v>2800</v>
      </c>
      <c r="G3360" s="8" t="s">
        <v>615</v>
      </c>
      <c r="H3360" s="9">
        <v>46171</v>
      </c>
      <c r="I3360" s="10" t="str">
        <f>VLOOKUP(G3360,'3已发行数据0610（明道云数据）'!B:N,13,FALSE)</f>
        <v>信托2号</v>
      </c>
    </row>
    <row r="3361" spans="1:9" ht="19" customHeight="1">
      <c r="A3361" s="5" t="s">
        <v>1162</v>
      </c>
      <c r="B3361" s="11" t="s">
        <v>1163</v>
      </c>
      <c r="C3361" s="11">
        <v>2</v>
      </c>
      <c r="D3361" s="12" t="s">
        <v>1013</v>
      </c>
      <c r="E3361" s="13">
        <v>4410</v>
      </c>
      <c r="F3361" s="13">
        <v>4410</v>
      </c>
      <c r="G3361" s="8" t="s">
        <v>1013</v>
      </c>
      <c r="H3361" s="9">
        <v>46171</v>
      </c>
      <c r="I3361" s="10" t="str">
        <f>VLOOKUP(G3361,'3已发行数据0610（明道云数据）'!B:N,13,FALSE)</f>
        <v>信托2号</v>
      </c>
    </row>
    <row r="3362" spans="1:9" ht="19" customHeight="1">
      <c r="A3362" s="5" t="s">
        <v>1162</v>
      </c>
      <c r="B3362" s="5" t="s">
        <v>1163</v>
      </c>
      <c r="C3362" s="5">
        <v>2</v>
      </c>
      <c r="D3362" s="6" t="s">
        <v>817</v>
      </c>
      <c r="E3362" s="7">
        <v>3657</v>
      </c>
      <c r="F3362" s="7">
        <v>3657</v>
      </c>
      <c r="G3362" s="8" t="s">
        <v>817</v>
      </c>
      <c r="H3362" s="9">
        <v>46171</v>
      </c>
      <c r="I3362" s="10" t="str">
        <f>VLOOKUP(G3362,'3已发行数据0610（明道云数据）'!B:N,13,FALSE)</f>
        <v>信托2号</v>
      </c>
    </row>
    <row r="3363" spans="1:9" ht="19" customHeight="1">
      <c r="A3363" s="5" t="s">
        <v>1162</v>
      </c>
      <c r="B3363" s="11" t="s">
        <v>1163</v>
      </c>
      <c r="C3363" s="11">
        <v>2</v>
      </c>
      <c r="D3363" s="12" t="s">
        <v>677</v>
      </c>
      <c r="E3363" s="13">
        <v>6068.94</v>
      </c>
      <c r="F3363" s="13">
        <v>6068.94</v>
      </c>
      <c r="G3363" s="8" t="s">
        <v>677</v>
      </c>
      <c r="H3363" s="9">
        <v>46171</v>
      </c>
      <c r="I3363" s="10" t="str">
        <f>VLOOKUP(G3363,'3已发行数据0610（明道云数据）'!B:N,13,FALSE)</f>
        <v>信托2号</v>
      </c>
    </row>
    <row r="3364" spans="1:9" ht="19" customHeight="1">
      <c r="A3364" s="5" t="s">
        <v>1162</v>
      </c>
      <c r="B3364" s="5" t="s">
        <v>1163</v>
      </c>
      <c r="C3364" s="5">
        <v>2</v>
      </c>
      <c r="D3364" s="6" t="s">
        <v>565</v>
      </c>
      <c r="E3364" s="7">
        <v>4785</v>
      </c>
      <c r="F3364" s="7">
        <v>4785</v>
      </c>
      <c r="G3364" s="8" t="s">
        <v>565</v>
      </c>
      <c r="H3364" s="9">
        <v>46171</v>
      </c>
      <c r="I3364" s="10" t="str">
        <f>VLOOKUP(G3364,'3已发行数据0610（明道云数据）'!B:N,13,FALSE)</f>
        <v>信托2号</v>
      </c>
    </row>
    <row r="3365" spans="1:9" ht="19" customHeight="1">
      <c r="A3365" s="5" t="s">
        <v>1162</v>
      </c>
      <c r="B3365" s="11" t="s">
        <v>1163</v>
      </c>
      <c r="C3365" s="11">
        <v>2</v>
      </c>
      <c r="D3365" s="12" t="s">
        <v>769</v>
      </c>
      <c r="E3365" s="13">
        <v>2340</v>
      </c>
      <c r="F3365" s="13">
        <v>2340</v>
      </c>
      <c r="G3365" s="8" t="s">
        <v>769</v>
      </c>
      <c r="H3365" s="9">
        <v>46171</v>
      </c>
      <c r="I3365" s="10" t="str">
        <f>VLOOKUP(G3365,'3已发行数据0610（明道云数据）'!B:N,13,FALSE)</f>
        <v>信托2号</v>
      </c>
    </row>
    <row r="3366" spans="1:9" ht="19" customHeight="1">
      <c r="A3366" s="5" t="s">
        <v>1162</v>
      </c>
      <c r="B3366" s="5" t="s">
        <v>1163</v>
      </c>
      <c r="C3366" s="5">
        <v>2</v>
      </c>
      <c r="D3366" s="6" t="s">
        <v>1105</v>
      </c>
      <c r="E3366" s="7">
        <v>2856</v>
      </c>
      <c r="F3366" s="7">
        <v>2856</v>
      </c>
      <c r="G3366" s="8" t="s">
        <v>1105</v>
      </c>
      <c r="H3366" s="9">
        <v>46171</v>
      </c>
      <c r="I3366" s="10" t="str">
        <f>VLOOKUP(G3366,'3已发行数据0610（明道云数据）'!B:N,13,FALSE)</f>
        <v>信托2号</v>
      </c>
    </row>
    <row r="3367" spans="1:9" ht="19" customHeight="1">
      <c r="A3367" s="5" t="s">
        <v>1162</v>
      </c>
      <c r="B3367" s="11" t="s">
        <v>1163</v>
      </c>
      <c r="C3367" s="11">
        <v>2</v>
      </c>
      <c r="D3367" s="12" t="s">
        <v>581</v>
      </c>
      <c r="E3367" s="13">
        <v>2640</v>
      </c>
      <c r="F3367" s="13">
        <v>2640</v>
      </c>
      <c r="G3367" s="8" t="s">
        <v>581</v>
      </c>
      <c r="H3367" s="9">
        <v>46171</v>
      </c>
      <c r="I3367" s="10" t="str">
        <f>VLOOKUP(G3367,'3已发行数据0610（明道云数据）'!B:N,13,FALSE)</f>
        <v>信托2号</v>
      </c>
    </row>
    <row r="3368" spans="1:9" ht="19" customHeight="1">
      <c r="A3368" s="5" t="s">
        <v>1162</v>
      </c>
      <c r="B3368" s="5" t="s">
        <v>1163</v>
      </c>
      <c r="C3368" s="5">
        <v>2</v>
      </c>
      <c r="D3368" s="6" t="s">
        <v>871</v>
      </c>
      <c r="E3368" s="7">
        <v>2961</v>
      </c>
      <c r="F3368" s="7">
        <v>2961</v>
      </c>
      <c r="G3368" s="8" t="s">
        <v>871</v>
      </c>
      <c r="H3368" s="9">
        <v>46171</v>
      </c>
      <c r="I3368" s="10" t="str">
        <f>VLOOKUP(G3368,'3已发行数据0610（明道云数据）'!B:N,13,FALSE)</f>
        <v>信托2号</v>
      </c>
    </row>
    <row r="3369" spans="1:9" ht="19" customHeight="1">
      <c r="A3369" s="5" t="s">
        <v>1162</v>
      </c>
      <c r="B3369" s="11" t="s">
        <v>1163</v>
      </c>
      <c r="C3369" s="11">
        <v>2</v>
      </c>
      <c r="D3369" s="12" t="s">
        <v>1071</v>
      </c>
      <c r="E3369" s="13">
        <v>3108</v>
      </c>
      <c r="F3369" s="13">
        <v>3108</v>
      </c>
      <c r="G3369" s="8" t="s">
        <v>1071</v>
      </c>
      <c r="H3369" s="9">
        <v>46171</v>
      </c>
      <c r="I3369" s="10" t="str">
        <f>VLOOKUP(G3369,'3已发行数据0610（明道云数据）'!B:N,13,FALSE)</f>
        <v>信托2号</v>
      </c>
    </row>
    <row r="3370" spans="1:9" ht="19" customHeight="1">
      <c r="A3370" s="5" t="s">
        <v>1162</v>
      </c>
      <c r="B3370" s="5" t="s">
        <v>1163</v>
      </c>
      <c r="C3370" s="5">
        <v>2</v>
      </c>
      <c r="D3370" s="6" t="s">
        <v>563</v>
      </c>
      <c r="E3370" s="7">
        <v>4160</v>
      </c>
      <c r="F3370" s="7">
        <v>4160</v>
      </c>
      <c r="G3370" s="8" t="s">
        <v>563</v>
      </c>
      <c r="H3370" s="9">
        <v>46171</v>
      </c>
      <c r="I3370" s="10" t="str">
        <f>VLOOKUP(G3370,'3已发行数据0610（明道云数据）'!B:N,13,FALSE)</f>
        <v>信托2号</v>
      </c>
    </row>
    <row r="3371" spans="1:9" ht="19" customHeight="1">
      <c r="A3371" s="5" t="s">
        <v>1162</v>
      </c>
      <c r="B3371" s="11" t="s">
        <v>1163</v>
      </c>
      <c r="C3371" s="11">
        <v>2</v>
      </c>
      <c r="D3371" s="12" t="s">
        <v>985</v>
      </c>
      <c r="E3371" s="13">
        <v>2709</v>
      </c>
      <c r="F3371" s="13">
        <v>2709</v>
      </c>
      <c r="G3371" s="8" t="s">
        <v>985</v>
      </c>
      <c r="H3371" s="9">
        <v>46171</v>
      </c>
      <c r="I3371" s="10" t="str">
        <f>VLOOKUP(G3371,'3已发行数据0610（明道云数据）'!B:N,13,FALSE)</f>
        <v>信托2号</v>
      </c>
    </row>
    <row r="3372" spans="1:9" ht="19" customHeight="1">
      <c r="A3372" s="5" t="s">
        <v>1162</v>
      </c>
      <c r="B3372" s="5" t="s">
        <v>1163</v>
      </c>
      <c r="C3372" s="5">
        <v>2</v>
      </c>
      <c r="D3372" s="6" t="s">
        <v>955</v>
      </c>
      <c r="E3372" s="7">
        <v>2816</v>
      </c>
      <c r="F3372" s="7">
        <v>2816</v>
      </c>
      <c r="G3372" s="8" t="s">
        <v>955</v>
      </c>
      <c r="H3372" s="9">
        <v>46171</v>
      </c>
      <c r="I3372" s="10" t="str">
        <f>VLOOKUP(G3372,'3已发行数据0610（明道云数据）'!B:N,13,FALSE)</f>
        <v>信托2号</v>
      </c>
    </row>
    <row r="3373" spans="1:9" ht="19" customHeight="1">
      <c r="A3373" s="5" t="s">
        <v>1162</v>
      </c>
      <c r="B3373" s="11" t="s">
        <v>1163</v>
      </c>
      <c r="C3373" s="11">
        <v>2</v>
      </c>
      <c r="D3373" s="12" t="s">
        <v>547</v>
      </c>
      <c r="E3373" s="13">
        <v>2600</v>
      </c>
      <c r="F3373" s="13">
        <v>2600</v>
      </c>
      <c r="G3373" s="8" t="s">
        <v>547</v>
      </c>
      <c r="H3373" s="9">
        <v>46171</v>
      </c>
      <c r="I3373" s="10" t="str">
        <f>VLOOKUP(G3373,'3已发行数据0610（明道云数据）'!B:N,13,FALSE)</f>
        <v>信托2号</v>
      </c>
    </row>
    <row r="3374" spans="1:9" ht="19" customHeight="1">
      <c r="A3374" s="5" t="s">
        <v>1162</v>
      </c>
      <c r="B3374" s="5" t="s">
        <v>1163</v>
      </c>
      <c r="C3374" s="5">
        <v>2</v>
      </c>
      <c r="D3374" s="6" t="s">
        <v>1053</v>
      </c>
      <c r="E3374" s="7">
        <v>3264</v>
      </c>
      <c r="F3374" s="7">
        <v>3264</v>
      </c>
      <c r="G3374" s="8" t="s">
        <v>1053</v>
      </c>
      <c r="H3374" s="9">
        <v>46171</v>
      </c>
      <c r="I3374" s="10" t="str">
        <f>VLOOKUP(G3374,'3已发行数据0610（明道云数据）'!B:N,13,FALSE)</f>
        <v>信托2号</v>
      </c>
    </row>
    <row r="3375" spans="1:9" ht="19" customHeight="1">
      <c r="A3375" s="5" t="s">
        <v>1162</v>
      </c>
      <c r="B3375" s="11" t="s">
        <v>1163</v>
      </c>
      <c r="C3375" s="11">
        <v>2</v>
      </c>
      <c r="D3375" s="12" t="s">
        <v>531</v>
      </c>
      <c r="E3375" s="13">
        <v>6480</v>
      </c>
      <c r="F3375" s="13">
        <v>6480</v>
      </c>
      <c r="G3375" s="8" t="s">
        <v>531</v>
      </c>
      <c r="H3375" s="9">
        <v>46171</v>
      </c>
      <c r="I3375" s="10" t="str">
        <f>VLOOKUP(G3375,'3已发行数据0610（明道云数据）'!B:N,13,FALSE)</f>
        <v>信托2号</v>
      </c>
    </row>
    <row r="3376" spans="1:9" ht="19" customHeight="1">
      <c r="A3376" s="5" t="s">
        <v>1162</v>
      </c>
      <c r="B3376" s="5" t="s">
        <v>1163</v>
      </c>
      <c r="C3376" s="5">
        <v>2</v>
      </c>
      <c r="D3376" s="6" t="s">
        <v>561</v>
      </c>
      <c r="E3376" s="7">
        <v>2990</v>
      </c>
      <c r="F3376" s="7">
        <v>2990</v>
      </c>
      <c r="G3376" s="8" t="s">
        <v>561</v>
      </c>
      <c r="H3376" s="9">
        <v>46171</v>
      </c>
      <c r="I3376" s="10" t="str">
        <f>VLOOKUP(G3376,'3已发行数据0610（明道云数据）'!B:N,13,FALSE)</f>
        <v>信托2号</v>
      </c>
    </row>
    <row r="3377" spans="1:9" ht="19" customHeight="1">
      <c r="A3377" s="5" t="s">
        <v>1162</v>
      </c>
      <c r="B3377" s="11" t="s">
        <v>1163</v>
      </c>
      <c r="C3377" s="11">
        <v>2</v>
      </c>
      <c r="D3377" s="12" t="s">
        <v>965</v>
      </c>
      <c r="E3377" s="13">
        <v>1653</v>
      </c>
      <c r="F3377" s="13">
        <v>1653</v>
      </c>
      <c r="G3377" s="8" t="s">
        <v>965</v>
      </c>
      <c r="H3377" s="9">
        <v>46171</v>
      </c>
      <c r="I3377" s="10" t="str">
        <f>VLOOKUP(G3377,'3已发行数据0610（明道云数据）'!B:N,13,FALSE)</f>
        <v>信托2号</v>
      </c>
    </row>
    <row r="3378" spans="1:9" ht="19" customHeight="1">
      <c r="A3378" s="5" t="s">
        <v>1162</v>
      </c>
      <c r="B3378" s="5" t="s">
        <v>1163</v>
      </c>
      <c r="C3378" s="5">
        <v>2</v>
      </c>
      <c r="D3378" s="6" t="s">
        <v>753</v>
      </c>
      <c r="E3378" s="7">
        <v>8700</v>
      </c>
      <c r="F3378" s="7">
        <v>8700</v>
      </c>
      <c r="G3378" s="8" t="s">
        <v>753</v>
      </c>
      <c r="H3378" s="9">
        <v>46171</v>
      </c>
      <c r="I3378" s="10" t="str">
        <f>VLOOKUP(G3378,'3已发行数据0610（明道云数据）'!B:N,13,FALSE)</f>
        <v>信托2号</v>
      </c>
    </row>
    <row r="3379" spans="1:9" ht="19" customHeight="1">
      <c r="A3379" s="5" t="s">
        <v>1162</v>
      </c>
      <c r="B3379" s="11" t="s">
        <v>1163</v>
      </c>
      <c r="C3379" s="11">
        <v>2</v>
      </c>
      <c r="D3379" s="12" t="s">
        <v>913</v>
      </c>
      <c r="E3379" s="13">
        <v>3535.8</v>
      </c>
      <c r="F3379" s="13">
        <v>3535.8</v>
      </c>
      <c r="G3379" s="8" t="s">
        <v>913</v>
      </c>
      <c r="H3379" s="9">
        <v>46171</v>
      </c>
      <c r="I3379" s="10" t="str">
        <f>VLOOKUP(G3379,'3已发行数据0610（明道云数据）'!B:N,13,FALSE)</f>
        <v>信托2号</v>
      </c>
    </row>
    <row r="3380" spans="1:9" ht="19" customHeight="1">
      <c r="A3380" s="5" t="s">
        <v>1162</v>
      </c>
      <c r="B3380" s="5" t="s">
        <v>1163</v>
      </c>
      <c r="C3380" s="5">
        <v>2</v>
      </c>
      <c r="D3380" s="6" t="s">
        <v>1107</v>
      </c>
      <c r="E3380" s="7">
        <v>2668</v>
      </c>
      <c r="F3380" s="7">
        <v>2668</v>
      </c>
      <c r="G3380" s="8" t="s">
        <v>1107</v>
      </c>
      <c r="H3380" s="9">
        <v>46171</v>
      </c>
      <c r="I3380" s="10" t="str">
        <f>VLOOKUP(G3380,'3已发行数据0610（明道云数据）'!B:N,13,FALSE)</f>
        <v>信托2号</v>
      </c>
    </row>
    <row r="3381" spans="1:9" ht="19" customHeight="1">
      <c r="A3381" s="5" t="s">
        <v>1162</v>
      </c>
      <c r="B3381" s="11" t="s">
        <v>1163</v>
      </c>
      <c r="C3381" s="11">
        <v>2</v>
      </c>
      <c r="D3381" s="12" t="s">
        <v>743</v>
      </c>
      <c r="E3381" s="13">
        <v>3526</v>
      </c>
      <c r="F3381" s="13">
        <v>3526</v>
      </c>
      <c r="G3381" s="8" t="s">
        <v>743</v>
      </c>
      <c r="H3381" s="9">
        <v>46171</v>
      </c>
      <c r="I3381" s="10" t="str">
        <f>VLOOKUP(G3381,'3已发行数据0610（明道云数据）'!B:N,13,FALSE)</f>
        <v>信托2号</v>
      </c>
    </row>
    <row r="3382" spans="1:9" ht="19" customHeight="1">
      <c r="A3382" s="5" t="s">
        <v>1162</v>
      </c>
      <c r="B3382" s="5" t="s">
        <v>1163</v>
      </c>
      <c r="C3382" s="5">
        <v>2</v>
      </c>
      <c r="D3382" s="6" t="s">
        <v>945</v>
      </c>
      <c r="E3382" s="7">
        <v>3286</v>
      </c>
      <c r="F3382" s="7">
        <v>3286</v>
      </c>
      <c r="G3382" s="8" t="s">
        <v>945</v>
      </c>
      <c r="H3382" s="9">
        <v>46171</v>
      </c>
      <c r="I3382" s="10" t="str">
        <f>VLOOKUP(G3382,'3已发行数据0610（明道云数据）'!B:N,13,FALSE)</f>
        <v>信托2号</v>
      </c>
    </row>
    <row r="3383" spans="1:9" ht="19" customHeight="1">
      <c r="A3383" s="5" t="s">
        <v>1162</v>
      </c>
      <c r="B3383" s="11" t="s">
        <v>1163</v>
      </c>
      <c r="C3383" s="11">
        <v>2</v>
      </c>
      <c r="D3383" s="12" t="s">
        <v>727</v>
      </c>
      <c r="E3383" s="13">
        <v>5429</v>
      </c>
      <c r="F3383" s="13">
        <v>5429</v>
      </c>
      <c r="G3383" s="8" t="s">
        <v>727</v>
      </c>
      <c r="H3383" s="9">
        <v>46171</v>
      </c>
      <c r="I3383" s="10" t="str">
        <f>VLOOKUP(G3383,'3已发行数据0610（明道云数据）'!B:N,13,FALSE)</f>
        <v>信托2号</v>
      </c>
    </row>
    <row r="3384" spans="1:9" ht="19" customHeight="1">
      <c r="A3384" s="5" t="s">
        <v>1162</v>
      </c>
      <c r="B3384" s="5" t="s">
        <v>1163</v>
      </c>
      <c r="C3384" s="5">
        <v>2</v>
      </c>
      <c r="D3384" s="6" t="s">
        <v>1109</v>
      </c>
      <c r="E3384" s="7">
        <v>2898</v>
      </c>
      <c r="F3384" s="7">
        <v>2898</v>
      </c>
      <c r="G3384" s="8" t="s">
        <v>1109</v>
      </c>
      <c r="H3384" s="9">
        <v>46171</v>
      </c>
      <c r="I3384" s="10" t="str">
        <f>VLOOKUP(G3384,'3已发行数据0610（明道云数据）'!B:N,13,FALSE)</f>
        <v>信托2号</v>
      </c>
    </row>
    <row r="3385" spans="1:9" ht="19" customHeight="1">
      <c r="A3385" s="5" t="s">
        <v>1162</v>
      </c>
      <c r="B3385" s="11" t="s">
        <v>1163</v>
      </c>
      <c r="C3385" s="11">
        <v>2</v>
      </c>
      <c r="D3385" s="12" t="s">
        <v>683</v>
      </c>
      <c r="E3385" s="13">
        <v>3525</v>
      </c>
      <c r="F3385" s="13">
        <v>3525</v>
      </c>
      <c r="G3385" s="8" t="s">
        <v>683</v>
      </c>
      <c r="H3385" s="9">
        <v>46171</v>
      </c>
      <c r="I3385" s="10" t="str">
        <f>VLOOKUP(G3385,'3已发行数据0610（明道云数据）'!B:N,13,FALSE)</f>
        <v>信托2号</v>
      </c>
    </row>
    <row r="3386" spans="1:9" ht="19" customHeight="1">
      <c r="A3386" s="5" t="s">
        <v>1162</v>
      </c>
      <c r="B3386" s="5" t="s">
        <v>1163</v>
      </c>
      <c r="C3386" s="5">
        <v>2</v>
      </c>
      <c r="D3386" s="6" t="s">
        <v>1103</v>
      </c>
      <c r="E3386" s="7">
        <v>3105</v>
      </c>
      <c r="F3386" s="7">
        <v>3105</v>
      </c>
      <c r="G3386" s="8" t="s">
        <v>1103</v>
      </c>
      <c r="H3386" s="9">
        <v>46171</v>
      </c>
      <c r="I3386" s="10" t="str">
        <f>VLOOKUP(G3386,'3已发行数据0610（明道云数据）'!B:N,13,FALSE)</f>
        <v>信托2号</v>
      </c>
    </row>
    <row r="3387" spans="1:9" ht="19" customHeight="1">
      <c r="A3387" s="5" t="s">
        <v>1162</v>
      </c>
      <c r="B3387" s="11" t="s">
        <v>1163</v>
      </c>
      <c r="C3387" s="11">
        <v>2</v>
      </c>
      <c r="D3387" s="12" t="s">
        <v>591</v>
      </c>
      <c r="E3387" s="13">
        <v>3000</v>
      </c>
      <c r="F3387" s="13">
        <v>3000</v>
      </c>
      <c r="G3387" s="8" t="s">
        <v>591</v>
      </c>
      <c r="H3387" s="9">
        <v>46171</v>
      </c>
      <c r="I3387" s="10" t="str">
        <f>VLOOKUP(G3387,'3已发行数据0610（明道云数据）'!B:N,13,FALSE)</f>
        <v>信托2号</v>
      </c>
    </row>
    <row r="3388" spans="1:9" ht="19" customHeight="1">
      <c r="A3388" s="5" t="s">
        <v>1162</v>
      </c>
      <c r="B3388" s="5" t="s">
        <v>1163</v>
      </c>
      <c r="C3388" s="5">
        <v>2</v>
      </c>
      <c r="D3388" s="6" t="s">
        <v>1017</v>
      </c>
      <c r="E3388" s="7">
        <v>2928</v>
      </c>
      <c r="F3388" s="7">
        <v>2928</v>
      </c>
      <c r="G3388" s="8" t="s">
        <v>1017</v>
      </c>
      <c r="H3388" s="9">
        <v>46171</v>
      </c>
      <c r="I3388" s="10" t="str">
        <f>VLOOKUP(G3388,'3已发行数据0610（明道云数据）'!B:N,13,FALSE)</f>
        <v>信托2号</v>
      </c>
    </row>
    <row r="3389" spans="1:9" ht="19" customHeight="1">
      <c r="A3389" s="5" t="s">
        <v>1162</v>
      </c>
      <c r="B3389" s="11" t="s">
        <v>1163</v>
      </c>
      <c r="C3389" s="11">
        <v>2</v>
      </c>
      <c r="D3389" s="12" t="s">
        <v>781</v>
      </c>
      <c r="E3389" s="13">
        <v>2064</v>
      </c>
      <c r="F3389" s="13">
        <v>2064</v>
      </c>
      <c r="G3389" s="8" t="s">
        <v>781</v>
      </c>
      <c r="H3389" s="9">
        <v>46171</v>
      </c>
      <c r="I3389" s="10" t="str">
        <f>VLOOKUP(G3389,'3已发行数据0610（明道云数据）'!B:N,13,FALSE)</f>
        <v>信托2号</v>
      </c>
    </row>
    <row r="3390" spans="1:9" ht="19" customHeight="1">
      <c r="A3390" s="5" t="s">
        <v>1162</v>
      </c>
      <c r="B3390" s="5" t="s">
        <v>1163</v>
      </c>
      <c r="C3390" s="5">
        <v>2</v>
      </c>
      <c r="D3390" s="6" t="s">
        <v>595</v>
      </c>
      <c r="E3390" s="7">
        <v>3250</v>
      </c>
      <c r="F3390" s="7">
        <v>3250</v>
      </c>
      <c r="G3390" s="8" t="s">
        <v>595</v>
      </c>
      <c r="H3390" s="9">
        <v>46171</v>
      </c>
      <c r="I3390" s="10" t="str">
        <f>VLOOKUP(G3390,'3已发行数据0610（明道云数据）'!B:N,13,FALSE)</f>
        <v>信托2号</v>
      </c>
    </row>
    <row r="3391" spans="1:9" ht="19" customHeight="1">
      <c r="A3391" s="5" t="s">
        <v>1162</v>
      </c>
      <c r="B3391" s="11" t="s">
        <v>1163</v>
      </c>
      <c r="C3391" s="11">
        <v>2</v>
      </c>
      <c r="D3391" s="12" t="s">
        <v>1133</v>
      </c>
      <c r="E3391" s="13">
        <v>2940</v>
      </c>
      <c r="F3391" s="13">
        <v>2940</v>
      </c>
      <c r="G3391" s="8" t="s">
        <v>1133</v>
      </c>
      <c r="H3391" s="9">
        <v>46171</v>
      </c>
      <c r="I3391" s="10" t="str">
        <f>VLOOKUP(G3391,'3已发行数据0610（明道云数据）'!B:N,13,FALSE)</f>
        <v>信托2号</v>
      </c>
    </row>
    <row r="3392" spans="1:9" ht="19" customHeight="1">
      <c r="A3392" s="5" t="s">
        <v>1162</v>
      </c>
      <c r="B3392" s="5" t="s">
        <v>1163</v>
      </c>
      <c r="C3392" s="5">
        <v>2</v>
      </c>
      <c r="D3392" s="6" t="s">
        <v>751</v>
      </c>
      <c r="E3392" s="7">
        <v>2880</v>
      </c>
      <c r="F3392" s="7">
        <v>2880</v>
      </c>
      <c r="G3392" s="8" t="s">
        <v>751</v>
      </c>
      <c r="H3392" s="9">
        <v>46171</v>
      </c>
      <c r="I3392" s="10" t="str">
        <f>VLOOKUP(G3392,'3已发行数据0610（明道云数据）'!B:N,13,FALSE)</f>
        <v>信托2号</v>
      </c>
    </row>
    <row r="3393" spans="1:9" ht="19" customHeight="1">
      <c r="A3393" s="5" t="s">
        <v>1162</v>
      </c>
      <c r="B3393" s="11" t="s">
        <v>1163</v>
      </c>
      <c r="C3393" s="11">
        <v>2</v>
      </c>
      <c r="D3393" s="12" t="s">
        <v>629</v>
      </c>
      <c r="E3393" s="13">
        <v>2394</v>
      </c>
      <c r="F3393" s="13">
        <v>2394</v>
      </c>
      <c r="G3393" s="8" t="s">
        <v>629</v>
      </c>
      <c r="H3393" s="9">
        <v>46171</v>
      </c>
      <c r="I3393" s="10" t="str">
        <f>VLOOKUP(G3393,'3已发行数据0610（明道云数据）'!B:N,13,FALSE)</f>
        <v>信托2号</v>
      </c>
    </row>
    <row r="3394" spans="1:9" ht="19" customHeight="1">
      <c r="A3394" s="5" t="s">
        <v>1162</v>
      </c>
      <c r="B3394" s="5" t="s">
        <v>1163</v>
      </c>
      <c r="C3394" s="5">
        <v>2</v>
      </c>
      <c r="D3394" s="6" t="s">
        <v>889</v>
      </c>
      <c r="E3394" s="7">
        <v>2314</v>
      </c>
      <c r="F3394" s="7">
        <v>2314</v>
      </c>
      <c r="G3394" s="8" t="s">
        <v>889</v>
      </c>
      <c r="H3394" s="9">
        <v>46171</v>
      </c>
      <c r="I3394" s="10" t="str">
        <f>VLOOKUP(G3394,'3已发行数据0610（明道云数据）'!B:N,13,FALSE)</f>
        <v>信托2号</v>
      </c>
    </row>
    <row r="3395" spans="1:9" ht="19" customHeight="1">
      <c r="A3395" s="5" t="s">
        <v>1162</v>
      </c>
      <c r="B3395" s="11" t="s">
        <v>1163</v>
      </c>
      <c r="C3395" s="11">
        <v>2</v>
      </c>
      <c r="D3395" s="12" t="s">
        <v>601</v>
      </c>
      <c r="E3395" s="13">
        <v>2622</v>
      </c>
      <c r="F3395" s="13">
        <v>2622</v>
      </c>
      <c r="G3395" s="8" t="s">
        <v>601</v>
      </c>
      <c r="H3395" s="9">
        <v>46171</v>
      </c>
      <c r="I3395" s="10" t="str">
        <f>VLOOKUP(G3395,'3已发行数据0610（明道云数据）'!B:N,13,FALSE)</f>
        <v>信托2号</v>
      </c>
    </row>
    <row r="3396" spans="1:9" ht="19" customHeight="1">
      <c r="A3396" s="5" t="s">
        <v>1162</v>
      </c>
      <c r="B3396" s="5" t="s">
        <v>1163</v>
      </c>
      <c r="C3396" s="5">
        <v>2</v>
      </c>
      <c r="D3396" s="6" t="s">
        <v>1061</v>
      </c>
      <c r="E3396" s="7">
        <v>3770</v>
      </c>
      <c r="F3396" s="7">
        <v>3770</v>
      </c>
      <c r="G3396" s="8" t="s">
        <v>1061</v>
      </c>
      <c r="H3396" s="9">
        <v>46171</v>
      </c>
      <c r="I3396" s="10" t="str">
        <f>VLOOKUP(G3396,'3已发行数据0610（明道云数据）'!B:N,13,FALSE)</f>
        <v>信托2号</v>
      </c>
    </row>
    <row r="3397" spans="1:9" ht="19" customHeight="1">
      <c r="A3397" s="5" t="s">
        <v>1162</v>
      </c>
      <c r="B3397" s="11" t="s">
        <v>1163</v>
      </c>
      <c r="C3397" s="11">
        <v>2</v>
      </c>
      <c r="D3397" s="12" t="s">
        <v>643</v>
      </c>
      <c r="E3397" s="13">
        <v>5750</v>
      </c>
      <c r="F3397" s="13">
        <v>5750</v>
      </c>
      <c r="G3397" s="8" t="s">
        <v>643</v>
      </c>
      <c r="H3397" s="9">
        <v>46171</v>
      </c>
      <c r="I3397" s="10" t="str">
        <f>VLOOKUP(G3397,'3已发行数据0610（明道云数据）'!B:N,13,FALSE)</f>
        <v>信托2号</v>
      </c>
    </row>
    <row r="3398" spans="1:9" ht="19" customHeight="1">
      <c r="A3398" s="5" t="s">
        <v>1162</v>
      </c>
      <c r="B3398" s="5" t="s">
        <v>1163</v>
      </c>
      <c r="C3398" s="5">
        <v>2</v>
      </c>
      <c r="D3398" s="6" t="s">
        <v>1059</v>
      </c>
      <c r="E3398" s="7">
        <v>2688</v>
      </c>
      <c r="F3398" s="7">
        <v>2688</v>
      </c>
      <c r="G3398" s="8" t="s">
        <v>1059</v>
      </c>
      <c r="H3398" s="9">
        <v>46171</v>
      </c>
      <c r="I3398" s="10" t="str">
        <f>VLOOKUP(G3398,'3已发行数据0610（明道云数据）'!B:N,13,FALSE)</f>
        <v>信托2号</v>
      </c>
    </row>
    <row r="3399" spans="1:9" ht="19" customHeight="1">
      <c r="A3399" s="5" t="s">
        <v>1162</v>
      </c>
      <c r="B3399" s="11" t="s">
        <v>1163</v>
      </c>
      <c r="C3399" s="11">
        <v>2</v>
      </c>
      <c r="D3399" s="12" t="s">
        <v>877</v>
      </c>
      <c r="E3399" s="13">
        <v>2508</v>
      </c>
      <c r="F3399" s="13">
        <v>2508</v>
      </c>
      <c r="G3399" s="8" t="s">
        <v>877</v>
      </c>
      <c r="H3399" s="9">
        <v>46171</v>
      </c>
      <c r="I3399" s="10" t="str">
        <f>VLOOKUP(G3399,'3已发行数据0610（明道云数据）'!B:N,13,FALSE)</f>
        <v>信托2号</v>
      </c>
    </row>
    <row r="3400" spans="1:9" ht="19" customHeight="1">
      <c r="A3400" s="5" t="s">
        <v>1162</v>
      </c>
      <c r="B3400" s="5" t="s">
        <v>1163</v>
      </c>
      <c r="C3400" s="5">
        <v>2</v>
      </c>
      <c r="D3400" s="6" t="s">
        <v>863</v>
      </c>
      <c r="E3400" s="7">
        <v>2772</v>
      </c>
      <c r="F3400" s="7">
        <v>2772</v>
      </c>
      <c r="G3400" s="8" t="s">
        <v>863</v>
      </c>
      <c r="H3400" s="9">
        <v>46171</v>
      </c>
      <c r="I3400" s="10" t="str">
        <f>VLOOKUP(G3400,'3已发行数据0610（明道云数据）'!B:N,13,FALSE)</f>
        <v>信托2号</v>
      </c>
    </row>
    <row r="3401" spans="1:9" ht="19" customHeight="1">
      <c r="A3401" s="5" t="s">
        <v>1162</v>
      </c>
      <c r="B3401" s="11" t="s">
        <v>1163</v>
      </c>
      <c r="C3401" s="11">
        <v>2</v>
      </c>
      <c r="D3401" s="12" t="s">
        <v>1015</v>
      </c>
      <c r="E3401" s="13">
        <v>2850</v>
      </c>
      <c r="F3401" s="13">
        <v>2850</v>
      </c>
      <c r="G3401" s="8" t="s">
        <v>1015</v>
      </c>
      <c r="H3401" s="9">
        <v>46171</v>
      </c>
      <c r="I3401" s="10" t="str">
        <f>VLOOKUP(G3401,'3已发行数据0610（明道云数据）'!B:N,13,FALSE)</f>
        <v>信托2号</v>
      </c>
    </row>
    <row r="3402" spans="1:9" ht="19" customHeight="1">
      <c r="A3402" s="5" t="s">
        <v>1162</v>
      </c>
      <c r="B3402" s="5" t="s">
        <v>1163</v>
      </c>
      <c r="C3402" s="5">
        <v>2</v>
      </c>
      <c r="D3402" s="6" t="s">
        <v>555</v>
      </c>
      <c r="E3402" s="7">
        <v>5940</v>
      </c>
      <c r="F3402" s="7">
        <v>5940</v>
      </c>
      <c r="G3402" s="8" t="s">
        <v>555</v>
      </c>
      <c r="H3402" s="9">
        <v>46171</v>
      </c>
      <c r="I3402" s="10" t="str">
        <f>VLOOKUP(G3402,'3已发行数据0610（明道云数据）'!B:N,13,FALSE)</f>
        <v>信托2号</v>
      </c>
    </row>
    <row r="3403" spans="1:9" ht="19" customHeight="1">
      <c r="A3403" s="5" t="s">
        <v>1162</v>
      </c>
      <c r="B3403" s="11" t="s">
        <v>1163</v>
      </c>
      <c r="C3403" s="11">
        <v>2</v>
      </c>
      <c r="D3403" s="12" t="s">
        <v>557</v>
      </c>
      <c r="E3403" s="13">
        <v>3990</v>
      </c>
      <c r="F3403" s="13">
        <v>3990</v>
      </c>
      <c r="G3403" s="8" t="s">
        <v>557</v>
      </c>
      <c r="H3403" s="9">
        <v>46171</v>
      </c>
      <c r="I3403" s="10" t="str">
        <f>VLOOKUP(G3403,'3已发行数据0610（明道云数据）'!B:N,13,FALSE)</f>
        <v>信托2号</v>
      </c>
    </row>
    <row r="3404" spans="1:9" ht="19" customHeight="1">
      <c r="A3404" s="5" t="s">
        <v>1162</v>
      </c>
      <c r="B3404" s="5" t="s">
        <v>1163</v>
      </c>
      <c r="C3404" s="5">
        <v>2</v>
      </c>
      <c r="D3404" s="6" t="s">
        <v>657</v>
      </c>
      <c r="E3404" s="7">
        <v>644</v>
      </c>
      <c r="F3404" s="7">
        <v>644</v>
      </c>
      <c r="G3404" s="8" t="s">
        <v>657</v>
      </c>
      <c r="H3404" s="9">
        <v>46171</v>
      </c>
      <c r="I3404" s="10" t="str">
        <f>VLOOKUP(G3404,'3已发行数据0610（明道云数据）'!B:N,13,FALSE)</f>
        <v>信托2号</v>
      </c>
    </row>
    <row r="3405" spans="1:9" ht="19" customHeight="1">
      <c r="A3405" s="5" t="s">
        <v>1162</v>
      </c>
      <c r="B3405" s="11" t="s">
        <v>1163</v>
      </c>
      <c r="C3405" s="11">
        <v>2</v>
      </c>
      <c r="D3405" s="12" t="s">
        <v>1021</v>
      </c>
      <c r="E3405" s="13">
        <v>3528</v>
      </c>
      <c r="F3405" s="13">
        <v>3528</v>
      </c>
      <c r="G3405" s="8" t="s">
        <v>1021</v>
      </c>
      <c r="H3405" s="9">
        <v>46171</v>
      </c>
      <c r="I3405" s="10" t="str">
        <f>VLOOKUP(G3405,'3已发行数据0610（明道云数据）'!B:N,13,FALSE)</f>
        <v>信托2号</v>
      </c>
    </row>
    <row r="3406" spans="1:9" ht="19" customHeight="1">
      <c r="A3406" s="5" t="s">
        <v>1162</v>
      </c>
      <c r="B3406" s="5" t="s">
        <v>1163</v>
      </c>
      <c r="C3406" s="5">
        <v>2</v>
      </c>
      <c r="D3406" s="6" t="s">
        <v>949</v>
      </c>
      <c r="E3406" s="7">
        <v>2769</v>
      </c>
      <c r="F3406" s="7">
        <v>2769</v>
      </c>
      <c r="G3406" s="8" t="s">
        <v>949</v>
      </c>
      <c r="H3406" s="9">
        <v>46171</v>
      </c>
      <c r="I3406" s="10" t="str">
        <f>VLOOKUP(G3406,'3已发行数据0610（明道云数据）'!B:N,13,FALSE)</f>
        <v>信托2号</v>
      </c>
    </row>
    <row r="3407" spans="1:9" ht="19" customHeight="1">
      <c r="A3407" s="5" t="s">
        <v>1162</v>
      </c>
      <c r="B3407" s="11" t="s">
        <v>1163</v>
      </c>
      <c r="C3407" s="11">
        <v>2</v>
      </c>
      <c r="D3407" s="12" t="s">
        <v>813</v>
      </c>
      <c r="E3407" s="13">
        <v>4880</v>
      </c>
      <c r="F3407" s="13">
        <v>4880</v>
      </c>
      <c r="G3407" s="8" t="s">
        <v>813</v>
      </c>
      <c r="H3407" s="9">
        <v>46171</v>
      </c>
      <c r="I3407" s="10" t="str">
        <f>VLOOKUP(G3407,'3已发行数据0610（明道云数据）'!B:N,13,FALSE)</f>
        <v>信托2号</v>
      </c>
    </row>
    <row r="3408" spans="1:9" ht="19" customHeight="1">
      <c r="A3408" s="5" t="s">
        <v>1162</v>
      </c>
      <c r="B3408" s="5" t="s">
        <v>1163</v>
      </c>
      <c r="C3408" s="5">
        <v>2</v>
      </c>
      <c r="D3408" s="6" t="s">
        <v>763</v>
      </c>
      <c r="E3408" s="7">
        <v>2982</v>
      </c>
      <c r="F3408" s="7">
        <v>2982</v>
      </c>
      <c r="G3408" s="8" t="s">
        <v>763</v>
      </c>
      <c r="H3408" s="9">
        <v>46171</v>
      </c>
      <c r="I3408" s="10" t="str">
        <f>VLOOKUP(G3408,'3已发行数据0610（明道云数据）'!B:N,13,FALSE)</f>
        <v>信托2号</v>
      </c>
    </row>
    <row r="3409" spans="1:9" ht="19" customHeight="1">
      <c r="A3409" s="5" t="s">
        <v>1162</v>
      </c>
      <c r="B3409" s="11" t="s">
        <v>1163</v>
      </c>
      <c r="C3409" s="11">
        <v>2</v>
      </c>
      <c r="D3409" s="12" t="s">
        <v>947</v>
      </c>
      <c r="E3409" s="13">
        <v>3000</v>
      </c>
      <c r="F3409" s="13">
        <v>3000</v>
      </c>
      <c r="G3409" s="8" t="s">
        <v>947</v>
      </c>
      <c r="H3409" s="9">
        <v>46171</v>
      </c>
      <c r="I3409" s="10" t="str">
        <f>VLOOKUP(G3409,'3已发行数据0610（明道云数据）'!B:N,13,FALSE)</f>
        <v>信托2号</v>
      </c>
    </row>
    <row r="3410" spans="1:9" ht="19" customHeight="1">
      <c r="A3410" s="5" t="s">
        <v>1162</v>
      </c>
      <c r="B3410" s="5" t="s">
        <v>1163</v>
      </c>
      <c r="C3410" s="5">
        <v>2</v>
      </c>
      <c r="D3410" s="6" t="s">
        <v>1019</v>
      </c>
      <c r="E3410" s="7">
        <v>3450</v>
      </c>
      <c r="F3410" s="7">
        <v>3450</v>
      </c>
      <c r="G3410" s="8" t="s">
        <v>1019</v>
      </c>
      <c r="H3410" s="9">
        <v>46171</v>
      </c>
      <c r="I3410" s="10" t="str">
        <f>VLOOKUP(G3410,'3已发行数据0610（明道云数据）'!B:N,13,FALSE)</f>
        <v>信托2号</v>
      </c>
    </row>
    <row r="3411" spans="1:9" ht="19" customHeight="1">
      <c r="A3411" s="5" t="s">
        <v>1162</v>
      </c>
      <c r="B3411" s="11" t="s">
        <v>1163</v>
      </c>
      <c r="C3411" s="11">
        <v>2</v>
      </c>
      <c r="D3411" s="12" t="s">
        <v>599</v>
      </c>
      <c r="E3411" s="13">
        <v>2346</v>
      </c>
      <c r="F3411" s="13">
        <v>2346</v>
      </c>
      <c r="G3411" s="8" t="s">
        <v>599</v>
      </c>
      <c r="H3411" s="9">
        <v>46171</v>
      </c>
      <c r="I3411" s="10" t="str">
        <f>VLOOKUP(G3411,'3已发行数据0610（明道云数据）'!B:N,13,FALSE)</f>
        <v>信托2号</v>
      </c>
    </row>
    <row r="3412" spans="1:9" ht="19" customHeight="1">
      <c r="A3412" s="5" t="s">
        <v>1162</v>
      </c>
      <c r="B3412" s="5" t="s">
        <v>1163</v>
      </c>
      <c r="C3412" s="5">
        <v>2</v>
      </c>
      <c r="D3412" s="6" t="s">
        <v>647</v>
      </c>
      <c r="E3412" s="7">
        <v>3870</v>
      </c>
      <c r="F3412" s="7">
        <v>3870</v>
      </c>
      <c r="G3412" s="8" t="s">
        <v>647</v>
      </c>
      <c r="H3412" s="9">
        <v>46171</v>
      </c>
      <c r="I3412" s="10" t="str">
        <f>VLOOKUP(G3412,'3已发行数据0610（明道云数据）'!B:N,13,FALSE)</f>
        <v>信托2号</v>
      </c>
    </row>
    <row r="3413" spans="1:9" ht="19" customHeight="1">
      <c r="A3413" s="5" t="s">
        <v>1162</v>
      </c>
      <c r="B3413" s="11" t="s">
        <v>1163</v>
      </c>
      <c r="C3413" s="11">
        <v>2</v>
      </c>
      <c r="D3413" s="12" t="s">
        <v>981</v>
      </c>
      <c r="E3413" s="13">
        <v>4118</v>
      </c>
      <c r="F3413" s="13">
        <v>4118</v>
      </c>
      <c r="G3413" s="8" t="s">
        <v>981</v>
      </c>
      <c r="H3413" s="9">
        <v>46171</v>
      </c>
      <c r="I3413" s="10" t="str">
        <f>VLOOKUP(G3413,'3已发行数据0610（明道云数据）'!B:N,13,FALSE)</f>
        <v>信托2号</v>
      </c>
    </row>
    <row r="3414" spans="1:9" ht="19" customHeight="1">
      <c r="A3414" s="5" t="s">
        <v>1162</v>
      </c>
      <c r="B3414" s="5" t="s">
        <v>1163</v>
      </c>
      <c r="C3414" s="5">
        <v>2</v>
      </c>
      <c r="D3414" s="6" t="s">
        <v>627</v>
      </c>
      <c r="E3414" s="7">
        <v>4290</v>
      </c>
      <c r="F3414" s="7">
        <v>4290</v>
      </c>
      <c r="G3414" s="8" t="s">
        <v>627</v>
      </c>
      <c r="H3414" s="9">
        <v>46171</v>
      </c>
      <c r="I3414" s="10" t="str">
        <f>VLOOKUP(G3414,'3已发行数据0610（明道云数据）'!B:N,13,FALSE)</f>
        <v>信托2号</v>
      </c>
    </row>
    <row r="3415" spans="1:9" ht="19" customHeight="1">
      <c r="A3415" s="5" t="s">
        <v>1162</v>
      </c>
      <c r="B3415" s="11" t="s">
        <v>1163</v>
      </c>
      <c r="C3415" s="11">
        <v>2</v>
      </c>
      <c r="D3415" s="12" t="s">
        <v>695</v>
      </c>
      <c r="E3415" s="13">
        <v>2793</v>
      </c>
      <c r="F3415" s="13">
        <v>2793</v>
      </c>
      <c r="G3415" s="8" t="s">
        <v>695</v>
      </c>
      <c r="H3415" s="9">
        <v>46171</v>
      </c>
      <c r="I3415" s="10" t="str">
        <f>VLOOKUP(G3415,'3已发行数据0610（明道云数据）'!B:N,13,FALSE)</f>
        <v>信托2号</v>
      </c>
    </row>
    <row r="3416" spans="1:9" ht="19" customHeight="1">
      <c r="A3416" s="5" t="s">
        <v>1162</v>
      </c>
      <c r="B3416" s="5" t="s">
        <v>1163</v>
      </c>
      <c r="C3416" s="5">
        <v>2</v>
      </c>
      <c r="D3416" s="6" t="s">
        <v>711</v>
      </c>
      <c r="E3416" s="7">
        <v>4000</v>
      </c>
      <c r="F3416" s="7">
        <v>4000</v>
      </c>
      <c r="G3416" s="8" t="s">
        <v>711</v>
      </c>
      <c r="H3416" s="9">
        <v>46171</v>
      </c>
      <c r="I3416" s="10" t="str">
        <f>VLOOKUP(G3416,'3已发行数据0610（明道云数据）'!B:N,13,FALSE)</f>
        <v>信托2号</v>
      </c>
    </row>
    <row r="3417" spans="1:9" ht="19" customHeight="1">
      <c r="A3417" s="5" t="s">
        <v>1162</v>
      </c>
      <c r="B3417" s="11" t="s">
        <v>1163</v>
      </c>
      <c r="C3417" s="11">
        <v>2</v>
      </c>
      <c r="D3417" s="12" t="s">
        <v>887</v>
      </c>
      <c r="E3417" s="13">
        <v>3034</v>
      </c>
      <c r="F3417" s="13">
        <v>3034</v>
      </c>
      <c r="G3417" s="8" t="s">
        <v>887</v>
      </c>
      <c r="H3417" s="9">
        <v>46171</v>
      </c>
      <c r="I3417" s="10" t="str">
        <f>VLOOKUP(G3417,'3已发行数据0610（明道云数据）'!B:N,13,FALSE)</f>
        <v>信托2号</v>
      </c>
    </row>
    <row r="3418" spans="1:9" ht="19" customHeight="1">
      <c r="A3418" s="5" t="s">
        <v>1162</v>
      </c>
      <c r="B3418" s="5" t="s">
        <v>1163</v>
      </c>
      <c r="C3418" s="5">
        <v>2</v>
      </c>
      <c r="D3418" s="6" t="s">
        <v>757</v>
      </c>
      <c r="E3418" s="7">
        <v>3350</v>
      </c>
      <c r="F3418" s="7">
        <v>3350</v>
      </c>
      <c r="G3418" s="8" t="s">
        <v>757</v>
      </c>
      <c r="H3418" s="9">
        <v>46171</v>
      </c>
      <c r="I3418" s="10" t="str">
        <f>VLOOKUP(G3418,'3已发行数据0610（明道云数据）'!B:N,13,FALSE)</f>
        <v>信托2号</v>
      </c>
    </row>
    <row r="3419" spans="1:9" ht="19" customHeight="1">
      <c r="A3419" s="5" t="s">
        <v>1162</v>
      </c>
      <c r="B3419" s="11" t="s">
        <v>1163</v>
      </c>
      <c r="C3419" s="11">
        <v>2</v>
      </c>
      <c r="D3419" s="12" t="s">
        <v>597</v>
      </c>
      <c r="E3419" s="13">
        <v>2928</v>
      </c>
      <c r="F3419" s="13">
        <v>2928</v>
      </c>
      <c r="G3419" s="8" t="s">
        <v>597</v>
      </c>
      <c r="H3419" s="9">
        <v>46171</v>
      </c>
      <c r="I3419" s="10" t="str">
        <f>VLOOKUP(G3419,'3已发行数据0610（明道云数据）'!B:N,13,FALSE)</f>
        <v>信托2号</v>
      </c>
    </row>
    <row r="3420" spans="1:9" ht="19" customHeight="1">
      <c r="A3420" s="5" t="s">
        <v>1162</v>
      </c>
      <c r="B3420" s="5" t="s">
        <v>1163</v>
      </c>
      <c r="C3420" s="5">
        <v>2</v>
      </c>
      <c r="D3420" s="6" t="s">
        <v>851</v>
      </c>
      <c r="E3420" s="7">
        <v>2670</v>
      </c>
      <c r="F3420" s="7">
        <v>2670</v>
      </c>
      <c r="G3420" s="8" t="s">
        <v>851</v>
      </c>
      <c r="H3420" s="9">
        <v>46171</v>
      </c>
      <c r="I3420" s="10" t="str">
        <f>VLOOKUP(G3420,'3已发行数据0610（明道云数据）'!B:N,13,FALSE)</f>
        <v>信托2号</v>
      </c>
    </row>
    <row r="3421" spans="1:9" ht="19" customHeight="1">
      <c r="A3421" s="5" t="s">
        <v>1162</v>
      </c>
      <c r="B3421" s="11" t="s">
        <v>1163</v>
      </c>
      <c r="C3421" s="11">
        <v>2</v>
      </c>
      <c r="D3421" s="12" t="s">
        <v>773</v>
      </c>
      <c r="E3421" s="13">
        <v>3024</v>
      </c>
      <c r="F3421" s="13">
        <v>3024</v>
      </c>
      <c r="G3421" s="8" t="s">
        <v>773</v>
      </c>
      <c r="H3421" s="9">
        <v>46171</v>
      </c>
      <c r="I3421" s="10" t="str">
        <f>VLOOKUP(G3421,'3已发行数据0610（明道云数据）'!B:N,13,FALSE)</f>
        <v>信托2号</v>
      </c>
    </row>
    <row r="3422" spans="1:9" ht="19" customHeight="1">
      <c r="A3422" s="5" t="s">
        <v>1162</v>
      </c>
      <c r="B3422" s="5" t="s">
        <v>1163</v>
      </c>
      <c r="C3422" s="5">
        <v>2</v>
      </c>
      <c r="D3422" s="6" t="s">
        <v>1073</v>
      </c>
      <c r="E3422" s="7">
        <v>3410</v>
      </c>
      <c r="F3422" s="7">
        <v>3410</v>
      </c>
      <c r="G3422" s="8" t="s">
        <v>1073</v>
      </c>
      <c r="H3422" s="9">
        <v>46171</v>
      </c>
      <c r="I3422" s="10" t="str">
        <f>VLOOKUP(G3422,'3已发行数据0610（明道云数据）'!B:N,13,FALSE)</f>
        <v>信托2号</v>
      </c>
    </row>
    <row r="3423" spans="1:9" ht="19" customHeight="1">
      <c r="A3423" s="11" t="s">
        <v>1164</v>
      </c>
      <c r="B3423" s="11" t="s">
        <v>1165</v>
      </c>
      <c r="C3423" s="11" t="s">
        <v>1166</v>
      </c>
      <c r="D3423" s="12" t="s">
        <v>1167</v>
      </c>
      <c r="E3423" s="13">
        <v>0</v>
      </c>
      <c r="F3423" s="13">
        <v>0</v>
      </c>
      <c r="G3423" s="8" t="s">
        <v>1168</v>
      </c>
      <c r="H3423" s="9">
        <v>45929</v>
      </c>
      <c r="I3423" s="10" t="str">
        <f>VLOOKUP(G3423,'3已发行数据0610（明道云数据）'!B:N,13,FALSE)</f>
        <v>信托1号</v>
      </c>
    </row>
    <row r="3424" spans="1:9" ht="19" customHeight="1">
      <c r="A3424" s="5" t="s">
        <v>1164</v>
      </c>
      <c r="B3424" s="5" t="s">
        <v>1165</v>
      </c>
      <c r="C3424" s="5" t="s">
        <v>1166</v>
      </c>
      <c r="D3424" s="6" t="s">
        <v>1169</v>
      </c>
      <c r="E3424" s="7">
        <v>1211.33</v>
      </c>
      <c r="F3424" s="7">
        <v>1211.33</v>
      </c>
      <c r="G3424" s="8" t="s">
        <v>1170</v>
      </c>
      <c r="H3424" s="9">
        <v>45929</v>
      </c>
      <c r="I3424" s="10" t="str">
        <f>VLOOKUP(G3424,'3已发行数据0610（明道云数据）'!B:N,13,FALSE)</f>
        <v>信托1号</v>
      </c>
    </row>
    <row r="3425" spans="1:9" ht="19" customHeight="1">
      <c r="A3425" s="11" t="s">
        <v>1164</v>
      </c>
      <c r="B3425" s="11" t="s">
        <v>1165</v>
      </c>
      <c r="C3425" s="11" t="s">
        <v>1166</v>
      </c>
      <c r="D3425" s="12" t="s">
        <v>1171</v>
      </c>
      <c r="E3425" s="13">
        <v>0</v>
      </c>
      <c r="F3425" s="13">
        <v>0</v>
      </c>
      <c r="G3425" s="8" t="s">
        <v>1172</v>
      </c>
      <c r="H3425" s="9">
        <v>45929</v>
      </c>
      <c r="I3425" s="10" t="str">
        <f>VLOOKUP(G3425,'3已发行数据0610（明道云数据）'!B:N,13,FALSE)</f>
        <v>信托1号</v>
      </c>
    </row>
    <row r="3426" spans="1:9" ht="19" customHeight="1">
      <c r="A3426" s="5" t="s">
        <v>1164</v>
      </c>
      <c r="B3426" s="5" t="s">
        <v>1165</v>
      </c>
      <c r="C3426" s="5" t="s">
        <v>1166</v>
      </c>
      <c r="D3426" s="6" t="s">
        <v>1173</v>
      </c>
      <c r="E3426" s="7">
        <v>2420</v>
      </c>
      <c r="F3426" s="7">
        <v>2420</v>
      </c>
      <c r="G3426" s="8" t="s">
        <v>1174</v>
      </c>
      <c r="H3426" s="9">
        <v>45929</v>
      </c>
      <c r="I3426" s="10" t="str">
        <f>VLOOKUP(G3426,'3已发行数据0610（明道云数据）'!B:N,13,FALSE)</f>
        <v>信托1号</v>
      </c>
    </row>
    <row r="3427" spans="1:9" ht="19" customHeight="1">
      <c r="A3427" s="11" t="s">
        <v>1164</v>
      </c>
      <c r="B3427" s="11" t="s">
        <v>1165</v>
      </c>
      <c r="C3427" s="11" t="s">
        <v>1166</v>
      </c>
      <c r="D3427" s="12" t="s">
        <v>1175</v>
      </c>
      <c r="E3427" s="13">
        <v>0</v>
      </c>
      <c r="F3427" s="13">
        <v>0</v>
      </c>
      <c r="G3427" s="8" t="s">
        <v>1176</v>
      </c>
      <c r="H3427" s="9">
        <v>45929</v>
      </c>
      <c r="I3427" s="10" t="str">
        <f>VLOOKUP(G3427,'3已发行数据0610（明道云数据）'!B:N,13,FALSE)</f>
        <v>信托1号</v>
      </c>
    </row>
    <row r="3428" spans="1:9" ht="19" customHeight="1">
      <c r="A3428" s="5" t="s">
        <v>1164</v>
      </c>
      <c r="B3428" s="5" t="s">
        <v>1165</v>
      </c>
      <c r="C3428" s="5" t="s">
        <v>1166</v>
      </c>
      <c r="D3428" s="6" t="s">
        <v>1177</v>
      </c>
      <c r="E3428" s="7">
        <v>0</v>
      </c>
      <c r="F3428" s="7">
        <v>0</v>
      </c>
      <c r="G3428" s="8" t="s">
        <v>1178</v>
      </c>
      <c r="H3428" s="9">
        <v>45929</v>
      </c>
      <c r="I3428" s="10" t="str">
        <f>VLOOKUP(G3428,'3已发行数据0610（明道云数据）'!B:N,13,FALSE)</f>
        <v>信托1号</v>
      </c>
    </row>
    <row r="3429" spans="1:9" ht="19" customHeight="1">
      <c r="A3429" s="11" t="s">
        <v>1164</v>
      </c>
      <c r="B3429" s="11" t="s">
        <v>1165</v>
      </c>
      <c r="C3429" s="11" t="s">
        <v>1166</v>
      </c>
      <c r="D3429" s="12" t="s">
        <v>1179</v>
      </c>
      <c r="E3429" s="13">
        <v>4160</v>
      </c>
      <c r="F3429" s="13">
        <v>4160</v>
      </c>
      <c r="G3429" s="8" t="s">
        <v>1180</v>
      </c>
      <c r="H3429" s="9">
        <v>45929</v>
      </c>
      <c r="I3429" s="10" t="str">
        <f>VLOOKUP(G3429,'3已发行数据0610（明道云数据）'!B:N,13,FALSE)</f>
        <v>信托1号</v>
      </c>
    </row>
    <row r="3430" spans="1:9" ht="19" customHeight="1">
      <c r="A3430" s="5" t="s">
        <v>1164</v>
      </c>
      <c r="B3430" s="5" t="s">
        <v>1165</v>
      </c>
      <c r="C3430" s="5" t="s">
        <v>1166</v>
      </c>
      <c r="D3430" s="6" t="s">
        <v>1181</v>
      </c>
      <c r="E3430" s="7">
        <v>2835</v>
      </c>
      <c r="F3430" s="7">
        <v>2835</v>
      </c>
      <c r="G3430" s="8" t="s">
        <v>1182</v>
      </c>
      <c r="H3430" s="9">
        <v>45929</v>
      </c>
      <c r="I3430" s="10" t="str">
        <f>VLOOKUP(G3430,'3已发行数据0610（明道云数据）'!B:N,13,FALSE)</f>
        <v>信托1号</v>
      </c>
    </row>
    <row r="3431" spans="1:9" ht="19" customHeight="1">
      <c r="A3431" s="11" t="s">
        <v>1164</v>
      </c>
      <c r="B3431" s="11" t="s">
        <v>1165</v>
      </c>
      <c r="C3431" s="11" t="s">
        <v>1166</v>
      </c>
      <c r="D3431" s="12" t="s">
        <v>1183</v>
      </c>
      <c r="E3431" s="13">
        <v>9263</v>
      </c>
      <c r="F3431" s="13">
        <v>9263</v>
      </c>
      <c r="G3431" s="8" t="s">
        <v>1184</v>
      </c>
      <c r="H3431" s="9">
        <v>45929</v>
      </c>
      <c r="I3431" s="10" t="str">
        <f>VLOOKUP(G3431,'3已发行数据0610（明道云数据）'!B:N,13,FALSE)</f>
        <v>信托1号</v>
      </c>
    </row>
    <row r="3432" spans="1:9" ht="19" customHeight="1">
      <c r="A3432" s="5" t="s">
        <v>1164</v>
      </c>
      <c r="B3432" s="5" t="s">
        <v>1165</v>
      </c>
      <c r="C3432" s="5" t="s">
        <v>1166</v>
      </c>
      <c r="D3432" s="6" t="s">
        <v>1185</v>
      </c>
      <c r="E3432" s="7">
        <v>1719.33</v>
      </c>
      <c r="F3432" s="7">
        <v>1719.33</v>
      </c>
      <c r="G3432" s="8" t="s">
        <v>1186</v>
      </c>
      <c r="H3432" s="9">
        <v>45929</v>
      </c>
      <c r="I3432" s="10" t="str">
        <f>VLOOKUP(G3432,'3已发行数据0610（明道云数据）'!B:N,13,FALSE)</f>
        <v>信托1号</v>
      </c>
    </row>
    <row r="3433" spans="1:9" ht="19" customHeight="1">
      <c r="A3433" s="11" t="s">
        <v>1164</v>
      </c>
      <c r="B3433" s="11" t="s">
        <v>1165</v>
      </c>
      <c r="C3433" s="11" t="s">
        <v>1166</v>
      </c>
      <c r="D3433" s="12" t="s">
        <v>1187</v>
      </c>
      <c r="E3433" s="13">
        <v>3200</v>
      </c>
      <c r="F3433" s="13">
        <v>3200</v>
      </c>
      <c r="G3433" s="8" t="s">
        <v>1188</v>
      </c>
      <c r="H3433" s="9">
        <v>45929</v>
      </c>
      <c r="I3433" s="10" t="str">
        <f>VLOOKUP(G3433,'3已发行数据0610（明道云数据）'!B:N,13,FALSE)</f>
        <v>信托1号</v>
      </c>
    </row>
    <row r="3434" spans="1:9" ht="19" customHeight="1">
      <c r="A3434" s="5" t="s">
        <v>1164</v>
      </c>
      <c r="B3434" s="5" t="s">
        <v>1165</v>
      </c>
      <c r="C3434" s="5" t="s">
        <v>1166</v>
      </c>
      <c r="D3434" s="6" t="s">
        <v>1189</v>
      </c>
      <c r="E3434" s="7">
        <v>1840</v>
      </c>
      <c r="F3434" s="7">
        <v>1840</v>
      </c>
      <c r="G3434" s="8" t="s">
        <v>1190</v>
      </c>
      <c r="H3434" s="9">
        <v>45929</v>
      </c>
      <c r="I3434" s="10" t="str">
        <f>VLOOKUP(G3434,'3已发行数据0610（明道云数据）'!B:N,13,FALSE)</f>
        <v>信托1号</v>
      </c>
    </row>
    <row r="3435" spans="1:9" ht="19" customHeight="1">
      <c r="A3435" s="11" t="s">
        <v>1164</v>
      </c>
      <c r="B3435" s="11" t="s">
        <v>1165</v>
      </c>
      <c r="C3435" s="11" t="s">
        <v>1166</v>
      </c>
      <c r="D3435" s="12" t="s">
        <v>1191</v>
      </c>
      <c r="E3435" s="13">
        <v>1840</v>
      </c>
      <c r="F3435" s="13">
        <v>1840</v>
      </c>
      <c r="G3435" s="8" t="s">
        <v>1192</v>
      </c>
      <c r="H3435" s="9">
        <v>45929</v>
      </c>
      <c r="I3435" s="10" t="str">
        <f>VLOOKUP(G3435,'3已发行数据0610（明道云数据）'!B:N,13,FALSE)</f>
        <v>信托1号</v>
      </c>
    </row>
    <row r="3436" spans="1:9" ht="19" customHeight="1">
      <c r="A3436" s="5" t="s">
        <v>1164</v>
      </c>
      <c r="B3436" s="5" t="s">
        <v>1165</v>
      </c>
      <c r="C3436" s="5" t="s">
        <v>1166</v>
      </c>
      <c r="D3436" s="6" t="s">
        <v>1193</v>
      </c>
      <c r="E3436" s="7">
        <v>2000</v>
      </c>
      <c r="F3436" s="7">
        <v>2000</v>
      </c>
      <c r="G3436" s="8" t="s">
        <v>1194</v>
      </c>
      <c r="H3436" s="9">
        <v>45929</v>
      </c>
      <c r="I3436" s="10" t="str">
        <f>VLOOKUP(G3436,'3已发行数据0610（明道云数据）'!B:N,13,FALSE)</f>
        <v>信托1号</v>
      </c>
    </row>
    <row r="3437" spans="1:9" ht="19" customHeight="1">
      <c r="A3437" s="11" t="s">
        <v>1164</v>
      </c>
      <c r="B3437" s="11" t="s">
        <v>1165</v>
      </c>
      <c r="C3437" s="11" t="s">
        <v>1166</v>
      </c>
      <c r="D3437" s="12" t="s">
        <v>1195</v>
      </c>
      <c r="E3437" s="13">
        <v>1456</v>
      </c>
      <c r="F3437" s="13">
        <v>1456</v>
      </c>
      <c r="G3437" s="8" t="s">
        <v>1196</v>
      </c>
      <c r="H3437" s="9">
        <v>45929</v>
      </c>
      <c r="I3437" s="10" t="str">
        <f>VLOOKUP(G3437,'3已发行数据0610（明道云数据）'!B:N,13,FALSE)</f>
        <v>信托1号</v>
      </c>
    </row>
    <row r="3438" spans="1:9" ht="19" customHeight="1">
      <c r="A3438" s="5" t="s">
        <v>1164</v>
      </c>
      <c r="B3438" s="5" t="s">
        <v>1165</v>
      </c>
      <c r="C3438" s="5" t="s">
        <v>1166</v>
      </c>
      <c r="D3438" s="6" t="s">
        <v>1197</v>
      </c>
      <c r="E3438" s="7">
        <v>1334</v>
      </c>
      <c r="F3438" s="7">
        <v>1334</v>
      </c>
      <c r="G3438" s="8" t="s">
        <v>1198</v>
      </c>
      <c r="H3438" s="9">
        <v>45929</v>
      </c>
      <c r="I3438" s="10" t="str">
        <f>VLOOKUP(G3438,'3已发行数据0610（明道云数据）'!B:N,13,FALSE)</f>
        <v>信托1号</v>
      </c>
    </row>
    <row r="3439" spans="1:9" ht="19" customHeight="1">
      <c r="A3439" s="11" t="s">
        <v>1164</v>
      </c>
      <c r="B3439" s="11" t="s">
        <v>1165</v>
      </c>
      <c r="C3439" s="11" t="s">
        <v>1166</v>
      </c>
      <c r="D3439" s="12" t="s">
        <v>1199</v>
      </c>
      <c r="E3439" s="13">
        <v>4625</v>
      </c>
      <c r="F3439" s="13">
        <v>4625</v>
      </c>
      <c r="G3439" s="8" t="s">
        <v>1200</v>
      </c>
      <c r="H3439" s="9">
        <v>45929</v>
      </c>
      <c r="I3439" s="10" t="str">
        <f>VLOOKUP(G3439,'3已发行数据0610（明道云数据）'!B:N,13,FALSE)</f>
        <v>信托1号</v>
      </c>
    </row>
    <row r="3440" spans="1:9" ht="19" customHeight="1">
      <c r="A3440" s="5" t="s">
        <v>1164</v>
      </c>
      <c r="B3440" s="5" t="s">
        <v>1165</v>
      </c>
      <c r="C3440" s="5" t="s">
        <v>1166</v>
      </c>
      <c r="D3440" s="6" t="s">
        <v>1201</v>
      </c>
      <c r="E3440" s="7">
        <v>4853.33</v>
      </c>
      <c r="F3440" s="7">
        <v>4853.33</v>
      </c>
      <c r="G3440" s="8" t="s">
        <v>1202</v>
      </c>
      <c r="H3440" s="9">
        <v>45929</v>
      </c>
      <c r="I3440" s="10" t="str">
        <f>VLOOKUP(G3440,'3已发行数据0610（明道云数据）'!B:N,13,FALSE)</f>
        <v>信托1号</v>
      </c>
    </row>
    <row r="3441" spans="1:9" ht="19" customHeight="1">
      <c r="A3441" s="11" t="s">
        <v>1164</v>
      </c>
      <c r="B3441" s="11" t="s">
        <v>1165</v>
      </c>
      <c r="C3441" s="11" t="s">
        <v>1166</v>
      </c>
      <c r="D3441" s="12" t="s">
        <v>1203</v>
      </c>
      <c r="E3441" s="13">
        <v>5035</v>
      </c>
      <c r="F3441" s="13">
        <v>5035</v>
      </c>
      <c r="G3441" s="8" t="s">
        <v>1204</v>
      </c>
      <c r="H3441" s="9">
        <v>45929</v>
      </c>
      <c r="I3441" s="10" t="str">
        <f>VLOOKUP(G3441,'3已发行数据0610（明道云数据）'!B:N,13,FALSE)</f>
        <v>信托1号</v>
      </c>
    </row>
    <row r="3442" spans="1:9" ht="19" customHeight="1">
      <c r="A3442" s="5" t="s">
        <v>1164</v>
      </c>
      <c r="B3442" s="5" t="s">
        <v>1165</v>
      </c>
      <c r="C3442" s="5" t="s">
        <v>1166</v>
      </c>
      <c r="D3442" s="6" t="s">
        <v>1205</v>
      </c>
      <c r="E3442" s="7">
        <v>3471</v>
      </c>
      <c r="F3442" s="7">
        <v>3471</v>
      </c>
      <c r="G3442" s="8" t="s">
        <v>1206</v>
      </c>
      <c r="H3442" s="9">
        <v>45929</v>
      </c>
      <c r="I3442" s="10" t="str">
        <f>VLOOKUP(G3442,'3已发行数据0610（明道云数据）'!B:N,13,FALSE)</f>
        <v>信托1号</v>
      </c>
    </row>
    <row r="3443" spans="1:9" ht="19" customHeight="1">
      <c r="A3443" s="11" t="s">
        <v>1164</v>
      </c>
      <c r="B3443" s="11" t="s">
        <v>1165</v>
      </c>
      <c r="C3443" s="11" t="s">
        <v>1166</v>
      </c>
      <c r="D3443" s="12" t="s">
        <v>1207</v>
      </c>
      <c r="E3443" s="13">
        <v>0</v>
      </c>
      <c r="F3443" s="13">
        <v>0</v>
      </c>
      <c r="G3443" s="8" t="s">
        <v>1208</v>
      </c>
      <c r="H3443" s="9">
        <v>45929</v>
      </c>
      <c r="I3443" s="10" t="str">
        <f>VLOOKUP(G3443,'3已发行数据0610（明道云数据）'!B:N,13,FALSE)</f>
        <v>信托1号</v>
      </c>
    </row>
    <row r="3444" spans="1:9" ht="19" customHeight="1">
      <c r="A3444" s="5" t="s">
        <v>1164</v>
      </c>
      <c r="B3444" s="5" t="s">
        <v>1165</v>
      </c>
      <c r="C3444" s="5" t="s">
        <v>1166</v>
      </c>
      <c r="D3444" s="6" t="s">
        <v>1209</v>
      </c>
      <c r="E3444" s="7">
        <v>5400</v>
      </c>
      <c r="F3444" s="7">
        <v>5400</v>
      </c>
      <c r="G3444" s="8" t="s">
        <v>1210</v>
      </c>
      <c r="H3444" s="9">
        <v>45929</v>
      </c>
      <c r="I3444" s="10" t="str">
        <f>VLOOKUP(G3444,'3已发行数据0610（明道云数据）'!B:N,13,FALSE)</f>
        <v>信托1号</v>
      </c>
    </row>
    <row r="3445" spans="1:9" ht="19" customHeight="1">
      <c r="A3445" s="11" t="s">
        <v>1164</v>
      </c>
      <c r="B3445" s="11" t="s">
        <v>1165</v>
      </c>
      <c r="C3445" s="11" t="s">
        <v>1166</v>
      </c>
      <c r="D3445" s="12" t="s">
        <v>1211</v>
      </c>
      <c r="E3445" s="13">
        <v>3940.99</v>
      </c>
      <c r="F3445" s="13">
        <v>3940.99</v>
      </c>
      <c r="G3445" s="8" t="s">
        <v>1212</v>
      </c>
      <c r="H3445" s="9">
        <v>45929</v>
      </c>
      <c r="I3445" s="10" t="str">
        <f>VLOOKUP(G3445,'3已发行数据0610（明道云数据）'!B:N,13,FALSE)</f>
        <v>信托1号</v>
      </c>
    </row>
    <row r="3446" spans="1:9" ht="19" customHeight="1">
      <c r="A3446" s="5" t="s">
        <v>1164</v>
      </c>
      <c r="B3446" s="5" t="s">
        <v>1165</v>
      </c>
      <c r="C3446" s="5" t="s">
        <v>1166</v>
      </c>
      <c r="D3446" s="6" t="s">
        <v>1213</v>
      </c>
      <c r="E3446" s="7">
        <v>2393.33</v>
      </c>
      <c r="F3446" s="7">
        <v>2393.33</v>
      </c>
      <c r="G3446" s="8" t="s">
        <v>1214</v>
      </c>
      <c r="H3446" s="9">
        <v>45929</v>
      </c>
      <c r="I3446" s="10" t="str">
        <f>VLOOKUP(G3446,'3已发行数据0610（明道云数据）'!B:N,13,FALSE)</f>
        <v>信托1号</v>
      </c>
    </row>
    <row r="3447" spans="1:9" ht="19" customHeight="1">
      <c r="A3447" s="11" t="s">
        <v>1164</v>
      </c>
      <c r="B3447" s="11" t="s">
        <v>1165</v>
      </c>
      <c r="C3447" s="11" t="s">
        <v>1166</v>
      </c>
      <c r="D3447" s="12" t="s">
        <v>1215</v>
      </c>
      <c r="E3447" s="13">
        <v>4200</v>
      </c>
      <c r="F3447" s="13">
        <v>4200</v>
      </c>
      <c r="G3447" s="8" t="s">
        <v>1216</v>
      </c>
      <c r="H3447" s="9">
        <v>45929</v>
      </c>
      <c r="I3447" s="10" t="str">
        <f>VLOOKUP(G3447,'3已发行数据0610（明道云数据）'!B:N,13,FALSE)</f>
        <v>信托1号</v>
      </c>
    </row>
    <row r="3448" spans="1:9" ht="19" customHeight="1">
      <c r="A3448" s="5" t="s">
        <v>1164</v>
      </c>
      <c r="B3448" s="5" t="s">
        <v>1165</v>
      </c>
      <c r="C3448" s="5" t="s">
        <v>1166</v>
      </c>
      <c r="D3448" s="6" t="s">
        <v>1217</v>
      </c>
      <c r="E3448" s="7">
        <v>0</v>
      </c>
      <c r="F3448" s="7">
        <v>0</v>
      </c>
      <c r="G3448" s="8" t="s">
        <v>1218</v>
      </c>
      <c r="H3448" s="9">
        <v>45929</v>
      </c>
      <c r="I3448" s="10" t="str">
        <f>VLOOKUP(G3448,'3已发行数据0610（明道云数据）'!B:N,13,FALSE)</f>
        <v>信托1号</v>
      </c>
    </row>
    <row r="3449" spans="1:9" ht="19" customHeight="1">
      <c r="A3449" s="11" t="s">
        <v>1164</v>
      </c>
      <c r="B3449" s="11" t="s">
        <v>1165</v>
      </c>
      <c r="C3449" s="11" t="s">
        <v>1166</v>
      </c>
      <c r="D3449" s="12" t="s">
        <v>1219</v>
      </c>
      <c r="E3449" s="13">
        <v>4089</v>
      </c>
      <c r="F3449" s="13">
        <v>4089</v>
      </c>
      <c r="G3449" s="8" t="s">
        <v>1220</v>
      </c>
      <c r="H3449" s="9">
        <v>45929</v>
      </c>
      <c r="I3449" s="10" t="str">
        <f>VLOOKUP(G3449,'3已发行数据0610（明道云数据）'!B:N,13,FALSE)</f>
        <v>信托1号</v>
      </c>
    </row>
    <row r="3450" spans="1:9" ht="19" customHeight="1">
      <c r="A3450" s="5" t="s">
        <v>1164</v>
      </c>
      <c r="B3450" s="5" t="s">
        <v>1165</v>
      </c>
      <c r="C3450" s="5" t="s">
        <v>1166</v>
      </c>
      <c r="D3450" s="6" t="s">
        <v>1221</v>
      </c>
      <c r="E3450" s="7">
        <v>2700</v>
      </c>
      <c r="F3450" s="7">
        <v>2700</v>
      </c>
      <c r="G3450" s="8" t="s">
        <v>1222</v>
      </c>
      <c r="H3450" s="9">
        <v>45929</v>
      </c>
      <c r="I3450" s="10" t="str">
        <f>VLOOKUP(G3450,'3已发行数据0610（明道云数据）'!B:N,13,FALSE)</f>
        <v>信托1号</v>
      </c>
    </row>
    <row r="3451" spans="1:9" ht="19" customHeight="1">
      <c r="A3451" s="11" t="s">
        <v>1164</v>
      </c>
      <c r="B3451" s="11" t="s">
        <v>1165</v>
      </c>
      <c r="C3451" s="11" t="s">
        <v>1166</v>
      </c>
      <c r="D3451" s="12" t="s">
        <v>1223</v>
      </c>
      <c r="E3451" s="13">
        <v>2012.5</v>
      </c>
      <c r="F3451" s="13">
        <v>2012.5</v>
      </c>
      <c r="G3451" s="8" t="s">
        <v>1224</v>
      </c>
      <c r="H3451" s="9">
        <v>45929</v>
      </c>
      <c r="I3451" s="10" t="str">
        <f>VLOOKUP(G3451,'3已发行数据0610（明道云数据）'!B:N,13,FALSE)</f>
        <v>信托1号</v>
      </c>
    </row>
    <row r="3452" spans="1:9" ht="19" customHeight="1">
      <c r="A3452" s="5" t="s">
        <v>1164</v>
      </c>
      <c r="B3452" s="5" t="s">
        <v>1165</v>
      </c>
      <c r="C3452" s="5" t="s">
        <v>1166</v>
      </c>
      <c r="D3452" s="6" t="s">
        <v>1225</v>
      </c>
      <c r="E3452" s="7">
        <v>2400</v>
      </c>
      <c r="F3452" s="7">
        <v>2400</v>
      </c>
      <c r="G3452" s="8" t="s">
        <v>1226</v>
      </c>
      <c r="H3452" s="9">
        <v>45929</v>
      </c>
      <c r="I3452" s="10" t="str">
        <f>VLOOKUP(G3452,'3已发行数据0610（明道云数据）'!B:N,13,FALSE)</f>
        <v>信托1号</v>
      </c>
    </row>
    <row r="3453" spans="1:9" ht="19" customHeight="1">
      <c r="A3453" s="11" t="s">
        <v>1164</v>
      </c>
      <c r="B3453" s="11" t="s">
        <v>1165</v>
      </c>
      <c r="C3453" s="11" t="s">
        <v>1166</v>
      </c>
      <c r="D3453" s="12" t="s">
        <v>1227</v>
      </c>
      <c r="E3453" s="13">
        <v>2080</v>
      </c>
      <c r="F3453" s="13">
        <v>2080</v>
      </c>
      <c r="G3453" s="8" t="s">
        <v>1228</v>
      </c>
      <c r="H3453" s="9">
        <v>45929</v>
      </c>
      <c r="I3453" s="10" t="str">
        <f>VLOOKUP(G3453,'3已发行数据0610（明道云数据）'!B:N,13,FALSE)</f>
        <v>信托1号</v>
      </c>
    </row>
    <row r="3454" spans="1:9" ht="19" customHeight="1">
      <c r="A3454" s="5" t="s">
        <v>1164</v>
      </c>
      <c r="B3454" s="5" t="s">
        <v>1165</v>
      </c>
      <c r="C3454" s="5" t="s">
        <v>1166</v>
      </c>
      <c r="D3454" s="6" t="s">
        <v>1229</v>
      </c>
      <c r="E3454" s="7">
        <v>1910</v>
      </c>
      <c r="F3454" s="7">
        <v>1910</v>
      </c>
      <c r="G3454" s="8" t="s">
        <v>1230</v>
      </c>
      <c r="H3454" s="9">
        <v>45929</v>
      </c>
      <c r="I3454" s="10" t="str">
        <f>VLOOKUP(G3454,'3已发行数据0610（明道云数据）'!B:N,13,FALSE)</f>
        <v>信托1号</v>
      </c>
    </row>
    <row r="3455" spans="1:9" ht="19" customHeight="1">
      <c r="A3455" s="11" t="s">
        <v>1164</v>
      </c>
      <c r="B3455" s="11" t="s">
        <v>1165</v>
      </c>
      <c r="C3455" s="11" t="s">
        <v>1166</v>
      </c>
      <c r="D3455" s="12" t="s">
        <v>1231</v>
      </c>
      <c r="E3455" s="13">
        <v>2890</v>
      </c>
      <c r="F3455" s="13">
        <v>2890</v>
      </c>
      <c r="G3455" s="8" t="s">
        <v>1232</v>
      </c>
      <c r="H3455" s="9">
        <v>45929</v>
      </c>
      <c r="I3455" s="10" t="str">
        <f>VLOOKUP(G3455,'3已发行数据0610（明道云数据）'!B:N,13,FALSE)</f>
        <v>信托1号</v>
      </c>
    </row>
    <row r="3456" spans="1:9" ht="19" customHeight="1">
      <c r="A3456" s="5" t="s">
        <v>1164</v>
      </c>
      <c r="B3456" s="5" t="s">
        <v>1165</v>
      </c>
      <c r="C3456" s="5" t="s">
        <v>1166</v>
      </c>
      <c r="D3456" s="6" t="s">
        <v>1233</v>
      </c>
      <c r="E3456" s="7">
        <v>3305</v>
      </c>
      <c r="F3456" s="7">
        <v>3305</v>
      </c>
      <c r="G3456" s="8" t="s">
        <v>1234</v>
      </c>
      <c r="H3456" s="9">
        <v>45929</v>
      </c>
      <c r="I3456" s="10" t="str">
        <f>VLOOKUP(G3456,'3已发行数据0610（明道云数据）'!B:N,13,FALSE)</f>
        <v>信托1号</v>
      </c>
    </row>
    <row r="3457" spans="1:9" ht="19" customHeight="1">
      <c r="A3457" s="11" t="s">
        <v>1164</v>
      </c>
      <c r="B3457" s="11" t="s">
        <v>1165</v>
      </c>
      <c r="C3457" s="11" t="s">
        <v>1166</v>
      </c>
      <c r="D3457" s="12" t="s">
        <v>1235</v>
      </c>
      <c r="E3457" s="13">
        <v>2970</v>
      </c>
      <c r="F3457" s="13">
        <v>2970</v>
      </c>
      <c r="G3457" s="8" t="s">
        <v>1236</v>
      </c>
      <c r="H3457" s="9">
        <v>45929</v>
      </c>
      <c r="I3457" s="10" t="str">
        <f>VLOOKUP(G3457,'3已发行数据0610（明道云数据）'!B:N,13,FALSE)</f>
        <v>信托1号</v>
      </c>
    </row>
    <row r="3458" spans="1:9" ht="19" customHeight="1">
      <c r="A3458" s="5" t="s">
        <v>1164</v>
      </c>
      <c r="B3458" s="5" t="s">
        <v>1165</v>
      </c>
      <c r="C3458" s="5" t="s">
        <v>1166</v>
      </c>
      <c r="D3458" s="6" t="s">
        <v>1237</v>
      </c>
      <c r="E3458" s="7">
        <v>2970</v>
      </c>
      <c r="F3458" s="7">
        <v>2970</v>
      </c>
      <c r="G3458" s="8" t="s">
        <v>1238</v>
      </c>
      <c r="H3458" s="9">
        <v>45929</v>
      </c>
      <c r="I3458" s="10" t="str">
        <f>VLOOKUP(G3458,'3已发行数据0610（明道云数据）'!B:N,13,FALSE)</f>
        <v>信托1号</v>
      </c>
    </row>
    <row r="3459" spans="1:9" ht="19" customHeight="1">
      <c r="A3459" s="11" t="s">
        <v>1164</v>
      </c>
      <c r="B3459" s="11" t="s">
        <v>1165</v>
      </c>
      <c r="C3459" s="11" t="s">
        <v>1166</v>
      </c>
      <c r="D3459" s="12" t="s">
        <v>1239</v>
      </c>
      <c r="E3459" s="13">
        <v>2464</v>
      </c>
      <c r="F3459" s="13">
        <v>2464</v>
      </c>
      <c r="G3459" s="8" t="s">
        <v>1240</v>
      </c>
      <c r="H3459" s="9">
        <v>45929</v>
      </c>
      <c r="I3459" s="10" t="str">
        <f>VLOOKUP(G3459,'3已发行数据0610（明道云数据）'!B:N,13,FALSE)</f>
        <v>信托1号</v>
      </c>
    </row>
    <row r="3460" spans="1:9" ht="19" customHeight="1">
      <c r="A3460" s="5" t="s">
        <v>1164</v>
      </c>
      <c r="B3460" s="5" t="s">
        <v>1165</v>
      </c>
      <c r="C3460" s="5" t="s">
        <v>1166</v>
      </c>
      <c r="D3460" s="6" t="s">
        <v>1241</v>
      </c>
      <c r="E3460" s="7">
        <v>2900</v>
      </c>
      <c r="F3460" s="7">
        <v>2900</v>
      </c>
      <c r="G3460" s="8" t="s">
        <v>1242</v>
      </c>
      <c r="H3460" s="9">
        <v>45929</v>
      </c>
      <c r="I3460" s="10" t="str">
        <f>VLOOKUP(G3460,'3已发行数据0610（明道云数据）'!B:N,13,FALSE)</f>
        <v>信托1号</v>
      </c>
    </row>
    <row r="3461" spans="1:9" ht="19" customHeight="1">
      <c r="A3461" s="11" t="s">
        <v>1164</v>
      </c>
      <c r="B3461" s="11" t="s">
        <v>1165</v>
      </c>
      <c r="C3461" s="11" t="s">
        <v>1166</v>
      </c>
      <c r="D3461" s="12" t="s">
        <v>1243</v>
      </c>
      <c r="E3461" s="13">
        <v>2475</v>
      </c>
      <c r="F3461" s="13">
        <v>2475</v>
      </c>
      <c r="G3461" s="8" t="s">
        <v>1244</v>
      </c>
      <c r="H3461" s="9">
        <v>45929</v>
      </c>
      <c r="I3461" s="10" t="str">
        <f>VLOOKUP(G3461,'3已发行数据0610（明道云数据）'!B:N,13,FALSE)</f>
        <v>信托1号</v>
      </c>
    </row>
    <row r="3462" spans="1:9" ht="19" customHeight="1">
      <c r="A3462" s="5" t="s">
        <v>1164</v>
      </c>
      <c r="B3462" s="5" t="s">
        <v>1165</v>
      </c>
      <c r="C3462" s="5" t="s">
        <v>1166</v>
      </c>
      <c r="D3462" s="6" t="s">
        <v>1245</v>
      </c>
      <c r="E3462" s="7">
        <v>2700</v>
      </c>
      <c r="F3462" s="7">
        <v>2700</v>
      </c>
      <c r="G3462" s="8" t="s">
        <v>1246</v>
      </c>
      <c r="H3462" s="9">
        <v>45929</v>
      </c>
      <c r="I3462" s="10" t="str">
        <f>VLOOKUP(G3462,'3已发行数据0610（明道云数据）'!B:N,13,FALSE)</f>
        <v>信托1号</v>
      </c>
    </row>
    <row r="3463" spans="1:9" ht="19" customHeight="1">
      <c r="A3463" s="11" t="s">
        <v>1164</v>
      </c>
      <c r="B3463" s="11" t="s">
        <v>1165</v>
      </c>
      <c r="C3463" s="11" t="s">
        <v>1166</v>
      </c>
      <c r="D3463" s="12" t="s">
        <v>1247</v>
      </c>
      <c r="E3463" s="13">
        <v>2700</v>
      </c>
      <c r="F3463" s="13">
        <v>2700</v>
      </c>
      <c r="G3463" s="8" t="s">
        <v>1248</v>
      </c>
      <c r="H3463" s="9">
        <v>45929</v>
      </c>
      <c r="I3463" s="10" t="str">
        <f>VLOOKUP(G3463,'3已发行数据0610（明道云数据）'!B:N,13,FALSE)</f>
        <v>信托1号</v>
      </c>
    </row>
    <row r="3464" spans="1:9" ht="19" customHeight="1">
      <c r="A3464" s="5" t="s">
        <v>1164</v>
      </c>
      <c r="B3464" s="5" t="s">
        <v>1165</v>
      </c>
      <c r="C3464" s="5" t="s">
        <v>1166</v>
      </c>
      <c r="D3464" s="6" t="s">
        <v>1249</v>
      </c>
      <c r="E3464" s="7">
        <v>2800</v>
      </c>
      <c r="F3464" s="7">
        <v>2800</v>
      </c>
      <c r="G3464" s="8" t="s">
        <v>1250</v>
      </c>
      <c r="H3464" s="9">
        <v>45929</v>
      </c>
      <c r="I3464" s="10" t="str">
        <f>VLOOKUP(G3464,'3已发行数据0610（明道云数据）'!B:N,13,FALSE)</f>
        <v>信托1号</v>
      </c>
    </row>
    <row r="3465" spans="1:9" ht="19" customHeight="1">
      <c r="A3465" s="11" t="s">
        <v>1164</v>
      </c>
      <c r="B3465" s="11" t="s">
        <v>1165</v>
      </c>
      <c r="C3465" s="11" t="s">
        <v>1166</v>
      </c>
      <c r="D3465" s="12" t="s">
        <v>1251</v>
      </c>
      <c r="E3465" s="13">
        <v>2640</v>
      </c>
      <c r="F3465" s="13">
        <v>2640</v>
      </c>
      <c r="G3465" s="8" t="s">
        <v>1252</v>
      </c>
      <c r="H3465" s="9">
        <v>45929</v>
      </c>
      <c r="I3465" s="10" t="str">
        <f>VLOOKUP(G3465,'3已发行数据0610（明道云数据）'!B:N,13,FALSE)</f>
        <v>信托1号</v>
      </c>
    </row>
    <row r="3466" spans="1:9" ht="19" customHeight="1">
      <c r="A3466" s="5" t="s">
        <v>1164</v>
      </c>
      <c r="B3466" s="5" t="s">
        <v>1165</v>
      </c>
      <c r="C3466" s="5" t="s">
        <v>1166</v>
      </c>
      <c r="D3466" s="6" t="s">
        <v>1253</v>
      </c>
      <c r="E3466" s="7">
        <v>2836.67</v>
      </c>
      <c r="F3466" s="7">
        <v>2836.67</v>
      </c>
      <c r="G3466" s="8" t="s">
        <v>1254</v>
      </c>
      <c r="H3466" s="9">
        <v>45929</v>
      </c>
      <c r="I3466" s="10" t="str">
        <f>VLOOKUP(G3466,'3已发行数据0610（明道云数据）'!B:N,13,FALSE)</f>
        <v>信托1号</v>
      </c>
    </row>
    <row r="3467" spans="1:9" ht="19" customHeight="1">
      <c r="A3467" s="11" t="s">
        <v>1164</v>
      </c>
      <c r="B3467" s="11" t="s">
        <v>1165</v>
      </c>
      <c r="C3467" s="11" t="s">
        <v>1166</v>
      </c>
      <c r="D3467" s="12" t="s">
        <v>1255</v>
      </c>
      <c r="E3467" s="13">
        <v>2550</v>
      </c>
      <c r="F3467" s="13">
        <v>2550</v>
      </c>
      <c r="G3467" s="8" t="s">
        <v>1256</v>
      </c>
      <c r="H3467" s="9">
        <v>45929</v>
      </c>
      <c r="I3467" s="10" t="str">
        <f>VLOOKUP(G3467,'3已发行数据0610（明道云数据）'!B:N,13,FALSE)</f>
        <v>信托1号</v>
      </c>
    </row>
    <row r="3468" spans="1:9" ht="19" customHeight="1">
      <c r="A3468" s="5" t="s">
        <v>1164</v>
      </c>
      <c r="B3468" s="5" t="s">
        <v>1165</v>
      </c>
      <c r="C3468" s="5" t="s">
        <v>1166</v>
      </c>
      <c r="D3468" s="6" t="s">
        <v>1257</v>
      </c>
      <c r="E3468" s="7">
        <v>4150</v>
      </c>
      <c r="F3468" s="7">
        <v>4150</v>
      </c>
      <c r="G3468" s="8" t="s">
        <v>1258</v>
      </c>
      <c r="H3468" s="9">
        <v>45929</v>
      </c>
      <c r="I3468" s="10" t="str">
        <f>VLOOKUP(G3468,'3已发行数据0610（明道云数据）'!B:N,13,FALSE)</f>
        <v>信托1号</v>
      </c>
    </row>
    <row r="3469" spans="1:9" ht="19" customHeight="1">
      <c r="A3469" s="11" t="s">
        <v>1164</v>
      </c>
      <c r="B3469" s="11" t="s">
        <v>1165</v>
      </c>
      <c r="C3469" s="11" t="s">
        <v>1166</v>
      </c>
      <c r="D3469" s="12" t="s">
        <v>1259</v>
      </c>
      <c r="E3469" s="13">
        <v>2926</v>
      </c>
      <c r="F3469" s="13">
        <v>2926</v>
      </c>
      <c r="G3469" s="8" t="s">
        <v>1260</v>
      </c>
      <c r="H3469" s="9">
        <v>45929</v>
      </c>
      <c r="I3469" s="10" t="str">
        <f>VLOOKUP(G3469,'3已发行数据0610（明道云数据）'!B:N,13,FALSE)</f>
        <v>信托1号</v>
      </c>
    </row>
    <row r="3470" spans="1:9" ht="19" customHeight="1">
      <c r="A3470" s="5" t="s">
        <v>1164</v>
      </c>
      <c r="B3470" s="5" t="s">
        <v>1165</v>
      </c>
      <c r="C3470" s="5" t="s">
        <v>1166</v>
      </c>
      <c r="D3470" s="6" t="s">
        <v>1261</v>
      </c>
      <c r="E3470" s="7">
        <v>2370</v>
      </c>
      <c r="F3470" s="7">
        <v>2370</v>
      </c>
      <c r="G3470" s="8" t="s">
        <v>1262</v>
      </c>
      <c r="H3470" s="9">
        <v>45929</v>
      </c>
      <c r="I3470" s="10" t="str">
        <f>VLOOKUP(G3470,'3已发行数据0610（明道云数据）'!B:N,13,FALSE)</f>
        <v>信托1号</v>
      </c>
    </row>
    <row r="3471" spans="1:9" ht="19" customHeight="1">
      <c r="A3471" s="11" t="s">
        <v>1164</v>
      </c>
      <c r="B3471" s="11" t="s">
        <v>1165</v>
      </c>
      <c r="C3471" s="11" t="s">
        <v>1166</v>
      </c>
      <c r="D3471" s="12" t="s">
        <v>1263</v>
      </c>
      <c r="E3471" s="13">
        <v>3220</v>
      </c>
      <c r="F3471" s="13">
        <v>3220</v>
      </c>
      <c r="G3471" s="8" t="s">
        <v>1264</v>
      </c>
      <c r="H3471" s="9">
        <v>45929</v>
      </c>
      <c r="I3471" s="10" t="str">
        <f>VLOOKUP(G3471,'3已发行数据0610（明道云数据）'!B:N,13,FALSE)</f>
        <v>信托1号</v>
      </c>
    </row>
    <row r="3472" spans="1:9" ht="19" customHeight="1">
      <c r="A3472" s="5" t="s">
        <v>1164</v>
      </c>
      <c r="B3472" s="5" t="s">
        <v>1165</v>
      </c>
      <c r="C3472" s="5" t="s">
        <v>1166</v>
      </c>
      <c r="D3472" s="6" t="s">
        <v>1265</v>
      </c>
      <c r="E3472" s="7">
        <v>2210</v>
      </c>
      <c r="F3472" s="7">
        <v>2210</v>
      </c>
      <c r="G3472" s="8" t="s">
        <v>1266</v>
      </c>
      <c r="H3472" s="9">
        <v>45929</v>
      </c>
      <c r="I3472" s="10" t="str">
        <f>VLOOKUP(G3472,'3已发行数据0610（明道云数据）'!B:N,13,FALSE)</f>
        <v>信托1号</v>
      </c>
    </row>
    <row r="3473" spans="1:9" ht="19" customHeight="1">
      <c r="A3473" s="11" t="s">
        <v>1164</v>
      </c>
      <c r="B3473" s="11" t="s">
        <v>1165</v>
      </c>
      <c r="C3473" s="11" t="s">
        <v>1166</v>
      </c>
      <c r="D3473" s="12" t="s">
        <v>1267</v>
      </c>
      <c r="E3473" s="13">
        <v>4800</v>
      </c>
      <c r="F3473" s="13">
        <v>4800</v>
      </c>
      <c r="G3473" s="8" t="s">
        <v>1268</v>
      </c>
      <c r="H3473" s="9">
        <v>45929</v>
      </c>
      <c r="I3473" s="10" t="str">
        <f>VLOOKUP(G3473,'3已发行数据0610（明道云数据）'!B:N,13,FALSE)</f>
        <v>信托1号</v>
      </c>
    </row>
    <row r="3474" spans="1:9" ht="19" customHeight="1">
      <c r="A3474" s="5" t="s">
        <v>1164</v>
      </c>
      <c r="B3474" s="5" t="s">
        <v>1165</v>
      </c>
      <c r="C3474" s="5" t="s">
        <v>1166</v>
      </c>
      <c r="D3474" s="6" t="s">
        <v>1269</v>
      </c>
      <c r="E3474" s="7">
        <v>3400</v>
      </c>
      <c r="F3474" s="7">
        <v>3400</v>
      </c>
      <c r="G3474" s="8" t="s">
        <v>1270</v>
      </c>
      <c r="H3474" s="9">
        <v>45929</v>
      </c>
      <c r="I3474" s="10" t="str">
        <f>VLOOKUP(G3474,'3已发行数据0610（明道云数据）'!B:N,13,FALSE)</f>
        <v>信托1号</v>
      </c>
    </row>
    <row r="3475" spans="1:9" ht="19" customHeight="1">
      <c r="A3475" s="11" t="s">
        <v>1164</v>
      </c>
      <c r="B3475" s="11" t="s">
        <v>1165</v>
      </c>
      <c r="C3475" s="11" t="s">
        <v>1166</v>
      </c>
      <c r="D3475" s="12" t="s">
        <v>1271</v>
      </c>
      <c r="E3475" s="13">
        <v>2520</v>
      </c>
      <c r="F3475" s="13">
        <v>2520</v>
      </c>
      <c r="G3475" s="8" t="s">
        <v>1272</v>
      </c>
      <c r="H3475" s="9">
        <v>45929</v>
      </c>
      <c r="I3475" s="10" t="str">
        <f>VLOOKUP(G3475,'3已发行数据0610（明道云数据）'!B:N,13,FALSE)</f>
        <v>信托1号</v>
      </c>
    </row>
    <row r="3476" spans="1:9" ht="19" customHeight="1">
      <c r="A3476" s="5" t="s">
        <v>1164</v>
      </c>
      <c r="B3476" s="5" t="s">
        <v>1165</v>
      </c>
      <c r="C3476" s="5" t="s">
        <v>1166</v>
      </c>
      <c r="D3476" s="6" t="s">
        <v>1273</v>
      </c>
      <c r="E3476" s="7">
        <v>3280</v>
      </c>
      <c r="F3476" s="7">
        <v>3280</v>
      </c>
      <c r="G3476" s="8" t="s">
        <v>1274</v>
      </c>
      <c r="H3476" s="9">
        <v>45929</v>
      </c>
      <c r="I3476" s="10" t="str">
        <f>VLOOKUP(G3476,'3已发行数据0610（明道云数据）'!B:N,13,FALSE)</f>
        <v>信托1号</v>
      </c>
    </row>
    <row r="3477" spans="1:9" ht="19" customHeight="1">
      <c r="A3477" s="11" t="s">
        <v>1164</v>
      </c>
      <c r="B3477" s="11" t="s">
        <v>1165</v>
      </c>
      <c r="C3477" s="11" t="s">
        <v>1166</v>
      </c>
      <c r="D3477" s="12" t="s">
        <v>1275</v>
      </c>
      <c r="E3477" s="13">
        <v>3116.67</v>
      </c>
      <c r="F3477" s="13">
        <v>3116.67</v>
      </c>
      <c r="G3477" s="8" t="s">
        <v>1276</v>
      </c>
      <c r="H3477" s="9">
        <v>45929</v>
      </c>
      <c r="I3477" s="10" t="str">
        <f>VLOOKUP(G3477,'3已发行数据0610（明道云数据）'!B:N,13,FALSE)</f>
        <v>信托1号</v>
      </c>
    </row>
    <row r="3478" spans="1:9" ht="19" customHeight="1">
      <c r="A3478" s="5" t="s">
        <v>1164</v>
      </c>
      <c r="B3478" s="5" t="s">
        <v>1165</v>
      </c>
      <c r="C3478" s="5" t="s">
        <v>1166</v>
      </c>
      <c r="D3478" s="6" t="s">
        <v>1277</v>
      </c>
      <c r="E3478" s="7">
        <v>1575</v>
      </c>
      <c r="F3478" s="7">
        <v>1575</v>
      </c>
      <c r="G3478" s="8" t="s">
        <v>1278</v>
      </c>
      <c r="H3478" s="9">
        <v>45929</v>
      </c>
      <c r="I3478" s="10" t="str">
        <f>VLOOKUP(G3478,'3已发行数据0610（明道云数据）'!B:N,13,FALSE)</f>
        <v>信托1号</v>
      </c>
    </row>
    <row r="3479" spans="1:9" ht="19" customHeight="1">
      <c r="A3479" s="11" t="s">
        <v>1164</v>
      </c>
      <c r="B3479" s="11" t="s">
        <v>1165</v>
      </c>
      <c r="C3479" s="11" t="s">
        <v>1166</v>
      </c>
      <c r="D3479" s="12" t="s">
        <v>1279</v>
      </c>
      <c r="E3479" s="13">
        <v>2676.67</v>
      </c>
      <c r="F3479" s="13">
        <v>2676.67</v>
      </c>
      <c r="G3479" s="8" t="s">
        <v>1280</v>
      </c>
      <c r="H3479" s="9">
        <v>45929</v>
      </c>
      <c r="I3479" s="10" t="str">
        <f>VLOOKUP(G3479,'3已发行数据0610（明道云数据）'!B:N,13,FALSE)</f>
        <v>信托1号</v>
      </c>
    </row>
    <row r="3480" spans="1:9" ht="19" customHeight="1">
      <c r="A3480" s="5" t="s">
        <v>1164</v>
      </c>
      <c r="B3480" s="5" t="s">
        <v>1165</v>
      </c>
      <c r="C3480" s="5" t="s">
        <v>1166</v>
      </c>
      <c r="D3480" s="6" t="s">
        <v>1281</v>
      </c>
      <c r="E3480" s="7">
        <v>2750</v>
      </c>
      <c r="F3480" s="7">
        <v>2750</v>
      </c>
      <c r="G3480" s="8" t="s">
        <v>1282</v>
      </c>
      <c r="H3480" s="9">
        <v>45929</v>
      </c>
      <c r="I3480" s="10" t="str">
        <f>VLOOKUP(G3480,'3已发行数据0610（明道云数据）'!B:N,13,FALSE)</f>
        <v>信托1号</v>
      </c>
    </row>
    <row r="3481" spans="1:9" ht="19" customHeight="1">
      <c r="A3481" s="11" t="s">
        <v>1164</v>
      </c>
      <c r="B3481" s="11" t="s">
        <v>1165</v>
      </c>
      <c r="C3481" s="11" t="s">
        <v>1166</v>
      </c>
      <c r="D3481" s="12" t="s">
        <v>1283</v>
      </c>
      <c r="E3481" s="13">
        <v>2840</v>
      </c>
      <c r="F3481" s="13">
        <v>2840</v>
      </c>
      <c r="G3481" s="8" t="s">
        <v>1284</v>
      </c>
      <c r="H3481" s="9">
        <v>45929</v>
      </c>
      <c r="I3481" s="10" t="str">
        <f>VLOOKUP(G3481,'3已发行数据0610（明道云数据）'!B:N,13,FALSE)</f>
        <v>信托1号</v>
      </c>
    </row>
    <row r="3482" spans="1:9" ht="19" customHeight="1">
      <c r="A3482" s="5" t="s">
        <v>1164</v>
      </c>
      <c r="B3482" s="5" t="s">
        <v>1165</v>
      </c>
      <c r="C3482" s="5" t="s">
        <v>1166</v>
      </c>
      <c r="D3482" s="6" t="s">
        <v>1285</v>
      </c>
      <c r="E3482" s="7">
        <v>2600</v>
      </c>
      <c r="F3482" s="7">
        <v>2600</v>
      </c>
      <c r="G3482" s="8" t="s">
        <v>1286</v>
      </c>
      <c r="H3482" s="9">
        <v>45929</v>
      </c>
      <c r="I3482" s="10" t="str">
        <f>VLOOKUP(G3482,'3已发行数据0610（明道云数据）'!B:N,13,FALSE)</f>
        <v>信托1号</v>
      </c>
    </row>
    <row r="3483" spans="1:9" ht="19" customHeight="1">
      <c r="A3483" s="11" t="s">
        <v>1164</v>
      </c>
      <c r="B3483" s="11" t="s">
        <v>1165</v>
      </c>
      <c r="C3483" s="11" t="s">
        <v>1166</v>
      </c>
      <c r="D3483" s="12" t="s">
        <v>1287</v>
      </c>
      <c r="E3483" s="13">
        <v>2566.67</v>
      </c>
      <c r="F3483" s="13">
        <v>2566.67</v>
      </c>
      <c r="G3483" s="8" t="s">
        <v>1288</v>
      </c>
      <c r="H3483" s="9">
        <v>45929</v>
      </c>
      <c r="I3483" s="10" t="str">
        <f>VLOOKUP(G3483,'3已发行数据0610（明道云数据）'!B:N,13,FALSE)</f>
        <v>信托1号</v>
      </c>
    </row>
    <row r="3484" spans="1:9" ht="19" customHeight="1">
      <c r="A3484" s="5" t="s">
        <v>1164</v>
      </c>
      <c r="B3484" s="5" t="s">
        <v>1165</v>
      </c>
      <c r="C3484" s="5" t="s">
        <v>1166</v>
      </c>
      <c r="D3484" s="6" t="s">
        <v>1289</v>
      </c>
      <c r="E3484" s="7">
        <v>2686.67</v>
      </c>
      <c r="F3484" s="7">
        <v>2686.67</v>
      </c>
      <c r="G3484" s="8" t="s">
        <v>1290</v>
      </c>
      <c r="H3484" s="9">
        <v>45929</v>
      </c>
      <c r="I3484" s="10" t="str">
        <f>VLOOKUP(G3484,'3已发行数据0610（明道云数据）'!B:N,13,FALSE)</f>
        <v>信托1号</v>
      </c>
    </row>
    <row r="3485" spans="1:9" ht="19" customHeight="1">
      <c r="A3485" s="11" t="s">
        <v>1164</v>
      </c>
      <c r="B3485" s="11" t="s">
        <v>1165</v>
      </c>
      <c r="C3485" s="11" t="s">
        <v>1166</v>
      </c>
      <c r="D3485" s="12" t="s">
        <v>1291</v>
      </c>
      <c r="E3485" s="13">
        <v>3520</v>
      </c>
      <c r="F3485" s="13">
        <v>3520</v>
      </c>
      <c r="G3485" s="8" t="s">
        <v>1292</v>
      </c>
      <c r="H3485" s="9">
        <v>45929</v>
      </c>
      <c r="I3485" s="10" t="str">
        <f>VLOOKUP(G3485,'3已发行数据0610（明道云数据）'!B:N,13,FALSE)</f>
        <v>信托1号</v>
      </c>
    </row>
    <row r="3486" spans="1:9" ht="19" customHeight="1">
      <c r="A3486" s="5" t="s">
        <v>1164</v>
      </c>
      <c r="B3486" s="5" t="s">
        <v>1165</v>
      </c>
      <c r="C3486" s="5" t="s">
        <v>1166</v>
      </c>
      <c r="D3486" s="6" t="s">
        <v>1293</v>
      </c>
      <c r="E3486" s="7">
        <v>2860</v>
      </c>
      <c r="F3486" s="7">
        <v>2860</v>
      </c>
      <c r="G3486" s="8" t="s">
        <v>1294</v>
      </c>
      <c r="H3486" s="9">
        <v>45929</v>
      </c>
      <c r="I3486" s="10" t="str">
        <f>VLOOKUP(G3486,'3已发行数据0610（明道云数据）'!B:N,13,FALSE)</f>
        <v>信托1号</v>
      </c>
    </row>
    <row r="3487" spans="1:9" ht="19" customHeight="1">
      <c r="A3487" s="11" t="s">
        <v>1164</v>
      </c>
      <c r="B3487" s="11" t="s">
        <v>1165</v>
      </c>
      <c r="C3487" s="11" t="s">
        <v>1166</v>
      </c>
      <c r="D3487" s="12" t="s">
        <v>1295</v>
      </c>
      <c r="E3487" s="13">
        <v>2860</v>
      </c>
      <c r="F3487" s="13">
        <v>2860</v>
      </c>
      <c r="G3487" s="8" t="s">
        <v>1296</v>
      </c>
      <c r="H3487" s="9">
        <v>45929</v>
      </c>
      <c r="I3487" s="10" t="str">
        <f>VLOOKUP(G3487,'3已发行数据0610（明道云数据）'!B:N,13,FALSE)</f>
        <v>信托1号</v>
      </c>
    </row>
    <row r="3488" spans="1:9" ht="19" customHeight="1">
      <c r="A3488" s="5" t="s">
        <v>1164</v>
      </c>
      <c r="B3488" s="5" t="s">
        <v>1165</v>
      </c>
      <c r="C3488" s="5" t="s">
        <v>1166</v>
      </c>
      <c r="D3488" s="6" t="s">
        <v>1297</v>
      </c>
      <c r="E3488" s="7">
        <v>3376.67</v>
      </c>
      <c r="F3488" s="7">
        <v>3376.67</v>
      </c>
      <c r="G3488" s="8" t="s">
        <v>1298</v>
      </c>
      <c r="H3488" s="9">
        <v>45929</v>
      </c>
      <c r="I3488" s="10" t="str">
        <f>VLOOKUP(G3488,'3已发行数据0610（明道云数据）'!B:N,13,FALSE)</f>
        <v>信托1号</v>
      </c>
    </row>
    <row r="3489" spans="1:9" ht="19" customHeight="1">
      <c r="A3489" s="11" t="s">
        <v>1164</v>
      </c>
      <c r="B3489" s="11" t="s">
        <v>1165</v>
      </c>
      <c r="C3489" s="11" t="s">
        <v>1166</v>
      </c>
      <c r="D3489" s="12" t="s">
        <v>1299</v>
      </c>
      <c r="E3489" s="13">
        <v>2237.1999999999998</v>
      </c>
      <c r="F3489" s="13">
        <v>2237.1999999999998</v>
      </c>
      <c r="G3489" s="8" t="s">
        <v>1300</v>
      </c>
      <c r="H3489" s="9">
        <v>45929</v>
      </c>
      <c r="I3489" s="10" t="str">
        <f>VLOOKUP(G3489,'3已发行数据0610（明道云数据）'!B:N,13,FALSE)</f>
        <v>信托1号</v>
      </c>
    </row>
    <row r="3490" spans="1:9" ht="19" customHeight="1">
      <c r="A3490" s="5" t="s">
        <v>1164</v>
      </c>
      <c r="B3490" s="5" t="s">
        <v>1165</v>
      </c>
      <c r="C3490" s="5" t="s">
        <v>1166</v>
      </c>
      <c r="D3490" s="6" t="s">
        <v>1301</v>
      </c>
      <c r="E3490" s="7">
        <v>2610</v>
      </c>
      <c r="F3490" s="7">
        <v>2610</v>
      </c>
      <c r="G3490" s="8" t="s">
        <v>1302</v>
      </c>
      <c r="H3490" s="9">
        <v>45929</v>
      </c>
      <c r="I3490" s="10" t="str">
        <f>VLOOKUP(G3490,'3已发行数据0610（明道云数据）'!B:N,13,FALSE)</f>
        <v>信托1号</v>
      </c>
    </row>
    <row r="3491" spans="1:9" ht="19" customHeight="1">
      <c r="A3491" s="11" t="s">
        <v>1164</v>
      </c>
      <c r="B3491" s="11" t="s">
        <v>1165</v>
      </c>
      <c r="C3491" s="11" t="s">
        <v>1166</v>
      </c>
      <c r="D3491" s="12" t="s">
        <v>1303</v>
      </c>
      <c r="E3491" s="13">
        <v>2383.33</v>
      </c>
      <c r="F3491" s="13">
        <v>2383.33</v>
      </c>
      <c r="G3491" s="8" t="s">
        <v>1304</v>
      </c>
      <c r="H3491" s="9">
        <v>45929</v>
      </c>
      <c r="I3491" s="10" t="str">
        <f>VLOOKUP(G3491,'3已发行数据0610（明道云数据）'!B:N,13,FALSE)</f>
        <v>信托1号</v>
      </c>
    </row>
    <row r="3492" spans="1:9" ht="19" customHeight="1">
      <c r="A3492" s="5" t="s">
        <v>1164</v>
      </c>
      <c r="B3492" s="5" t="s">
        <v>1165</v>
      </c>
      <c r="C3492" s="5" t="s">
        <v>1166</v>
      </c>
      <c r="D3492" s="6" t="s">
        <v>1305</v>
      </c>
      <c r="E3492" s="7">
        <v>2406.67</v>
      </c>
      <c r="F3492" s="7">
        <v>2406.67</v>
      </c>
      <c r="G3492" s="8" t="s">
        <v>1306</v>
      </c>
      <c r="H3492" s="9">
        <v>45929</v>
      </c>
      <c r="I3492" s="10" t="str">
        <f>VLOOKUP(G3492,'3已发行数据0610（明道云数据）'!B:N,13,FALSE)</f>
        <v>信托1号</v>
      </c>
    </row>
    <row r="3493" spans="1:9" ht="19" customHeight="1">
      <c r="A3493" s="11" t="s">
        <v>1164</v>
      </c>
      <c r="B3493" s="11" t="s">
        <v>1165</v>
      </c>
      <c r="C3493" s="11" t="s">
        <v>1166</v>
      </c>
      <c r="D3493" s="12" t="s">
        <v>1307</v>
      </c>
      <c r="E3493" s="13">
        <v>3306</v>
      </c>
      <c r="F3493" s="13">
        <v>3306</v>
      </c>
      <c r="G3493" s="8" t="s">
        <v>1308</v>
      </c>
      <c r="H3493" s="9">
        <v>45929</v>
      </c>
      <c r="I3493" s="10" t="str">
        <f>VLOOKUP(G3493,'3已发行数据0610（明道云数据）'!B:N,13,FALSE)</f>
        <v>信托1号</v>
      </c>
    </row>
    <row r="3494" spans="1:9" ht="19" customHeight="1">
      <c r="A3494" s="5" t="s">
        <v>1164</v>
      </c>
      <c r="B3494" s="5" t="s">
        <v>1165</v>
      </c>
      <c r="C3494" s="5" t="s">
        <v>1166</v>
      </c>
      <c r="D3494" s="6" t="s">
        <v>1309</v>
      </c>
      <c r="E3494" s="7">
        <v>4960</v>
      </c>
      <c r="F3494" s="7">
        <v>4960</v>
      </c>
      <c r="G3494" s="8" t="s">
        <v>1310</v>
      </c>
      <c r="H3494" s="9">
        <v>45929</v>
      </c>
      <c r="I3494" s="10" t="str">
        <f>VLOOKUP(G3494,'3已发行数据0610（明道云数据）'!B:N,13,FALSE)</f>
        <v>信托1号</v>
      </c>
    </row>
    <row r="3495" spans="1:9" ht="19" customHeight="1">
      <c r="A3495" s="11" t="s">
        <v>1164</v>
      </c>
      <c r="B3495" s="11" t="s">
        <v>1165</v>
      </c>
      <c r="C3495" s="11" t="s">
        <v>1166</v>
      </c>
      <c r="D3495" s="12" t="s">
        <v>1311</v>
      </c>
      <c r="E3495" s="13">
        <v>2970</v>
      </c>
      <c r="F3495" s="13">
        <v>2970</v>
      </c>
      <c r="G3495" s="8" t="s">
        <v>1312</v>
      </c>
      <c r="H3495" s="9">
        <v>45929</v>
      </c>
      <c r="I3495" s="10" t="str">
        <f>VLOOKUP(G3495,'3已发行数据0610（明道云数据）'!B:N,13,FALSE)</f>
        <v>信托1号</v>
      </c>
    </row>
    <row r="3496" spans="1:9" ht="19" customHeight="1">
      <c r="A3496" s="5" t="s">
        <v>1164</v>
      </c>
      <c r="B3496" s="5" t="s">
        <v>1165</v>
      </c>
      <c r="C3496" s="5" t="s">
        <v>1166</v>
      </c>
      <c r="D3496" s="6" t="s">
        <v>1313</v>
      </c>
      <c r="E3496" s="7">
        <v>4423.33</v>
      </c>
      <c r="F3496" s="7">
        <v>4423.33</v>
      </c>
      <c r="G3496" s="8" t="s">
        <v>1314</v>
      </c>
      <c r="H3496" s="9">
        <v>45929</v>
      </c>
      <c r="I3496" s="10" t="str">
        <f>VLOOKUP(G3496,'3已发行数据0610（明道云数据）'!B:N,13,FALSE)</f>
        <v>信托1号</v>
      </c>
    </row>
    <row r="3497" spans="1:9" ht="19" customHeight="1">
      <c r="A3497" s="11" t="s">
        <v>1164</v>
      </c>
      <c r="B3497" s="11" t="s">
        <v>1165</v>
      </c>
      <c r="C3497" s="11" t="s">
        <v>1166</v>
      </c>
      <c r="D3497" s="12" t="s">
        <v>1315</v>
      </c>
      <c r="E3497" s="13">
        <v>2120</v>
      </c>
      <c r="F3497" s="13">
        <v>2120</v>
      </c>
      <c r="G3497" s="8" t="s">
        <v>1316</v>
      </c>
      <c r="H3497" s="9">
        <v>45929</v>
      </c>
      <c r="I3497" s="10" t="str">
        <f>VLOOKUP(G3497,'3已发行数据0610（明道云数据）'!B:N,13,FALSE)</f>
        <v>信托1号</v>
      </c>
    </row>
    <row r="3498" spans="1:9" ht="19" customHeight="1">
      <c r="A3498" s="5" t="s">
        <v>1164</v>
      </c>
      <c r="B3498" s="5" t="s">
        <v>1165</v>
      </c>
      <c r="C3498" s="5" t="s">
        <v>1166</v>
      </c>
      <c r="D3498" s="6" t="s">
        <v>1317</v>
      </c>
      <c r="E3498" s="7">
        <v>2486.67</v>
      </c>
      <c r="F3498" s="7">
        <v>2486.67</v>
      </c>
      <c r="G3498" s="8" t="s">
        <v>1318</v>
      </c>
      <c r="H3498" s="9">
        <v>45929</v>
      </c>
      <c r="I3498" s="10" t="str">
        <f>VLOOKUP(G3498,'3已发行数据0610（明道云数据）'!B:N,13,FALSE)</f>
        <v>信托1号</v>
      </c>
    </row>
    <row r="3499" spans="1:9" ht="19" customHeight="1">
      <c r="A3499" s="11" t="s">
        <v>1164</v>
      </c>
      <c r="B3499" s="11" t="s">
        <v>1165</v>
      </c>
      <c r="C3499" s="11" t="s">
        <v>1166</v>
      </c>
      <c r="D3499" s="12" t="s">
        <v>1319</v>
      </c>
      <c r="E3499" s="13">
        <v>2108.33</v>
      </c>
      <c r="F3499" s="13">
        <v>2108.33</v>
      </c>
      <c r="G3499" s="8" t="s">
        <v>1320</v>
      </c>
      <c r="H3499" s="9">
        <v>45929</v>
      </c>
      <c r="I3499" s="10" t="str">
        <f>VLOOKUP(G3499,'3已发行数据0610（明道云数据）'!B:N,13,FALSE)</f>
        <v>信托1号</v>
      </c>
    </row>
    <row r="3500" spans="1:9" ht="19" customHeight="1">
      <c r="A3500" s="5" t="s">
        <v>1164</v>
      </c>
      <c r="B3500" s="5" t="s">
        <v>1165</v>
      </c>
      <c r="C3500" s="5" t="s">
        <v>1166</v>
      </c>
      <c r="D3500" s="6" t="s">
        <v>1321</v>
      </c>
      <c r="E3500" s="7">
        <v>2610</v>
      </c>
      <c r="F3500" s="7">
        <v>2610</v>
      </c>
      <c r="G3500" s="8" t="s">
        <v>1322</v>
      </c>
      <c r="H3500" s="9">
        <v>45929</v>
      </c>
      <c r="I3500" s="10" t="str">
        <f>VLOOKUP(G3500,'3已发行数据0610（明道云数据）'!B:N,13,FALSE)</f>
        <v>信托1号</v>
      </c>
    </row>
    <row r="3501" spans="1:9" ht="19" customHeight="1">
      <c r="A3501" s="11" t="s">
        <v>1164</v>
      </c>
      <c r="B3501" s="11" t="s">
        <v>1165</v>
      </c>
      <c r="C3501" s="11" t="s">
        <v>1166</v>
      </c>
      <c r="D3501" s="12" t="s">
        <v>1323</v>
      </c>
      <c r="E3501" s="13">
        <v>2805</v>
      </c>
      <c r="F3501" s="13">
        <v>2805</v>
      </c>
      <c r="G3501" s="8" t="s">
        <v>1324</v>
      </c>
      <c r="H3501" s="9">
        <v>45929</v>
      </c>
      <c r="I3501" s="10" t="str">
        <f>VLOOKUP(G3501,'3已发行数据0610（明道云数据）'!B:N,13,FALSE)</f>
        <v>信托1号</v>
      </c>
    </row>
    <row r="3502" spans="1:9" ht="19" customHeight="1">
      <c r="A3502" s="5" t="s">
        <v>1164</v>
      </c>
      <c r="B3502" s="5" t="s">
        <v>1165</v>
      </c>
      <c r="C3502" s="5" t="s">
        <v>1166</v>
      </c>
      <c r="D3502" s="6" t="s">
        <v>1325</v>
      </c>
      <c r="E3502" s="7">
        <v>4216.67</v>
      </c>
      <c r="F3502" s="7">
        <v>4216.67</v>
      </c>
      <c r="G3502" s="8" t="s">
        <v>1326</v>
      </c>
      <c r="H3502" s="9">
        <v>45929</v>
      </c>
      <c r="I3502" s="10" t="str">
        <f>VLOOKUP(G3502,'3已发行数据0610（明道云数据）'!B:N,13,FALSE)</f>
        <v>信托1号</v>
      </c>
    </row>
    <row r="3503" spans="1:9" ht="19" customHeight="1">
      <c r="A3503" s="11" t="s">
        <v>1164</v>
      </c>
      <c r="B3503" s="11" t="s">
        <v>1165</v>
      </c>
      <c r="C3503" s="11" t="s">
        <v>1166</v>
      </c>
      <c r="D3503" s="12" t="s">
        <v>1327</v>
      </c>
      <c r="E3503" s="13">
        <v>1820</v>
      </c>
      <c r="F3503" s="13">
        <v>1820</v>
      </c>
      <c r="G3503" s="8" t="s">
        <v>1328</v>
      </c>
      <c r="H3503" s="9">
        <v>45929</v>
      </c>
      <c r="I3503" s="10" t="str">
        <f>VLOOKUP(G3503,'3已发行数据0610（明道云数据）'!B:N,13,FALSE)</f>
        <v>信托1号</v>
      </c>
    </row>
    <row r="3504" spans="1:9" ht="19" customHeight="1">
      <c r="A3504" s="5" t="s">
        <v>1164</v>
      </c>
      <c r="B3504" s="5" t="s">
        <v>1165</v>
      </c>
      <c r="C3504" s="5" t="s">
        <v>1166</v>
      </c>
      <c r="D3504" s="6" t="s">
        <v>1329</v>
      </c>
      <c r="E3504" s="7">
        <v>1833.33</v>
      </c>
      <c r="F3504" s="7">
        <v>1833.33</v>
      </c>
      <c r="G3504" s="8" t="s">
        <v>1330</v>
      </c>
      <c r="H3504" s="9">
        <v>45929</v>
      </c>
      <c r="I3504" s="10" t="str">
        <f>VLOOKUP(G3504,'3已发行数据0610（明道云数据）'!B:N,13,FALSE)</f>
        <v>信托1号</v>
      </c>
    </row>
    <row r="3505" spans="1:9" ht="19" customHeight="1">
      <c r="A3505" s="11" t="s">
        <v>1164</v>
      </c>
      <c r="B3505" s="11" t="s">
        <v>1165</v>
      </c>
      <c r="C3505" s="11" t="s">
        <v>1166</v>
      </c>
      <c r="D3505" s="12" t="s">
        <v>1331</v>
      </c>
      <c r="E3505" s="13">
        <v>2600</v>
      </c>
      <c r="F3505" s="13">
        <v>2600</v>
      </c>
      <c r="G3505" s="8" t="s">
        <v>1332</v>
      </c>
      <c r="H3505" s="9">
        <v>45929</v>
      </c>
      <c r="I3505" s="10" t="str">
        <f>VLOOKUP(G3505,'3已发行数据0610（明道云数据）'!B:N,13,FALSE)</f>
        <v>信托1号</v>
      </c>
    </row>
    <row r="3506" spans="1:9" ht="19" customHeight="1">
      <c r="A3506" s="5" t="s">
        <v>1164</v>
      </c>
      <c r="B3506" s="5" t="s">
        <v>1165</v>
      </c>
      <c r="C3506" s="5" t="s">
        <v>1166</v>
      </c>
      <c r="D3506" s="6" t="s">
        <v>1333</v>
      </c>
      <c r="E3506" s="7">
        <v>2035</v>
      </c>
      <c r="F3506" s="7">
        <v>2035</v>
      </c>
      <c r="G3506" s="8" t="s">
        <v>1334</v>
      </c>
      <c r="H3506" s="9">
        <v>45929</v>
      </c>
      <c r="I3506" s="10" t="str">
        <f>VLOOKUP(G3506,'3已发行数据0610（明道云数据）'!B:N,13,FALSE)</f>
        <v>信托1号</v>
      </c>
    </row>
    <row r="3507" spans="1:9" ht="19" customHeight="1">
      <c r="A3507" s="11" t="s">
        <v>1164</v>
      </c>
      <c r="B3507" s="11" t="s">
        <v>1165</v>
      </c>
      <c r="C3507" s="11" t="s">
        <v>1166</v>
      </c>
      <c r="D3507" s="12" t="s">
        <v>1335</v>
      </c>
      <c r="E3507" s="13">
        <v>4000</v>
      </c>
      <c r="F3507" s="13">
        <v>4000</v>
      </c>
      <c r="G3507" s="8" t="s">
        <v>1336</v>
      </c>
      <c r="H3507" s="9">
        <v>45929</v>
      </c>
      <c r="I3507" s="10" t="str">
        <f>VLOOKUP(G3507,'3已发行数据0610（明道云数据）'!B:N,13,FALSE)</f>
        <v>信托1号</v>
      </c>
    </row>
    <row r="3508" spans="1:9" ht="19" customHeight="1">
      <c r="A3508" s="5" t="s">
        <v>1164</v>
      </c>
      <c r="B3508" s="5" t="s">
        <v>1165</v>
      </c>
      <c r="C3508" s="5" t="s">
        <v>1166</v>
      </c>
      <c r="D3508" s="6" t="s">
        <v>1337</v>
      </c>
      <c r="E3508" s="7">
        <v>2543.33</v>
      </c>
      <c r="F3508" s="7">
        <v>2543.33</v>
      </c>
      <c r="G3508" s="8" t="s">
        <v>1338</v>
      </c>
      <c r="H3508" s="9">
        <v>45929</v>
      </c>
      <c r="I3508" s="10" t="str">
        <f>VLOOKUP(G3508,'3已发行数据0610（明道云数据）'!B:N,13,FALSE)</f>
        <v>信托1号</v>
      </c>
    </row>
    <row r="3509" spans="1:9" ht="19" customHeight="1">
      <c r="A3509" s="11" t="s">
        <v>1164</v>
      </c>
      <c r="B3509" s="11" t="s">
        <v>1165</v>
      </c>
      <c r="C3509" s="11" t="s">
        <v>1166</v>
      </c>
      <c r="D3509" s="12" t="s">
        <v>1339</v>
      </c>
      <c r="E3509" s="13">
        <v>4530</v>
      </c>
      <c r="F3509" s="13">
        <v>4530</v>
      </c>
      <c r="G3509" s="8" t="s">
        <v>1340</v>
      </c>
      <c r="H3509" s="9">
        <v>45929</v>
      </c>
      <c r="I3509" s="10" t="str">
        <f>VLOOKUP(G3509,'3已发行数据0610（明道云数据）'!B:N,13,FALSE)</f>
        <v>信托1号</v>
      </c>
    </row>
    <row r="3510" spans="1:9" ht="19" customHeight="1">
      <c r="A3510" s="5" t="s">
        <v>1164</v>
      </c>
      <c r="B3510" s="5" t="s">
        <v>1165</v>
      </c>
      <c r="C3510" s="5" t="s">
        <v>1166</v>
      </c>
      <c r="D3510" s="6" t="s">
        <v>1341</v>
      </c>
      <c r="E3510" s="7">
        <v>1140</v>
      </c>
      <c r="F3510" s="7">
        <v>1140</v>
      </c>
      <c r="G3510" s="8" t="s">
        <v>1342</v>
      </c>
      <c r="H3510" s="9">
        <v>45929</v>
      </c>
      <c r="I3510" s="10" t="str">
        <f>VLOOKUP(G3510,'3已发行数据0610（明道云数据）'!B:N,13,FALSE)</f>
        <v>信托1号</v>
      </c>
    </row>
    <row r="3511" spans="1:9" ht="19" customHeight="1">
      <c r="A3511" s="11" t="s">
        <v>1164</v>
      </c>
      <c r="B3511" s="11" t="s">
        <v>1165</v>
      </c>
      <c r="C3511" s="11" t="s">
        <v>1166</v>
      </c>
      <c r="D3511" s="12" t="s">
        <v>1343</v>
      </c>
      <c r="E3511" s="13">
        <v>3750</v>
      </c>
      <c r="F3511" s="13">
        <v>3750</v>
      </c>
      <c r="G3511" s="8" t="s">
        <v>1344</v>
      </c>
      <c r="H3511" s="9">
        <v>45929</v>
      </c>
      <c r="I3511" s="10" t="str">
        <f>VLOOKUP(G3511,'3已发行数据0610（明道云数据）'!B:N,13,FALSE)</f>
        <v>信托1号</v>
      </c>
    </row>
    <row r="3512" spans="1:9" ht="19" customHeight="1">
      <c r="A3512" s="5" t="s">
        <v>1164</v>
      </c>
      <c r="B3512" s="5" t="s">
        <v>1165</v>
      </c>
      <c r="C3512" s="5" t="s">
        <v>1166</v>
      </c>
      <c r="D3512" s="6" t="s">
        <v>1345</v>
      </c>
      <c r="E3512" s="7">
        <v>3933</v>
      </c>
      <c r="F3512" s="7">
        <v>3933</v>
      </c>
      <c r="G3512" s="8" t="s">
        <v>1346</v>
      </c>
      <c r="H3512" s="9">
        <v>45929</v>
      </c>
      <c r="I3512" s="10" t="str">
        <f>VLOOKUP(G3512,'3已发行数据0610（明道云数据）'!B:N,13,FALSE)</f>
        <v>信托1号</v>
      </c>
    </row>
    <row r="3513" spans="1:9" ht="19" customHeight="1">
      <c r="A3513" s="11" t="s">
        <v>1164</v>
      </c>
      <c r="B3513" s="11" t="s">
        <v>1165</v>
      </c>
      <c r="C3513" s="11" t="s">
        <v>1166</v>
      </c>
      <c r="D3513" s="12" t="s">
        <v>1347</v>
      </c>
      <c r="E3513" s="13">
        <v>2310</v>
      </c>
      <c r="F3513" s="13">
        <v>2310</v>
      </c>
      <c r="G3513" s="8" t="s">
        <v>1348</v>
      </c>
      <c r="H3513" s="9">
        <v>45929</v>
      </c>
      <c r="I3513" s="10" t="str">
        <f>VLOOKUP(G3513,'3已发行数据0610（明道云数据）'!B:N,13,FALSE)</f>
        <v>信托1号</v>
      </c>
    </row>
    <row r="3514" spans="1:9" ht="19" customHeight="1">
      <c r="A3514" s="5" t="s">
        <v>1164</v>
      </c>
      <c r="B3514" s="5" t="s">
        <v>1165</v>
      </c>
      <c r="C3514" s="5" t="s">
        <v>1166</v>
      </c>
      <c r="D3514" s="6" t="s">
        <v>1349</v>
      </c>
      <c r="E3514" s="7">
        <v>2340</v>
      </c>
      <c r="F3514" s="7">
        <v>2340</v>
      </c>
      <c r="G3514" s="8" t="s">
        <v>1350</v>
      </c>
      <c r="H3514" s="9">
        <v>45929</v>
      </c>
      <c r="I3514" s="10" t="str">
        <f>VLOOKUP(G3514,'3已发行数据0610（明道云数据）'!B:N,13,FALSE)</f>
        <v>信托1号</v>
      </c>
    </row>
    <row r="3515" spans="1:9" ht="19" customHeight="1">
      <c r="A3515" s="11" t="s">
        <v>1164</v>
      </c>
      <c r="B3515" s="11" t="s">
        <v>1165</v>
      </c>
      <c r="C3515" s="11" t="s">
        <v>1166</v>
      </c>
      <c r="D3515" s="12" t="s">
        <v>1351</v>
      </c>
      <c r="E3515" s="13">
        <v>2683.33</v>
      </c>
      <c r="F3515" s="13">
        <v>2683.33</v>
      </c>
      <c r="G3515" s="8" t="s">
        <v>1352</v>
      </c>
      <c r="H3515" s="9">
        <v>45929</v>
      </c>
      <c r="I3515" s="10" t="str">
        <f>VLOOKUP(G3515,'3已发行数据0610（明道云数据）'!B:N,13,FALSE)</f>
        <v>信托1号</v>
      </c>
    </row>
    <row r="3516" spans="1:9" ht="19" customHeight="1">
      <c r="A3516" s="5" t="s">
        <v>1164</v>
      </c>
      <c r="B3516" s="5" t="s">
        <v>1165</v>
      </c>
      <c r="C3516" s="5" t="s">
        <v>1166</v>
      </c>
      <c r="D3516" s="6" t="s">
        <v>1353</v>
      </c>
      <c r="E3516" s="7">
        <v>2950</v>
      </c>
      <c r="F3516" s="7">
        <v>2950</v>
      </c>
      <c r="G3516" s="8" t="s">
        <v>1354</v>
      </c>
      <c r="H3516" s="9">
        <v>45929</v>
      </c>
      <c r="I3516" s="10" t="str">
        <f>VLOOKUP(G3516,'3已发行数据0610（明道云数据）'!B:N,13,FALSE)</f>
        <v>信托1号</v>
      </c>
    </row>
    <row r="3517" spans="1:9" ht="19" customHeight="1">
      <c r="A3517" s="11" t="s">
        <v>1164</v>
      </c>
      <c r="B3517" s="11" t="s">
        <v>1165</v>
      </c>
      <c r="C3517" s="11" t="s">
        <v>1166</v>
      </c>
      <c r="D3517" s="12" t="s">
        <v>1355</v>
      </c>
      <c r="E3517" s="13">
        <v>2556.67</v>
      </c>
      <c r="F3517" s="13">
        <v>2556.67</v>
      </c>
      <c r="G3517" s="8" t="s">
        <v>1356</v>
      </c>
      <c r="H3517" s="9">
        <v>45929</v>
      </c>
      <c r="I3517" s="10" t="str">
        <f>VLOOKUP(G3517,'3已发行数据0610（明道云数据）'!B:N,13,FALSE)</f>
        <v>信托1号</v>
      </c>
    </row>
    <row r="3518" spans="1:9" ht="19" customHeight="1">
      <c r="A3518" s="5" t="s">
        <v>1164</v>
      </c>
      <c r="B3518" s="5" t="s">
        <v>1165</v>
      </c>
      <c r="C3518" s="5" t="s">
        <v>1166</v>
      </c>
      <c r="D3518" s="6" t="s">
        <v>1357</v>
      </c>
      <c r="E3518" s="7">
        <v>2200</v>
      </c>
      <c r="F3518" s="7">
        <v>2200</v>
      </c>
      <c r="G3518" s="8" t="s">
        <v>1358</v>
      </c>
      <c r="H3518" s="9">
        <v>45929</v>
      </c>
      <c r="I3518" s="10" t="str">
        <f>VLOOKUP(G3518,'3已发行数据0610（明道云数据）'!B:N,13,FALSE)</f>
        <v>信托1号</v>
      </c>
    </row>
    <row r="3519" spans="1:9" ht="19" customHeight="1">
      <c r="A3519" s="11" t="s">
        <v>1164</v>
      </c>
      <c r="B3519" s="11" t="s">
        <v>1165</v>
      </c>
      <c r="C3519" s="11" t="s">
        <v>1166</v>
      </c>
      <c r="D3519" s="12" t="s">
        <v>1359</v>
      </c>
      <c r="E3519" s="13">
        <v>4200</v>
      </c>
      <c r="F3519" s="13">
        <v>4200</v>
      </c>
      <c r="G3519" s="8" t="s">
        <v>1360</v>
      </c>
      <c r="H3519" s="9">
        <v>45929</v>
      </c>
      <c r="I3519" s="10" t="str">
        <f>VLOOKUP(G3519,'3已发行数据0610（明道云数据）'!B:N,13,FALSE)</f>
        <v>信托1号</v>
      </c>
    </row>
    <row r="3520" spans="1:9" ht="19" customHeight="1">
      <c r="A3520" s="5" t="s">
        <v>1164</v>
      </c>
      <c r="B3520" s="5" t="s">
        <v>1165</v>
      </c>
      <c r="C3520" s="5" t="s">
        <v>1166</v>
      </c>
      <c r="D3520" s="6" t="s">
        <v>1361</v>
      </c>
      <c r="E3520" s="7">
        <v>2063.33</v>
      </c>
      <c r="F3520" s="7">
        <v>2063.33</v>
      </c>
      <c r="G3520" s="8" t="s">
        <v>1362</v>
      </c>
      <c r="H3520" s="9">
        <v>45929</v>
      </c>
      <c r="I3520" s="10" t="str">
        <f>VLOOKUP(G3520,'3已发行数据0610（明道云数据）'!B:N,13,FALSE)</f>
        <v>信托1号</v>
      </c>
    </row>
    <row r="3521" spans="1:9" ht="19" customHeight="1">
      <c r="A3521" s="11" t="s">
        <v>1164</v>
      </c>
      <c r="B3521" s="11" t="s">
        <v>1165</v>
      </c>
      <c r="C3521" s="11" t="s">
        <v>1166</v>
      </c>
      <c r="D3521" s="12" t="s">
        <v>1363</v>
      </c>
      <c r="E3521" s="13">
        <v>5116.67</v>
      </c>
      <c r="F3521" s="13">
        <v>5116.67</v>
      </c>
      <c r="G3521" s="8" t="s">
        <v>1364</v>
      </c>
      <c r="H3521" s="9">
        <v>45929</v>
      </c>
      <c r="I3521" s="10" t="str">
        <f>VLOOKUP(G3521,'3已发行数据0610（明道云数据）'!B:N,13,FALSE)</f>
        <v>信托1号</v>
      </c>
    </row>
    <row r="3522" spans="1:9" ht="19" customHeight="1">
      <c r="A3522" s="5" t="s">
        <v>1164</v>
      </c>
      <c r="B3522" s="5" t="s">
        <v>1165</v>
      </c>
      <c r="C3522" s="5" t="s">
        <v>1166</v>
      </c>
      <c r="D3522" s="6" t="s">
        <v>1365</v>
      </c>
      <c r="E3522" s="7">
        <v>1533.33</v>
      </c>
      <c r="F3522" s="7">
        <v>1533.33</v>
      </c>
      <c r="G3522" s="8" t="s">
        <v>1366</v>
      </c>
      <c r="H3522" s="9">
        <v>45929</v>
      </c>
      <c r="I3522" s="10" t="str">
        <f>VLOOKUP(G3522,'3已发行数据0610（明道云数据）'!B:N,13,FALSE)</f>
        <v>信托1号</v>
      </c>
    </row>
    <row r="3523" spans="1:9" ht="19" customHeight="1">
      <c r="A3523" s="11" t="s">
        <v>1164</v>
      </c>
      <c r="B3523" s="11" t="s">
        <v>1165</v>
      </c>
      <c r="C3523" s="11" t="s">
        <v>1166</v>
      </c>
      <c r="D3523" s="12" t="s">
        <v>1367</v>
      </c>
      <c r="E3523" s="13">
        <v>2940</v>
      </c>
      <c r="F3523" s="13">
        <v>2940</v>
      </c>
      <c r="G3523" s="8" t="s">
        <v>1368</v>
      </c>
      <c r="H3523" s="9">
        <v>45929</v>
      </c>
      <c r="I3523" s="10" t="str">
        <f>VLOOKUP(G3523,'3已发行数据0610（明道云数据）'!B:N,13,FALSE)</f>
        <v>信托1号</v>
      </c>
    </row>
    <row r="3524" spans="1:9" ht="19" customHeight="1">
      <c r="A3524" s="5" t="s">
        <v>1164</v>
      </c>
      <c r="B3524" s="5" t="s">
        <v>1165</v>
      </c>
      <c r="C3524" s="5" t="s">
        <v>1166</v>
      </c>
      <c r="D3524" s="6" t="s">
        <v>1369</v>
      </c>
      <c r="E3524" s="7">
        <v>2640</v>
      </c>
      <c r="F3524" s="7">
        <v>2640</v>
      </c>
      <c r="G3524" s="8" t="s">
        <v>1370</v>
      </c>
      <c r="H3524" s="9">
        <v>45929</v>
      </c>
      <c r="I3524" s="10" t="str">
        <f>VLOOKUP(G3524,'3已发行数据0610（明道云数据）'!B:N,13,FALSE)</f>
        <v>信托1号</v>
      </c>
    </row>
    <row r="3525" spans="1:9" ht="19" customHeight="1">
      <c r="A3525" s="11" t="s">
        <v>1164</v>
      </c>
      <c r="B3525" s="11" t="s">
        <v>1165</v>
      </c>
      <c r="C3525" s="11" t="s">
        <v>1166</v>
      </c>
      <c r="D3525" s="12" t="s">
        <v>1371</v>
      </c>
      <c r="E3525" s="13">
        <v>2580</v>
      </c>
      <c r="F3525" s="13">
        <v>2580</v>
      </c>
      <c r="G3525" s="8" t="s">
        <v>1372</v>
      </c>
      <c r="H3525" s="9">
        <v>45929</v>
      </c>
      <c r="I3525" s="10" t="str">
        <f>VLOOKUP(G3525,'3已发行数据0610（明道云数据）'!B:N,13,FALSE)</f>
        <v>信托1号</v>
      </c>
    </row>
    <row r="3526" spans="1:9" ht="19" customHeight="1">
      <c r="A3526" s="5" t="s">
        <v>1164</v>
      </c>
      <c r="B3526" s="5" t="s">
        <v>1165</v>
      </c>
      <c r="C3526" s="5" t="s">
        <v>1166</v>
      </c>
      <c r="D3526" s="6" t="s">
        <v>1373</v>
      </c>
      <c r="E3526" s="7">
        <v>3914</v>
      </c>
      <c r="F3526" s="7">
        <v>3914</v>
      </c>
      <c r="G3526" s="8" t="s">
        <v>1374</v>
      </c>
      <c r="H3526" s="9">
        <v>45929</v>
      </c>
      <c r="I3526" s="10" t="str">
        <f>VLOOKUP(G3526,'3已发行数据0610（明道云数据）'!B:N,13,FALSE)</f>
        <v>信托1号</v>
      </c>
    </row>
    <row r="3527" spans="1:9" ht="19" customHeight="1">
      <c r="A3527" s="11" t="s">
        <v>1164</v>
      </c>
      <c r="B3527" s="11" t="s">
        <v>1165</v>
      </c>
      <c r="C3527" s="11" t="s">
        <v>1166</v>
      </c>
      <c r="D3527" s="12" t="s">
        <v>1375</v>
      </c>
      <c r="E3527" s="13">
        <v>2016.67</v>
      </c>
      <c r="F3527" s="13">
        <v>2016.67</v>
      </c>
      <c r="G3527" s="8" t="s">
        <v>1376</v>
      </c>
      <c r="H3527" s="9">
        <v>45929</v>
      </c>
      <c r="I3527" s="10" t="str">
        <f>VLOOKUP(G3527,'3已发行数据0610（明道云数据）'!B:N,13,FALSE)</f>
        <v>信托1号</v>
      </c>
    </row>
    <row r="3528" spans="1:9" ht="19" customHeight="1">
      <c r="A3528" s="5" t="s">
        <v>1164</v>
      </c>
      <c r="B3528" s="5" t="s">
        <v>1165</v>
      </c>
      <c r="C3528" s="5" t="s">
        <v>1166</v>
      </c>
      <c r="D3528" s="6" t="s">
        <v>1377</v>
      </c>
      <c r="E3528" s="7">
        <v>2800</v>
      </c>
      <c r="F3528" s="7">
        <v>2800</v>
      </c>
      <c r="G3528" s="8" t="s">
        <v>1378</v>
      </c>
      <c r="H3528" s="9">
        <v>45929</v>
      </c>
      <c r="I3528" s="10" t="str">
        <f>VLOOKUP(G3528,'3已发行数据0610（明道云数据）'!B:N,13,FALSE)</f>
        <v>信托1号</v>
      </c>
    </row>
    <row r="3529" spans="1:9" ht="19" customHeight="1">
      <c r="A3529" s="11" t="s">
        <v>1164</v>
      </c>
      <c r="B3529" s="11" t="s">
        <v>1165</v>
      </c>
      <c r="C3529" s="11" t="s">
        <v>1166</v>
      </c>
      <c r="D3529" s="12" t="s">
        <v>1379</v>
      </c>
      <c r="E3529" s="13">
        <v>2210</v>
      </c>
      <c r="F3529" s="13">
        <v>2210</v>
      </c>
      <c r="G3529" s="8" t="s">
        <v>1380</v>
      </c>
      <c r="H3529" s="9">
        <v>45929</v>
      </c>
      <c r="I3529" s="10" t="str">
        <f>VLOOKUP(G3529,'3已发行数据0610（明道云数据）'!B:N,13,FALSE)</f>
        <v>信托1号</v>
      </c>
    </row>
    <row r="3530" spans="1:9" ht="19" customHeight="1">
      <c r="A3530" s="5" t="s">
        <v>1164</v>
      </c>
      <c r="B3530" s="5" t="s">
        <v>1165</v>
      </c>
      <c r="C3530" s="5" t="s">
        <v>1166</v>
      </c>
      <c r="D3530" s="6" t="s">
        <v>1381</v>
      </c>
      <c r="E3530" s="7">
        <v>2652</v>
      </c>
      <c r="F3530" s="7">
        <v>2652</v>
      </c>
      <c r="G3530" s="8" t="s">
        <v>1382</v>
      </c>
      <c r="H3530" s="9">
        <v>45929</v>
      </c>
      <c r="I3530" s="10" t="str">
        <f>VLOOKUP(G3530,'3已发行数据0610（明道云数据）'!B:N,13,FALSE)</f>
        <v>信托1号</v>
      </c>
    </row>
    <row r="3531" spans="1:9" ht="19" customHeight="1">
      <c r="A3531" s="11" t="s">
        <v>1164</v>
      </c>
      <c r="B3531" s="11" t="s">
        <v>1165</v>
      </c>
      <c r="C3531" s="11" t="s">
        <v>1166</v>
      </c>
      <c r="D3531" s="12" t="s">
        <v>1383</v>
      </c>
      <c r="E3531" s="13">
        <v>2300</v>
      </c>
      <c r="F3531" s="13">
        <v>2300</v>
      </c>
      <c r="G3531" s="8" t="s">
        <v>1384</v>
      </c>
      <c r="H3531" s="9">
        <v>45929</v>
      </c>
      <c r="I3531" s="10" t="str">
        <f>VLOOKUP(G3531,'3已发行数据0610（明道云数据）'!B:N,13,FALSE)</f>
        <v>信托1号</v>
      </c>
    </row>
    <row r="3532" spans="1:9" ht="19" customHeight="1">
      <c r="A3532" s="5" t="s">
        <v>1164</v>
      </c>
      <c r="B3532" s="5" t="s">
        <v>1165</v>
      </c>
      <c r="C3532" s="5" t="s">
        <v>1166</v>
      </c>
      <c r="D3532" s="6" t="s">
        <v>1385</v>
      </c>
      <c r="E3532" s="7">
        <v>2483.33</v>
      </c>
      <c r="F3532" s="7">
        <v>2483.33</v>
      </c>
      <c r="G3532" s="8" t="s">
        <v>1386</v>
      </c>
      <c r="H3532" s="9">
        <v>45929</v>
      </c>
      <c r="I3532" s="10" t="str">
        <f>VLOOKUP(G3532,'3已发行数据0610（明道云数据）'!B:N,13,FALSE)</f>
        <v>信托1号</v>
      </c>
    </row>
    <row r="3533" spans="1:9" ht="19" customHeight="1">
      <c r="A3533" s="11" t="s">
        <v>1164</v>
      </c>
      <c r="B3533" s="11" t="s">
        <v>1165</v>
      </c>
      <c r="C3533" s="11" t="s">
        <v>1166</v>
      </c>
      <c r="D3533" s="12" t="s">
        <v>1387</v>
      </c>
      <c r="E3533" s="13">
        <v>1920</v>
      </c>
      <c r="F3533" s="13">
        <v>1920</v>
      </c>
      <c r="G3533" s="8" t="s">
        <v>1388</v>
      </c>
      <c r="H3533" s="9">
        <v>45929</v>
      </c>
      <c r="I3533" s="10" t="str">
        <f>VLOOKUP(G3533,'3已发行数据0610（明道云数据）'!B:N,13,FALSE)</f>
        <v>信托1号</v>
      </c>
    </row>
    <row r="3534" spans="1:9" ht="19" customHeight="1">
      <c r="A3534" s="5" t="s">
        <v>1164</v>
      </c>
      <c r="B3534" s="5" t="s">
        <v>1165</v>
      </c>
      <c r="C3534" s="5" t="s">
        <v>1166</v>
      </c>
      <c r="D3534" s="6" t="s">
        <v>1389</v>
      </c>
      <c r="E3534" s="7">
        <v>2750</v>
      </c>
      <c r="F3534" s="7">
        <v>2750</v>
      </c>
      <c r="G3534" s="8" t="s">
        <v>1390</v>
      </c>
      <c r="H3534" s="9">
        <v>45929</v>
      </c>
      <c r="I3534" s="10" t="str">
        <f>VLOOKUP(G3534,'3已发行数据0610（明道云数据）'!B:N,13,FALSE)</f>
        <v>信托1号</v>
      </c>
    </row>
    <row r="3535" spans="1:9" ht="19" customHeight="1">
      <c r="A3535" s="11" t="s">
        <v>1164</v>
      </c>
      <c r="B3535" s="11" t="s">
        <v>1165</v>
      </c>
      <c r="C3535" s="11" t="s">
        <v>1166</v>
      </c>
      <c r="D3535" s="12" t="s">
        <v>1391</v>
      </c>
      <c r="E3535" s="13">
        <v>1825</v>
      </c>
      <c r="F3535" s="13">
        <v>1825</v>
      </c>
      <c r="G3535" s="8" t="s">
        <v>1392</v>
      </c>
      <c r="H3535" s="9">
        <v>45929</v>
      </c>
      <c r="I3535" s="10" t="str">
        <f>VLOOKUP(G3535,'3已发行数据0610（明道云数据）'!B:N,13,FALSE)</f>
        <v>信托1号</v>
      </c>
    </row>
    <row r="3536" spans="1:9" ht="19" customHeight="1">
      <c r="A3536" s="5" t="s">
        <v>1164</v>
      </c>
      <c r="B3536" s="5" t="s">
        <v>1165</v>
      </c>
      <c r="C3536" s="5" t="s">
        <v>1166</v>
      </c>
      <c r="D3536" s="6" t="s">
        <v>1393</v>
      </c>
      <c r="E3536" s="7">
        <v>2566.67</v>
      </c>
      <c r="F3536" s="7">
        <v>2566.67</v>
      </c>
      <c r="G3536" s="8" t="s">
        <v>1394</v>
      </c>
      <c r="H3536" s="9">
        <v>45929</v>
      </c>
      <c r="I3536" s="10" t="str">
        <f>VLOOKUP(G3536,'3已发行数据0610（明道云数据）'!B:N,13,FALSE)</f>
        <v>信托1号</v>
      </c>
    </row>
    <row r="3537" spans="1:9" ht="19" customHeight="1">
      <c r="A3537" s="11" t="s">
        <v>1164</v>
      </c>
      <c r="B3537" s="11" t="s">
        <v>1165</v>
      </c>
      <c r="C3537" s="11" t="s">
        <v>1166</v>
      </c>
      <c r="D3537" s="12" t="s">
        <v>1395</v>
      </c>
      <c r="E3537" s="13">
        <v>3080</v>
      </c>
      <c r="F3537" s="13">
        <v>3080</v>
      </c>
      <c r="G3537" s="8" t="s">
        <v>1396</v>
      </c>
      <c r="H3537" s="9">
        <v>45929</v>
      </c>
      <c r="I3537" s="10" t="str">
        <f>VLOOKUP(G3537,'3已发行数据0610（明道云数据）'!B:N,13,FALSE)</f>
        <v>信托1号</v>
      </c>
    </row>
    <row r="3538" spans="1:9" ht="19" customHeight="1">
      <c r="A3538" s="5" t="s">
        <v>1164</v>
      </c>
      <c r="B3538" s="5" t="s">
        <v>1165</v>
      </c>
      <c r="C3538" s="5" t="s">
        <v>1166</v>
      </c>
      <c r="D3538" s="6" t="s">
        <v>1397</v>
      </c>
      <c r="E3538" s="7">
        <v>2886</v>
      </c>
      <c r="F3538" s="7">
        <v>2886</v>
      </c>
      <c r="G3538" s="8" t="s">
        <v>1398</v>
      </c>
      <c r="H3538" s="9">
        <v>45929</v>
      </c>
      <c r="I3538" s="10" t="str">
        <f>VLOOKUP(G3538,'3已发行数据0610（明道云数据）'!B:N,13,FALSE)</f>
        <v>信托1号</v>
      </c>
    </row>
    <row r="3539" spans="1:9" ht="19" customHeight="1">
      <c r="A3539" s="11" t="s">
        <v>1164</v>
      </c>
      <c r="B3539" s="11" t="s">
        <v>1165</v>
      </c>
      <c r="C3539" s="11" t="s">
        <v>1166</v>
      </c>
      <c r="D3539" s="12" t="s">
        <v>1399</v>
      </c>
      <c r="E3539" s="13">
        <v>3670</v>
      </c>
      <c r="F3539" s="13">
        <v>3670</v>
      </c>
      <c r="G3539" s="8" t="s">
        <v>1400</v>
      </c>
      <c r="H3539" s="9">
        <v>45929</v>
      </c>
      <c r="I3539" s="10" t="str">
        <f>VLOOKUP(G3539,'3已发行数据0610（明道云数据）'!B:N,13,FALSE)</f>
        <v>信托1号</v>
      </c>
    </row>
    <row r="3540" spans="1:9" ht="19" customHeight="1">
      <c r="A3540" s="5" t="s">
        <v>1164</v>
      </c>
      <c r="B3540" s="5" t="s">
        <v>1165</v>
      </c>
      <c r="C3540" s="5" t="s">
        <v>1166</v>
      </c>
      <c r="D3540" s="6" t="s">
        <v>1401</v>
      </c>
      <c r="E3540" s="7">
        <v>1906.67</v>
      </c>
      <c r="F3540" s="7">
        <v>1906.67</v>
      </c>
      <c r="G3540" s="8" t="s">
        <v>1402</v>
      </c>
      <c r="H3540" s="9">
        <v>45929</v>
      </c>
      <c r="I3540" s="10" t="str">
        <f>VLOOKUP(G3540,'3已发行数据0610（明道云数据）'!B:N,13,FALSE)</f>
        <v>信托1号</v>
      </c>
    </row>
    <row r="3541" spans="1:9" ht="19" customHeight="1">
      <c r="A3541" s="11" t="s">
        <v>1164</v>
      </c>
      <c r="B3541" s="11" t="s">
        <v>1165</v>
      </c>
      <c r="C3541" s="11" t="s">
        <v>1166</v>
      </c>
      <c r="D3541" s="12" t="s">
        <v>1403</v>
      </c>
      <c r="E3541" s="13">
        <v>1530</v>
      </c>
      <c r="F3541" s="13">
        <v>1530</v>
      </c>
      <c r="G3541" s="8" t="s">
        <v>1404</v>
      </c>
      <c r="H3541" s="9">
        <v>45929</v>
      </c>
      <c r="I3541" s="10" t="str">
        <f>VLOOKUP(G3541,'3已发行数据0610（明道云数据）'!B:N,13,FALSE)</f>
        <v>信托1号</v>
      </c>
    </row>
    <row r="3542" spans="1:9" ht="19" customHeight="1">
      <c r="A3542" s="5" t="s">
        <v>1164</v>
      </c>
      <c r="B3542" s="5" t="s">
        <v>1165</v>
      </c>
      <c r="C3542" s="5" t="s">
        <v>1166</v>
      </c>
      <c r="D3542" s="6" t="s">
        <v>1405</v>
      </c>
      <c r="E3542" s="7">
        <v>3270</v>
      </c>
      <c r="F3542" s="7">
        <v>3270</v>
      </c>
      <c r="G3542" s="8" t="s">
        <v>1406</v>
      </c>
      <c r="H3542" s="9">
        <v>45929</v>
      </c>
      <c r="I3542" s="10" t="str">
        <f>VLOOKUP(G3542,'3已发行数据0610（明道云数据）'!B:N,13,FALSE)</f>
        <v>信托1号</v>
      </c>
    </row>
    <row r="3543" spans="1:9" ht="19" customHeight="1">
      <c r="A3543" s="11" t="s">
        <v>1164</v>
      </c>
      <c r="B3543" s="11" t="s">
        <v>1165</v>
      </c>
      <c r="C3543" s="11" t="s">
        <v>1166</v>
      </c>
      <c r="D3543" s="12" t="s">
        <v>1407</v>
      </c>
      <c r="E3543" s="13">
        <v>2409</v>
      </c>
      <c r="F3543" s="13">
        <v>2409</v>
      </c>
      <c r="G3543" s="8" t="s">
        <v>1408</v>
      </c>
      <c r="H3543" s="9">
        <v>45929</v>
      </c>
      <c r="I3543" s="10" t="str">
        <f>VLOOKUP(G3543,'3已发行数据0610（明道云数据）'!B:N,13,FALSE)</f>
        <v>信托1号</v>
      </c>
    </row>
    <row r="3544" spans="1:9" ht="19" customHeight="1">
      <c r="A3544" s="5" t="s">
        <v>1164</v>
      </c>
      <c r="B3544" s="5" t="s">
        <v>1165</v>
      </c>
      <c r="C3544" s="5" t="s">
        <v>1166</v>
      </c>
      <c r="D3544" s="6" t="s">
        <v>1409</v>
      </c>
      <c r="E3544" s="7">
        <v>3840</v>
      </c>
      <c r="F3544" s="7">
        <v>3840</v>
      </c>
      <c r="G3544" s="8" t="s">
        <v>1410</v>
      </c>
      <c r="H3544" s="9">
        <v>45929</v>
      </c>
      <c r="I3544" s="10" t="str">
        <f>VLOOKUP(G3544,'3已发行数据0610（明道云数据）'!B:N,13,FALSE)</f>
        <v>信托1号</v>
      </c>
    </row>
    <row r="3545" spans="1:9" ht="19" customHeight="1">
      <c r="A3545" s="11" t="s">
        <v>1164</v>
      </c>
      <c r="B3545" s="11" t="s">
        <v>1165</v>
      </c>
      <c r="C3545" s="11" t="s">
        <v>1166</v>
      </c>
      <c r="D3545" s="12" t="s">
        <v>1411</v>
      </c>
      <c r="E3545" s="13">
        <v>3375</v>
      </c>
      <c r="F3545" s="13">
        <v>3375</v>
      </c>
      <c r="G3545" s="8" t="s">
        <v>1412</v>
      </c>
      <c r="H3545" s="9">
        <v>45929</v>
      </c>
      <c r="I3545" s="10" t="str">
        <f>VLOOKUP(G3545,'3已发行数据0610（明道云数据）'!B:N,13,FALSE)</f>
        <v>信托1号</v>
      </c>
    </row>
    <row r="3546" spans="1:9" ht="19" customHeight="1">
      <c r="A3546" s="5" t="s">
        <v>1164</v>
      </c>
      <c r="B3546" s="5" t="s">
        <v>1165</v>
      </c>
      <c r="C3546" s="5" t="s">
        <v>1166</v>
      </c>
      <c r="D3546" s="6" t="s">
        <v>1413</v>
      </c>
      <c r="E3546" s="7">
        <v>2676.67</v>
      </c>
      <c r="F3546" s="7">
        <v>2676.67</v>
      </c>
      <c r="G3546" s="8" t="s">
        <v>1414</v>
      </c>
      <c r="H3546" s="9">
        <v>45929</v>
      </c>
      <c r="I3546" s="10" t="str">
        <f>VLOOKUP(G3546,'3已发行数据0610（明道云数据）'!B:N,13,FALSE)</f>
        <v>信托1号</v>
      </c>
    </row>
    <row r="3547" spans="1:9" ht="19" customHeight="1">
      <c r="A3547" s="11" t="s">
        <v>1164</v>
      </c>
      <c r="B3547" s="11" t="s">
        <v>1165</v>
      </c>
      <c r="C3547" s="11" t="s">
        <v>1166</v>
      </c>
      <c r="D3547" s="12" t="s">
        <v>1415</v>
      </c>
      <c r="E3547" s="13">
        <v>2660</v>
      </c>
      <c r="F3547" s="13">
        <v>2660</v>
      </c>
      <c r="G3547" s="8" t="s">
        <v>1416</v>
      </c>
      <c r="H3547" s="9">
        <v>45929</v>
      </c>
      <c r="I3547" s="10" t="str">
        <f>VLOOKUP(G3547,'3已发行数据0610（明道云数据）'!B:N,13,FALSE)</f>
        <v>信托1号</v>
      </c>
    </row>
    <row r="3548" spans="1:9" ht="19" customHeight="1">
      <c r="A3548" s="5" t="s">
        <v>1164</v>
      </c>
      <c r="B3548" s="5" t="s">
        <v>1165</v>
      </c>
      <c r="C3548" s="5" t="s">
        <v>1166</v>
      </c>
      <c r="D3548" s="6" t="s">
        <v>1417</v>
      </c>
      <c r="E3548" s="7">
        <v>2592</v>
      </c>
      <c r="F3548" s="7">
        <v>2592</v>
      </c>
      <c r="G3548" s="8" t="s">
        <v>1418</v>
      </c>
      <c r="H3548" s="9">
        <v>45929</v>
      </c>
      <c r="I3548" s="10" t="str">
        <f>VLOOKUP(G3548,'3已发行数据0610（明道云数据）'!B:N,13,FALSE)</f>
        <v>信托1号</v>
      </c>
    </row>
    <row r="3549" spans="1:9" ht="19" customHeight="1">
      <c r="A3549" s="11" t="s">
        <v>1164</v>
      </c>
      <c r="B3549" s="11" t="s">
        <v>1165</v>
      </c>
      <c r="C3549" s="11" t="s">
        <v>1166</v>
      </c>
      <c r="D3549" s="12" t="s">
        <v>1419</v>
      </c>
      <c r="E3549" s="13">
        <v>3850</v>
      </c>
      <c r="F3549" s="13">
        <v>3850</v>
      </c>
      <c r="G3549" s="8" t="s">
        <v>1420</v>
      </c>
      <c r="H3549" s="9">
        <v>45929</v>
      </c>
      <c r="I3549" s="10" t="str">
        <f>VLOOKUP(G3549,'3已发行数据0610（明道云数据）'!B:N,13,FALSE)</f>
        <v>信托1号</v>
      </c>
    </row>
    <row r="3550" spans="1:9" ht="19" customHeight="1">
      <c r="A3550" s="5" t="s">
        <v>1164</v>
      </c>
      <c r="B3550" s="5" t="s">
        <v>1165</v>
      </c>
      <c r="C3550" s="5" t="s">
        <v>1166</v>
      </c>
      <c r="D3550" s="6" t="s">
        <v>1421</v>
      </c>
      <c r="E3550" s="7">
        <v>1890</v>
      </c>
      <c r="F3550" s="7">
        <v>1890</v>
      </c>
      <c r="G3550" s="8" t="s">
        <v>1422</v>
      </c>
      <c r="H3550" s="9">
        <v>45929</v>
      </c>
      <c r="I3550" s="10" t="str">
        <f>VLOOKUP(G3550,'3已发行数据0610（明道云数据）'!B:N,13,FALSE)</f>
        <v>信托1号</v>
      </c>
    </row>
    <row r="3551" spans="1:9" ht="19" customHeight="1">
      <c r="A3551" s="11" t="s">
        <v>1164</v>
      </c>
      <c r="B3551" s="11" t="s">
        <v>1165</v>
      </c>
      <c r="C3551" s="11" t="s">
        <v>1166</v>
      </c>
      <c r="D3551" s="12" t="s">
        <v>1423</v>
      </c>
      <c r="E3551" s="13">
        <v>2683.33</v>
      </c>
      <c r="F3551" s="13">
        <v>2683.33</v>
      </c>
      <c r="G3551" s="8" t="s">
        <v>1424</v>
      </c>
      <c r="H3551" s="9">
        <v>45929</v>
      </c>
      <c r="I3551" s="10" t="str">
        <f>VLOOKUP(G3551,'3已发行数据0610（明道云数据）'!B:N,13,FALSE)</f>
        <v>信托1号</v>
      </c>
    </row>
    <row r="3552" spans="1:9" ht="19" customHeight="1">
      <c r="A3552" s="5" t="s">
        <v>1164</v>
      </c>
      <c r="B3552" s="5" t="s">
        <v>1165</v>
      </c>
      <c r="C3552" s="5" t="s">
        <v>1166</v>
      </c>
      <c r="D3552" s="6" t="s">
        <v>1425</v>
      </c>
      <c r="E3552" s="7">
        <v>3480</v>
      </c>
      <c r="F3552" s="7">
        <v>3480</v>
      </c>
      <c r="G3552" s="8" t="s">
        <v>1426</v>
      </c>
      <c r="H3552" s="9">
        <v>45929</v>
      </c>
      <c r="I3552" s="10" t="str">
        <f>VLOOKUP(G3552,'3已发行数据0610（明道云数据）'!B:N,13,FALSE)</f>
        <v>信托1号</v>
      </c>
    </row>
    <row r="3553" spans="1:9" ht="19" customHeight="1">
      <c r="A3553" s="11" t="s">
        <v>1164</v>
      </c>
      <c r="B3553" s="11" t="s">
        <v>1165</v>
      </c>
      <c r="C3553" s="11" t="s">
        <v>1166</v>
      </c>
      <c r="D3553" s="12" t="s">
        <v>1427</v>
      </c>
      <c r="E3553" s="13">
        <v>4400</v>
      </c>
      <c r="F3553" s="13">
        <v>4400</v>
      </c>
      <c r="G3553" s="8" t="s">
        <v>1428</v>
      </c>
      <c r="H3553" s="9">
        <v>45929</v>
      </c>
      <c r="I3553" s="10" t="str">
        <f>VLOOKUP(G3553,'3已发行数据0610（明道云数据）'!B:N,13,FALSE)</f>
        <v>信托1号</v>
      </c>
    </row>
    <row r="3554" spans="1:9" ht="19" customHeight="1">
      <c r="A3554" s="5" t="s">
        <v>1164</v>
      </c>
      <c r="B3554" s="5" t="s">
        <v>1165</v>
      </c>
      <c r="C3554" s="5" t="s">
        <v>1166</v>
      </c>
      <c r="D3554" s="6" t="s">
        <v>1429</v>
      </c>
      <c r="E3554" s="7">
        <v>2200</v>
      </c>
      <c r="F3554" s="7">
        <v>2200</v>
      </c>
      <c r="G3554" s="8" t="s">
        <v>1430</v>
      </c>
      <c r="H3554" s="9">
        <v>45929</v>
      </c>
      <c r="I3554" s="10" t="str">
        <f>VLOOKUP(G3554,'3已发行数据0610（明道云数据）'!B:N,13,FALSE)</f>
        <v>信托1号</v>
      </c>
    </row>
    <row r="3555" spans="1:9" ht="19" customHeight="1">
      <c r="A3555" s="11" t="s">
        <v>1164</v>
      </c>
      <c r="B3555" s="11" t="s">
        <v>1165</v>
      </c>
      <c r="C3555" s="11" t="s">
        <v>1166</v>
      </c>
      <c r="D3555" s="12" t="s">
        <v>1431</v>
      </c>
      <c r="E3555" s="13">
        <v>2960</v>
      </c>
      <c r="F3555" s="13">
        <v>2960</v>
      </c>
      <c r="G3555" s="8" t="s">
        <v>1432</v>
      </c>
      <c r="H3555" s="9">
        <v>45929</v>
      </c>
      <c r="I3555" s="10" t="str">
        <f>VLOOKUP(G3555,'3已发行数据0610（明道云数据）'!B:N,13,FALSE)</f>
        <v>信托1号</v>
      </c>
    </row>
    <row r="3556" spans="1:9" ht="19" customHeight="1">
      <c r="A3556" s="5" t="s">
        <v>1164</v>
      </c>
      <c r="B3556" s="5" t="s">
        <v>1165</v>
      </c>
      <c r="C3556" s="5" t="s">
        <v>1166</v>
      </c>
      <c r="D3556" s="6" t="s">
        <v>1433</v>
      </c>
      <c r="E3556" s="7">
        <v>2640</v>
      </c>
      <c r="F3556" s="7">
        <v>2640</v>
      </c>
      <c r="G3556" s="8" t="s">
        <v>1434</v>
      </c>
      <c r="H3556" s="9">
        <v>45929</v>
      </c>
      <c r="I3556" s="10" t="str">
        <f>VLOOKUP(G3556,'3已发行数据0610（明道云数据）'!B:N,13,FALSE)</f>
        <v>信托1号</v>
      </c>
    </row>
    <row r="3557" spans="1:9" ht="19" customHeight="1">
      <c r="A3557" s="11" t="s">
        <v>1164</v>
      </c>
      <c r="B3557" s="11" t="s">
        <v>1165</v>
      </c>
      <c r="C3557" s="11" t="s">
        <v>1166</v>
      </c>
      <c r="D3557" s="12" t="s">
        <v>1435</v>
      </c>
      <c r="E3557" s="13">
        <v>2081.67</v>
      </c>
      <c r="F3557" s="13">
        <v>2081.67</v>
      </c>
      <c r="G3557" s="8" t="s">
        <v>1436</v>
      </c>
      <c r="H3557" s="9">
        <v>45929</v>
      </c>
      <c r="I3557" s="10" t="str">
        <f>VLOOKUP(G3557,'3已发行数据0610（明道云数据）'!B:N,13,FALSE)</f>
        <v>信托1号</v>
      </c>
    </row>
    <row r="3558" spans="1:9" ht="19" customHeight="1">
      <c r="A3558" s="5" t="s">
        <v>1164</v>
      </c>
      <c r="B3558" s="5" t="s">
        <v>1165</v>
      </c>
      <c r="C3558" s="5" t="s">
        <v>1166</v>
      </c>
      <c r="D3558" s="6" t="s">
        <v>1437</v>
      </c>
      <c r="E3558" s="7">
        <v>2432</v>
      </c>
      <c r="F3558" s="7">
        <v>2432</v>
      </c>
      <c r="G3558" s="8" t="s">
        <v>1438</v>
      </c>
      <c r="H3558" s="9">
        <v>45929</v>
      </c>
      <c r="I3558" s="10" t="str">
        <f>VLOOKUP(G3558,'3已发行数据0610（明道云数据）'!B:N,13,FALSE)</f>
        <v>信托1号</v>
      </c>
    </row>
    <row r="3559" spans="1:9" ht="19" customHeight="1">
      <c r="A3559" s="11" t="s">
        <v>1164</v>
      </c>
      <c r="B3559" s="11" t="s">
        <v>1165</v>
      </c>
      <c r="C3559" s="11" t="s">
        <v>1166</v>
      </c>
      <c r="D3559" s="12" t="s">
        <v>1439</v>
      </c>
      <c r="E3559" s="13">
        <v>5366.67</v>
      </c>
      <c r="F3559" s="13">
        <v>5366.67</v>
      </c>
      <c r="G3559" s="8" t="s">
        <v>1440</v>
      </c>
      <c r="H3559" s="9">
        <v>45929</v>
      </c>
      <c r="I3559" s="10" t="str">
        <f>VLOOKUP(G3559,'3已发行数据0610（明道云数据）'!B:N,13,FALSE)</f>
        <v>信托1号</v>
      </c>
    </row>
    <row r="3560" spans="1:9" ht="19" customHeight="1">
      <c r="A3560" s="5" t="s">
        <v>1164</v>
      </c>
      <c r="B3560" s="5" t="s">
        <v>1165</v>
      </c>
      <c r="C3560" s="5" t="s">
        <v>1166</v>
      </c>
      <c r="D3560" s="6" t="s">
        <v>1441</v>
      </c>
      <c r="E3560" s="7">
        <v>2835</v>
      </c>
      <c r="F3560" s="7">
        <v>2835</v>
      </c>
      <c r="G3560" s="8" t="s">
        <v>1442</v>
      </c>
      <c r="H3560" s="9">
        <v>45929</v>
      </c>
      <c r="I3560" s="10" t="str">
        <f>VLOOKUP(G3560,'3已发行数据0610（明道云数据）'!B:N,13,FALSE)</f>
        <v>信托1号</v>
      </c>
    </row>
    <row r="3561" spans="1:9" ht="19" customHeight="1">
      <c r="A3561" s="11" t="s">
        <v>1164</v>
      </c>
      <c r="B3561" s="11" t="s">
        <v>1165</v>
      </c>
      <c r="C3561" s="11" t="s">
        <v>1166</v>
      </c>
      <c r="D3561" s="12" t="s">
        <v>1443</v>
      </c>
      <c r="E3561" s="13">
        <v>2695</v>
      </c>
      <c r="F3561" s="13">
        <v>2695</v>
      </c>
      <c r="G3561" s="8" t="s">
        <v>1444</v>
      </c>
      <c r="H3561" s="9">
        <v>45929</v>
      </c>
      <c r="I3561" s="10" t="str">
        <f>VLOOKUP(G3561,'3已发行数据0610（明道云数据）'!B:N,13,FALSE)</f>
        <v>信托1号</v>
      </c>
    </row>
    <row r="3562" spans="1:9" ht="19" customHeight="1">
      <c r="A3562" s="5" t="s">
        <v>1164</v>
      </c>
      <c r="B3562" s="5" t="s">
        <v>1165</v>
      </c>
      <c r="C3562" s="5" t="s">
        <v>1166</v>
      </c>
      <c r="D3562" s="6" t="s">
        <v>1445</v>
      </c>
      <c r="E3562" s="7">
        <v>1800</v>
      </c>
      <c r="F3562" s="7">
        <v>1800</v>
      </c>
      <c r="G3562" s="8" t="s">
        <v>1446</v>
      </c>
      <c r="H3562" s="9">
        <v>45929</v>
      </c>
      <c r="I3562" s="10" t="str">
        <f>VLOOKUP(G3562,'3已发行数据0610（明道云数据）'!B:N,13,FALSE)</f>
        <v>信托1号</v>
      </c>
    </row>
    <row r="3563" spans="1:9" ht="19" customHeight="1">
      <c r="A3563" s="11" t="s">
        <v>1164</v>
      </c>
      <c r="B3563" s="11" t="s">
        <v>1165</v>
      </c>
      <c r="C3563" s="11" t="s">
        <v>1166</v>
      </c>
      <c r="D3563" s="12" t="s">
        <v>1447</v>
      </c>
      <c r="E3563" s="13">
        <v>2250</v>
      </c>
      <c r="F3563" s="13">
        <v>2250</v>
      </c>
      <c r="G3563" s="8" t="s">
        <v>1448</v>
      </c>
      <c r="H3563" s="9">
        <v>45929</v>
      </c>
      <c r="I3563" s="10" t="str">
        <f>VLOOKUP(G3563,'3已发行数据0610（明道云数据）'!B:N,13,FALSE)</f>
        <v>信托1号</v>
      </c>
    </row>
    <row r="3564" spans="1:9" ht="19" customHeight="1">
      <c r="A3564" s="5" t="s">
        <v>1164</v>
      </c>
      <c r="B3564" s="5" t="s">
        <v>1165</v>
      </c>
      <c r="C3564" s="5" t="s">
        <v>1166</v>
      </c>
      <c r="D3564" s="6" t="s">
        <v>1449</v>
      </c>
      <c r="E3564" s="7">
        <v>2760</v>
      </c>
      <c r="F3564" s="7">
        <v>2760</v>
      </c>
      <c r="G3564" s="8" t="s">
        <v>1450</v>
      </c>
      <c r="H3564" s="9">
        <v>45929</v>
      </c>
      <c r="I3564" s="10" t="str">
        <f>VLOOKUP(G3564,'3已发行数据0610（明道云数据）'!B:N,13,FALSE)</f>
        <v>信托1号</v>
      </c>
    </row>
    <row r="3565" spans="1:9" ht="19" customHeight="1">
      <c r="A3565" s="11" t="s">
        <v>1164</v>
      </c>
      <c r="B3565" s="11" t="s">
        <v>1165</v>
      </c>
      <c r="C3565" s="11" t="s">
        <v>1166</v>
      </c>
      <c r="D3565" s="12" t="s">
        <v>1451</v>
      </c>
      <c r="E3565" s="13">
        <v>2970</v>
      </c>
      <c r="F3565" s="13">
        <v>2970</v>
      </c>
      <c r="G3565" s="8" t="s">
        <v>1452</v>
      </c>
      <c r="H3565" s="9">
        <v>45929</v>
      </c>
      <c r="I3565" s="10" t="str">
        <f>VLOOKUP(G3565,'3已发行数据0610（明道云数据）'!B:N,13,FALSE)</f>
        <v>信托1号</v>
      </c>
    </row>
    <row r="3566" spans="1:9" ht="19" customHeight="1">
      <c r="A3566" s="5" t="s">
        <v>1164</v>
      </c>
      <c r="B3566" s="5" t="s">
        <v>1165</v>
      </c>
      <c r="C3566" s="5" t="s">
        <v>1166</v>
      </c>
      <c r="D3566" s="6" t="s">
        <v>1453</v>
      </c>
      <c r="E3566" s="7">
        <v>2493.33</v>
      </c>
      <c r="F3566" s="7">
        <v>2493.33</v>
      </c>
      <c r="G3566" s="8" t="s">
        <v>1454</v>
      </c>
      <c r="H3566" s="9">
        <v>45929</v>
      </c>
      <c r="I3566" s="10" t="str">
        <f>VLOOKUP(G3566,'3已发行数据0610（明道云数据）'!B:N,13,FALSE)</f>
        <v>信托1号</v>
      </c>
    </row>
    <row r="3567" spans="1:9" ht="19" customHeight="1">
      <c r="A3567" s="11" t="s">
        <v>1164</v>
      </c>
      <c r="B3567" s="11" t="s">
        <v>1165</v>
      </c>
      <c r="C3567" s="11" t="s">
        <v>1166</v>
      </c>
      <c r="D3567" s="12" t="s">
        <v>1455</v>
      </c>
      <c r="E3567" s="13">
        <v>2300</v>
      </c>
      <c r="F3567" s="13">
        <v>2300</v>
      </c>
      <c r="G3567" s="8" t="s">
        <v>1456</v>
      </c>
      <c r="H3567" s="9">
        <v>45929</v>
      </c>
      <c r="I3567" s="10" t="str">
        <f>VLOOKUP(G3567,'3已发行数据0610（明道云数据）'!B:N,13,FALSE)</f>
        <v>信托1号</v>
      </c>
    </row>
    <row r="3568" spans="1:9" ht="19" customHeight="1">
      <c r="A3568" s="5" t="s">
        <v>1164</v>
      </c>
      <c r="B3568" s="5" t="s">
        <v>1165</v>
      </c>
      <c r="C3568" s="5" t="s">
        <v>1166</v>
      </c>
      <c r="D3568" s="6" t="s">
        <v>1457</v>
      </c>
      <c r="E3568" s="7">
        <v>2750</v>
      </c>
      <c r="F3568" s="7">
        <v>2750</v>
      </c>
      <c r="G3568" s="8" t="s">
        <v>1458</v>
      </c>
      <c r="H3568" s="9">
        <v>45929</v>
      </c>
      <c r="I3568" s="10" t="str">
        <f>VLOOKUP(G3568,'3已发行数据0610（明道云数据）'!B:N,13,FALSE)</f>
        <v>信托1号</v>
      </c>
    </row>
    <row r="3569" spans="1:9" ht="19" customHeight="1">
      <c r="A3569" s="11" t="s">
        <v>1164</v>
      </c>
      <c r="B3569" s="11" t="s">
        <v>1165</v>
      </c>
      <c r="C3569" s="11" t="s">
        <v>1166</v>
      </c>
      <c r="D3569" s="12" t="s">
        <v>1459</v>
      </c>
      <c r="E3569" s="13">
        <v>2470</v>
      </c>
      <c r="F3569" s="13">
        <v>2470</v>
      </c>
      <c r="G3569" s="8" t="s">
        <v>1460</v>
      </c>
      <c r="H3569" s="9">
        <v>45929</v>
      </c>
      <c r="I3569" s="10" t="str">
        <f>VLOOKUP(G3569,'3已发行数据0610（明道云数据）'!B:N,13,FALSE)</f>
        <v>信托1号</v>
      </c>
    </row>
    <row r="3570" spans="1:9" ht="19" customHeight="1">
      <c r="A3570" s="5" t="s">
        <v>1164</v>
      </c>
      <c r="B3570" s="5" t="s">
        <v>1165</v>
      </c>
      <c r="C3570" s="5" t="s">
        <v>1166</v>
      </c>
      <c r="D3570" s="6" t="s">
        <v>1461</v>
      </c>
      <c r="E3570" s="7">
        <v>2580</v>
      </c>
      <c r="F3570" s="7">
        <v>2580</v>
      </c>
      <c r="G3570" s="8" t="s">
        <v>1462</v>
      </c>
      <c r="H3570" s="9">
        <v>45929</v>
      </c>
      <c r="I3570" s="10" t="str">
        <f>VLOOKUP(G3570,'3已发行数据0610（明道云数据）'!B:N,13,FALSE)</f>
        <v>信托1号</v>
      </c>
    </row>
    <row r="3571" spans="1:9" ht="19" customHeight="1">
      <c r="A3571" s="11" t="s">
        <v>1164</v>
      </c>
      <c r="B3571" s="11" t="s">
        <v>1165</v>
      </c>
      <c r="C3571" s="11" t="s">
        <v>1166</v>
      </c>
      <c r="D3571" s="12" t="s">
        <v>1463</v>
      </c>
      <c r="E3571" s="13">
        <v>2080</v>
      </c>
      <c r="F3571" s="13">
        <v>2080</v>
      </c>
      <c r="G3571" s="8" t="s">
        <v>1464</v>
      </c>
      <c r="H3571" s="9">
        <v>45929</v>
      </c>
      <c r="I3571" s="10" t="str">
        <f>VLOOKUP(G3571,'3已发行数据0610（明道云数据）'!B:N,13,FALSE)</f>
        <v>信托1号</v>
      </c>
    </row>
    <row r="3572" spans="1:9" ht="19" customHeight="1">
      <c r="A3572" s="5" t="s">
        <v>1164</v>
      </c>
      <c r="B3572" s="5" t="s">
        <v>1165</v>
      </c>
      <c r="C3572" s="5" t="s">
        <v>1166</v>
      </c>
      <c r="D3572" s="6" t="s">
        <v>1465</v>
      </c>
      <c r="E3572" s="7">
        <v>1410</v>
      </c>
      <c r="F3572" s="7">
        <v>1410</v>
      </c>
      <c r="G3572" s="8" t="s">
        <v>1466</v>
      </c>
      <c r="H3572" s="9">
        <v>45929</v>
      </c>
      <c r="I3572" s="10" t="str">
        <f>VLOOKUP(G3572,'3已发行数据0610（明道云数据）'!B:N,13,FALSE)</f>
        <v>信托1号</v>
      </c>
    </row>
    <row r="3573" spans="1:9" ht="19" customHeight="1">
      <c r="A3573" s="11" t="s">
        <v>1164</v>
      </c>
      <c r="B3573" s="11" t="s">
        <v>1165</v>
      </c>
      <c r="C3573" s="11" t="s">
        <v>1166</v>
      </c>
      <c r="D3573" s="12" t="s">
        <v>1467</v>
      </c>
      <c r="E3573" s="13">
        <v>1782</v>
      </c>
      <c r="F3573" s="13">
        <v>1782</v>
      </c>
      <c r="G3573" s="8" t="s">
        <v>1468</v>
      </c>
      <c r="H3573" s="9">
        <v>45929</v>
      </c>
      <c r="I3573" s="10" t="str">
        <f>VLOOKUP(G3573,'3已发行数据0610（明道云数据）'!B:N,13,FALSE)</f>
        <v>信托1号</v>
      </c>
    </row>
    <row r="3574" spans="1:9" ht="19" customHeight="1">
      <c r="A3574" s="5" t="s">
        <v>1164</v>
      </c>
      <c r="B3574" s="5" t="s">
        <v>1165</v>
      </c>
      <c r="C3574" s="5" t="s">
        <v>1166</v>
      </c>
      <c r="D3574" s="6" t="s">
        <v>1469</v>
      </c>
      <c r="E3574" s="7">
        <v>0</v>
      </c>
      <c r="F3574" s="7">
        <v>0</v>
      </c>
      <c r="G3574" s="8" t="s">
        <v>1470</v>
      </c>
      <c r="H3574" s="9">
        <v>45929</v>
      </c>
      <c r="I3574" s="10" t="str">
        <f>VLOOKUP(G3574,'3已发行数据0610（明道云数据）'!B:N,13,FALSE)</f>
        <v>信托1号</v>
      </c>
    </row>
    <row r="3575" spans="1:9" ht="19" customHeight="1">
      <c r="A3575" s="11" t="s">
        <v>1164</v>
      </c>
      <c r="B3575" s="11" t="s">
        <v>1165</v>
      </c>
      <c r="C3575" s="11" t="s">
        <v>1166</v>
      </c>
      <c r="D3575" s="12" t="s">
        <v>1471</v>
      </c>
      <c r="E3575" s="13">
        <v>0</v>
      </c>
      <c r="F3575" s="13">
        <v>0</v>
      </c>
      <c r="G3575" s="8" t="s">
        <v>1472</v>
      </c>
      <c r="H3575" s="9">
        <v>45929</v>
      </c>
      <c r="I3575" s="10" t="str">
        <f>VLOOKUP(G3575,'3已发行数据0610（明道云数据）'!B:N,13,FALSE)</f>
        <v>信托1号</v>
      </c>
    </row>
    <row r="3576" spans="1:9" ht="19" customHeight="1">
      <c r="A3576" s="5" t="s">
        <v>1164</v>
      </c>
      <c r="B3576" s="5" t="s">
        <v>1165</v>
      </c>
      <c r="C3576" s="5" t="s">
        <v>1166</v>
      </c>
      <c r="D3576" s="6" t="s">
        <v>1473</v>
      </c>
      <c r="E3576" s="7">
        <v>1480</v>
      </c>
      <c r="F3576" s="7">
        <v>1480</v>
      </c>
      <c r="G3576" s="8" t="s">
        <v>1474</v>
      </c>
      <c r="H3576" s="9">
        <v>45929</v>
      </c>
      <c r="I3576" s="10" t="str">
        <f>VLOOKUP(G3576,'3已发行数据0610（明道云数据）'!B:N,13,FALSE)</f>
        <v>信托1号</v>
      </c>
    </row>
    <row r="3577" spans="1:9" ht="19" customHeight="1">
      <c r="A3577" s="11" t="s">
        <v>1164</v>
      </c>
      <c r="B3577" s="11" t="s">
        <v>1165</v>
      </c>
      <c r="C3577" s="11" t="s">
        <v>1166</v>
      </c>
      <c r="D3577" s="12" t="s">
        <v>1475</v>
      </c>
      <c r="E3577" s="13">
        <v>2850</v>
      </c>
      <c r="F3577" s="13">
        <v>2850</v>
      </c>
      <c r="G3577" s="8" t="s">
        <v>1476</v>
      </c>
      <c r="H3577" s="9">
        <v>45929</v>
      </c>
      <c r="I3577" s="10" t="str">
        <f>VLOOKUP(G3577,'3已发行数据0610（明道云数据）'!B:N,13,FALSE)</f>
        <v>信托1号</v>
      </c>
    </row>
    <row r="3578" spans="1:9" ht="19" customHeight="1">
      <c r="A3578" s="5" t="s">
        <v>1164</v>
      </c>
      <c r="B3578" s="5" t="s">
        <v>1165</v>
      </c>
      <c r="C3578" s="5" t="s">
        <v>1166</v>
      </c>
      <c r="D3578" s="6" t="s">
        <v>1477</v>
      </c>
      <c r="E3578" s="7">
        <v>1105</v>
      </c>
      <c r="F3578" s="7">
        <v>1105</v>
      </c>
      <c r="G3578" s="8" t="s">
        <v>1478</v>
      </c>
      <c r="H3578" s="9">
        <v>45929</v>
      </c>
      <c r="I3578" s="10" t="str">
        <f>VLOOKUP(G3578,'3已发行数据0610（明道云数据）'!B:N,13,FALSE)</f>
        <v>信托1号</v>
      </c>
    </row>
    <row r="3579" spans="1:9" ht="19" customHeight="1">
      <c r="A3579" s="11" t="s">
        <v>1164</v>
      </c>
      <c r="B3579" s="11" t="s">
        <v>1165</v>
      </c>
      <c r="C3579" s="11" t="s">
        <v>1166</v>
      </c>
      <c r="D3579" s="12" t="s">
        <v>1479</v>
      </c>
      <c r="E3579" s="13">
        <v>0</v>
      </c>
      <c r="F3579" s="13">
        <v>0</v>
      </c>
      <c r="G3579" s="8" t="s">
        <v>1480</v>
      </c>
      <c r="H3579" s="9">
        <v>45929</v>
      </c>
      <c r="I3579" s="10" t="str">
        <f>VLOOKUP(G3579,'3已发行数据0610（明道云数据）'!B:N,13,FALSE)</f>
        <v>信托1号</v>
      </c>
    </row>
    <row r="3580" spans="1:9" ht="19" customHeight="1">
      <c r="A3580" s="5" t="s">
        <v>1164</v>
      </c>
      <c r="B3580" s="5" t="s">
        <v>1165</v>
      </c>
      <c r="C3580" s="5" t="s">
        <v>1166</v>
      </c>
      <c r="D3580" s="6" t="s">
        <v>1481</v>
      </c>
      <c r="E3580" s="7">
        <v>4092</v>
      </c>
      <c r="F3580" s="7">
        <v>4092</v>
      </c>
      <c r="G3580" s="8" t="s">
        <v>1482</v>
      </c>
      <c r="H3580" s="9">
        <v>45929</v>
      </c>
      <c r="I3580" s="10" t="str">
        <f>VLOOKUP(G3580,'3已发行数据0610（明道云数据）'!B:N,13,FALSE)</f>
        <v>信托1号</v>
      </c>
    </row>
    <row r="3581" spans="1:9" ht="19" customHeight="1">
      <c r="A3581" s="11" t="s">
        <v>1164</v>
      </c>
      <c r="B3581" s="11" t="s">
        <v>1165</v>
      </c>
      <c r="C3581" s="11" t="s">
        <v>1166</v>
      </c>
      <c r="D3581" s="12" t="s">
        <v>1483</v>
      </c>
      <c r="E3581" s="13">
        <v>2210</v>
      </c>
      <c r="F3581" s="13">
        <v>2210</v>
      </c>
      <c r="G3581" s="8" t="s">
        <v>1484</v>
      </c>
      <c r="H3581" s="9">
        <v>45929</v>
      </c>
      <c r="I3581" s="10" t="str">
        <f>VLOOKUP(G3581,'3已发行数据0610（明道云数据）'!B:N,13,FALSE)</f>
        <v>信托1号</v>
      </c>
    </row>
    <row r="3582" spans="1:9" ht="19" customHeight="1">
      <c r="A3582" s="5" t="s">
        <v>1164</v>
      </c>
      <c r="B3582" s="5" t="s">
        <v>1165</v>
      </c>
      <c r="C3582" s="5" t="s">
        <v>1166</v>
      </c>
      <c r="D3582" s="6" t="s">
        <v>1485</v>
      </c>
      <c r="E3582" s="7">
        <v>3519</v>
      </c>
      <c r="F3582" s="7">
        <v>3519</v>
      </c>
      <c r="G3582" s="8" t="s">
        <v>1486</v>
      </c>
      <c r="H3582" s="9">
        <v>45929</v>
      </c>
      <c r="I3582" s="10" t="str">
        <f>VLOOKUP(G3582,'3已发行数据0610（明道云数据）'!B:N,13,FALSE)</f>
        <v>信托1号</v>
      </c>
    </row>
    <row r="3583" spans="1:9" ht="19" customHeight="1">
      <c r="A3583" s="11" t="s">
        <v>1164</v>
      </c>
      <c r="B3583" s="11" t="s">
        <v>1165</v>
      </c>
      <c r="C3583" s="11" t="s">
        <v>1166</v>
      </c>
      <c r="D3583" s="12" t="s">
        <v>1487</v>
      </c>
      <c r="E3583" s="13">
        <v>1510</v>
      </c>
      <c r="F3583" s="13">
        <v>1510</v>
      </c>
      <c r="G3583" s="8" t="s">
        <v>1488</v>
      </c>
      <c r="H3583" s="9">
        <v>45929</v>
      </c>
      <c r="I3583" s="10" t="str">
        <f>VLOOKUP(G3583,'3已发行数据0610（明道云数据）'!B:N,13,FALSE)</f>
        <v>信托1号</v>
      </c>
    </row>
    <row r="3584" spans="1:9" ht="19" customHeight="1">
      <c r="A3584" s="5" t="s">
        <v>1164</v>
      </c>
      <c r="B3584" s="5" t="s">
        <v>1165</v>
      </c>
      <c r="C3584" s="5" t="s">
        <v>1166</v>
      </c>
      <c r="D3584" s="6" t="s">
        <v>1489</v>
      </c>
      <c r="E3584" s="7">
        <v>2666.67</v>
      </c>
      <c r="F3584" s="7">
        <v>2666.67</v>
      </c>
      <c r="G3584" s="8" t="s">
        <v>1490</v>
      </c>
      <c r="H3584" s="9">
        <v>45929</v>
      </c>
      <c r="I3584" s="10" t="str">
        <f>VLOOKUP(G3584,'3已发行数据0610（明道云数据）'!B:N,13,FALSE)</f>
        <v>信托1号</v>
      </c>
    </row>
    <row r="3585" spans="1:9" ht="19" customHeight="1">
      <c r="A3585" s="11" t="s">
        <v>1164</v>
      </c>
      <c r="B3585" s="11" t="s">
        <v>1165</v>
      </c>
      <c r="C3585" s="11" t="s">
        <v>1166</v>
      </c>
      <c r="D3585" s="12" t="s">
        <v>1491</v>
      </c>
      <c r="E3585" s="13">
        <v>2400</v>
      </c>
      <c r="F3585" s="13">
        <v>2400</v>
      </c>
      <c r="G3585" s="8" t="s">
        <v>1492</v>
      </c>
      <c r="H3585" s="9">
        <v>45929</v>
      </c>
      <c r="I3585" s="10" t="str">
        <f>VLOOKUP(G3585,'3已发行数据0610（明道云数据）'!B:N,13,FALSE)</f>
        <v>信托1号</v>
      </c>
    </row>
    <row r="3586" spans="1:9" ht="19" customHeight="1">
      <c r="A3586" s="5" t="s">
        <v>1164</v>
      </c>
      <c r="B3586" s="5" t="s">
        <v>1165</v>
      </c>
      <c r="C3586" s="5" t="s">
        <v>1166</v>
      </c>
      <c r="D3586" s="6" t="s">
        <v>1493</v>
      </c>
      <c r="E3586" s="7">
        <v>3060</v>
      </c>
      <c r="F3586" s="7">
        <v>3060</v>
      </c>
      <c r="G3586" s="8" t="s">
        <v>1494</v>
      </c>
      <c r="H3586" s="9">
        <v>45929</v>
      </c>
      <c r="I3586" s="10" t="str">
        <f>VLOOKUP(G3586,'3已发行数据0610（明道云数据）'!B:N,13,FALSE)</f>
        <v>信托1号</v>
      </c>
    </row>
    <row r="3587" spans="1:9" ht="19" customHeight="1">
      <c r="A3587" s="11" t="s">
        <v>1164</v>
      </c>
      <c r="B3587" s="11" t="s">
        <v>1165</v>
      </c>
      <c r="C3587" s="11" t="s">
        <v>1166</v>
      </c>
      <c r="D3587" s="12" t="s">
        <v>1495</v>
      </c>
      <c r="E3587" s="13">
        <v>2450</v>
      </c>
      <c r="F3587" s="13">
        <v>2450</v>
      </c>
      <c r="G3587" s="8" t="s">
        <v>1496</v>
      </c>
      <c r="H3587" s="9">
        <v>45929</v>
      </c>
      <c r="I3587" s="10" t="str">
        <f>VLOOKUP(G3587,'3已发行数据0610（明道云数据）'!B:N,13,FALSE)</f>
        <v>信托1号</v>
      </c>
    </row>
    <row r="3588" spans="1:9" ht="19" customHeight="1">
      <c r="A3588" s="5" t="s">
        <v>1164</v>
      </c>
      <c r="B3588" s="5" t="s">
        <v>1165</v>
      </c>
      <c r="C3588" s="5" t="s">
        <v>1166</v>
      </c>
      <c r="D3588" s="6" t="s">
        <v>1497</v>
      </c>
      <c r="E3588" s="7">
        <v>3600</v>
      </c>
      <c r="F3588" s="7">
        <v>3600</v>
      </c>
      <c r="G3588" s="8" t="s">
        <v>1498</v>
      </c>
      <c r="H3588" s="9">
        <v>45929</v>
      </c>
      <c r="I3588" s="10" t="str">
        <f>VLOOKUP(G3588,'3已发行数据0610（明道云数据）'!B:N,13,FALSE)</f>
        <v>信托1号</v>
      </c>
    </row>
    <row r="3589" spans="1:9" ht="19" customHeight="1">
      <c r="A3589" s="11" t="s">
        <v>1164</v>
      </c>
      <c r="B3589" s="11" t="s">
        <v>1165</v>
      </c>
      <c r="C3589" s="11" t="s">
        <v>1166</v>
      </c>
      <c r="D3589" s="12" t="s">
        <v>1499</v>
      </c>
      <c r="E3589" s="13">
        <v>1930</v>
      </c>
      <c r="F3589" s="13">
        <v>1930</v>
      </c>
      <c r="G3589" s="8" t="s">
        <v>1500</v>
      </c>
      <c r="H3589" s="9">
        <v>45929</v>
      </c>
      <c r="I3589" s="10" t="str">
        <f>VLOOKUP(G3589,'3已发行数据0610（明道云数据）'!B:N,13,FALSE)</f>
        <v>信托1号</v>
      </c>
    </row>
    <row r="3590" spans="1:9" ht="19" customHeight="1">
      <c r="A3590" s="5" t="s">
        <v>1164</v>
      </c>
      <c r="B3590" s="5" t="s">
        <v>1165</v>
      </c>
      <c r="C3590" s="5" t="s">
        <v>1166</v>
      </c>
      <c r="D3590" s="6" t="s">
        <v>1501</v>
      </c>
      <c r="E3590" s="7">
        <v>2300</v>
      </c>
      <c r="F3590" s="7">
        <v>2300</v>
      </c>
      <c r="G3590" s="8" t="s">
        <v>1502</v>
      </c>
      <c r="H3590" s="9">
        <v>45929</v>
      </c>
      <c r="I3590" s="10" t="str">
        <f>VLOOKUP(G3590,'3已发行数据0610（明道云数据）'!B:N,13,FALSE)</f>
        <v>信托1号</v>
      </c>
    </row>
    <row r="3591" spans="1:9" ht="19" customHeight="1">
      <c r="A3591" s="11" t="s">
        <v>1164</v>
      </c>
      <c r="B3591" s="11" t="s">
        <v>1165</v>
      </c>
      <c r="C3591" s="11" t="s">
        <v>1166</v>
      </c>
      <c r="D3591" s="12" t="s">
        <v>1503</v>
      </c>
      <c r="E3591" s="13">
        <v>2150</v>
      </c>
      <c r="F3591" s="13">
        <v>2150</v>
      </c>
      <c r="G3591" s="8" t="s">
        <v>1504</v>
      </c>
      <c r="H3591" s="9">
        <v>45929</v>
      </c>
      <c r="I3591" s="10" t="str">
        <f>VLOOKUP(G3591,'3已发行数据0610（明道云数据）'!B:N,13,FALSE)</f>
        <v>信托1号</v>
      </c>
    </row>
    <row r="3592" spans="1:9" ht="19" customHeight="1">
      <c r="A3592" s="5" t="s">
        <v>1164</v>
      </c>
      <c r="B3592" s="5" t="s">
        <v>1165</v>
      </c>
      <c r="C3592" s="5" t="s">
        <v>1166</v>
      </c>
      <c r="D3592" s="6" t="s">
        <v>1505</v>
      </c>
      <c r="E3592" s="7">
        <v>2400</v>
      </c>
      <c r="F3592" s="7">
        <v>2400</v>
      </c>
      <c r="G3592" s="8" t="s">
        <v>1506</v>
      </c>
      <c r="H3592" s="9">
        <v>45929</v>
      </c>
      <c r="I3592" s="10" t="str">
        <f>VLOOKUP(G3592,'3已发行数据0610（明道云数据）'!B:N,13,FALSE)</f>
        <v>信托1号</v>
      </c>
    </row>
    <row r="3593" spans="1:9" ht="19" customHeight="1">
      <c r="A3593" s="11" t="s">
        <v>1164</v>
      </c>
      <c r="B3593" s="11" t="s">
        <v>1165</v>
      </c>
      <c r="C3593" s="11" t="s">
        <v>1166</v>
      </c>
      <c r="D3593" s="12" t="s">
        <v>1507</v>
      </c>
      <c r="E3593" s="13">
        <v>2000</v>
      </c>
      <c r="F3593" s="13">
        <v>2000</v>
      </c>
      <c r="G3593" s="8" t="s">
        <v>1508</v>
      </c>
      <c r="H3593" s="9">
        <v>45929</v>
      </c>
      <c r="I3593" s="10" t="str">
        <f>VLOOKUP(G3593,'3已发行数据0610（明道云数据）'!B:N,13,FALSE)</f>
        <v>信托1号</v>
      </c>
    </row>
    <row r="3594" spans="1:9" ht="19" customHeight="1">
      <c r="A3594" s="5" t="s">
        <v>1164</v>
      </c>
      <c r="B3594" s="5" t="s">
        <v>1165</v>
      </c>
      <c r="C3594" s="5" t="s">
        <v>1166</v>
      </c>
      <c r="D3594" s="6" t="s">
        <v>1509</v>
      </c>
      <c r="E3594" s="7">
        <v>2890</v>
      </c>
      <c r="F3594" s="7">
        <v>2890</v>
      </c>
      <c r="G3594" s="8" t="s">
        <v>1510</v>
      </c>
      <c r="H3594" s="9">
        <v>45929</v>
      </c>
      <c r="I3594" s="10" t="str">
        <f>VLOOKUP(G3594,'3已发行数据0610（明道云数据）'!B:N,13,FALSE)</f>
        <v>信托1号</v>
      </c>
    </row>
    <row r="3595" spans="1:9" ht="19" customHeight="1">
      <c r="A3595" s="11" t="s">
        <v>1164</v>
      </c>
      <c r="B3595" s="11" t="s">
        <v>1165</v>
      </c>
      <c r="C3595" s="11" t="s">
        <v>1166</v>
      </c>
      <c r="D3595" s="12" t="s">
        <v>1511</v>
      </c>
      <c r="E3595" s="13">
        <v>1820</v>
      </c>
      <c r="F3595" s="13">
        <v>1820</v>
      </c>
      <c r="G3595" s="8" t="s">
        <v>1512</v>
      </c>
      <c r="H3595" s="9">
        <v>45929</v>
      </c>
      <c r="I3595" s="10" t="str">
        <f>VLOOKUP(G3595,'3已发行数据0610（明道云数据）'!B:N,13,FALSE)</f>
        <v>信托1号</v>
      </c>
    </row>
    <row r="3596" spans="1:9" ht="19" customHeight="1">
      <c r="A3596" s="5" t="s">
        <v>1164</v>
      </c>
      <c r="B3596" s="5" t="s">
        <v>1165</v>
      </c>
      <c r="C3596" s="5" t="s">
        <v>1166</v>
      </c>
      <c r="D3596" s="6" t="s">
        <v>1513</v>
      </c>
      <c r="E3596" s="7">
        <v>1600</v>
      </c>
      <c r="F3596" s="7">
        <v>1600</v>
      </c>
      <c r="G3596" s="8" t="s">
        <v>1514</v>
      </c>
      <c r="H3596" s="9">
        <v>45929</v>
      </c>
      <c r="I3596" s="10" t="str">
        <f>VLOOKUP(G3596,'3已发行数据0610（明道云数据）'!B:N,13,FALSE)</f>
        <v>信托1号</v>
      </c>
    </row>
    <row r="3597" spans="1:9" ht="19" customHeight="1">
      <c r="A3597" s="11" t="s">
        <v>1164</v>
      </c>
      <c r="B3597" s="11" t="s">
        <v>1165</v>
      </c>
      <c r="C3597" s="11" t="s">
        <v>1166</v>
      </c>
      <c r="D3597" s="12" t="s">
        <v>1515</v>
      </c>
      <c r="E3597" s="13">
        <v>2696.1</v>
      </c>
      <c r="F3597" s="13">
        <v>2696.1</v>
      </c>
      <c r="G3597" s="8" t="s">
        <v>1516</v>
      </c>
      <c r="H3597" s="9">
        <v>45929</v>
      </c>
      <c r="I3597" s="10" t="str">
        <f>VLOOKUP(G3597,'3已发行数据0610（明道云数据）'!B:N,13,FALSE)</f>
        <v>信托1号</v>
      </c>
    </row>
    <row r="3598" spans="1:9" ht="19" customHeight="1">
      <c r="A3598" s="5" t="s">
        <v>1164</v>
      </c>
      <c r="B3598" s="5" t="s">
        <v>1165</v>
      </c>
      <c r="C3598" s="5" t="s">
        <v>1166</v>
      </c>
      <c r="D3598" s="6" t="s">
        <v>1517</v>
      </c>
      <c r="E3598" s="7">
        <v>1455</v>
      </c>
      <c r="F3598" s="7">
        <v>1455</v>
      </c>
      <c r="G3598" s="8" t="s">
        <v>1518</v>
      </c>
      <c r="H3598" s="9">
        <v>45929</v>
      </c>
      <c r="I3598" s="10" t="str">
        <f>VLOOKUP(G3598,'3已发行数据0610（明道云数据）'!B:N,13,FALSE)</f>
        <v>信托1号</v>
      </c>
    </row>
    <row r="3599" spans="1:9" ht="19" customHeight="1">
      <c r="A3599" s="11" t="s">
        <v>1164</v>
      </c>
      <c r="B3599" s="11" t="s">
        <v>1165</v>
      </c>
      <c r="C3599" s="11" t="s">
        <v>1166</v>
      </c>
      <c r="D3599" s="12" t="s">
        <v>1519</v>
      </c>
      <c r="E3599" s="13">
        <v>2795</v>
      </c>
      <c r="F3599" s="13">
        <v>2795</v>
      </c>
      <c r="G3599" s="8" t="s">
        <v>1520</v>
      </c>
      <c r="H3599" s="9">
        <v>45929</v>
      </c>
      <c r="I3599" s="10" t="str">
        <f>VLOOKUP(G3599,'3已发行数据0610（明道云数据）'!B:N,13,FALSE)</f>
        <v>信托1号</v>
      </c>
    </row>
    <row r="3600" spans="1:9" ht="19" customHeight="1">
      <c r="A3600" s="5" t="s">
        <v>1164</v>
      </c>
      <c r="B3600" s="5" t="s">
        <v>1165</v>
      </c>
      <c r="C3600" s="5" t="s">
        <v>1166</v>
      </c>
      <c r="D3600" s="6" t="s">
        <v>1521</v>
      </c>
      <c r="E3600" s="7">
        <v>3016</v>
      </c>
      <c r="F3600" s="7">
        <v>3016</v>
      </c>
      <c r="G3600" s="8" t="s">
        <v>1522</v>
      </c>
      <c r="H3600" s="9">
        <v>45929</v>
      </c>
      <c r="I3600" s="10" t="str">
        <f>VLOOKUP(G3600,'3已发行数据0610（明道云数据）'!B:N,13,FALSE)</f>
        <v>信托1号</v>
      </c>
    </row>
    <row r="3601" spans="1:9" ht="19" customHeight="1">
      <c r="A3601" s="11" t="s">
        <v>1164</v>
      </c>
      <c r="B3601" s="11" t="s">
        <v>1165</v>
      </c>
      <c r="C3601" s="11" t="s">
        <v>1166</v>
      </c>
      <c r="D3601" s="12" t="s">
        <v>1523</v>
      </c>
      <c r="E3601" s="13">
        <v>1615</v>
      </c>
      <c r="F3601" s="13">
        <v>1615</v>
      </c>
      <c r="G3601" s="8" t="s">
        <v>1524</v>
      </c>
      <c r="H3601" s="9">
        <v>45929</v>
      </c>
      <c r="I3601" s="10" t="str">
        <f>VLOOKUP(G3601,'3已发行数据0610（明道云数据）'!B:N,13,FALSE)</f>
        <v>信托1号</v>
      </c>
    </row>
    <row r="3602" spans="1:9" ht="19" customHeight="1">
      <c r="A3602" s="5" t="s">
        <v>1164</v>
      </c>
      <c r="B3602" s="5" t="s">
        <v>1165</v>
      </c>
      <c r="C3602" s="5" t="s">
        <v>1166</v>
      </c>
      <c r="D3602" s="6" t="s">
        <v>1525</v>
      </c>
      <c r="E3602" s="7">
        <v>2597</v>
      </c>
      <c r="F3602" s="7">
        <v>2597</v>
      </c>
      <c r="G3602" s="8" t="s">
        <v>1526</v>
      </c>
      <c r="H3602" s="9">
        <v>45929</v>
      </c>
      <c r="I3602" s="10" t="str">
        <f>VLOOKUP(G3602,'3已发行数据0610（明道云数据）'!B:N,13,FALSE)</f>
        <v>信托1号</v>
      </c>
    </row>
    <row r="3603" spans="1:9" ht="19" customHeight="1">
      <c r="A3603" s="11" t="s">
        <v>1164</v>
      </c>
      <c r="B3603" s="11" t="s">
        <v>1165</v>
      </c>
      <c r="C3603" s="11" t="s">
        <v>1166</v>
      </c>
      <c r="D3603" s="12" t="s">
        <v>1527</v>
      </c>
      <c r="E3603" s="13">
        <v>2200</v>
      </c>
      <c r="F3603" s="13">
        <v>2200</v>
      </c>
      <c r="G3603" s="8" t="s">
        <v>1528</v>
      </c>
      <c r="H3603" s="9">
        <v>45929</v>
      </c>
      <c r="I3603" s="10" t="str">
        <f>VLOOKUP(G3603,'3已发行数据0610（明道云数据）'!B:N,13,FALSE)</f>
        <v>信托1号</v>
      </c>
    </row>
    <row r="3604" spans="1:9" ht="19" customHeight="1">
      <c r="A3604" s="5" t="s">
        <v>1164</v>
      </c>
      <c r="B3604" s="5" t="s">
        <v>1165</v>
      </c>
      <c r="C3604" s="5" t="s">
        <v>1166</v>
      </c>
      <c r="D3604" s="6" t="s">
        <v>1529</v>
      </c>
      <c r="E3604" s="7">
        <v>7370</v>
      </c>
      <c r="F3604" s="7">
        <v>7370</v>
      </c>
      <c r="G3604" s="8" t="s">
        <v>1530</v>
      </c>
      <c r="H3604" s="9">
        <v>45929</v>
      </c>
      <c r="I3604" s="10" t="str">
        <f>VLOOKUP(G3604,'3已发行数据0610（明道云数据）'!B:N,13,FALSE)</f>
        <v>信托1号</v>
      </c>
    </row>
    <row r="3605" spans="1:9" ht="19" customHeight="1">
      <c r="A3605" s="11" t="s">
        <v>1164</v>
      </c>
      <c r="B3605" s="11" t="s">
        <v>1165</v>
      </c>
      <c r="C3605" s="11" t="s">
        <v>1166</v>
      </c>
      <c r="D3605" s="12" t="s">
        <v>1531</v>
      </c>
      <c r="E3605" s="13">
        <v>2652</v>
      </c>
      <c r="F3605" s="13">
        <v>2652</v>
      </c>
      <c r="G3605" s="8" t="s">
        <v>1532</v>
      </c>
      <c r="H3605" s="9">
        <v>45929</v>
      </c>
      <c r="I3605" s="10" t="str">
        <f>VLOOKUP(G3605,'3已发行数据0610（明道云数据）'!B:N,13,FALSE)</f>
        <v>信托1号</v>
      </c>
    </row>
    <row r="3606" spans="1:9" ht="19" customHeight="1">
      <c r="A3606" s="5" t="s">
        <v>1164</v>
      </c>
      <c r="B3606" s="5" t="s">
        <v>1165</v>
      </c>
      <c r="C3606" s="5" t="s">
        <v>1166</v>
      </c>
      <c r="D3606" s="6" t="s">
        <v>1533</v>
      </c>
      <c r="E3606" s="7">
        <v>1600</v>
      </c>
      <c r="F3606" s="7">
        <v>1600</v>
      </c>
      <c r="G3606" s="8" t="s">
        <v>1534</v>
      </c>
      <c r="H3606" s="9">
        <v>45929</v>
      </c>
      <c r="I3606" s="10" t="str">
        <f>VLOOKUP(G3606,'3已发行数据0610（明道云数据）'!B:N,13,FALSE)</f>
        <v>信托1号</v>
      </c>
    </row>
    <row r="3607" spans="1:9" ht="19" customHeight="1">
      <c r="A3607" s="11" t="s">
        <v>1164</v>
      </c>
      <c r="B3607" s="11" t="s">
        <v>1165</v>
      </c>
      <c r="C3607" s="11" t="s">
        <v>1166</v>
      </c>
      <c r="D3607" s="12" t="s">
        <v>1535</v>
      </c>
      <c r="E3607" s="13">
        <v>0</v>
      </c>
      <c r="F3607" s="13">
        <v>0</v>
      </c>
      <c r="G3607" s="8" t="s">
        <v>1536</v>
      </c>
      <c r="H3607" s="9">
        <v>45929</v>
      </c>
      <c r="I3607" s="10" t="str">
        <f>VLOOKUP(G3607,'3已发行数据0610（明道云数据）'!B:N,13,FALSE)</f>
        <v>信托1号</v>
      </c>
    </row>
    <row r="3608" spans="1:9" ht="19" customHeight="1">
      <c r="A3608" s="5" t="s">
        <v>1164</v>
      </c>
      <c r="B3608" s="5" t="s">
        <v>1165</v>
      </c>
      <c r="C3608" s="5" t="s">
        <v>1166</v>
      </c>
      <c r="D3608" s="6" t="s">
        <v>1537</v>
      </c>
      <c r="E3608" s="7">
        <v>2920</v>
      </c>
      <c r="F3608" s="7">
        <v>2920</v>
      </c>
      <c r="G3608" s="8" t="s">
        <v>1538</v>
      </c>
      <c r="H3608" s="9">
        <v>45929</v>
      </c>
      <c r="I3608" s="10" t="str">
        <f>VLOOKUP(G3608,'3已发行数据0610（明道云数据）'!B:N,13,FALSE)</f>
        <v>信托1号</v>
      </c>
    </row>
    <row r="3609" spans="1:9" ht="19" customHeight="1">
      <c r="A3609" s="11" t="s">
        <v>1164</v>
      </c>
      <c r="B3609" s="11" t="s">
        <v>1165</v>
      </c>
      <c r="C3609" s="11" t="s">
        <v>1166</v>
      </c>
      <c r="D3609" s="12" t="s">
        <v>1539</v>
      </c>
      <c r="E3609" s="13">
        <v>0</v>
      </c>
      <c r="F3609" s="13">
        <v>0</v>
      </c>
      <c r="G3609" s="8" t="s">
        <v>1540</v>
      </c>
      <c r="H3609" s="9">
        <v>45929</v>
      </c>
      <c r="I3609" s="10" t="str">
        <f>VLOOKUP(G3609,'3已发行数据0610（明道云数据）'!B:N,13,FALSE)</f>
        <v>信托1号</v>
      </c>
    </row>
    <row r="3610" spans="1:9" ht="19" customHeight="1">
      <c r="A3610" s="5" t="s">
        <v>1164</v>
      </c>
      <c r="B3610" s="5" t="s">
        <v>1165</v>
      </c>
      <c r="C3610" s="5" t="s">
        <v>1166</v>
      </c>
      <c r="D3610" s="6" t="s">
        <v>1541</v>
      </c>
      <c r="E3610" s="7">
        <v>1880</v>
      </c>
      <c r="F3610" s="7">
        <v>1880</v>
      </c>
      <c r="G3610" s="8" t="s">
        <v>1542</v>
      </c>
      <c r="H3610" s="9">
        <v>45929</v>
      </c>
      <c r="I3610" s="10" t="str">
        <f>VLOOKUP(G3610,'3已发行数据0610（明道云数据）'!B:N,13,FALSE)</f>
        <v>信托1号</v>
      </c>
    </row>
    <row r="3611" spans="1:9" ht="19" customHeight="1">
      <c r="A3611" s="11" t="s">
        <v>1164</v>
      </c>
      <c r="B3611" s="11" t="s">
        <v>1165</v>
      </c>
      <c r="C3611" s="11" t="s">
        <v>1166</v>
      </c>
      <c r="D3611" s="12" t="s">
        <v>1543</v>
      </c>
      <c r="E3611" s="13">
        <v>2584</v>
      </c>
      <c r="F3611" s="13">
        <v>2584</v>
      </c>
      <c r="G3611" s="8" t="s">
        <v>1544</v>
      </c>
      <c r="H3611" s="9">
        <v>45929</v>
      </c>
      <c r="I3611" s="10" t="str">
        <f>VLOOKUP(G3611,'3已发行数据0610（明道云数据）'!B:N,13,FALSE)</f>
        <v>信托1号</v>
      </c>
    </row>
    <row r="3612" spans="1:9" ht="19" customHeight="1">
      <c r="A3612" s="5" t="s">
        <v>1164</v>
      </c>
      <c r="B3612" s="5" t="s">
        <v>1165</v>
      </c>
      <c r="C3612" s="5" t="s">
        <v>1166</v>
      </c>
      <c r="D3612" s="6" t="s">
        <v>1545</v>
      </c>
      <c r="E3612" s="7">
        <v>1880</v>
      </c>
      <c r="F3612" s="7">
        <v>1880</v>
      </c>
      <c r="G3612" s="8" t="s">
        <v>1546</v>
      </c>
      <c r="H3612" s="9">
        <v>45929</v>
      </c>
      <c r="I3612" s="10" t="str">
        <f>VLOOKUP(G3612,'3已发行数据0610（明道云数据）'!B:N,13,FALSE)</f>
        <v>信托1号</v>
      </c>
    </row>
    <row r="3613" spans="1:9" ht="19" customHeight="1">
      <c r="A3613" s="11" t="s">
        <v>1164</v>
      </c>
      <c r="B3613" s="11" t="s">
        <v>1165</v>
      </c>
      <c r="C3613" s="11" t="s">
        <v>1166</v>
      </c>
      <c r="D3613" s="12" t="s">
        <v>1547</v>
      </c>
      <c r="E3613" s="13">
        <v>3012.6</v>
      </c>
      <c r="F3613" s="13">
        <v>3012.6</v>
      </c>
      <c r="G3613" s="8" t="s">
        <v>1548</v>
      </c>
      <c r="H3613" s="9">
        <v>45929</v>
      </c>
      <c r="I3613" s="10" t="str">
        <f>VLOOKUP(G3613,'3已发行数据0610（明道云数据）'!B:N,13,FALSE)</f>
        <v>信托1号</v>
      </c>
    </row>
    <row r="3614" spans="1:9" ht="19" customHeight="1">
      <c r="A3614" s="5" t="s">
        <v>1164</v>
      </c>
      <c r="B3614" s="5" t="s">
        <v>1165</v>
      </c>
      <c r="C3614" s="5" t="s">
        <v>1166</v>
      </c>
      <c r="D3614" s="6" t="s">
        <v>1549</v>
      </c>
      <c r="E3614" s="7">
        <v>2200</v>
      </c>
      <c r="F3614" s="7">
        <v>2200</v>
      </c>
      <c r="G3614" s="8" t="s">
        <v>1550</v>
      </c>
      <c r="H3614" s="9">
        <v>45929</v>
      </c>
      <c r="I3614" s="10" t="str">
        <f>VLOOKUP(G3614,'3已发行数据0610（明道云数据）'!B:N,13,FALSE)</f>
        <v>信托1号</v>
      </c>
    </row>
    <row r="3615" spans="1:9" ht="19" customHeight="1">
      <c r="A3615" s="11" t="s">
        <v>1164</v>
      </c>
      <c r="B3615" s="11" t="s">
        <v>1165</v>
      </c>
      <c r="C3615" s="11" t="s">
        <v>1166</v>
      </c>
      <c r="D3615" s="12" t="s">
        <v>1551</v>
      </c>
      <c r="E3615" s="13">
        <v>1512</v>
      </c>
      <c r="F3615" s="13">
        <v>1512</v>
      </c>
      <c r="G3615" s="8" t="s">
        <v>1552</v>
      </c>
      <c r="H3615" s="9">
        <v>45929</v>
      </c>
      <c r="I3615" s="10" t="str">
        <f>VLOOKUP(G3615,'3已发行数据0610（明道云数据）'!B:N,13,FALSE)</f>
        <v>信托1号</v>
      </c>
    </row>
    <row r="3616" spans="1:9" ht="19" customHeight="1">
      <c r="A3616" s="5" t="s">
        <v>1164</v>
      </c>
      <c r="B3616" s="5" t="s">
        <v>1165</v>
      </c>
      <c r="C3616" s="5" t="s">
        <v>1166</v>
      </c>
      <c r="D3616" s="6" t="s">
        <v>1553</v>
      </c>
      <c r="E3616" s="7">
        <v>1600</v>
      </c>
      <c r="F3616" s="7">
        <v>1600</v>
      </c>
      <c r="G3616" s="8" t="s">
        <v>1554</v>
      </c>
      <c r="H3616" s="9">
        <v>45929</v>
      </c>
      <c r="I3616" s="10" t="str">
        <f>VLOOKUP(G3616,'3已发行数据0610（明道云数据）'!B:N,13,FALSE)</f>
        <v>信托1号</v>
      </c>
    </row>
    <row r="3617" spans="1:9" ht="19" customHeight="1">
      <c r="A3617" s="11" t="s">
        <v>1164</v>
      </c>
      <c r="B3617" s="11" t="s">
        <v>1165</v>
      </c>
      <c r="C3617" s="11" t="s">
        <v>1166</v>
      </c>
      <c r="D3617" s="12" t="s">
        <v>1555</v>
      </c>
      <c r="E3617" s="13">
        <v>3080</v>
      </c>
      <c r="F3617" s="13">
        <v>3080</v>
      </c>
      <c r="G3617" s="8" t="s">
        <v>1556</v>
      </c>
      <c r="H3617" s="9">
        <v>45929</v>
      </c>
      <c r="I3617" s="10" t="str">
        <f>VLOOKUP(G3617,'3已发行数据0610（明道云数据）'!B:N,13,FALSE)</f>
        <v>信托1号</v>
      </c>
    </row>
    <row r="3618" spans="1:9" ht="19" customHeight="1">
      <c r="A3618" s="5" t="s">
        <v>1164</v>
      </c>
      <c r="B3618" s="5" t="s">
        <v>1165</v>
      </c>
      <c r="C3618" s="5" t="s">
        <v>1166</v>
      </c>
      <c r="D3618" s="6" t="s">
        <v>1557</v>
      </c>
      <c r="E3618" s="7">
        <v>3536</v>
      </c>
      <c r="F3618" s="7">
        <v>3536</v>
      </c>
      <c r="G3618" s="8" t="s">
        <v>1558</v>
      </c>
      <c r="H3618" s="9">
        <v>45929</v>
      </c>
      <c r="I3618" s="10" t="str">
        <f>VLOOKUP(G3618,'3已发行数据0610（明道云数据）'!B:N,13,FALSE)</f>
        <v>信托1号</v>
      </c>
    </row>
    <row r="3619" spans="1:9" ht="19" customHeight="1">
      <c r="A3619" s="11" t="s">
        <v>1164</v>
      </c>
      <c r="B3619" s="11" t="s">
        <v>1165</v>
      </c>
      <c r="C3619" s="11" t="s">
        <v>1166</v>
      </c>
      <c r="D3619" s="12" t="s">
        <v>1559</v>
      </c>
      <c r="E3619" s="13">
        <v>2600</v>
      </c>
      <c r="F3619" s="13">
        <v>2600</v>
      </c>
      <c r="G3619" s="8" t="s">
        <v>1560</v>
      </c>
      <c r="H3619" s="9">
        <v>45929</v>
      </c>
      <c r="I3619" s="10" t="str">
        <f>VLOOKUP(G3619,'3已发行数据0610（明道云数据）'!B:N,13,FALSE)</f>
        <v>信托1号</v>
      </c>
    </row>
    <row r="3620" spans="1:9" ht="19" customHeight="1">
      <c r="A3620" s="5" t="s">
        <v>1164</v>
      </c>
      <c r="B3620" s="5" t="s">
        <v>1165</v>
      </c>
      <c r="C3620" s="5" t="s">
        <v>1166</v>
      </c>
      <c r="D3620" s="6" t="s">
        <v>1561</v>
      </c>
      <c r="E3620" s="7">
        <v>3075</v>
      </c>
      <c r="F3620" s="7">
        <v>3075</v>
      </c>
      <c r="G3620" s="8" t="s">
        <v>1562</v>
      </c>
      <c r="H3620" s="9">
        <v>45929</v>
      </c>
      <c r="I3620" s="10" t="str">
        <f>VLOOKUP(G3620,'3已发行数据0610（明道云数据）'!B:N,13,FALSE)</f>
        <v>信托1号</v>
      </c>
    </row>
    <row r="3621" spans="1:9" ht="19" customHeight="1">
      <c r="A3621" s="11" t="s">
        <v>1164</v>
      </c>
      <c r="B3621" s="11" t="s">
        <v>1165</v>
      </c>
      <c r="C3621" s="11" t="s">
        <v>1166</v>
      </c>
      <c r="D3621" s="12" t="s">
        <v>1563</v>
      </c>
      <c r="E3621" s="13">
        <v>1900</v>
      </c>
      <c r="F3621" s="13">
        <v>1900</v>
      </c>
      <c r="G3621" s="8" t="s">
        <v>1564</v>
      </c>
      <c r="H3621" s="9">
        <v>45929</v>
      </c>
      <c r="I3621" s="10" t="str">
        <f>VLOOKUP(G3621,'3已发行数据0610（明道云数据）'!B:N,13,FALSE)</f>
        <v>信托1号</v>
      </c>
    </row>
    <row r="3622" spans="1:9" ht="19" customHeight="1">
      <c r="A3622" s="5" t="s">
        <v>1164</v>
      </c>
      <c r="B3622" s="5" t="s">
        <v>1165</v>
      </c>
      <c r="C3622" s="5" t="s">
        <v>1166</v>
      </c>
      <c r="D3622" s="6" t="s">
        <v>1565</v>
      </c>
      <c r="E3622" s="7">
        <v>0</v>
      </c>
      <c r="F3622" s="7">
        <v>0</v>
      </c>
      <c r="G3622" s="8" t="s">
        <v>1566</v>
      </c>
      <c r="H3622" s="9">
        <v>45929</v>
      </c>
      <c r="I3622" s="10" t="str">
        <f>VLOOKUP(G3622,'3已发行数据0610（明道云数据）'!B:N,13,FALSE)</f>
        <v>信托1号</v>
      </c>
    </row>
    <row r="3623" spans="1:9" ht="19" customHeight="1">
      <c r="A3623" s="11" t="s">
        <v>1164</v>
      </c>
      <c r="B3623" s="11" t="s">
        <v>1165</v>
      </c>
      <c r="C3623" s="11" t="s">
        <v>1166</v>
      </c>
      <c r="D3623" s="12" t="s">
        <v>1567</v>
      </c>
      <c r="E3623" s="13">
        <v>0</v>
      </c>
      <c r="F3623" s="13">
        <v>0</v>
      </c>
      <c r="G3623" s="8" t="s">
        <v>1568</v>
      </c>
      <c r="H3623" s="9">
        <v>45929</v>
      </c>
      <c r="I3623" s="10" t="str">
        <f>VLOOKUP(G3623,'3已发行数据0610（明道云数据）'!B:N,13,FALSE)</f>
        <v>信托1号</v>
      </c>
    </row>
    <row r="3624" spans="1:9" ht="19" customHeight="1">
      <c r="A3624" s="5" t="s">
        <v>1164</v>
      </c>
      <c r="B3624" s="5" t="s">
        <v>1165</v>
      </c>
      <c r="C3624" s="5" t="s">
        <v>1166</v>
      </c>
      <c r="D3624" s="6" t="s">
        <v>1569</v>
      </c>
      <c r="E3624" s="7">
        <v>1734</v>
      </c>
      <c r="F3624" s="7">
        <v>1734</v>
      </c>
      <c r="G3624" s="8" t="s">
        <v>1570</v>
      </c>
      <c r="H3624" s="9">
        <v>45929</v>
      </c>
      <c r="I3624" s="10" t="str">
        <f>VLOOKUP(G3624,'3已发行数据0610（明道云数据）'!B:N,13,FALSE)</f>
        <v>信托1号</v>
      </c>
    </row>
    <row r="3625" spans="1:9" ht="19" customHeight="1">
      <c r="A3625" s="11" t="s">
        <v>1164</v>
      </c>
      <c r="B3625" s="11" t="s">
        <v>1165</v>
      </c>
      <c r="C3625" s="11" t="s">
        <v>1166</v>
      </c>
      <c r="D3625" s="12" t="s">
        <v>1571</v>
      </c>
      <c r="E3625" s="13">
        <v>1632</v>
      </c>
      <c r="F3625" s="13">
        <v>1632</v>
      </c>
      <c r="G3625" s="8" t="s">
        <v>1572</v>
      </c>
      <c r="H3625" s="9">
        <v>45929</v>
      </c>
      <c r="I3625" s="10" t="str">
        <f>VLOOKUP(G3625,'3已发行数据0610（明道云数据）'!B:N,13,FALSE)</f>
        <v>信托1号</v>
      </c>
    </row>
    <row r="3626" spans="1:9" ht="19" customHeight="1">
      <c r="A3626" s="5" t="s">
        <v>1164</v>
      </c>
      <c r="B3626" s="5" t="s">
        <v>1165</v>
      </c>
      <c r="C3626" s="5" t="s">
        <v>1166</v>
      </c>
      <c r="D3626" s="6" t="s">
        <v>1573</v>
      </c>
      <c r="E3626" s="7">
        <v>1500</v>
      </c>
      <c r="F3626" s="7">
        <v>1500</v>
      </c>
      <c r="G3626" s="8" t="s">
        <v>1574</v>
      </c>
      <c r="H3626" s="9">
        <v>45929</v>
      </c>
      <c r="I3626" s="10" t="str">
        <f>VLOOKUP(G3626,'3已发行数据0610（明道云数据）'!B:N,13,FALSE)</f>
        <v>信托1号</v>
      </c>
    </row>
    <row r="3627" spans="1:9" ht="19" customHeight="1">
      <c r="A3627" s="11" t="s">
        <v>1164</v>
      </c>
      <c r="B3627" s="11" t="s">
        <v>1165</v>
      </c>
      <c r="C3627" s="11" t="s">
        <v>1166</v>
      </c>
      <c r="D3627" s="12" t="s">
        <v>1575</v>
      </c>
      <c r="E3627" s="13">
        <v>476</v>
      </c>
      <c r="F3627" s="13">
        <v>476</v>
      </c>
      <c r="G3627" s="8" t="s">
        <v>1576</v>
      </c>
      <c r="H3627" s="9">
        <v>45929</v>
      </c>
      <c r="I3627" s="10" t="str">
        <f>VLOOKUP(G3627,'3已发行数据0610（明道云数据）'!B:N,13,FALSE)</f>
        <v>信托1号</v>
      </c>
    </row>
    <row r="3628" spans="1:9" ht="19" customHeight="1">
      <c r="A3628" s="5" t="s">
        <v>1164</v>
      </c>
      <c r="B3628" s="5" t="s">
        <v>1165</v>
      </c>
      <c r="C3628" s="5" t="s">
        <v>1166</v>
      </c>
      <c r="D3628" s="6" t="s">
        <v>1577</v>
      </c>
      <c r="E3628" s="7">
        <v>4059</v>
      </c>
      <c r="F3628" s="7">
        <v>4059</v>
      </c>
      <c r="G3628" s="8" t="s">
        <v>1578</v>
      </c>
      <c r="H3628" s="9">
        <v>45929</v>
      </c>
      <c r="I3628" s="10" t="str">
        <f>VLOOKUP(G3628,'3已发行数据0610（明道云数据）'!B:N,13,FALSE)</f>
        <v>信托1号</v>
      </c>
    </row>
    <row r="3629" spans="1:9" ht="19" customHeight="1">
      <c r="A3629" s="11" t="s">
        <v>1164</v>
      </c>
      <c r="B3629" s="11" t="s">
        <v>1165</v>
      </c>
      <c r="C3629" s="11" t="s">
        <v>1166</v>
      </c>
      <c r="D3629" s="12" t="s">
        <v>1579</v>
      </c>
      <c r="E3629" s="13">
        <v>1995</v>
      </c>
      <c r="F3629" s="13">
        <v>1995</v>
      </c>
      <c r="G3629" s="8" t="s">
        <v>1580</v>
      </c>
      <c r="H3629" s="9">
        <v>45929</v>
      </c>
      <c r="I3629" s="10" t="str">
        <f>VLOOKUP(G3629,'3已发行数据0610（明道云数据）'!B:N,13,FALSE)</f>
        <v>信托1号</v>
      </c>
    </row>
    <row r="3630" spans="1:9" ht="19" customHeight="1">
      <c r="A3630" s="5" t="s">
        <v>1164</v>
      </c>
      <c r="B3630" s="5" t="s">
        <v>1165</v>
      </c>
      <c r="C3630" s="5" t="s">
        <v>1166</v>
      </c>
      <c r="D3630" s="6" t="s">
        <v>1581</v>
      </c>
      <c r="E3630" s="7">
        <v>1840</v>
      </c>
      <c r="F3630" s="7">
        <v>1840</v>
      </c>
      <c r="G3630" s="8" t="s">
        <v>1582</v>
      </c>
      <c r="H3630" s="9">
        <v>45929</v>
      </c>
      <c r="I3630" s="10" t="str">
        <f>VLOOKUP(G3630,'3已发行数据0610（明道云数据）'!B:N,13,FALSE)</f>
        <v>信托1号</v>
      </c>
    </row>
    <row r="3631" spans="1:9" ht="19" customHeight="1">
      <c r="A3631" s="11" t="s">
        <v>1164</v>
      </c>
      <c r="B3631" s="11" t="s">
        <v>1165</v>
      </c>
      <c r="C3631" s="11" t="s">
        <v>1166</v>
      </c>
      <c r="D3631" s="12" t="s">
        <v>1583</v>
      </c>
      <c r="E3631" s="13">
        <v>2800</v>
      </c>
      <c r="F3631" s="13">
        <v>2800</v>
      </c>
      <c r="G3631" s="8" t="s">
        <v>1584</v>
      </c>
      <c r="H3631" s="9">
        <v>45929</v>
      </c>
      <c r="I3631" s="10" t="str">
        <f>VLOOKUP(G3631,'3已发行数据0610（明道云数据）'!B:N,13,FALSE)</f>
        <v>信托1号</v>
      </c>
    </row>
    <row r="3632" spans="1:9" ht="19" customHeight="1">
      <c r="A3632" s="5" t="s">
        <v>1164</v>
      </c>
      <c r="B3632" s="5" t="s">
        <v>1165</v>
      </c>
      <c r="C3632" s="5" t="s">
        <v>1166</v>
      </c>
      <c r="D3632" s="6" t="s">
        <v>1585</v>
      </c>
      <c r="E3632" s="7">
        <v>2420</v>
      </c>
      <c r="F3632" s="7">
        <v>2420</v>
      </c>
      <c r="G3632" s="8" t="s">
        <v>1586</v>
      </c>
      <c r="H3632" s="9">
        <v>45929</v>
      </c>
      <c r="I3632" s="10" t="str">
        <f>VLOOKUP(G3632,'3已发行数据0610（明道云数据）'!B:N,13,FALSE)</f>
        <v>信托1号</v>
      </c>
    </row>
    <row r="3633" spans="1:9" ht="19" customHeight="1">
      <c r="A3633" s="11" t="s">
        <v>1164</v>
      </c>
      <c r="B3633" s="11" t="s">
        <v>1165</v>
      </c>
      <c r="C3633" s="11" t="s">
        <v>1166</v>
      </c>
      <c r="D3633" s="12" t="s">
        <v>1587</v>
      </c>
      <c r="E3633" s="13">
        <v>2000</v>
      </c>
      <c r="F3633" s="13">
        <v>2000</v>
      </c>
      <c r="G3633" s="8" t="s">
        <v>1588</v>
      </c>
      <c r="H3633" s="9">
        <v>45929</v>
      </c>
      <c r="I3633" s="10" t="str">
        <f>VLOOKUP(G3633,'3已发行数据0610（明道云数据）'!B:N,13,FALSE)</f>
        <v>信托1号</v>
      </c>
    </row>
    <row r="3634" spans="1:9" ht="19" customHeight="1">
      <c r="A3634" s="5" t="s">
        <v>1164</v>
      </c>
      <c r="B3634" s="5" t="s">
        <v>1165</v>
      </c>
      <c r="C3634" s="5" t="s">
        <v>1166</v>
      </c>
      <c r="D3634" s="6" t="s">
        <v>1589</v>
      </c>
      <c r="E3634" s="7">
        <v>2480</v>
      </c>
      <c r="F3634" s="7">
        <v>2480</v>
      </c>
      <c r="G3634" s="8" t="s">
        <v>1590</v>
      </c>
      <c r="H3634" s="9">
        <v>45929</v>
      </c>
      <c r="I3634" s="10" t="str">
        <f>VLOOKUP(G3634,'3已发行数据0610（明道云数据）'!B:N,13,FALSE)</f>
        <v>信托1号</v>
      </c>
    </row>
    <row r="3635" spans="1:9" ht="19" customHeight="1">
      <c r="A3635" s="11" t="s">
        <v>1164</v>
      </c>
      <c r="B3635" s="11" t="s">
        <v>1165</v>
      </c>
      <c r="C3635" s="11" t="s">
        <v>1166</v>
      </c>
      <c r="D3635" s="12" t="s">
        <v>1591</v>
      </c>
      <c r="E3635" s="13">
        <v>826</v>
      </c>
      <c r="F3635" s="13">
        <v>826</v>
      </c>
      <c r="G3635" s="8" t="s">
        <v>1592</v>
      </c>
      <c r="H3635" s="9">
        <v>45929</v>
      </c>
      <c r="I3635" s="10" t="str">
        <f>VLOOKUP(G3635,'3已发行数据0610（明道云数据）'!B:N,13,FALSE)</f>
        <v>信托1号</v>
      </c>
    </row>
    <row r="3636" spans="1:9" ht="19" customHeight="1">
      <c r="A3636" s="5" t="s">
        <v>1164</v>
      </c>
      <c r="B3636" s="5" t="s">
        <v>1165</v>
      </c>
      <c r="C3636" s="5" t="s">
        <v>1166</v>
      </c>
      <c r="D3636" s="6" t="s">
        <v>1593</v>
      </c>
      <c r="E3636" s="7">
        <v>3000</v>
      </c>
      <c r="F3636" s="7">
        <v>3000</v>
      </c>
      <c r="G3636" s="8" t="s">
        <v>1594</v>
      </c>
      <c r="H3636" s="9">
        <v>45929</v>
      </c>
      <c r="I3636" s="10" t="str">
        <f>VLOOKUP(G3636,'3已发行数据0610（明道云数据）'!B:N,13,FALSE)</f>
        <v>信托1号</v>
      </c>
    </row>
    <row r="3637" spans="1:9" ht="19" customHeight="1">
      <c r="A3637" s="11" t="s">
        <v>1164</v>
      </c>
      <c r="B3637" s="11" t="s">
        <v>1165</v>
      </c>
      <c r="C3637" s="11" t="s">
        <v>1166</v>
      </c>
      <c r="D3637" s="12" t="s">
        <v>1595</v>
      </c>
      <c r="E3637" s="13">
        <v>1083</v>
      </c>
      <c r="F3637" s="13">
        <v>1083</v>
      </c>
      <c r="G3637" s="8" t="s">
        <v>1596</v>
      </c>
      <c r="H3637" s="9">
        <v>45929</v>
      </c>
      <c r="I3637" s="10" t="str">
        <f>VLOOKUP(G3637,'3已发行数据0610（明道云数据）'!B:N,13,FALSE)</f>
        <v>信托1号</v>
      </c>
    </row>
    <row r="3638" spans="1:9" ht="19" customHeight="1">
      <c r="A3638" s="5" t="s">
        <v>1164</v>
      </c>
      <c r="B3638" s="5" t="s">
        <v>1165</v>
      </c>
      <c r="C3638" s="5" t="s">
        <v>1166</v>
      </c>
      <c r="D3638" s="6" t="s">
        <v>1597</v>
      </c>
      <c r="E3638" s="7">
        <v>1820</v>
      </c>
      <c r="F3638" s="7">
        <v>1820</v>
      </c>
      <c r="G3638" s="8" t="s">
        <v>1598</v>
      </c>
      <c r="H3638" s="9">
        <v>45929</v>
      </c>
      <c r="I3638" s="10" t="str">
        <f>VLOOKUP(G3638,'3已发行数据0610（明道云数据）'!B:N,13,FALSE)</f>
        <v>信托1号</v>
      </c>
    </row>
    <row r="3639" spans="1:9" ht="19" customHeight="1">
      <c r="A3639" s="11" t="s">
        <v>1164</v>
      </c>
      <c r="B3639" s="11" t="s">
        <v>1165</v>
      </c>
      <c r="C3639" s="11" t="s">
        <v>1166</v>
      </c>
      <c r="D3639" s="12" t="s">
        <v>1599</v>
      </c>
      <c r="E3639" s="13">
        <v>1980</v>
      </c>
      <c r="F3639" s="13">
        <v>1980</v>
      </c>
      <c r="G3639" s="8" t="s">
        <v>1600</v>
      </c>
      <c r="H3639" s="9">
        <v>45929</v>
      </c>
      <c r="I3639" s="10" t="str">
        <f>VLOOKUP(G3639,'3已发行数据0610（明道云数据）'!B:N,13,FALSE)</f>
        <v>信托1号</v>
      </c>
    </row>
    <row r="3640" spans="1:9" ht="19" customHeight="1">
      <c r="A3640" s="5" t="s">
        <v>1164</v>
      </c>
      <c r="B3640" s="5" t="s">
        <v>1165</v>
      </c>
      <c r="C3640" s="5" t="s">
        <v>1166</v>
      </c>
      <c r="D3640" s="6" t="s">
        <v>1601</v>
      </c>
      <c r="E3640" s="7">
        <v>1680</v>
      </c>
      <c r="F3640" s="7">
        <v>1680</v>
      </c>
      <c r="G3640" s="8" t="s">
        <v>1602</v>
      </c>
      <c r="H3640" s="9">
        <v>45929</v>
      </c>
      <c r="I3640" s="10" t="str">
        <f>VLOOKUP(G3640,'3已发行数据0610（明道云数据）'!B:N,13,FALSE)</f>
        <v>信托1号</v>
      </c>
    </row>
    <row r="3641" spans="1:9" ht="19" customHeight="1">
      <c r="A3641" s="11" t="s">
        <v>1164</v>
      </c>
      <c r="B3641" s="11" t="s">
        <v>1165</v>
      </c>
      <c r="C3641" s="11" t="s">
        <v>1166</v>
      </c>
      <c r="D3641" s="12" t="s">
        <v>1603</v>
      </c>
      <c r="E3641" s="13">
        <v>2170</v>
      </c>
      <c r="F3641" s="13">
        <v>2170</v>
      </c>
      <c r="G3641" s="8" t="s">
        <v>1604</v>
      </c>
      <c r="H3641" s="9">
        <v>45929</v>
      </c>
      <c r="I3641" s="10" t="str">
        <f>VLOOKUP(G3641,'3已发行数据0610（明道云数据）'!B:N,13,FALSE)</f>
        <v>信托1号</v>
      </c>
    </row>
    <row r="3642" spans="1:9" ht="19" customHeight="1">
      <c r="A3642" s="5" t="s">
        <v>1164</v>
      </c>
      <c r="B3642" s="5" t="s">
        <v>1165</v>
      </c>
      <c r="C3642" s="5" t="s">
        <v>1166</v>
      </c>
      <c r="D3642" s="6" t="s">
        <v>1605</v>
      </c>
      <c r="E3642" s="7">
        <v>1600</v>
      </c>
      <c r="F3642" s="7">
        <v>1600</v>
      </c>
      <c r="G3642" s="8" t="s">
        <v>1606</v>
      </c>
      <c r="H3642" s="9">
        <v>45929</v>
      </c>
      <c r="I3642" s="10" t="str">
        <f>VLOOKUP(G3642,'3已发行数据0610（明道云数据）'!B:N,13,FALSE)</f>
        <v>信托1号</v>
      </c>
    </row>
    <row r="3643" spans="1:9" ht="19" customHeight="1">
      <c r="A3643" s="11" t="s">
        <v>1164</v>
      </c>
      <c r="B3643" s="11" t="s">
        <v>1165</v>
      </c>
      <c r="C3643" s="11" t="s">
        <v>1166</v>
      </c>
      <c r="D3643" s="12" t="s">
        <v>1607</v>
      </c>
      <c r="E3643" s="13">
        <v>1600</v>
      </c>
      <c r="F3643" s="13">
        <v>1600</v>
      </c>
      <c r="G3643" s="8" t="s">
        <v>1608</v>
      </c>
      <c r="H3643" s="9">
        <v>45929</v>
      </c>
      <c r="I3643" s="10" t="str">
        <f>VLOOKUP(G3643,'3已发行数据0610（明道云数据）'!B:N,13,FALSE)</f>
        <v>信托1号</v>
      </c>
    </row>
    <row r="3644" spans="1:9" ht="19" customHeight="1">
      <c r="A3644" s="5" t="s">
        <v>1164</v>
      </c>
      <c r="B3644" s="5" t="s">
        <v>1165</v>
      </c>
      <c r="C3644" s="5" t="s">
        <v>1166</v>
      </c>
      <c r="D3644" s="6" t="s">
        <v>1609</v>
      </c>
      <c r="E3644" s="7">
        <v>1155</v>
      </c>
      <c r="F3644" s="7">
        <v>1155</v>
      </c>
      <c r="G3644" s="8" t="s">
        <v>1610</v>
      </c>
      <c r="H3644" s="9">
        <v>45929</v>
      </c>
      <c r="I3644" s="10" t="str">
        <f>VLOOKUP(G3644,'3已发行数据0610（明道云数据）'!B:N,13,FALSE)</f>
        <v>信托1号</v>
      </c>
    </row>
    <row r="3645" spans="1:9" ht="19" customHeight="1">
      <c r="A3645" s="11" t="s">
        <v>1164</v>
      </c>
      <c r="B3645" s="11" t="s">
        <v>1165</v>
      </c>
      <c r="C3645" s="11" t="s">
        <v>1166</v>
      </c>
      <c r="D3645" s="12" t="s">
        <v>1611</v>
      </c>
      <c r="E3645" s="13">
        <v>2600</v>
      </c>
      <c r="F3645" s="13">
        <v>2600</v>
      </c>
      <c r="G3645" s="8" t="s">
        <v>1612</v>
      </c>
      <c r="H3645" s="9">
        <v>45929</v>
      </c>
      <c r="I3645" s="10" t="str">
        <f>VLOOKUP(G3645,'3已发行数据0610（明道云数据）'!B:N,13,FALSE)</f>
        <v>信托1号</v>
      </c>
    </row>
    <row r="3646" spans="1:9" ht="19" customHeight="1">
      <c r="A3646" s="5" t="s">
        <v>1164</v>
      </c>
      <c r="B3646" s="5" t="s">
        <v>1165</v>
      </c>
      <c r="C3646" s="5" t="s">
        <v>1166</v>
      </c>
      <c r="D3646" s="6" t="s">
        <v>1613</v>
      </c>
      <c r="E3646" s="7">
        <v>1540</v>
      </c>
      <c r="F3646" s="7">
        <v>1540</v>
      </c>
      <c r="G3646" s="8" t="s">
        <v>1614</v>
      </c>
      <c r="H3646" s="9">
        <v>45929</v>
      </c>
      <c r="I3646" s="10" t="str">
        <f>VLOOKUP(G3646,'3已发行数据0610（明道云数据）'!B:N,13,FALSE)</f>
        <v>信托1号</v>
      </c>
    </row>
    <row r="3647" spans="1:9" ht="19" customHeight="1">
      <c r="A3647" s="11" t="s">
        <v>1164</v>
      </c>
      <c r="B3647" s="11" t="s">
        <v>1165</v>
      </c>
      <c r="C3647" s="11" t="s">
        <v>1166</v>
      </c>
      <c r="D3647" s="12" t="s">
        <v>1615</v>
      </c>
      <c r="E3647" s="13">
        <v>3380</v>
      </c>
      <c r="F3647" s="13">
        <v>3380</v>
      </c>
      <c r="G3647" s="8" t="s">
        <v>1616</v>
      </c>
      <c r="H3647" s="9">
        <v>45929</v>
      </c>
      <c r="I3647" s="10" t="str">
        <f>VLOOKUP(G3647,'3已发行数据0610（明道云数据）'!B:N,13,FALSE)</f>
        <v>信托1号</v>
      </c>
    </row>
    <row r="3648" spans="1:9" ht="19" customHeight="1">
      <c r="A3648" s="5" t="s">
        <v>1164</v>
      </c>
      <c r="B3648" s="5" t="s">
        <v>1165</v>
      </c>
      <c r="C3648" s="5" t="s">
        <v>1166</v>
      </c>
      <c r="D3648" s="6" t="s">
        <v>1617</v>
      </c>
      <c r="E3648" s="7">
        <v>2260</v>
      </c>
      <c r="F3648" s="7">
        <v>2260</v>
      </c>
      <c r="G3648" s="8" t="s">
        <v>1618</v>
      </c>
      <c r="H3648" s="9">
        <v>45929</v>
      </c>
      <c r="I3648" s="10" t="str">
        <f>VLOOKUP(G3648,'3已发行数据0610（明道云数据）'!B:N,13,FALSE)</f>
        <v>信托1号</v>
      </c>
    </row>
    <row r="3649" spans="1:9" ht="19" customHeight="1">
      <c r="A3649" s="11" t="s">
        <v>1164</v>
      </c>
      <c r="B3649" s="11" t="s">
        <v>1165</v>
      </c>
      <c r="C3649" s="11" t="s">
        <v>1166</v>
      </c>
      <c r="D3649" s="12" t="s">
        <v>1619</v>
      </c>
      <c r="E3649" s="13">
        <v>2080</v>
      </c>
      <c r="F3649" s="13">
        <v>2080</v>
      </c>
      <c r="G3649" s="8" t="s">
        <v>1620</v>
      </c>
      <c r="H3649" s="9">
        <v>45929</v>
      </c>
      <c r="I3649" s="10" t="str">
        <f>VLOOKUP(G3649,'3已发行数据0610（明道云数据）'!B:N,13,FALSE)</f>
        <v>信托1号</v>
      </c>
    </row>
    <row r="3650" spans="1:9" ht="19" customHeight="1">
      <c r="A3650" s="5" t="s">
        <v>1164</v>
      </c>
      <c r="B3650" s="5" t="s">
        <v>1165</v>
      </c>
      <c r="C3650" s="5" t="s">
        <v>1166</v>
      </c>
      <c r="D3650" s="6" t="s">
        <v>1621</v>
      </c>
      <c r="E3650" s="7">
        <v>2600</v>
      </c>
      <c r="F3650" s="7">
        <v>2600</v>
      </c>
      <c r="G3650" s="8" t="s">
        <v>1622</v>
      </c>
      <c r="H3650" s="9">
        <v>45929</v>
      </c>
      <c r="I3650" s="10" t="str">
        <f>VLOOKUP(G3650,'3已发行数据0610（明道云数据）'!B:N,13,FALSE)</f>
        <v>信托1号</v>
      </c>
    </row>
    <row r="3651" spans="1:9" ht="19" customHeight="1">
      <c r="A3651" s="11" t="s">
        <v>1164</v>
      </c>
      <c r="B3651" s="11" t="s">
        <v>1165</v>
      </c>
      <c r="C3651" s="11" t="s">
        <v>1166</v>
      </c>
      <c r="D3651" s="12" t="s">
        <v>1623</v>
      </c>
      <c r="E3651" s="13">
        <v>1320</v>
      </c>
      <c r="F3651" s="13">
        <v>1320</v>
      </c>
      <c r="G3651" s="8" t="s">
        <v>1624</v>
      </c>
      <c r="H3651" s="9">
        <v>45929</v>
      </c>
      <c r="I3651" s="10" t="str">
        <f>VLOOKUP(G3651,'3已发行数据0610（明道云数据）'!B:N,13,FALSE)</f>
        <v>信托1号</v>
      </c>
    </row>
    <row r="3652" spans="1:9" ht="19" customHeight="1">
      <c r="A3652" s="5" t="s">
        <v>1164</v>
      </c>
      <c r="B3652" s="5" t="s">
        <v>1165</v>
      </c>
      <c r="C3652" s="5" t="s">
        <v>1166</v>
      </c>
      <c r="D3652" s="6" t="s">
        <v>1625</v>
      </c>
      <c r="E3652" s="7">
        <v>78</v>
      </c>
      <c r="F3652" s="7">
        <v>78</v>
      </c>
      <c r="G3652" s="8" t="s">
        <v>1626</v>
      </c>
      <c r="H3652" s="9">
        <v>45929</v>
      </c>
      <c r="I3652" s="10" t="str">
        <f>VLOOKUP(G3652,'3已发行数据0610（明道云数据）'!B:N,13,FALSE)</f>
        <v>信托1号</v>
      </c>
    </row>
    <row r="3653" spans="1:9" ht="19" customHeight="1">
      <c r="A3653" s="11" t="s">
        <v>1164</v>
      </c>
      <c r="B3653" s="11" t="s">
        <v>1165</v>
      </c>
      <c r="C3653" s="11" t="s">
        <v>1166</v>
      </c>
      <c r="D3653" s="12" t="s">
        <v>1627</v>
      </c>
      <c r="E3653" s="13">
        <v>1800</v>
      </c>
      <c r="F3653" s="13">
        <v>1800</v>
      </c>
      <c r="G3653" s="8" t="s">
        <v>1628</v>
      </c>
      <c r="H3653" s="9">
        <v>45929</v>
      </c>
      <c r="I3653" s="10" t="str">
        <f>VLOOKUP(G3653,'3已发行数据0610（明道云数据）'!B:N,13,FALSE)</f>
        <v>信托1号</v>
      </c>
    </row>
    <row r="3654" spans="1:9" ht="19" customHeight="1">
      <c r="A3654" s="5" t="s">
        <v>1164</v>
      </c>
      <c r="B3654" s="5" t="s">
        <v>1165</v>
      </c>
      <c r="C3654" s="5" t="s">
        <v>1166</v>
      </c>
      <c r="D3654" s="6" t="s">
        <v>1629</v>
      </c>
      <c r="E3654" s="7">
        <v>1311</v>
      </c>
      <c r="F3654" s="7">
        <v>1311</v>
      </c>
      <c r="G3654" s="8" t="s">
        <v>1630</v>
      </c>
      <c r="H3654" s="9">
        <v>45929</v>
      </c>
      <c r="I3654" s="10" t="str">
        <f>VLOOKUP(G3654,'3已发行数据0610（明道云数据）'!B:N,13,FALSE)</f>
        <v>信托1号</v>
      </c>
    </row>
    <row r="3655" spans="1:9" ht="19" customHeight="1">
      <c r="A3655" s="11" t="s">
        <v>1164</v>
      </c>
      <c r="B3655" s="11" t="s">
        <v>1165</v>
      </c>
      <c r="C3655" s="11" t="s">
        <v>1166</v>
      </c>
      <c r="D3655" s="12" t="s">
        <v>1631</v>
      </c>
      <c r="E3655" s="13">
        <v>1566</v>
      </c>
      <c r="F3655" s="13">
        <v>1566</v>
      </c>
      <c r="G3655" s="8" t="s">
        <v>1632</v>
      </c>
      <c r="H3655" s="9">
        <v>45929</v>
      </c>
      <c r="I3655" s="10" t="str">
        <f>VLOOKUP(G3655,'3已发行数据0610（明道云数据）'!B:N,13,FALSE)</f>
        <v>信托1号</v>
      </c>
    </row>
    <row r="3656" spans="1:9" ht="19" customHeight="1">
      <c r="A3656" s="5" t="s">
        <v>1164</v>
      </c>
      <c r="B3656" s="5" t="s">
        <v>1165</v>
      </c>
      <c r="C3656" s="5" t="s">
        <v>1166</v>
      </c>
      <c r="D3656" s="6" t="s">
        <v>1633</v>
      </c>
      <c r="E3656" s="7">
        <v>1820</v>
      </c>
      <c r="F3656" s="7">
        <v>1820</v>
      </c>
      <c r="G3656" s="8" t="s">
        <v>1634</v>
      </c>
      <c r="H3656" s="9">
        <v>45929</v>
      </c>
      <c r="I3656" s="10" t="str">
        <f>VLOOKUP(G3656,'3已发行数据0610（明道云数据）'!B:N,13,FALSE)</f>
        <v>信托1号</v>
      </c>
    </row>
    <row r="3657" spans="1:9" ht="19" customHeight="1">
      <c r="A3657" s="11" t="s">
        <v>1164</v>
      </c>
      <c r="B3657" s="11" t="s">
        <v>1165</v>
      </c>
      <c r="C3657" s="11" t="s">
        <v>1166</v>
      </c>
      <c r="D3657" s="12" t="s">
        <v>1635</v>
      </c>
      <c r="E3657" s="13">
        <v>1118</v>
      </c>
      <c r="F3657" s="13">
        <v>1118</v>
      </c>
      <c r="G3657" s="8" t="s">
        <v>1636</v>
      </c>
      <c r="H3657" s="9">
        <v>45929</v>
      </c>
      <c r="I3657" s="10" t="str">
        <f>VLOOKUP(G3657,'3已发行数据0610（明道云数据）'!B:N,13,FALSE)</f>
        <v>信托1号</v>
      </c>
    </row>
    <row r="3658" spans="1:9" ht="19" customHeight="1">
      <c r="A3658" s="5" t="s">
        <v>1164</v>
      </c>
      <c r="B3658" s="5" t="s">
        <v>1165</v>
      </c>
      <c r="C3658" s="5" t="s">
        <v>1166</v>
      </c>
      <c r="D3658" s="6" t="s">
        <v>1637</v>
      </c>
      <c r="E3658" s="7">
        <v>2340</v>
      </c>
      <c r="F3658" s="7">
        <v>2340</v>
      </c>
      <c r="G3658" s="8" t="s">
        <v>1638</v>
      </c>
      <c r="H3658" s="9">
        <v>45929</v>
      </c>
      <c r="I3658" s="10" t="str">
        <f>VLOOKUP(G3658,'3已发行数据0610（明道云数据）'!B:N,13,FALSE)</f>
        <v>信托1号</v>
      </c>
    </row>
    <row r="3659" spans="1:9" ht="19" customHeight="1">
      <c r="A3659" s="11" t="s">
        <v>1164</v>
      </c>
      <c r="B3659" s="11" t="s">
        <v>1165</v>
      </c>
      <c r="C3659" s="11" t="s">
        <v>1166</v>
      </c>
      <c r="D3659" s="12" t="s">
        <v>1639</v>
      </c>
      <c r="E3659" s="13">
        <v>3880</v>
      </c>
      <c r="F3659" s="13">
        <v>3880</v>
      </c>
      <c r="G3659" s="8" t="s">
        <v>1640</v>
      </c>
      <c r="H3659" s="9">
        <v>45929</v>
      </c>
      <c r="I3659" s="10" t="str">
        <f>VLOOKUP(G3659,'3已发行数据0610（明道云数据）'!B:N,13,FALSE)</f>
        <v>信托1号</v>
      </c>
    </row>
    <row r="3660" spans="1:9" ht="19" customHeight="1">
      <c r="A3660" s="5" t="s">
        <v>1164</v>
      </c>
      <c r="B3660" s="5" t="s">
        <v>1165</v>
      </c>
      <c r="C3660" s="5" t="s">
        <v>1166</v>
      </c>
      <c r="D3660" s="6" t="s">
        <v>1641</v>
      </c>
      <c r="E3660" s="7">
        <v>2200</v>
      </c>
      <c r="F3660" s="7">
        <v>2200</v>
      </c>
      <c r="G3660" s="8" t="s">
        <v>1642</v>
      </c>
      <c r="H3660" s="9">
        <v>45929</v>
      </c>
      <c r="I3660" s="10" t="str">
        <f>VLOOKUP(G3660,'3已发行数据0610（明道云数据）'!B:N,13,FALSE)</f>
        <v>信托1号</v>
      </c>
    </row>
    <row r="3661" spans="1:9" ht="19" customHeight="1">
      <c r="A3661" s="11" t="s">
        <v>1164</v>
      </c>
      <c r="B3661" s="11" t="s">
        <v>1165</v>
      </c>
      <c r="C3661" s="11" t="s">
        <v>1166</v>
      </c>
      <c r="D3661" s="12" t="s">
        <v>1643</v>
      </c>
      <c r="E3661" s="13">
        <v>1888</v>
      </c>
      <c r="F3661" s="13">
        <v>1888</v>
      </c>
      <c r="G3661" s="8" t="s">
        <v>1644</v>
      </c>
      <c r="H3661" s="9">
        <v>45929</v>
      </c>
      <c r="I3661" s="10" t="str">
        <f>VLOOKUP(G3661,'3已发行数据0610（明道云数据）'!B:N,13,FALSE)</f>
        <v>信托1号</v>
      </c>
    </row>
    <row r="3662" spans="1:9" ht="19" customHeight="1">
      <c r="A3662" s="5" t="s">
        <v>1164</v>
      </c>
      <c r="B3662" s="5" t="s">
        <v>1165</v>
      </c>
      <c r="C3662" s="5" t="s">
        <v>1166</v>
      </c>
      <c r="D3662" s="6" t="s">
        <v>1645</v>
      </c>
      <c r="E3662" s="7">
        <v>1650</v>
      </c>
      <c r="F3662" s="7">
        <v>1650</v>
      </c>
      <c r="G3662" s="8" t="s">
        <v>1646</v>
      </c>
      <c r="H3662" s="9">
        <v>45929</v>
      </c>
      <c r="I3662" s="10" t="str">
        <f>VLOOKUP(G3662,'3已发行数据0610（明道云数据）'!B:N,13,FALSE)</f>
        <v>信托1号</v>
      </c>
    </row>
    <row r="3663" spans="1:9" ht="19" customHeight="1">
      <c r="A3663" s="11" t="s">
        <v>1164</v>
      </c>
      <c r="B3663" s="11" t="s">
        <v>1165</v>
      </c>
      <c r="C3663" s="11" t="s">
        <v>1166</v>
      </c>
      <c r="D3663" s="12" t="s">
        <v>1647</v>
      </c>
      <c r="E3663" s="13">
        <v>2050</v>
      </c>
      <c r="F3663" s="13">
        <v>2050</v>
      </c>
      <c r="G3663" s="8" t="s">
        <v>1648</v>
      </c>
      <c r="H3663" s="9">
        <v>45929</v>
      </c>
      <c r="I3663" s="10" t="str">
        <f>VLOOKUP(G3663,'3已发行数据0610（明道云数据）'!B:N,13,FALSE)</f>
        <v>信托1号</v>
      </c>
    </row>
    <row r="3664" spans="1:9" ht="19" customHeight="1">
      <c r="A3664" s="5" t="s">
        <v>1164</v>
      </c>
      <c r="B3664" s="5" t="s">
        <v>1165</v>
      </c>
      <c r="C3664" s="5" t="s">
        <v>1166</v>
      </c>
      <c r="D3664" s="6" t="s">
        <v>1649</v>
      </c>
      <c r="E3664" s="7">
        <v>2320</v>
      </c>
      <c r="F3664" s="7">
        <v>2320</v>
      </c>
      <c r="G3664" s="8" t="s">
        <v>1650</v>
      </c>
      <c r="H3664" s="9">
        <v>45929</v>
      </c>
      <c r="I3664" s="10" t="str">
        <f>VLOOKUP(G3664,'3已发行数据0610（明道云数据）'!B:N,13,FALSE)</f>
        <v>信托1号</v>
      </c>
    </row>
    <row r="3665" spans="1:9" ht="19" customHeight="1">
      <c r="A3665" s="11" t="s">
        <v>1164</v>
      </c>
      <c r="B3665" s="11" t="s">
        <v>1165</v>
      </c>
      <c r="C3665" s="11" t="s">
        <v>1166</v>
      </c>
      <c r="D3665" s="12" t="s">
        <v>1651</v>
      </c>
      <c r="E3665" s="13">
        <v>1365</v>
      </c>
      <c r="F3665" s="13">
        <v>1365</v>
      </c>
      <c r="G3665" s="8" t="s">
        <v>1652</v>
      </c>
      <c r="H3665" s="9">
        <v>45929</v>
      </c>
      <c r="I3665" s="10" t="str">
        <f>VLOOKUP(G3665,'3已发行数据0610（明道云数据）'!B:N,13,FALSE)</f>
        <v>信托1号</v>
      </c>
    </row>
    <row r="3666" spans="1:9" ht="19" customHeight="1">
      <c r="A3666" s="5" t="s">
        <v>1164</v>
      </c>
      <c r="B3666" s="5" t="s">
        <v>1165</v>
      </c>
      <c r="C3666" s="5" t="s">
        <v>1166</v>
      </c>
      <c r="D3666" s="6" t="s">
        <v>1653</v>
      </c>
      <c r="E3666" s="7">
        <v>1679</v>
      </c>
      <c r="F3666" s="7">
        <v>1679</v>
      </c>
      <c r="G3666" s="8" t="s">
        <v>1654</v>
      </c>
      <c r="H3666" s="9">
        <v>45929</v>
      </c>
      <c r="I3666" s="10" t="str">
        <f>VLOOKUP(G3666,'3已发行数据0610（明道云数据）'!B:N,13,FALSE)</f>
        <v>信托1号</v>
      </c>
    </row>
    <row r="3667" spans="1:9" ht="19" customHeight="1">
      <c r="A3667" s="11" t="s">
        <v>1164</v>
      </c>
      <c r="B3667" s="11" t="s">
        <v>1165</v>
      </c>
      <c r="C3667" s="11" t="s">
        <v>1166</v>
      </c>
      <c r="D3667" s="12" t="s">
        <v>1655</v>
      </c>
      <c r="E3667" s="13">
        <v>2660</v>
      </c>
      <c r="F3667" s="13">
        <v>2660</v>
      </c>
      <c r="G3667" s="8" t="s">
        <v>1656</v>
      </c>
      <c r="H3667" s="9">
        <v>45929</v>
      </c>
      <c r="I3667" s="10" t="str">
        <f>VLOOKUP(G3667,'3已发行数据0610（明道云数据）'!B:N,13,FALSE)</f>
        <v>信托1号</v>
      </c>
    </row>
    <row r="3668" spans="1:9" ht="19" customHeight="1">
      <c r="A3668" s="5" t="s">
        <v>1164</v>
      </c>
      <c r="B3668" s="5" t="s">
        <v>1165</v>
      </c>
      <c r="C3668" s="5" t="s">
        <v>1166</v>
      </c>
      <c r="D3668" s="6" t="s">
        <v>1657</v>
      </c>
      <c r="E3668" s="7">
        <v>2400</v>
      </c>
      <c r="F3668" s="7">
        <v>2400</v>
      </c>
      <c r="G3668" s="8" t="s">
        <v>1658</v>
      </c>
      <c r="H3668" s="9">
        <v>45929</v>
      </c>
      <c r="I3668" s="10" t="str">
        <f>VLOOKUP(G3668,'3已发行数据0610（明道云数据）'!B:N,13,FALSE)</f>
        <v>信托1号</v>
      </c>
    </row>
    <row r="3669" spans="1:9" ht="19" customHeight="1">
      <c r="A3669" s="11" t="s">
        <v>1164</v>
      </c>
      <c r="B3669" s="11" t="s">
        <v>1165</v>
      </c>
      <c r="C3669" s="11" t="s">
        <v>1166</v>
      </c>
      <c r="D3669" s="12" t="s">
        <v>1659</v>
      </c>
      <c r="E3669" s="13">
        <v>2912.7</v>
      </c>
      <c r="F3669" s="13">
        <v>2912.7</v>
      </c>
      <c r="G3669" s="8" t="s">
        <v>1660</v>
      </c>
      <c r="H3669" s="9">
        <v>45929</v>
      </c>
      <c r="I3669" s="10" t="str">
        <f>VLOOKUP(G3669,'3已发行数据0610（明道云数据）'!B:N,13,FALSE)</f>
        <v>信托1号</v>
      </c>
    </row>
    <row r="3670" spans="1:9" ht="19" customHeight="1">
      <c r="A3670" s="5" t="s">
        <v>1164</v>
      </c>
      <c r="B3670" s="5" t="s">
        <v>1165</v>
      </c>
      <c r="C3670" s="5" t="s">
        <v>1166</v>
      </c>
      <c r="D3670" s="6" t="s">
        <v>1661</v>
      </c>
      <c r="E3670" s="7">
        <v>494</v>
      </c>
      <c r="F3670" s="7">
        <v>494</v>
      </c>
      <c r="G3670" s="8" t="s">
        <v>1662</v>
      </c>
      <c r="H3670" s="9">
        <v>45929</v>
      </c>
      <c r="I3670" s="10" t="str">
        <f>VLOOKUP(G3670,'3已发行数据0610（明道云数据）'!B:N,13,FALSE)</f>
        <v>信托1号</v>
      </c>
    </row>
    <row r="3671" spans="1:9" ht="19" customHeight="1">
      <c r="A3671" s="11" t="s">
        <v>1164</v>
      </c>
      <c r="B3671" s="11" t="s">
        <v>1165</v>
      </c>
      <c r="C3671" s="11" t="s">
        <v>1166</v>
      </c>
      <c r="D3671" s="12" t="s">
        <v>1663</v>
      </c>
      <c r="E3671" s="13">
        <v>1600</v>
      </c>
      <c r="F3671" s="13">
        <v>1600</v>
      </c>
      <c r="G3671" s="8" t="s">
        <v>1664</v>
      </c>
      <c r="H3671" s="9">
        <v>45929</v>
      </c>
      <c r="I3671" s="10" t="str">
        <f>VLOOKUP(G3671,'3已发行数据0610（明道云数据）'!B:N,13,FALSE)</f>
        <v>信托1号</v>
      </c>
    </row>
    <row r="3672" spans="1:9" ht="19" customHeight="1">
      <c r="A3672" s="5" t="s">
        <v>1164</v>
      </c>
      <c r="B3672" s="5" t="s">
        <v>1165</v>
      </c>
      <c r="C3672" s="5" t="s">
        <v>1166</v>
      </c>
      <c r="D3672" s="6" t="s">
        <v>1665</v>
      </c>
      <c r="E3672" s="7">
        <v>2120</v>
      </c>
      <c r="F3672" s="7">
        <v>2120</v>
      </c>
      <c r="G3672" s="8" t="s">
        <v>1666</v>
      </c>
      <c r="H3672" s="9">
        <v>45929</v>
      </c>
      <c r="I3672" s="10" t="str">
        <f>VLOOKUP(G3672,'3已发行数据0610（明道云数据）'!B:N,13,FALSE)</f>
        <v>信托1号</v>
      </c>
    </row>
    <row r="3673" spans="1:9" ht="19" customHeight="1">
      <c r="A3673" s="11" t="s">
        <v>1164</v>
      </c>
      <c r="B3673" s="11" t="s">
        <v>1165</v>
      </c>
      <c r="C3673" s="11" t="s">
        <v>1166</v>
      </c>
      <c r="D3673" s="12" t="s">
        <v>1667</v>
      </c>
      <c r="E3673" s="13">
        <v>1720</v>
      </c>
      <c r="F3673" s="13">
        <v>1720</v>
      </c>
      <c r="G3673" s="8" t="s">
        <v>1668</v>
      </c>
      <c r="H3673" s="9">
        <v>45929</v>
      </c>
      <c r="I3673" s="10" t="str">
        <f>VLOOKUP(G3673,'3已发行数据0610（明道云数据）'!B:N,13,FALSE)</f>
        <v>信托1号</v>
      </c>
    </row>
    <row r="3674" spans="1:9" ht="19" customHeight="1">
      <c r="A3674" s="5" t="s">
        <v>1164</v>
      </c>
      <c r="B3674" s="5" t="s">
        <v>1165</v>
      </c>
      <c r="C3674" s="5" t="s">
        <v>1166</v>
      </c>
      <c r="D3674" s="6" t="s">
        <v>1669</v>
      </c>
      <c r="E3674" s="7">
        <v>1800</v>
      </c>
      <c r="F3674" s="7">
        <v>1800</v>
      </c>
      <c r="G3674" s="8" t="s">
        <v>1670</v>
      </c>
      <c r="H3674" s="9">
        <v>45929</v>
      </c>
      <c r="I3674" s="10" t="str">
        <f>VLOOKUP(G3674,'3已发行数据0610（明道云数据）'!B:N,13,FALSE)</f>
        <v>信托1号</v>
      </c>
    </row>
    <row r="3675" spans="1:9" ht="19" customHeight="1">
      <c r="A3675" s="11" t="s">
        <v>1164</v>
      </c>
      <c r="B3675" s="11" t="s">
        <v>1165</v>
      </c>
      <c r="C3675" s="11" t="s">
        <v>1166</v>
      </c>
      <c r="D3675" s="12" t="s">
        <v>1671</v>
      </c>
      <c r="E3675" s="13">
        <v>2800</v>
      </c>
      <c r="F3675" s="13">
        <v>2800</v>
      </c>
      <c r="G3675" s="8" t="s">
        <v>1672</v>
      </c>
      <c r="H3675" s="9">
        <v>45929</v>
      </c>
      <c r="I3675" s="10" t="str">
        <f>VLOOKUP(G3675,'3已发行数据0610（明道云数据）'!B:N,13,FALSE)</f>
        <v>信托1号</v>
      </c>
    </row>
    <row r="3676" spans="1:9" ht="19" customHeight="1">
      <c r="A3676" s="5" t="s">
        <v>1164</v>
      </c>
      <c r="B3676" s="5" t="s">
        <v>1165</v>
      </c>
      <c r="C3676" s="5" t="s">
        <v>1166</v>
      </c>
      <c r="D3676" s="6" t="s">
        <v>1673</v>
      </c>
      <c r="E3676" s="7">
        <v>0</v>
      </c>
      <c r="F3676" s="7">
        <v>0</v>
      </c>
      <c r="G3676" s="8" t="s">
        <v>1674</v>
      </c>
      <c r="H3676" s="9">
        <v>45929</v>
      </c>
      <c r="I3676" s="10" t="str">
        <f>VLOOKUP(G3676,'3已发行数据0610（明道云数据）'!B:N,13,FALSE)</f>
        <v>信托1号</v>
      </c>
    </row>
    <row r="3677" spans="1:9" ht="19" customHeight="1">
      <c r="A3677" s="11" t="s">
        <v>1164</v>
      </c>
      <c r="B3677" s="11" t="s">
        <v>1165</v>
      </c>
      <c r="C3677" s="11" t="s">
        <v>1166</v>
      </c>
      <c r="D3677" s="12" t="s">
        <v>1675</v>
      </c>
      <c r="E3677" s="13">
        <v>2290</v>
      </c>
      <c r="F3677" s="13">
        <v>2290</v>
      </c>
      <c r="G3677" s="8" t="s">
        <v>1676</v>
      </c>
      <c r="H3677" s="9">
        <v>45929</v>
      </c>
      <c r="I3677" s="10" t="str">
        <f>VLOOKUP(G3677,'3已发行数据0610（明道云数据）'!B:N,13,FALSE)</f>
        <v>信托1号</v>
      </c>
    </row>
    <row r="3678" spans="1:9" ht="19" customHeight="1">
      <c r="A3678" s="5" t="s">
        <v>1164</v>
      </c>
      <c r="B3678" s="5" t="s">
        <v>1165</v>
      </c>
      <c r="C3678" s="5" t="s">
        <v>1166</v>
      </c>
      <c r="D3678" s="6" t="s">
        <v>1677</v>
      </c>
      <c r="E3678" s="7">
        <v>1302</v>
      </c>
      <c r="F3678" s="7">
        <v>1302</v>
      </c>
      <c r="G3678" s="8" t="s">
        <v>1678</v>
      </c>
      <c r="H3678" s="9">
        <v>45929</v>
      </c>
      <c r="I3678" s="10" t="str">
        <f>VLOOKUP(G3678,'3已发行数据0610（明道云数据）'!B:N,13,FALSE)</f>
        <v>信托1号</v>
      </c>
    </row>
    <row r="3679" spans="1:9" ht="19" customHeight="1">
      <c r="A3679" s="11" t="s">
        <v>1164</v>
      </c>
      <c r="B3679" s="11" t="s">
        <v>1165</v>
      </c>
      <c r="C3679" s="11" t="s">
        <v>1166</v>
      </c>
      <c r="D3679" s="12" t="s">
        <v>1679</v>
      </c>
      <c r="E3679" s="13">
        <v>1755</v>
      </c>
      <c r="F3679" s="13">
        <v>1755</v>
      </c>
      <c r="G3679" s="8" t="s">
        <v>1680</v>
      </c>
      <c r="H3679" s="9">
        <v>45929</v>
      </c>
      <c r="I3679" s="10" t="str">
        <f>VLOOKUP(G3679,'3已发行数据0610（明道云数据）'!B:N,13,FALSE)</f>
        <v>信托1号</v>
      </c>
    </row>
    <row r="3680" spans="1:9" ht="19" customHeight="1">
      <c r="A3680" s="5" t="s">
        <v>1164</v>
      </c>
      <c r="B3680" s="5" t="s">
        <v>1165</v>
      </c>
      <c r="C3680" s="5" t="s">
        <v>1166</v>
      </c>
      <c r="D3680" s="6" t="s">
        <v>1681</v>
      </c>
      <c r="E3680" s="7">
        <v>1540</v>
      </c>
      <c r="F3680" s="7">
        <v>1540</v>
      </c>
      <c r="G3680" s="8" t="s">
        <v>1682</v>
      </c>
      <c r="H3680" s="9">
        <v>45929</v>
      </c>
      <c r="I3680" s="10" t="str">
        <f>VLOOKUP(G3680,'3已发行数据0610（明道云数据）'!B:N,13,FALSE)</f>
        <v>信托1号</v>
      </c>
    </row>
    <row r="3681" spans="1:9" ht="19" customHeight="1">
      <c r="A3681" s="11" t="s">
        <v>1164</v>
      </c>
      <c r="B3681" s="11" t="s">
        <v>1165</v>
      </c>
      <c r="C3681" s="11" t="s">
        <v>1166</v>
      </c>
      <c r="D3681" s="12" t="s">
        <v>1683</v>
      </c>
      <c r="E3681" s="13">
        <v>3050</v>
      </c>
      <c r="F3681" s="13">
        <v>3050</v>
      </c>
      <c r="G3681" s="8" t="s">
        <v>1684</v>
      </c>
      <c r="H3681" s="9">
        <v>45929</v>
      </c>
      <c r="I3681" s="10" t="str">
        <f>VLOOKUP(G3681,'3已发行数据0610（明道云数据）'!B:N,13,FALSE)</f>
        <v>信托1号</v>
      </c>
    </row>
    <row r="3682" spans="1:9" ht="19" customHeight="1">
      <c r="A3682" s="5" t="s">
        <v>1164</v>
      </c>
      <c r="B3682" s="5" t="s">
        <v>1165</v>
      </c>
      <c r="C3682" s="5" t="s">
        <v>1166</v>
      </c>
      <c r="D3682" s="6" t="s">
        <v>1685</v>
      </c>
      <c r="E3682" s="7">
        <v>2970</v>
      </c>
      <c r="F3682" s="7">
        <v>2970</v>
      </c>
      <c r="G3682" s="8" t="s">
        <v>1686</v>
      </c>
      <c r="H3682" s="9">
        <v>45929</v>
      </c>
      <c r="I3682" s="10" t="str">
        <f>VLOOKUP(G3682,'3已发行数据0610（明道云数据）'!B:N,13,FALSE)</f>
        <v>信托1号</v>
      </c>
    </row>
    <row r="3683" spans="1:9" ht="19" customHeight="1">
      <c r="A3683" s="11" t="s">
        <v>1164</v>
      </c>
      <c r="B3683" s="11" t="s">
        <v>1165</v>
      </c>
      <c r="C3683" s="11" t="s">
        <v>1166</v>
      </c>
      <c r="D3683" s="12" t="s">
        <v>1687</v>
      </c>
      <c r="E3683" s="13">
        <v>3335</v>
      </c>
      <c r="F3683" s="13">
        <v>3335</v>
      </c>
      <c r="G3683" s="8" t="s">
        <v>1688</v>
      </c>
      <c r="H3683" s="9">
        <v>45929</v>
      </c>
      <c r="I3683" s="10" t="str">
        <f>VLOOKUP(G3683,'3已发行数据0610（明道云数据）'!B:N,13,FALSE)</f>
        <v>信托1号</v>
      </c>
    </row>
    <row r="3684" spans="1:9" ht="19" customHeight="1">
      <c r="A3684" s="5" t="s">
        <v>1164</v>
      </c>
      <c r="B3684" s="5" t="s">
        <v>1165</v>
      </c>
      <c r="C3684" s="5" t="s">
        <v>1166</v>
      </c>
      <c r="D3684" s="6" t="s">
        <v>1689</v>
      </c>
      <c r="E3684" s="7">
        <v>1250</v>
      </c>
      <c r="F3684" s="7">
        <v>1250</v>
      </c>
      <c r="G3684" s="8" t="s">
        <v>1690</v>
      </c>
      <c r="H3684" s="9">
        <v>45929</v>
      </c>
      <c r="I3684" s="10" t="str">
        <f>VLOOKUP(G3684,'3已发行数据0610（明道云数据）'!B:N,13,FALSE)</f>
        <v>信托1号</v>
      </c>
    </row>
    <row r="3685" spans="1:9" ht="19" customHeight="1">
      <c r="A3685" s="11" t="s">
        <v>1164</v>
      </c>
      <c r="B3685" s="11" t="s">
        <v>1165</v>
      </c>
      <c r="C3685" s="11" t="s">
        <v>1166</v>
      </c>
      <c r="D3685" s="12" t="s">
        <v>1691</v>
      </c>
      <c r="E3685" s="13">
        <v>1480</v>
      </c>
      <c r="F3685" s="13">
        <v>1480</v>
      </c>
      <c r="G3685" s="8" t="s">
        <v>1692</v>
      </c>
      <c r="H3685" s="9">
        <v>45929</v>
      </c>
      <c r="I3685" s="10" t="str">
        <f>VLOOKUP(G3685,'3已发行数据0610（明道云数据）'!B:N,13,FALSE)</f>
        <v>信托1号</v>
      </c>
    </row>
    <row r="3686" spans="1:9" ht="19" customHeight="1">
      <c r="A3686" s="5" t="s">
        <v>1164</v>
      </c>
      <c r="B3686" s="5" t="s">
        <v>1165</v>
      </c>
      <c r="C3686" s="5" t="s">
        <v>1166</v>
      </c>
      <c r="D3686" s="6" t="s">
        <v>1693</v>
      </c>
      <c r="E3686" s="7">
        <v>2430</v>
      </c>
      <c r="F3686" s="7">
        <v>2430</v>
      </c>
      <c r="G3686" s="8" t="s">
        <v>1694</v>
      </c>
      <c r="H3686" s="9">
        <v>45929</v>
      </c>
      <c r="I3686" s="10" t="str">
        <f>VLOOKUP(G3686,'3已发行数据0610（明道云数据）'!B:N,13,FALSE)</f>
        <v>信托1号</v>
      </c>
    </row>
    <row r="3687" spans="1:9" ht="19" customHeight="1">
      <c r="A3687" s="11" t="s">
        <v>1164</v>
      </c>
      <c r="B3687" s="11" t="s">
        <v>1165</v>
      </c>
      <c r="C3687" s="11" t="s">
        <v>1166</v>
      </c>
      <c r="D3687" s="12" t="s">
        <v>1695</v>
      </c>
      <c r="E3687" s="13">
        <v>1800</v>
      </c>
      <c r="F3687" s="13">
        <v>1800</v>
      </c>
      <c r="G3687" s="8" t="s">
        <v>1696</v>
      </c>
      <c r="H3687" s="9">
        <v>45929</v>
      </c>
      <c r="I3687" s="10" t="str">
        <f>VLOOKUP(G3687,'3已发行数据0610（明道云数据）'!B:N,13,FALSE)</f>
        <v>信托1号</v>
      </c>
    </row>
    <row r="3688" spans="1:9" ht="19" customHeight="1">
      <c r="A3688" s="5" t="s">
        <v>1164</v>
      </c>
      <c r="B3688" s="5" t="s">
        <v>1165</v>
      </c>
      <c r="C3688" s="5" t="s">
        <v>1166</v>
      </c>
      <c r="D3688" s="6" t="s">
        <v>1697</v>
      </c>
      <c r="E3688" s="7">
        <v>2200</v>
      </c>
      <c r="F3688" s="7">
        <v>2200</v>
      </c>
      <c r="G3688" s="8" t="s">
        <v>1698</v>
      </c>
      <c r="H3688" s="9">
        <v>45929</v>
      </c>
      <c r="I3688" s="10" t="str">
        <f>VLOOKUP(G3688,'3已发行数据0610（明道云数据）'!B:N,13,FALSE)</f>
        <v>信托1号</v>
      </c>
    </row>
    <row r="3689" spans="1:9" ht="19" customHeight="1">
      <c r="A3689" s="11" t="s">
        <v>1164</v>
      </c>
      <c r="B3689" s="11" t="s">
        <v>1165</v>
      </c>
      <c r="C3689" s="11" t="s">
        <v>1166</v>
      </c>
      <c r="D3689" s="12" t="s">
        <v>1699</v>
      </c>
      <c r="E3689" s="13">
        <v>1428</v>
      </c>
      <c r="F3689" s="13">
        <v>1428</v>
      </c>
      <c r="G3689" s="8" t="s">
        <v>1700</v>
      </c>
      <c r="H3689" s="9">
        <v>45929</v>
      </c>
      <c r="I3689" s="10" t="str">
        <f>VLOOKUP(G3689,'3已发行数据0610（明道云数据）'!B:N,13,FALSE)</f>
        <v>信托1号</v>
      </c>
    </row>
    <row r="3690" spans="1:9" ht="19" customHeight="1">
      <c r="A3690" s="5" t="s">
        <v>1164</v>
      </c>
      <c r="B3690" s="5" t="s">
        <v>1165</v>
      </c>
      <c r="C3690" s="5" t="s">
        <v>1166</v>
      </c>
      <c r="D3690" s="6" t="s">
        <v>1701</v>
      </c>
      <c r="E3690" s="7">
        <v>2120</v>
      </c>
      <c r="F3690" s="7">
        <v>2120</v>
      </c>
      <c r="G3690" s="8" t="s">
        <v>1702</v>
      </c>
      <c r="H3690" s="9">
        <v>45929</v>
      </c>
      <c r="I3690" s="10" t="str">
        <f>VLOOKUP(G3690,'3已发行数据0610（明道云数据）'!B:N,13,FALSE)</f>
        <v>信托1号</v>
      </c>
    </row>
    <row r="3691" spans="1:9" ht="19" customHeight="1">
      <c r="A3691" s="11" t="s">
        <v>1164</v>
      </c>
      <c r="B3691" s="11" t="s">
        <v>1165</v>
      </c>
      <c r="C3691" s="11" t="s">
        <v>1166</v>
      </c>
      <c r="D3691" s="12" t="s">
        <v>1703</v>
      </c>
      <c r="E3691" s="13">
        <v>1130</v>
      </c>
      <c r="F3691" s="13">
        <v>1130</v>
      </c>
      <c r="G3691" s="8" t="s">
        <v>1704</v>
      </c>
      <c r="H3691" s="9">
        <v>45929</v>
      </c>
      <c r="I3691" s="10" t="str">
        <f>VLOOKUP(G3691,'3已发行数据0610（明道云数据）'!B:N,13,FALSE)</f>
        <v>信托1号</v>
      </c>
    </row>
    <row r="3692" spans="1:9" ht="19" customHeight="1">
      <c r="A3692" s="5" t="s">
        <v>1164</v>
      </c>
      <c r="B3692" s="5" t="s">
        <v>1165</v>
      </c>
      <c r="C3692" s="5" t="s">
        <v>1166</v>
      </c>
      <c r="D3692" s="6" t="s">
        <v>1705</v>
      </c>
      <c r="E3692" s="7">
        <v>1930</v>
      </c>
      <c r="F3692" s="7">
        <v>1930</v>
      </c>
      <c r="G3692" s="8" t="s">
        <v>1706</v>
      </c>
      <c r="H3692" s="9">
        <v>45929</v>
      </c>
      <c r="I3692" s="10" t="str">
        <f>VLOOKUP(G3692,'3已发行数据0610（明道云数据）'!B:N,13,FALSE)</f>
        <v>信托1号</v>
      </c>
    </row>
    <row r="3693" spans="1:9" ht="19" customHeight="1">
      <c r="A3693" s="11" t="s">
        <v>1164</v>
      </c>
      <c r="B3693" s="11" t="s">
        <v>1165</v>
      </c>
      <c r="C3693" s="11" t="s">
        <v>1166</v>
      </c>
      <c r="D3693" s="12" t="s">
        <v>1707</v>
      </c>
      <c r="E3693" s="13">
        <v>1178</v>
      </c>
      <c r="F3693" s="13">
        <v>1178</v>
      </c>
      <c r="G3693" s="8" t="s">
        <v>1708</v>
      </c>
      <c r="H3693" s="9">
        <v>45929</v>
      </c>
      <c r="I3693" s="10" t="str">
        <f>VLOOKUP(G3693,'3已发行数据0610（明道云数据）'!B:N,13,FALSE)</f>
        <v>信托1号</v>
      </c>
    </row>
    <row r="3694" spans="1:9" ht="19" customHeight="1">
      <c r="A3694" s="5" t="s">
        <v>1164</v>
      </c>
      <c r="B3694" s="5" t="s">
        <v>1165</v>
      </c>
      <c r="C3694" s="5" t="s">
        <v>1166</v>
      </c>
      <c r="D3694" s="6" t="s">
        <v>1709</v>
      </c>
      <c r="E3694" s="7">
        <v>1470</v>
      </c>
      <c r="F3694" s="7">
        <v>1470</v>
      </c>
      <c r="G3694" s="8" t="s">
        <v>1710</v>
      </c>
      <c r="H3694" s="9">
        <v>45929</v>
      </c>
      <c r="I3694" s="10" t="str">
        <f>VLOOKUP(G3694,'3已发行数据0610（明道云数据）'!B:N,13,FALSE)</f>
        <v>信托1号</v>
      </c>
    </row>
    <row r="3695" spans="1:9" ht="19" customHeight="1">
      <c r="A3695" s="11" t="s">
        <v>1164</v>
      </c>
      <c r="B3695" s="11" t="s">
        <v>1165</v>
      </c>
      <c r="C3695" s="11" t="s">
        <v>1166</v>
      </c>
      <c r="D3695" s="12" t="s">
        <v>1711</v>
      </c>
      <c r="E3695" s="13">
        <v>3710</v>
      </c>
      <c r="F3695" s="13">
        <v>3710</v>
      </c>
      <c r="G3695" s="8" t="s">
        <v>1712</v>
      </c>
      <c r="H3695" s="9">
        <v>45929</v>
      </c>
      <c r="I3695" s="10" t="str">
        <f>VLOOKUP(G3695,'3已发行数据0610（明道云数据）'!B:N,13,FALSE)</f>
        <v>信托1号</v>
      </c>
    </row>
    <row r="3696" spans="1:9" ht="19" customHeight="1">
      <c r="A3696" s="5" t="s">
        <v>1164</v>
      </c>
      <c r="B3696" s="5" t="s">
        <v>1165</v>
      </c>
      <c r="C3696" s="5" t="s">
        <v>1166</v>
      </c>
      <c r="D3696" s="6" t="s">
        <v>1713</v>
      </c>
      <c r="E3696" s="7">
        <v>2000</v>
      </c>
      <c r="F3696" s="7">
        <v>2000</v>
      </c>
      <c r="G3696" s="8" t="s">
        <v>1714</v>
      </c>
      <c r="H3696" s="9">
        <v>45929</v>
      </c>
      <c r="I3696" s="10" t="str">
        <f>VLOOKUP(G3696,'3已发行数据0610（明道云数据）'!B:N,13,FALSE)</f>
        <v>信托1号</v>
      </c>
    </row>
    <row r="3697" spans="1:9" ht="19" customHeight="1">
      <c r="A3697" s="11" t="s">
        <v>1164</v>
      </c>
      <c r="B3697" s="11" t="s">
        <v>1165</v>
      </c>
      <c r="C3697" s="11" t="s">
        <v>1166</v>
      </c>
      <c r="D3697" s="12" t="s">
        <v>1715</v>
      </c>
      <c r="E3697" s="13">
        <v>1440</v>
      </c>
      <c r="F3697" s="13">
        <v>1440</v>
      </c>
      <c r="G3697" s="8" t="s">
        <v>1716</v>
      </c>
      <c r="H3697" s="9">
        <v>45929</v>
      </c>
      <c r="I3697" s="10" t="str">
        <f>VLOOKUP(G3697,'3已发行数据0610（明道云数据）'!B:N,13,FALSE)</f>
        <v>信托1号</v>
      </c>
    </row>
    <row r="3698" spans="1:9" ht="19" customHeight="1">
      <c r="A3698" s="5" t="s">
        <v>1164</v>
      </c>
      <c r="B3698" s="5" t="s">
        <v>1165</v>
      </c>
      <c r="C3698" s="5" t="s">
        <v>1166</v>
      </c>
      <c r="D3698" s="6" t="s">
        <v>1717</v>
      </c>
      <c r="E3698" s="7">
        <v>2000</v>
      </c>
      <c r="F3698" s="7">
        <v>2000</v>
      </c>
      <c r="G3698" s="8" t="s">
        <v>1718</v>
      </c>
      <c r="H3698" s="9">
        <v>45929</v>
      </c>
      <c r="I3698" s="10" t="str">
        <f>VLOOKUP(G3698,'3已发行数据0610（明道云数据）'!B:N,13,FALSE)</f>
        <v>信托1号</v>
      </c>
    </row>
    <row r="3699" spans="1:9" ht="19" customHeight="1">
      <c r="A3699" s="11" t="s">
        <v>1164</v>
      </c>
      <c r="B3699" s="11" t="s">
        <v>1165</v>
      </c>
      <c r="C3699" s="11" t="s">
        <v>1166</v>
      </c>
      <c r="D3699" s="12" t="s">
        <v>1719</v>
      </c>
      <c r="E3699" s="13">
        <v>2520</v>
      </c>
      <c r="F3699" s="13">
        <v>2520</v>
      </c>
      <c r="G3699" s="8" t="s">
        <v>1720</v>
      </c>
      <c r="H3699" s="9">
        <v>45929</v>
      </c>
      <c r="I3699" s="10" t="str">
        <f>VLOOKUP(G3699,'3已发行数据0610（明道云数据）'!B:N,13,FALSE)</f>
        <v>信托1号</v>
      </c>
    </row>
    <row r="3700" spans="1:9" ht="19" customHeight="1">
      <c r="A3700" s="5" t="s">
        <v>1164</v>
      </c>
      <c r="B3700" s="5" t="s">
        <v>1165</v>
      </c>
      <c r="C3700" s="5" t="s">
        <v>1166</v>
      </c>
      <c r="D3700" s="6" t="s">
        <v>1721</v>
      </c>
      <c r="E3700" s="7">
        <v>1560</v>
      </c>
      <c r="F3700" s="7">
        <v>1560</v>
      </c>
      <c r="G3700" s="8" t="s">
        <v>1722</v>
      </c>
      <c r="H3700" s="9">
        <v>45929</v>
      </c>
      <c r="I3700" s="10" t="str">
        <f>VLOOKUP(G3700,'3已发行数据0610（明道云数据）'!B:N,13,FALSE)</f>
        <v>信托1号</v>
      </c>
    </row>
    <row r="3701" spans="1:9" ht="19" customHeight="1">
      <c r="A3701" s="11" t="s">
        <v>1164</v>
      </c>
      <c r="B3701" s="11" t="s">
        <v>1165</v>
      </c>
      <c r="C3701" s="11" t="s">
        <v>1166</v>
      </c>
      <c r="D3701" s="12" t="s">
        <v>1723</v>
      </c>
      <c r="E3701" s="13">
        <v>3822</v>
      </c>
      <c r="F3701" s="13">
        <v>3822</v>
      </c>
      <c r="G3701" s="8" t="s">
        <v>1724</v>
      </c>
      <c r="H3701" s="9">
        <v>45929</v>
      </c>
      <c r="I3701" s="10" t="str">
        <f>VLOOKUP(G3701,'3已发行数据0610（明道云数据）'!B:N,13,FALSE)</f>
        <v>信托1号</v>
      </c>
    </row>
    <row r="3702" spans="1:9" ht="19" customHeight="1">
      <c r="A3702" s="5" t="s">
        <v>1164</v>
      </c>
      <c r="B3702" s="5" t="s">
        <v>1165</v>
      </c>
      <c r="C3702" s="5" t="s">
        <v>1166</v>
      </c>
      <c r="D3702" s="6" t="s">
        <v>1725</v>
      </c>
      <c r="E3702" s="7">
        <v>1680</v>
      </c>
      <c r="F3702" s="7">
        <v>1680</v>
      </c>
      <c r="G3702" s="8" t="s">
        <v>1726</v>
      </c>
      <c r="H3702" s="9">
        <v>45929</v>
      </c>
      <c r="I3702" s="10" t="str">
        <f>VLOOKUP(G3702,'3已发行数据0610（明道云数据）'!B:N,13,FALSE)</f>
        <v>信托1号</v>
      </c>
    </row>
    <row r="3703" spans="1:9" ht="19" customHeight="1">
      <c r="A3703" s="11" t="s">
        <v>1164</v>
      </c>
      <c r="B3703" s="11" t="s">
        <v>1165</v>
      </c>
      <c r="C3703" s="11" t="s">
        <v>1166</v>
      </c>
      <c r="D3703" s="12" t="s">
        <v>1727</v>
      </c>
      <c r="E3703" s="13">
        <v>1800</v>
      </c>
      <c r="F3703" s="13">
        <v>1800</v>
      </c>
      <c r="G3703" s="8" t="s">
        <v>1728</v>
      </c>
      <c r="H3703" s="9">
        <v>45929</v>
      </c>
      <c r="I3703" s="10" t="str">
        <f>VLOOKUP(G3703,'3已发行数据0610（明道云数据）'!B:N,13,FALSE)</f>
        <v>信托1号</v>
      </c>
    </row>
    <row r="3704" spans="1:9" ht="19" customHeight="1">
      <c r="A3704" s="5" t="s">
        <v>1164</v>
      </c>
      <c r="B3704" s="5" t="s">
        <v>1165</v>
      </c>
      <c r="C3704" s="5" t="s">
        <v>1166</v>
      </c>
      <c r="D3704" s="6" t="s">
        <v>1729</v>
      </c>
      <c r="E3704" s="7">
        <v>1560</v>
      </c>
      <c r="F3704" s="7">
        <v>1560</v>
      </c>
      <c r="G3704" s="8" t="s">
        <v>1730</v>
      </c>
      <c r="H3704" s="9">
        <v>45929</v>
      </c>
      <c r="I3704" s="10" t="str">
        <f>VLOOKUP(G3704,'3已发行数据0610（明道云数据）'!B:N,13,FALSE)</f>
        <v>信托1号</v>
      </c>
    </row>
    <row r="3705" spans="1:9" ht="19" customHeight="1">
      <c r="A3705" s="11" t="s">
        <v>1164</v>
      </c>
      <c r="B3705" s="11" t="s">
        <v>1165</v>
      </c>
      <c r="C3705" s="11" t="s">
        <v>1166</v>
      </c>
      <c r="D3705" s="12" t="s">
        <v>1731</v>
      </c>
      <c r="E3705" s="13">
        <v>1380</v>
      </c>
      <c r="F3705" s="13">
        <v>1380</v>
      </c>
      <c r="G3705" s="8" t="s">
        <v>1732</v>
      </c>
      <c r="H3705" s="9">
        <v>45929</v>
      </c>
      <c r="I3705" s="10" t="str">
        <f>VLOOKUP(G3705,'3已发行数据0610（明道云数据）'!B:N,13,FALSE)</f>
        <v>信托1号</v>
      </c>
    </row>
    <row r="3706" spans="1:9" ht="19" customHeight="1">
      <c r="A3706" s="5" t="s">
        <v>1164</v>
      </c>
      <c r="B3706" s="5" t="s">
        <v>1165</v>
      </c>
      <c r="C3706" s="5" t="s">
        <v>1166</v>
      </c>
      <c r="D3706" s="6" t="s">
        <v>1733</v>
      </c>
      <c r="E3706" s="7">
        <v>1800</v>
      </c>
      <c r="F3706" s="7">
        <v>1800</v>
      </c>
      <c r="G3706" s="8" t="s">
        <v>1734</v>
      </c>
      <c r="H3706" s="9">
        <v>45929</v>
      </c>
      <c r="I3706" s="10" t="str">
        <f>VLOOKUP(G3706,'3已发行数据0610（明道云数据）'!B:N,13,FALSE)</f>
        <v>信托1号</v>
      </c>
    </row>
    <row r="3707" spans="1:9" ht="19" customHeight="1">
      <c r="A3707" s="11" t="s">
        <v>1164</v>
      </c>
      <c r="B3707" s="11" t="s">
        <v>1165</v>
      </c>
      <c r="C3707" s="11" t="s">
        <v>1166</v>
      </c>
      <c r="D3707" s="12" t="s">
        <v>1735</v>
      </c>
      <c r="E3707" s="13">
        <v>3070</v>
      </c>
      <c r="F3707" s="13">
        <v>3070</v>
      </c>
      <c r="G3707" s="8" t="s">
        <v>1736</v>
      </c>
      <c r="H3707" s="9">
        <v>45929</v>
      </c>
      <c r="I3707" s="10" t="str">
        <f>VLOOKUP(G3707,'3已发行数据0610（明道云数据）'!B:N,13,FALSE)</f>
        <v>信托1号</v>
      </c>
    </row>
    <row r="3708" spans="1:9" ht="19" customHeight="1">
      <c r="A3708" s="5" t="s">
        <v>1164</v>
      </c>
      <c r="B3708" s="5" t="s">
        <v>1165</v>
      </c>
      <c r="C3708" s="5" t="s">
        <v>1166</v>
      </c>
      <c r="D3708" s="6" t="s">
        <v>1737</v>
      </c>
      <c r="E3708" s="7">
        <v>3240</v>
      </c>
      <c r="F3708" s="7">
        <v>3240</v>
      </c>
      <c r="G3708" s="8" t="s">
        <v>1738</v>
      </c>
      <c r="H3708" s="9">
        <v>45929</v>
      </c>
      <c r="I3708" s="10" t="str">
        <f>VLOOKUP(G3708,'3已发行数据0610（明道云数据）'!B:N,13,FALSE)</f>
        <v>信托1号</v>
      </c>
    </row>
    <row r="3709" spans="1:9" ht="19" customHeight="1">
      <c r="A3709" s="11" t="s">
        <v>1164</v>
      </c>
      <c r="B3709" s="11" t="s">
        <v>1165</v>
      </c>
      <c r="C3709" s="11" t="s">
        <v>1166</v>
      </c>
      <c r="D3709" s="12" t="s">
        <v>1739</v>
      </c>
      <c r="E3709" s="13">
        <v>1254</v>
      </c>
      <c r="F3709" s="13">
        <v>1254</v>
      </c>
      <c r="G3709" s="8" t="s">
        <v>1740</v>
      </c>
      <c r="H3709" s="9">
        <v>45929</v>
      </c>
      <c r="I3709" s="10" t="str">
        <f>VLOOKUP(G3709,'3已发行数据0610（明道云数据）'!B:N,13,FALSE)</f>
        <v>信托1号</v>
      </c>
    </row>
    <row r="3710" spans="1:9" ht="19" customHeight="1">
      <c r="A3710" s="5" t="s">
        <v>1164</v>
      </c>
      <c r="B3710" s="5" t="s">
        <v>1165</v>
      </c>
      <c r="C3710" s="5" t="s">
        <v>1166</v>
      </c>
      <c r="D3710" s="6" t="s">
        <v>1741</v>
      </c>
      <c r="E3710" s="7">
        <v>1720</v>
      </c>
      <c r="F3710" s="7">
        <v>1720</v>
      </c>
      <c r="G3710" s="8" t="s">
        <v>1742</v>
      </c>
      <c r="H3710" s="9">
        <v>45929</v>
      </c>
      <c r="I3710" s="10" t="str">
        <f>VLOOKUP(G3710,'3已发行数据0610（明道云数据）'!B:N,13,FALSE)</f>
        <v>信托1号</v>
      </c>
    </row>
    <row r="3711" spans="1:9" ht="19" customHeight="1">
      <c r="A3711" s="11" t="s">
        <v>1164</v>
      </c>
      <c r="B3711" s="11" t="s">
        <v>1165</v>
      </c>
      <c r="C3711" s="11" t="s">
        <v>1166</v>
      </c>
      <c r="D3711" s="12" t="s">
        <v>1743</v>
      </c>
      <c r="E3711" s="13">
        <v>1780</v>
      </c>
      <c r="F3711" s="13">
        <v>1780</v>
      </c>
      <c r="G3711" s="8" t="s">
        <v>1744</v>
      </c>
      <c r="H3711" s="9">
        <v>45929</v>
      </c>
      <c r="I3711" s="10" t="str">
        <f>VLOOKUP(G3711,'3已发行数据0610（明道云数据）'!B:N,13,FALSE)</f>
        <v>信托1号</v>
      </c>
    </row>
    <row r="3712" spans="1:9" ht="19" customHeight="1">
      <c r="A3712" s="5" t="s">
        <v>1164</v>
      </c>
      <c r="B3712" s="5" t="s">
        <v>1165</v>
      </c>
      <c r="C3712" s="5" t="s">
        <v>1166</v>
      </c>
      <c r="D3712" s="6" t="s">
        <v>1745</v>
      </c>
      <c r="E3712" s="7">
        <v>3840</v>
      </c>
      <c r="F3712" s="7">
        <v>3840</v>
      </c>
      <c r="G3712" s="8" t="s">
        <v>1746</v>
      </c>
      <c r="H3712" s="9">
        <v>45929</v>
      </c>
      <c r="I3712" s="10" t="str">
        <f>VLOOKUP(G3712,'3已发行数据0610（明道云数据）'!B:N,13,FALSE)</f>
        <v>信托1号</v>
      </c>
    </row>
    <row r="3713" spans="1:9" ht="19" customHeight="1">
      <c r="A3713" s="11" t="s">
        <v>1164</v>
      </c>
      <c r="B3713" s="11" t="s">
        <v>1165</v>
      </c>
      <c r="C3713" s="11" t="s">
        <v>1166</v>
      </c>
      <c r="D3713" s="12" t="s">
        <v>1747</v>
      </c>
      <c r="E3713" s="13">
        <v>6624</v>
      </c>
      <c r="F3713" s="13">
        <v>6624</v>
      </c>
      <c r="G3713" s="8" t="s">
        <v>1748</v>
      </c>
      <c r="H3713" s="9">
        <v>45929</v>
      </c>
      <c r="I3713" s="10" t="str">
        <f>VLOOKUP(G3713,'3已发行数据0610（明道云数据）'!B:N,13,FALSE)</f>
        <v>信托1号</v>
      </c>
    </row>
    <row r="3714" spans="1:9" ht="19" customHeight="1">
      <c r="A3714" s="5" t="s">
        <v>1164</v>
      </c>
      <c r="B3714" s="5" t="s">
        <v>1165</v>
      </c>
      <c r="C3714" s="5" t="s">
        <v>1166</v>
      </c>
      <c r="D3714" s="6" t="s">
        <v>1749</v>
      </c>
      <c r="E3714" s="7">
        <v>1491</v>
      </c>
      <c r="F3714" s="7">
        <v>1491</v>
      </c>
      <c r="G3714" s="8" t="s">
        <v>1750</v>
      </c>
      <c r="H3714" s="9">
        <v>45929</v>
      </c>
      <c r="I3714" s="10" t="str">
        <f>VLOOKUP(G3714,'3已发行数据0610（明道云数据）'!B:N,13,FALSE)</f>
        <v>信托1号</v>
      </c>
    </row>
    <row r="3715" spans="1:9" ht="19" customHeight="1">
      <c r="A3715" s="11" t="s">
        <v>1164</v>
      </c>
      <c r="B3715" s="11" t="s">
        <v>1165</v>
      </c>
      <c r="C3715" s="11" t="s">
        <v>1166</v>
      </c>
      <c r="D3715" s="12" t="s">
        <v>1751</v>
      </c>
      <c r="E3715" s="13">
        <v>2070</v>
      </c>
      <c r="F3715" s="13">
        <v>2070</v>
      </c>
      <c r="G3715" s="8" t="s">
        <v>1752</v>
      </c>
      <c r="H3715" s="9">
        <v>45929</v>
      </c>
      <c r="I3715" s="10" t="str">
        <f>VLOOKUP(G3715,'3已发行数据0610（明道云数据）'!B:N,13,FALSE)</f>
        <v>信托1号</v>
      </c>
    </row>
    <row r="3716" spans="1:9" ht="19" customHeight="1">
      <c r="A3716" s="5" t="s">
        <v>1164</v>
      </c>
      <c r="B3716" s="5" t="s">
        <v>1165</v>
      </c>
      <c r="C3716" s="5" t="s">
        <v>1166</v>
      </c>
      <c r="D3716" s="6" t="s">
        <v>1753</v>
      </c>
      <c r="E3716" s="7">
        <v>1680</v>
      </c>
      <c r="F3716" s="7">
        <v>1680</v>
      </c>
      <c r="G3716" s="8" t="s">
        <v>1754</v>
      </c>
      <c r="H3716" s="9">
        <v>45929</v>
      </c>
      <c r="I3716" s="10" t="str">
        <f>VLOOKUP(G3716,'3已发行数据0610（明道云数据）'!B:N,13,FALSE)</f>
        <v>信托1号</v>
      </c>
    </row>
    <row r="3717" spans="1:9" ht="19" customHeight="1">
      <c r="A3717" s="11" t="s">
        <v>1164</v>
      </c>
      <c r="B3717" s="11" t="s">
        <v>1165</v>
      </c>
      <c r="C3717" s="11" t="s">
        <v>1166</v>
      </c>
      <c r="D3717" s="12" t="s">
        <v>1755</v>
      </c>
      <c r="E3717" s="13">
        <v>1690</v>
      </c>
      <c r="F3717" s="13">
        <v>1690</v>
      </c>
      <c r="G3717" s="8" t="s">
        <v>1756</v>
      </c>
      <c r="H3717" s="9">
        <v>45929</v>
      </c>
      <c r="I3717" s="10" t="str">
        <f>VLOOKUP(G3717,'3已发行数据0610（明道云数据）'!B:N,13,FALSE)</f>
        <v>信托1号</v>
      </c>
    </row>
    <row r="3718" spans="1:9" ht="19" customHeight="1">
      <c r="A3718" s="5" t="s">
        <v>1164</v>
      </c>
      <c r="B3718" s="5" t="s">
        <v>1165</v>
      </c>
      <c r="C3718" s="5" t="s">
        <v>1166</v>
      </c>
      <c r="D3718" s="6" t="s">
        <v>1757</v>
      </c>
      <c r="E3718" s="7">
        <v>2580</v>
      </c>
      <c r="F3718" s="7">
        <v>2580</v>
      </c>
      <c r="G3718" s="8" t="s">
        <v>1758</v>
      </c>
      <c r="H3718" s="9">
        <v>45929</v>
      </c>
      <c r="I3718" s="10" t="str">
        <f>VLOOKUP(G3718,'3已发行数据0610（明道云数据）'!B:N,13,FALSE)</f>
        <v>信托1号</v>
      </c>
    </row>
    <row r="3719" spans="1:9" ht="19" customHeight="1">
      <c r="A3719" s="11" t="s">
        <v>1164</v>
      </c>
      <c r="B3719" s="11" t="s">
        <v>1165</v>
      </c>
      <c r="C3719" s="11" t="s">
        <v>1166</v>
      </c>
      <c r="D3719" s="12" t="s">
        <v>1759</v>
      </c>
      <c r="E3719" s="13">
        <v>2080</v>
      </c>
      <c r="F3719" s="13">
        <v>2080</v>
      </c>
      <c r="G3719" s="8" t="s">
        <v>1760</v>
      </c>
      <c r="H3719" s="9">
        <v>45929</v>
      </c>
      <c r="I3719" s="10" t="str">
        <f>VLOOKUP(G3719,'3已发行数据0610（明道云数据）'!B:N,13,FALSE)</f>
        <v>信托1号</v>
      </c>
    </row>
    <row r="3720" spans="1:9" ht="19" customHeight="1">
      <c r="A3720" s="5" t="s">
        <v>1164</v>
      </c>
      <c r="B3720" s="5" t="s">
        <v>1165</v>
      </c>
      <c r="C3720" s="5" t="s">
        <v>1166</v>
      </c>
      <c r="D3720" s="6" t="s">
        <v>1761</v>
      </c>
      <c r="E3720" s="7">
        <v>2814</v>
      </c>
      <c r="F3720" s="7">
        <v>2814</v>
      </c>
      <c r="G3720" s="8" t="s">
        <v>1762</v>
      </c>
      <c r="H3720" s="9">
        <v>45929</v>
      </c>
      <c r="I3720" s="10" t="str">
        <f>VLOOKUP(G3720,'3已发行数据0610（明道云数据）'!B:N,13,FALSE)</f>
        <v>信托1号</v>
      </c>
    </row>
    <row r="3721" spans="1:9" ht="19" customHeight="1">
      <c r="A3721" s="11" t="s">
        <v>1164</v>
      </c>
      <c r="B3721" s="11" t="s">
        <v>1165</v>
      </c>
      <c r="C3721" s="11" t="s">
        <v>1166</v>
      </c>
      <c r="D3721" s="12" t="s">
        <v>1763</v>
      </c>
      <c r="E3721" s="13">
        <v>1380</v>
      </c>
      <c r="F3721" s="13">
        <v>1380</v>
      </c>
      <c r="G3721" s="8" t="s">
        <v>1764</v>
      </c>
      <c r="H3721" s="9">
        <v>45929</v>
      </c>
      <c r="I3721" s="10" t="str">
        <f>VLOOKUP(G3721,'3已发行数据0610（明道云数据）'!B:N,13,FALSE)</f>
        <v>信托1号</v>
      </c>
    </row>
    <row r="3722" spans="1:9" ht="19" customHeight="1">
      <c r="A3722" s="5" t="s">
        <v>1164</v>
      </c>
      <c r="B3722" s="5" t="s">
        <v>1165</v>
      </c>
      <c r="C3722" s="5" t="s">
        <v>1166</v>
      </c>
      <c r="D3722" s="6" t="s">
        <v>1765</v>
      </c>
      <c r="E3722" s="7">
        <v>1080</v>
      </c>
      <c r="F3722" s="7">
        <v>1080</v>
      </c>
      <c r="G3722" s="8" t="s">
        <v>1766</v>
      </c>
      <c r="H3722" s="9">
        <v>45929</v>
      </c>
      <c r="I3722" s="10" t="str">
        <f>VLOOKUP(G3722,'3已发行数据0610（明道云数据）'!B:N,13,FALSE)</f>
        <v>信托1号</v>
      </c>
    </row>
    <row r="3723" spans="1:9" ht="19" customHeight="1">
      <c r="A3723" s="11" t="s">
        <v>1164</v>
      </c>
      <c r="B3723" s="11" t="s">
        <v>1165</v>
      </c>
      <c r="C3723" s="11" t="s">
        <v>1166</v>
      </c>
      <c r="D3723" s="12" t="s">
        <v>1767</v>
      </c>
      <c r="E3723" s="13">
        <v>2450</v>
      </c>
      <c r="F3723" s="13">
        <v>2450</v>
      </c>
      <c r="G3723" s="8" t="s">
        <v>1768</v>
      </c>
      <c r="H3723" s="9">
        <v>45929</v>
      </c>
      <c r="I3723" s="10" t="str">
        <f>VLOOKUP(G3723,'3已发行数据0610（明道云数据）'!B:N,13,FALSE)</f>
        <v>信托1号</v>
      </c>
    </row>
    <row r="3724" spans="1:9" ht="19" customHeight="1">
      <c r="A3724" s="5" t="s">
        <v>1164</v>
      </c>
      <c r="B3724" s="5" t="s">
        <v>1165</v>
      </c>
      <c r="C3724" s="5" t="s">
        <v>1166</v>
      </c>
      <c r="D3724" s="6" t="s">
        <v>1769</v>
      </c>
      <c r="E3724" s="7">
        <v>1320</v>
      </c>
      <c r="F3724" s="7">
        <v>1320</v>
      </c>
      <c r="G3724" s="8" t="s">
        <v>1770</v>
      </c>
      <c r="H3724" s="9">
        <v>45929</v>
      </c>
      <c r="I3724" s="10" t="str">
        <f>VLOOKUP(G3724,'3已发行数据0610（明道云数据）'!B:N,13,FALSE)</f>
        <v>信托1号</v>
      </c>
    </row>
    <row r="3725" spans="1:9" ht="19" customHeight="1">
      <c r="A3725" s="11" t="s">
        <v>1164</v>
      </c>
      <c r="B3725" s="11" t="s">
        <v>1165</v>
      </c>
      <c r="C3725" s="11" t="s">
        <v>1166</v>
      </c>
      <c r="D3725" s="12" t="s">
        <v>1771</v>
      </c>
      <c r="E3725" s="13">
        <v>1640</v>
      </c>
      <c r="F3725" s="13">
        <v>1640</v>
      </c>
      <c r="G3725" s="8" t="s">
        <v>1772</v>
      </c>
      <c r="H3725" s="9">
        <v>45929</v>
      </c>
      <c r="I3725" s="10" t="str">
        <f>VLOOKUP(G3725,'3已发行数据0610（明道云数据）'!B:N,13,FALSE)</f>
        <v>信托1号</v>
      </c>
    </row>
    <row r="3726" spans="1:9" ht="19" customHeight="1">
      <c r="A3726" s="5" t="s">
        <v>1164</v>
      </c>
      <c r="B3726" s="5" t="s">
        <v>1165</v>
      </c>
      <c r="C3726" s="5" t="s">
        <v>1166</v>
      </c>
      <c r="D3726" s="6" t="s">
        <v>1773</v>
      </c>
      <c r="E3726" s="7">
        <v>1710</v>
      </c>
      <c r="F3726" s="7">
        <v>1710</v>
      </c>
      <c r="G3726" s="8" t="s">
        <v>1774</v>
      </c>
      <c r="H3726" s="9">
        <v>45929</v>
      </c>
      <c r="I3726" s="10" t="str">
        <f>VLOOKUP(G3726,'3已发行数据0610（明道云数据）'!B:N,13,FALSE)</f>
        <v>信托1号</v>
      </c>
    </row>
    <row r="3727" spans="1:9" ht="19" customHeight="1">
      <c r="A3727" s="11" t="s">
        <v>1164</v>
      </c>
      <c r="B3727" s="11" t="s">
        <v>1165</v>
      </c>
      <c r="C3727" s="11" t="s">
        <v>1166</v>
      </c>
      <c r="D3727" s="12" t="s">
        <v>1775</v>
      </c>
      <c r="E3727" s="13">
        <v>1800</v>
      </c>
      <c r="F3727" s="13">
        <v>1800</v>
      </c>
      <c r="G3727" s="8" t="s">
        <v>1776</v>
      </c>
      <c r="H3727" s="9">
        <v>45929</v>
      </c>
      <c r="I3727" s="10" t="str">
        <f>VLOOKUP(G3727,'3已发行数据0610（明道云数据）'!B:N,13,FALSE)</f>
        <v>信托1号</v>
      </c>
    </row>
    <row r="3728" spans="1:9" ht="19" customHeight="1">
      <c r="A3728" s="5" t="s">
        <v>1164</v>
      </c>
      <c r="B3728" s="5" t="s">
        <v>1165</v>
      </c>
      <c r="C3728" s="5" t="s">
        <v>1166</v>
      </c>
      <c r="D3728" s="6" t="s">
        <v>1777</v>
      </c>
      <c r="E3728" s="7">
        <v>2470</v>
      </c>
      <c r="F3728" s="7">
        <v>2470</v>
      </c>
      <c r="G3728" s="8" t="s">
        <v>1778</v>
      </c>
      <c r="H3728" s="9">
        <v>45929</v>
      </c>
      <c r="I3728" s="10" t="str">
        <f>VLOOKUP(G3728,'3已发行数据0610（明道云数据）'!B:N,13,FALSE)</f>
        <v>信托1号</v>
      </c>
    </row>
    <row r="3729" spans="1:9" ht="19" customHeight="1">
      <c r="A3729" s="11" t="s">
        <v>1164</v>
      </c>
      <c r="B3729" s="11" t="s">
        <v>1165</v>
      </c>
      <c r="C3729" s="11" t="s">
        <v>1166</v>
      </c>
      <c r="D3729" s="12" t="s">
        <v>1779</v>
      </c>
      <c r="E3729" s="13">
        <v>1920</v>
      </c>
      <c r="F3729" s="13">
        <v>1920</v>
      </c>
      <c r="G3729" s="8" t="s">
        <v>1780</v>
      </c>
      <c r="H3729" s="9">
        <v>45929</v>
      </c>
      <c r="I3729" s="10" t="str">
        <f>VLOOKUP(G3729,'3已发行数据0610（明道云数据）'!B:N,13,FALSE)</f>
        <v>信托1号</v>
      </c>
    </row>
    <row r="3730" spans="1:9" ht="19" customHeight="1">
      <c r="A3730" s="5" t="s">
        <v>1164</v>
      </c>
      <c r="B3730" s="5" t="s">
        <v>1165</v>
      </c>
      <c r="C3730" s="5" t="s">
        <v>1166</v>
      </c>
      <c r="D3730" s="6" t="s">
        <v>1781</v>
      </c>
      <c r="E3730" s="7">
        <v>1350</v>
      </c>
      <c r="F3730" s="7">
        <v>1350</v>
      </c>
      <c r="G3730" s="8" t="s">
        <v>1782</v>
      </c>
      <c r="H3730" s="9">
        <v>45929</v>
      </c>
      <c r="I3730" s="10" t="str">
        <f>VLOOKUP(G3730,'3已发行数据0610（明道云数据）'!B:N,13,FALSE)</f>
        <v>信托1号</v>
      </c>
    </row>
    <row r="3731" spans="1:9" ht="19" customHeight="1">
      <c r="A3731" s="11" t="s">
        <v>1164</v>
      </c>
      <c r="B3731" s="11" t="s">
        <v>1165</v>
      </c>
      <c r="C3731" s="11" t="s">
        <v>1166</v>
      </c>
      <c r="D3731" s="12" t="s">
        <v>1783</v>
      </c>
      <c r="E3731" s="13">
        <v>2480</v>
      </c>
      <c r="F3731" s="13">
        <v>2480</v>
      </c>
      <c r="G3731" s="8" t="s">
        <v>1784</v>
      </c>
      <c r="H3731" s="9">
        <v>45929</v>
      </c>
      <c r="I3731" s="10" t="str">
        <f>VLOOKUP(G3731,'3已发行数据0610（明道云数据）'!B:N,13,FALSE)</f>
        <v>信托1号</v>
      </c>
    </row>
    <row r="3732" spans="1:9" ht="19" customHeight="1">
      <c r="A3732" s="5" t="s">
        <v>1164</v>
      </c>
      <c r="B3732" s="5" t="s">
        <v>1165</v>
      </c>
      <c r="C3732" s="5" t="s">
        <v>1166</v>
      </c>
      <c r="D3732" s="6" t="s">
        <v>1785</v>
      </c>
      <c r="E3732" s="7">
        <v>2554</v>
      </c>
      <c r="F3732" s="7">
        <v>2554</v>
      </c>
      <c r="G3732" s="8" t="s">
        <v>1786</v>
      </c>
      <c r="H3732" s="9">
        <v>45929</v>
      </c>
      <c r="I3732" s="10" t="str">
        <f>VLOOKUP(G3732,'3已发行数据0610（明道云数据）'!B:N,13,FALSE)</f>
        <v>信托1号</v>
      </c>
    </row>
    <row r="3733" spans="1:9" ht="19" customHeight="1">
      <c r="A3733" s="11" t="s">
        <v>1164</v>
      </c>
      <c r="B3733" s="11" t="s">
        <v>1165</v>
      </c>
      <c r="C3733" s="11" t="s">
        <v>1166</v>
      </c>
      <c r="D3733" s="12" t="s">
        <v>1787</v>
      </c>
      <c r="E3733" s="13">
        <v>1615</v>
      </c>
      <c r="F3733" s="13">
        <v>1615</v>
      </c>
      <c r="G3733" s="8" t="s">
        <v>1788</v>
      </c>
      <c r="H3733" s="9">
        <v>45929</v>
      </c>
      <c r="I3733" s="10" t="str">
        <f>VLOOKUP(G3733,'3已发行数据0610（明道云数据）'!B:N,13,FALSE)</f>
        <v>信托1号</v>
      </c>
    </row>
    <row r="3734" spans="1:9" ht="19" customHeight="1">
      <c r="A3734" s="5" t="s">
        <v>1164</v>
      </c>
      <c r="B3734" s="5" t="s">
        <v>1165</v>
      </c>
      <c r="C3734" s="5" t="s">
        <v>1166</v>
      </c>
      <c r="D3734" s="6" t="s">
        <v>1789</v>
      </c>
      <c r="E3734" s="7">
        <v>2080</v>
      </c>
      <c r="F3734" s="7">
        <v>2080</v>
      </c>
      <c r="G3734" s="8" t="s">
        <v>1790</v>
      </c>
      <c r="H3734" s="9">
        <v>45929</v>
      </c>
      <c r="I3734" s="10" t="str">
        <f>VLOOKUP(G3734,'3已发行数据0610（明道云数据）'!B:N,13,FALSE)</f>
        <v>信托1号</v>
      </c>
    </row>
    <row r="3735" spans="1:9" ht="19" customHeight="1">
      <c r="A3735" s="11" t="s">
        <v>1164</v>
      </c>
      <c r="B3735" s="11" t="s">
        <v>1165</v>
      </c>
      <c r="C3735" s="11" t="s">
        <v>1166</v>
      </c>
      <c r="D3735" s="12" t="s">
        <v>1791</v>
      </c>
      <c r="E3735" s="13">
        <v>1990</v>
      </c>
      <c r="F3735" s="13">
        <v>1990</v>
      </c>
      <c r="G3735" s="8" t="s">
        <v>1792</v>
      </c>
      <c r="H3735" s="9">
        <v>45929</v>
      </c>
      <c r="I3735" s="10" t="str">
        <f>VLOOKUP(G3735,'3已发行数据0610（明道云数据）'!B:N,13,FALSE)</f>
        <v>信托1号</v>
      </c>
    </row>
    <row r="3736" spans="1:9" ht="19" customHeight="1">
      <c r="A3736" s="5" t="s">
        <v>1164</v>
      </c>
      <c r="B3736" s="5" t="s">
        <v>1165</v>
      </c>
      <c r="C3736" s="5" t="s">
        <v>1166</v>
      </c>
      <c r="D3736" s="6" t="s">
        <v>1793</v>
      </c>
      <c r="E3736" s="7">
        <v>2020</v>
      </c>
      <c r="F3736" s="7">
        <v>2020</v>
      </c>
      <c r="G3736" s="8" t="s">
        <v>1794</v>
      </c>
      <c r="H3736" s="9">
        <v>45929</v>
      </c>
      <c r="I3736" s="10" t="str">
        <f>VLOOKUP(G3736,'3已发行数据0610（明道云数据）'!B:N,13,FALSE)</f>
        <v>信托1号</v>
      </c>
    </row>
    <row r="3737" spans="1:9" ht="19" customHeight="1">
      <c r="A3737" s="11" t="s">
        <v>1164</v>
      </c>
      <c r="B3737" s="11" t="s">
        <v>1165</v>
      </c>
      <c r="C3737" s="11" t="s">
        <v>1166</v>
      </c>
      <c r="D3737" s="12" t="s">
        <v>1795</v>
      </c>
      <c r="E3737" s="13">
        <v>1399.92</v>
      </c>
      <c r="F3737" s="13">
        <v>1399.92</v>
      </c>
      <c r="G3737" s="8" t="s">
        <v>1796</v>
      </c>
      <c r="H3737" s="9">
        <v>45929</v>
      </c>
      <c r="I3737" s="10" t="str">
        <f>VLOOKUP(G3737,'3已发行数据0610（明道云数据）'!B:N,13,FALSE)</f>
        <v>信托1号</v>
      </c>
    </row>
    <row r="3738" spans="1:9" ht="19" customHeight="1">
      <c r="A3738" s="5" t="s">
        <v>1164</v>
      </c>
      <c r="B3738" s="5" t="s">
        <v>1165</v>
      </c>
      <c r="C3738" s="5" t="s">
        <v>1166</v>
      </c>
      <c r="D3738" s="6" t="s">
        <v>1797</v>
      </c>
      <c r="E3738" s="7">
        <v>1300</v>
      </c>
      <c r="F3738" s="7">
        <v>1300</v>
      </c>
      <c r="G3738" s="8" t="s">
        <v>1798</v>
      </c>
      <c r="H3738" s="9">
        <v>45929</v>
      </c>
      <c r="I3738" s="10" t="str">
        <f>VLOOKUP(G3738,'3已发行数据0610（明道云数据）'!B:N,13,FALSE)</f>
        <v>信托1号</v>
      </c>
    </row>
    <row r="3739" spans="1:9" ht="19" customHeight="1">
      <c r="A3739" s="11" t="s">
        <v>1164</v>
      </c>
      <c r="B3739" s="11" t="s">
        <v>1165</v>
      </c>
      <c r="C3739" s="11" t="s">
        <v>1166</v>
      </c>
      <c r="D3739" s="12" t="s">
        <v>1799</v>
      </c>
      <c r="E3739" s="13">
        <v>1273</v>
      </c>
      <c r="F3739" s="13">
        <v>1273</v>
      </c>
      <c r="G3739" s="8" t="s">
        <v>1800</v>
      </c>
      <c r="H3739" s="9">
        <v>45929</v>
      </c>
      <c r="I3739" s="10" t="str">
        <f>VLOOKUP(G3739,'3已发行数据0610（明道云数据）'!B:N,13,FALSE)</f>
        <v>信托1号</v>
      </c>
    </row>
    <row r="3740" spans="1:9" ht="19" customHeight="1">
      <c r="A3740" s="5" t="s">
        <v>1164</v>
      </c>
      <c r="B3740" s="5" t="s">
        <v>1165</v>
      </c>
      <c r="C3740" s="5" t="s">
        <v>1166</v>
      </c>
      <c r="D3740" s="6" t="s">
        <v>1801</v>
      </c>
      <c r="E3740" s="7">
        <v>1800</v>
      </c>
      <c r="F3740" s="7">
        <v>1800</v>
      </c>
      <c r="G3740" s="8" t="s">
        <v>1802</v>
      </c>
      <c r="H3740" s="9">
        <v>45929</v>
      </c>
      <c r="I3740" s="10" t="str">
        <f>VLOOKUP(G3740,'3已发行数据0610（明道云数据）'!B:N,13,FALSE)</f>
        <v>信托1号</v>
      </c>
    </row>
    <row r="3741" spans="1:9" ht="19" customHeight="1">
      <c r="A3741" s="11" t="s">
        <v>1164</v>
      </c>
      <c r="B3741" s="11" t="s">
        <v>1165</v>
      </c>
      <c r="C3741" s="11" t="s">
        <v>1166</v>
      </c>
      <c r="D3741" s="12" t="s">
        <v>1803</v>
      </c>
      <c r="E3741" s="13">
        <v>837</v>
      </c>
      <c r="F3741" s="13">
        <v>837</v>
      </c>
      <c r="G3741" s="8" t="s">
        <v>1804</v>
      </c>
      <c r="H3741" s="9">
        <v>45929</v>
      </c>
      <c r="I3741" s="10" t="str">
        <f>VLOOKUP(G3741,'3已发行数据0610（明道云数据）'!B:N,13,FALSE)</f>
        <v>信托1号</v>
      </c>
    </row>
    <row r="3742" spans="1:9" ht="19" customHeight="1">
      <c r="A3742" s="5" t="s">
        <v>1164</v>
      </c>
      <c r="B3742" s="5" t="s">
        <v>1165</v>
      </c>
      <c r="C3742" s="5" t="s">
        <v>1166</v>
      </c>
      <c r="D3742" s="6" t="s">
        <v>1805</v>
      </c>
      <c r="E3742" s="7">
        <v>864</v>
      </c>
      <c r="F3742" s="7">
        <v>864</v>
      </c>
      <c r="G3742" s="8" t="s">
        <v>1806</v>
      </c>
      <c r="H3742" s="9">
        <v>45929</v>
      </c>
      <c r="I3742" s="10" t="str">
        <f>VLOOKUP(G3742,'3已发行数据0610（明道云数据）'!B:N,13,FALSE)</f>
        <v>信托1号</v>
      </c>
    </row>
    <row r="3743" spans="1:9" ht="19" customHeight="1">
      <c r="A3743" s="11" t="s">
        <v>1164</v>
      </c>
      <c r="B3743" s="11" t="s">
        <v>1165</v>
      </c>
      <c r="C3743" s="11" t="s">
        <v>1166</v>
      </c>
      <c r="D3743" s="12" t="s">
        <v>1807</v>
      </c>
      <c r="E3743" s="13">
        <v>1690</v>
      </c>
      <c r="F3743" s="13">
        <v>1690</v>
      </c>
      <c r="G3743" s="8" t="s">
        <v>1808</v>
      </c>
      <c r="H3743" s="9">
        <v>45929</v>
      </c>
      <c r="I3743" s="10" t="str">
        <f>VLOOKUP(G3743,'3已发行数据0610（明道云数据）'!B:N,13,FALSE)</f>
        <v>信托1号</v>
      </c>
    </row>
    <row r="3744" spans="1:9" ht="19" customHeight="1">
      <c r="A3744" s="5" t="s">
        <v>1164</v>
      </c>
      <c r="B3744" s="5" t="s">
        <v>1165</v>
      </c>
      <c r="C3744" s="5" t="s">
        <v>1166</v>
      </c>
      <c r="D3744" s="6" t="s">
        <v>1809</v>
      </c>
      <c r="E3744" s="7">
        <v>920</v>
      </c>
      <c r="F3744" s="7">
        <v>920</v>
      </c>
      <c r="G3744" s="8" t="s">
        <v>1810</v>
      </c>
      <c r="H3744" s="9">
        <v>45929</v>
      </c>
      <c r="I3744" s="10" t="str">
        <f>VLOOKUP(G3744,'3已发行数据0610（明道云数据）'!B:N,13,FALSE)</f>
        <v>信托1号</v>
      </c>
    </row>
    <row r="3745" spans="1:9" ht="19" customHeight="1">
      <c r="A3745" s="11" t="s">
        <v>1164</v>
      </c>
      <c r="B3745" s="11" t="s">
        <v>1165</v>
      </c>
      <c r="C3745" s="11" t="s">
        <v>1166</v>
      </c>
      <c r="D3745" s="12" t="s">
        <v>1811</v>
      </c>
      <c r="E3745" s="13">
        <v>2260</v>
      </c>
      <c r="F3745" s="13">
        <v>2260</v>
      </c>
      <c r="G3745" s="8" t="s">
        <v>1812</v>
      </c>
      <c r="H3745" s="9">
        <v>45929</v>
      </c>
      <c r="I3745" s="10" t="str">
        <f>VLOOKUP(G3745,'3已发行数据0610（明道云数据）'!B:N,13,FALSE)</f>
        <v>信托1号</v>
      </c>
    </row>
    <row r="3746" spans="1:9" ht="19" customHeight="1">
      <c r="A3746" s="5" t="s">
        <v>1164</v>
      </c>
      <c r="B3746" s="5" t="s">
        <v>1165</v>
      </c>
      <c r="C3746" s="5" t="s">
        <v>1166</v>
      </c>
      <c r="D3746" s="6" t="s">
        <v>1813</v>
      </c>
      <c r="E3746" s="7">
        <v>2600</v>
      </c>
      <c r="F3746" s="7">
        <v>2600</v>
      </c>
      <c r="G3746" s="8" t="s">
        <v>1814</v>
      </c>
      <c r="H3746" s="9">
        <v>45929</v>
      </c>
      <c r="I3746" s="10" t="str">
        <f>VLOOKUP(G3746,'3已发行数据0610（明道云数据）'!B:N,13,FALSE)</f>
        <v>信托1号</v>
      </c>
    </row>
    <row r="3747" spans="1:9" ht="19" customHeight="1">
      <c r="A3747" s="11" t="s">
        <v>1164</v>
      </c>
      <c r="B3747" s="11" t="s">
        <v>1165</v>
      </c>
      <c r="C3747" s="11" t="s">
        <v>1166</v>
      </c>
      <c r="D3747" s="12" t="s">
        <v>1815</v>
      </c>
      <c r="E3747" s="13">
        <v>2080</v>
      </c>
      <c r="F3747" s="13">
        <v>2080</v>
      </c>
      <c r="G3747" s="8" t="s">
        <v>1816</v>
      </c>
      <c r="H3747" s="9">
        <v>45929</v>
      </c>
      <c r="I3747" s="10" t="str">
        <f>VLOOKUP(G3747,'3已发行数据0610（明道云数据）'!B:N,13,FALSE)</f>
        <v>信托1号</v>
      </c>
    </row>
    <row r="3748" spans="1:9" ht="19" customHeight="1">
      <c r="A3748" s="5" t="s">
        <v>1164</v>
      </c>
      <c r="B3748" s="5" t="s">
        <v>1165</v>
      </c>
      <c r="C3748" s="5" t="s">
        <v>1166</v>
      </c>
      <c r="D3748" s="6" t="s">
        <v>1817</v>
      </c>
      <c r="E3748" s="7">
        <v>2000</v>
      </c>
      <c r="F3748" s="7">
        <v>2000</v>
      </c>
      <c r="G3748" s="8" t="s">
        <v>1818</v>
      </c>
      <c r="H3748" s="9">
        <v>45929</v>
      </c>
      <c r="I3748" s="10" t="str">
        <f>VLOOKUP(G3748,'3已发行数据0610（明道云数据）'!B:N,13,FALSE)</f>
        <v>信托1号</v>
      </c>
    </row>
    <row r="3749" spans="1:9" ht="19" customHeight="1">
      <c r="A3749" s="11" t="s">
        <v>1164</v>
      </c>
      <c r="B3749" s="11" t="s">
        <v>1165</v>
      </c>
      <c r="C3749" s="11" t="s">
        <v>1166</v>
      </c>
      <c r="D3749" s="12" t="s">
        <v>1819</v>
      </c>
      <c r="E3749" s="13">
        <v>2160</v>
      </c>
      <c r="F3749" s="13">
        <v>2160</v>
      </c>
      <c r="G3749" s="8" t="s">
        <v>1820</v>
      </c>
      <c r="H3749" s="9">
        <v>45929</v>
      </c>
      <c r="I3749" s="10" t="str">
        <f>VLOOKUP(G3749,'3已发行数据0610（明道云数据）'!B:N,13,FALSE)</f>
        <v>信托1号</v>
      </c>
    </row>
    <row r="3750" spans="1:9" ht="19" customHeight="1">
      <c r="A3750" s="5" t="s">
        <v>1164</v>
      </c>
      <c r="B3750" s="5" t="s">
        <v>1165</v>
      </c>
      <c r="C3750" s="5" t="s">
        <v>1166</v>
      </c>
      <c r="D3750" s="6" t="s">
        <v>1821</v>
      </c>
      <c r="E3750" s="7">
        <v>1360</v>
      </c>
      <c r="F3750" s="7">
        <v>1360</v>
      </c>
      <c r="G3750" s="8" t="s">
        <v>1822</v>
      </c>
      <c r="H3750" s="9">
        <v>45929</v>
      </c>
      <c r="I3750" s="10" t="str">
        <f>VLOOKUP(G3750,'3已发行数据0610（明道云数据）'!B:N,13,FALSE)</f>
        <v>信托1号</v>
      </c>
    </row>
    <row r="3751" spans="1:9" ht="19" customHeight="1">
      <c r="A3751" s="11" t="s">
        <v>1164</v>
      </c>
      <c r="B3751" s="11" t="s">
        <v>1165</v>
      </c>
      <c r="C3751" s="11" t="s">
        <v>1166</v>
      </c>
      <c r="D3751" s="12" t="s">
        <v>1823</v>
      </c>
      <c r="E3751" s="13">
        <v>1800</v>
      </c>
      <c r="F3751" s="13">
        <v>1800</v>
      </c>
      <c r="G3751" s="8" t="s">
        <v>1824</v>
      </c>
      <c r="H3751" s="9">
        <v>45929</v>
      </c>
      <c r="I3751" s="10" t="str">
        <f>VLOOKUP(G3751,'3已发行数据0610（明道云数据）'!B:N,13,FALSE)</f>
        <v>信托1号</v>
      </c>
    </row>
    <row r="3752" spans="1:9" ht="19" customHeight="1">
      <c r="A3752" s="5" t="s">
        <v>1164</v>
      </c>
      <c r="B3752" s="5" t="s">
        <v>1165</v>
      </c>
      <c r="C3752" s="5" t="s">
        <v>1166</v>
      </c>
      <c r="D3752" s="6" t="s">
        <v>1825</v>
      </c>
      <c r="E3752" s="7">
        <v>1260</v>
      </c>
      <c r="F3752" s="7">
        <v>1260</v>
      </c>
      <c r="G3752" s="8" t="s">
        <v>1826</v>
      </c>
      <c r="H3752" s="9">
        <v>45929</v>
      </c>
      <c r="I3752" s="10" t="str">
        <f>VLOOKUP(G3752,'3已发行数据0610（明道云数据）'!B:N,13,FALSE)</f>
        <v>信托1号</v>
      </c>
    </row>
    <row r="3753" spans="1:9" ht="19" customHeight="1">
      <c r="A3753" s="11" t="s">
        <v>1164</v>
      </c>
      <c r="B3753" s="11" t="s">
        <v>1165</v>
      </c>
      <c r="C3753" s="11" t="s">
        <v>1166</v>
      </c>
      <c r="D3753" s="12" t="s">
        <v>1827</v>
      </c>
      <c r="E3753" s="13">
        <v>1815</v>
      </c>
      <c r="F3753" s="13">
        <v>1815</v>
      </c>
      <c r="G3753" s="8" t="s">
        <v>1828</v>
      </c>
      <c r="H3753" s="9">
        <v>45929</v>
      </c>
      <c r="I3753" s="10" t="str">
        <f>VLOOKUP(G3753,'3已发行数据0610（明道云数据）'!B:N,13,FALSE)</f>
        <v>信托1号</v>
      </c>
    </row>
    <row r="3754" spans="1:9" ht="19" customHeight="1">
      <c r="A3754" s="5" t="s">
        <v>1164</v>
      </c>
      <c r="B3754" s="5" t="s">
        <v>1165</v>
      </c>
      <c r="C3754" s="5" t="s">
        <v>1166</v>
      </c>
      <c r="D3754" s="6" t="s">
        <v>1829</v>
      </c>
      <c r="E3754" s="7">
        <v>2923</v>
      </c>
      <c r="F3754" s="7">
        <v>2923</v>
      </c>
      <c r="G3754" s="8" t="s">
        <v>1830</v>
      </c>
      <c r="H3754" s="9">
        <v>45929</v>
      </c>
      <c r="I3754" s="10" t="str">
        <f>VLOOKUP(G3754,'3已发行数据0610（明道云数据）'!B:N,13,FALSE)</f>
        <v>信托1号</v>
      </c>
    </row>
    <row r="3755" spans="1:9" ht="19" customHeight="1">
      <c r="A3755" s="11" t="s">
        <v>1164</v>
      </c>
      <c r="B3755" s="11" t="s">
        <v>1165</v>
      </c>
      <c r="C3755" s="11" t="s">
        <v>1166</v>
      </c>
      <c r="D3755" s="12" t="s">
        <v>1831</v>
      </c>
      <c r="E3755" s="13">
        <v>2260</v>
      </c>
      <c r="F3755" s="13">
        <v>2260</v>
      </c>
      <c r="G3755" s="8" t="s">
        <v>1832</v>
      </c>
      <c r="H3755" s="9">
        <v>45929</v>
      </c>
      <c r="I3755" s="10" t="str">
        <f>VLOOKUP(G3755,'3已发行数据0610（明道云数据）'!B:N,13,FALSE)</f>
        <v>信托1号</v>
      </c>
    </row>
    <row r="3756" spans="1:9" ht="19" customHeight="1">
      <c r="A3756" s="5" t="s">
        <v>1164</v>
      </c>
      <c r="B3756" s="5" t="s">
        <v>1165</v>
      </c>
      <c r="C3756" s="5" t="s">
        <v>1166</v>
      </c>
      <c r="D3756" s="6" t="s">
        <v>1833</v>
      </c>
      <c r="E3756" s="7">
        <v>3360</v>
      </c>
      <c r="F3756" s="7">
        <v>3360</v>
      </c>
      <c r="G3756" s="8" t="s">
        <v>1834</v>
      </c>
      <c r="H3756" s="9">
        <v>45929</v>
      </c>
      <c r="I3756" s="10" t="str">
        <f>VLOOKUP(G3756,'3已发行数据0610（明道云数据）'!B:N,13,FALSE)</f>
        <v>信托1号</v>
      </c>
    </row>
    <row r="3757" spans="1:9" ht="19" customHeight="1">
      <c r="A3757" s="11" t="s">
        <v>1164</v>
      </c>
      <c r="B3757" s="11" t="s">
        <v>1165</v>
      </c>
      <c r="C3757" s="11" t="s">
        <v>1166</v>
      </c>
      <c r="D3757" s="12" t="s">
        <v>1835</v>
      </c>
      <c r="E3757" s="13">
        <v>3820</v>
      </c>
      <c r="F3757" s="13">
        <v>3820</v>
      </c>
      <c r="G3757" s="8" t="s">
        <v>1836</v>
      </c>
      <c r="H3757" s="9">
        <v>45929</v>
      </c>
      <c r="I3757" s="10" t="str">
        <f>VLOOKUP(G3757,'3已发行数据0610（明道云数据）'!B:N,13,FALSE)</f>
        <v>信托1号</v>
      </c>
    </row>
    <row r="3758" spans="1:9" ht="19" customHeight="1">
      <c r="A3758" s="5" t="s">
        <v>1164</v>
      </c>
      <c r="B3758" s="5" t="s">
        <v>1165</v>
      </c>
      <c r="C3758" s="5" t="s">
        <v>1166</v>
      </c>
      <c r="D3758" s="6" t="s">
        <v>1837</v>
      </c>
      <c r="E3758" s="7">
        <v>2041.2</v>
      </c>
      <c r="F3758" s="7">
        <v>2041.2</v>
      </c>
      <c r="G3758" s="8" t="s">
        <v>1838</v>
      </c>
      <c r="H3758" s="9">
        <v>45929</v>
      </c>
      <c r="I3758" s="10" t="str">
        <f>VLOOKUP(G3758,'3已发行数据0610（明道云数据）'!B:N,13,FALSE)</f>
        <v>信托1号</v>
      </c>
    </row>
    <row r="3759" spans="1:9" ht="19" customHeight="1">
      <c r="A3759" s="11" t="s">
        <v>1164</v>
      </c>
      <c r="B3759" s="11" t="s">
        <v>1165</v>
      </c>
      <c r="C3759" s="11" t="s">
        <v>1166</v>
      </c>
      <c r="D3759" s="12" t="s">
        <v>1839</v>
      </c>
      <c r="E3759" s="13">
        <v>1890</v>
      </c>
      <c r="F3759" s="13">
        <v>1890</v>
      </c>
      <c r="G3759" s="8" t="s">
        <v>1840</v>
      </c>
      <c r="H3759" s="9">
        <v>45929</v>
      </c>
      <c r="I3759" s="10" t="str">
        <f>VLOOKUP(G3759,'3已发行数据0610（明道云数据）'!B:N,13,FALSE)</f>
        <v>信托1号</v>
      </c>
    </row>
    <row r="3760" spans="1:9" ht="19" customHeight="1">
      <c r="A3760" s="5" t="s">
        <v>1164</v>
      </c>
      <c r="B3760" s="5" t="s">
        <v>1165</v>
      </c>
      <c r="C3760" s="5" t="s">
        <v>1166</v>
      </c>
      <c r="D3760" s="6" t="s">
        <v>1841</v>
      </c>
      <c r="E3760" s="7">
        <v>1200</v>
      </c>
      <c r="F3760" s="7">
        <v>1200</v>
      </c>
      <c r="G3760" s="8" t="s">
        <v>1842</v>
      </c>
      <c r="H3760" s="9">
        <v>45929</v>
      </c>
      <c r="I3760" s="10" t="str">
        <f>VLOOKUP(G3760,'3已发行数据0610（明道云数据）'!B:N,13,FALSE)</f>
        <v>信托1号</v>
      </c>
    </row>
    <row r="3761" spans="1:9" ht="19" customHeight="1">
      <c r="A3761" s="11" t="s">
        <v>1164</v>
      </c>
      <c r="B3761" s="11" t="s">
        <v>1165</v>
      </c>
      <c r="C3761" s="11" t="s">
        <v>1166</v>
      </c>
      <c r="D3761" s="12" t="s">
        <v>1843</v>
      </c>
      <c r="E3761" s="13">
        <v>1920</v>
      </c>
      <c r="F3761" s="13">
        <v>1920</v>
      </c>
      <c r="G3761" s="8" t="s">
        <v>1844</v>
      </c>
      <c r="H3761" s="9">
        <v>45929</v>
      </c>
      <c r="I3761" s="10" t="str">
        <f>VLOOKUP(G3761,'3已发行数据0610（明道云数据）'!B:N,13,FALSE)</f>
        <v>信托1号</v>
      </c>
    </row>
    <row r="3762" spans="1:9" ht="19" customHeight="1">
      <c r="A3762" s="5" t="s">
        <v>1164</v>
      </c>
      <c r="B3762" s="5" t="s">
        <v>1165</v>
      </c>
      <c r="C3762" s="5" t="s">
        <v>1166</v>
      </c>
      <c r="D3762" s="6" t="s">
        <v>1845</v>
      </c>
      <c r="E3762" s="7">
        <v>1339</v>
      </c>
      <c r="F3762" s="7">
        <v>1339</v>
      </c>
      <c r="G3762" s="8" t="s">
        <v>1846</v>
      </c>
      <c r="H3762" s="9">
        <v>45929</v>
      </c>
      <c r="I3762" s="10" t="str">
        <f>VLOOKUP(G3762,'3已发行数据0610（明道云数据）'!B:N,13,FALSE)</f>
        <v>信托1号</v>
      </c>
    </row>
    <row r="3763" spans="1:9" ht="19" customHeight="1">
      <c r="A3763" s="11" t="s">
        <v>1164</v>
      </c>
      <c r="B3763" s="11" t="s">
        <v>1165</v>
      </c>
      <c r="C3763" s="11" t="s">
        <v>1166</v>
      </c>
      <c r="D3763" s="12" t="s">
        <v>1847</v>
      </c>
      <c r="E3763" s="13">
        <v>1000</v>
      </c>
      <c r="F3763" s="13">
        <v>1000</v>
      </c>
      <c r="G3763" s="8" t="s">
        <v>1848</v>
      </c>
      <c r="H3763" s="9">
        <v>45929</v>
      </c>
      <c r="I3763" s="10" t="str">
        <f>VLOOKUP(G3763,'3已发行数据0610（明道云数据）'!B:N,13,FALSE)</f>
        <v>信托1号</v>
      </c>
    </row>
    <row r="3764" spans="1:9" ht="19" customHeight="1">
      <c r="A3764" s="5" t="s">
        <v>1164</v>
      </c>
      <c r="B3764" s="5" t="s">
        <v>1165</v>
      </c>
      <c r="C3764" s="5" t="s">
        <v>1166</v>
      </c>
      <c r="D3764" s="6" t="s">
        <v>1849</v>
      </c>
      <c r="E3764" s="7">
        <v>1488</v>
      </c>
      <c r="F3764" s="7">
        <v>1488</v>
      </c>
      <c r="G3764" s="8" t="s">
        <v>1850</v>
      </c>
      <c r="H3764" s="9">
        <v>45929</v>
      </c>
      <c r="I3764" s="10" t="str">
        <f>VLOOKUP(G3764,'3已发行数据0610（明道云数据）'!B:N,13,FALSE)</f>
        <v>信托1号</v>
      </c>
    </row>
    <row r="3765" spans="1:9" ht="19" customHeight="1">
      <c r="A3765" s="11" t="s">
        <v>1164</v>
      </c>
      <c r="B3765" s="11" t="s">
        <v>1165</v>
      </c>
      <c r="C3765" s="11" t="s">
        <v>1166</v>
      </c>
      <c r="D3765" s="12" t="s">
        <v>1851</v>
      </c>
      <c r="E3765" s="13">
        <v>1320</v>
      </c>
      <c r="F3765" s="13">
        <v>1320</v>
      </c>
      <c r="G3765" s="8" t="s">
        <v>1852</v>
      </c>
      <c r="H3765" s="9">
        <v>45929</v>
      </c>
      <c r="I3765" s="10" t="str">
        <f>VLOOKUP(G3765,'3已发行数据0610（明道云数据）'!B:N,13,FALSE)</f>
        <v>信托1号</v>
      </c>
    </row>
    <row r="3766" spans="1:9" ht="19" customHeight="1">
      <c r="A3766" s="5" t="s">
        <v>1164</v>
      </c>
      <c r="B3766" s="5" t="s">
        <v>1165</v>
      </c>
      <c r="C3766" s="5" t="s">
        <v>1166</v>
      </c>
      <c r="D3766" s="6" t="s">
        <v>1853</v>
      </c>
      <c r="E3766" s="7">
        <v>2640</v>
      </c>
      <c r="F3766" s="7">
        <v>2640</v>
      </c>
      <c r="G3766" s="8" t="s">
        <v>1854</v>
      </c>
      <c r="H3766" s="9">
        <v>45929</v>
      </c>
      <c r="I3766" s="10" t="str">
        <f>VLOOKUP(G3766,'3已发行数据0610（明道云数据）'!B:N,13,FALSE)</f>
        <v>信托1号</v>
      </c>
    </row>
    <row r="3767" spans="1:9" ht="19" customHeight="1">
      <c r="A3767" s="11" t="s">
        <v>1164</v>
      </c>
      <c r="B3767" s="11" t="s">
        <v>1165</v>
      </c>
      <c r="C3767" s="11" t="s">
        <v>1166</v>
      </c>
      <c r="D3767" s="12" t="s">
        <v>1855</v>
      </c>
      <c r="E3767" s="13">
        <v>675</v>
      </c>
      <c r="F3767" s="13">
        <v>675</v>
      </c>
      <c r="G3767" s="8" t="s">
        <v>1856</v>
      </c>
      <c r="H3767" s="9">
        <v>45929</v>
      </c>
      <c r="I3767" s="10" t="str">
        <f>VLOOKUP(G3767,'3已发行数据0610（明道云数据）'!B:N,13,FALSE)</f>
        <v>信托1号</v>
      </c>
    </row>
    <row r="3768" spans="1:9" ht="19" customHeight="1">
      <c r="A3768" s="5" t="s">
        <v>1164</v>
      </c>
      <c r="B3768" s="5" t="s">
        <v>1165</v>
      </c>
      <c r="C3768" s="5" t="s">
        <v>1166</v>
      </c>
      <c r="D3768" s="6" t="s">
        <v>1857</v>
      </c>
      <c r="E3768" s="7">
        <v>1320</v>
      </c>
      <c r="F3768" s="7">
        <v>1320</v>
      </c>
      <c r="G3768" s="8" t="s">
        <v>1858</v>
      </c>
      <c r="H3768" s="9">
        <v>45929</v>
      </c>
      <c r="I3768" s="10" t="str">
        <f>VLOOKUP(G3768,'3已发行数据0610（明道云数据）'!B:N,13,FALSE)</f>
        <v>信托1号</v>
      </c>
    </row>
    <row r="3769" spans="1:9" ht="19" customHeight="1">
      <c r="A3769" s="11" t="s">
        <v>1164</v>
      </c>
      <c r="B3769" s="11" t="s">
        <v>1165</v>
      </c>
      <c r="C3769" s="11" t="s">
        <v>1166</v>
      </c>
      <c r="D3769" s="12" t="s">
        <v>1859</v>
      </c>
      <c r="E3769" s="13">
        <v>1640</v>
      </c>
      <c r="F3769" s="13">
        <v>1640</v>
      </c>
      <c r="G3769" s="8" t="s">
        <v>1860</v>
      </c>
      <c r="H3769" s="9">
        <v>45929</v>
      </c>
      <c r="I3769" s="10" t="str">
        <f>VLOOKUP(G3769,'3已发行数据0610（明道云数据）'!B:N,13,FALSE)</f>
        <v>信托1号</v>
      </c>
    </row>
    <row r="3770" spans="1:9" ht="19" customHeight="1">
      <c r="A3770" s="5" t="s">
        <v>1164</v>
      </c>
      <c r="B3770" s="5" t="s">
        <v>1165</v>
      </c>
      <c r="C3770" s="5" t="s">
        <v>1166</v>
      </c>
      <c r="D3770" s="6" t="s">
        <v>1861</v>
      </c>
      <c r="E3770" s="7">
        <v>2400</v>
      </c>
      <c r="F3770" s="7">
        <v>2400</v>
      </c>
      <c r="G3770" s="8" t="s">
        <v>1862</v>
      </c>
      <c r="H3770" s="9">
        <v>45929</v>
      </c>
      <c r="I3770" s="10" t="str">
        <f>VLOOKUP(G3770,'3已发行数据0610（明道云数据）'!B:N,13,FALSE)</f>
        <v>信托1号</v>
      </c>
    </row>
    <row r="3771" spans="1:9" ht="19" customHeight="1">
      <c r="A3771" s="11" t="s">
        <v>1164</v>
      </c>
      <c r="B3771" s="11" t="s">
        <v>1165</v>
      </c>
      <c r="C3771" s="11" t="s">
        <v>1166</v>
      </c>
      <c r="D3771" s="12" t="s">
        <v>1863</v>
      </c>
      <c r="E3771" s="13">
        <v>1800</v>
      </c>
      <c r="F3771" s="13">
        <v>1800</v>
      </c>
      <c r="G3771" s="8" t="s">
        <v>1864</v>
      </c>
      <c r="H3771" s="9">
        <v>45929</v>
      </c>
      <c r="I3771" s="10" t="str">
        <f>VLOOKUP(G3771,'3已发行数据0610（明道云数据）'!B:N,13,FALSE)</f>
        <v>信托1号</v>
      </c>
    </row>
    <row r="3772" spans="1:9" ht="19" customHeight="1">
      <c r="A3772" s="5" t="s">
        <v>1164</v>
      </c>
      <c r="B3772" s="5" t="s">
        <v>1165</v>
      </c>
      <c r="C3772" s="5" t="s">
        <v>1166</v>
      </c>
      <c r="D3772" s="6" t="s">
        <v>1865</v>
      </c>
      <c r="E3772" s="7">
        <v>1780</v>
      </c>
      <c r="F3772" s="7">
        <v>1780</v>
      </c>
      <c r="G3772" s="8" t="s">
        <v>1866</v>
      </c>
      <c r="H3772" s="9">
        <v>45929</v>
      </c>
      <c r="I3772" s="10" t="str">
        <f>VLOOKUP(G3772,'3已发行数据0610（明道云数据）'!B:N,13,FALSE)</f>
        <v>信托1号</v>
      </c>
    </row>
    <row r="3773" spans="1:9" ht="19" customHeight="1">
      <c r="A3773" s="11" t="s">
        <v>1164</v>
      </c>
      <c r="B3773" s="11" t="s">
        <v>1165</v>
      </c>
      <c r="C3773" s="11" t="s">
        <v>1166</v>
      </c>
      <c r="D3773" s="12" t="s">
        <v>1867</v>
      </c>
      <c r="E3773" s="13">
        <v>1800</v>
      </c>
      <c r="F3773" s="13">
        <v>1800</v>
      </c>
      <c r="G3773" s="8" t="s">
        <v>1868</v>
      </c>
      <c r="H3773" s="9">
        <v>45929</v>
      </c>
      <c r="I3773" s="10" t="str">
        <f>VLOOKUP(G3773,'3已发行数据0610（明道云数据）'!B:N,13,FALSE)</f>
        <v>信托1号</v>
      </c>
    </row>
    <row r="3774" spans="1:9" ht="19" customHeight="1">
      <c r="A3774" s="5" t="s">
        <v>1164</v>
      </c>
      <c r="B3774" s="5" t="s">
        <v>1165</v>
      </c>
      <c r="C3774" s="5" t="s">
        <v>1166</v>
      </c>
      <c r="D3774" s="6" t="s">
        <v>1869</v>
      </c>
      <c r="E3774" s="7">
        <v>1920</v>
      </c>
      <c r="F3774" s="7">
        <v>1920</v>
      </c>
      <c r="G3774" s="8" t="s">
        <v>1870</v>
      </c>
      <c r="H3774" s="9">
        <v>45929</v>
      </c>
      <c r="I3774" s="10" t="str">
        <f>VLOOKUP(G3774,'3已发行数据0610（明道云数据）'!B:N,13,FALSE)</f>
        <v>信托1号</v>
      </c>
    </row>
    <row r="3775" spans="1:9" ht="19" customHeight="1">
      <c r="A3775" s="11" t="s">
        <v>1164</v>
      </c>
      <c r="B3775" s="11" t="s">
        <v>1165</v>
      </c>
      <c r="C3775" s="11" t="s">
        <v>1166</v>
      </c>
      <c r="D3775" s="12" t="s">
        <v>1871</v>
      </c>
      <c r="E3775" s="13">
        <v>1720</v>
      </c>
      <c r="F3775" s="13">
        <v>1720</v>
      </c>
      <c r="G3775" s="8" t="s">
        <v>1872</v>
      </c>
      <c r="H3775" s="9">
        <v>45929</v>
      </c>
      <c r="I3775" s="10" t="str">
        <f>VLOOKUP(G3775,'3已发行数据0610（明道云数据）'!B:N,13,FALSE)</f>
        <v>信托1号</v>
      </c>
    </row>
    <row r="3776" spans="1:9" ht="19" customHeight="1">
      <c r="A3776" s="5" t="s">
        <v>1164</v>
      </c>
      <c r="B3776" s="5" t="s">
        <v>1165</v>
      </c>
      <c r="C3776" s="5" t="s">
        <v>1166</v>
      </c>
      <c r="D3776" s="6" t="s">
        <v>1873</v>
      </c>
      <c r="E3776" s="7">
        <v>2000</v>
      </c>
      <c r="F3776" s="7">
        <v>2000</v>
      </c>
      <c r="G3776" s="8" t="s">
        <v>1874</v>
      </c>
      <c r="H3776" s="9">
        <v>45929</v>
      </c>
      <c r="I3776" s="10" t="str">
        <f>VLOOKUP(G3776,'3已发行数据0610（明道云数据）'!B:N,13,FALSE)</f>
        <v>信托1号</v>
      </c>
    </row>
    <row r="3777" spans="1:9" ht="19" customHeight="1">
      <c r="A3777" s="11" t="s">
        <v>1164</v>
      </c>
      <c r="B3777" s="11" t="s">
        <v>1165</v>
      </c>
      <c r="C3777" s="11" t="s">
        <v>1166</v>
      </c>
      <c r="D3777" s="12" t="s">
        <v>1875</v>
      </c>
      <c r="E3777" s="13">
        <v>1860</v>
      </c>
      <c r="F3777" s="13">
        <v>1860</v>
      </c>
      <c r="G3777" s="8" t="s">
        <v>1876</v>
      </c>
      <c r="H3777" s="9">
        <v>45929</v>
      </c>
      <c r="I3777" s="10" t="str">
        <f>VLOOKUP(G3777,'3已发行数据0610（明道云数据）'!B:N,13,FALSE)</f>
        <v>信托1号</v>
      </c>
    </row>
    <row r="3778" spans="1:9" ht="19" customHeight="1">
      <c r="A3778" s="5" t="s">
        <v>1164</v>
      </c>
      <c r="B3778" s="5" t="s">
        <v>1165</v>
      </c>
      <c r="C3778" s="5" t="s">
        <v>1166</v>
      </c>
      <c r="D3778" s="6" t="s">
        <v>1877</v>
      </c>
      <c r="E3778" s="7">
        <v>2690</v>
      </c>
      <c r="F3778" s="7">
        <v>2690</v>
      </c>
      <c r="G3778" s="8" t="s">
        <v>1878</v>
      </c>
      <c r="H3778" s="9">
        <v>45929</v>
      </c>
      <c r="I3778" s="10" t="str">
        <f>VLOOKUP(G3778,'3已发行数据0610（明道云数据）'!B:N,13,FALSE)</f>
        <v>信托1号</v>
      </c>
    </row>
    <row r="3779" spans="1:9" ht="19" customHeight="1">
      <c r="A3779" s="11" t="s">
        <v>1164</v>
      </c>
      <c r="B3779" s="11" t="s">
        <v>1165</v>
      </c>
      <c r="C3779" s="11" t="s">
        <v>1166</v>
      </c>
      <c r="D3779" s="12" t="s">
        <v>1879</v>
      </c>
      <c r="E3779" s="13">
        <v>1850</v>
      </c>
      <c r="F3779" s="13">
        <v>1850</v>
      </c>
      <c r="G3779" s="8" t="s">
        <v>1880</v>
      </c>
      <c r="H3779" s="9">
        <v>45929</v>
      </c>
      <c r="I3779" s="10" t="str">
        <f>VLOOKUP(G3779,'3已发行数据0610（明道云数据）'!B:N,13,FALSE)</f>
        <v>信托1号</v>
      </c>
    </row>
    <row r="3780" spans="1:9" ht="19" customHeight="1">
      <c r="A3780" s="5" t="s">
        <v>1164</v>
      </c>
      <c r="B3780" s="5" t="s">
        <v>1165</v>
      </c>
      <c r="C3780" s="5" t="s">
        <v>1166</v>
      </c>
      <c r="D3780" s="6" t="s">
        <v>1881</v>
      </c>
      <c r="E3780" s="7">
        <v>2200</v>
      </c>
      <c r="F3780" s="7">
        <v>2200</v>
      </c>
      <c r="G3780" s="8" t="s">
        <v>1882</v>
      </c>
      <c r="H3780" s="9">
        <v>45929</v>
      </c>
      <c r="I3780" s="10" t="str">
        <f>VLOOKUP(G3780,'3已发行数据0610（明道云数据）'!B:N,13,FALSE)</f>
        <v>信托1号</v>
      </c>
    </row>
    <row r="3781" spans="1:9" ht="19" customHeight="1">
      <c r="A3781" s="11" t="s">
        <v>1164</v>
      </c>
      <c r="B3781" s="11" t="s">
        <v>1165</v>
      </c>
      <c r="C3781" s="11" t="s">
        <v>1166</v>
      </c>
      <c r="D3781" s="12" t="s">
        <v>1883</v>
      </c>
      <c r="E3781" s="13">
        <v>2050</v>
      </c>
      <c r="F3781" s="13">
        <v>2050</v>
      </c>
      <c r="G3781" s="8" t="s">
        <v>1884</v>
      </c>
      <c r="H3781" s="9">
        <v>45929</v>
      </c>
      <c r="I3781" s="10" t="str">
        <f>VLOOKUP(G3781,'3已发行数据0610（明道云数据）'!B:N,13,FALSE)</f>
        <v>信托1号</v>
      </c>
    </row>
    <row r="3782" spans="1:9" ht="19" customHeight="1">
      <c r="A3782" s="5" t="s">
        <v>1164</v>
      </c>
      <c r="B3782" s="5" t="s">
        <v>1165</v>
      </c>
      <c r="C3782" s="5" t="s">
        <v>1166</v>
      </c>
      <c r="D3782" s="6" t="s">
        <v>1885</v>
      </c>
      <c r="E3782" s="7">
        <v>3115</v>
      </c>
      <c r="F3782" s="7">
        <v>3115</v>
      </c>
      <c r="G3782" s="8" t="s">
        <v>1886</v>
      </c>
      <c r="H3782" s="9">
        <v>45929</v>
      </c>
      <c r="I3782" s="10" t="str">
        <f>VLOOKUP(G3782,'3已发行数据0610（明道云数据）'!B:N,13,FALSE)</f>
        <v>信托1号</v>
      </c>
    </row>
    <row r="3783" spans="1:9" ht="19" customHeight="1">
      <c r="A3783" s="11" t="s">
        <v>1164</v>
      </c>
      <c r="B3783" s="11" t="s">
        <v>1165</v>
      </c>
      <c r="C3783" s="11" t="s">
        <v>1166</v>
      </c>
      <c r="D3783" s="12" t="s">
        <v>1887</v>
      </c>
      <c r="E3783" s="13">
        <v>2265</v>
      </c>
      <c r="F3783" s="13">
        <v>2265</v>
      </c>
      <c r="G3783" s="8" t="s">
        <v>1888</v>
      </c>
      <c r="H3783" s="9">
        <v>45929</v>
      </c>
      <c r="I3783" s="10" t="str">
        <f>VLOOKUP(G3783,'3已发行数据0610（明道云数据）'!B:N,13,FALSE)</f>
        <v>信托1号</v>
      </c>
    </row>
    <row r="3784" spans="1:9" ht="19" customHeight="1">
      <c r="A3784" s="5" t="s">
        <v>1164</v>
      </c>
      <c r="B3784" s="5" t="s">
        <v>1165</v>
      </c>
      <c r="C3784" s="5" t="s">
        <v>1166</v>
      </c>
      <c r="D3784" s="6" t="s">
        <v>1889</v>
      </c>
      <c r="E3784" s="7">
        <v>2265</v>
      </c>
      <c r="F3784" s="7">
        <v>2265</v>
      </c>
      <c r="G3784" s="8" t="s">
        <v>1890</v>
      </c>
      <c r="H3784" s="9">
        <v>45929</v>
      </c>
      <c r="I3784" s="10" t="str">
        <f>VLOOKUP(G3784,'3已发行数据0610（明道云数据）'!B:N,13,FALSE)</f>
        <v>信托1号</v>
      </c>
    </row>
    <row r="3785" spans="1:9" ht="19" customHeight="1">
      <c r="A3785" s="11" t="s">
        <v>1164</v>
      </c>
      <c r="B3785" s="11" t="s">
        <v>1165</v>
      </c>
      <c r="C3785" s="11" t="s">
        <v>1166</v>
      </c>
      <c r="D3785" s="12" t="s">
        <v>1891</v>
      </c>
      <c r="E3785" s="13">
        <v>2080</v>
      </c>
      <c r="F3785" s="13">
        <v>2080</v>
      </c>
      <c r="G3785" s="8" t="s">
        <v>1892</v>
      </c>
      <c r="H3785" s="9">
        <v>45929</v>
      </c>
      <c r="I3785" s="10" t="str">
        <f>VLOOKUP(G3785,'3已发行数据0610（明道云数据）'!B:N,13,FALSE)</f>
        <v>信托1号</v>
      </c>
    </row>
    <row r="3786" spans="1:9" ht="19" customHeight="1">
      <c r="A3786" s="5" t="s">
        <v>1164</v>
      </c>
      <c r="B3786" s="5" t="s">
        <v>1165</v>
      </c>
      <c r="C3786" s="5" t="s">
        <v>1166</v>
      </c>
      <c r="D3786" s="6" t="s">
        <v>1893</v>
      </c>
      <c r="E3786" s="7">
        <v>2020</v>
      </c>
      <c r="F3786" s="7">
        <v>2020</v>
      </c>
      <c r="G3786" s="8" t="s">
        <v>1894</v>
      </c>
      <c r="H3786" s="9">
        <v>45929</v>
      </c>
      <c r="I3786" s="10" t="str">
        <f>VLOOKUP(G3786,'3已发行数据0610（明道云数据）'!B:N,13,FALSE)</f>
        <v>信托1号</v>
      </c>
    </row>
    <row r="3787" spans="1:9" ht="19" customHeight="1">
      <c r="A3787" s="11" t="s">
        <v>1164</v>
      </c>
      <c r="B3787" s="11" t="s">
        <v>1165</v>
      </c>
      <c r="C3787" s="11" t="s">
        <v>1166</v>
      </c>
      <c r="D3787" s="12" t="s">
        <v>1895</v>
      </c>
      <c r="E3787" s="13">
        <v>1750</v>
      </c>
      <c r="F3787" s="13">
        <v>1750</v>
      </c>
      <c r="G3787" s="8" t="s">
        <v>1896</v>
      </c>
      <c r="H3787" s="9">
        <v>45929</v>
      </c>
      <c r="I3787" s="10" t="str">
        <f>VLOOKUP(G3787,'3已发行数据0610（明道云数据）'!B:N,13,FALSE)</f>
        <v>信托1号</v>
      </c>
    </row>
    <row r="3788" spans="1:9" ht="19" customHeight="1">
      <c r="A3788" s="5" t="s">
        <v>1164</v>
      </c>
      <c r="B3788" s="5" t="s">
        <v>1165</v>
      </c>
      <c r="C3788" s="5" t="s">
        <v>1166</v>
      </c>
      <c r="D3788" s="6" t="s">
        <v>1897</v>
      </c>
      <c r="E3788" s="7">
        <v>2225</v>
      </c>
      <c r="F3788" s="7">
        <v>2225</v>
      </c>
      <c r="G3788" s="8" t="s">
        <v>1898</v>
      </c>
      <c r="H3788" s="9">
        <v>45929</v>
      </c>
      <c r="I3788" s="10" t="str">
        <f>VLOOKUP(G3788,'3已发行数据0610（明道云数据）'!B:N,13,FALSE)</f>
        <v>信托1号</v>
      </c>
    </row>
    <row r="3789" spans="1:9" ht="19" customHeight="1">
      <c r="A3789" s="11" t="s">
        <v>1164</v>
      </c>
      <c r="B3789" s="11" t="s">
        <v>1165</v>
      </c>
      <c r="C3789" s="11" t="s">
        <v>1166</v>
      </c>
      <c r="D3789" s="12" t="s">
        <v>1899</v>
      </c>
      <c r="E3789" s="13">
        <v>2225</v>
      </c>
      <c r="F3789" s="13">
        <v>2225</v>
      </c>
      <c r="G3789" s="8" t="s">
        <v>1900</v>
      </c>
      <c r="H3789" s="9">
        <v>45929</v>
      </c>
      <c r="I3789" s="10" t="str">
        <f>VLOOKUP(G3789,'3已发行数据0610（明道云数据）'!B:N,13,FALSE)</f>
        <v>信托1号</v>
      </c>
    </row>
    <row r="3790" spans="1:9" ht="19" customHeight="1">
      <c r="A3790" s="5" t="s">
        <v>1164</v>
      </c>
      <c r="B3790" s="5" t="s">
        <v>1165</v>
      </c>
      <c r="C3790" s="5" t="s">
        <v>1166</v>
      </c>
      <c r="D3790" s="6" t="s">
        <v>1901</v>
      </c>
      <c r="E3790" s="7">
        <v>1900</v>
      </c>
      <c r="F3790" s="7">
        <v>1900</v>
      </c>
      <c r="G3790" s="8" t="s">
        <v>1902</v>
      </c>
      <c r="H3790" s="9">
        <v>45929</v>
      </c>
      <c r="I3790" s="10" t="str">
        <f>VLOOKUP(G3790,'3已发行数据0610（明道云数据）'!B:N,13,FALSE)</f>
        <v>信托1号</v>
      </c>
    </row>
    <row r="3791" spans="1:9" ht="19" customHeight="1">
      <c r="A3791" s="11" t="s">
        <v>1164</v>
      </c>
      <c r="B3791" s="11" t="s">
        <v>1165</v>
      </c>
      <c r="C3791" s="11" t="s">
        <v>1166</v>
      </c>
      <c r="D3791" s="12" t="s">
        <v>1903</v>
      </c>
      <c r="E3791" s="13">
        <v>2845</v>
      </c>
      <c r="F3791" s="13">
        <v>2845</v>
      </c>
      <c r="G3791" s="8" t="s">
        <v>1904</v>
      </c>
      <c r="H3791" s="9">
        <v>45929</v>
      </c>
      <c r="I3791" s="10" t="str">
        <f>VLOOKUP(G3791,'3已发行数据0610（明道云数据）'!B:N,13,FALSE)</f>
        <v>信托1号</v>
      </c>
    </row>
    <row r="3792" spans="1:9" ht="19" customHeight="1">
      <c r="A3792" s="5" t="s">
        <v>1164</v>
      </c>
      <c r="B3792" s="5" t="s">
        <v>1165</v>
      </c>
      <c r="C3792" s="5" t="s">
        <v>1166</v>
      </c>
      <c r="D3792" s="6" t="s">
        <v>1905</v>
      </c>
      <c r="E3792" s="7">
        <v>1780</v>
      </c>
      <c r="F3792" s="7">
        <v>1780</v>
      </c>
      <c r="G3792" s="8" t="s">
        <v>1906</v>
      </c>
      <c r="H3792" s="9">
        <v>45929</v>
      </c>
      <c r="I3792" s="10" t="str">
        <f>VLOOKUP(G3792,'3已发行数据0610（明道云数据）'!B:N,13,FALSE)</f>
        <v>信托1号</v>
      </c>
    </row>
    <row r="3793" spans="1:9" ht="19" customHeight="1">
      <c r="A3793" s="11" t="s">
        <v>1164</v>
      </c>
      <c r="B3793" s="11" t="s">
        <v>1165</v>
      </c>
      <c r="C3793" s="11" t="s">
        <v>1166</v>
      </c>
      <c r="D3793" s="12" t="s">
        <v>1907</v>
      </c>
      <c r="E3793" s="13">
        <v>1335</v>
      </c>
      <c r="F3793" s="13">
        <v>1335</v>
      </c>
      <c r="G3793" s="8" t="s">
        <v>1908</v>
      </c>
      <c r="H3793" s="9">
        <v>45929</v>
      </c>
      <c r="I3793" s="10" t="str">
        <f>VLOOKUP(G3793,'3已发行数据0610（明道云数据）'!B:N,13,FALSE)</f>
        <v>信托1号</v>
      </c>
    </row>
    <row r="3794" spans="1:9" ht="19" customHeight="1">
      <c r="A3794" s="5" t="s">
        <v>1164</v>
      </c>
      <c r="B3794" s="5" t="s">
        <v>1165</v>
      </c>
      <c r="C3794" s="5" t="s">
        <v>1166</v>
      </c>
      <c r="D3794" s="6" t="s">
        <v>1909</v>
      </c>
      <c r="E3794" s="7">
        <v>1600</v>
      </c>
      <c r="F3794" s="7">
        <v>1600</v>
      </c>
      <c r="G3794" s="8" t="s">
        <v>1910</v>
      </c>
      <c r="H3794" s="9">
        <v>45929</v>
      </c>
      <c r="I3794" s="10" t="str">
        <f>VLOOKUP(G3794,'3已发行数据0610（明道云数据）'!B:N,13,FALSE)</f>
        <v>信托1号</v>
      </c>
    </row>
    <row r="3795" spans="1:9" ht="19" customHeight="1">
      <c r="A3795" s="11" t="s">
        <v>1164</v>
      </c>
      <c r="B3795" s="11" t="s">
        <v>1165</v>
      </c>
      <c r="C3795" s="11" t="s">
        <v>1166</v>
      </c>
      <c r="D3795" s="12" t="s">
        <v>1911</v>
      </c>
      <c r="E3795" s="13">
        <v>1875</v>
      </c>
      <c r="F3795" s="13">
        <v>1875</v>
      </c>
      <c r="G3795" s="8" t="s">
        <v>1912</v>
      </c>
      <c r="H3795" s="9">
        <v>45929</v>
      </c>
      <c r="I3795" s="10" t="str">
        <f>VLOOKUP(G3795,'3已发行数据0610（明道云数据）'!B:N,13,FALSE)</f>
        <v>信托1号</v>
      </c>
    </row>
    <row r="3796" spans="1:9" ht="19" customHeight="1">
      <c r="A3796" s="5" t="s">
        <v>1164</v>
      </c>
      <c r="B3796" s="5" t="s">
        <v>1165</v>
      </c>
      <c r="C3796" s="5" t="s">
        <v>1166</v>
      </c>
      <c r="D3796" s="6" t="s">
        <v>1913</v>
      </c>
      <c r="E3796" s="7">
        <v>1890</v>
      </c>
      <c r="F3796" s="7">
        <v>1890</v>
      </c>
      <c r="G3796" s="8" t="s">
        <v>1914</v>
      </c>
      <c r="H3796" s="9">
        <v>45929</v>
      </c>
      <c r="I3796" s="10" t="str">
        <f>VLOOKUP(G3796,'3已发行数据0610（明道云数据）'!B:N,13,FALSE)</f>
        <v>信托1号</v>
      </c>
    </row>
    <row r="3797" spans="1:9" ht="19" customHeight="1">
      <c r="A3797" s="11" t="s">
        <v>1164</v>
      </c>
      <c r="B3797" s="11" t="s">
        <v>1165</v>
      </c>
      <c r="C3797" s="11" t="s">
        <v>1166</v>
      </c>
      <c r="D3797" s="12" t="s">
        <v>1915</v>
      </c>
      <c r="E3797" s="13">
        <v>1900</v>
      </c>
      <c r="F3797" s="13">
        <v>1900</v>
      </c>
      <c r="G3797" s="8" t="s">
        <v>1916</v>
      </c>
      <c r="H3797" s="9">
        <v>45929</v>
      </c>
      <c r="I3797" s="10" t="str">
        <f>VLOOKUP(G3797,'3已发行数据0610（明道云数据）'!B:N,13,FALSE)</f>
        <v>信托1号</v>
      </c>
    </row>
    <row r="3798" spans="1:9" ht="19" customHeight="1">
      <c r="A3798" s="5" t="s">
        <v>1164</v>
      </c>
      <c r="B3798" s="5" t="s">
        <v>1165</v>
      </c>
      <c r="C3798" s="5" t="s">
        <v>1166</v>
      </c>
      <c r="D3798" s="6" t="s">
        <v>1917</v>
      </c>
      <c r="E3798" s="7">
        <v>4400</v>
      </c>
      <c r="F3798" s="7">
        <v>4400</v>
      </c>
      <c r="G3798" s="8" t="s">
        <v>1918</v>
      </c>
      <c r="H3798" s="9">
        <v>45929</v>
      </c>
      <c r="I3798" s="10" t="str">
        <f>VLOOKUP(G3798,'3已发行数据0610（明道云数据）'!B:N,13,FALSE)</f>
        <v>信托1号</v>
      </c>
    </row>
    <row r="3799" spans="1:9" ht="19" customHeight="1">
      <c r="A3799" s="11" t="s">
        <v>1164</v>
      </c>
      <c r="B3799" s="11" t="s">
        <v>1165</v>
      </c>
      <c r="C3799" s="11" t="s">
        <v>1166</v>
      </c>
      <c r="D3799" s="12" t="s">
        <v>1919</v>
      </c>
      <c r="E3799" s="13">
        <v>2170</v>
      </c>
      <c r="F3799" s="13">
        <v>2170</v>
      </c>
      <c r="G3799" s="8" t="s">
        <v>1920</v>
      </c>
      <c r="H3799" s="9">
        <v>45929</v>
      </c>
      <c r="I3799" s="10" t="str">
        <f>VLOOKUP(G3799,'3已发行数据0610（明道云数据）'!B:N,13,FALSE)</f>
        <v>信托1号</v>
      </c>
    </row>
    <row r="3800" spans="1:9" ht="19" customHeight="1">
      <c r="A3800" s="15" t="s">
        <v>1921</v>
      </c>
      <c r="B3800" s="15" t="s">
        <v>1922</v>
      </c>
      <c r="C3800" s="15" t="s">
        <v>1923</v>
      </c>
      <c r="D3800" s="16" t="s">
        <v>1924</v>
      </c>
      <c r="E3800" s="17">
        <v>2500</v>
      </c>
      <c r="F3800" s="17">
        <v>2500</v>
      </c>
      <c r="G3800" s="18" t="s">
        <v>1925</v>
      </c>
      <c r="H3800" s="9">
        <v>45929</v>
      </c>
      <c r="I3800" s="10" t="str">
        <f>VLOOKUP(G3800,'3已发行数据0610（明道云数据）'!B:N,13,FALSE)</f>
        <v>信托1号</v>
      </c>
    </row>
    <row r="3801" spans="1:9" ht="19" customHeight="1">
      <c r="A3801" s="19" t="s">
        <v>1921</v>
      </c>
      <c r="B3801" s="19" t="s">
        <v>1922</v>
      </c>
      <c r="C3801" s="19" t="s">
        <v>1923</v>
      </c>
      <c r="D3801" s="20" t="s">
        <v>1926</v>
      </c>
      <c r="E3801" s="21">
        <v>3075</v>
      </c>
      <c r="F3801" s="21">
        <v>3075</v>
      </c>
      <c r="G3801" s="18" t="s">
        <v>1927</v>
      </c>
      <c r="H3801" s="9">
        <v>45929</v>
      </c>
      <c r="I3801" s="10" t="str">
        <f>VLOOKUP(G3801,'3已发行数据0610（明道云数据）'!B:N,13,FALSE)</f>
        <v>信托1号</v>
      </c>
    </row>
    <row r="3802" spans="1:9" ht="19" customHeight="1">
      <c r="A3802" s="15" t="s">
        <v>1921</v>
      </c>
      <c r="B3802" s="15" t="s">
        <v>1922</v>
      </c>
      <c r="C3802" s="15" t="s">
        <v>1923</v>
      </c>
      <c r="D3802" s="16" t="s">
        <v>1928</v>
      </c>
      <c r="E3802" s="17">
        <v>2000</v>
      </c>
      <c r="F3802" s="17">
        <v>2000</v>
      </c>
      <c r="G3802" s="18" t="s">
        <v>1929</v>
      </c>
      <c r="H3802" s="9">
        <v>45929</v>
      </c>
      <c r="I3802" s="10" t="str">
        <f>VLOOKUP(G3802,'3已发行数据0610（明道云数据）'!B:N,13,FALSE)</f>
        <v>信托1号</v>
      </c>
    </row>
    <row r="3803" spans="1:9" ht="19" customHeight="1">
      <c r="A3803" s="19" t="s">
        <v>1921</v>
      </c>
      <c r="B3803" s="19" t="s">
        <v>1922</v>
      </c>
      <c r="C3803" s="19" t="s">
        <v>1923</v>
      </c>
      <c r="D3803" s="20" t="s">
        <v>1930</v>
      </c>
      <c r="E3803" s="21">
        <v>2160</v>
      </c>
      <c r="F3803" s="21">
        <v>2160</v>
      </c>
      <c r="G3803" s="18" t="s">
        <v>1931</v>
      </c>
      <c r="H3803" s="9">
        <v>45929</v>
      </c>
      <c r="I3803" s="10" t="str">
        <f>VLOOKUP(G3803,'3已发行数据0610（明道云数据）'!B:N,13,FALSE)</f>
        <v>信托1号</v>
      </c>
    </row>
    <row r="3804" spans="1:9" ht="19" customHeight="1">
      <c r="A3804" s="15" t="s">
        <v>1921</v>
      </c>
      <c r="B3804" s="15" t="s">
        <v>1922</v>
      </c>
      <c r="C3804" s="15" t="s">
        <v>1923</v>
      </c>
      <c r="D3804" s="16" t="s">
        <v>1932</v>
      </c>
      <c r="E3804" s="17">
        <v>2640</v>
      </c>
      <c r="F3804" s="17">
        <v>2640</v>
      </c>
      <c r="G3804" s="18" t="s">
        <v>1933</v>
      </c>
      <c r="H3804" s="9">
        <v>45929</v>
      </c>
      <c r="I3804" s="10" t="str">
        <f>VLOOKUP(G3804,'3已发行数据0610（明道云数据）'!B:N,13,FALSE)</f>
        <v>信托1号</v>
      </c>
    </row>
    <row r="3805" spans="1:9" ht="19" customHeight="1">
      <c r="A3805" s="19" t="s">
        <v>1921</v>
      </c>
      <c r="B3805" s="19" t="s">
        <v>1922</v>
      </c>
      <c r="C3805" s="19" t="s">
        <v>1923</v>
      </c>
      <c r="D3805" s="20" t="s">
        <v>1934</v>
      </c>
      <c r="E3805" s="21">
        <v>2080</v>
      </c>
      <c r="F3805" s="21">
        <v>2080</v>
      </c>
      <c r="G3805" s="18" t="s">
        <v>1935</v>
      </c>
      <c r="H3805" s="9">
        <v>45929</v>
      </c>
      <c r="I3805" s="10" t="str">
        <f>VLOOKUP(G3805,'3已发行数据0610（明道云数据）'!B:N,13,FALSE)</f>
        <v>信托1号</v>
      </c>
    </row>
    <row r="3806" spans="1:9" ht="19" customHeight="1">
      <c r="A3806" s="15" t="s">
        <v>1921</v>
      </c>
      <c r="B3806" s="15" t="s">
        <v>1922</v>
      </c>
      <c r="C3806" s="15" t="s">
        <v>1923</v>
      </c>
      <c r="D3806" s="16" t="s">
        <v>1936</v>
      </c>
      <c r="E3806" s="17">
        <v>1570</v>
      </c>
      <c r="F3806" s="17">
        <v>1570</v>
      </c>
      <c r="G3806" s="18" t="s">
        <v>1937</v>
      </c>
      <c r="H3806" s="9">
        <v>45929</v>
      </c>
      <c r="I3806" s="10" t="str">
        <f>VLOOKUP(G3806,'3已发行数据0610（明道云数据）'!B:N,13,FALSE)</f>
        <v>信托1号</v>
      </c>
    </row>
    <row r="3807" spans="1:9" ht="19" customHeight="1">
      <c r="A3807" s="19" t="s">
        <v>1921</v>
      </c>
      <c r="B3807" s="19" t="s">
        <v>1922</v>
      </c>
      <c r="C3807" s="19" t="s">
        <v>1923</v>
      </c>
      <c r="D3807" s="20" t="s">
        <v>1938</v>
      </c>
      <c r="E3807" s="21">
        <v>3000</v>
      </c>
      <c r="F3807" s="21">
        <v>3000</v>
      </c>
      <c r="G3807" s="18" t="s">
        <v>1939</v>
      </c>
      <c r="H3807" s="9">
        <v>45929</v>
      </c>
      <c r="I3807" s="10" t="str">
        <f>VLOOKUP(G3807,'3已发行数据0610（明道云数据）'!B:N,13,FALSE)</f>
        <v>信托1号</v>
      </c>
    </row>
    <row r="3808" spans="1:9" ht="19" customHeight="1">
      <c r="A3808" s="15" t="s">
        <v>1921</v>
      </c>
      <c r="B3808" s="15" t="s">
        <v>1922</v>
      </c>
      <c r="C3808" s="15" t="s">
        <v>1923</v>
      </c>
      <c r="D3808" s="16" t="s">
        <v>1940</v>
      </c>
      <c r="E3808" s="17">
        <v>1290</v>
      </c>
      <c r="F3808" s="17">
        <v>1290</v>
      </c>
      <c r="G3808" s="18" t="s">
        <v>1941</v>
      </c>
      <c r="H3808" s="9">
        <v>45929</v>
      </c>
      <c r="I3808" s="10" t="str">
        <f>VLOOKUP(G3808,'3已发行数据0610（明道云数据）'!B:N,13,FALSE)</f>
        <v>信托1号</v>
      </c>
    </row>
    <row r="3809" spans="1:9" ht="19" customHeight="1">
      <c r="A3809" s="19" t="s">
        <v>1921</v>
      </c>
      <c r="B3809" s="19" t="s">
        <v>1922</v>
      </c>
      <c r="C3809" s="19" t="s">
        <v>1923</v>
      </c>
      <c r="D3809" s="20" t="s">
        <v>1942</v>
      </c>
      <c r="E3809" s="21">
        <v>1530</v>
      </c>
      <c r="F3809" s="21">
        <v>1530</v>
      </c>
      <c r="G3809" s="18" t="s">
        <v>1943</v>
      </c>
      <c r="H3809" s="9">
        <v>45929</v>
      </c>
      <c r="I3809" s="10" t="str">
        <f>VLOOKUP(G3809,'3已发行数据0610（明道云数据）'!B:N,13,FALSE)</f>
        <v>信托1号</v>
      </c>
    </row>
    <row r="3810" spans="1:9" ht="19" customHeight="1">
      <c r="A3810" s="15" t="s">
        <v>1921</v>
      </c>
      <c r="B3810" s="15" t="s">
        <v>1922</v>
      </c>
      <c r="C3810" s="15" t="s">
        <v>1923</v>
      </c>
      <c r="D3810" s="16" t="s">
        <v>1944</v>
      </c>
      <c r="E3810" s="17">
        <v>2314</v>
      </c>
      <c r="F3810" s="17">
        <v>2314</v>
      </c>
      <c r="G3810" s="18" t="s">
        <v>1945</v>
      </c>
      <c r="H3810" s="9">
        <v>45929</v>
      </c>
      <c r="I3810" s="10" t="str">
        <f>VLOOKUP(G3810,'3已发行数据0610（明道云数据）'!B:N,13,FALSE)</f>
        <v>信托1号</v>
      </c>
    </row>
    <row r="3811" spans="1:9" ht="19" customHeight="1">
      <c r="A3811" s="19" t="s">
        <v>1921</v>
      </c>
      <c r="B3811" s="19" t="s">
        <v>1922</v>
      </c>
      <c r="C3811" s="19" t="s">
        <v>1923</v>
      </c>
      <c r="D3811" s="20" t="s">
        <v>1946</v>
      </c>
      <c r="E3811" s="21">
        <v>1014</v>
      </c>
      <c r="F3811" s="21">
        <v>1014</v>
      </c>
      <c r="G3811" s="18" t="s">
        <v>1947</v>
      </c>
      <c r="H3811" s="9">
        <v>45929</v>
      </c>
      <c r="I3811" s="10" t="str">
        <f>VLOOKUP(G3811,'3已发行数据0610（明道云数据）'!B:N,13,FALSE)</f>
        <v>信托1号</v>
      </c>
    </row>
    <row r="3812" spans="1:9" ht="19" customHeight="1">
      <c r="A3812" s="15" t="s">
        <v>1921</v>
      </c>
      <c r="B3812" s="15" t="s">
        <v>1922</v>
      </c>
      <c r="C3812" s="15" t="s">
        <v>1923</v>
      </c>
      <c r="D3812" s="16" t="s">
        <v>1948</v>
      </c>
      <c r="E3812" s="17">
        <v>2100</v>
      </c>
      <c r="F3812" s="17">
        <v>2100</v>
      </c>
      <c r="G3812" s="18" t="s">
        <v>1949</v>
      </c>
      <c r="H3812" s="9">
        <v>45929</v>
      </c>
      <c r="I3812" s="10" t="str">
        <f>VLOOKUP(G3812,'3已发行数据0610（明道云数据）'!B:N,13,FALSE)</f>
        <v>信托1号</v>
      </c>
    </row>
    <row r="3813" spans="1:9" ht="19" customHeight="1">
      <c r="A3813" s="19" t="s">
        <v>1921</v>
      </c>
      <c r="B3813" s="19" t="s">
        <v>1922</v>
      </c>
      <c r="C3813" s="19" t="s">
        <v>1923</v>
      </c>
      <c r="D3813" s="20" t="s">
        <v>1950</v>
      </c>
      <c r="E3813" s="21">
        <v>2000</v>
      </c>
      <c r="F3813" s="21">
        <v>2000</v>
      </c>
      <c r="G3813" s="18" t="s">
        <v>1951</v>
      </c>
      <c r="H3813" s="9">
        <v>45929</v>
      </c>
      <c r="I3813" s="10" t="str">
        <f>VLOOKUP(G3813,'3已发行数据0610（明道云数据）'!B:N,13,FALSE)</f>
        <v>信托1号</v>
      </c>
    </row>
    <row r="3814" spans="1:9" ht="19" customHeight="1">
      <c r="A3814" s="15" t="s">
        <v>1921</v>
      </c>
      <c r="B3814" s="15" t="s">
        <v>1922</v>
      </c>
      <c r="C3814" s="15" t="s">
        <v>1923</v>
      </c>
      <c r="D3814" s="16" t="s">
        <v>1952</v>
      </c>
      <c r="E3814" s="17">
        <v>2680</v>
      </c>
      <c r="F3814" s="17">
        <v>2680</v>
      </c>
      <c r="G3814" s="18" t="s">
        <v>1953</v>
      </c>
      <c r="H3814" s="9">
        <v>45929</v>
      </c>
      <c r="I3814" s="10" t="str">
        <f>VLOOKUP(G3814,'3已发行数据0610（明道云数据）'!B:N,13,FALSE)</f>
        <v>信托1号</v>
      </c>
    </row>
    <row r="3815" spans="1:9" ht="19" customHeight="1">
      <c r="A3815" s="19" t="s">
        <v>1921</v>
      </c>
      <c r="B3815" s="19" t="s">
        <v>1922</v>
      </c>
      <c r="C3815" s="19" t="s">
        <v>1923</v>
      </c>
      <c r="D3815" s="20" t="s">
        <v>1954</v>
      </c>
      <c r="E3815" s="21">
        <v>1800</v>
      </c>
      <c r="F3815" s="21">
        <v>1800</v>
      </c>
      <c r="G3815" s="18" t="s">
        <v>1955</v>
      </c>
      <c r="H3815" s="9">
        <v>45929</v>
      </c>
      <c r="I3815" s="10" t="str">
        <f>VLOOKUP(G3815,'3已发行数据0610（明道云数据）'!B:N,13,FALSE)</f>
        <v>信托1号</v>
      </c>
    </row>
    <row r="3816" spans="1:9" ht="19" customHeight="1">
      <c r="A3816" s="15" t="s">
        <v>1921</v>
      </c>
      <c r="B3816" s="15" t="s">
        <v>1922</v>
      </c>
      <c r="C3816" s="15" t="s">
        <v>1923</v>
      </c>
      <c r="D3816" s="16" t="s">
        <v>1956</v>
      </c>
      <c r="E3816" s="17">
        <v>1770</v>
      </c>
      <c r="F3816" s="17">
        <v>1770</v>
      </c>
      <c r="G3816" s="18" t="s">
        <v>1957</v>
      </c>
      <c r="H3816" s="9">
        <v>45929</v>
      </c>
      <c r="I3816" s="10" t="str">
        <f>VLOOKUP(G3816,'3已发行数据0610（明道云数据）'!B:N,13,FALSE)</f>
        <v>信托1号</v>
      </c>
    </row>
    <row r="3817" spans="1:9" ht="19" customHeight="1">
      <c r="A3817" s="19" t="s">
        <v>1921</v>
      </c>
      <c r="B3817" s="19" t="s">
        <v>1922</v>
      </c>
      <c r="C3817" s="19" t="s">
        <v>1923</v>
      </c>
      <c r="D3817" s="20" t="s">
        <v>1958</v>
      </c>
      <c r="E3817" s="21">
        <v>2400</v>
      </c>
      <c r="F3817" s="21">
        <v>2400</v>
      </c>
      <c r="G3817" s="18" t="s">
        <v>1959</v>
      </c>
      <c r="H3817" s="9">
        <v>45929</v>
      </c>
      <c r="I3817" s="10" t="str">
        <f>VLOOKUP(G3817,'3已发行数据0610（明道云数据）'!B:N,13,FALSE)</f>
        <v>信托1号</v>
      </c>
    </row>
    <row r="3818" spans="1:9" ht="19" customHeight="1">
      <c r="A3818" s="15" t="s">
        <v>1921</v>
      </c>
      <c r="B3818" s="15" t="s">
        <v>1922</v>
      </c>
      <c r="C3818" s="15" t="s">
        <v>1923</v>
      </c>
      <c r="D3818" s="16" t="s">
        <v>1960</v>
      </c>
      <c r="E3818" s="17">
        <v>2800</v>
      </c>
      <c r="F3818" s="17">
        <v>2800</v>
      </c>
      <c r="G3818" s="18" t="s">
        <v>1961</v>
      </c>
      <c r="H3818" s="9">
        <v>45929</v>
      </c>
      <c r="I3818" s="10" t="str">
        <f>VLOOKUP(G3818,'3已发行数据0610（明道云数据）'!B:N,13,FALSE)</f>
        <v>信托1号</v>
      </c>
    </row>
    <row r="3819" spans="1:9" ht="19" customHeight="1">
      <c r="A3819" s="19" t="s">
        <v>1921</v>
      </c>
      <c r="B3819" s="19" t="s">
        <v>1922</v>
      </c>
      <c r="C3819" s="19" t="s">
        <v>1923</v>
      </c>
      <c r="D3819" s="20" t="s">
        <v>1962</v>
      </c>
      <c r="E3819" s="21">
        <v>1780</v>
      </c>
      <c r="F3819" s="21">
        <v>1780</v>
      </c>
      <c r="G3819" s="18" t="s">
        <v>1963</v>
      </c>
      <c r="H3819" s="9">
        <v>45929</v>
      </c>
      <c r="I3819" s="10" t="str">
        <f>VLOOKUP(G3819,'3已发行数据0610（明道云数据）'!B:N,13,FALSE)</f>
        <v>信托1号</v>
      </c>
    </row>
    <row r="3820" spans="1:9" ht="19" customHeight="1">
      <c r="A3820" s="15" t="s">
        <v>1921</v>
      </c>
      <c r="B3820" s="15" t="s">
        <v>1922</v>
      </c>
      <c r="C3820" s="15" t="s">
        <v>1923</v>
      </c>
      <c r="D3820" s="16" t="s">
        <v>1964</v>
      </c>
      <c r="E3820" s="17">
        <v>2180</v>
      </c>
      <c r="F3820" s="17">
        <v>2180</v>
      </c>
      <c r="G3820" s="18" t="s">
        <v>1965</v>
      </c>
      <c r="H3820" s="9">
        <v>45929</v>
      </c>
      <c r="I3820" s="10" t="str">
        <f>VLOOKUP(G3820,'3已发行数据0610（明道云数据）'!B:N,13,FALSE)</f>
        <v>信托1号</v>
      </c>
    </row>
    <row r="3821" spans="1:9" ht="19" customHeight="1">
      <c r="A3821" s="19" t="s">
        <v>1921</v>
      </c>
      <c r="B3821" s="19" t="s">
        <v>1922</v>
      </c>
      <c r="C3821" s="19" t="s">
        <v>1923</v>
      </c>
      <c r="D3821" s="20" t="s">
        <v>1966</v>
      </c>
      <c r="E3821" s="21">
        <v>2205</v>
      </c>
      <c r="F3821" s="21">
        <v>2205</v>
      </c>
      <c r="G3821" s="18" t="s">
        <v>1967</v>
      </c>
      <c r="H3821" s="9">
        <v>45929</v>
      </c>
      <c r="I3821" s="10" t="str">
        <f>VLOOKUP(G3821,'3已发行数据0610（明道云数据）'!B:N,13,FALSE)</f>
        <v>信托1号</v>
      </c>
    </row>
    <row r="3822" spans="1:9" ht="19" customHeight="1">
      <c r="A3822" s="15" t="s">
        <v>1921</v>
      </c>
      <c r="B3822" s="15" t="s">
        <v>1922</v>
      </c>
      <c r="C3822" s="15" t="s">
        <v>1923</v>
      </c>
      <c r="D3822" s="16" t="s">
        <v>1968</v>
      </c>
      <c r="E3822" s="17">
        <v>2500</v>
      </c>
      <c r="F3822" s="17">
        <v>2500</v>
      </c>
      <c r="G3822" s="18" t="s">
        <v>1969</v>
      </c>
      <c r="H3822" s="9">
        <v>45929</v>
      </c>
      <c r="I3822" s="10" t="str">
        <f>VLOOKUP(G3822,'3已发行数据0610（明道云数据）'!B:N,13,FALSE)</f>
        <v>信托1号</v>
      </c>
    </row>
    <row r="3823" spans="1:9" ht="19" customHeight="1">
      <c r="A3823" s="19" t="s">
        <v>1921</v>
      </c>
      <c r="B3823" s="19" t="s">
        <v>1922</v>
      </c>
      <c r="C3823" s="19" t="s">
        <v>1923</v>
      </c>
      <c r="D3823" s="20" t="s">
        <v>1970</v>
      </c>
      <c r="E3823" s="21">
        <v>2570</v>
      </c>
      <c r="F3823" s="21">
        <v>2570</v>
      </c>
      <c r="G3823" s="18" t="s">
        <v>1971</v>
      </c>
      <c r="H3823" s="9">
        <v>45929</v>
      </c>
      <c r="I3823" s="10" t="str">
        <f>VLOOKUP(G3823,'3已发行数据0610（明道云数据）'!B:N,13,FALSE)</f>
        <v>信托1号</v>
      </c>
    </row>
    <row r="3824" spans="1:9" ht="19" customHeight="1">
      <c r="A3824" s="15" t="s">
        <v>1921</v>
      </c>
      <c r="B3824" s="15" t="s">
        <v>1922</v>
      </c>
      <c r="C3824" s="15" t="s">
        <v>1923</v>
      </c>
      <c r="D3824" s="16" t="s">
        <v>1972</v>
      </c>
      <c r="E3824" s="17">
        <v>1840</v>
      </c>
      <c r="F3824" s="17">
        <v>1840</v>
      </c>
      <c r="G3824" s="18" t="s">
        <v>1973</v>
      </c>
      <c r="H3824" s="9">
        <v>45929</v>
      </c>
      <c r="I3824" s="10" t="str">
        <f>VLOOKUP(G3824,'3已发行数据0610（明道云数据）'!B:N,13,FALSE)</f>
        <v>信托1号</v>
      </c>
    </row>
    <row r="3825" spans="1:9" ht="19" customHeight="1">
      <c r="A3825" s="19" t="s">
        <v>1921</v>
      </c>
      <c r="B3825" s="19" t="s">
        <v>1922</v>
      </c>
      <c r="C3825" s="19" t="s">
        <v>1923</v>
      </c>
      <c r="D3825" s="20" t="s">
        <v>1974</v>
      </c>
      <c r="E3825" s="21">
        <v>2000</v>
      </c>
      <c r="F3825" s="21">
        <v>2000</v>
      </c>
      <c r="G3825" s="18" t="s">
        <v>1975</v>
      </c>
      <c r="H3825" s="9">
        <v>45929</v>
      </c>
      <c r="I3825" s="10" t="str">
        <f>VLOOKUP(G3825,'3已发行数据0610（明道云数据）'!B:N,13,FALSE)</f>
        <v>信托1号</v>
      </c>
    </row>
    <row r="3826" spans="1:9" ht="19" customHeight="1">
      <c r="A3826" s="15" t="s">
        <v>1921</v>
      </c>
      <c r="B3826" s="15" t="s">
        <v>1922</v>
      </c>
      <c r="C3826" s="15" t="s">
        <v>1923</v>
      </c>
      <c r="D3826" s="16" t="s">
        <v>1976</v>
      </c>
      <c r="E3826" s="17">
        <v>1680</v>
      </c>
      <c r="F3826" s="17">
        <v>1680</v>
      </c>
      <c r="G3826" s="18" t="s">
        <v>1977</v>
      </c>
      <c r="H3826" s="9">
        <v>45929</v>
      </c>
      <c r="I3826" s="10" t="str">
        <f>VLOOKUP(G3826,'3已发行数据0610（明道云数据）'!B:N,13,FALSE)</f>
        <v>信托1号</v>
      </c>
    </row>
    <row r="3827" spans="1:9" ht="19" customHeight="1">
      <c r="A3827" s="19" t="s">
        <v>1921</v>
      </c>
      <c r="B3827" s="19" t="s">
        <v>1922</v>
      </c>
      <c r="C3827" s="19" t="s">
        <v>1923</v>
      </c>
      <c r="D3827" s="20" t="s">
        <v>1978</v>
      </c>
      <c r="E3827" s="21">
        <v>2380</v>
      </c>
      <c r="F3827" s="21">
        <v>2380</v>
      </c>
      <c r="G3827" s="18" t="s">
        <v>1979</v>
      </c>
      <c r="H3827" s="9">
        <v>45929</v>
      </c>
      <c r="I3827" s="10" t="str">
        <f>VLOOKUP(G3827,'3已发行数据0610（明道云数据）'!B:N,13,FALSE)</f>
        <v>信托1号</v>
      </c>
    </row>
    <row r="3828" spans="1:9" ht="19" customHeight="1">
      <c r="A3828" s="15" t="s">
        <v>1921</v>
      </c>
      <c r="B3828" s="15" t="s">
        <v>1922</v>
      </c>
      <c r="C3828" s="15" t="s">
        <v>1923</v>
      </c>
      <c r="D3828" s="16" t="s">
        <v>1980</v>
      </c>
      <c r="E3828" s="17">
        <v>1760</v>
      </c>
      <c r="F3828" s="17">
        <v>1760</v>
      </c>
      <c r="G3828" s="18" t="s">
        <v>1981</v>
      </c>
      <c r="H3828" s="9">
        <v>45929</v>
      </c>
      <c r="I3828" s="10" t="str">
        <f>VLOOKUP(G3828,'3已发行数据0610（明道云数据）'!B:N,13,FALSE)</f>
        <v>信托1号</v>
      </c>
    </row>
    <row r="3829" spans="1:9" ht="19" customHeight="1">
      <c r="A3829" s="19" t="s">
        <v>1921</v>
      </c>
      <c r="B3829" s="19" t="s">
        <v>1922</v>
      </c>
      <c r="C3829" s="19" t="s">
        <v>1923</v>
      </c>
      <c r="D3829" s="20" t="s">
        <v>1982</v>
      </c>
      <c r="E3829" s="21">
        <v>1520</v>
      </c>
      <c r="F3829" s="21">
        <v>1520</v>
      </c>
      <c r="G3829" s="18" t="s">
        <v>1983</v>
      </c>
      <c r="H3829" s="9">
        <v>45929</v>
      </c>
      <c r="I3829" s="10" t="str">
        <f>VLOOKUP(G3829,'3已发行数据0610（明道云数据）'!B:N,13,FALSE)</f>
        <v>信托1号</v>
      </c>
    </row>
    <row r="3830" spans="1:9" ht="19" customHeight="1">
      <c r="A3830" s="15" t="s">
        <v>1921</v>
      </c>
      <c r="B3830" s="15" t="s">
        <v>1922</v>
      </c>
      <c r="C3830" s="15" t="s">
        <v>1923</v>
      </c>
      <c r="D3830" s="16" t="s">
        <v>1984</v>
      </c>
      <c r="E3830" s="17">
        <v>1890</v>
      </c>
      <c r="F3830" s="17">
        <v>1890</v>
      </c>
      <c r="G3830" s="18" t="s">
        <v>1985</v>
      </c>
      <c r="H3830" s="9">
        <v>45929</v>
      </c>
      <c r="I3830" s="10" t="str">
        <f>VLOOKUP(G3830,'3已发行数据0610（明道云数据）'!B:N,13,FALSE)</f>
        <v>信托1号</v>
      </c>
    </row>
    <row r="3831" spans="1:9" ht="19" customHeight="1">
      <c r="A3831" s="19" t="s">
        <v>1921</v>
      </c>
      <c r="B3831" s="19" t="s">
        <v>1922</v>
      </c>
      <c r="C3831" s="19" t="s">
        <v>1923</v>
      </c>
      <c r="D3831" s="20" t="s">
        <v>1986</v>
      </c>
      <c r="E3831" s="21">
        <v>1189</v>
      </c>
      <c r="F3831" s="21">
        <v>1189</v>
      </c>
      <c r="G3831" s="18" t="s">
        <v>1987</v>
      </c>
      <c r="H3831" s="9">
        <v>45929</v>
      </c>
      <c r="I3831" s="10" t="str">
        <f>VLOOKUP(G3831,'3已发行数据0610（明道云数据）'!B:N,13,FALSE)</f>
        <v>信托1号</v>
      </c>
    </row>
    <row r="3832" spans="1:9" ht="19" customHeight="1">
      <c r="A3832" s="15" t="s">
        <v>1921</v>
      </c>
      <c r="B3832" s="15" t="s">
        <v>1922</v>
      </c>
      <c r="C3832" s="15" t="s">
        <v>1923</v>
      </c>
      <c r="D3832" s="16" t="s">
        <v>1988</v>
      </c>
      <c r="E3832" s="17">
        <v>1920</v>
      </c>
      <c r="F3832" s="17">
        <v>1920</v>
      </c>
      <c r="G3832" s="18" t="s">
        <v>1989</v>
      </c>
      <c r="H3832" s="9">
        <v>45929</v>
      </c>
      <c r="I3832" s="10" t="str">
        <f>VLOOKUP(G3832,'3已发行数据0610（明道云数据）'!B:N,13,FALSE)</f>
        <v>信托1号</v>
      </c>
    </row>
    <row r="3833" spans="1:9" ht="19" customHeight="1">
      <c r="A3833" s="19" t="s">
        <v>1921</v>
      </c>
      <c r="B3833" s="19" t="s">
        <v>1922</v>
      </c>
      <c r="C3833" s="19" t="s">
        <v>1923</v>
      </c>
      <c r="D3833" s="20" t="s">
        <v>1990</v>
      </c>
      <c r="E3833" s="21">
        <v>1520</v>
      </c>
      <c r="F3833" s="21">
        <v>1520</v>
      </c>
      <c r="G3833" s="18" t="s">
        <v>1991</v>
      </c>
      <c r="H3833" s="9">
        <v>45929</v>
      </c>
      <c r="I3833" s="10" t="str">
        <f>VLOOKUP(G3833,'3已发行数据0610（明道云数据）'!B:N,13,FALSE)</f>
        <v>信托1号</v>
      </c>
    </row>
    <row r="3834" spans="1:9" ht="19" customHeight="1">
      <c r="A3834" s="15" t="s">
        <v>1921</v>
      </c>
      <c r="B3834" s="15" t="s">
        <v>1922</v>
      </c>
      <c r="C3834" s="15" t="s">
        <v>1923</v>
      </c>
      <c r="D3834" s="16" t="s">
        <v>1992</v>
      </c>
      <c r="E3834" s="17">
        <v>1810</v>
      </c>
      <c r="F3834" s="17">
        <v>1810</v>
      </c>
      <c r="G3834" s="18" t="s">
        <v>1993</v>
      </c>
      <c r="H3834" s="9">
        <v>45929</v>
      </c>
      <c r="I3834" s="10" t="str">
        <f>VLOOKUP(G3834,'3已发行数据0610（明道云数据）'!B:N,13,FALSE)</f>
        <v>信托1号</v>
      </c>
    </row>
    <row r="3835" spans="1:9" ht="19" customHeight="1">
      <c r="A3835" s="19" t="s">
        <v>1921</v>
      </c>
      <c r="B3835" s="19" t="s">
        <v>1922</v>
      </c>
      <c r="C3835" s="19" t="s">
        <v>1923</v>
      </c>
      <c r="D3835" s="20" t="s">
        <v>1994</v>
      </c>
      <c r="E3835" s="21">
        <v>0</v>
      </c>
      <c r="F3835" s="21">
        <v>0</v>
      </c>
      <c r="G3835" s="18" t="s">
        <v>1995</v>
      </c>
      <c r="H3835" s="9">
        <v>45929</v>
      </c>
      <c r="I3835" s="10" t="str">
        <f>VLOOKUP(G3835,'3已发行数据0610（明道云数据）'!B:N,13,FALSE)</f>
        <v>信托1号</v>
      </c>
    </row>
    <row r="3836" spans="1:9" ht="19" customHeight="1">
      <c r="A3836" s="15" t="s">
        <v>1921</v>
      </c>
      <c r="B3836" s="15" t="s">
        <v>1922</v>
      </c>
      <c r="C3836" s="15" t="s">
        <v>1923</v>
      </c>
      <c r="D3836" s="16" t="s">
        <v>1996</v>
      </c>
      <c r="E3836" s="17">
        <v>1211.33</v>
      </c>
      <c r="F3836" s="17">
        <v>1211.33</v>
      </c>
      <c r="G3836" s="18" t="s">
        <v>1997</v>
      </c>
      <c r="H3836" s="9">
        <v>45929</v>
      </c>
      <c r="I3836" s="10" t="str">
        <f>VLOOKUP(G3836,'3已发行数据0610（明道云数据）'!B:N,13,FALSE)</f>
        <v>信托1号</v>
      </c>
    </row>
    <row r="3837" spans="1:9" ht="19" customHeight="1">
      <c r="A3837" s="19" t="s">
        <v>1921</v>
      </c>
      <c r="B3837" s="19" t="s">
        <v>1922</v>
      </c>
      <c r="C3837" s="19" t="s">
        <v>1923</v>
      </c>
      <c r="D3837" s="20" t="s">
        <v>1998</v>
      </c>
      <c r="E3837" s="21">
        <v>0</v>
      </c>
      <c r="F3837" s="21">
        <v>0</v>
      </c>
      <c r="G3837" s="18" t="s">
        <v>1999</v>
      </c>
      <c r="H3837" s="9">
        <v>45929</v>
      </c>
      <c r="I3837" s="10" t="str">
        <f>VLOOKUP(G3837,'3已发行数据0610（明道云数据）'!B:N,13,FALSE)</f>
        <v>信托1号</v>
      </c>
    </row>
    <row r="3838" spans="1:9" ht="19" customHeight="1">
      <c r="A3838" s="15" t="s">
        <v>1921</v>
      </c>
      <c r="B3838" s="15" t="s">
        <v>1922</v>
      </c>
      <c r="C3838" s="15" t="s">
        <v>1923</v>
      </c>
      <c r="D3838" s="16" t="s">
        <v>2000</v>
      </c>
      <c r="E3838" s="17">
        <v>2420</v>
      </c>
      <c r="F3838" s="17">
        <v>2420</v>
      </c>
      <c r="G3838" s="18" t="s">
        <v>2001</v>
      </c>
      <c r="H3838" s="9">
        <v>45929</v>
      </c>
      <c r="I3838" s="10" t="str">
        <f>VLOOKUP(G3838,'3已发行数据0610（明道云数据）'!B:N,13,FALSE)</f>
        <v>信托1号</v>
      </c>
    </row>
    <row r="3839" spans="1:9" ht="19" customHeight="1">
      <c r="A3839" s="19" t="s">
        <v>1921</v>
      </c>
      <c r="B3839" s="19" t="s">
        <v>1922</v>
      </c>
      <c r="C3839" s="19" t="s">
        <v>1923</v>
      </c>
      <c r="D3839" s="20" t="s">
        <v>2002</v>
      </c>
      <c r="E3839" s="21">
        <v>0</v>
      </c>
      <c r="F3839" s="21">
        <v>0</v>
      </c>
      <c r="G3839" s="18" t="s">
        <v>2003</v>
      </c>
      <c r="H3839" s="9">
        <v>45929</v>
      </c>
      <c r="I3839" s="10" t="str">
        <f>VLOOKUP(G3839,'3已发行数据0610（明道云数据）'!B:N,13,FALSE)</f>
        <v>信托1号</v>
      </c>
    </row>
    <row r="3840" spans="1:9" ht="19" customHeight="1">
      <c r="A3840" s="15" t="s">
        <v>1921</v>
      </c>
      <c r="B3840" s="15" t="s">
        <v>1922</v>
      </c>
      <c r="C3840" s="15" t="s">
        <v>1923</v>
      </c>
      <c r="D3840" s="16" t="s">
        <v>2004</v>
      </c>
      <c r="E3840" s="17">
        <v>0</v>
      </c>
      <c r="F3840" s="17">
        <v>0</v>
      </c>
      <c r="G3840" s="18" t="s">
        <v>2005</v>
      </c>
      <c r="H3840" s="9">
        <v>45929</v>
      </c>
      <c r="I3840" s="10" t="str">
        <f>VLOOKUP(G3840,'3已发行数据0610（明道云数据）'!B:N,13,FALSE)</f>
        <v>信托1号</v>
      </c>
    </row>
    <row r="3841" spans="1:9" ht="19" customHeight="1">
      <c r="A3841" s="19" t="s">
        <v>1921</v>
      </c>
      <c r="B3841" s="19" t="s">
        <v>1922</v>
      </c>
      <c r="C3841" s="19" t="s">
        <v>1923</v>
      </c>
      <c r="D3841" s="20" t="s">
        <v>2006</v>
      </c>
      <c r="E3841" s="21">
        <v>2835</v>
      </c>
      <c r="F3841" s="21">
        <v>2835</v>
      </c>
      <c r="G3841" s="18" t="s">
        <v>2007</v>
      </c>
      <c r="H3841" s="9">
        <v>45929</v>
      </c>
      <c r="I3841" s="10" t="str">
        <f>VLOOKUP(G3841,'3已发行数据0610（明道云数据）'!B:N,13,FALSE)</f>
        <v>信托1号</v>
      </c>
    </row>
    <row r="3842" spans="1:9" ht="19" customHeight="1">
      <c r="A3842" s="15" t="s">
        <v>1921</v>
      </c>
      <c r="B3842" s="15" t="s">
        <v>1922</v>
      </c>
      <c r="C3842" s="15" t="s">
        <v>1923</v>
      </c>
      <c r="D3842" s="16" t="s">
        <v>2008</v>
      </c>
      <c r="E3842" s="17">
        <v>3709.8</v>
      </c>
      <c r="F3842" s="17">
        <v>3709.8</v>
      </c>
      <c r="G3842" s="18" t="s">
        <v>2009</v>
      </c>
      <c r="H3842" s="9">
        <v>45929</v>
      </c>
      <c r="I3842" s="10" t="str">
        <f>VLOOKUP(G3842,'3已发行数据0610（明道云数据）'!B:N,13,FALSE)</f>
        <v>信托1号</v>
      </c>
    </row>
    <row r="3843" spans="1:9" ht="19" customHeight="1">
      <c r="A3843" s="19" t="s">
        <v>1921</v>
      </c>
      <c r="B3843" s="19" t="s">
        <v>1922</v>
      </c>
      <c r="C3843" s="19" t="s">
        <v>1923</v>
      </c>
      <c r="D3843" s="20" t="s">
        <v>2010</v>
      </c>
      <c r="E3843" s="21">
        <v>1840</v>
      </c>
      <c r="F3843" s="21">
        <v>1840</v>
      </c>
      <c r="G3843" s="18" t="s">
        <v>2011</v>
      </c>
      <c r="H3843" s="9">
        <v>45929</v>
      </c>
      <c r="I3843" s="10" t="str">
        <f>VLOOKUP(G3843,'3已发行数据0610（明道云数据）'!B:N,13,FALSE)</f>
        <v>信托1号</v>
      </c>
    </row>
    <row r="3844" spans="1:9" ht="19" customHeight="1">
      <c r="A3844" s="15" t="s">
        <v>1921</v>
      </c>
      <c r="B3844" s="15" t="s">
        <v>1922</v>
      </c>
      <c r="C3844" s="15" t="s">
        <v>1923</v>
      </c>
      <c r="D3844" s="16" t="s">
        <v>2012</v>
      </c>
      <c r="E3844" s="17">
        <v>1840</v>
      </c>
      <c r="F3844" s="17">
        <v>1840</v>
      </c>
      <c r="G3844" s="18" t="s">
        <v>2013</v>
      </c>
      <c r="H3844" s="9">
        <v>45929</v>
      </c>
      <c r="I3844" s="10" t="str">
        <f>VLOOKUP(G3844,'3已发行数据0610（明道云数据）'!B:N,13,FALSE)</f>
        <v>信托1号</v>
      </c>
    </row>
    <row r="3845" spans="1:9" ht="19" customHeight="1">
      <c r="A3845" s="19" t="s">
        <v>1921</v>
      </c>
      <c r="B3845" s="19" t="s">
        <v>1922</v>
      </c>
      <c r="C3845" s="19" t="s">
        <v>1923</v>
      </c>
      <c r="D3845" s="20" t="s">
        <v>2014</v>
      </c>
      <c r="E3845" s="21">
        <v>2000</v>
      </c>
      <c r="F3845" s="21">
        <v>2000</v>
      </c>
      <c r="G3845" s="18" t="s">
        <v>2015</v>
      </c>
      <c r="H3845" s="9">
        <v>45929</v>
      </c>
      <c r="I3845" s="10" t="str">
        <f>VLOOKUP(G3845,'3已发行数据0610（明道云数据）'!B:N,13,FALSE)</f>
        <v>信托1号</v>
      </c>
    </row>
    <row r="3846" spans="1:9" ht="19" customHeight="1">
      <c r="A3846" s="15" t="s">
        <v>1921</v>
      </c>
      <c r="B3846" s="15" t="s">
        <v>1922</v>
      </c>
      <c r="C3846" s="15" t="s">
        <v>1923</v>
      </c>
      <c r="D3846" s="16" t="s">
        <v>2016</v>
      </c>
      <c r="E3846" s="17">
        <v>1456</v>
      </c>
      <c r="F3846" s="17">
        <v>1456</v>
      </c>
      <c r="G3846" s="18" t="s">
        <v>2017</v>
      </c>
      <c r="H3846" s="9">
        <v>45929</v>
      </c>
      <c r="I3846" s="10" t="str">
        <f>VLOOKUP(G3846,'3已发行数据0610（明道云数据）'!B:N,13,FALSE)</f>
        <v>信托1号</v>
      </c>
    </row>
    <row r="3847" spans="1:9" ht="19" customHeight="1">
      <c r="A3847" s="19" t="s">
        <v>1921</v>
      </c>
      <c r="B3847" s="19" t="s">
        <v>1922</v>
      </c>
      <c r="C3847" s="19" t="s">
        <v>1923</v>
      </c>
      <c r="D3847" s="20" t="s">
        <v>2018</v>
      </c>
      <c r="E3847" s="21">
        <v>1334</v>
      </c>
      <c r="F3847" s="21">
        <v>1334</v>
      </c>
      <c r="G3847" s="18" t="s">
        <v>2019</v>
      </c>
      <c r="H3847" s="9">
        <v>45929</v>
      </c>
      <c r="I3847" s="10" t="str">
        <f>VLOOKUP(G3847,'3已发行数据0610（明道云数据）'!B:N,13,FALSE)</f>
        <v>信托1号</v>
      </c>
    </row>
    <row r="3848" spans="1:9" ht="19" customHeight="1">
      <c r="A3848" s="15" t="s">
        <v>1921</v>
      </c>
      <c r="B3848" s="15" t="s">
        <v>1922</v>
      </c>
      <c r="C3848" s="15" t="s">
        <v>1923</v>
      </c>
      <c r="D3848" s="16" t="s">
        <v>2020</v>
      </c>
      <c r="E3848" s="17">
        <v>4853.33</v>
      </c>
      <c r="F3848" s="17">
        <v>4853.33</v>
      </c>
      <c r="G3848" s="18" t="s">
        <v>2021</v>
      </c>
      <c r="H3848" s="9">
        <v>45929</v>
      </c>
      <c r="I3848" s="10" t="str">
        <f>VLOOKUP(G3848,'3已发行数据0610（明道云数据）'!B:N,13,FALSE)</f>
        <v>信托1号</v>
      </c>
    </row>
    <row r="3849" spans="1:9" ht="19" customHeight="1">
      <c r="A3849" s="19" t="s">
        <v>1921</v>
      </c>
      <c r="B3849" s="19" t="s">
        <v>1922</v>
      </c>
      <c r="C3849" s="19" t="s">
        <v>1923</v>
      </c>
      <c r="D3849" s="20" t="s">
        <v>2022</v>
      </c>
      <c r="E3849" s="21">
        <v>3471</v>
      </c>
      <c r="F3849" s="21">
        <v>3471</v>
      </c>
      <c r="G3849" s="18" t="s">
        <v>2023</v>
      </c>
      <c r="H3849" s="9">
        <v>45929</v>
      </c>
      <c r="I3849" s="10" t="str">
        <f>VLOOKUP(G3849,'3已发行数据0610（明道云数据）'!B:N,13,FALSE)</f>
        <v>信托1号</v>
      </c>
    </row>
    <row r="3850" spans="1:9" ht="19" customHeight="1">
      <c r="A3850" s="15" t="s">
        <v>1921</v>
      </c>
      <c r="B3850" s="15" t="s">
        <v>1922</v>
      </c>
      <c r="C3850" s="15" t="s">
        <v>1923</v>
      </c>
      <c r="D3850" s="16" t="s">
        <v>2024</v>
      </c>
      <c r="E3850" s="17">
        <v>3045</v>
      </c>
      <c r="F3850" s="17">
        <v>3045</v>
      </c>
      <c r="G3850" s="18" t="s">
        <v>2025</v>
      </c>
      <c r="H3850" s="9">
        <v>45929</v>
      </c>
      <c r="I3850" s="10" t="str">
        <f>VLOOKUP(G3850,'3已发行数据0610（明道云数据）'!B:N,13,FALSE)</f>
        <v>信托1号</v>
      </c>
    </row>
    <row r="3851" spans="1:9" ht="19" customHeight="1">
      <c r="A3851" s="19" t="s">
        <v>1921</v>
      </c>
      <c r="B3851" s="19" t="s">
        <v>1922</v>
      </c>
      <c r="C3851" s="19" t="s">
        <v>1923</v>
      </c>
      <c r="D3851" s="20" t="s">
        <v>2026</v>
      </c>
      <c r="E3851" s="21">
        <v>5400</v>
      </c>
      <c r="F3851" s="21">
        <v>5400</v>
      </c>
      <c r="G3851" s="18" t="s">
        <v>2027</v>
      </c>
      <c r="H3851" s="9">
        <v>45929</v>
      </c>
      <c r="I3851" s="10" t="str">
        <f>VLOOKUP(G3851,'3已发行数据0610（明道云数据）'!B:N,13,FALSE)</f>
        <v>信托1号</v>
      </c>
    </row>
    <row r="3852" spans="1:9" ht="19" customHeight="1">
      <c r="A3852" s="15" t="s">
        <v>1921</v>
      </c>
      <c r="B3852" s="15" t="s">
        <v>1922</v>
      </c>
      <c r="C3852" s="15" t="s">
        <v>1923</v>
      </c>
      <c r="D3852" s="16" t="s">
        <v>2028</v>
      </c>
      <c r="E3852" s="17">
        <v>4897</v>
      </c>
      <c r="F3852" s="17">
        <v>4897</v>
      </c>
      <c r="G3852" s="18" t="s">
        <v>2029</v>
      </c>
      <c r="H3852" s="9">
        <v>45929</v>
      </c>
      <c r="I3852" s="10" t="str">
        <f>VLOOKUP(G3852,'3已发行数据0610（明道云数据）'!B:N,13,FALSE)</f>
        <v>信托1号</v>
      </c>
    </row>
    <row r="3853" spans="1:9" ht="19" customHeight="1">
      <c r="A3853" s="19" t="s">
        <v>1921</v>
      </c>
      <c r="B3853" s="19" t="s">
        <v>1922</v>
      </c>
      <c r="C3853" s="19" t="s">
        <v>1923</v>
      </c>
      <c r="D3853" s="20" t="s">
        <v>2030</v>
      </c>
      <c r="E3853" s="21">
        <v>2992</v>
      </c>
      <c r="F3853" s="21">
        <v>2992</v>
      </c>
      <c r="G3853" s="18" t="s">
        <v>2031</v>
      </c>
      <c r="H3853" s="9">
        <v>45929</v>
      </c>
      <c r="I3853" s="10" t="str">
        <f>VLOOKUP(G3853,'3已发行数据0610（明道云数据）'!B:N,13,FALSE)</f>
        <v>信托1号</v>
      </c>
    </row>
    <row r="3854" spans="1:9" ht="19" customHeight="1">
      <c r="A3854" s="15" t="s">
        <v>1921</v>
      </c>
      <c r="B3854" s="15" t="s">
        <v>1922</v>
      </c>
      <c r="C3854" s="15" t="s">
        <v>1923</v>
      </c>
      <c r="D3854" s="16" t="s">
        <v>2032</v>
      </c>
      <c r="E3854" s="17">
        <v>4200</v>
      </c>
      <c r="F3854" s="17">
        <v>4200</v>
      </c>
      <c r="G3854" s="18" t="s">
        <v>2033</v>
      </c>
      <c r="H3854" s="9">
        <v>45929</v>
      </c>
      <c r="I3854" s="10" t="str">
        <f>VLOOKUP(G3854,'3已发行数据0610（明道云数据）'!B:N,13,FALSE)</f>
        <v>信托1号</v>
      </c>
    </row>
    <row r="3855" spans="1:9" ht="19" customHeight="1">
      <c r="A3855" s="19" t="s">
        <v>1921</v>
      </c>
      <c r="B3855" s="19" t="s">
        <v>1922</v>
      </c>
      <c r="C3855" s="19" t="s">
        <v>1923</v>
      </c>
      <c r="D3855" s="20" t="s">
        <v>2034</v>
      </c>
      <c r="E3855" s="21">
        <v>3800</v>
      </c>
      <c r="F3855" s="21">
        <v>3800</v>
      </c>
      <c r="G3855" s="18" t="s">
        <v>2035</v>
      </c>
      <c r="H3855" s="9">
        <v>45929</v>
      </c>
      <c r="I3855" s="10" t="str">
        <f>VLOOKUP(G3855,'3已发行数据0610（明道云数据）'!B:N,13,FALSE)</f>
        <v>信托1号</v>
      </c>
    </row>
    <row r="3856" spans="1:9" ht="19" customHeight="1">
      <c r="A3856" s="15" t="s">
        <v>1921</v>
      </c>
      <c r="B3856" s="15" t="s">
        <v>1922</v>
      </c>
      <c r="C3856" s="15" t="s">
        <v>1923</v>
      </c>
      <c r="D3856" s="16" t="s">
        <v>2036</v>
      </c>
      <c r="E3856" s="17">
        <v>4089</v>
      </c>
      <c r="F3856" s="17">
        <v>4089</v>
      </c>
      <c r="G3856" s="18" t="s">
        <v>2037</v>
      </c>
      <c r="H3856" s="9">
        <v>45929</v>
      </c>
      <c r="I3856" s="10" t="str">
        <f>VLOOKUP(G3856,'3已发行数据0610（明道云数据）'!B:N,13,FALSE)</f>
        <v>信托1号</v>
      </c>
    </row>
    <row r="3857" spans="1:9" ht="19" customHeight="1">
      <c r="A3857" s="19" t="s">
        <v>1921</v>
      </c>
      <c r="B3857" s="19" t="s">
        <v>1922</v>
      </c>
      <c r="C3857" s="19" t="s">
        <v>1923</v>
      </c>
      <c r="D3857" s="20" t="s">
        <v>2038</v>
      </c>
      <c r="E3857" s="21">
        <v>2800</v>
      </c>
      <c r="F3857" s="21">
        <v>2800</v>
      </c>
      <c r="G3857" s="18" t="s">
        <v>2039</v>
      </c>
      <c r="H3857" s="9">
        <v>45929</v>
      </c>
      <c r="I3857" s="10" t="str">
        <f>VLOOKUP(G3857,'3已发行数据0610（明道云数据）'!B:N,13,FALSE)</f>
        <v>信托1号</v>
      </c>
    </row>
    <row r="3858" spans="1:9" ht="19" customHeight="1">
      <c r="A3858" s="15" t="s">
        <v>1921</v>
      </c>
      <c r="B3858" s="15" t="s">
        <v>1922</v>
      </c>
      <c r="C3858" s="15" t="s">
        <v>1923</v>
      </c>
      <c r="D3858" s="16" t="s">
        <v>2040</v>
      </c>
      <c r="E3858" s="17">
        <v>2415</v>
      </c>
      <c r="F3858" s="17">
        <v>2415</v>
      </c>
      <c r="G3858" s="18" t="s">
        <v>2041</v>
      </c>
      <c r="H3858" s="9">
        <v>45929</v>
      </c>
      <c r="I3858" s="10" t="str">
        <f>VLOOKUP(G3858,'3已发行数据0610（明道云数据）'!B:N,13,FALSE)</f>
        <v>信托1号</v>
      </c>
    </row>
    <row r="3859" spans="1:9" ht="19" customHeight="1">
      <c r="A3859" s="19" t="s">
        <v>1921</v>
      </c>
      <c r="B3859" s="19" t="s">
        <v>1922</v>
      </c>
      <c r="C3859" s="19" t="s">
        <v>1923</v>
      </c>
      <c r="D3859" s="20" t="s">
        <v>2042</v>
      </c>
      <c r="E3859" s="21">
        <v>2400</v>
      </c>
      <c r="F3859" s="21">
        <v>2400</v>
      </c>
      <c r="G3859" s="18" t="s">
        <v>2043</v>
      </c>
      <c r="H3859" s="9">
        <v>45929</v>
      </c>
      <c r="I3859" s="10" t="str">
        <f>VLOOKUP(G3859,'3已发行数据0610（明道云数据）'!B:N,13,FALSE)</f>
        <v>信托1号</v>
      </c>
    </row>
    <row r="3860" spans="1:9" ht="19" customHeight="1">
      <c r="A3860" s="15" t="s">
        <v>1921</v>
      </c>
      <c r="B3860" s="15" t="s">
        <v>1922</v>
      </c>
      <c r="C3860" s="15" t="s">
        <v>1923</v>
      </c>
      <c r="D3860" s="16" t="s">
        <v>2044</v>
      </c>
      <c r="E3860" s="17">
        <v>4108</v>
      </c>
      <c r="F3860" s="17">
        <v>4108</v>
      </c>
      <c r="G3860" s="18" t="s">
        <v>2045</v>
      </c>
      <c r="H3860" s="9">
        <v>45929</v>
      </c>
      <c r="I3860" s="10" t="str">
        <f>VLOOKUP(G3860,'3已发行数据0610（明道云数据）'!B:N,13,FALSE)</f>
        <v>信托1号</v>
      </c>
    </row>
    <row r="3861" spans="1:9" ht="19" customHeight="1">
      <c r="A3861" s="19" t="s">
        <v>1921</v>
      </c>
      <c r="B3861" s="19" t="s">
        <v>1922</v>
      </c>
      <c r="C3861" s="19" t="s">
        <v>1923</v>
      </c>
      <c r="D3861" s="20" t="s">
        <v>2046</v>
      </c>
      <c r="E3861" s="21">
        <v>4165</v>
      </c>
      <c r="F3861" s="21">
        <v>4165</v>
      </c>
      <c r="G3861" s="18" t="s">
        <v>2047</v>
      </c>
      <c r="H3861" s="9">
        <v>45929</v>
      </c>
      <c r="I3861" s="10" t="str">
        <f>VLOOKUP(G3861,'3已发行数据0610（明道云数据）'!B:N,13,FALSE)</f>
        <v>信托1号</v>
      </c>
    </row>
    <row r="3862" spans="1:9" ht="19" customHeight="1">
      <c r="A3862" s="15" t="s">
        <v>1921</v>
      </c>
      <c r="B3862" s="15" t="s">
        <v>1922</v>
      </c>
      <c r="C3862" s="15" t="s">
        <v>1923</v>
      </c>
      <c r="D3862" s="16" t="s">
        <v>2048</v>
      </c>
      <c r="E3862" s="17">
        <v>4134</v>
      </c>
      <c r="F3862" s="17">
        <v>4134</v>
      </c>
      <c r="G3862" s="18" t="s">
        <v>2049</v>
      </c>
      <c r="H3862" s="9">
        <v>45929</v>
      </c>
      <c r="I3862" s="10" t="str">
        <f>VLOOKUP(G3862,'3已发行数据0610（明道云数据）'!B:N,13,FALSE)</f>
        <v>信托1号</v>
      </c>
    </row>
    <row r="3863" spans="1:9" ht="19" customHeight="1">
      <c r="A3863" s="19" t="s">
        <v>1921</v>
      </c>
      <c r="B3863" s="19" t="s">
        <v>1922</v>
      </c>
      <c r="C3863" s="19" t="s">
        <v>1923</v>
      </c>
      <c r="D3863" s="20" t="s">
        <v>2050</v>
      </c>
      <c r="E3863" s="21">
        <v>4732</v>
      </c>
      <c r="F3863" s="21">
        <v>4732</v>
      </c>
      <c r="G3863" s="18" t="s">
        <v>2051</v>
      </c>
      <c r="H3863" s="9">
        <v>45929</v>
      </c>
      <c r="I3863" s="10" t="str">
        <f>VLOOKUP(G3863,'3已发行数据0610（明道云数据）'!B:N,13,FALSE)</f>
        <v>信托1号</v>
      </c>
    </row>
    <row r="3864" spans="1:9" ht="19" customHeight="1">
      <c r="A3864" s="15" t="s">
        <v>1921</v>
      </c>
      <c r="B3864" s="15" t="s">
        <v>1922</v>
      </c>
      <c r="C3864" s="15" t="s">
        <v>1923</v>
      </c>
      <c r="D3864" s="16" t="s">
        <v>2052</v>
      </c>
      <c r="E3864" s="17">
        <v>2970</v>
      </c>
      <c r="F3864" s="17">
        <v>2970</v>
      </c>
      <c r="G3864" s="18" t="s">
        <v>2053</v>
      </c>
      <c r="H3864" s="9">
        <v>45929</v>
      </c>
      <c r="I3864" s="10" t="str">
        <f>VLOOKUP(G3864,'3已发行数据0610（明道云数据）'!B:N,13,FALSE)</f>
        <v>信托1号</v>
      </c>
    </row>
    <row r="3865" spans="1:9" ht="19" customHeight="1">
      <c r="A3865" s="19" t="s">
        <v>1921</v>
      </c>
      <c r="B3865" s="19" t="s">
        <v>1922</v>
      </c>
      <c r="C3865" s="19" t="s">
        <v>1923</v>
      </c>
      <c r="D3865" s="20" t="s">
        <v>2054</v>
      </c>
      <c r="E3865" s="21">
        <v>2970</v>
      </c>
      <c r="F3865" s="21">
        <v>2970</v>
      </c>
      <c r="G3865" s="18" t="s">
        <v>2055</v>
      </c>
      <c r="H3865" s="9">
        <v>45929</v>
      </c>
      <c r="I3865" s="10" t="str">
        <f>VLOOKUP(G3865,'3已发行数据0610（明道云数据）'!B:N,13,FALSE)</f>
        <v>信托1号</v>
      </c>
    </row>
    <row r="3866" spans="1:9" ht="19" customHeight="1">
      <c r="A3866" s="15" t="s">
        <v>1921</v>
      </c>
      <c r="B3866" s="15" t="s">
        <v>1922</v>
      </c>
      <c r="C3866" s="15" t="s">
        <v>1923</v>
      </c>
      <c r="D3866" s="16" t="s">
        <v>2056</v>
      </c>
      <c r="E3866" s="17">
        <v>2464</v>
      </c>
      <c r="F3866" s="17">
        <v>2464</v>
      </c>
      <c r="G3866" s="18" t="s">
        <v>2057</v>
      </c>
      <c r="H3866" s="9">
        <v>45929</v>
      </c>
      <c r="I3866" s="10" t="str">
        <f>VLOOKUP(G3866,'3已发行数据0610（明道云数据）'!B:N,13,FALSE)</f>
        <v>信托1号</v>
      </c>
    </row>
    <row r="3867" spans="1:9" ht="19" customHeight="1">
      <c r="A3867" s="19" t="s">
        <v>1921</v>
      </c>
      <c r="B3867" s="19" t="s">
        <v>1922</v>
      </c>
      <c r="C3867" s="19" t="s">
        <v>1923</v>
      </c>
      <c r="D3867" s="20" t="s">
        <v>2058</v>
      </c>
      <c r="E3867" s="21">
        <v>2900</v>
      </c>
      <c r="F3867" s="21">
        <v>2900</v>
      </c>
      <c r="G3867" s="18" t="s">
        <v>2059</v>
      </c>
      <c r="H3867" s="9">
        <v>45929</v>
      </c>
      <c r="I3867" s="10" t="str">
        <f>VLOOKUP(G3867,'3已发行数据0610（明道云数据）'!B:N,13,FALSE)</f>
        <v>信托1号</v>
      </c>
    </row>
    <row r="3868" spans="1:9" ht="19" customHeight="1">
      <c r="A3868" s="15" t="s">
        <v>1921</v>
      </c>
      <c r="B3868" s="15" t="s">
        <v>1922</v>
      </c>
      <c r="C3868" s="15" t="s">
        <v>1923</v>
      </c>
      <c r="D3868" s="16" t="s">
        <v>2060</v>
      </c>
      <c r="E3868" s="17">
        <v>2475</v>
      </c>
      <c r="F3868" s="17">
        <v>2475</v>
      </c>
      <c r="G3868" s="18" t="s">
        <v>2061</v>
      </c>
      <c r="H3868" s="9">
        <v>45929</v>
      </c>
      <c r="I3868" s="10" t="str">
        <f>VLOOKUP(G3868,'3已发行数据0610（明道云数据）'!B:N,13,FALSE)</f>
        <v>信托1号</v>
      </c>
    </row>
    <row r="3869" spans="1:9" ht="19" customHeight="1">
      <c r="A3869" s="19" t="s">
        <v>1921</v>
      </c>
      <c r="B3869" s="19" t="s">
        <v>1922</v>
      </c>
      <c r="C3869" s="19" t="s">
        <v>1923</v>
      </c>
      <c r="D3869" s="20" t="s">
        <v>2062</v>
      </c>
      <c r="E3869" s="21">
        <v>2700</v>
      </c>
      <c r="F3869" s="21">
        <v>2700</v>
      </c>
      <c r="G3869" s="18" t="s">
        <v>2063</v>
      </c>
      <c r="H3869" s="9">
        <v>45929</v>
      </c>
      <c r="I3869" s="10" t="str">
        <f>VLOOKUP(G3869,'3已发行数据0610（明道云数据）'!B:N,13,FALSE)</f>
        <v>信托1号</v>
      </c>
    </row>
    <row r="3870" spans="1:9" ht="19" customHeight="1">
      <c r="A3870" s="15" t="s">
        <v>1921</v>
      </c>
      <c r="B3870" s="15" t="s">
        <v>1922</v>
      </c>
      <c r="C3870" s="15" t="s">
        <v>1923</v>
      </c>
      <c r="D3870" s="16" t="s">
        <v>2064</v>
      </c>
      <c r="E3870" s="17">
        <v>2700</v>
      </c>
      <c r="F3870" s="17">
        <v>2700</v>
      </c>
      <c r="G3870" s="18" t="s">
        <v>2065</v>
      </c>
      <c r="H3870" s="9">
        <v>45929</v>
      </c>
      <c r="I3870" s="10" t="str">
        <f>VLOOKUP(G3870,'3已发行数据0610（明道云数据）'!B:N,13,FALSE)</f>
        <v>信托1号</v>
      </c>
    </row>
    <row r="3871" spans="1:9" ht="19" customHeight="1">
      <c r="A3871" s="19" t="s">
        <v>1921</v>
      </c>
      <c r="B3871" s="19" t="s">
        <v>1922</v>
      </c>
      <c r="C3871" s="19" t="s">
        <v>1923</v>
      </c>
      <c r="D3871" s="20" t="s">
        <v>2066</v>
      </c>
      <c r="E3871" s="21">
        <v>5740</v>
      </c>
      <c r="F3871" s="21">
        <v>5740</v>
      </c>
      <c r="G3871" s="18" t="s">
        <v>2067</v>
      </c>
      <c r="H3871" s="9">
        <v>45929</v>
      </c>
      <c r="I3871" s="10" t="str">
        <f>VLOOKUP(G3871,'3已发行数据0610（明道云数据）'!B:N,13,FALSE)</f>
        <v>信托1号</v>
      </c>
    </row>
    <row r="3872" spans="1:9" ht="19" customHeight="1">
      <c r="A3872" s="15" t="s">
        <v>1921</v>
      </c>
      <c r="B3872" s="15" t="s">
        <v>1922</v>
      </c>
      <c r="C3872" s="15" t="s">
        <v>1923</v>
      </c>
      <c r="D3872" s="16" t="s">
        <v>2068</v>
      </c>
      <c r="E3872" s="17">
        <v>5214</v>
      </c>
      <c r="F3872" s="17">
        <v>5214</v>
      </c>
      <c r="G3872" s="18" t="s">
        <v>2069</v>
      </c>
      <c r="H3872" s="9">
        <v>45929</v>
      </c>
      <c r="I3872" s="10" t="str">
        <f>VLOOKUP(G3872,'3已发行数据0610（明道云数据）'!B:N,13,FALSE)</f>
        <v>信托1号</v>
      </c>
    </row>
    <row r="3873" spans="1:9" ht="19" customHeight="1">
      <c r="A3873" s="19" t="s">
        <v>1921</v>
      </c>
      <c r="B3873" s="19" t="s">
        <v>1922</v>
      </c>
      <c r="C3873" s="19" t="s">
        <v>1923</v>
      </c>
      <c r="D3873" s="20" t="s">
        <v>2070</v>
      </c>
      <c r="E3873" s="21">
        <v>3116</v>
      </c>
      <c r="F3873" s="21">
        <v>3116</v>
      </c>
      <c r="G3873" s="18" t="s">
        <v>2071</v>
      </c>
      <c r="H3873" s="9">
        <v>45929</v>
      </c>
      <c r="I3873" s="10" t="str">
        <f>VLOOKUP(G3873,'3已发行数据0610（明道云数据）'!B:N,13,FALSE)</f>
        <v>信托1号</v>
      </c>
    </row>
    <row r="3874" spans="1:9" ht="19" customHeight="1">
      <c r="A3874" s="15" t="s">
        <v>1921</v>
      </c>
      <c r="B3874" s="15" t="s">
        <v>1922</v>
      </c>
      <c r="C3874" s="15" t="s">
        <v>1923</v>
      </c>
      <c r="D3874" s="16" t="s">
        <v>2072</v>
      </c>
      <c r="E3874" s="17">
        <v>5460</v>
      </c>
      <c r="F3874" s="17">
        <v>5460</v>
      </c>
      <c r="G3874" s="18" t="s">
        <v>2073</v>
      </c>
      <c r="H3874" s="9">
        <v>45929</v>
      </c>
      <c r="I3874" s="10" t="str">
        <f>VLOOKUP(G3874,'3已发行数据0610（明道云数据）'!B:N,13,FALSE)</f>
        <v>信托1号</v>
      </c>
    </row>
    <row r="3875" spans="1:9" ht="19" customHeight="1">
      <c r="A3875" s="19" t="s">
        <v>1921</v>
      </c>
      <c r="B3875" s="19" t="s">
        <v>1922</v>
      </c>
      <c r="C3875" s="19" t="s">
        <v>1923</v>
      </c>
      <c r="D3875" s="20" t="s">
        <v>2074</v>
      </c>
      <c r="E3875" s="21">
        <v>4150</v>
      </c>
      <c r="F3875" s="21">
        <v>4150</v>
      </c>
      <c r="G3875" s="18" t="s">
        <v>2075</v>
      </c>
      <c r="H3875" s="9">
        <v>45929</v>
      </c>
      <c r="I3875" s="10" t="str">
        <f>VLOOKUP(G3875,'3已发行数据0610（明道云数据）'!B:N,13,FALSE)</f>
        <v>信托1号</v>
      </c>
    </row>
    <row r="3876" spans="1:9" ht="19" customHeight="1">
      <c r="A3876" s="15" t="s">
        <v>1921</v>
      </c>
      <c r="B3876" s="15" t="s">
        <v>1922</v>
      </c>
      <c r="C3876" s="15" t="s">
        <v>1923</v>
      </c>
      <c r="D3876" s="16" t="s">
        <v>2076</v>
      </c>
      <c r="E3876" s="17">
        <v>2926</v>
      </c>
      <c r="F3876" s="17">
        <v>2926</v>
      </c>
      <c r="G3876" s="18" t="s">
        <v>2077</v>
      </c>
      <c r="H3876" s="9">
        <v>45929</v>
      </c>
      <c r="I3876" s="10" t="str">
        <f>VLOOKUP(G3876,'3已发行数据0610（明道云数据）'!B:N,13,FALSE)</f>
        <v>信托1号</v>
      </c>
    </row>
    <row r="3877" spans="1:9" ht="19" customHeight="1">
      <c r="A3877" s="19" t="s">
        <v>1921</v>
      </c>
      <c r="B3877" s="19" t="s">
        <v>1922</v>
      </c>
      <c r="C3877" s="19" t="s">
        <v>1923</v>
      </c>
      <c r="D3877" s="20" t="s">
        <v>2078</v>
      </c>
      <c r="E3877" s="21">
        <v>2709</v>
      </c>
      <c r="F3877" s="21">
        <v>2709</v>
      </c>
      <c r="G3877" s="18" t="s">
        <v>2079</v>
      </c>
      <c r="H3877" s="9">
        <v>45929</v>
      </c>
      <c r="I3877" s="10" t="str">
        <f>VLOOKUP(G3877,'3已发行数据0610（明道云数据）'!B:N,13,FALSE)</f>
        <v>信托1号</v>
      </c>
    </row>
    <row r="3878" spans="1:9" ht="19" customHeight="1">
      <c r="A3878" s="15" t="s">
        <v>1921</v>
      </c>
      <c r="B3878" s="15" t="s">
        <v>1922</v>
      </c>
      <c r="C3878" s="15" t="s">
        <v>1923</v>
      </c>
      <c r="D3878" s="16" t="s">
        <v>2080</v>
      </c>
      <c r="E3878" s="17">
        <v>3901</v>
      </c>
      <c r="F3878" s="17">
        <v>3901</v>
      </c>
      <c r="G3878" s="18" t="s">
        <v>2081</v>
      </c>
      <c r="H3878" s="9">
        <v>45929</v>
      </c>
      <c r="I3878" s="10" t="str">
        <f>VLOOKUP(G3878,'3已发行数据0610（明道云数据）'!B:N,13,FALSE)</f>
        <v>信托1号</v>
      </c>
    </row>
    <row r="3879" spans="1:9" ht="19" customHeight="1">
      <c r="A3879" s="19" t="s">
        <v>1921</v>
      </c>
      <c r="B3879" s="19" t="s">
        <v>1922</v>
      </c>
      <c r="C3879" s="19" t="s">
        <v>1923</v>
      </c>
      <c r="D3879" s="20" t="s">
        <v>2082</v>
      </c>
      <c r="E3879" s="21">
        <v>2210</v>
      </c>
      <c r="F3879" s="21">
        <v>2210</v>
      </c>
      <c r="G3879" s="18" t="s">
        <v>2083</v>
      </c>
      <c r="H3879" s="9">
        <v>45929</v>
      </c>
      <c r="I3879" s="10" t="str">
        <f>VLOOKUP(G3879,'3已发行数据0610（明道云数据）'!B:N,13,FALSE)</f>
        <v>信托1号</v>
      </c>
    </row>
    <row r="3880" spans="1:9" ht="19" customHeight="1">
      <c r="A3880" s="15" t="s">
        <v>1921</v>
      </c>
      <c r="B3880" s="15" t="s">
        <v>1922</v>
      </c>
      <c r="C3880" s="15" t="s">
        <v>1923</v>
      </c>
      <c r="D3880" s="16" t="s">
        <v>2084</v>
      </c>
      <c r="E3880" s="17">
        <v>5280</v>
      </c>
      <c r="F3880" s="17">
        <v>5280</v>
      </c>
      <c r="G3880" s="18" t="s">
        <v>2085</v>
      </c>
      <c r="H3880" s="9">
        <v>45929</v>
      </c>
      <c r="I3880" s="10" t="str">
        <f>VLOOKUP(G3880,'3已发行数据0610（明道云数据）'!B:N,13,FALSE)</f>
        <v>信托1号</v>
      </c>
    </row>
    <row r="3881" spans="1:9" ht="19" customHeight="1">
      <c r="A3881" s="19" t="s">
        <v>1921</v>
      </c>
      <c r="B3881" s="19" t="s">
        <v>1922</v>
      </c>
      <c r="C3881" s="19" t="s">
        <v>1923</v>
      </c>
      <c r="D3881" s="20" t="s">
        <v>2086</v>
      </c>
      <c r="E3881" s="21">
        <v>4335</v>
      </c>
      <c r="F3881" s="21">
        <v>4335</v>
      </c>
      <c r="G3881" s="18" t="s">
        <v>2087</v>
      </c>
      <c r="H3881" s="9">
        <v>45929</v>
      </c>
      <c r="I3881" s="10" t="str">
        <f>VLOOKUP(G3881,'3已发行数据0610（明道云数据）'!B:N,13,FALSE)</f>
        <v>信托1号</v>
      </c>
    </row>
    <row r="3882" spans="1:9" ht="19" customHeight="1">
      <c r="A3882" s="15" t="s">
        <v>1921</v>
      </c>
      <c r="B3882" s="15" t="s">
        <v>1922</v>
      </c>
      <c r="C3882" s="15" t="s">
        <v>1923</v>
      </c>
      <c r="D3882" s="16" t="s">
        <v>2088</v>
      </c>
      <c r="E3882" s="17">
        <v>2520</v>
      </c>
      <c r="F3882" s="17">
        <v>2520</v>
      </c>
      <c r="G3882" s="18" t="s">
        <v>2089</v>
      </c>
      <c r="H3882" s="9">
        <v>45929</v>
      </c>
      <c r="I3882" s="10" t="str">
        <f>VLOOKUP(G3882,'3已发行数据0610（明道云数据）'!B:N,13,FALSE)</f>
        <v>信托1号</v>
      </c>
    </row>
    <row r="3883" spans="1:9" ht="19" customHeight="1">
      <c r="A3883" s="19" t="s">
        <v>1921</v>
      </c>
      <c r="B3883" s="19" t="s">
        <v>1922</v>
      </c>
      <c r="C3883" s="19" t="s">
        <v>1923</v>
      </c>
      <c r="D3883" s="20" t="s">
        <v>2090</v>
      </c>
      <c r="E3883" s="21">
        <v>3280</v>
      </c>
      <c r="F3883" s="21">
        <v>3280</v>
      </c>
      <c r="G3883" s="18" t="s">
        <v>2091</v>
      </c>
      <c r="H3883" s="9">
        <v>45929</v>
      </c>
      <c r="I3883" s="10" t="str">
        <f>VLOOKUP(G3883,'3已发行数据0610（明道云数据）'!B:N,13,FALSE)</f>
        <v>信托1号</v>
      </c>
    </row>
    <row r="3884" spans="1:9" ht="19" customHeight="1">
      <c r="A3884" s="15" t="s">
        <v>1921</v>
      </c>
      <c r="B3884" s="15" t="s">
        <v>1922</v>
      </c>
      <c r="C3884" s="15" t="s">
        <v>1923</v>
      </c>
      <c r="D3884" s="16" t="s">
        <v>2092</v>
      </c>
      <c r="E3884" s="17">
        <v>3995</v>
      </c>
      <c r="F3884" s="17">
        <v>3995</v>
      </c>
      <c r="G3884" s="18" t="s">
        <v>2093</v>
      </c>
      <c r="H3884" s="9">
        <v>45929</v>
      </c>
      <c r="I3884" s="10" t="str">
        <f>VLOOKUP(G3884,'3已发行数据0610（明道云数据）'!B:N,13,FALSE)</f>
        <v>信托1号</v>
      </c>
    </row>
    <row r="3885" spans="1:9" ht="19" customHeight="1">
      <c r="A3885" s="19" t="s">
        <v>1921</v>
      </c>
      <c r="B3885" s="19" t="s">
        <v>1922</v>
      </c>
      <c r="C3885" s="19" t="s">
        <v>1923</v>
      </c>
      <c r="D3885" s="20" t="s">
        <v>2094</v>
      </c>
      <c r="E3885" s="21">
        <v>2700</v>
      </c>
      <c r="F3885" s="21">
        <v>2700</v>
      </c>
      <c r="G3885" s="18" t="s">
        <v>2095</v>
      </c>
      <c r="H3885" s="9">
        <v>45929</v>
      </c>
      <c r="I3885" s="10" t="str">
        <f>VLOOKUP(G3885,'3已发行数据0610（明道云数据）'!B:N,13,FALSE)</f>
        <v>信托1号</v>
      </c>
    </row>
    <row r="3886" spans="1:9" ht="19" customHeight="1">
      <c r="A3886" s="15" t="s">
        <v>1921</v>
      </c>
      <c r="B3886" s="15" t="s">
        <v>1922</v>
      </c>
      <c r="C3886" s="15" t="s">
        <v>1923</v>
      </c>
      <c r="D3886" s="16" t="s">
        <v>2096</v>
      </c>
      <c r="E3886" s="17">
        <v>2774</v>
      </c>
      <c r="F3886" s="17">
        <v>2774</v>
      </c>
      <c r="G3886" s="18" t="s">
        <v>2097</v>
      </c>
      <c r="H3886" s="9">
        <v>45929</v>
      </c>
      <c r="I3886" s="10" t="str">
        <f>VLOOKUP(G3886,'3已发行数据0610（明道云数据）'!B:N,13,FALSE)</f>
        <v>信托1号</v>
      </c>
    </row>
    <row r="3887" spans="1:9" ht="19" customHeight="1">
      <c r="A3887" s="19" t="s">
        <v>1921</v>
      </c>
      <c r="B3887" s="19" t="s">
        <v>1922</v>
      </c>
      <c r="C3887" s="19" t="s">
        <v>1923</v>
      </c>
      <c r="D3887" s="20" t="s">
        <v>2098</v>
      </c>
      <c r="E3887" s="21">
        <v>3000</v>
      </c>
      <c r="F3887" s="21">
        <v>3000</v>
      </c>
      <c r="G3887" s="18" t="s">
        <v>2099</v>
      </c>
      <c r="H3887" s="9">
        <v>45929</v>
      </c>
      <c r="I3887" s="10" t="str">
        <f>VLOOKUP(G3887,'3已发行数据0610（明道云数据）'!B:N,13,FALSE)</f>
        <v>信托1号</v>
      </c>
    </row>
    <row r="3888" spans="1:9" ht="19" customHeight="1">
      <c r="A3888" s="15" t="s">
        <v>1921</v>
      </c>
      <c r="B3888" s="15" t="s">
        <v>1922</v>
      </c>
      <c r="C3888" s="15" t="s">
        <v>1923</v>
      </c>
      <c r="D3888" s="16" t="s">
        <v>2100</v>
      </c>
      <c r="E3888" s="17">
        <v>3124</v>
      </c>
      <c r="F3888" s="17">
        <v>3124</v>
      </c>
      <c r="G3888" s="18" t="s">
        <v>2101</v>
      </c>
      <c r="H3888" s="9">
        <v>45929</v>
      </c>
      <c r="I3888" s="10" t="str">
        <f>VLOOKUP(G3888,'3已发行数据0610（明道云数据）'!B:N,13,FALSE)</f>
        <v>信托1号</v>
      </c>
    </row>
    <row r="3889" spans="1:9" ht="19" customHeight="1">
      <c r="A3889" s="19" t="s">
        <v>1921</v>
      </c>
      <c r="B3889" s="19" t="s">
        <v>1922</v>
      </c>
      <c r="C3889" s="19" t="s">
        <v>1923</v>
      </c>
      <c r="D3889" s="20" t="s">
        <v>2102</v>
      </c>
      <c r="E3889" s="21">
        <v>3250</v>
      </c>
      <c r="F3889" s="21">
        <v>3250</v>
      </c>
      <c r="G3889" s="18" t="s">
        <v>2103</v>
      </c>
      <c r="H3889" s="9">
        <v>45929</v>
      </c>
      <c r="I3889" s="10" t="str">
        <f>VLOOKUP(G3889,'3已发行数据0610（明道云数据）'!B:N,13,FALSE)</f>
        <v>信托1号</v>
      </c>
    </row>
    <row r="3890" spans="1:9" ht="19" customHeight="1">
      <c r="A3890" s="15" t="s">
        <v>1921</v>
      </c>
      <c r="B3890" s="15" t="s">
        <v>1922</v>
      </c>
      <c r="C3890" s="15" t="s">
        <v>1923</v>
      </c>
      <c r="D3890" s="16" t="s">
        <v>2104</v>
      </c>
      <c r="E3890" s="17">
        <v>3150</v>
      </c>
      <c r="F3890" s="17">
        <v>3150</v>
      </c>
      <c r="G3890" s="18" t="s">
        <v>2105</v>
      </c>
      <c r="H3890" s="9">
        <v>45929</v>
      </c>
      <c r="I3890" s="10" t="str">
        <f>VLOOKUP(G3890,'3已发行数据0610（明道云数据）'!B:N,13,FALSE)</f>
        <v>信托1号</v>
      </c>
    </row>
    <row r="3891" spans="1:9" ht="19" customHeight="1">
      <c r="A3891" s="19" t="s">
        <v>1921</v>
      </c>
      <c r="B3891" s="19" t="s">
        <v>1922</v>
      </c>
      <c r="C3891" s="19" t="s">
        <v>1923</v>
      </c>
      <c r="D3891" s="20" t="s">
        <v>2106</v>
      </c>
      <c r="E3891" s="21">
        <v>5244</v>
      </c>
      <c r="F3891" s="21">
        <v>5244</v>
      </c>
      <c r="G3891" s="18" t="s">
        <v>2107</v>
      </c>
      <c r="H3891" s="9">
        <v>45929</v>
      </c>
      <c r="I3891" s="10" t="str">
        <f>VLOOKUP(G3891,'3已发行数据0610（明道云数据）'!B:N,13,FALSE)</f>
        <v>信托1号</v>
      </c>
    </row>
    <row r="3892" spans="1:9" ht="19" customHeight="1">
      <c r="A3892" s="15" t="s">
        <v>1921</v>
      </c>
      <c r="B3892" s="15" t="s">
        <v>1922</v>
      </c>
      <c r="C3892" s="15" t="s">
        <v>1923</v>
      </c>
      <c r="D3892" s="16" t="s">
        <v>2108</v>
      </c>
      <c r="E3892" s="17">
        <v>4664</v>
      </c>
      <c r="F3892" s="17">
        <v>4664</v>
      </c>
      <c r="G3892" s="18" t="s">
        <v>2109</v>
      </c>
      <c r="H3892" s="9">
        <v>45929</v>
      </c>
      <c r="I3892" s="10" t="str">
        <f>VLOOKUP(G3892,'3已发行数据0610（明道云数据）'!B:N,13,FALSE)</f>
        <v>信托1号</v>
      </c>
    </row>
    <row r="3893" spans="1:9" ht="19" customHeight="1">
      <c r="A3893" s="19" t="s">
        <v>1921</v>
      </c>
      <c r="B3893" s="19" t="s">
        <v>1922</v>
      </c>
      <c r="C3893" s="19" t="s">
        <v>1923</v>
      </c>
      <c r="D3893" s="20" t="s">
        <v>2110</v>
      </c>
      <c r="E3893" s="21">
        <v>5382</v>
      </c>
      <c r="F3893" s="21">
        <v>5382</v>
      </c>
      <c r="G3893" s="18" t="s">
        <v>2111</v>
      </c>
      <c r="H3893" s="9">
        <v>45929</v>
      </c>
      <c r="I3893" s="10" t="str">
        <f>VLOOKUP(G3893,'3已发行数据0610（明道云数据）'!B:N,13,FALSE)</f>
        <v>信托1号</v>
      </c>
    </row>
    <row r="3894" spans="1:9" ht="19" customHeight="1">
      <c r="A3894" s="15" t="s">
        <v>1921</v>
      </c>
      <c r="B3894" s="15" t="s">
        <v>1922</v>
      </c>
      <c r="C3894" s="15" t="s">
        <v>1923</v>
      </c>
      <c r="D3894" s="16" t="s">
        <v>2112</v>
      </c>
      <c r="E3894" s="17">
        <v>5382</v>
      </c>
      <c r="F3894" s="17">
        <v>5382</v>
      </c>
      <c r="G3894" s="18" t="s">
        <v>2113</v>
      </c>
      <c r="H3894" s="9">
        <v>45929</v>
      </c>
      <c r="I3894" s="10" t="str">
        <f>VLOOKUP(G3894,'3已发行数据0610（明道云数据）'!B:N,13,FALSE)</f>
        <v>信托1号</v>
      </c>
    </row>
    <row r="3895" spans="1:9" ht="19" customHeight="1">
      <c r="A3895" s="19" t="s">
        <v>1921</v>
      </c>
      <c r="B3895" s="19" t="s">
        <v>1922</v>
      </c>
      <c r="C3895" s="19" t="s">
        <v>1923</v>
      </c>
      <c r="D3895" s="20" t="s">
        <v>2114</v>
      </c>
      <c r="E3895" s="21">
        <v>5704</v>
      </c>
      <c r="F3895" s="21">
        <v>5704</v>
      </c>
      <c r="G3895" s="18" t="s">
        <v>2115</v>
      </c>
      <c r="H3895" s="9">
        <v>45929</v>
      </c>
      <c r="I3895" s="10" t="str">
        <f>VLOOKUP(G3895,'3已发行数据0610（明道云数据）'!B:N,13,FALSE)</f>
        <v>信托1号</v>
      </c>
    </row>
    <row r="3896" spans="1:9" ht="19" customHeight="1">
      <c r="A3896" s="15" t="s">
        <v>1921</v>
      </c>
      <c r="B3896" s="15" t="s">
        <v>1922</v>
      </c>
      <c r="C3896" s="15" t="s">
        <v>1923</v>
      </c>
      <c r="D3896" s="16" t="s">
        <v>2116</v>
      </c>
      <c r="E3896" s="17">
        <v>2237.1999999999998</v>
      </c>
      <c r="F3896" s="17">
        <v>2237.1999999999998</v>
      </c>
      <c r="G3896" s="18" t="s">
        <v>2117</v>
      </c>
      <c r="H3896" s="9">
        <v>45929</v>
      </c>
      <c r="I3896" s="10" t="str">
        <f>VLOOKUP(G3896,'3已发行数据0610（明道云数据）'!B:N,13,FALSE)</f>
        <v>信托1号</v>
      </c>
    </row>
    <row r="3897" spans="1:9" ht="19" customHeight="1">
      <c r="A3897" s="19" t="s">
        <v>1921</v>
      </c>
      <c r="B3897" s="19" t="s">
        <v>1922</v>
      </c>
      <c r="C3897" s="19" t="s">
        <v>1923</v>
      </c>
      <c r="D3897" s="20" t="s">
        <v>2118</v>
      </c>
      <c r="E3897" s="21">
        <v>2752</v>
      </c>
      <c r="F3897" s="21">
        <v>2752</v>
      </c>
      <c r="G3897" s="18" t="s">
        <v>2119</v>
      </c>
      <c r="H3897" s="9">
        <v>45929</v>
      </c>
      <c r="I3897" s="10" t="str">
        <f>VLOOKUP(G3897,'3已发行数据0610（明道云数据）'!B:N,13,FALSE)</f>
        <v>信托1号</v>
      </c>
    </row>
    <row r="3898" spans="1:9" ht="19" customHeight="1">
      <c r="A3898" s="15" t="s">
        <v>1921</v>
      </c>
      <c r="B3898" s="15" t="s">
        <v>1922</v>
      </c>
      <c r="C3898" s="15" t="s">
        <v>1923</v>
      </c>
      <c r="D3898" s="16" t="s">
        <v>2120</v>
      </c>
      <c r="E3898" s="17">
        <v>3445</v>
      </c>
      <c r="F3898" s="17">
        <v>3445</v>
      </c>
      <c r="G3898" s="18" t="s">
        <v>2121</v>
      </c>
      <c r="H3898" s="9">
        <v>45929</v>
      </c>
      <c r="I3898" s="10" t="str">
        <f>VLOOKUP(G3898,'3已发行数据0610（明道云数据）'!B:N,13,FALSE)</f>
        <v>信托1号</v>
      </c>
    </row>
    <row r="3899" spans="1:9" ht="19" customHeight="1">
      <c r="A3899" s="19" t="s">
        <v>1921</v>
      </c>
      <c r="B3899" s="19" t="s">
        <v>1922</v>
      </c>
      <c r="C3899" s="19" t="s">
        <v>1923</v>
      </c>
      <c r="D3899" s="20" t="s">
        <v>2122</v>
      </c>
      <c r="E3899" s="21">
        <v>4288</v>
      </c>
      <c r="F3899" s="21">
        <v>4288</v>
      </c>
      <c r="G3899" s="18" t="s">
        <v>2123</v>
      </c>
      <c r="H3899" s="9">
        <v>45929</v>
      </c>
      <c r="I3899" s="10" t="str">
        <f>VLOOKUP(G3899,'3已发行数据0610（明道云数据）'!B:N,13,FALSE)</f>
        <v>信托1号</v>
      </c>
    </row>
    <row r="3900" spans="1:9" ht="19" customHeight="1">
      <c r="A3900" s="15" t="s">
        <v>1921</v>
      </c>
      <c r="B3900" s="15" t="s">
        <v>1922</v>
      </c>
      <c r="C3900" s="15" t="s">
        <v>1923</v>
      </c>
      <c r="D3900" s="16" t="s">
        <v>2124</v>
      </c>
      <c r="E3900" s="17">
        <v>3306</v>
      </c>
      <c r="F3900" s="17">
        <v>3306</v>
      </c>
      <c r="G3900" s="18" t="s">
        <v>2125</v>
      </c>
      <c r="H3900" s="9">
        <v>45929</v>
      </c>
      <c r="I3900" s="10" t="str">
        <f>VLOOKUP(G3900,'3已发行数据0610（明道云数据）'!B:N,13,FALSE)</f>
        <v>信托1号</v>
      </c>
    </row>
    <row r="3901" spans="1:9" ht="19" customHeight="1">
      <c r="A3901" s="19" t="s">
        <v>1921</v>
      </c>
      <c r="B3901" s="19" t="s">
        <v>1922</v>
      </c>
      <c r="C3901" s="19" t="s">
        <v>1923</v>
      </c>
      <c r="D3901" s="20" t="s">
        <v>2126</v>
      </c>
      <c r="E3901" s="21">
        <v>5520</v>
      </c>
      <c r="F3901" s="21">
        <v>5520</v>
      </c>
      <c r="G3901" s="18" t="s">
        <v>2127</v>
      </c>
      <c r="H3901" s="9">
        <v>45929</v>
      </c>
      <c r="I3901" s="10" t="str">
        <f>VLOOKUP(G3901,'3已发行数据0610（明道云数据）'!B:N,13,FALSE)</f>
        <v>信托1号</v>
      </c>
    </row>
    <row r="3902" spans="1:9" ht="19" customHeight="1">
      <c r="A3902" s="15" t="s">
        <v>1921</v>
      </c>
      <c r="B3902" s="15" t="s">
        <v>1922</v>
      </c>
      <c r="C3902" s="15" t="s">
        <v>1923</v>
      </c>
      <c r="D3902" s="16" t="s">
        <v>2128</v>
      </c>
      <c r="E3902" s="17">
        <v>2970</v>
      </c>
      <c r="F3902" s="17">
        <v>2970</v>
      </c>
      <c r="G3902" s="18" t="s">
        <v>2129</v>
      </c>
      <c r="H3902" s="9">
        <v>45929</v>
      </c>
      <c r="I3902" s="10" t="str">
        <f>VLOOKUP(G3902,'3已发行数据0610（明道云数据）'!B:N,13,FALSE)</f>
        <v>信托1号</v>
      </c>
    </row>
    <row r="3903" spans="1:9" ht="19" customHeight="1">
      <c r="A3903" s="19" t="s">
        <v>1921</v>
      </c>
      <c r="B3903" s="19" t="s">
        <v>1922</v>
      </c>
      <c r="C3903" s="19" t="s">
        <v>1923</v>
      </c>
      <c r="D3903" s="20" t="s">
        <v>2130</v>
      </c>
      <c r="E3903" s="21">
        <v>5428</v>
      </c>
      <c r="F3903" s="21">
        <v>5428</v>
      </c>
      <c r="G3903" s="18" t="s">
        <v>2131</v>
      </c>
      <c r="H3903" s="9">
        <v>45929</v>
      </c>
      <c r="I3903" s="10" t="str">
        <f>VLOOKUP(G3903,'3已发行数据0610（明道云数据）'!B:N,13,FALSE)</f>
        <v>信托1号</v>
      </c>
    </row>
    <row r="3904" spans="1:9" ht="19" customHeight="1">
      <c r="A3904" s="15" t="s">
        <v>1921</v>
      </c>
      <c r="B3904" s="15" t="s">
        <v>1922</v>
      </c>
      <c r="C3904" s="15" t="s">
        <v>1923</v>
      </c>
      <c r="D3904" s="16" t="s">
        <v>2132</v>
      </c>
      <c r="E3904" s="17">
        <v>2862</v>
      </c>
      <c r="F3904" s="17">
        <v>2862</v>
      </c>
      <c r="G3904" s="18" t="s">
        <v>2133</v>
      </c>
      <c r="H3904" s="9">
        <v>45929</v>
      </c>
      <c r="I3904" s="10" t="str">
        <f>VLOOKUP(G3904,'3已发行数据0610（明道云数据）'!B:N,13,FALSE)</f>
        <v>信托1号</v>
      </c>
    </row>
    <row r="3905" spans="1:9" ht="19" customHeight="1">
      <c r="A3905" s="19" t="s">
        <v>1921</v>
      </c>
      <c r="B3905" s="19" t="s">
        <v>1922</v>
      </c>
      <c r="C3905" s="19" t="s">
        <v>1923</v>
      </c>
      <c r="D3905" s="20" t="s">
        <v>2134</v>
      </c>
      <c r="E3905" s="21">
        <v>2964</v>
      </c>
      <c r="F3905" s="21">
        <v>2964</v>
      </c>
      <c r="G3905" s="18" t="s">
        <v>2135</v>
      </c>
      <c r="H3905" s="9">
        <v>45929</v>
      </c>
      <c r="I3905" s="10" t="str">
        <f>VLOOKUP(G3905,'3已发行数据0610（明道云数据）'!B:N,13,FALSE)</f>
        <v>信托1号</v>
      </c>
    </row>
    <row r="3906" spans="1:9" ht="19" customHeight="1">
      <c r="A3906" s="15" t="s">
        <v>1921</v>
      </c>
      <c r="B3906" s="15" t="s">
        <v>1922</v>
      </c>
      <c r="C3906" s="15" t="s">
        <v>1923</v>
      </c>
      <c r="D3906" s="16" t="s">
        <v>2136</v>
      </c>
      <c r="E3906" s="17">
        <v>4235</v>
      </c>
      <c r="F3906" s="17">
        <v>4235</v>
      </c>
      <c r="G3906" s="18" t="s">
        <v>2137</v>
      </c>
      <c r="H3906" s="9">
        <v>45929</v>
      </c>
      <c r="I3906" s="10" t="str">
        <f>VLOOKUP(G3906,'3已发行数据0610（明道云数据）'!B:N,13,FALSE)</f>
        <v>信托1号</v>
      </c>
    </row>
    <row r="3907" spans="1:9" ht="19" customHeight="1">
      <c r="A3907" s="19" t="s">
        <v>1921</v>
      </c>
      <c r="B3907" s="19" t="s">
        <v>1922</v>
      </c>
      <c r="C3907" s="19" t="s">
        <v>1923</v>
      </c>
      <c r="D3907" s="20" t="s">
        <v>2138</v>
      </c>
      <c r="E3907" s="21">
        <v>4536</v>
      </c>
      <c r="F3907" s="21">
        <v>4536</v>
      </c>
      <c r="G3907" s="18" t="s">
        <v>2139</v>
      </c>
      <c r="H3907" s="9">
        <v>45929</v>
      </c>
      <c r="I3907" s="10" t="str">
        <f>VLOOKUP(G3907,'3已发行数据0610（明道云数据）'!B:N,13,FALSE)</f>
        <v>信托1号</v>
      </c>
    </row>
    <row r="3908" spans="1:9" ht="19" customHeight="1">
      <c r="A3908" s="15" t="s">
        <v>1921</v>
      </c>
      <c r="B3908" s="15" t="s">
        <v>1922</v>
      </c>
      <c r="C3908" s="15" t="s">
        <v>1923</v>
      </c>
      <c r="D3908" s="16" t="s">
        <v>2140</v>
      </c>
      <c r="E3908" s="17">
        <v>2805</v>
      </c>
      <c r="F3908" s="17">
        <v>2805</v>
      </c>
      <c r="G3908" s="18" t="s">
        <v>2141</v>
      </c>
      <c r="H3908" s="9">
        <v>45929</v>
      </c>
      <c r="I3908" s="10" t="str">
        <f>VLOOKUP(G3908,'3已发行数据0610（明道云数据）'!B:N,13,FALSE)</f>
        <v>信托1号</v>
      </c>
    </row>
    <row r="3909" spans="1:9" ht="19" customHeight="1">
      <c r="A3909" s="19" t="s">
        <v>1921</v>
      </c>
      <c r="B3909" s="19" t="s">
        <v>1922</v>
      </c>
      <c r="C3909" s="19" t="s">
        <v>1923</v>
      </c>
      <c r="D3909" s="20" t="s">
        <v>2142</v>
      </c>
      <c r="E3909" s="21">
        <v>5635</v>
      </c>
      <c r="F3909" s="21">
        <v>5635</v>
      </c>
      <c r="G3909" s="18" t="s">
        <v>2143</v>
      </c>
      <c r="H3909" s="9">
        <v>45929</v>
      </c>
      <c r="I3909" s="10" t="str">
        <f>VLOOKUP(G3909,'3已发行数据0610（明道云数据）'!B:N,13,FALSE)</f>
        <v>信托1号</v>
      </c>
    </row>
    <row r="3910" spans="1:9" ht="19" customHeight="1">
      <c r="A3910" s="15" t="s">
        <v>1921</v>
      </c>
      <c r="B3910" s="15" t="s">
        <v>1922</v>
      </c>
      <c r="C3910" s="15" t="s">
        <v>1923</v>
      </c>
      <c r="D3910" s="16" t="s">
        <v>2144</v>
      </c>
      <c r="E3910" s="17">
        <v>3024</v>
      </c>
      <c r="F3910" s="17">
        <v>3024</v>
      </c>
      <c r="G3910" s="18" t="s">
        <v>2145</v>
      </c>
      <c r="H3910" s="9">
        <v>45929</v>
      </c>
      <c r="I3910" s="10" t="str">
        <f>VLOOKUP(G3910,'3已发行数据0610（明道云数据）'!B:N,13,FALSE)</f>
        <v>信托1号</v>
      </c>
    </row>
    <row r="3911" spans="1:9" ht="19" customHeight="1">
      <c r="A3911" s="19" t="s">
        <v>1921</v>
      </c>
      <c r="B3911" s="19" t="s">
        <v>1922</v>
      </c>
      <c r="C3911" s="19" t="s">
        <v>1923</v>
      </c>
      <c r="D3911" s="20" t="s">
        <v>2146</v>
      </c>
      <c r="E3911" s="21">
        <v>2800</v>
      </c>
      <c r="F3911" s="21">
        <v>2800</v>
      </c>
      <c r="G3911" s="18" t="s">
        <v>2147</v>
      </c>
      <c r="H3911" s="9">
        <v>45929</v>
      </c>
      <c r="I3911" s="10" t="str">
        <f>VLOOKUP(G3911,'3已发行数据0610（明道云数据）'!B:N,13,FALSE)</f>
        <v>信托1号</v>
      </c>
    </row>
    <row r="3912" spans="1:9" ht="19" customHeight="1">
      <c r="A3912" s="15" t="s">
        <v>1921</v>
      </c>
      <c r="B3912" s="15" t="s">
        <v>1922</v>
      </c>
      <c r="C3912" s="15" t="s">
        <v>1923</v>
      </c>
      <c r="D3912" s="16" t="s">
        <v>2148</v>
      </c>
      <c r="E3912" s="17">
        <v>3055</v>
      </c>
      <c r="F3912" s="17">
        <v>3055</v>
      </c>
      <c r="G3912" s="18" t="s">
        <v>2149</v>
      </c>
      <c r="H3912" s="9">
        <v>45929</v>
      </c>
      <c r="I3912" s="10" t="str">
        <f>VLOOKUP(G3912,'3已发行数据0610（明道云数据）'!B:N,13,FALSE)</f>
        <v>信托1号</v>
      </c>
    </row>
    <row r="3913" spans="1:9" ht="19" customHeight="1">
      <c r="A3913" s="19" t="s">
        <v>1921</v>
      </c>
      <c r="B3913" s="19" t="s">
        <v>1922</v>
      </c>
      <c r="C3913" s="19" t="s">
        <v>1923</v>
      </c>
      <c r="D3913" s="20" t="s">
        <v>2150</v>
      </c>
      <c r="E3913" s="21">
        <v>3933</v>
      </c>
      <c r="F3913" s="21">
        <v>3933</v>
      </c>
      <c r="G3913" s="18" t="s">
        <v>2151</v>
      </c>
      <c r="H3913" s="9">
        <v>45929</v>
      </c>
      <c r="I3913" s="10" t="str">
        <f>VLOOKUP(G3913,'3已发行数据0610（明道云数据）'!B:N,13,FALSE)</f>
        <v>信托1号</v>
      </c>
    </row>
    <row r="3914" spans="1:9" ht="19" customHeight="1">
      <c r="A3914" s="15" t="s">
        <v>1921</v>
      </c>
      <c r="B3914" s="15" t="s">
        <v>1922</v>
      </c>
      <c r="C3914" s="15" t="s">
        <v>1923</v>
      </c>
      <c r="D3914" s="16" t="s">
        <v>2152</v>
      </c>
      <c r="E3914" s="17">
        <v>4600</v>
      </c>
      <c r="F3914" s="17">
        <v>4600</v>
      </c>
      <c r="G3914" s="18" t="s">
        <v>2153</v>
      </c>
      <c r="H3914" s="9">
        <v>45929</v>
      </c>
      <c r="I3914" s="10" t="str">
        <f>VLOOKUP(G3914,'3已发行数据0610（明道云数据）'!B:N,13,FALSE)</f>
        <v>信托1号</v>
      </c>
    </row>
    <row r="3915" spans="1:9" ht="19" customHeight="1">
      <c r="A3915" s="19" t="s">
        <v>1921</v>
      </c>
      <c r="B3915" s="19" t="s">
        <v>1922</v>
      </c>
      <c r="C3915" s="19" t="s">
        <v>1923</v>
      </c>
      <c r="D3915" s="20" t="s">
        <v>2154</v>
      </c>
      <c r="E3915" s="21">
        <v>2924</v>
      </c>
      <c r="F3915" s="21">
        <v>2924</v>
      </c>
      <c r="G3915" s="18" t="s">
        <v>2155</v>
      </c>
      <c r="H3915" s="9">
        <v>45929</v>
      </c>
      <c r="I3915" s="10" t="str">
        <f>VLOOKUP(G3915,'3已发行数据0610（明道云数据）'!B:N,13,FALSE)</f>
        <v>信托1号</v>
      </c>
    </row>
    <row r="3916" spans="1:9" ht="19" customHeight="1">
      <c r="A3916" s="15" t="s">
        <v>1921</v>
      </c>
      <c r="B3916" s="15" t="s">
        <v>1922</v>
      </c>
      <c r="C3916" s="15" t="s">
        <v>1923</v>
      </c>
      <c r="D3916" s="16" t="s">
        <v>2156</v>
      </c>
      <c r="E3916" s="17">
        <v>5616</v>
      </c>
      <c r="F3916" s="17">
        <v>5616</v>
      </c>
      <c r="G3916" s="18" t="s">
        <v>2157</v>
      </c>
      <c r="H3916" s="9">
        <v>45929</v>
      </c>
      <c r="I3916" s="10" t="str">
        <f>VLOOKUP(G3916,'3已发行数据0610（明道云数据）'!B:N,13,FALSE)</f>
        <v>信托1号</v>
      </c>
    </row>
    <row r="3917" spans="1:9" ht="19" customHeight="1">
      <c r="A3917" s="19" t="s">
        <v>1921</v>
      </c>
      <c r="B3917" s="19" t="s">
        <v>1922</v>
      </c>
      <c r="C3917" s="19" t="s">
        <v>1923</v>
      </c>
      <c r="D3917" s="20" t="s">
        <v>2158</v>
      </c>
      <c r="E3917" s="21">
        <v>651</v>
      </c>
      <c r="F3917" s="21">
        <v>651</v>
      </c>
      <c r="G3917" s="18" t="s">
        <v>2159</v>
      </c>
      <c r="H3917" s="9">
        <v>45929</v>
      </c>
      <c r="I3917" s="10" t="str">
        <f>VLOOKUP(G3917,'3已发行数据0610（明道云数据）'!B:N,13,FALSE)</f>
        <v>信托1号</v>
      </c>
    </row>
    <row r="3918" spans="1:9" ht="19" customHeight="1">
      <c r="A3918" s="15" t="s">
        <v>1921</v>
      </c>
      <c r="B3918" s="15" t="s">
        <v>1922</v>
      </c>
      <c r="C3918" s="15" t="s">
        <v>1923</v>
      </c>
      <c r="D3918" s="16" t="s">
        <v>2160</v>
      </c>
      <c r="E3918" s="17">
        <v>3750</v>
      </c>
      <c r="F3918" s="17">
        <v>3750</v>
      </c>
      <c r="G3918" s="18" t="s">
        <v>2161</v>
      </c>
      <c r="H3918" s="9">
        <v>45929</v>
      </c>
      <c r="I3918" s="10" t="str">
        <f>VLOOKUP(G3918,'3已发行数据0610（明道云数据）'!B:N,13,FALSE)</f>
        <v>信托1号</v>
      </c>
    </row>
    <row r="3919" spans="1:9" ht="19" customHeight="1">
      <c r="A3919" s="19" t="s">
        <v>1921</v>
      </c>
      <c r="B3919" s="19" t="s">
        <v>1922</v>
      </c>
      <c r="C3919" s="19" t="s">
        <v>1923</v>
      </c>
      <c r="D3919" s="20" t="s">
        <v>2162</v>
      </c>
      <c r="E3919" s="21">
        <v>3933</v>
      </c>
      <c r="F3919" s="21">
        <v>3933</v>
      </c>
      <c r="G3919" s="18" t="s">
        <v>2163</v>
      </c>
      <c r="H3919" s="9">
        <v>45929</v>
      </c>
      <c r="I3919" s="10" t="str">
        <f>VLOOKUP(G3919,'3已发行数据0610（明道云数据）'!B:N,13,FALSE)</f>
        <v>信托1号</v>
      </c>
    </row>
    <row r="3920" spans="1:9" ht="19" customHeight="1">
      <c r="A3920" s="15" t="s">
        <v>1921</v>
      </c>
      <c r="B3920" s="15" t="s">
        <v>1922</v>
      </c>
      <c r="C3920" s="15" t="s">
        <v>1923</v>
      </c>
      <c r="D3920" s="16" t="s">
        <v>2164</v>
      </c>
      <c r="E3920" s="17">
        <v>4725</v>
      </c>
      <c r="F3920" s="17">
        <v>4725</v>
      </c>
      <c r="G3920" s="18" t="s">
        <v>2165</v>
      </c>
      <c r="H3920" s="9">
        <v>45929</v>
      </c>
      <c r="I3920" s="10" t="str">
        <f>VLOOKUP(G3920,'3已发行数据0610（明道云数据）'!B:N,13,FALSE)</f>
        <v>信托1号</v>
      </c>
    </row>
    <row r="3921" spans="1:9" ht="19" customHeight="1">
      <c r="A3921" s="19" t="s">
        <v>1921</v>
      </c>
      <c r="B3921" s="19" t="s">
        <v>1922</v>
      </c>
      <c r="C3921" s="19" t="s">
        <v>1923</v>
      </c>
      <c r="D3921" s="20" t="s">
        <v>2166</v>
      </c>
      <c r="E3921" s="21">
        <v>2340</v>
      </c>
      <c r="F3921" s="21">
        <v>2340</v>
      </c>
      <c r="G3921" s="18" t="s">
        <v>2167</v>
      </c>
      <c r="H3921" s="9">
        <v>45929</v>
      </c>
      <c r="I3921" s="10" t="str">
        <f>VLOOKUP(G3921,'3已发行数据0610（明道云数据）'!B:N,13,FALSE)</f>
        <v>信托1号</v>
      </c>
    </row>
    <row r="3922" spans="1:9" ht="19" customHeight="1">
      <c r="A3922" s="15" t="s">
        <v>1921</v>
      </c>
      <c r="B3922" s="15" t="s">
        <v>1922</v>
      </c>
      <c r="C3922" s="15" t="s">
        <v>1923</v>
      </c>
      <c r="D3922" s="16" t="s">
        <v>2168</v>
      </c>
      <c r="E3922" s="17">
        <v>2730</v>
      </c>
      <c r="F3922" s="17">
        <v>2730</v>
      </c>
      <c r="G3922" s="18" t="s">
        <v>2169</v>
      </c>
      <c r="H3922" s="9">
        <v>45929</v>
      </c>
      <c r="I3922" s="10" t="str">
        <f>VLOOKUP(G3922,'3已发行数据0610（明道云数据）'!B:N,13,FALSE)</f>
        <v>信托1号</v>
      </c>
    </row>
    <row r="3923" spans="1:9" ht="19" customHeight="1">
      <c r="A3923" s="19" t="s">
        <v>1921</v>
      </c>
      <c r="B3923" s="19" t="s">
        <v>1922</v>
      </c>
      <c r="C3923" s="19" t="s">
        <v>1923</v>
      </c>
      <c r="D3923" s="20" t="s">
        <v>2170</v>
      </c>
      <c r="E3923" s="21">
        <v>4080</v>
      </c>
      <c r="F3923" s="21">
        <v>4080</v>
      </c>
      <c r="G3923" s="18" t="s">
        <v>2171</v>
      </c>
      <c r="H3923" s="9">
        <v>45929</v>
      </c>
      <c r="I3923" s="10" t="str">
        <f>VLOOKUP(G3923,'3已发行数据0610（明道云数据）'!B:N,13,FALSE)</f>
        <v>信托1号</v>
      </c>
    </row>
    <row r="3924" spans="1:9" ht="19" customHeight="1">
      <c r="A3924" s="15" t="s">
        <v>1921</v>
      </c>
      <c r="B3924" s="15" t="s">
        <v>1922</v>
      </c>
      <c r="C3924" s="15" t="s">
        <v>1923</v>
      </c>
      <c r="D3924" s="16" t="s">
        <v>2172</v>
      </c>
      <c r="E3924" s="17">
        <v>2814</v>
      </c>
      <c r="F3924" s="17">
        <v>2814</v>
      </c>
      <c r="G3924" s="18" t="s">
        <v>2173</v>
      </c>
      <c r="H3924" s="9">
        <v>45929</v>
      </c>
      <c r="I3924" s="10" t="str">
        <f>VLOOKUP(G3924,'3已发行数据0610（明道云数据）'!B:N,13,FALSE)</f>
        <v>信托1号</v>
      </c>
    </row>
    <row r="3925" spans="1:9" ht="19" customHeight="1">
      <c r="A3925" s="19" t="s">
        <v>1921</v>
      </c>
      <c r="B3925" s="19" t="s">
        <v>1922</v>
      </c>
      <c r="C3925" s="19" t="s">
        <v>1923</v>
      </c>
      <c r="D3925" s="20" t="s">
        <v>2174</v>
      </c>
      <c r="E3925" s="21">
        <v>2460</v>
      </c>
      <c r="F3925" s="21">
        <v>2460</v>
      </c>
      <c r="G3925" s="18" t="s">
        <v>2175</v>
      </c>
      <c r="H3925" s="9">
        <v>45929</v>
      </c>
      <c r="I3925" s="10" t="str">
        <f>VLOOKUP(G3925,'3已发行数据0610（明道云数据）'!B:N,13,FALSE)</f>
        <v>信托1号</v>
      </c>
    </row>
    <row r="3926" spans="1:9" ht="19" customHeight="1">
      <c r="A3926" s="15" t="s">
        <v>1921</v>
      </c>
      <c r="B3926" s="15" t="s">
        <v>1922</v>
      </c>
      <c r="C3926" s="15" t="s">
        <v>1923</v>
      </c>
      <c r="D3926" s="16" t="s">
        <v>2176</v>
      </c>
      <c r="E3926" s="17">
        <v>5805</v>
      </c>
      <c r="F3926" s="17">
        <v>5805</v>
      </c>
      <c r="G3926" s="18" t="s">
        <v>2177</v>
      </c>
      <c r="H3926" s="9">
        <v>45929</v>
      </c>
      <c r="I3926" s="10" t="str">
        <f>VLOOKUP(G3926,'3已发行数据0610（明道云数据）'!B:N,13,FALSE)</f>
        <v>信托1号</v>
      </c>
    </row>
    <row r="3927" spans="1:9" ht="19" customHeight="1">
      <c r="A3927" s="19" t="s">
        <v>1921</v>
      </c>
      <c r="B3927" s="19" t="s">
        <v>1922</v>
      </c>
      <c r="C3927" s="19" t="s">
        <v>1923</v>
      </c>
      <c r="D3927" s="20" t="s">
        <v>2178</v>
      </c>
      <c r="E3927" s="21">
        <v>2360</v>
      </c>
      <c r="F3927" s="21">
        <v>2360</v>
      </c>
      <c r="G3927" s="18" t="s">
        <v>2179</v>
      </c>
      <c r="H3927" s="9">
        <v>45929</v>
      </c>
      <c r="I3927" s="10" t="str">
        <f>VLOOKUP(G3927,'3已发行数据0610（明道云数据）'!B:N,13,FALSE)</f>
        <v>信托1号</v>
      </c>
    </row>
    <row r="3928" spans="1:9" ht="19" customHeight="1">
      <c r="A3928" s="15" t="s">
        <v>1921</v>
      </c>
      <c r="B3928" s="15" t="s">
        <v>1922</v>
      </c>
      <c r="C3928" s="15" t="s">
        <v>1923</v>
      </c>
      <c r="D3928" s="16" t="s">
        <v>2180</v>
      </c>
      <c r="E3928" s="17">
        <v>5760</v>
      </c>
      <c r="F3928" s="17">
        <v>5760</v>
      </c>
      <c r="G3928" s="18" t="s">
        <v>2181</v>
      </c>
      <c r="H3928" s="9">
        <v>45929</v>
      </c>
      <c r="I3928" s="10" t="str">
        <f>VLOOKUP(G3928,'3已发行数据0610（明道云数据）'!B:N,13,FALSE)</f>
        <v>信托1号</v>
      </c>
    </row>
    <row r="3929" spans="1:9" ht="19" customHeight="1">
      <c r="A3929" s="19" t="s">
        <v>1921</v>
      </c>
      <c r="B3929" s="19" t="s">
        <v>1922</v>
      </c>
      <c r="C3929" s="19" t="s">
        <v>1923</v>
      </c>
      <c r="D3929" s="20" t="s">
        <v>2182</v>
      </c>
      <c r="E3929" s="21">
        <v>2000</v>
      </c>
      <c r="F3929" s="21">
        <v>2000</v>
      </c>
      <c r="G3929" s="18" t="s">
        <v>2183</v>
      </c>
      <c r="H3929" s="9">
        <v>45929</v>
      </c>
      <c r="I3929" s="10" t="str">
        <f>VLOOKUP(G3929,'3已发行数据0610（明道云数据）'!B:N,13,FALSE)</f>
        <v>信托1号</v>
      </c>
    </row>
    <row r="3930" spans="1:9" ht="19" customHeight="1">
      <c r="A3930" s="15" t="s">
        <v>1921</v>
      </c>
      <c r="B3930" s="15" t="s">
        <v>1922</v>
      </c>
      <c r="C3930" s="15" t="s">
        <v>1923</v>
      </c>
      <c r="D3930" s="16" t="s">
        <v>2184</v>
      </c>
      <c r="E3930" s="17">
        <v>2940</v>
      </c>
      <c r="F3930" s="17">
        <v>2940</v>
      </c>
      <c r="G3930" s="18" t="s">
        <v>2185</v>
      </c>
      <c r="H3930" s="9">
        <v>45929</v>
      </c>
      <c r="I3930" s="10" t="str">
        <f>VLOOKUP(G3930,'3已发行数据0610（明道云数据）'!B:N,13,FALSE)</f>
        <v>信托1号</v>
      </c>
    </row>
    <row r="3931" spans="1:9" ht="19" customHeight="1">
      <c r="A3931" s="19" t="s">
        <v>1921</v>
      </c>
      <c r="B3931" s="19" t="s">
        <v>1922</v>
      </c>
      <c r="C3931" s="19" t="s">
        <v>1923</v>
      </c>
      <c r="D3931" s="20" t="s">
        <v>2186</v>
      </c>
      <c r="E3931" s="21">
        <v>2640</v>
      </c>
      <c r="F3931" s="21">
        <v>2640</v>
      </c>
      <c r="G3931" s="18" t="s">
        <v>2187</v>
      </c>
      <c r="H3931" s="9">
        <v>45929</v>
      </c>
      <c r="I3931" s="10" t="str">
        <f>VLOOKUP(G3931,'3已发行数据0610（明道云数据）'!B:N,13,FALSE)</f>
        <v>信托1号</v>
      </c>
    </row>
    <row r="3932" spans="1:9" ht="19" customHeight="1">
      <c r="A3932" s="15" t="s">
        <v>1921</v>
      </c>
      <c r="B3932" s="15" t="s">
        <v>1922</v>
      </c>
      <c r="C3932" s="15" t="s">
        <v>1923</v>
      </c>
      <c r="D3932" s="16" t="s">
        <v>2188</v>
      </c>
      <c r="E3932" s="17">
        <v>3036</v>
      </c>
      <c r="F3932" s="17">
        <v>3036</v>
      </c>
      <c r="G3932" s="18" t="s">
        <v>2189</v>
      </c>
      <c r="H3932" s="9">
        <v>45929</v>
      </c>
      <c r="I3932" s="10" t="str">
        <f>VLOOKUP(G3932,'3已发行数据0610（明道云数据）'!B:N,13,FALSE)</f>
        <v>信托1号</v>
      </c>
    </row>
    <row r="3933" spans="1:9" ht="19" customHeight="1">
      <c r="A3933" s="19" t="s">
        <v>1921</v>
      </c>
      <c r="B3933" s="19" t="s">
        <v>1922</v>
      </c>
      <c r="C3933" s="19" t="s">
        <v>1923</v>
      </c>
      <c r="D3933" s="20" t="s">
        <v>2190</v>
      </c>
      <c r="E3933" s="21">
        <v>3914</v>
      </c>
      <c r="F3933" s="21">
        <v>3914</v>
      </c>
      <c r="G3933" s="18" t="s">
        <v>2191</v>
      </c>
      <c r="H3933" s="9">
        <v>45929</v>
      </c>
      <c r="I3933" s="10" t="str">
        <f>VLOOKUP(G3933,'3已发行数据0610（明道云数据）'!B:N,13,FALSE)</f>
        <v>信托1号</v>
      </c>
    </row>
    <row r="3934" spans="1:9" ht="19" customHeight="1">
      <c r="A3934" s="15" t="s">
        <v>1921</v>
      </c>
      <c r="B3934" s="15" t="s">
        <v>1922</v>
      </c>
      <c r="C3934" s="15" t="s">
        <v>1923</v>
      </c>
      <c r="D3934" s="16" t="s">
        <v>2192</v>
      </c>
      <c r="E3934" s="17">
        <v>2420</v>
      </c>
      <c r="F3934" s="17">
        <v>2420</v>
      </c>
      <c r="G3934" s="18" t="s">
        <v>2193</v>
      </c>
      <c r="H3934" s="9">
        <v>45929</v>
      </c>
      <c r="I3934" s="10" t="str">
        <f>VLOOKUP(G3934,'3已发行数据0610（明道云数据）'!B:N,13,FALSE)</f>
        <v>信托1号</v>
      </c>
    </row>
    <row r="3935" spans="1:9" ht="19" customHeight="1">
      <c r="A3935" s="19" t="s">
        <v>1921</v>
      </c>
      <c r="B3935" s="19" t="s">
        <v>1922</v>
      </c>
      <c r="C3935" s="19" t="s">
        <v>1923</v>
      </c>
      <c r="D3935" s="20" t="s">
        <v>2194</v>
      </c>
      <c r="E3935" s="21">
        <v>2800</v>
      </c>
      <c r="F3935" s="21">
        <v>2800</v>
      </c>
      <c r="G3935" s="18" t="s">
        <v>2195</v>
      </c>
      <c r="H3935" s="9">
        <v>45929</v>
      </c>
      <c r="I3935" s="10" t="str">
        <f>VLOOKUP(G3935,'3已发行数据0610（明道云数据）'!B:N,13,FALSE)</f>
        <v>信托1号</v>
      </c>
    </row>
    <row r="3936" spans="1:9" ht="19" customHeight="1">
      <c r="A3936" s="15" t="s">
        <v>1921</v>
      </c>
      <c r="B3936" s="15" t="s">
        <v>1922</v>
      </c>
      <c r="C3936" s="15" t="s">
        <v>1923</v>
      </c>
      <c r="D3936" s="16" t="s">
        <v>2196</v>
      </c>
      <c r="E3936" s="17">
        <v>4860</v>
      </c>
      <c r="F3936" s="17">
        <v>4860</v>
      </c>
      <c r="G3936" s="18" t="s">
        <v>2197</v>
      </c>
      <c r="H3936" s="9">
        <v>45929</v>
      </c>
      <c r="I3936" s="10" t="str">
        <f>VLOOKUP(G3936,'3已发行数据0610（明道云数据）'!B:N,13,FALSE)</f>
        <v>信托1号</v>
      </c>
    </row>
    <row r="3937" spans="1:9" ht="19" customHeight="1">
      <c r="A3937" s="19" t="s">
        <v>1921</v>
      </c>
      <c r="B3937" s="19" t="s">
        <v>1922</v>
      </c>
      <c r="C3937" s="19" t="s">
        <v>1923</v>
      </c>
      <c r="D3937" s="20" t="s">
        <v>2198</v>
      </c>
      <c r="E3937" s="21">
        <v>2652</v>
      </c>
      <c r="F3937" s="21">
        <v>2652</v>
      </c>
      <c r="G3937" s="18" t="s">
        <v>2199</v>
      </c>
      <c r="H3937" s="9">
        <v>45929</v>
      </c>
      <c r="I3937" s="10" t="str">
        <f>VLOOKUP(G3937,'3已发行数据0610（明道云数据）'!B:N,13,FALSE)</f>
        <v>信托1号</v>
      </c>
    </row>
    <row r="3938" spans="1:9" ht="19" customHeight="1">
      <c r="A3938" s="15" t="s">
        <v>1921</v>
      </c>
      <c r="B3938" s="15" t="s">
        <v>1922</v>
      </c>
      <c r="C3938" s="15" t="s">
        <v>1923</v>
      </c>
      <c r="D3938" s="16" t="s">
        <v>2200</v>
      </c>
      <c r="E3938" s="17">
        <v>4200</v>
      </c>
      <c r="F3938" s="17">
        <v>4200</v>
      </c>
      <c r="G3938" s="18" t="s">
        <v>2201</v>
      </c>
      <c r="H3938" s="9">
        <v>45929</v>
      </c>
      <c r="I3938" s="10" t="str">
        <f>VLOOKUP(G3938,'3已发行数据0610（明道云数据）'!B:N,13,FALSE)</f>
        <v>信托1号</v>
      </c>
    </row>
    <row r="3939" spans="1:9" ht="19" customHeight="1">
      <c r="A3939" s="19" t="s">
        <v>1921</v>
      </c>
      <c r="B3939" s="19" t="s">
        <v>1922</v>
      </c>
      <c r="C3939" s="19" t="s">
        <v>1923</v>
      </c>
      <c r="D3939" s="20" t="s">
        <v>2202</v>
      </c>
      <c r="E3939" s="21">
        <v>3920</v>
      </c>
      <c r="F3939" s="21">
        <v>3920</v>
      </c>
      <c r="G3939" s="18" t="s">
        <v>2203</v>
      </c>
      <c r="H3939" s="9">
        <v>45929</v>
      </c>
      <c r="I3939" s="10" t="str">
        <f>VLOOKUP(G3939,'3已发行数据0610（明道云数据）'!B:N,13,FALSE)</f>
        <v>信托1号</v>
      </c>
    </row>
    <row r="3940" spans="1:9" ht="19" customHeight="1">
      <c r="A3940" s="15" t="s">
        <v>1921</v>
      </c>
      <c r="B3940" s="15" t="s">
        <v>1922</v>
      </c>
      <c r="C3940" s="15" t="s">
        <v>1923</v>
      </c>
      <c r="D3940" s="16" t="s">
        <v>2204</v>
      </c>
      <c r="E3940" s="17">
        <v>4320</v>
      </c>
      <c r="F3940" s="17">
        <v>4320</v>
      </c>
      <c r="G3940" s="18" t="s">
        <v>2205</v>
      </c>
      <c r="H3940" s="9">
        <v>45929</v>
      </c>
      <c r="I3940" s="10" t="str">
        <f>VLOOKUP(G3940,'3已发行数据0610（明道云数据）'!B:N,13,FALSE)</f>
        <v>信托1号</v>
      </c>
    </row>
    <row r="3941" spans="1:9" ht="19" customHeight="1">
      <c r="A3941" s="19" t="s">
        <v>1921</v>
      </c>
      <c r="B3941" s="19" t="s">
        <v>1922</v>
      </c>
      <c r="C3941" s="19" t="s">
        <v>1923</v>
      </c>
      <c r="D3941" s="20" t="s">
        <v>2206</v>
      </c>
      <c r="E3941" s="21">
        <v>2850</v>
      </c>
      <c r="F3941" s="21">
        <v>2850</v>
      </c>
      <c r="G3941" s="18" t="s">
        <v>2207</v>
      </c>
      <c r="H3941" s="9">
        <v>45929</v>
      </c>
      <c r="I3941" s="10" t="str">
        <f>VLOOKUP(G3941,'3已发行数据0610（明道云数据）'!B:N,13,FALSE)</f>
        <v>信托1号</v>
      </c>
    </row>
    <row r="3942" spans="1:9" ht="19" customHeight="1">
      <c r="A3942" s="15" t="s">
        <v>1921</v>
      </c>
      <c r="B3942" s="15" t="s">
        <v>1922</v>
      </c>
      <c r="C3942" s="15" t="s">
        <v>1923</v>
      </c>
      <c r="D3942" s="16" t="s">
        <v>2208</v>
      </c>
      <c r="E3942" s="17">
        <v>2430</v>
      </c>
      <c r="F3942" s="17">
        <v>2430</v>
      </c>
      <c r="G3942" s="18" t="s">
        <v>2209</v>
      </c>
      <c r="H3942" s="9">
        <v>45929</v>
      </c>
      <c r="I3942" s="10" t="str">
        <f>VLOOKUP(G3942,'3已发行数据0610（明道云数据）'!B:N,13,FALSE)</f>
        <v>信托1号</v>
      </c>
    </row>
    <row r="3943" spans="1:9" ht="19" customHeight="1">
      <c r="A3943" s="19" t="s">
        <v>1921</v>
      </c>
      <c r="B3943" s="19" t="s">
        <v>1922</v>
      </c>
      <c r="C3943" s="19" t="s">
        <v>1923</v>
      </c>
      <c r="D3943" s="20" t="s">
        <v>2210</v>
      </c>
      <c r="E3943" s="21">
        <v>4060</v>
      </c>
      <c r="F3943" s="21">
        <v>4060</v>
      </c>
      <c r="G3943" s="18" t="s">
        <v>2211</v>
      </c>
      <c r="H3943" s="9">
        <v>45929</v>
      </c>
      <c r="I3943" s="10" t="str">
        <f>VLOOKUP(G3943,'3已发行数据0610（明道云数据）'!B:N,13,FALSE)</f>
        <v>信托1号</v>
      </c>
    </row>
    <row r="3944" spans="1:9" ht="19" customHeight="1">
      <c r="A3944" s="15" t="s">
        <v>1921</v>
      </c>
      <c r="B3944" s="15" t="s">
        <v>1922</v>
      </c>
      <c r="C3944" s="15" t="s">
        <v>1923</v>
      </c>
      <c r="D3944" s="16" t="s">
        <v>2212</v>
      </c>
      <c r="E3944" s="17">
        <v>3080</v>
      </c>
      <c r="F3944" s="17">
        <v>3080</v>
      </c>
      <c r="G3944" s="18" t="s">
        <v>2213</v>
      </c>
      <c r="H3944" s="9">
        <v>45929</v>
      </c>
      <c r="I3944" s="10" t="str">
        <f>VLOOKUP(G3944,'3已发行数据0610（明道云数据）'!B:N,13,FALSE)</f>
        <v>信托1号</v>
      </c>
    </row>
    <row r="3945" spans="1:9" ht="19" customHeight="1">
      <c r="A3945" s="19" t="s">
        <v>1921</v>
      </c>
      <c r="B3945" s="19" t="s">
        <v>1922</v>
      </c>
      <c r="C3945" s="19" t="s">
        <v>1923</v>
      </c>
      <c r="D3945" s="20" t="s">
        <v>2214</v>
      </c>
      <c r="E3945" s="21">
        <v>2886</v>
      </c>
      <c r="F3945" s="21">
        <v>2886</v>
      </c>
      <c r="G3945" s="18" t="s">
        <v>2215</v>
      </c>
      <c r="H3945" s="9">
        <v>45929</v>
      </c>
      <c r="I3945" s="10" t="str">
        <f>VLOOKUP(G3945,'3已发行数据0610（明道云数据）'!B:N,13,FALSE)</f>
        <v>信托1号</v>
      </c>
    </row>
    <row r="3946" spans="1:9" ht="19" customHeight="1">
      <c r="A3946" s="15" t="s">
        <v>1921</v>
      </c>
      <c r="B3946" s="15" t="s">
        <v>1922</v>
      </c>
      <c r="C3946" s="15" t="s">
        <v>1923</v>
      </c>
      <c r="D3946" s="16" t="s">
        <v>2216</v>
      </c>
      <c r="E3946" s="17">
        <v>6952</v>
      </c>
      <c r="F3946" s="17">
        <v>6952</v>
      </c>
      <c r="G3946" s="18" t="s">
        <v>2217</v>
      </c>
      <c r="H3946" s="9">
        <v>45929</v>
      </c>
      <c r="I3946" s="10" t="str">
        <f>VLOOKUP(G3946,'3已发行数据0610（明道云数据）'!B:N,13,FALSE)</f>
        <v>信托1号</v>
      </c>
    </row>
    <row r="3947" spans="1:9" ht="19" customHeight="1">
      <c r="A3947" s="19" t="s">
        <v>1921</v>
      </c>
      <c r="B3947" s="19" t="s">
        <v>1922</v>
      </c>
      <c r="C3947" s="19" t="s">
        <v>1923</v>
      </c>
      <c r="D3947" s="20" t="s">
        <v>2218</v>
      </c>
      <c r="E3947" s="21">
        <v>2756</v>
      </c>
      <c r="F3947" s="21">
        <v>2756</v>
      </c>
      <c r="G3947" s="18" t="s">
        <v>2219</v>
      </c>
      <c r="H3947" s="9">
        <v>45929</v>
      </c>
      <c r="I3947" s="10" t="str">
        <f>VLOOKUP(G3947,'3已发行数据0610（明道云数据）'!B:N,13,FALSE)</f>
        <v>信托1号</v>
      </c>
    </row>
    <row r="3948" spans="1:9" ht="19" customHeight="1">
      <c r="A3948" s="15" t="s">
        <v>1921</v>
      </c>
      <c r="B3948" s="15" t="s">
        <v>1922</v>
      </c>
      <c r="C3948" s="15" t="s">
        <v>1923</v>
      </c>
      <c r="D3948" s="16" t="s">
        <v>2220</v>
      </c>
      <c r="E3948" s="17">
        <v>2940</v>
      </c>
      <c r="F3948" s="17">
        <v>2940</v>
      </c>
      <c r="G3948" s="18" t="s">
        <v>2221</v>
      </c>
      <c r="H3948" s="9">
        <v>45929</v>
      </c>
      <c r="I3948" s="10" t="str">
        <f>VLOOKUP(G3948,'3已发行数据0610（明道云数据）'!B:N,13,FALSE)</f>
        <v>信托1号</v>
      </c>
    </row>
    <row r="3949" spans="1:9" ht="19" customHeight="1">
      <c r="A3949" s="19" t="s">
        <v>1921</v>
      </c>
      <c r="B3949" s="19" t="s">
        <v>1922</v>
      </c>
      <c r="C3949" s="19" t="s">
        <v>1923</v>
      </c>
      <c r="D3949" s="20" t="s">
        <v>2222</v>
      </c>
      <c r="E3949" s="21">
        <v>3432</v>
      </c>
      <c r="F3949" s="21">
        <v>3432</v>
      </c>
      <c r="G3949" s="18" t="s">
        <v>2223</v>
      </c>
      <c r="H3949" s="9">
        <v>45929</v>
      </c>
      <c r="I3949" s="10" t="str">
        <f>VLOOKUP(G3949,'3已发行数据0610（明道云数据）'!B:N,13,FALSE)</f>
        <v>信托1号</v>
      </c>
    </row>
    <row r="3950" spans="1:9" ht="19" customHeight="1">
      <c r="A3950" s="15" t="s">
        <v>1921</v>
      </c>
      <c r="B3950" s="15" t="s">
        <v>1922</v>
      </c>
      <c r="C3950" s="15" t="s">
        <v>1923</v>
      </c>
      <c r="D3950" s="16" t="s">
        <v>2224</v>
      </c>
      <c r="E3950" s="17">
        <v>2409</v>
      </c>
      <c r="F3950" s="17">
        <v>2409</v>
      </c>
      <c r="G3950" s="18" t="s">
        <v>2225</v>
      </c>
      <c r="H3950" s="9">
        <v>45929</v>
      </c>
      <c r="I3950" s="10" t="str">
        <f>VLOOKUP(G3950,'3已发行数据0610（明道云数据）'!B:N,13,FALSE)</f>
        <v>信托1号</v>
      </c>
    </row>
    <row r="3951" spans="1:9" ht="19" customHeight="1">
      <c r="A3951" s="19" t="s">
        <v>1921</v>
      </c>
      <c r="B3951" s="19" t="s">
        <v>1922</v>
      </c>
      <c r="C3951" s="19" t="s">
        <v>1923</v>
      </c>
      <c r="D3951" s="20" t="s">
        <v>2226</v>
      </c>
      <c r="E3951" s="21">
        <v>3840</v>
      </c>
      <c r="F3951" s="21">
        <v>3840</v>
      </c>
      <c r="G3951" s="18" t="s">
        <v>2227</v>
      </c>
      <c r="H3951" s="9">
        <v>45929</v>
      </c>
      <c r="I3951" s="10" t="str">
        <f>VLOOKUP(G3951,'3已发行数据0610（明道云数据）'!B:N,13,FALSE)</f>
        <v>信托1号</v>
      </c>
    </row>
    <row r="3952" spans="1:9" ht="19" customHeight="1">
      <c r="A3952" s="15" t="s">
        <v>1921</v>
      </c>
      <c r="B3952" s="15" t="s">
        <v>1922</v>
      </c>
      <c r="C3952" s="15" t="s">
        <v>1923</v>
      </c>
      <c r="D3952" s="16" t="s">
        <v>2228</v>
      </c>
      <c r="E3952" s="17">
        <v>3375</v>
      </c>
      <c r="F3952" s="17">
        <v>3375</v>
      </c>
      <c r="G3952" s="18" t="s">
        <v>2229</v>
      </c>
      <c r="H3952" s="9">
        <v>45929</v>
      </c>
      <c r="I3952" s="10" t="str">
        <f>VLOOKUP(G3952,'3已发行数据0610（明道云数据）'!B:N,13,FALSE)</f>
        <v>信托1号</v>
      </c>
    </row>
    <row r="3953" spans="1:9" ht="19" customHeight="1">
      <c r="A3953" s="19" t="s">
        <v>1921</v>
      </c>
      <c r="B3953" s="19" t="s">
        <v>1922</v>
      </c>
      <c r="C3953" s="19" t="s">
        <v>1923</v>
      </c>
      <c r="D3953" s="20" t="s">
        <v>2230</v>
      </c>
      <c r="E3953" s="21">
        <v>4307</v>
      </c>
      <c r="F3953" s="21">
        <v>4307</v>
      </c>
      <c r="G3953" s="18" t="s">
        <v>2231</v>
      </c>
      <c r="H3953" s="9">
        <v>45929</v>
      </c>
      <c r="I3953" s="10" t="str">
        <f>VLOOKUP(G3953,'3已发行数据0610（明道云数据）'!B:N,13,FALSE)</f>
        <v>信托1号</v>
      </c>
    </row>
    <row r="3954" spans="1:9" ht="19" customHeight="1">
      <c r="A3954" s="15" t="s">
        <v>1921</v>
      </c>
      <c r="B3954" s="15" t="s">
        <v>1922</v>
      </c>
      <c r="C3954" s="15" t="s">
        <v>1923</v>
      </c>
      <c r="D3954" s="16" t="s">
        <v>2232</v>
      </c>
      <c r="E3954" s="17">
        <v>2660</v>
      </c>
      <c r="F3954" s="17">
        <v>2660</v>
      </c>
      <c r="G3954" s="18" t="s">
        <v>2233</v>
      </c>
      <c r="H3954" s="9">
        <v>45929</v>
      </c>
      <c r="I3954" s="10" t="str">
        <f>VLOOKUP(G3954,'3已发行数据0610（明道云数据）'!B:N,13,FALSE)</f>
        <v>信托1号</v>
      </c>
    </row>
    <row r="3955" spans="1:9" ht="19" customHeight="1">
      <c r="A3955" s="19" t="s">
        <v>1921</v>
      </c>
      <c r="B3955" s="19" t="s">
        <v>1922</v>
      </c>
      <c r="C3955" s="19" t="s">
        <v>1923</v>
      </c>
      <c r="D3955" s="20" t="s">
        <v>2234</v>
      </c>
      <c r="E3955" s="21">
        <v>2592</v>
      </c>
      <c r="F3955" s="21">
        <v>2592</v>
      </c>
      <c r="G3955" s="18" t="s">
        <v>2235</v>
      </c>
      <c r="H3955" s="9">
        <v>45929</v>
      </c>
      <c r="I3955" s="10" t="str">
        <f>VLOOKUP(G3955,'3已发行数据0610（明道云数据）'!B:N,13,FALSE)</f>
        <v>信托1号</v>
      </c>
    </row>
    <row r="3956" spans="1:9" ht="19" customHeight="1">
      <c r="A3956" s="15" t="s">
        <v>1921</v>
      </c>
      <c r="B3956" s="15" t="s">
        <v>1922</v>
      </c>
      <c r="C3956" s="15" t="s">
        <v>1923</v>
      </c>
      <c r="D3956" s="16" t="s">
        <v>2236</v>
      </c>
      <c r="E3956" s="17">
        <v>3850</v>
      </c>
      <c r="F3956" s="17">
        <v>3850</v>
      </c>
      <c r="G3956" s="18" t="s">
        <v>2237</v>
      </c>
      <c r="H3956" s="9">
        <v>45929</v>
      </c>
      <c r="I3956" s="10" t="str">
        <f>VLOOKUP(G3956,'3已发行数据0610（明道云数据）'!B:N,13,FALSE)</f>
        <v>信托1号</v>
      </c>
    </row>
    <row r="3957" spans="1:9" ht="19" customHeight="1">
      <c r="A3957" s="19" t="s">
        <v>1921</v>
      </c>
      <c r="B3957" s="19" t="s">
        <v>1922</v>
      </c>
      <c r="C3957" s="19" t="s">
        <v>1923</v>
      </c>
      <c r="D3957" s="20" t="s">
        <v>2238</v>
      </c>
      <c r="E3957" s="21">
        <v>2300</v>
      </c>
      <c r="F3957" s="21">
        <v>2300</v>
      </c>
      <c r="G3957" s="18" t="s">
        <v>2239</v>
      </c>
      <c r="H3957" s="9">
        <v>45929</v>
      </c>
      <c r="I3957" s="10" t="str">
        <f>VLOOKUP(G3957,'3已发行数据0610（明道云数据）'!B:N,13,FALSE)</f>
        <v>信托1号</v>
      </c>
    </row>
    <row r="3958" spans="1:9" ht="19" customHeight="1">
      <c r="A3958" s="15" t="s">
        <v>1921</v>
      </c>
      <c r="B3958" s="15" t="s">
        <v>1922</v>
      </c>
      <c r="C3958" s="15" t="s">
        <v>1923</v>
      </c>
      <c r="D3958" s="16" t="s">
        <v>2240</v>
      </c>
      <c r="E3958" s="17">
        <v>3990</v>
      </c>
      <c r="F3958" s="17">
        <v>3990</v>
      </c>
      <c r="G3958" s="18" t="s">
        <v>2241</v>
      </c>
      <c r="H3958" s="9">
        <v>45929</v>
      </c>
      <c r="I3958" s="10" t="str">
        <f>VLOOKUP(G3958,'3已发行数据0610（明道云数据）'!B:N,13,FALSE)</f>
        <v>信托1号</v>
      </c>
    </row>
    <row r="3959" spans="1:9" ht="19" customHeight="1">
      <c r="A3959" s="19" t="s">
        <v>1921</v>
      </c>
      <c r="B3959" s="19" t="s">
        <v>1922</v>
      </c>
      <c r="C3959" s="19" t="s">
        <v>1923</v>
      </c>
      <c r="D3959" s="20" t="s">
        <v>2242</v>
      </c>
      <c r="E3959" s="21">
        <v>4872</v>
      </c>
      <c r="F3959" s="21">
        <v>4872</v>
      </c>
      <c r="G3959" s="18" t="s">
        <v>2243</v>
      </c>
      <c r="H3959" s="9">
        <v>45929</v>
      </c>
      <c r="I3959" s="10" t="str">
        <f>VLOOKUP(G3959,'3已发行数据0610（明道云数据）'!B:N,13,FALSE)</f>
        <v>信托1号</v>
      </c>
    </row>
    <row r="3960" spans="1:9" ht="19" customHeight="1">
      <c r="A3960" s="15" t="s">
        <v>1921</v>
      </c>
      <c r="B3960" s="15" t="s">
        <v>1922</v>
      </c>
      <c r="C3960" s="15" t="s">
        <v>1923</v>
      </c>
      <c r="D3960" s="16" t="s">
        <v>2244</v>
      </c>
      <c r="E3960" s="17">
        <v>2400</v>
      </c>
      <c r="F3960" s="17">
        <v>2400</v>
      </c>
      <c r="G3960" s="18" t="s">
        <v>2245</v>
      </c>
      <c r="H3960" s="9">
        <v>45929</v>
      </c>
      <c r="I3960" s="10" t="str">
        <f>VLOOKUP(G3960,'3已发行数据0610（明道云数据）'!B:N,13,FALSE)</f>
        <v>信托1号</v>
      </c>
    </row>
    <row r="3961" spans="1:9" ht="19" customHeight="1">
      <c r="A3961" s="19" t="s">
        <v>1921</v>
      </c>
      <c r="B3961" s="19" t="s">
        <v>1922</v>
      </c>
      <c r="C3961" s="19" t="s">
        <v>1923</v>
      </c>
      <c r="D3961" s="20" t="s">
        <v>2246</v>
      </c>
      <c r="E3961" s="21">
        <v>2960</v>
      </c>
      <c r="F3961" s="21">
        <v>2960</v>
      </c>
      <c r="G3961" s="18" t="s">
        <v>2247</v>
      </c>
      <c r="H3961" s="9">
        <v>45929</v>
      </c>
      <c r="I3961" s="10" t="str">
        <f>VLOOKUP(G3961,'3已发行数据0610（明道云数据）'!B:N,13,FALSE)</f>
        <v>信托1号</v>
      </c>
    </row>
    <row r="3962" spans="1:9" ht="19" customHeight="1">
      <c r="A3962" s="15" t="s">
        <v>1921</v>
      </c>
      <c r="B3962" s="15" t="s">
        <v>1922</v>
      </c>
      <c r="C3962" s="15" t="s">
        <v>1923</v>
      </c>
      <c r="D3962" s="16" t="s">
        <v>2248</v>
      </c>
      <c r="E3962" s="17">
        <v>4608</v>
      </c>
      <c r="F3962" s="17">
        <v>4608</v>
      </c>
      <c r="G3962" s="18" t="s">
        <v>2249</v>
      </c>
      <c r="H3962" s="9">
        <v>45929</v>
      </c>
      <c r="I3962" s="10" t="str">
        <f>VLOOKUP(G3962,'3已发行数据0610（明道云数据）'!B:N,13,FALSE)</f>
        <v>信托1号</v>
      </c>
    </row>
    <row r="3963" spans="1:9" ht="19" customHeight="1">
      <c r="A3963" s="19" t="s">
        <v>1921</v>
      </c>
      <c r="B3963" s="19" t="s">
        <v>1922</v>
      </c>
      <c r="C3963" s="19" t="s">
        <v>1923</v>
      </c>
      <c r="D3963" s="20" t="s">
        <v>2250</v>
      </c>
      <c r="E3963" s="21">
        <v>3180</v>
      </c>
      <c r="F3963" s="21">
        <v>3180</v>
      </c>
      <c r="G3963" s="18" t="s">
        <v>2251</v>
      </c>
      <c r="H3963" s="9">
        <v>45929</v>
      </c>
      <c r="I3963" s="10" t="str">
        <f>VLOOKUP(G3963,'3已发行数据0610（明道云数据）'!B:N,13,FALSE)</f>
        <v>信托1号</v>
      </c>
    </row>
    <row r="3964" spans="1:9" ht="19" customHeight="1">
      <c r="A3964" s="15" t="s">
        <v>1921</v>
      </c>
      <c r="B3964" s="15" t="s">
        <v>1922</v>
      </c>
      <c r="C3964" s="15" t="s">
        <v>1923</v>
      </c>
      <c r="D3964" s="16" t="s">
        <v>2252</v>
      </c>
      <c r="E3964" s="17">
        <v>2432</v>
      </c>
      <c r="F3964" s="17">
        <v>2432</v>
      </c>
      <c r="G3964" s="18" t="s">
        <v>2253</v>
      </c>
      <c r="H3964" s="9">
        <v>45929</v>
      </c>
      <c r="I3964" s="10" t="str">
        <f>VLOOKUP(G3964,'3已发行数据0610（明道云数据）'!B:N,13,FALSE)</f>
        <v>信托1号</v>
      </c>
    </row>
    <row r="3965" spans="1:9" ht="19" customHeight="1">
      <c r="A3965" s="19" t="s">
        <v>1921</v>
      </c>
      <c r="B3965" s="19" t="s">
        <v>1922</v>
      </c>
      <c r="C3965" s="19" t="s">
        <v>1923</v>
      </c>
      <c r="D3965" s="20" t="s">
        <v>2254</v>
      </c>
      <c r="E3965" s="21">
        <v>6020</v>
      </c>
      <c r="F3965" s="21">
        <v>6020</v>
      </c>
      <c r="G3965" s="18" t="s">
        <v>2255</v>
      </c>
      <c r="H3965" s="9">
        <v>45929</v>
      </c>
      <c r="I3965" s="10" t="str">
        <f>VLOOKUP(G3965,'3已发行数据0610（明道云数据）'!B:N,13,FALSE)</f>
        <v>信托1号</v>
      </c>
    </row>
    <row r="3966" spans="1:9" ht="19" customHeight="1">
      <c r="A3966" s="15" t="s">
        <v>1921</v>
      </c>
      <c r="B3966" s="15" t="s">
        <v>1922</v>
      </c>
      <c r="C3966" s="15" t="s">
        <v>1923</v>
      </c>
      <c r="D3966" s="16" t="s">
        <v>2256</v>
      </c>
      <c r="E3966" s="17">
        <v>2835</v>
      </c>
      <c r="F3966" s="17">
        <v>2835</v>
      </c>
      <c r="G3966" s="18" t="s">
        <v>2257</v>
      </c>
      <c r="H3966" s="9">
        <v>45929</v>
      </c>
      <c r="I3966" s="10" t="str">
        <f>VLOOKUP(G3966,'3已发行数据0610（明道云数据）'!B:N,13,FALSE)</f>
        <v>信托1号</v>
      </c>
    </row>
    <row r="3967" spans="1:9" ht="19" customHeight="1">
      <c r="A3967" s="19" t="s">
        <v>1921</v>
      </c>
      <c r="B3967" s="19" t="s">
        <v>1922</v>
      </c>
      <c r="C3967" s="19" t="s">
        <v>1923</v>
      </c>
      <c r="D3967" s="20" t="s">
        <v>2258</v>
      </c>
      <c r="E3967" s="21">
        <v>4692</v>
      </c>
      <c r="F3967" s="21">
        <v>4692</v>
      </c>
      <c r="G3967" s="18" t="s">
        <v>2259</v>
      </c>
      <c r="H3967" s="9">
        <v>45929</v>
      </c>
      <c r="I3967" s="10" t="str">
        <f>VLOOKUP(G3967,'3已发行数据0610（明道云数据）'!B:N,13,FALSE)</f>
        <v>信托1号</v>
      </c>
    </row>
    <row r="3968" spans="1:9" ht="19" customHeight="1">
      <c r="A3968" s="15" t="s">
        <v>1921</v>
      </c>
      <c r="B3968" s="15" t="s">
        <v>1922</v>
      </c>
      <c r="C3968" s="15" t="s">
        <v>1923</v>
      </c>
      <c r="D3968" s="16" t="s">
        <v>2260</v>
      </c>
      <c r="E3968" s="17">
        <v>2520</v>
      </c>
      <c r="F3968" s="17">
        <v>2520</v>
      </c>
      <c r="G3968" s="18" t="s">
        <v>2261</v>
      </c>
      <c r="H3968" s="9">
        <v>45929</v>
      </c>
      <c r="I3968" s="10" t="str">
        <f>VLOOKUP(G3968,'3已发行数据0610（明道云数据）'!B:N,13,FALSE)</f>
        <v>信托1号</v>
      </c>
    </row>
    <row r="3969" spans="1:9" ht="19" customHeight="1">
      <c r="A3969" s="19" t="s">
        <v>1921</v>
      </c>
      <c r="B3969" s="19" t="s">
        <v>1922</v>
      </c>
      <c r="C3969" s="19" t="s">
        <v>1923</v>
      </c>
      <c r="D3969" s="20" t="s">
        <v>2262</v>
      </c>
      <c r="E3969" s="21">
        <v>2250</v>
      </c>
      <c r="F3969" s="21">
        <v>2250</v>
      </c>
      <c r="G3969" s="18" t="s">
        <v>2263</v>
      </c>
      <c r="H3969" s="9">
        <v>45929</v>
      </c>
      <c r="I3969" s="10" t="str">
        <f>VLOOKUP(G3969,'3已发行数据0610（明道云数据）'!B:N,13,FALSE)</f>
        <v>信托1号</v>
      </c>
    </row>
    <row r="3970" spans="1:9" ht="19" customHeight="1">
      <c r="A3970" s="15" t="s">
        <v>1921</v>
      </c>
      <c r="B3970" s="15" t="s">
        <v>1922</v>
      </c>
      <c r="C3970" s="15" t="s">
        <v>1923</v>
      </c>
      <c r="D3970" s="16" t="s">
        <v>2264</v>
      </c>
      <c r="E3970" s="17">
        <v>4824</v>
      </c>
      <c r="F3970" s="17">
        <v>4824</v>
      </c>
      <c r="G3970" s="18" t="s">
        <v>2265</v>
      </c>
      <c r="H3970" s="9">
        <v>45929</v>
      </c>
      <c r="I3970" s="10" t="str">
        <f>VLOOKUP(G3970,'3已发行数据0610（明道云数据）'!B:N,13,FALSE)</f>
        <v>信托1号</v>
      </c>
    </row>
    <row r="3971" spans="1:9" ht="19" customHeight="1">
      <c r="A3971" s="19" t="s">
        <v>1921</v>
      </c>
      <c r="B3971" s="19" t="s">
        <v>1922</v>
      </c>
      <c r="C3971" s="19" t="s">
        <v>1923</v>
      </c>
      <c r="D3971" s="20" t="s">
        <v>2266</v>
      </c>
      <c r="E3971" s="21">
        <v>2970</v>
      </c>
      <c r="F3971" s="21">
        <v>2970</v>
      </c>
      <c r="G3971" s="18" t="s">
        <v>2267</v>
      </c>
      <c r="H3971" s="9">
        <v>45929</v>
      </c>
      <c r="I3971" s="10" t="str">
        <f>VLOOKUP(G3971,'3已发行数据0610（明道云数据）'!B:N,13,FALSE)</f>
        <v>信托1号</v>
      </c>
    </row>
    <row r="3972" spans="1:9" ht="19" customHeight="1">
      <c r="A3972" s="15" t="s">
        <v>1921</v>
      </c>
      <c r="B3972" s="15" t="s">
        <v>1922</v>
      </c>
      <c r="C3972" s="15" t="s">
        <v>1923</v>
      </c>
      <c r="D3972" s="16" t="s">
        <v>2268</v>
      </c>
      <c r="E3972" s="17">
        <v>2856</v>
      </c>
      <c r="F3972" s="17">
        <v>2856</v>
      </c>
      <c r="G3972" s="18" t="s">
        <v>2269</v>
      </c>
      <c r="H3972" s="9">
        <v>45929</v>
      </c>
      <c r="I3972" s="10" t="str">
        <f>VLOOKUP(G3972,'3已发行数据0610（明道云数据）'!B:N,13,FALSE)</f>
        <v>信托1号</v>
      </c>
    </row>
    <row r="3973" spans="1:9" ht="19" customHeight="1">
      <c r="A3973" s="19" t="s">
        <v>1921</v>
      </c>
      <c r="B3973" s="19" t="s">
        <v>1922</v>
      </c>
      <c r="C3973" s="19" t="s">
        <v>1923</v>
      </c>
      <c r="D3973" s="20" t="s">
        <v>2270</v>
      </c>
      <c r="E3973" s="21">
        <v>2520</v>
      </c>
      <c r="F3973" s="21">
        <v>2520</v>
      </c>
      <c r="G3973" s="18" t="s">
        <v>2271</v>
      </c>
      <c r="H3973" s="9">
        <v>45929</v>
      </c>
      <c r="I3973" s="10" t="str">
        <f>VLOOKUP(G3973,'3已发行数据0610（明道云数据）'!B:N,13,FALSE)</f>
        <v>信托1号</v>
      </c>
    </row>
    <row r="3974" spans="1:9" ht="19" customHeight="1">
      <c r="A3974" s="15" t="s">
        <v>1921</v>
      </c>
      <c r="B3974" s="15" t="s">
        <v>1922</v>
      </c>
      <c r="C3974" s="15" t="s">
        <v>1923</v>
      </c>
      <c r="D3974" s="16" t="s">
        <v>2272</v>
      </c>
      <c r="E3974" s="17">
        <v>2850</v>
      </c>
      <c r="F3974" s="17">
        <v>2850</v>
      </c>
      <c r="G3974" s="18" t="s">
        <v>2273</v>
      </c>
      <c r="H3974" s="9">
        <v>45929</v>
      </c>
      <c r="I3974" s="10" t="str">
        <f>VLOOKUP(G3974,'3已发行数据0610（明道云数据）'!B:N,13,FALSE)</f>
        <v>信托1号</v>
      </c>
    </row>
    <row r="3975" spans="1:9" ht="19" customHeight="1">
      <c r="A3975" s="19" t="s">
        <v>1921</v>
      </c>
      <c r="B3975" s="19" t="s">
        <v>1922</v>
      </c>
      <c r="C3975" s="19" t="s">
        <v>1923</v>
      </c>
      <c r="D3975" s="20" t="s">
        <v>2274</v>
      </c>
      <c r="E3975" s="21">
        <v>2470</v>
      </c>
      <c r="F3975" s="21">
        <v>2470</v>
      </c>
      <c r="G3975" s="18" t="s">
        <v>2275</v>
      </c>
      <c r="H3975" s="9">
        <v>45929</v>
      </c>
      <c r="I3975" s="10" t="str">
        <f>VLOOKUP(G3975,'3已发行数据0610（明道云数据）'!B:N,13,FALSE)</f>
        <v>信托1号</v>
      </c>
    </row>
    <row r="3976" spans="1:9" ht="19" customHeight="1">
      <c r="A3976" s="15" t="s">
        <v>1921</v>
      </c>
      <c r="B3976" s="15" t="s">
        <v>1922</v>
      </c>
      <c r="C3976" s="15" t="s">
        <v>1923</v>
      </c>
      <c r="D3976" s="16" t="s">
        <v>2276</v>
      </c>
      <c r="E3976" s="17">
        <v>2728</v>
      </c>
      <c r="F3976" s="17">
        <v>2728</v>
      </c>
      <c r="G3976" s="18" t="s">
        <v>2277</v>
      </c>
      <c r="H3976" s="9">
        <v>45929</v>
      </c>
      <c r="I3976" s="10" t="str">
        <f>VLOOKUP(G3976,'3已发行数据0610（明道云数据）'!B:N,13,FALSE)</f>
        <v>信托1号</v>
      </c>
    </row>
    <row r="3977" spans="1:9" ht="19" customHeight="1">
      <c r="A3977" s="19" t="s">
        <v>1921</v>
      </c>
      <c r="B3977" s="19" t="s">
        <v>1922</v>
      </c>
      <c r="C3977" s="19" t="s">
        <v>1923</v>
      </c>
      <c r="D3977" s="20" t="s">
        <v>2278</v>
      </c>
      <c r="E3977" s="21">
        <v>2808</v>
      </c>
      <c r="F3977" s="21">
        <v>2808</v>
      </c>
      <c r="G3977" s="18" t="s">
        <v>2279</v>
      </c>
      <c r="H3977" s="9">
        <v>45929</v>
      </c>
      <c r="I3977" s="10" t="str">
        <f>VLOOKUP(G3977,'3已发行数据0610（明道云数据）'!B:N,13,FALSE)</f>
        <v>信托1号</v>
      </c>
    </row>
    <row r="3978" spans="1:9" ht="19" customHeight="1">
      <c r="A3978" s="15" t="s">
        <v>1921</v>
      </c>
      <c r="B3978" s="15" t="s">
        <v>1922</v>
      </c>
      <c r="C3978" s="15" t="s">
        <v>1923</v>
      </c>
      <c r="D3978" s="16" t="s">
        <v>2280</v>
      </c>
      <c r="E3978" s="17">
        <v>2754</v>
      </c>
      <c r="F3978" s="17">
        <v>2754</v>
      </c>
      <c r="G3978" s="18" t="s">
        <v>2281</v>
      </c>
      <c r="H3978" s="9">
        <v>45929</v>
      </c>
      <c r="I3978" s="10" t="str">
        <f>VLOOKUP(G3978,'3已发行数据0610（明道云数据）'!B:N,13,FALSE)</f>
        <v>信托1号</v>
      </c>
    </row>
    <row r="3979" spans="1:9" ht="19" customHeight="1">
      <c r="A3979" s="19" t="s">
        <v>1921</v>
      </c>
      <c r="B3979" s="19" t="s">
        <v>1922</v>
      </c>
      <c r="C3979" s="19" t="s">
        <v>1923</v>
      </c>
      <c r="D3979" s="20" t="s">
        <v>2282</v>
      </c>
      <c r="E3979" s="21">
        <v>1782</v>
      </c>
      <c r="F3979" s="21">
        <v>1782</v>
      </c>
      <c r="G3979" s="18" t="s">
        <v>2283</v>
      </c>
      <c r="H3979" s="9">
        <v>45929</v>
      </c>
      <c r="I3979" s="10" t="str">
        <f>VLOOKUP(G3979,'3已发行数据0610（明道云数据）'!B:N,13,FALSE)</f>
        <v>信托1号</v>
      </c>
    </row>
    <row r="3980" spans="1:9" ht="19" customHeight="1">
      <c r="A3980" s="15" t="s">
        <v>1921</v>
      </c>
      <c r="B3980" s="15" t="s">
        <v>1922</v>
      </c>
      <c r="C3980" s="15" t="s">
        <v>1923</v>
      </c>
      <c r="D3980" s="16" t="s">
        <v>2284</v>
      </c>
      <c r="E3980" s="17">
        <v>3710</v>
      </c>
      <c r="F3980" s="17">
        <v>3710</v>
      </c>
      <c r="G3980" s="18" t="s">
        <v>2285</v>
      </c>
      <c r="H3980" s="9">
        <v>45929</v>
      </c>
      <c r="I3980" s="10" t="str">
        <f>VLOOKUP(G3980,'3已发行数据0610（明道云数据）'!B:N,13,FALSE)</f>
        <v>信托1号</v>
      </c>
    </row>
    <row r="3981" spans="1:9" ht="19" customHeight="1">
      <c r="A3981" s="19" t="s">
        <v>1921</v>
      </c>
      <c r="B3981" s="19" t="s">
        <v>1922</v>
      </c>
      <c r="C3981" s="19" t="s">
        <v>1923</v>
      </c>
      <c r="D3981" s="20" t="s">
        <v>2286</v>
      </c>
      <c r="E3981" s="21">
        <v>0</v>
      </c>
      <c r="F3981" s="21">
        <v>0</v>
      </c>
      <c r="G3981" s="18" t="s">
        <v>2287</v>
      </c>
      <c r="H3981" s="9">
        <v>45929</v>
      </c>
      <c r="I3981" s="10" t="str">
        <f>VLOOKUP(G3981,'3已发行数据0610（明道云数据）'!B:N,13,FALSE)</f>
        <v>信托1号</v>
      </c>
    </row>
    <row r="3982" spans="1:9" ht="19" customHeight="1">
      <c r="A3982" s="15" t="s">
        <v>1921</v>
      </c>
      <c r="B3982" s="15" t="s">
        <v>1922</v>
      </c>
      <c r="C3982" s="15" t="s">
        <v>1923</v>
      </c>
      <c r="D3982" s="16" t="s">
        <v>2288</v>
      </c>
      <c r="E3982" s="17">
        <v>3330</v>
      </c>
      <c r="F3982" s="17">
        <v>3330</v>
      </c>
      <c r="G3982" s="18" t="s">
        <v>2289</v>
      </c>
      <c r="H3982" s="9">
        <v>45929</v>
      </c>
      <c r="I3982" s="10" t="str">
        <f>VLOOKUP(G3982,'3已发行数据0610（明道云数据）'!B:N,13,FALSE)</f>
        <v>信托1号</v>
      </c>
    </row>
    <row r="3983" spans="1:9" ht="19" customHeight="1">
      <c r="A3983" s="19" t="s">
        <v>1921</v>
      </c>
      <c r="B3983" s="19" t="s">
        <v>1922</v>
      </c>
      <c r="C3983" s="19" t="s">
        <v>1923</v>
      </c>
      <c r="D3983" s="20" t="s">
        <v>2290</v>
      </c>
      <c r="E3983" s="21">
        <v>2850</v>
      </c>
      <c r="F3983" s="21">
        <v>2850</v>
      </c>
      <c r="G3983" s="18" t="s">
        <v>2291</v>
      </c>
      <c r="H3983" s="9">
        <v>45929</v>
      </c>
      <c r="I3983" s="10" t="str">
        <f>VLOOKUP(G3983,'3已发行数据0610（明道云数据）'!B:N,13,FALSE)</f>
        <v>信托1号</v>
      </c>
    </row>
    <row r="3984" spans="1:9" ht="19" customHeight="1">
      <c r="A3984" s="15" t="s">
        <v>1921</v>
      </c>
      <c r="B3984" s="15" t="s">
        <v>1922</v>
      </c>
      <c r="C3984" s="15" t="s">
        <v>1923</v>
      </c>
      <c r="D3984" s="16" t="s">
        <v>2292</v>
      </c>
      <c r="E3984" s="17">
        <v>1105</v>
      </c>
      <c r="F3984" s="17">
        <v>1105</v>
      </c>
      <c r="G3984" s="18" t="s">
        <v>2293</v>
      </c>
      <c r="H3984" s="9">
        <v>45929</v>
      </c>
      <c r="I3984" s="10" t="str">
        <f>VLOOKUP(G3984,'3已发行数据0610（明道云数据）'!B:N,13,FALSE)</f>
        <v>信托1号</v>
      </c>
    </row>
    <row r="3985" spans="1:9" ht="19" customHeight="1">
      <c r="A3985" s="19" t="s">
        <v>1921</v>
      </c>
      <c r="B3985" s="19" t="s">
        <v>1922</v>
      </c>
      <c r="C3985" s="19" t="s">
        <v>1923</v>
      </c>
      <c r="D3985" s="20" t="s">
        <v>2294</v>
      </c>
      <c r="E3985" s="21">
        <v>1500</v>
      </c>
      <c r="F3985" s="21">
        <v>1500</v>
      </c>
      <c r="G3985" s="18" t="s">
        <v>2295</v>
      </c>
      <c r="H3985" s="9">
        <v>45929</v>
      </c>
      <c r="I3985" s="10" t="str">
        <f>VLOOKUP(G3985,'3已发行数据0610（明道云数据）'!B:N,13,FALSE)</f>
        <v>信托1号</v>
      </c>
    </row>
    <row r="3986" spans="1:9" ht="19" customHeight="1">
      <c r="A3986" s="15" t="s">
        <v>1921</v>
      </c>
      <c r="B3986" s="15" t="s">
        <v>1922</v>
      </c>
      <c r="C3986" s="15" t="s">
        <v>1923</v>
      </c>
      <c r="D3986" s="16" t="s">
        <v>2296</v>
      </c>
      <c r="E3986" s="17">
        <v>4092</v>
      </c>
      <c r="F3986" s="17">
        <v>4092</v>
      </c>
      <c r="G3986" s="18" t="s">
        <v>2297</v>
      </c>
      <c r="H3986" s="9">
        <v>45929</v>
      </c>
      <c r="I3986" s="10" t="str">
        <f>VLOOKUP(G3986,'3已发行数据0610（明道云数据）'!B:N,13,FALSE)</f>
        <v>信托1号</v>
      </c>
    </row>
    <row r="3987" spans="1:9" ht="19" customHeight="1">
      <c r="A3987" s="19" t="s">
        <v>1921</v>
      </c>
      <c r="B3987" s="19" t="s">
        <v>1922</v>
      </c>
      <c r="C3987" s="19" t="s">
        <v>1923</v>
      </c>
      <c r="D3987" s="20" t="s">
        <v>2298</v>
      </c>
      <c r="E3987" s="21">
        <v>3780</v>
      </c>
      <c r="F3987" s="21">
        <v>3780</v>
      </c>
      <c r="G3987" s="18" t="s">
        <v>2299</v>
      </c>
      <c r="H3987" s="9">
        <v>45929</v>
      </c>
      <c r="I3987" s="10" t="str">
        <f>VLOOKUP(G3987,'3已发行数据0610（明道云数据）'!B:N,13,FALSE)</f>
        <v>信托1号</v>
      </c>
    </row>
    <row r="3988" spans="1:9" ht="19" customHeight="1">
      <c r="A3988" s="15" t="s">
        <v>1921</v>
      </c>
      <c r="B3988" s="15" t="s">
        <v>1922</v>
      </c>
      <c r="C3988" s="15" t="s">
        <v>1923</v>
      </c>
      <c r="D3988" s="16" t="s">
        <v>2300</v>
      </c>
      <c r="E3988" s="17">
        <v>3519</v>
      </c>
      <c r="F3988" s="17">
        <v>3519</v>
      </c>
      <c r="G3988" s="18" t="s">
        <v>2301</v>
      </c>
      <c r="H3988" s="9">
        <v>45929</v>
      </c>
      <c r="I3988" s="10" t="str">
        <f>VLOOKUP(G3988,'3已发行数据0610（明道云数据）'!B:N,13,FALSE)</f>
        <v>信托1号</v>
      </c>
    </row>
    <row r="3989" spans="1:9" ht="19" customHeight="1">
      <c r="A3989" s="19" t="s">
        <v>1921</v>
      </c>
      <c r="B3989" s="19" t="s">
        <v>1922</v>
      </c>
      <c r="C3989" s="19" t="s">
        <v>1923</v>
      </c>
      <c r="D3989" s="20" t="s">
        <v>2302</v>
      </c>
      <c r="E3989" s="21">
        <v>3840</v>
      </c>
      <c r="F3989" s="21">
        <v>3840</v>
      </c>
      <c r="G3989" s="18" t="s">
        <v>2303</v>
      </c>
      <c r="H3989" s="9">
        <v>45929</v>
      </c>
      <c r="I3989" s="10" t="str">
        <f>VLOOKUP(G3989,'3已发行数据0610（明道云数据）'!B:N,13,FALSE)</f>
        <v>信托1号</v>
      </c>
    </row>
    <row r="3990" spans="1:9" ht="19" customHeight="1">
      <c r="A3990" s="15" t="s">
        <v>1921</v>
      </c>
      <c r="B3990" s="15" t="s">
        <v>1922</v>
      </c>
      <c r="C3990" s="15" t="s">
        <v>1923</v>
      </c>
      <c r="D3990" s="16" t="s">
        <v>2304</v>
      </c>
      <c r="E3990" s="17">
        <v>4060</v>
      </c>
      <c r="F3990" s="17">
        <v>4060</v>
      </c>
      <c r="G3990" s="18" t="s">
        <v>2305</v>
      </c>
      <c r="H3990" s="9">
        <v>45929</v>
      </c>
      <c r="I3990" s="10" t="str">
        <f>VLOOKUP(G3990,'3已发行数据0610（明道云数据）'!B:N,13,FALSE)</f>
        <v>信托1号</v>
      </c>
    </row>
    <row r="3991" spans="1:9" ht="19" customHeight="1">
      <c r="A3991" s="19" t="s">
        <v>1921</v>
      </c>
      <c r="B3991" s="19" t="s">
        <v>1922</v>
      </c>
      <c r="C3991" s="19" t="s">
        <v>1923</v>
      </c>
      <c r="D3991" s="20" t="s">
        <v>2306</v>
      </c>
      <c r="E3991" s="21">
        <v>2400</v>
      </c>
      <c r="F3991" s="21">
        <v>2400</v>
      </c>
      <c r="G3991" s="18" t="s">
        <v>2307</v>
      </c>
      <c r="H3991" s="9">
        <v>45929</v>
      </c>
      <c r="I3991" s="10" t="str">
        <f>VLOOKUP(G3991,'3已发行数据0610（明道云数据）'!B:N,13,FALSE)</f>
        <v>信托1号</v>
      </c>
    </row>
    <row r="3992" spans="1:9" ht="19" customHeight="1">
      <c r="A3992" s="15" t="s">
        <v>1921</v>
      </c>
      <c r="B3992" s="15" t="s">
        <v>1922</v>
      </c>
      <c r="C3992" s="15" t="s">
        <v>1923</v>
      </c>
      <c r="D3992" s="16" t="s">
        <v>2308</v>
      </c>
      <c r="E3992" s="17">
        <v>3060</v>
      </c>
      <c r="F3992" s="17">
        <v>3060</v>
      </c>
      <c r="G3992" s="18" t="s">
        <v>2309</v>
      </c>
      <c r="H3992" s="9">
        <v>45929</v>
      </c>
      <c r="I3992" s="10" t="str">
        <f>VLOOKUP(G3992,'3已发行数据0610（明道云数据）'!B:N,13,FALSE)</f>
        <v>信托1号</v>
      </c>
    </row>
    <row r="3993" spans="1:9" ht="19" customHeight="1">
      <c r="A3993" s="19" t="s">
        <v>1921</v>
      </c>
      <c r="B3993" s="19" t="s">
        <v>1922</v>
      </c>
      <c r="C3993" s="19" t="s">
        <v>1923</v>
      </c>
      <c r="D3993" s="20" t="s">
        <v>2310</v>
      </c>
      <c r="E3993" s="21">
        <v>3835</v>
      </c>
      <c r="F3993" s="21">
        <v>3835</v>
      </c>
      <c r="G3993" s="18" t="s">
        <v>2311</v>
      </c>
      <c r="H3993" s="9">
        <v>45929</v>
      </c>
      <c r="I3993" s="10" t="str">
        <f>VLOOKUP(G3993,'3已发行数据0610（明道云数据）'!B:N,13,FALSE)</f>
        <v>信托1号</v>
      </c>
    </row>
    <row r="3994" spans="1:9" ht="19" customHeight="1">
      <c r="A3994" s="15" t="s">
        <v>1921</v>
      </c>
      <c r="B3994" s="15" t="s">
        <v>1922</v>
      </c>
      <c r="C3994" s="15" t="s">
        <v>1923</v>
      </c>
      <c r="D3994" s="16" t="s">
        <v>2312</v>
      </c>
      <c r="E3994" s="17">
        <v>5760</v>
      </c>
      <c r="F3994" s="17">
        <v>5760</v>
      </c>
      <c r="G3994" s="18" t="s">
        <v>2313</v>
      </c>
      <c r="H3994" s="9">
        <v>45929</v>
      </c>
      <c r="I3994" s="10" t="str">
        <f>VLOOKUP(G3994,'3已发行数据0610（明道云数据）'!B:N,13,FALSE)</f>
        <v>信托1号</v>
      </c>
    </row>
    <row r="3995" spans="1:9" ht="19" customHeight="1">
      <c r="A3995" s="19" t="s">
        <v>1921</v>
      </c>
      <c r="B3995" s="19" t="s">
        <v>1922</v>
      </c>
      <c r="C3995" s="19" t="s">
        <v>1923</v>
      </c>
      <c r="D3995" s="20" t="s">
        <v>2314</v>
      </c>
      <c r="E3995" s="21">
        <v>4230</v>
      </c>
      <c r="F3995" s="21">
        <v>4230</v>
      </c>
      <c r="G3995" s="18" t="s">
        <v>2315</v>
      </c>
      <c r="H3995" s="9">
        <v>45929</v>
      </c>
      <c r="I3995" s="10" t="str">
        <f>VLOOKUP(G3995,'3已发行数据0610（明道云数据）'!B:N,13,FALSE)</f>
        <v>信托1号</v>
      </c>
    </row>
    <row r="3996" spans="1:9" ht="19" customHeight="1">
      <c r="A3996" s="15" t="s">
        <v>1921</v>
      </c>
      <c r="B3996" s="15" t="s">
        <v>1922</v>
      </c>
      <c r="C3996" s="15" t="s">
        <v>1923</v>
      </c>
      <c r="D3996" s="16" t="s">
        <v>2316</v>
      </c>
      <c r="E3996" s="17">
        <v>3420</v>
      </c>
      <c r="F3996" s="17">
        <v>3420</v>
      </c>
      <c r="G3996" s="18" t="s">
        <v>2317</v>
      </c>
      <c r="H3996" s="9">
        <v>45929</v>
      </c>
      <c r="I3996" s="10" t="str">
        <f>VLOOKUP(G3996,'3已发行数据0610（明道云数据）'!B:N,13,FALSE)</f>
        <v>信托1号</v>
      </c>
    </row>
    <row r="3997" spans="1:9" ht="19" customHeight="1">
      <c r="A3997" s="19" t="s">
        <v>1921</v>
      </c>
      <c r="B3997" s="19" t="s">
        <v>1922</v>
      </c>
      <c r="C3997" s="19" t="s">
        <v>1923</v>
      </c>
      <c r="D3997" s="20" t="s">
        <v>2318</v>
      </c>
      <c r="E3997" s="21">
        <v>3120</v>
      </c>
      <c r="F3997" s="21">
        <v>3120</v>
      </c>
      <c r="G3997" s="18" t="s">
        <v>2319</v>
      </c>
      <c r="H3997" s="9">
        <v>45929</v>
      </c>
      <c r="I3997" s="10" t="str">
        <f>VLOOKUP(G3997,'3已发行数据0610（明道云数据）'!B:N,13,FALSE)</f>
        <v>信托1号</v>
      </c>
    </row>
    <row r="3998" spans="1:9" ht="19" customHeight="1">
      <c r="A3998" s="15" t="s">
        <v>1921</v>
      </c>
      <c r="B3998" s="15" t="s">
        <v>1922</v>
      </c>
      <c r="C3998" s="15" t="s">
        <v>1923</v>
      </c>
      <c r="D3998" s="16" t="s">
        <v>2320</v>
      </c>
      <c r="E3998" s="17">
        <v>2940</v>
      </c>
      <c r="F3998" s="17">
        <v>2940</v>
      </c>
      <c r="G3998" s="18" t="s">
        <v>2321</v>
      </c>
      <c r="H3998" s="9">
        <v>45929</v>
      </c>
      <c r="I3998" s="10" t="str">
        <f>VLOOKUP(G3998,'3已发行数据0610（明道云数据）'!B:N,13,FALSE)</f>
        <v>信托1号</v>
      </c>
    </row>
    <row r="3999" spans="1:9" ht="19" customHeight="1">
      <c r="A3999" s="19" t="s">
        <v>1921</v>
      </c>
      <c r="B3999" s="19" t="s">
        <v>1922</v>
      </c>
      <c r="C3999" s="19" t="s">
        <v>1923</v>
      </c>
      <c r="D3999" s="20" t="s">
        <v>2322</v>
      </c>
      <c r="E3999" s="21">
        <v>3250</v>
      </c>
      <c r="F3999" s="21">
        <v>3250</v>
      </c>
      <c r="G3999" s="18" t="s">
        <v>2323</v>
      </c>
      <c r="H3999" s="9">
        <v>45929</v>
      </c>
      <c r="I3999" s="10" t="str">
        <f>VLOOKUP(G3999,'3已发行数据0610（明道云数据）'!B:N,13,FALSE)</f>
        <v>信托1号</v>
      </c>
    </row>
    <row r="4000" spans="1:9" ht="19" customHeight="1">
      <c r="A4000" s="15" t="s">
        <v>1921</v>
      </c>
      <c r="B4000" s="15" t="s">
        <v>1922</v>
      </c>
      <c r="C4000" s="15" t="s">
        <v>1923</v>
      </c>
      <c r="D4000" s="16" t="s">
        <v>2324</v>
      </c>
      <c r="E4000" s="17">
        <v>3976</v>
      </c>
      <c r="F4000" s="17">
        <v>3976</v>
      </c>
      <c r="G4000" s="18" t="s">
        <v>2325</v>
      </c>
      <c r="H4000" s="9">
        <v>45929</v>
      </c>
      <c r="I4000" s="10" t="str">
        <f>VLOOKUP(G4000,'3已发行数据0610（明道云数据）'!B:N,13,FALSE)</f>
        <v>信托1号</v>
      </c>
    </row>
    <row r="4001" spans="1:9" ht="19" customHeight="1">
      <c r="A4001" s="19" t="s">
        <v>1921</v>
      </c>
      <c r="B4001" s="19" t="s">
        <v>1922</v>
      </c>
      <c r="C4001" s="19" t="s">
        <v>1923</v>
      </c>
      <c r="D4001" s="20" t="s">
        <v>2326</v>
      </c>
      <c r="E4001" s="21">
        <v>4176</v>
      </c>
      <c r="F4001" s="21">
        <v>4176</v>
      </c>
      <c r="G4001" s="18" t="s">
        <v>2327</v>
      </c>
      <c r="H4001" s="9">
        <v>45929</v>
      </c>
      <c r="I4001" s="10" t="str">
        <f>VLOOKUP(G4001,'3已发行数据0610（明道云数据）'!B:N,13,FALSE)</f>
        <v>信托1号</v>
      </c>
    </row>
    <row r="4002" spans="1:9" ht="19" customHeight="1">
      <c r="A4002" s="15" t="s">
        <v>1921</v>
      </c>
      <c r="B4002" s="15" t="s">
        <v>1922</v>
      </c>
      <c r="C4002" s="15" t="s">
        <v>1923</v>
      </c>
      <c r="D4002" s="16" t="s">
        <v>2328</v>
      </c>
      <c r="E4002" s="17">
        <v>3360</v>
      </c>
      <c r="F4002" s="17">
        <v>3360</v>
      </c>
      <c r="G4002" s="18" t="s">
        <v>2329</v>
      </c>
      <c r="H4002" s="9">
        <v>45929</v>
      </c>
      <c r="I4002" s="10" t="str">
        <f>VLOOKUP(G4002,'3已发行数据0610（明道云数据）'!B:N,13,FALSE)</f>
        <v>信托1号</v>
      </c>
    </row>
    <row r="4003" spans="1:9" ht="19" customHeight="1">
      <c r="A4003" s="19" t="s">
        <v>1921</v>
      </c>
      <c r="B4003" s="19" t="s">
        <v>1922</v>
      </c>
      <c r="C4003" s="19" t="s">
        <v>1923</v>
      </c>
      <c r="D4003" s="20" t="s">
        <v>2330</v>
      </c>
      <c r="E4003" s="21">
        <v>2696.1</v>
      </c>
      <c r="F4003" s="21">
        <v>2696.1</v>
      </c>
      <c r="G4003" s="18" t="s">
        <v>2331</v>
      </c>
      <c r="H4003" s="9">
        <v>45929</v>
      </c>
      <c r="I4003" s="10" t="str">
        <f>VLOOKUP(G4003,'3已发行数据0610（明道云数据）'!B:N,13,FALSE)</f>
        <v>信托1号</v>
      </c>
    </row>
    <row r="4004" spans="1:9" ht="19" customHeight="1">
      <c r="A4004" s="15" t="s">
        <v>1921</v>
      </c>
      <c r="B4004" s="15" t="s">
        <v>1922</v>
      </c>
      <c r="C4004" s="15" t="s">
        <v>1923</v>
      </c>
      <c r="D4004" s="16" t="s">
        <v>2332</v>
      </c>
      <c r="E4004" s="17">
        <v>2035.5</v>
      </c>
      <c r="F4004" s="17">
        <v>2035.5</v>
      </c>
      <c r="G4004" s="18" t="s">
        <v>2333</v>
      </c>
      <c r="H4004" s="9">
        <v>45929</v>
      </c>
      <c r="I4004" s="10" t="str">
        <f>VLOOKUP(G4004,'3已发行数据0610（明道云数据）'!B:N,13,FALSE)</f>
        <v>信托1号</v>
      </c>
    </row>
    <row r="4005" spans="1:9" ht="19" customHeight="1">
      <c r="A4005" s="19" t="s">
        <v>1921</v>
      </c>
      <c r="B4005" s="19" t="s">
        <v>1922</v>
      </c>
      <c r="C4005" s="19" t="s">
        <v>1923</v>
      </c>
      <c r="D4005" s="20" t="s">
        <v>2334</v>
      </c>
      <c r="E4005" s="21">
        <v>2795</v>
      </c>
      <c r="F4005" s="21">
        <v>2795</v>
      </c>
      <c r="G4005" s="18" t="s">
        <v>2335</v>
      </c>
      <c r="H4005" s="9">
        <v>45929</v>
      </c>
      <c r="I4005" s="10" t="str">
        <f>VLOOKUP(G4005,'3已发行数据0610（明道云数据）'!B:N,13,FALSE)</f>
        <v>信托1号</v>
      </c>
    </row>
    <row r="4006" spans="1:9" ht="19" customHeight="1">
      <c r="A4006" s="15" t="s">
        <v>1921</v>
      </c>
      <c r="B4006" s="15" t="s">
        <v>1922</v>
      </c>
      <c r="C4006" s="15" t="s">
        <v>1923</v>
      </c>
      <c r="D4006" s="16" t="s">
        <v>2336</v>
      </c>
      <c r="E4006" s="17">
        <v>3016</v>
      </c>
      <c r="F4006" s="17">
        <v>3016</v>
      </c>
      <c r="G4006" s="18" t="s">
        <v>2337</v>
      </c>
      <c r="H4006" s="9">
        <v>45929</v>
      </c>
      <c r="I4006" s="10" t="str">
        <f>VLOOKUP(G4006,'3已发行数据0610（明道云数据）'!B:N,13,FALSE)</f>
        <v>信托1号</v>
      </c>
    </row>
    <row r="4007" spans="1:9" ht="19" customHeight="1">
      <c r="A4007" s="19" t="s">
        <v>1921</v>
      </c>
      <c r="B4007" s="19" t="s">
        <v>1922</v>
      </c>
      <c r="C4007" s="19" t="s">
        <v>1923</v>
      </c>
      <c r="D4007" s="20" t="s">
        <v>2338</v>
      </c>
      <c r="E4007" s="21">
        <v>1615</v>
      </c>
      <c r="F4007" s="21">
        <v>1615</v>
      </c>
      <c r="G4007" s="18" t="s">
        <v>2339</v>
      </c>
      <c r="H4007" s="9">
        <v>45929</v>
      </c>
      <c r="I4007" s="10" t="str">
        <f>VLOOKUP(G4007,'3已发行数据0610（明道云数据）'!B:N,13,FALSE)</f>
        <v>信托1号</v>
      </c>
    </row>
    <row r="4008" spans="1:9" ht="19" customHeight="1">
      <c r="A4008" s="15" t="s">
        <v>1921</v>
      </c>
      <c r="B4008" s="15" t="s">
        <v>1922</v>
      </c>
      <c r="C4008" s="15" t="s">
        <v>1923</v>
      </c>
      <c r="D4008" s="16" t="s">
        <v>2340</v>
      </c>
      <c r="E4008" s="17">
        <v>2597</v>
      </c>
      <c r="F4008" s="17">
        <v>2597</v>
      </c>
      <c r="G4008" s="18" t="s">
        <v>2341</v>
      </c>
      <c r="H4008" s="9">
        <v>45929</v>
      </c>
      <c r="I4008" s="10" t="str">
        <f>VLOOKUP(G4008,'3已发行数据0610（明道云数据）'!B:N,13,FALSE)</f>
        <v>信托1号</v>
      </c>
    </row>
    <row r="4009" spans="1:9" ht="19" customHeight="1">
      <c r="A4009" s="19" t="s">
        <v>1921</v>
      </c>
      <c r="B4009" s="19" t="s">
        <v>1922</v>
      </c>
      <c r="C4009" s="19" t="s">
        <v>1923</v>
      </c>
      <c r="D4009" s="20" t="s">
        <v>2342</v>
      </c>
      <c r="E4009" s="21">
        <v>4015</v>
      </c>
      <c r="F4009" s="21">
        <v>4015</v>
      </c>
      <c r="G4009" s="18" t="s">
        <v>2343</v>
      </c>
      <c r="H4009" s="9">
        <v>45929</v>
      </c>
      <c r="I4009" s="10" t="str">
        <f>VLOOKUP(G4009,'3已发行数据0610（明道云数据）'!B:N,13,FALSE)</f>
        <v>信托1号</v>
      </c>
    </row>
    <row r="4010" spans="1:9" ht="19" customHeight="1">
      <c r="A4010" s="15" t="s">
        <v>1921</v>
      </c>
      <c r="B4010" s="15" t="s">
        <v>1922</v>
      </c>
      <c r="C4010" s="15" t="s">
        <v>1923</v>
      </c>
      <c r="D4010" s="16" t="s">
        <v>2344</v>
      </c>
      <c r="E4010" s="17">
        <v>7370</v>
      </c>
      <c r="F4010" s="17">
        <v>7370</v>
      </c>
      <c r="G4010" s="18" t="s">
        <v>2345</v>
      </c>
      <c r="H4010" s="9">
        <v>45929</v>
      </c>
      <c r="I4010" s="10" t="str">
        <f>VLOOKUP(G4010,'3已发行数据0610（明道云数据）'!B:N,13,FALSE)</f>
        <v>信托1号</v>
      </c>
    </row>
    <row r="4011" spans="1:9" ht="19" customHeight="1">
      <c r="A4011" s="19" t="s">
        <v>1921</v>
      </c>
      <c r="B4011" s="19" t="s">
        <v>1922</v>
      </c>
      <c r="C4011" s="19" t="s">
        <v>1923</v>
      </c>
      <c r="D4011" s="20" t="s">
        <v>2346</v>
      </c>
      <c r="E4011" s="21">
        <v>2652</v>
      </c>
      <c r="F4011" s="21">
        <v>2652</v>
      </c>
      <c r="G4011" s="18" t="s">
        <v>2347</v>
      </c>
      <c r="H4011" s="9">
        <v>45929</v>
      </c>
      <c r="I4011" s="10" t="str">
        <f>VLOOKUP(G4011,'3已发行数据0610（明道云数据）'!B:N,13,FALSE)</f>
        <v>信托1号</v>
      </c>
    </row>
    <row r="4012" spans="1:9" ht="19" customHeight="1">
      <c r="A4012" s="15" t="s">
        <v>1921</v>
      </c>
      <c r="B4012" s="15" t="s">
        <v>1922</v>
      </c>
      <c r="C4012" s="15" t="s">
        <v>1923</v>
      </c>
      <c r="D4012" s="16" t="s">
        <v>2348</v>
      </c>
      <c r="E4012" s="17">
        <v>2200</v>
      </c>
      <c r="F4012" s="17">
        <v>2200</v>
      </c>
      <c r="G4012" s="18" t="s">
        <v>2349</v>
      </c>
      <c r="H4012" s="9">
        <v>45929</v>
      </c>
      <c r="I4012" s="10" t="str">
        <f>VLOOKUP(G4012,'3已发行数据0610（明道云数据）'!B:N,13,FALSE)</f>
        <v>信托1号</v>
      </c>
    </row>
    <row r="4013" spans="1:9" ht="19" customHeight="1">
      <c r="A4013" s="19" t="s">
        <v>1921</v>
      </c>
      <c r="B4013" s="19" t="s">
        <v>1922</v>
      </c>
      <c r="C4013" s="19" t="s">
        <v>1923</v>
      </c>
      <c r="D4013" s="20" t="s">
        <v>2350</v>
      </c>
      <c r="E4013" s="21">
        <v>2000</v>
      </c>
      <c r="F4013" s="21">
        <v>2000</v>
      </c>
      <c r="G4013" s="18" t="s">
        <v>2351</v>
      </c>
      <c r="H4013" s="9">
        <v>45929</v>
      </c>
      <c r="I4013" s="10" t="str">
        <f>VLOOKUP(G4013,'3已发行数据0610（明道云数据）'!B:N,13,FALSE)</f>
        <v>信托1号</v>
      </c>
    </row>
    <row r="4014" spans="1:9" ht="19" customHeight="1">
      <c r="A4014" s="15" t="s">
        <v>1921</v>
      </c>
      <c r="B4014" s="15" t="s">
        <v>1922</v>
      </c>
      <c r="C4014" s="15" t="s">
        <v>1923</v>
      </c>
      <c r="D4014" s="16" t="s">
        <v>2352</v>
      </c>
      <c r="E4014" s="17">
        <v>4234</v>
      </c>
      <c r="F4014" s="17">
        <v>4234</v>
      </c>
      <c r="G4014" s="18" t="s">
        <v>2353</v>
      </c>
      <c r="H4014" s="9">
        <v>45929</v>
      </c>
      <c r="I4014" s="10" t="str">
        <f>VLOOKUP(G4014,'3已发行数据0610（明道云数据）'!B:N,13,FALSE)</f>
        <v>信托1号</v>
      </c>
    </row>
    <row r="4015" spans="1:9" ht="19" customHeight="1">
      <c r="A4015" s="19" t="s">
        <v>1921</v>
      </c>
      <c r="B4015" s="19" t="s">
        <v>1922</v>
      </c>
      <c r="C4015" s="19" t="s">
        <v>1923</v>
      </c>
      <c r="D4015" s="20" t="s">
        <v>2354</v>
      </c>
      <c r="E4015" s="21">
        <v>1540</v>
      </c>
      <c r="F4015" s="21">
        <v>1540</v>
      </c>
      <c r="G4015" s="18" t="s">
        <v>2355</v>
      </c>
      <c r="H4015" s="9">
        <v>45929</v>
      </c>
      <c r="I4015" s="10" t="str">
        <f>VLOOKUP(G4015,'3已发行数据0610（明道云数据）'!B:N,13,FALSE)</f>
        <v>信托1号</v>
      </c>
    </row>
    <row r="4016" spans="1:9" ht="19" customHeight="1">
      <c r="A4016" s="15" t="s">
        <v>1921</v>
      </c>
      <c r="B4016" s="15" t="s">
        <v>1922</v>
      </c>
      <c r="C4016" s="15" t="s">
        <v>1923</v>
      </c>
      <c r="D4016" s="16" t="s">
        <v>2356</v>
      </c>
      <c r="E4016" s="17">
        <v>2914</v>
      </c>
      <c r="F4016" s="17">
        <v>2914</v>
      </c>
      <c r="G4016" s="18" t="s">
        <v>2357</v>
      </c>
      <c r="H4016" s="9">
        <v>45929</v>
      </c>
      <c r="I4016" s="10" t="str">
        <f>VLOOKUP(G4016,'3已发行数据0610（明道云数据）'!B:N,13,FALSE)</f>
        <v>信托1号</v>
      </c>
    </row>
    <row r="4017" spans="1:9" ht="19" customHeight="1">
      <c r="A4017" s="19" t="s">
        <v>1921</v>
      </c>
      <c r="B4017" s="19" t="s">
        <v>1922</v>
      </c>
      <c r="C4017" s="19" t="s">
        <v>1923</v>
      </c>
      <c r="D4017" s="20" t="s">
        <v>2358</v>
      </c>
      <c r="E4017" s="21">
        <v>2584</v>
      </c>
      <c r="F4017" s="21">
        <v>2584</v>
      </c>
      <c r="G4017" s="18" t="s">
        <v>2359</v>
      </c>
      <c r="H4017" s="9">
        <v>45929</v>
      </c>
      <c r="I4017" s="10" t="str">
        <f>VLOOKUP(G4017,'3已发行数据0610（明道云数据）'!B:N,13,FALSE)</f>
        <v>信托1号</v>
      </c>
    </row>
    <row r="4018" spans="1:9" ht="19" customHeight="1">
      <c r="A4018" s="15" t="s">
        <v>1921</v>
      </c>
      <c r="B4018" s="15" t="s">
        <v>1922</v>
      </c>
      <c r="C4018" s="15" t="s">
        <v>1923</v>
      </c>
      <c r="D4018" s="16" t="s">
        <v>2360</v>
      </c>
      <c r="E4018" s="17">
        <v>2397</v>
      </c>
      <c r="F4018" s="17">
        <v>2397</v>
      </c>
      <c r="G4018" s="18" t="s">
        <v>2361</v>
      </c>
      <c r="H4018" s="9">
        <v>45929</v>
      </c>
      <c r="I4018" s="10" t="str">
        <f>VLOOKUP(G4018,'3已发行数据0610（明道云数据）'!B:N,13,FALSE)</f>
        <v>信托1号</v>
      </c>
    </row>
    <row r="4019" spans="1:9" ht="19" customHeight="1">
      <c r="A4019" s="19" t="s">
        <v>1921</v>
      </c>
      <c r="B4019" s="19" t="s">
        <v>1922</v>
      </c>
      <c r="C4019" s="19" t="s">
        <v>1923</v>
      </c>
      <c r="D4019" s="20" t="s">
        <v>2362</v>
      </c>
      <c r="E4019" s="21">
        <v>4242.12</v>
      </c>
      <c r="F4019" s="21">
        <v>4242.12</v>
      </c>
      <c r="G4019" s="18" t="s">
        <v>2363</v>
      </c>
      <c r="H4019" s="9">
        <v>45929</v>
      </c>
      <c r="I4019" s="10" t="str">
        <f>VLOOKUP(G4019,'3已发行数据0610（明道云数据）'!B:N,13,FALSE)</f>
        <v>信托1号</v>
      </c>
    </row>
    <row r="4020" spans="1:9" ht="19" customHeight="1">
      <c r="A4020" s="15" t="s">
        <v>1921</v>
      </c>
      <c r="B4020" s="15" t="s">
        <v>1922</v>
      </c>
      <c r="C4020" s="15" t="s">
        <v>1923</v>
      </c>
      <c r="D4020" s="16" t="s">
        <v>2364</v>
      </c>
      <c r="E4020" s="17">
        <v>2585</v>
      </c>
      <c r="F4020" s="17">
        <v>2585</v>
      </c>
      <c r="G4020" s="18" t="s">
        <v>2365</v>
      </c>
      <c r="H4020" s="9">
        <v>45929</v>
      </c>
      <c r="I4020" s="10" t="str">
        <f>VLOOKUP(G4020,'3已发行数据0610（明道云数据）'!B:N,13,FALSE)</f>
        <v>信托1号</v>
      </c>
    </row>
    <row r="4021" spans="1:9" ht="19" customHeight="1">
      <c r="A4021" s="19" t="s">
        <v>1921</v>
      </c>
      <c r="B4021" s="19" t="s">
        <v>1922</v>
      </c>
      <c r="C4021" s="19" t="s">
        <v>1923</v>
      </c>
      <c r="D4021" s="20" t="s">
        <v>2366</v>
      </c>
      <c r="E4021" s="21">
        <v>1512</v>
      </c>
      <c r="F4021" s="21">
        <v>1512</v>
      </c>
      <c r="G4021" s="18" t="s">
        <v>2367</v>
      </c>
      <c r="H4021" s="9">
        <v>45929</v>
      </c>
      <c r="I4021" s="10" t="str">
        <f>VLOOKUP(G4021,'3已发行数据0610（明道云数据）'!B:N,13,FALSE)</f>
        <v>信托1号</v>
      </c>
    </row>
    <row r="4022" spans="1:9" ht="19" customHeight="1">
      <c r="A4022" s="15" t="s">
        <v>1921</v>
      </c>
      <c r="B4022" s="15" t="s">
        <v>1922</v>
      </c>
      <c r="C4022" s="15" t="s">
        <v>1923</v>
      </c>
      <c r="D4022" s="16" t="s">
        <v>2368</v>
      </c>
      <c r="E4022" s="17">
        <v>2800</v>
      </c>
      <c r="F4022" s="17">
        <v>2800</v>
      </c>
      <c r="G4022" s="18" t="s">
        <v>2369</v>
      </c>
      <c r="H4022" s="9">
        <v>45929</v>
      </c>
      <c r="I4022" s="10" t="str">
        <f>VLOOKUP(G4022,'3已发行数据0610（明道云数据）'!B:N,13,FALSE)</f>
        <v>信托1号</v>
      </c>
    </row>
    <row r="4023" spans="1:9" ht="19" customHeight="1">
      <c r="A4023" s="19" t="s">
        <v>1921</v>
      </c>
      <c r="B4023" s="19" t="s">
        <v>1922</v>
      </c>
      <c r="C4023" s="19" t="s">
        <v>1923</v>
      </c>
      <c r="D4023" s="20" t="s">
        <v>2370</v>
      </c>
      <c r="E4023" s="21">
        <v>3080</v>
      </c>
      <c r="F4023" s="21">
        <v>3080</v>
      </c>
      <c r="G4023" s="18" t="s">
        <v>2371</v>
      </c>
      <c r="H4023" s="9">
        <v>45929</v>
      </c>
      <c r="I4023" s="10" t="str">
        <f>VLOOKUP(G4023,'3已发行数据0610（明道云数据）'!B:N,13,FALSE)</f>
        <v>信托1号</v>
      </c>
    </row>
    <row r="4024" spans="1:9" ht="19" customHeight="1">
      <c r="A4024" s="15" t="s">
        <v>1921</v>
      </c>
      <c r="B4024" s="15" t="s">
        <v>1922</v>
      </c>
      <c r="C4024" s="15" t="s">
        <v>1923</v>
      </c>
      <c r="D4024" s="16" t="s">
        <v>2372</v>
      </c>
      <c r="E4024" s="17">
        <v>3536</v>
      </c>
      <c r="F4024" s="17">
        <v>3536</v>
      </c>
      <c r="G4024" s="18" t="s">
        <v>2373</v>
      </c>
      <c r="H4024" s="9">
        <v>45929</v>
      </c>
      <c r="I4024" s="10" t="str">
        <f>VLOOKUP(G4024,'3已发行数据0610（明道云数据）'!B:N,13,FALSE)</f>
        <v>信托1号</v>
      </c>
    </row>
    <row r="4025" spans="1:9" ht="19" customHeight="1">
      <c r="A4025" s="19" t="s">
        <v>1921</v>
      </c>
      <c r="B4025" s="19" t="s">
        <v>1922</v>
      </c>
      <c r="C4025" s="19" t="s">
        <v>1923</v>
      </c>
      <c r="D4025" s="20" t="s">
        <v>2374</v>
      </c>
      <c r="E4025" s="21">
        <v>2990</v>
      </c>
      <c r="F4025" s="21">
        <v>2990</v>
      </c>
      <c r="G4025" s="18" t="s">
        <v>2375</v>
      </c>
      <c r="H4025" s="9">
        <v>45929</v>
      </c>
      <c r="I4025" s="10" t="str">
        <f>VLOOKUP(G4025,'3已发行数据0610（明道云数据）'!B:N,13,FALSE)</f>
        <v>信托1号</v>
      </c>
    </row>
    <row r="4026" spans="1:9" ht="19" customHeight="1">
      <c r="A4026" s="15" t="s">
        <v>1921</v>
      </c>
      <c r="B4026" s="15" t="s">
        <v>1922</v>
      </c>
      <c r="C4026" s="15" t="s">
        <v>1923</v>
      </c>
      <c r="D4026" s="16" t="s">
        <v>2376</v>
      </c>
      <c r="E4026" s="17">
        <v>3075</v>
      </c>
      <c r="F4026" s="17">
        <v>3075</v>
      </c>
      <c r="G4026" s="18" t="s">
        <v>2377</v>
      </c>
      <c r="H4026" s="9">
        <v>45929</v>
      </c>
      <c r="I4026" s="10" t="str">
        <f>VLOOKUP(G4026,'3已发行数据0610（明道云数据）'!B:N,13,FALSE)</f>
        <v>信托1号</v>
      </c>
    </row>
    <row r="4027" spans="1:9" ht="19" customHeight="1">
      <c r="A4027" s="19" t="s">
        <v>1921</v>
      </c>
      <c r="B4027" s="19" t="s">
        <v>1922</v>
      </c>
      <c r="C4027" s="19" t="s">
        <v>1923</v>
      </c>
      <c r="D4027" s="20" t="s">
        <v>2378</v>
      </c>
      <c r="E4027" s="21">
        <v>405</v>
      </c>
      <c r="F4027" s="21">
        <v>405</v>
      </c>
      <c r="G4027" s="18" t="s">
        <v>2379</v>
      </c>
      <c r="H4027" s="9">
        <v>45929</v>
      </c>
      <c r="I4027" s="10" t="str">
        <f>VLOOKUP(G4027,'3已发行数据0610（明道云数据）'!B:N,13,FALSE)</f>
        <v>信托1号</v>
      </c>
    </row>
    <row r="4028" spans="1:9" ht="19" customHeight="1">
      <c r="A4028" s="15" t="s">
        <v>1921</v>
      </c>
      <c r="B4028" s="15" t="s">
        <v>1922</v>
      </c>
      <c r="C4028" s="15" t="s">
        <v>1923</v>
      </c>
      <c r="D4028" s="16" t="s">
        <v>2380</v>
      </c>
      <c r="E4028" s="17">
        <v>2898</v>
      </c>
      <c r="F4028" s="17">
        <v>2898</v>
      </c>
      <c r="G4028" s="18" t="s">
        <v>2381</v>
      </c>
      <c r="H4028" s="9">
        <v>45929</v>
      </c>
      <c r="I4028" s="10" t="str">
        <f>VLOOKUP(G4028,'3已发行数据0610（明道云数据）'!B:N,13,FALSE)</f>
        <v>信托1号</v>
      </c>
    </row>
    <row r="4029" spans="1:9" ht="19" customHeight="1">
      <c r="A4029" s="19" t="s">
        <v>1921</v>
      </c>
      <c r="B4029" s="19" t="s">
        <v>1922</v>
      </c>
      <c r="C4029" s="19" t="s">
        <v>1923</v>
      </c>
      <c r="D4029" s="20" t="s">
        <v>2382</v>
      </c>
      <c r="E4029" s="21">
        <v>1058</v>
      </c>
      <c r="F4029" s="21">
        <v>1058</v>
      </c>
      <c r="G4029" s="18" t="s">
        <v>2383</v>
      </c>
      <c r="H4029" s="9">
        <v>45929</v>
      </c>
      <c r="I4029" s="10" t="str">
        <f>VLOOKUP(G4029,'3已发行数据0610（明道云数据）'!B:N,13,FALSE)</f>
        <v>信托1号</v>
      </c>
    </row>
    <row r="4030" spans="1:9" ht="19" customHeight="1">
      <c r="A4030" s="15" t="s">
        <v>1921</v>
      </c>
      <c r="B4030" s="15" t="s">
        <v>1922</v>
      </c>
      <c r="C4030" s="15" t="s">
        <v>1923</v>
      </c>
      <c r="D4030" s="16" t="s">
        <v>2384</v>
      </c>
      <c r="E4030" s="17">
        <v>1734</v>
      </c>
      <c r="F4030" s="17">
        <v>1734</v>
      </c>
      <c r="G4030" s="18" t="s">
        <v>2385</v>
      </c>
      <c r="H4030" s="9">
        <v>45929</v>
      </c>
      <c r="I4030" s="10" t="str">
        <f>VLOOKUP(G4030,'3已发行数据0610（明道云数据）'!B:N,13,FALSE)</f>
        <v>信托1号</v>
      </c>
    </row>
    <row r="4031" spans="1:9" ht="19" customHeight="1">
      <c r="A4031" s="19" t="s">
        <v>1921</v>
      </c>
      <c r="B4031" s="19" t="s">
        <v>1922</v>
      </c>
      <c r="C4031" s="19" t="s">
        <v>1923</v>
      </c>
      <c r="D4031" s="20" t="s">
        <v>2386</v>
      </c>
      <c r="E4031" s="21">
        <v>1632</v>
      </c>
      <c r="F4031" s="21">
        <v>1632</v>
      </c>
      <c r="G4031" s="18" t="s">
        <v>2387</v>
      </c>
      <c r="H4031" s="9">
        <v>45929</v>
      </c>
      <c r="I4031" s="10" t="str">
        <f>VLOOKUP(G4031,'3已发行数据0610（明道云数据）'!B:N,13,FALSE)</f>
        <v>信托1号</v>
      </c>
    </row>
    <row r="4032" spans="1:9" ht="19" customHeight="1">
      <c r="A4032" s="15" t="s">
        <v>1921</v>
      </c>
      <c r="B4032" s="15" t="s">
        <v>1922</v>
      </c>
      <c r="C4032" s="15" t="s">
        <v>1923</v>
      </c>
      <c r="D4032" s="16" t="s">
        <v>2388</v>
      </c>
      <c r="E4032" s="17">
        <v>1500</v>
      </c>
      <c r="F4032" s="17">
        <v>1500</v>
      </c>
      <c r="G4032" s="18" t="s">
        <v>2389</v>
      </c>
      <c r="H4032" s="9">
        <v>45929</v>
      </c>
      <c r="I4032" s="10" t="str">
        <f>VLOOKUP(G4032,'3已发行数据0610（明道云数据）'!B:N,13,FALSE)</f>
        <v>信托1号</v>
      </c>
    </row>
    <row r="4033" spans="1:9" ht="19" customHeight="1">
      <c r="A4033" s="19" t="s">
        <v>1921</v>
      </c>
      <c r="B4033" s="19" t="s">
        <v>1922</v>
      </c>
      <c r="C4033" s="19" t="s">
        <v>1923</v>
      </c>
      <c r="D4033" s="20" t="s">
        <v>2390</v>
      </c>
      <c r="E4033" s="21">
        <v>476</v>
      </c>
      <c r="F4033" s="21">
        <v>476</v>
      </c>
      <c r="G4033" s="18" t="s">
        <v>2391</v>
      </c>
      <c r="H4033" s="9">
        <v>45929</v>
      </c>
      <c r="I4033" s="10" t="str">
        <f>VLOOKUP(G4033,'3已发行数据0610（明道云数据）'!B:N,13,FALSE)</f>
        <v>信托1号</v>
      </c>
    </row>
    <row r="4034" spans="1:9" ht="19" customHeight="1">
      <c r="A4034" s="15" t="s">
        <v>1921</v>
      </c>
      <c r="B4034" s="15" t="s">
        <v>1922</v>
      </c>
      <c r="C4034" s="15" t="s">
        <v>1923</v>
      </c>
      <c r="D4034" s="16" t="s">
        <v>2392</v>
      </c>
      <c r="E4034" s="17">
        <v>2100</v>
      </c>
      <c r="F4034" s="17">
        <v>2100</v>
      </c>
      <c r="G4034" s="18" t="s">
        <v>2393</v>
      </c>
      <c r="H4034" s="9">
        <v>45929</v>
      </c>
      <c r="I4034" s="10" t="str">
        <f>VLOOKUP(G4034,'3已发行数据0610（明道云数据）'!B:N,13,FALSE)</f>
        <v>信托1号</v>
      </c>
    </row>
    <row r="4035" spans="1:9" ht="19" customHeight="1">
      <c r="A4035" s="19" t="s">
        <v>1921</v>
      </c>
      <c r="B4035" s="19" t="s">
        <v>1922</v>
      </c>
      <c r="C4035" s="19" t="s">
        <v>1923</v>
      </c>
      <c r="D4035" s="20" t="s">
        <v>2394</v>
      </c>
      <c r="E4035" s="21">
        <v>2160</v>
      </c>
      <c r="F4035" s="21">
        <v>2160</v>
      </c>
      <c r="G4035" s="18" t="s">
        <v>2395</v>
      </c>
      <c r="H4035" s="9">
        <v>45929</v>
      </c>
      <c r="I4035" s="10" t="str">
        <f>VLOOKUP(G4035,'3已发行数据0610（明道云数据）'!B:N,13,FALSE)</f>
        <v>信托1号</v>
      </c>
    </row>
    <row r="4036" spans="1:9" ht="19" customHeight="1">
      <c r="A4036" s="15" t="s">
        <v>1921</v>
      </c>
      <c r="B4036" s="15" t="s">
        <v>1922</v>
      </c>
      <c r="C4036" s="15" t="s">
        <v>1923</v>
      </c>
      <c r="D4036" s="16" t="s">
        <v>2396</v>
      </c>
      <c r="E4036" s="17">
        <v>2714</v>
      </c>
      <c r="F4036" s="17">
        <v>2714</v>
      </c>
      <c r="G4036" s="18" t="s">
        <v>2397</v>
      </c>
      <c r="H4036" s="9">
        <v>45929</v>
      </c>
      <c r="I4036" s="10" t="str">
        <f>VLOOKUP(G4036,'3已发行数据0610（明道云数据）'!B:N,13,FALSE)</f>
        <v>信托1号</v>
      </c>
    </row>
    <row r="4037" spans="1:9" ht="19" customHeight="1">
      <c r="A4037" s="19" t="s">
        <v>1921</v>
      </c>
      <c r="B4037" s="19" t="s">
        <v>1922</v>
      </c>
      <c r="C4037" s="19" t="s">
        <v>1923</v>
      </c>
      <c r="D4037" s="20" t="s">
        <v>2398</v>
      </c>
      <c r="E4037" s="21">
        <v>4200</v>
      </c>
      <c r="F4037" s="21">
        <v>4200</v>
      </c>
      <c r="G4037" s="18" t="s">
        <v>2399</v>
      </c>
      <c r="H4037" s="9">
        <v>45929</v>
      </c>
      <c r="I4037" s="10" t="str">
        <f>VLOOKUP(G4037,'3已发行数据0610（明道云数据）'!B:N,13,FALSE)</f>
        <v>信托1号</v>
      </c>
    </row>
    <row r="4038" spans="1:9" ht="19" customHeight="1">
      <c r="A4038" s="15" t="s">
        <v>1921</v>
      </c>
      <c r="B4038" s="15" t="s">
        <v>1922</v>
      </c>
      <c r="C4038" s="15" t="s">
        <v>1923</v>
      </c>
      <c r="D4038" s="16" t="s">
        <v>2400</v>
      </c>
      <c r="E4038" s="17">
        <v>3213</v>
      </c>
      <c r="F4038" s="17">
        <v>3213</v>
      </c>
      <c r="G4038" s="18" t="s">
        <v>2401</v>
      </c>
      <c r="H4038" s="9">
        <v>45929</v>
      </c>
      <c r="I4038" s="10" t="str">
        <f>VLOOKUP(G4038,'3已发行数据0610（明道云数据）'!B:N,13,FALSE)</f>
        <v>信托1号</v>
      </c>
    </row>
    <row r="4039" spans="1:9" ht="19" customHeight="1">
      <c r="A4039" s="19" t="s">
        <v>1921</v>
      </c>
      <c r="B4039" s="19" t="s">
        <v>1922</v>
      </c>
      <c r="C4039" s="19" t="s">
        <v>1923</v>
      </c>
      <c r="D4039" s="20" t="s">
        <v>2402</v>
      </c>
      <c r="E4039" s="21">
        <v>4400</v>
      </c>
      <c r="F4039" s="21">
        <v>4400</v>
      </c>
      <c r="G4039" s="18" t="s">
        <v>2403</v>
      </c>
      <c r="H4039" s="9">
        <v>45929</v>
      </c>
      <c r="I4039" s="10" t="str">
        <f>VLOOKUP(G4039,'3已发行数据0610（明道云数据）'!B:N,13,FALSE)</f>
        <v>信托1号</v>
      </c>
    </row>
    <row r="4040" spans="1:9" ht="19" customHeight="1">
      <c r="A4040" s="15" t="s">
        <v>1921</v>
      </c>
      <c r="B4040" s="15" t="s">
        <v>1922</v>
      </c>
      <c r="C4040" s="15" t="s">
        <v>1923</v>
      </c>
      <c r="D4040" s="16" t="s">
        <v>2404</v>
      </c>
      <c r="E4040" s="17">
        <v>2542</v>
      </c>
      <c r="F4040" s="17">
        <v>2542</v>
      </c>
      <c r="G4040" s="18" t="s">
        <v>2405</v>
      </c>
      <c r="H4040" s="9">
        <v>45929</v>
      </c>
      <c r="I4040" s="10" t="str">
        <f>VLOOKUP(G4040,'3已发行数据0610（明道云数据）'!B:N,13,FALSE)</f>
        <v>信托1号</v>
      </c>
    </row>
    <row r="4041" spans="1:9" ht="19" customHeight="1">
      <c r="A4041" s="19" t="s">
        <v>1921</v>
      </c>
      <c r="B4041" s="19" t="s">
        <v>1922</v>
      </c>
      <c r="C4041" s="19" t="s">
        <v>1923</v>
      </c>
      <c r="D4041" s="20" t="s">
        <v>2406</v>
      </c>
      <c r="E4041" s="21">
        <v>826</v>
      </c>
      <c r="F4041" s="21">
        <v>826</v>
      </c>
      <c r="G4041" s="18" t="s">
        <v>2407</v>
      </c>
      <c r="H4041" s="9">
        <v>45929</v>
      </c>
      <c r="I4041" s="10" t="str">
        <f>VLOOKUP(G4041,'3已发行数据0610（明道云数据）'!B:N,13,FALSE)</f>
        <v>信托1号</v>
      </c>
    </row>
    <row r="4042" spans="1:9" ht="19" customHeight="1">
      <c r="A4042" s="15" t="s">
        <v>1921</v>
      </c>
      <c r="B4042" s="15" t="s">
        <v>1922</v>
      </c>
      <c r="C4042" s="15" t="s">
        <v>1923</v>
      </c>
      <c r="D4042" s="16" t="s">
        <v>2408</v>
      </c>
      <c r="E4042" s="17">
        <v>3525</v>
      </c>
      <c r="F4042" s="17">
        <v>3525</v>
      </c>
      <c r="G4042" s="18" t="s">
        <v>2409</v>
      </c>
      <c r="H4042" s="9">
        <v>45929</v>
      </c>
      <c r="I4042" s="10" t="str">
        <f>VLOOKUP(G4042,'3已发行数据0610（明道云数据）'!B:N,13,FALSE)</f>
        <v>信托1号</v>
      </c>
    </row>
    <row r="4043" spans="1:9" ht="19" customHeight="1">
      <c r="A4043" s="19" t="s">
        <v>1921</v>
      </c>
      <c r="B4043" s="19" t="s">
        <v>1922</v>
      </c>
      <c r="C4043" s="19" t="s">
        <v>1923</v>
      </c>
      <c r="D4043" s="20" t="s">
        <v>2410</v>
      </c>
      <c r="E4043" s="21">
        <v>1083</v>
      </c>
      <c r="F4043" s="21">
        <v>1083</v>
      </c>
      <c r="G4043" s="18" t="s">
        <v>2411</v>
      </c>
      <c r="H4043" s="9">
        <v>45929</v>
      </c>
      <c r="I4043" s="10" t="str">
        <f>VLOOKUP(G4043,'3已发行数据0610（明道云数据）'!B:N,13,FALSE)</f>
        <v>信托1号</v>
      </c>
    </row>
    <row r="4044" spans="1:9" ht="19" customHeight="1">
      <c r="A4044" s="15" t="s">
        <v>1921</v>
      </c>
      <c r="B4044" s="15" t="s">
        <v>1922</v>
      </c>
      <c r="C4044" s="15" t="s">
        <v>1923</v>
      </c>
      <c r="D4044" s="16" t="s">
        <v>2412</v>
      </c>
      <c r="E4044" s="17">
        <v>2448</v>
      </c>
      <c r="F4044" s="17">
        <v>2448</v>
      </c>
      <c r="G4044" s="18" t="s">
        <v>2413</v>
      </c>
      <c r="H4044" s="9">
        <v>45929</v>
      </c>
      <c r="I4044" s="10" t="str">
        <f>VLOOKUP(G4044,'3已发行数据0610（明道云数据）'!B:N,13,FALSE)</f>
        <v>信托1号</v>
      </c>
    </row>
    <row r="4045" spans="1:9" ht="19" customHeight="1">
      <c r="A4045" s="19" t="s">
        <v>1921</v>
      </c>
      <c r="B4045" s="19" t="s">
        <v>1922</v>
      </c>
      <c r="C4045" s="19" t="s">
        <v>1923</v>
      </c>
      <c r="D4045" s="20" t="s">
        <v>2414</v>
      </c>
      <c r="E4045" s="21">
        <v>2914</v>
      </c>
      <c r="F4045" s="21">
        <v>2914</v>
      </c>
      <c r="G4045" s="18" t="s">
        <v>2415</v>
      </c>
      <c r="H4045" s="9">
        <v>45929</v>
      </c>
      <c r="I4045" s="10" t="str">
        <f>VLOOKUP(G4045,'3已发行数据0610（明道云数据）'!B:N,13,FALSE)</f>
        <v>信托1号</v>
      </c>
    </row>
    <row r="4046" spans="1:9" ht="19" customHeight="1">
      <c r="A4046" s="15" t="s">
        <v>1921</v>
      </c>
      <c r="B4046" s="15" t="s">
        <v>1922</v>
      </c>
      <c r="C4046" s="15" t="s">
        <v>1923</v>
      </c>
      <c r="D4046" s="16" t="s">
        <v>2416</v>
      </c>
      <c r="E4046" s="17">
        <v>2520</v>
      </c>
      <c r="F4046" s="17">
        <v>2520</v>
      </c>
      <c r="G4046" s="18" t="s">
        <v>2417</v>
      </c>
      <c r="H4046" s="9">
        <v>45929</v>
      </c>
      <c r="I4046" s="10" t="str">
        <f>VLOOKUP(G4046,'3已发行数据0610（明道云数据）'!B:N,13,FALSE)</f>
        <v>信托1号</v>
      </c>
    </row>
    <row r="4047" spans="1:9" ht="19" customHeight="1">
      <c r="A4047" s="19" t="s">
        <v>1921</v>
      </c>
      <c r="B4047" s="19" t="s">
        <v>1922</v>
      </c>
      <c r="C4047" s="19" t="s">
        <v>1923</v>
      </c>
      <c r="D4047" s="20" t="s">
        <v>2418</v>
      </c>
      <c r="E4047" s="21">
        <v>2385</v>
      </c>
      <c r="F4047" s="21">
        <v>2385</v>
      </c>
      <c r="G4047" s="18" t="s">
        <v>2419</v>
      </c>
      <c r="H4047" s="9">
        <v>45929</v>
      </c>
      <c r="I4047" s="10" t="str">
        <f>VLOOKUP(G4047,'3已发行数据0610（明道云数据）'!B:N,13,FALSE)</f>
        <v>信托1号</v>
      </c>
    </row>
    <row r="4048" spans="1:9" ht="19" customHeight="1">
      <c r="A4048" s="15" t="s">
        <v>1921</v>
      </c>
      <c r="B4048" s="15" t="s">
        <v>1922</v>
      </c>
      <c r="C4048" s="15" t="s">
        <v>1923</v>
      </c>
      <c r="D4048" s="16" t="s">
        <v>2420</v>
      </c>
      <c r="E4048" s="17">
        <v>1920</v>
      </c>
      <c r="F4048" s="17">
        <v>1920</v>
      </c>
      <c r="G4048" s="18" t="s">
        <v>2421</v>
      </c>
      <c r="H4048" s="9">
        <v>45929</v>
      </c>
      <c r="I4048" s="10" t="str">
        <f>VLOOKUP(G4048,'3已发行数据0610（明道云数据）'!B:N,13,FALSE)</f>
        <v>信托1号</v>
      </c>
    </row>
    <row r="4049" spans="1:9" ht="19" customHeight="1">
      <c r="A4049" s="19" t="s">
        <v>1921</v>
      </c>
      <c r="B4049" s="19" t="s">
        <v>1922</v>
      </c>
      <c r="C4049" s="19" t="s">
        <v>1923</v>
      </c>
      <c r="D4049" s="20" t="s">
        <v>2422</v>
      </c>
      <c r="E4049" s="21">
        <v>2960</v>
      </c>
      <c r="F4049" s="21">
        <v>2960</v>
      </c>
      <c r="G4049" s="18" t="s">
        <v>2423</v>
      </c>
      <c r="H4049" s="9">
        <v>45929</v>
      </c>
      <c r="I4049" s="10" t="str">
        <f>VLOOKUP(G4049,'3已发行数据0610（明道云数据）'!B:N,13,FALSE)</f>
        <v>信托1号</v>
      </c>
    </row>
    <row r="4050" spans="1:9" ht="19" customHeight="1">
      <c r="A4050" s="15" t="s">
        <v>1921</v>
      </c>
      <c r="B4050" s="15" t="s">
        <v>1922</v>
      </c>
      <c r="C4050" s="15" t="s">
        <v>1923</v>
      </c>
      <c r="D4050" s="16" t="s">
        <v>2424</v>
      </c>
      <c r="E4050" s="17">
        <v>2665</v>
      </c>
      <c r="F4050" s="17">
        <v>2665</v>
      </c>
      <c r="G4050" s="18" t="s">
        <v>2425</v>
      </c>
      <c r="H4050" s="9">
        <v>45929</v>
      </c>
      <c r="I4050" s="10" t="str">
        <f>VLOOKUP(G4050,'3已发行数据0610（明道云数据）'!B:N,13,FALSE)</f>
        <v>信托1号</v>
      </c>
    </row>
    <row r="4051" spans="1:9" ht="19" customHeight="1">
      <c r="A4051" s="19" t="s">
        <v>1921</v>
      </c>
      <c r="B4051" s="19" t="s">
        <v>1922</v>
      </c>
      <c r="C4051" s="19" t="s">
        <v>1923</v>
      </c>
      <c r="D4051" s="20" t="s">
        <v>2426</v>
      </c>
      <c r="E4051" s="21">
        <v>1763</v>
      </c>
      <c r="F4051" s="21">
        <v>1763</v>
      </c>
      <c r="G4051" s="18" t="s">
        <v>2427</v>
      </c>
      <c r="H4051" s="9">
        <v>45929</v>
      </c>
      <c r="I4051" s="10" t="str">
        <f>VLOOKUP(G4051,'3已发行数据0610（明道云数据）'!B:N,13,FALSE)</f>
        <v>信托1号</v>
      </c>
    </row>
    <row r="4052" spans="1:9" ht="19" customHeight="1">
      <c r="A4052" s="15" t="s">
        <v>1921</v>
      </c>
      <c r="B4052" s="15" t="s">
        <v>1922</v>
      </c>
      <c r="C4052" s="15" t="s">
        <v>1923</v>
      </c>
      <c r="D4052" s="16" t="s">
        <v>2428</v>
      </c>
      <c r="E4052" s="17">
        <v>4018</v>
      </c>
      <c r="F4052" s="17">
        <v>4018</v>
      </c>
      <c r="G4052" s="18" t="s">
        <v>2429</v>
      </c>
      <c r="H4052" s="9">
        <v>45929</v>
      </c>
      <c r="I4052" s="10" t="str">
        <f>VLOOKUP(G4052,'3已发行数据0610（明道云数据）'!B:N,13,FALSE)</f>
        <v>信托1号</v>
      </c>
    </row>
    <row r="4053" spans="1:9" ht="19" customHeight="1">
      <c r="A4053" s="19" t="s">
        <v>1921</v>
      </c>
      <c r="B4053" s="19" t="s">
        <v>1922</v>
      </c>
      <c r="C4053" s="19" t="s">
        <v>1923</v>
      </c>
      <c r="D4053" s="20" t="s">
        <v>2430</v>
      </c>
      <c r="E4053" s="21">
        <v>2700</v>
      </c>
      <c r="F4053" s="21">
        <v>2700</v>
      </c>
      <c r="G4053" s="18" t="s">
        <v>2431</v>
      </c>
      <c r="H4053" s="9">
        <v>45929</v>
      </c>
      <c r="I4053" s="10" t="str">
        <f>VLOOKUP(G4053,'3已发行数据0610（明道云数据）'!B:N,13,FALSE)</f>
        <v>信托1号</v>
      </c>
    </row>
    <row r="4054" spans="1:9" ht="19" customHeight="1">
      <c r="A4054" s="15" t="s">
        <v>1921</v>
      </c>
      <c r="B4054" s="15" t="s">
        <v>1922</v>
      </c>
      <c r="C4054" s="15" t="s">
        <v>1923</v>
      </c>
      <c r="D4054" s="16" t="s">
        <v>2432</v>
      </c>
      <c r="E4054" s="17">
        <v>3692</v>
      </c>
      <c r="F4054" s="17">
        <v>3692</v>
      </c>
      <c r="G4054" s="18" t="s">
        <v>2433</v>
      </c>
      <c r="H4054" s="9">
        <v>45929</v>
      </c>
      <c r="I4054" s="10" t="str">
        <f>VLOOKUP(G4054,'3已发行数据0610（明道云数据）'!B:N,13,FALSE)</f>
        <v>信托1号</v>
      </c>
    </row>
    <row r="4055" spans="1:9" ht="19" customHeight="1">
      <c r="A4055" s="19" t="s">
        <v>1921</v>
      </c>
      <c r="B4055" s="19" t="s">
        <v>1922</v>
      </c>
      <c r="C4055" s="19" t="s">
        <v>1923</v>
      </c>
      <c r="D4055" s="20" t="s">
        <v>2434</v>
      </c>
      <c r="E4055" s="21">
        <v>3705</v>
      </c>
      <c r="F4055" s="21">
        <v>3705</v>
      </c>
      <c r="G4055" s="18" t="s">
        <v>2435</v>
      </c>
      <c r="H4055" s="9">
        <v>45929</v>
      </c>
      <c r="I4055" s="10" t="str">
        <f>VLOOKUP(G4055,'3已发行数据0610（明道云数据）'!B:N,13,FALSE)</f>
        <v>信托1号</v>
      </c>
    </row>
    <row r="4056" spans="1:9" ht="19" customHeight="1">
      <c r="A4056" s="15" t="s">
        <v>1921</v>
      </c>
      <c r="B4056" s="15" t="s">
        <v>1922</v>
      </c>
      <c r="C4056" s="15" t="s">
        <v>1923</v>
      </c>
      <c r="D4056" s="16" t="s">
        <v>2436</v>
      </c>
      <c r="E4056" s="17">
        <v>1320</v>
      </c>
      <c r="F4056" s="17">
        <v>1320</v>
      </c>
      <c r="G4056" s="18" t="s">
        <v>2437</v>
      </c>
      <c r="H4056" s="9">
        <v>45929</v>
      </c>
      <c r="I4056" s="10" t="str">
        <f>VLOOKUP(G4056,'3已发行数据0610（明道云数据）'!B:N,13,FALSE)</f>
        <v>信托1号</v>
      </c>
    </row>
    <row r="4057" spans="1:9" ht="19" customHeight="1">
      <c r="A4057" s="19" t="s">
        <v>1921</v>
      </c>
      <c r="B4057" s="19" t="s">
        <v>1922</v>
      </c>
      <c r="C4057" s="19" t="s">
        <v>1923</v>
      </c>
      <c r="D4057" s="20" t="s">
        <v>2438</v>
      </c>
      <c r="E4057" s="21">
        <v>2964</v>
      </c>
      <c r="F4057" s="21">
        <v>2964</v>
      </c>
      <c r="G4057" s="18" t="s">
        <v>2439</v>
      </c>
      <c r="H4057" s="9">
        <v>45929</v>
      </c>
      <c r="I4057" s="10" t="str">
        <f>VLOOKUP(G4057,'3已发行数据0610（明道云数据）'!B:N,13,FALSE)</f>
        <v>信托1号</v>
      </c>
    </row>
    <row r="4058" spans="1:9" ht="19" customHeight="1">
      <c r="A4058" s="15" t="s">
        <v>1921</v>
      </c>
      <c r="B4058" s="15" t="s">
        <v>1922</v>
      </c>
      <c r="C4058" s="15" t="s">
        <v>1923</v>
      </c>
      <c r="D4058" s="16" t="s">
        <v>2440</v>
      </c>
      <c r="E4058" s="17">
        <v>3870</v>
      </c>
      <c r="F4058" s="17">
        <v>3870</v>
      </c>
      <c r="G4058" s="18" t="s">
        <v>2441</v>
      </c>
      <c r="H4058" s="9">
        <v>45929</v>
      </c>
      <c r="I4058" s="10" t="str">
        <f>VLOOKUP(G4058,'3已发行数据0610（明道云数据）'!B:N,13,FALSE)</f>
        <v>信托1号</v>
      </c>
    </row>
    <row r="4059" spans="1:9" ht="19" customHeight="1">
      <c r="A4059" s="19" t="s">
        <v>1921</v>
      </c>
      <c r="B4059" s="19" t="s">
        <v>1922</v>
      </c>
      <c r="C4059" s="19" t="s">
        <v>1923</v>
      </c>
      <c r="D4059" s="20" t="s">
        <v>2442</v>
      </c>
      <c r="E4059" s="21">
        <v>1311</v>
      </c>
      <c r="F4059" s="21">
        <v>1311</v>
      </c>
      <c r="G4059" s="18" t="s">
        <v>2443</v>
      </c>
      <c r="H4059" s="9">
        <v>45929</v>
      </c>
      <c r="I4059" s="10" t="str">
        <f>VLOOKUP(G4059,'3已发行数据0610（明道云数据）'!B:N,13,FALSE)</f>
        <v>信托1号</v>
      </c>
    </row>
    <row r="4060" spans="1:9" ht="19" customHeight="1">
      <c r="A4060" s="15" t="s">
        <v>1921</v>
      </c>
      <c r="B4060" s="15" t="s">
        <v>1922</v>
      </c>
      <c r="C4060" s="15" t="s">
        <v>1923</v>
      </c>
      <c r="D4060" s="16" t="s">
        <v>2444</v>
      </c>
      <c r="E4060" s="17">
        <v>1566</v>
      </c>
      <c r="F4060" s="17">
        <v>1566</v>
      </c>
      <c r="G4060" s="18" t="s">
        <v>2445</v>
      </c>
      <c r="H4060" s="9">
        <v>45929</v>
      </c>
      <c r="I4060" s="10" t="str">
        <f>VLOOKUP(G4060,'3已发行数据0610（明道云数据）'!B:N,13,FALSE)</f>
        <v>信托1号</v>
      </c>
    </row>
    <row r="4061" spans="1:9" ht="19" customHeight="1">
      <c r="A4061" s="19" t="s">
        <v>1921</v>
      </c>
      <c r="B4061" s="19" t="s">
        <v>1922</v>
      </c>
      <c r="C4061" s="19" t="s">
        <v>1923</v>
      </c>
      <c r="D4061" s="20" t="s">
        <v>2446</v>
      </c>
      <c r="E4061" s="21">
        <v>2880</v>
      </c>
      <c r="F4061" s="21">
        <v>2880</v>
      </c>
      <c r="G4061" s="18" t="s">
        <v>2447</v>
      </c>
      <c r="H4061" s="9">
        <v>45929</v>
      </c>
      <c r="I4061" s="10" t="str">
        <f>VLOOKUP(G4061,'3已发行数据0610（明道云数据）'!B:N,13,FALSE)</f>
        <v>信托1号</v>
      </c>
    </row>
    <row r="4062" spans="1:9" ht="19" customHeight="1">
      <c r="A4062" s="15" t="s">
        <v>1921</v>
      </c>
      <c r="B4062" s="15" t="s">
        <v>1922</v>
      </c>
      <c r="C4062" s="15" t="s">
        <v>1923</v>
      </c>
      <c r="D4062" s="16" t="s">
        <v>2448</v>
      </c>
      <c r="E4062" s="17">
        <v>4636</v>
      </c>
      <c r="F4062" s="17">
        <v>4636</v>
      </c>
      <c r="G4062" s="18" t="s">
        <v>2449</v>
      </c>
      <c r="H4062" s="9">
        <v>45929</v>
      </c>
      <c r="I4062" s="10" t="str">
        <f>VLOOKUP(G4062,'3已发行数据0610（明道云数据）'!B:N,13,FALSE)</f>
        <v>信托1号</v>
      </c>
    </row>
    <row r="4063" spans="1:9" ht="19" customHeight="1">
      <c r="A4063" s="19" t="s">
        <v>1921</v>
      </c>
      <c r="B4063" s="19" t="s">
        <v>1922</v>
      </c>
      <c r="C4063" s="19" t="s">
        <v>1923</v>
      </c>
      <c r="D4063" s="20" t="s">
        <v>2450</v>
      </c>
      <c r="E4063" s="21">
        <v>4280</v>
      </c>
      <c r="F4063" s="21">
        <v>4280</v>
      </c>
      <c r="G4063" s="18" t="s">
        <v>2451</v>
      </c>
      <c r="H4063" s="9">
        <v>45929</v>
      </c>
      <c r="I4063" s="10" t="str">
        <f>VLOOKUP(G4063,'3已发行数据0610（明道云数据）'!B:N,13,FALSE)</f>
        <v>信托1号</v>
      </c>
    </row>
    <row r="4064" spans="1:9" ht="19" customHeight="1">
      <c r="A4064" s="15" t="s">
        <v>1921</v>
      </c>
      <c r="B4064" s="15" t="s">
        <v>1922</v>
      </c>
      <c r="C4064" s="15" t="s">
        <v>1923</v>
      </c>
      <c r="D4064" s="16" t="s">
        <v>2452</v>
      </c>
      <c r="E4064" s="17">
        <v>3135</v>
      </c>
      <c r="F4064" s="17">
        <v>3135</v>
      </c>
      <c r="G4064" s="18" t="s">
        <v>2453</v>
      </c>
      <c r="H4064" s="9">
        <v>45929</v>
      </c>
      <c r="I4064" s="10" t="str">
        <f>VLOOKUP(G4064,'3已发行数据0610（明道云数据）'!B:N,13,FALSE)</f>
        <v>信托1号</v>
      </c>
    </row>
    <row r="4065" spans="1:9" ht="19" customHeight="1">
      <c r="A4065" s="19" t="s">
        <v>1921</v>
      </c>
      <c r="B4065" s="19" t="s">
        <v>1922</v>
      </c>
      <c r="C4065" s="19" t="s">
        <v>1923</v>
      </c>
      <c r="D4065" s="20" t="s">
        <v>2454</v>
      </c>
      <c r="E4065" s="21">
        <v>2635.2</v>
      </c>
      <c r="F4065" s="21">
        <v>2635.2</v>
      </c>
      <c r="G4065" s="18" t="s">
        <v>2455</v>
      </c>
      <c r="H4065" s="9">
        <v>45929</v>
      </c>
      <c r="I4065" s="10" t="str">
        <f>VLOOKUP(G4065,'3已发行数据0610（明道云数据）'!B:N,13,FALSE)</f>
        <v>信托1号</v>
      </c>
    </row>
    <row r="4066" spans="1:9" ht="19" customHeight="1">
      <c r="A4066" s="15" t="s">
        <v>1921</v>
      </c>
      <c r="B4066" s="15" t="s">
        <v>1922</v>
      </c>
      <c r="C4066" s="15" t="s">
        <v>1923</v>
      </c>
      <c r="D4066" s="16" t="s">
        <v>2456</v>
      </c>
      <c r="E4066" s="17">
        <v>1650</v>
      </c>
      <c r="F4066" s="17">
        <v>1650</v>
      </c>
      <c r="G4066" s="18" t="s">
        <v>2457</v>
      </c>
      <c r="H4066" s="9">
        <v>45929</v>
      </c>
      <c r="I4066" s="10" t="str">
        <f>VLOOKUP(G4066,'3已发行数据0610（明道云数据）'!B:N,13,FALSE)</f>
        <v>信托1号</v>
      </c>
    </row>
    <row r="4067" spans="1:9" ht="19" customHeight="1">
      <c r="A4067" s="19" t="s">
        <v>1921</v>
      </c>
      <c r="B4067" s="19" t="s">
        <v>1922</v>
      </c>
      <c r="C4067" s="19" t="s">
        <v>1923</v>
      </c>
      <c r="D4067" s="20" t="s">
        <v>2458</v>
      </c>
      <c r="E4067" s="21">
        <v>4450</v>
      </c>
      <c r="F4067" s="21">
        <v>4450</v>
      </c>
      <c r="G4067" s="18" t="s">
        <v>2459</v>
      </c>
      <c r="H4067" s="9">
        <v>45929</v>
      </c>
      <c r="I4067" s="10" t="str">
        <f>VLOOKUP(G4067,'3已发行数据0610（明道云数据）'!B:N,13,FALSE)</f>
        <v>信托1号</v>
      </c>
    </row>
    <row r="4068" spans="1:9" ht="19" customHeight="1">
      <c r="A4068" s="15" t="s">
        <v>1921</v>
      </c>
      <c r="B4068" s="15" t="s">
        <v>1922</v>
      </c>
      <c r="C4068" s="15" t="s">
        <v>1923</v>
      </c>
      <c r="D4068" s="16" t="s">
        <v>2460</v>
      </c>
      <c r="E4068" s="17">
        <v>3538</v>
      </c>
      <c r="F4068" s="17">
        <v>3538</v>
      </c>
      <c r="G4068" s="18" t="s">
        <v>2461</v>
      </c>
      <c r="H4068" s="9">
        <v>45929</v>
      </c>
      <c r="I4068" s="10" t="str">
        <f>VLOOKUP(G4068,'3已发行数据0610（明道云数据）'!B:N,13,FALSE)</f>
        <v>信托1号</v>
      </c>
    </row>
    <row r="4069" spans="1:9" ht="19" customHeight="1">
      <c r="A4069" s="19" t="s">
        <v>1921</v>
      </c>
      <c r="B4069" s="19" t="s">
        <v>1922</v>
      </c>
      <c r="C4069" s="19" t="s">
        <v>1923</v>
      </c>
      <c r="D4069" s="20" t="s">
        <v>2462</v>
      </c>
      <c r="E4069" s="21">
        <v>1365</v>
      </c>
      <c r="F4069" s="21">
        <v>1365</v>
      </c>
      <c r="G4069" s="18" t="s">
        <v>2463</v>
      </c>
      <c r="H4069" s="9">
        <v>45929</v>
      </c>
      <c r="I4069" s="10" t="str">
        <f>VLOOKUP(G4069,'3已发行数据0610（明道云数据）'!B:N,13,FALSE)</f>
        <v>信托1号</v>
      </c>
    </row>
    <row r="4070" spans="1:9" ht="19" customHeight="1">
      <c r="A4070" s="15" t="s">
        <v>1921</v>
      </c>
      <c r="B4070" s="15" t="s">
        <v>1922</v>
      </c>
      <c r="C4070" s="15" t="s">
        <v>1923</v>
      </c>
      <c r="D4070" s="16" t="s">
        <v>2464</v>
      </c>
      <c r="E4070" s="17">
        <v>1679</v>
      </c>
      <c r="F4070" s="17">
        <v>1679</v>
      </c>
      <c r="G4070" s="18" t="s">
        <v>2465</v>
      </c>
      <c r="H4070" s="9">
        <v>45929</v>
      </c>
      <c r="I4070" s="10" t="str">
        <f>VLOOKUP(G4070,'3已发行数据0610（明道云数据）'!B:N,13,FALSE)</f>
        <v>信托1号</v>
      </c>
    </row>
    <row r="4071" spans="1:9" ht="19" customHeight="1">
      <c r="A4071" s="19" t="s">
        <v>1921</v>
      </c>
      <c r="B4071" s="19" t="s">
        <v>1922</v>
      </c>
      <c r="C4071" s="19" t="s">
        <v>1923</v>
      </c>
      <c r="D4071" s="20" t="s">
        <v>2466</v>
      </c>
      <c r="E4071" s="21">
        <v>3108</v>
      </c>
      <c r="F4071" s="21">
        <v>3108</v>
      </c>
      <c r="G4071" s="18" t="s">
        <v>2467</v>
      </c>
      <c r="H4071" s="9">
        <v>45929</v>
      </c>
      <c r="I4071" s="10" t="str">
        <f>VLOOKUP(G4071,'3已发行数据0610（明道云数据）'!B:N,13,FALSE)</f>
        <v>信托1号</v>
      </c>
    </row>
    <row r="4072" spans="1:9" ht="19" customHeight="1">
      <c r="A4072" s="15" t="s">
        <v>1921</v>
      </c>
      <c r="B4072" s="15" t="s">
        <v>1922</v>
      </c>
      <c r="C4072" s="15" t="s">
        <v>1923</v>
      </c>
      <c r="D4072" s="16" t="s">
        <v>2468</v>
      </c>
      <c r="E4072" s="17">
        <v>3300</v>
      </c>
      <c r="F4072" s="17">
        <v>3300</v>
      </c>
      <c r="G4072" s="18" t="s">
        <v>2469</v>
      </c>
      <c r="H4072" s="9">
        <v>45929</v>
      </c>
      <c r="I4072" s="10" t="str">
        <f>VLOOKUP(G4072,'3已发行数据0610（明道云数据）'!B:N,13,FALSE)</f>
        <v>信托1号</v>
      </c>
    </row>
    <row r="4073" spans="1:9" ht="19" customHeight="1">
      <c r="A4073" s="19" t="s">
        <v>1921</v>
      </c>
      <c r="B4073" s="19" t="s">
        <v>1922</v>
      </c>
      <c r="C4073" s="19" t="s">
        <v>1923</v>
      </c>
      <c r="D4073" s="20" t="s">
        <v>2470</v>
      </c>
      <c r="E4073" s="21">
        <v>2912.7</v>
      </c>
      <c r="F4073" s="21">
        <v>2912.7</v>
      </c>
      <c r="G4073" s="18" t="s">
        <v>2471</v>
      </c>
      <c r="H4073" s="9">
        <v>45929</v>
      </c>
      <c r="I4073" s="10" t="str">
        <f>VLOOKUP(G4073,'3已发行数据0610（明道云数据）'!B:N,13,FALSE)</f>
        <v>信托1号</v>
      </c>
    </row>
    <row r="4074" spans="1:9" ht="19" customHeight="1">
      <c r="A4074" s="15" t="s">
        <v>1921</v>
      </c>
      <c r="B4074" s="15" t="s">
        <v>1922</v>
      </c>
      <c r="C4074" s="15" t="s">
        <v>1923</v>
      </c>
      <c r="D4074" s="16" t="s">
        <v>2472</v>
      </c>
      <c r="E4074" s="17">
        <v>494</v>
      </c>
      <c r="F4074" s="17">
        <v>494</v>
      </c>
      <c r="G4074" s="18" t="s">
        <v>2473</v>
      </c>
      <c r="H4074" s="9">
        <v>45929</v>
      </c>
      <c r="I4074" s="10" t="str">
        <f>VLOOKUP(G4074,'3已发行数据0610（明道云数据）'!B:N,13,FALSE)</f>
        <v>信托1号</v>
      </c>
    </row>
    <row r="4075" spans="1:9" ht="19" customHeight="1">
      <c r="A4075" s="19" t="s">
        <v>1921</v>
      </c>
      <c r="B4075" s="19" t="s">
        <v>1922</v>
      </c>
      <c r="C4075" s="19" t="s">
        <v>1923</v>
      </c>
      <c r="D4075" s="20" t="s">
        <v>2474</v>
      </c>
      <c r="E4075" s="21">
        <v>3480</v>
      </c>
      <c r="F4075" s="21">
        <v>3480</v>
      </c>
      <c r="G4075" s="18" t="s">
        <v>2475</v>
      </c>
      <c r="H4075" s="9">
        <v>45929</v>
      </c>
      <c r="I4075" s="10" t="str">
        <f>VLOOKUP(G4075,'3已发行数据0610（明道云数据）'!B:N,13,FALSE)</f>
        <v>信托1号</v>
      </c>
    </row>
    <row r="4076" spans="1:9" ht="19" customHeight="1">
      <c r="A4076" s="15" t="s">
        <v>1921</v>
      </c>
      <c r="B4076" s="15" t="s">
        <v>1922</v>
      </c>
      <c r="C4076" s="15" t="s">
        <v>1923</v>
      </c>
      <c r="D4076" s="16" t="s">
        <v>2476</v>
      </c>
      <c r="E4076" s="17">
        <v>3922</v>
      </c>
      <c r="F4076" s="17">
        <v>3922</v>
      </c>
      <c r="G4076" s="18" t="s">
        <v>2477</v>
      </c>
      <c r="H4076" s="9">
        <v>45929</v>
      </c>
      <c r="I4076" s="10" t="str">
        <f>VLOOKUP(G4076,'3已发行数据0610（明道云数据）'!B:N,13,FALSE)</f>
        <v>信托1号</v>
      </c>
    </row>
    <row r="4077" spans="1:9" ht="19" customHeight="1">
      <c r="A4077" s="19" t="s">
        <v>1921</v>
      </c>
      <c r="B4077" s="19" t="s">
        <v>1922</v>
      </c>
      <c r="C4077" s="19" t="s">
        <v>1923</v>
      </c>
      <c r="D4077" s="20" t="s">
        <v>2478</v>
      </c>
      <c r="E4077" s="21">
        <v>2967</v>
      </c>
      <c r="F4077" s="21">
        <v>2967</v>
      </c>
      <c r="G4077" s="18" t="s">
        <v>2479</v>
      </c>
      <c r="H4077" s="9">
        <v>45929</v>
      </c>
      <c r="I4077" s="10" t="str">
        <f>VLOOKUP(G4077,'3已发行数据0610（明道云数据）'!B:N,13,FALSE)</f>
        <v>信托1号</v>
      </c>
    </row>
    <row r="4078" spans="1:9" ht="19" customHeight="1">
      <c r="A4078" s="15" t="s">
        <v>1921</v>
      </c>
      <c r="B4078" s="15" t="s">
        <v>1922</v>
      </c>
      <c r="C4078" s="15" t="s">
        <v>1923</v>
      </c>
      <c r="D4078" s="16" t="s">
        <v>2480</v>
      </c>
      <c r="E4078" s="17">
        <v>2565</v>
      </c>
      <c r="F4078" s="17">
        <v>2565</v>
      </c>
      <c r="G4078" s="18" t="s">
        <v>2481</v>
      </c>
      <c r="H4078" s="9">
        <v>45929</v>
      </c>
      <c r="I4078" s="10" t="str">
        <f>VLOOKUP(G4078,'3已发行数据0610（明道云数据）'!B:N,13,FALSE)</f>
        <v>信托1号</v>
      </c>
    </row>
    <row r="4079" spans="1:9" ht="19" customHeight="1">
      <c r="A4079" s="19" t="s">
        <v>1921</v>
      </c>
      <c r="B4079" s="19" t="s">
        <v>1922</v>
      </c>
      <c r="C4079" s="19" t="s">
        <v>1923</v>
      </c>
      <c r="D4079" s="20" t="s">
        <v>2482</v>
      </c>
      <c r="E4079" s="21">
        <v>2800</v>
      </c>
      <c r="F4079" s="21">
        <v>2800</v>
      </c>
      <c r="G4079" s="18" t="s">
        <v>2483</v>
      </c>
      <c r="H4079" s="9">
        <v>45929</v>
      </c>
      <c r="I4079" s="10" t="str">
        <f>VLOOKUP(G4079,'3已发行数据0610（明道云数据）'!B:N,13,FALSE)</f>
        <v>信托1号</v>
      </c>
    </row>
    <row r="4080" spans="1:9" ht="19" customHeight="1">
      <c r="A4080" s="15" t="s">
        <v>1921</v>
      </c>
      <c r="B4080" s="15" t="s">
        <v>1922</v>
      </c>
      <c r="C4080" s="15" t="s">
        <v>1923</v>
      </c>
      <c r="D4080" s="16" t="s">
        <v>2484</v>
      </c>
      <c r="E4080" s="17">
        <v>2500</v>
      </c>
      <c r="F4080" s="17">
        <v>2500</v>
      </c>
      <c r="G4080" s="18" t="s">
        <v>2485</v>
      </c>
      <c r="H4080" s="9">
        <v>45929</v>
      </c>
      <c r="I4080" s="10" t="str">
        <f>VLOOKUP(G4080,'3已发行数据0610（明道云数据）'!B:N,13,FALSE)</f>
        <v>信托1号</v>
      </c>
    </row>
    <row r="4081" spans="1:9" ht="19" customHeight="1">
      <c r="A4081" s="19" t="s">
        <v>1921</v>
      </c>
      <c r="B4081" s="19" t="s">
        <v>1922</v>
      </c>
      <c r="C4081" s="19" t="s">
        <v>1923</v>
      </c>
      <c r="D4081" s="20" t="s">
        <v>2486</v>
      </c>
      <c r="E4081" s="21">
        <v>3696</v>
      </c>
      <c r="F4081" s="21">
        <v>3696</v>
      </c>
      <c r="G4081" s="18" t="s">
        <v>2487</v>
      </c>
      <c r="H4081" s="9">
        <v>45929</v>
      </c>
      <c r="I4081" s="10" t="str">
        <f>VLOOKUP(G4081,'3已发行数据0610（明道云数据）'!B:N,13,FALSE)</f>
        <v>信托1号</v>
      </c>
    </row>
    <row r="4082" spans="1:9" ht="19" customHeight="1">
      <c r="A4082" s="15" t="s">
        <v>1921</v>
      </c>
      <c r="B4082" s="15" t="s">
        <v>1922</v>
      </c>
      <c r="C4082" s="15" t="s">
        <v>1923</v>
      </c>
      <c r="D4082" s="16" t="s">
        <v>2488</v>
      </c>
      <c r="E4082" s="17">
        <v>1302</v>
      </c>
      <c r="F4082" s="17">
        <v>1302</v>
      </c>
      <c r="G4082" s="18" t="s">
        <v>2489</v>
      </c>
      <c r="H4082" s="9">
        <v>45929</v>
      </c>
      <c r="I4082" s="10" t="str">
        <f>VLOOKUP(G4082,'3已发行数据0610（明道云数据）'!B:N,13,FALSE)</f>
        <v>信托1号</v>
      </c>
    </row>
    <row r="4083" spans="1:9" ht="19" customHeight="1">
      <c r="A4083" s="19" t="s">
        <v>1921</v>
      </c>
      <c r="B4083" s="19" t="s">
        <v>1922</v>
      </c>
      <c r="C4083" s="19" t="s">
        <v>1923</v>
      </c>
      <c r="D4083" s="20" t="s">
        <v>2490</v>
      </c>
      <c r="E4083" s="21">
        <v>1755</v>
      </c>
      <c r="F4083" s="21">
        <v>1755</v>
      </c>
      <c r="G4083" s="18" t="s">
        <v>2491</v>
      </c>
      <c r="H4083" s="9">
        <v>45929</v>
      </c>
      <c r="I4083" s="10" t="str">
        <f>VLOOKUP(G4083,'3已发行数据0610（明道云数据）'!B:N,13,FALSE)</f>
        <v>信托1号</v>
      </c>
    </row>
    <row r="4084" spans="1:9" ht="19" customHeight="1">
      <c r="A4084" s="15" t="s">
        <v>1921</v>
      </c>
      <c r="B4084" s="15" t="s">
        <v>1922</v>
      </c>
      <c r="C4084" s="15" t="s">
        <v>1923</v>
      </c>
      <c r="D4084" s="16" t="s">
        <v>2492</v>
      </c>
      <c r="E4084" s="17">
        <v>1540</v>
      </c>
      <c r="F4084" s="17">
        <v>1540</v>
      </c>
      <c r="G4084" s="18" t="s">
        <v>2493</v>
      </c>
      <c r="H4084" s="9">
        <v>45929</v>
      </c>
      <c r="I4084" s="10" t="str">
        <f>VLOOKUP(G4084,'3已发行数据0610（明道云数据）'!B:N,13,FALSE)</f>
        <v>信托1号</v>
      </c>
    </row>
    <row r="4085" spans="1:9" ht="19" customHeight="1">
      <c r="A4085" s="19" t="s">
        <v>1921</v>
      </c>
      <c r="B4085" s="19" t="s">
        <v>1922</v>
      </c>
      <c r="C4085" s="19" t="s">
        <v>1923</v>
      </c>
      <c r="D4085" s="20" t="s">
        <v>2494</v>
      </c>
      <c r="E4085" s="21">
        <v>4575</v>
      </c>
      <c r="F4085" s="21">
        <v>4575</v>
      </c>
      <c r="G4085" s="18" t="s">
        <v>2495</v>
      </c>
      <c r="H4085" s="9">
        <v>45929</v>
      </c>
      <c r="I4085" s="10" t="str">
        <f>VLOOKUP(G4085,'3已发行数据0610（明道云数据）'!B:N,13,FALSE)</f>
        <v>信托1号</v>
      </c>
    </row>
    <row r="4086" spans="1:9" ht="19" customHeight="1">
      <c r="A4086" s="15" t="s">
        <v>1921</v>
      </c>
      <c r="B4086" s="15" t="s">
        <v>1922</v>
      </c>
      <c r="C4086" s="15" t="s">
        <v>1923</v>
      </c>
      <c r="D4086" s="16" t="s">
        <v>2496</v>
      </c>
      <c r="E4086" s="17">
        <v>2970</v>
      </c>
      <c r="F4086" s="17">
        <v>2970</v>
      </c>
      <c r="G4086" s="18" t="s">
        <v>2497</v>
      </c>
      <c r="H4086" s="9">
        <v>45929</v>
      </c>
      <c r="I4086" s="10" t="str">
        <f>VLOOKUP(G4086,'3已发行数据0610（明道云数据）'!B:N,13,FALSE)</f>
        <v>信托1号</v>
      </c>
    </row>
    <row r="4087" spans="1:9" ht="19" customHeight="1">
      <c r="A4087" s="19" t="s">
        <v>1921</v>
      </c>
      <c r="B4087" s="19" t="s">
        <v>1922</v>
      </c>
      <c r="C4087" s="19" t="s">
        <v>1923</v>
      </c>
      <c r="D4087" s="20" t="s">
        <v>2498</v>
      </c>
      <c r="E4087" s="21">
        <v>3912</v>
      </c>
      <c r="F4087" s="21">
        <v>3912</v>
      </c>
      <c r="G4087" s="18" t="s">
        <v>2499</v>
      </c>
      <c r="H4087" s="9">
        <v>45929</v>
      </c>
      <c r="I4087" s="10" t="str">
        <f>VLOOKUP(G4087,'3已发行数据0610（明道云数据）'!B:N,13,FALSE)</f>
        <v>信托1号</v>
      </c>
    </row>
    <row r="4088" spans="1:9" ht="19" customHeight="1">
      <c r="A4088" s="15" t="s">
        <v>1921</v>
      </c>
      <c r="B4088" s="15" t="s">
        <v>1922</v>
      </c>
      <c r="C4088" s="15" t="s">
        <v>1923</v>
      </c>
      <c r="D4088" s="16" t="s">
        <v>2500</v>
      </c>
      <c r="E4088" s="17">
        <v>1250</v>
      </c>
      <c r="F4088" s="17">
        <v>1250</v>
      </c>
      <c r="G4088" s="18" t="s">
        <v>2501</v>
      </c>
      <c r="H4088" s="9">
        <v>45929</v>
      </c>
      <c r="I4088" s="10" t="str">
        <f>VLOOKUP(G4088,'3已发行数据0610（明道云数据）'!B:N,13,FALSE)</f>
        <v>信托1号</v>
      </c>
    </row>
    <row r="4089" spans="1:9" ht="19" customHeight="1">
      <c r="A4089" s="19" t="s">
        <v>1921</v>
      </c>
      <c r="B4089" s="19" t="s">
        <v>1922</v>
      </c>
      <c r="C4089" s="19" t="s">
        <v>1923</v>
      </c>
      <c r="D4089" s="20" t="s">
        <v>2502</v>
      </c>
      <c r="E4089" s="21">
        <v>3256</v>
      </c>
      <c r="F4089" s="21">
        <v>3256</v>
      </c>
      <c r="G4089" s="18" t="s">
        <v>2503</v>
      </c>
      <c r="H4089" s="9">
        <v>45929</v>
      </c>
      <c r="I4089" s="10" t="str">
        <f>VLOOKUP(G4089,'3已发行数据0610（明道云数据）'!B:N,13,FALSE)</f>
        <v>信托1号</v>
      </c>
    </row>
    <row r="4090" spans="1:9" ht="19" customHeight="1">
      <c r="A4090" s="15" t="s">
        <v>1921</v>
      </c>
      <c r="B4090" s="15" t="s">
        <v>1922</v>
      </c>
      <c r="C4090" s="15" t="s">
        <v>1923</v>
      </c>
      <c r="D4090" s="16" t="s">
        <v>2504</v>
      </c>
      <c r="E4090" s="17">
        <v>2745</v>
      </c>
      <c r="F4090" s="17">
        <v>2745</v>
      </c>
      <c r="G4090" s="18" t="s">
        <v>2505</v>
      </c>
      <c r="H4090" s="9">
        <v>45929</v>
      </c>
      <c r="I4090" s="10" t="str">
        <f>VLOOKUP(G4090,'3已发行数据0610（明道云数据）'!B:N,13,FALSE)</f>
        <v>信托1号</v>
      </c>
    </row>
    <row r="4091" spans="1:9" ht="19" customHeight="1">
      <c r="A4091" s="19" t="s">
        <v>1921</v>
      </c>
      <c r="B4091" s="19" t="s">
        <v>1922</v>
      </c>
      <c r="C4091" s="19" t="s">
        <v>1923</v>
      </c>
      <c r="D4091" s="20" t="s">
        <v>2506</v>
      </c>
      <c r="E4091" s="21">
        <v>4290</v>
      </c>
      <c r="F4091" s="21">
        <v>4290</v>
      </c>
      <c r="G4091" s="18" t="s">
        <v>2507</v>
      </c>
      <c r="H4091" s="9">
        <v>45929</v>
      </c>
      <c r="I4091" s="10" t="str">
        <f>VLOOKUP(G4091,'3已发行数据0610（明道云数据）'!B:N,13,FALSE)</f>
        <v>信托1号</v>
      </c>
    </row>
    <row r="4092" spans="1:9" ht="19" customHeight="1">
      <c r="A4092" s="15" t="s">
        <v>1921</v>
      </c>
      <c r="B4092" s="15" t="s">
        <v>1922</v>
      </c>
      <c r="C4092" s="15" t="s">
        <v>1923</v>
      </c>
      <c r="D4092" s="16" t="s">
        <v>2508</v>
      </c>
      <c r="E4092" s="17">
        <v>1428</v>
      </c>
      <c r="F4092" s="17">
        <v>1428</v>
      </c>
      <c r="G4092" s="18" t="s">
        <v>2509</v>
      </c>
      <c r="H4092" s="9">
        <v>45929</v>
      </c>
      <c r="I4092" s="10" t="str">
        <f>VLOOKUP(G4092,'3已发行数据0610（明道云数据）'!B:N,13,FALSE)</f>
        <v>信托1号</v>
      </c>
    </row>
    <row r="4093" spans="1:9" ht="19" customHeight="1">
      <c r="A4093" s="19" t="s">
        <v>1921</v>
      </c>
      <c r="B4093" s="19" t="s">
        <v>1922</v>
      </c>
      <c r="C4093" s="19" t="s">
        <v>1923</v>
      </c>
      <c r="D4093" s="20" t="s">
        <v>2510</v>
      </c>
      <c r="E4093" s="21">
        <v>3339</v>
      </c>
      <c r="F4093" s="21">
        <v>3339</v>
      </c>
      <c r="G4093" s="18" t="s">
        <v>2511</v>
      </c>
      <c r="H4093" s="9">
        <v>45929</v>
      </c>
      <c r="I4093" s="10" t="str">
        <f>VLOOKUP(G4093,'3已发行数据0610（明道云数据）'!B:N,13,FALSE)</f>
        <v>信托1号</v>
      </c>
    </row>
    <row r="4094" spans="1:9" ht="19" customHeight="1">
      <c r="A4094" s="15" t="s">
        <v>1921</v>
      </c>
      <c r="B4094" s="15" t="s">
        <v>1922</v>
      </c>
      <c r="C4094" s="15" t="s">
        <v>1923</v>
      </c>
      <c r="D4094" s="16" t="s">
        <v>2512</v>
      </c>
      <c r="E4094" s="17">
        <v>1620</v>
      </c>
      <c r="F4094" s="17">
        <v>1620</v>
      </c>
      <c r="G4094" s="18" t="s">
        <v>2513</v>
      </c>
      <c r="H4094" s="9">
        <v>45929</v>
      </c>
      <c r="I4094" s="10" t="str">
        <f>VLOOKUP(G4094,'3已发行数据0610（明道云数据）'!B:N,13,FALSE)</f>
        <v>信托1号</v>
      </c>
    </row>
    <row r="4095" spans="1:9" ht="19" customHeight="1">
      <c r="A4095" s="19" t="s">
        <v>1921</v>
      </c>
      <c r="B4095" s="19" t="s">
        <v>1922</v>
      </c>
      <c r="C4095" s="19" t="s">
        <v>1923</v>
      </c>
      <c r="D4095" s="20" t="s">
        <v>2514</v>
      </c>
      <c r="E4095" s="21">
        <v>2632</v>
      </c>
      <c r="F4095" s="21">
        <v>2632</v>
      </c>
      <c r="G4095" s="18" t="s">
        <v>2515</v>
      </c>
      <c r="H4095" s="9">
        <v>45929</v>
      </c>
      <c r="I4095" s="10" t="str">
        <f>VLOOKUP(G4095,'3已发行数据0610（明道云数据）'!B:N,13,FALSE)</f>
        <v>信托1号</v>
      </c>
    </row>
    <row r="4096" spans="1:9" ht="19" customHeight="1">
      <c r="A4096" s="15" t="s">
        <v>1921</v>
      </c>
      <c r="B4096" s="15" t="s">
        <v>1922</v>
      </c>
      <c r="C4096" s="15" t="s">
        <v>1923</v>
      </c>
      <c r="D4096" s="16" t="s">
        <v>2516</v>
      </c>
      <c r="E4096" s="17">
        <v>1178</v>
      </c>
      <c r="F4096" s="17">
        <v>1178</v>
      </c>
      <c r="G4096" s="18" t="s">
        <v>2517</v>
      </c>
      <c r="H4096" s="9">
        <v>45929</v>
      </c>
      <c r="I4096" s="10" t="str">
        <f>VLOOKUP(G4096,'3已发行数据0610（明道云数据）'!B:N,13,FALSE)</f>
        <v>信托1号</v>
      </c>
    </row>
    <row r="4097" spans="1:9" ht="19" customHeight="1">
      <c r="A4097" s="19" t="s">
        <v>1921</v>
      </c>
      <c r="B4097" s="19" t="s">
        <v>1922</v>
      </c>
      <c r="C4097" s="19" t="s">
        <v>1923</v>
      </c>
      <c r="D4097" s="20" t="s">
        <v>2518</v>
      </c>
      <c r="E4097" s="21">
        <v>1470</v>
      </c>
      <c r="F4097" s="21">
        <v>1470</v>
      </c>
      <c r="G4097" s="18" t="s">
        <v>2519</v>
      </c>
      <c r="H4097" s="9">
        <v>45929</v>
      </c>
      <c r="I4097" s="10" t="str">
        <f>VLOOKUP(G4097,'3已发行数据0610（明道云数据）'!B:N,13,FALSE)</f>
        <v>信托1号</v>
      </c>
    </row>
    <row r="4098" spans="1:9" ht="19" customHeight="1">
      <c r="A4098" s="15" t="s">
        <v>1921</v>
      </c>
      <c r="B4098" s="15" t="s">
        <v>1922</v>
      </c>
      <c r="C4098" s="15" t="s">
        <v>1923</v>
      </c>
      <c r="D4098" s="16" t="s">
        <v>2520</v>
      </c>
      <c r="E4098" s="17">
        <v>5358</v>
      </c>
      <c r="F4098" s="17">
        <v>5358</v>
      </c>
      <c r="G4098" s="18" t="s">
        <v>2521</v>
      </c>
      <c r="H4098" s="9">
        <v>45929</v>
      </c>
      <c r="I4098" s="10" t="str">
        <f>VLOOKUP(G4098,'3已发行数据0610（明道云数据）'!B:N,13,FALSE)</f>
        <v>信托1号</v>
      </c>
    </row>
    <row r="4099" spans="1:9" ht="19" customHeight="1">
      <c r="A4099" s="19" t="s">
        <v>1921</v>
      </c>
      <c r="B4099" s="19" t="s">
        <v>1922</v>
      </c>
      <c r="C4099" s="19" t="s">
        <v>1923</v>
      </c>
      <c r="D4099" s="20" t="s">
        <v>2522</v>
      </c>
      <c r="E4099" s="21">
        <v>3050</v>
      </c>
      <c r="F4099" s="21">
        <v>3050</v>
      </c>
      <c r="G4099" s="18" t="s">
        <v>2523</v>
      </c>
      <c r="H4099" s="9">
        <v>45929</v>
      </c>
      <c r="I4099" s="10" t="str">
        <f>VLOOKUP(G4099,'3已发行数据0610（明道云数据）'!B:N,13,FALSE)</f>
        <v>信托1号</v>
      </c>
    </row>
    <row r="4100" spans="1:9" ht="19" customHeight="1">
      <c r="A4100" s="15" t="s">
        <v>1921</v>
      </c>
      <c r="B4100" s="15" t="s">
        <v>1922</v>
      </c>
      <c r="C4100" s="15" t="s">
        <v>1923</v>
      </c>
      <c r="D4100" s="16" t="s">
        <v>2524</v>
      </c>
      <c r="E4100" s="17">
        <v>1440</v>
      </c>
      <c r="F4100" s="17">
        <v>1440</v>
      </c>
      <c r="G4100" s="18" t="s">
        <v>2525</v>
      </c>
      <c r="H4100" s="9">
        <v>45929</v>
      </c>
      <c r="I4100" s="10" t="str">
        <f>VLOOKUP(G4100,'3已发行数据0610（明道云数据）'!B:N,13,FALSE)</f>
        <v>信托1号</v>
      </c>
    </row>
    <row r="4101" spans="1:9" ht="19" customHeight="1">
      <c r="A4101" s="19" t="s">
        <v>1921</v>
      </c>
      <c r="B4101" s="19" t="s">
        <v>1922</v>
      </c>
      <c r="C4101" s="19" t="s">
        <v>1923</v>
      </c>
      <c r="D4101" s="20" t="s">
        <v>2526</v>
      </c>
      <c r="E4101" s="21">
        <v>2900</v>
      </c>
      <c r="F4101" s="21">
        <v>2900</v>
      </c>
      <c r="G4101" s="18" t="s">
        <v>2527</v>
      </c>
      <c r="H4101" s="9">
        <v>45929</v>
      </c>
      <c r="I4101" s="10" t="str">
        <f>VLOOKUP(G4101,'3已发行数据0610（明道云数据）'!B:N,13,FALSE)</f>
        <v>信托1号</v>
      </c>
    </row>
    <row r="4102" spans="1:9" ht="19" customHeight="1">
      <c r="A4102" s="15" t="s">
        <v>1921</v>
      </c>
      <c r="B4102" s="15" t="s">
        <v>1922</v>
      </c>
      <c r="C4102" s="15" t="s">
        <v>1923</v>
      </c>
      <c r="D4102" s="16" t="s">
        <v>2528</v>
      </c>
      <c r="E4102" s="17">
        <v>3969</v>
      </c>
      <c r="F4102" s="17">
        <v>3969</v>
      </c>
      <c r="G4102" s="18" t="s">
        <v>2529</v>
      </c>
      <c r="H4102" s="9">
        <v>45929</v>
      </c>
      <c r="I4102" s="10" t="str">
        <f>VLOOKUP(G4102,'3已发行数据0610（明道云数据）'!B:N,13,FALSE)</f>
        <v>信托1号</v>
      </c>
    </row>
    <row r="4103" spans="1:9" ht="19" customHeight="1">
      <c r="A4103" s="19" t="s">
        <v>1921</v>
      </c>
      <c r="B4103" s="19" t="s">
        <v>1922</v>
      </c>
      <c r="C4103" s="19" t="s">
        <v>1923</v>
      </c>
      <c r="D4103" s="20" t="s">
        <v>2530</v>
      </c>
      <c r="E4103" s="21">
        <v>1560</v>
      </c>
      <c r="F4103" s="21">
        <v>1560</v>
      </c>
      <c r="G4103" s="18" t="s">
        <v>2531</v>
      </c>
      <c r="H4103" s="9">
        <v>45929</v>
      </c>
      <c r="I4103" s="10" t="str">
        <f>VLOOKUP(G4103,'3已发行数据0610（明道云数据）'!B:N,13,FALSE)</f>
        <v>信托1号</v>
      </c>
    </row>
    <row r="4104" spans="1:9" ht="19" customHeight="1">
      <c r="A4104" s="15" t="s">
        <v>1921</v>
      </c>
      <c r="B4104" s="15" t="s">
        <v>1922</v>
      </c>
      <c r="C4104" s="15" t="s">
        <v>1923</v>
      </c>
      <c r="D4104" s="16" t="s">
        <v>2532</v>
      </c>
      <c r="E4104" s="17">
        <v>3108</v>
      </c>
      <c r="F4104" s="17">
        <v>3108</v>
      </c>
      <c r="G4104" s="18" t="s">
        <v>2533</v>
      </c>
      <c r="H4104" s="9">
        <v>45929</v>
      </c>
      <c r="I4104" s="10" t="str">
        <f>VLOOKUP(G4104,'3已发行数据0610（明道云数据）'!B:N,13,FALSE)</f>
        <v>信托1号</v>
      </c>
    </row>
    <row r="4105" spans="1:9" ht="19" customHeight="1">
      <c r="A4105" s="19" t="s">
        <v>1921</v>
      </c>
      <c r="B4105" s="19" t="s">
        <v>1922</v>
      </c>
      <c r="C4105" s="19" t="s">
        <v>1923</v>
      </c>
      <c r="D4105" s="20" t="s">
        <v>2534</v>
      </c>
      <c r="E4105" s="21">
        <v>3285</v>
      </c>
      <c r="F4105" s="21">
        <v>3285</v>
      </c>
      <c r="G4105" s="18" t="s">
        <v>2535</v>
      </c>
      <c r="H4105" s="9">
        <v>45929</v>
      </c>
      <c r="I4105" s="10" t="str">
        <f>VLOOKUP(G4105,'3已发行数据0610（明道云数据）'!B:N,13,FALSE)</f>
        <v>信托1号</v>
      </c>
    </row>
    <row r="4106" spans="1:9" ht="19" customHeight="1">
      <c r="A4106" s="15" t="s">
        <v>1921</v>
      </c>
      <c r="B4106" s="15" t="s">
        <v>1922</v>
      </c>
      <c r="C4106" s="15" t="s">
        <v>1923</v>
      </c>
      <c r="D4106" s="16" t="s">
        <v>2536</v>
      </c>
      <c r="E4106" s="17">
        <v>2271.5</v>
      </c>
      <c r="F4106" s="17">
        <v>2271.5</v>
      </c>
      <c r="G4106" s="18" t="s">
        <v>2537</v>
      </c>
      <c r="H4106" s="9">
        <v>45929</v>
      </c>
      <c r="I4106" s="10" t="str">
        <f>VLOOKUP(G4106,'3已发行数据0610（明道云数据）'!B:N,13,FALSE)</f>
        <v>信托1号</v>
      </c>
    </row>
    <row r="4107" spans="1:9" ht="19" customHeight="1">
      <c r="A4107" s="19" t="s">
        <v>1921</v>
      </c>
      <c r="B4107" s="19" t="s">
        <v>1922</v>
      </c>
      <c r="C4107" s="19" t="s">
        <v>1923</v>
      </c>
      <c r="D4107" s="20" t="s">
        <v>2538</v>
      </c>
      <c r="E4107" s="21">
        <v>1380</v>
      </c>
      <c r="F4107" s="21">
        <v>1380</v>
      </c>
      <c r="G4107" s="18" t="s">
        <v>2539</v>
      </c>
      <c r="H4107" s="9">
        <v>45929</v>
      </c>
      <c r="I4107" s="10" t="str">
        <f>VLOOKUP(G4107,'3已发行数据0610（明道云数据）'!B:N,13,FALSE)</f>
        <v>信托1号</v>
      </c>
    </row>
    <row r="4108" spans="1:9" ht="19" customHeight="1">
      <c r="A4108" s="15" t="s">
        <v>1921</v>
      </c>
      <c r="B4108" s="15" t="s">
        <v>1922</v>
      </c>
      <c r="C4108" s="15" t="s">
        <v>1923</v>
      </c>
      <c r="D4108" s="16" t="s">
        <v>2540</v>
      </c>
      <c r="E4108" s="17">
        <v>2475</v>
      </c>
      <c r="F4108" s="17">
        <v>2475</v>
      </c>
      <c r="G4108" s="18" t="s">
        <v>2541</v>
      </c>
      <c r="H4108" s="9">
        <v>45929</v>
      </c>
      <c r="I4108" s="10" t="str">
        <f>VLOOKUP(G4108,'3已发行数据0610（明道云数据）'!B:N,13,FALSE)</f>
        <v>信托1号</v>
      </c>
    </row>
    <row r="4109" spans="1:9" ht="19" customHeight="1">
      <c r="A4109" s="19" t="s">
        <v>1921</v>
      </c>
      <c r="B4109" s="19" t="s">
        <v>1922</v>
      </c>
      <c r="C4109" s="19" t="s">
        <v>1923</v>
      </c>
      <c r="D4109" s="20" t="s">
        <v>2542</v>
      </c>
      <c r="E4109" s="21">
        <v>6132</v>
      </c>
      <c r="F4109" s="21">
        <v>6132</v>
      </c>
      <c r="G4109" s="18" t="s">
        <v>2543</v>
      </c>
      <c r="H4109" s="9">
        <v>45929</v>
      </c>
      <c r="I4109" s="10" t="str">
        <f>VLOOKUP(G4109,'3已发行数据0610（明道云数据）'!B:N,13,FALSE)</f>
        <v>信托1号</v>
      </c>
    </row>
    <row r="4110" spans="1:9" ht="19" customHeight="1">
      <c r="A4110" s="15" t="s">
        <v>1921</v>
      </c>
      <c r="B4110" s="15" t="s">
        <v>1922</v>
      </c>
      <c r="C4110" s="15" t="s">
        <v>1923</v>
      </c>
      <c r="D4110" s="16" t="s">
        <v>2544</v>
      </c>
      <c r="E4110" s="17">
        <v>3240</v>
      </c>
      <c r="F4110" s="17">
        <v>3240</v>
      </c>
      <c r="G4110" s="18" t="s">
        <v>2545</v>
      </c>
      <c r="H4110" s="9">
        <v>45929</v>
      </c>
      <c r="I4110" s="10" t="str">
        <f>VLOOKUP(G4110,'3已发行数据0610（明道云数据）'!B:N,13,FALSE)</f>
        <v>信托1号</v>
      </c>
    </row>
    <row r="4111" spans="1:9" ht="19" customHeight="1">
      <c r="A4111" s="19" t="s">
        <v>1921</v>
      </c>
      <c r="B4111" s="19" t="s">
        <v>1922</v>
      </c>
      <c r="C4111" s="19" t="s">
        <v>1923</v>
      </c>
      <c r="D4111" s="20" t="s">
        <v>2546</v>
      </c>
      <c r="E4111" s="21">
        <v>1254</v>
      </c>
      <c r="F4111" s="21">
        <v>1254</v>
      </c>
      <c r="G4111" s="18" t="s">
        <v>2547</v>
      </c>
      <c r="H4111" s="9">
        <v>45929</v>
      </c>
      <c r="I4111" s="10" t="str">
        <f>VLOOKUP(G4111,'3已发行数据0610（明道云数据）'!B:N,13,FALSE)</f>
        <v>信托1号</v>
      </c>
    </row>
    <row r="4112" spans="1:9" ht="19" customHeight="1">
      <c r="A4112" s="15" t="s">
        <v>1921</v>
      </c>
      <c r="B4112" s="15" t="s">
        <v>1922</v>
      </c>
      <c r="C4112" s="15" t="s">
        <v>1923</v>
      </c>
      <c r="D4112" s="16" t="s">
        <v>2548</v>
      </c>
      <c r="E4112" s="17">
        <v>2236</v>
      </c>
      <c r="F4112" s="17">
        <v>2236</v>
      </c>
      <c r="G4112" s="18" t="s">
        <v>2549</v>
      </c>
      <c r="H4112" s="9">
        <v>45929</v>
      </c>
      <c r="I4112" s="10" t="str">
        <f>VLOOKUP(G4112,'3已发行数据0610（明道云数据）'!B:N,13,FALSE)</f>
        <v>信托1号</v>
      </c>
    </row>
    <row r="4113" spans="1:9" ht="19" customHeight="1">
      <c r="A4113" s="19" t="s">
        <v>1921</v>
      </c>
      <c r="B4113" s="19" t="s">
        <v>1922</v>
      </c>
      <c r="C4113" s="19" t="s">
        <v>1923</v>
      </c>
      <c r="D4113" s="20" t="s">
        <v>2550</v>
      </c>
      <c r="E4113" s="21">
        <v>3024</v>
      </c>
      <c r="F4113" s="21">
        <v>3024</v>
      </c>
      <c r="G4113" s="18" t="s">
        <v>2551</v>
      </c>
      <c r="H4113" s="9">
        <v>45929</v>
      </c>
      <c r="I4113" s="10" t="str">
        <f>VLOOKUP(G4113,'3已发行数据0610（明道云数据）'!B:N,13,FALSE)</f>
        <v>信托1号</v>
      </c>
    </row>
    <row r="4114" spans="1:9" ht="19" customHeight="1">
      <c r="A4114" s="15" t="s">
        <v>1921</v>
      </c>
      <c r="B4114" s="15" t="s">
        <v>1922</v>
      </c>
      <c r="C4114" s="15" t="s">
        <v>1923</v>
      </c>
      <c r="D4114" s="16" t="s">
        <v>2552</v>
      </c>
      <c r="E4114" s="17">
        <v>5280</v>
      </c>
      <c r="F4114" s="17">
        <v>5280</v>
      </c>
      <c r="G4114" s="18" t="s">
        <v>2553</v>
      </c>
      <c r="H4114" s="9">
        <v>45929</v>
      </c>
      <c r="I4114" s="10" t="str">
        <f>VLOOKUP(G4114,'3已发行数据0610（明道云数据）'!B:N,13,FALSE)</f>
        <v>信托1号</v>
      </c>
    </row>
    <row r="4115" spans="1:9" ht="19" customHeight="1">
      <c r="A4115" s="19" t="s">
        <v>1921</v>
      </c>
      <c r="B4115" s="19" t="s">
        <v>1922</v>
      </c>
      <c r="C4115" s="19" t="s">
        <v>1923</v>
      </c>
      <c r="D4115" s="20" t="s">
        <v>2554</v>
      </c>
      <c r="E4115" s="21">
        <v>1491</v>
      </c>
      <c r="F4115" s="21">
        <v>1491</v>
      </c>
      <c r="G4115" s="18" t="s">
        <v>2555</v>
      </c>
      <c r="H4115" s="9">
        <v>45929</v>
      </c>
      <c r="I4115" s="10" t="str">
        <f>VLOOKUP(G4115,'3已发行数据0610（明道云数据）'!B:N,13,FALSE)</f>
        <v>信托1号</v>
      </c>
    </row>
    <row r="4116" spans="1:9" ht="19" customHeight="1">
      <c r="A4116" s="15" t="s">
        <v>1921</v>
      </c>
      <c r="B4116" s="15" t="s">
        <v>1922</v>
      </c>
      <c r="C4116" s="15" t="s">
        <v>1923</v>
      </c>
      <c r="D4116" s="16" t="s">
        <v>2556</v>
      </c>
      <c r="E4116" s="17">
        <v>4466</v>
      </c>
      <c r="F4116" s="17">
        <v>4466</v>
      </c>
      <c r="G4116" s="18" t="s">
        <v>2557</v>
      </c>
      <c r="H4116" s="9">
        <v>45929</v>
      </c>
      <c r="I4116" s="10" t="str">
        <f>VLOOKUP(G4116,'3已发行数据0610（明道云数据）'!B:N,13,FALSE)</f>
        <v>信托1号</v>
      </c>
    </row>
    <row r="4117" spans="1:9" ht="19" customHeight="1">
      <c r="A4117" s="19" t="s">
        <v>1921</v>
      </c>
      <c r="B4117" s="19" t="s">
        <v>1922</v>
      </c>
      <c r="C4117" s="19" t="s">
        <v>1923</v>
      </c>
      <c r="D4117" s="20" t="s">
        <v>2558</v>
      </c>
      <c r="E4117" s="21">
        <v>2772</v>
      </c>
      <c r="F4117" s="21">
        <v>2772</v>
      </c>
      <c r="G4117" s="18" t="s">
        <v>2559</v>
      </c>
      <c r="H4117" s="9">
        <v>45929</v>
      </c>
      <c r="I4117" s="10" t="str">
        <f>VLOOKUP(G4117,'3已发行数据0610（明道云数据）'!B:N,13,FALSE)</f>
        <v>信托1号</v>
      </c>
    </row>
    <row r="4118" spans="1:9" ht="19" customHeight="1">
      <c r="A4118" s="15" t="s">
        <v>1921</v>
      </c>
      <c r="B4118" s="15" t="s">
        <v>1922</v>
      </c>
      <c r="C4118" s="15" t="s">
        <v>1923</v>
      </c>
      <c r="D4118" s="16" t="s">
        <v>2560</v>
      </c>
      <c r="E4118" s="17">
        <v>3567</v>
      </c>
      <c r="F4118" s="17">
        <v>3567</v>
      </c>
      <c r="G4118" s="18" t="s">
        <v>2561</v>
      </c>
      <c r="H4118" s="9">
        <v>45929</v>
      </c>
      <c r="I4118" s="10" t="str">
        <f>VLOOKUP(G4118,'3已发行数据0610（明道云数据）'!B:N,13,FALSE)</f>
        <v>信托1号</v>
      </c>
    </row>
    <row r="4119" spans="1:9" ht="19" customHeight="1">
      <c r="A4119" s="19" t="s">
        <v>1921</v>
      </c>
      <c r="B4119" s="19" t="s">
        <v>1922</v>
      </c>
      <c r="C4119" s="19" t="s">
        <v>1923</v>
      </c>
      <c r="D4119" s="20" t="s">
        <v>2562</v>
      </c>
      <c r="E4119" s="21">
        <v>4650</v>
      </c>
      <c r="F4119" s="21">
        <v>4650</v>
      </c>
      <c r="G4119" s="18" t="s">
        <v>2563</v>
      </c>
      <c r="H4119" s="9">
        <v>45929</v>
      </c>
      <c r="I4119" s="10" t="str">
        <f>VLOOKUP(G4119,'3已发行数据0610（明道云数据）'!B:N,13,FALSE)</f>
        <v>信托1号</v>
      </c>
    </row>
    <row r="4120" spans="1:9" ht="19" customHeight="1">
      <c r="A4120" s="15" t="s">
        <v>1921</v>
      </c>
      <c r="B4120" s="15" t="s">
        <v>1922</v>
      </c>
      <c r="C4120" s="15" t="s">
        <v>1923</v>
      </c>
      <c r="D4120" s="16" t="s">
        <v>2564</v>
      </c>
      <c r="E4120" s="17">
        <v>4524</v>
      </c>
      <c r="F4120" s="17">
        <v>4524</v>
      </c>
      <c r="G4120" s="18" t="s">
        <v>2565</v>
      </c>
      <c r="H4120" s="9">
        <v>45929</v>
      </c>
      <c r="I4120" s="10" t="str">
        <f>VLOOKUP(G4120,'3已发行数据0610（明道云数据）'!B:N,13,FALSE)</f>
        <v>信托1号</v>
      </c>
    </row>
    <row r="4121" spans="1:9" ht="19" customHeight="1">
      <c r="A4121" s="19" t="s">
        <v>1921</v>
      </c>
      <c r="B4121" s="19" t="s">
        <v>1922</v>
      </c>
      <c r="C4121" s="19" t="s">
        <v>1923</v>
      </c>
      <c r="D4121" s="20" t="s">
        <v>2566</v>
      </c>
      <c r="E4121" s="21">
        <v>2814</v>
      </c>
      <c r="F4121" s="21">
        <v>2814</v>
      </c>
      <c r="G4121" s="18" t="s">
        <v>2567</v>
      </c>
      <c r="H4121" s="9">
        <v>45929</v>
      </c>
      <c r="I4121" s="10" t="str">
        <f>VLOOKUP(G4121,'3已发行数据0610（明道云数据）'!B:N,13,FALSE)</f>
        <v>信托1号</v>
      </c>
    </row>
    <row r="4122" spans="1:9" ht="19" customHeight="1">
      <c r="A4122" s="15" t="s">
        <v>1921</v>
      </c>
      <c r="B4122" s="15" t="s">
        <v>1922</v>
      </c>
      <c r="C4122" s="15" t="s">
        <v>1923</v>
      </c>
      <c r="D4122" s="16" t="s">
        <v>2568</v>
      </c>
      <c r="E4122" s="17">
        <v>1380</v>
      </c>
      <c r="F4122" s="17">
        <v>1380</v>
      </c>
      <c r="G4122" s="18" t="s">
        <v>2569</v>
      </c>
      <c r="H4122" s="9">
        <v>45929</v>
      </c>
      <c r="I4122" s="10" t="str">
        <f>VLOOKUP(G4122,'3已发行数据0610（明道云数据）'!B:N,13,FALSE)</f>
        <v>信托1号</v>
      </c>
    </row>
    <row r="4123" spans="1:9" ht="19" customHeight="1">
      <c r="A4123" s="19" t="s">
        <v>1921</v>
      </c>
      <c r="B4123" s="19" t="s">
        <v>1922</v>
      </c>
      <c r="C4123" s="19" t="s">
        <v>1923</v>
      </c>
      <c r="D4123" s="20" t="s">
        <v>2570</v>
      </c>
      <c r="E4123" s="21">
        <v>1080</v>
      </c>
      <c r="F4123" s="21">
        <v>1080</v>
      </c>
      <c r="G4123" s="18" t="s">
        <v>2571</v>
      </c>
      <c r="H4123" s="9">
        <v>45929</v>
      </c>
      <c r="I4123" s="10" t="str">
        <f>VLOOKUP(G4123,'3已发行数据0610（明道云数据）'!B:N,13,FALSE)</f>
        <v>信托1号</v>
      </c>
    </row>
    <row r="4124" spans="1:9" ht="19" customHeight="1">
      <c r="A4124" s="15" t="s">
        <v>1921</v>
      </c>
      <c r="B4124" s="15" t="s">
        <v>1922</v>
      </c>
      <c r="C4124" s="15" t="s">
        <v>1923</v>
      </c>
      <c r="D4124" s="16" t="s">
        <v>2572</v>
      </c>
      <c r="E4124" s="17">
        <v>3120</v>
      </c>
      <c r="F4124" s="17">
        <v>3120</v>
      </c>
      <c r="G4124" s="18" t="s">
        <v>2573</v>
      </c>
      <c r="H4124" s="9">
        <v>45929</v>
      </c>
      <c r="I4124" s="10" t="str">
        <f>VLOOKUP(G4124,'3已发行数据0610（明道云数据）'!B:N,13,FALSE)</f>
        <v>信托1号</v>
      </c>
    </row>
    <row r="4125" spans="1:9" ht="19" customHeight="1">
      <c r="A4125" s="19" t="s">
        <v>1921</v>
      </c>
      <c r="B4125" s="19" t="s">
        <v>1922</v>
      </c>
      <c r="C4125" s="19" t="s">
        <v>1923</v>
      </c>
      <c r="D4125" s="20" t="s">
        <v>2574</v>
      </c>
      <c r="E4125" s="21">
        <v>2541</v>
      </c>
      <c r="F4125" s="21">
        <v>2541</v>
      </c>
      <c r="G4125" s="18" t="s">
        <v>2575</v>
      </c>
      <c r="H4125" s="9">
        <v>45929</v>
      </c>
      <c r="I4125" s="10" t="str">
        <f>VLOOKUP(G4125,'3已发行数据0610（明道云数据）'!B:N,13,FALSE)</f>
        <v>信托1号</v>
      </c>
    </row>
    <row r="4126" spans="1:9" ht="19" customHeight="1">
      <c r="A4126" s="15" t="s">
        <v>1921</v>
      </c>
      <c r="B4126" s="15" t="s">
        <v>1922</v>
      </c>
      <c r="C4126" s="15" t="s">
        <v>1923</v>
      </c>
      <c r="D4126" s="16" t="s">
        <v>2576</v>
      </c>
      <c r="E4126" s="17">
        <v>3034</v>
      </c>
      <c r="F4126" s="17">
        <v>3034</v>
      </c>
      <c r="G4126" s="18" t="s">
        <v>2577</v>
      </c>
      <c r="H4126" s="9">
        <v>45929</v>
      </c>
      <c r="I4126" s="10" t="str">
        <f>VLOOKUP(G4126,'3已发行数据0610（明道云数据）'!B:N,13,FALSE)</f>
        <v>信托1号</v>
      </c>
    </row>
    <row r="4127" spans="1:9" ht="19" customHeight="1">
      <c r="A4127" s="19" t="s">
        <v>1921</v>
      </c>
      <c r="B4127" s="19" t="s">
        <v>1922</v>
      </c>
      <c r="C4127" s="19" t="s">
        <v>1923</v>
      </c>
      <c r="D4127" s="20" t="s">
        <v>2578</v>
      </c>
      <c r="E4127" s="21">
        <v>3278.5</v>
      </c>
      <c r="F4127" s="21">
        <v>3278.5</v>
      </c>
      <c r="G4127" s="18" t="s">
        <v>2579</v>
      </c>
      <c r="H4127" s="9">
        <v>45929</v>
      </c>
      <c r="I4127" s="10" t="str">
        <f>VLOOKUP(G4127,'3已发行数据0610（明道云数据）'!B:N,13,FALSE)</f>
        <v>信托1号</v>
      </c>
    </row>
    <row r="4128" spans="1:9" ht="19" customHeight="1">
      <c r="A4128" s="15" t="s">
        <v>1921</v>
      </c>
      <c r="B4128" s="15" t="s">
        <v>1922</v>
      </c>
      <c r="C4128" s="15" t="s">
        <v>1923</v>
      </c>
      <c r="D4128" s="16" t="s">
        <v>2580</v>
      </c>
      <c r="E4128" s="17">
        <v>2250</v>
      </c>
      <c r="F4128" s="17">
        <v>2250</v>
      </c>
      <c r="G4128" s="18" t="s">
        <v>2581</v>
      </c>
      <c r="H4128" s="9">
        <v>45929</v>
      </c>
      <c r="I4128" s="10" t="str">
        <f>VLOOKUP(G4128,'3已发行数据0610（明道云数据）'!B:N,13,FALSE)</f>
        <v>信托1号</v>
      </c>
    </row>
    <row r="4129" spans="1:9" ht="19" customHeight="1">
      <c r="A4129" s="19" t="s">
        <v>1921</v>
      </c>
      <c r="B4129" s="19" t="s">
        <v>1922</v>
      </c>
      <c r="C4129" s="19" t="s">
        <v>1923</v>
      </c>
      <c r="D4129" s="20" t="s">
        <v>2582</v>
      </c>
      <c r="E4129" s="21">
        <v>2470</v>
      </c>
      <c r="F4129" s="21">
        <v>2470</v>
      </c>
      <c r="G4129" s="18" t="s">
        <v>2583</v>
      </c>
      <c r="H4129" s="9">
        <v>45929</v>
      </c>
      <c r="I4129" s="10" t="str">
        <f>VLOOKUP(G4129,'3已发行数据0610（明道云数据）'!B:N,13,FALSE)</f>
        <v>信托1号</v>
      </c>
    </row>
    <row r="4130" spans="1:9" ht="19" customHeight="1">
      <c r="A4130" s="15" t="s">
        <v>1921</v>
      </c>
      <c r="B4130" s="15" t="s">
        <v>1922</v>
      </c>
      <c r="C4130" s="15" t="s">
        <v>1923</v>
      </c>
      <c r="D4130" s="16" t="s">
        <v>2584</v>
      </c>
      <c r="E4130" s="17">
        <v>4272</v>
      </c>
      <c r="F4130" s="17">
        <v>4272</v>
      </c>
      <c r="G4130" s="18" t="s">
        <v>2585</v>
      </c>
      <c r="H4130" s="9">
        <v>45929</v>
      </c>
      <c r="I4130" s="10" t="str">
        <f>VLOOKUP(G4130,'3已发行数据0610（明道云数据）'!B:N,13,FALSE)</f>
        <v>信托1号</v>
      </c>
    </row>
    <row r="4131" spans="1:9" ht="19" customHeight="1">
      <c r="A4131" s="19" t="s">
        <v>1921</v>
      </c>
      <c r="B4131" s="19" t="s">
        <v>1922</v>
      </c>
      <c r="C4131" s="19" t="s">
        <v>1923</v>
      </c>
      <c r="D4131" s="20" t="s">
        <v>2586</v>
      </c>
      <c r="E4131" s="21">
        <v>1350</v>
      </c>
      <c r="F4131" s="21">
        <v>1350</v>
      </c>
      <c r="G4131" s="18" t="s">
        <v>2587</v>
      </c>
      <c r="H4131" s="9">
        <v>45929</v>
      </c>
      <c r="I4131" s="10" t="str">
        <f>VLOOKUP(G4131,'3已发行数据0610（明道云数据）'!B:N,13,FALSE)</f>
        <v>信托1号</v>
      </c>
    </row>
    <row r="4132" spans="1:9" ht="19" customHeight="1">
      <c r="A4132" s="15" t="s">
        <v>1921</v>
      </c>
      <c r="B4132" s="15" t="s">
        <v>1922</v>
      </c>
      <c r="C4132" s="15" t="s">
        <v>1923</v>
      </c>
      <c r="D4132" s="16" t="s">
        <v>2588</v>
      </c>
      <c r="E4132" s="17">
        <v>2976</v>
      </c>
      <c r="F4132" s="17">
        <v>2976</v>
      </c>
      <c r="G4132" s="18" t="s">
        <v>2589</v>
      </c>
      <c r="H4132" s="9">
        <v>45929</v>
      </c>
      <c r="I4132" s="10" t="str">
        <f>VLOOKUP(G4132,'3已发行数据0610（明道云数据）'!B:N,13,FALSE)</f>
        <v>信托1号</v>
      </c>
    </row>
    <row r="4133" spans="1:9" ht="19" customHeight="1">
      <c r="A4133" s="19" t="s">
        <v>1921</v>
      </c>
      <c r="B4133" s="19" t="s">
        <v>1922</v>
      </c>
      <c r="C4133" s="19" t="s">
        <v>1923</v>
      </c>
      <c r="D4133" s="20" t="s">
        <v>2590</v>
      </c>
      <c r="E4133" s="21">
        <v>3817.8</v>
      </c>
      <c r="F4133" s="21">
        <v>3817.8</v>
      </c>
      <c r="G4133" s="18" t="s">
        <v>2591</v>
      </c>
      <c r="H4133" s="9">
        <v>45929</v>
      </c>
      <c r="I4133" s="10" t="str">
        <f>VLOOKUP(G4133,'3已发行数据0610（明道云数据）'!B:N,13,FALSE)</f>
        <v>信托1号</v>
      </c>
    </row>
    <row r="4134" spans="1:9" ht="19" customHeight="1">
      <c r="A4134" s="15" t="s">
        <v>1921</v>
      </c>
      <c r="B4134" s="15" t="s">
        <v>1922</v>
      </c>
      <c r="C4134" s="15" t="s">
        <v>1923</v>
      </c>
      <c r="D4134" s="16" t="s">
        <v>2592</v>
      </c>
      <c r="E4134" s="17">
        <v>3262.5</v>
      </c>
      <c r="F4134" s="17">
        <v>3262.5</v>
      </c>
      <c r="G4134" s="18" t="s">
        <v>2593</v>
      </c>
      <c r="H4134" s="9">
        <v>45929</v>
      </c>
      <c r="I4134" s="10" t="str">
        <f>VLOOKUP(G4134,'3已发行数据0610（明道云数据）'!B:N,13,FALSE)</f>
        <v>信托1号</v>
      </c>
    </row>
    <row r="4135" spans="1:9" ht="19" customHeight="1">
      <c r="A4135" s="19" t="s">
        <v>1921</v>
      </c>
      <c r="B4135" s="19" t="s">
        <v>1922</v>
      </c>
      <c r="C4135" s="19" t="s">
        <v>1923</v>
      </c>
      <c r="D4135" s="20" t="s">
        <v>2594</v>
      </c>
      <c r="E4135" s="21">
        <v>3640</v>
      </c>
      <c r="F4135" s="21">
        <v>3640</v>
      </c>
      <c r="G4135" s="18" t="s">
        <v>2595</v>
      </c>
      <c r="H4135" s="9">
        <v>45929</v>
      </c>
      <c r="I4135" s="10" t="str">
        <f>VLOOKUP(G4135,'3已发行数据0610（明道云数据）'!B:N,13,FALSE)</f>
        <v>信托1号</v>
      </c>
    </row>
    <row r="4136" spans="1:9" ht="19" customHeight="1">
      <c r="A4136" s="15" t="s">
        <v>1921</v>
      </c>
      <c r="B4136" s="15" t="s">
        <v>1922</v>
      </c>
      <c r="C4136" s="15" t="s">
        <v>1923</v>
      </c>
      <c r="D4136" s="16" t="s">
        <v>2596</v>
      </c>
      <c r="E4136" s="17">
        <v>3772</v>
      </c>
      <c r="F4136" s="17">
        <v>3772</v>
      </c>
      <c r="G4136" s="18" t="s">
        <v>2597</v>
      </c>
      <c r="H4136" s="9">
        <v>45929</v>
      </c>
      <c r="I4136" s="10" t="str">
        <f>VLOOKUP(G4136,'3已发行数据0610（明道云数据）'!B:N,13,FALSE)</f>
        <v>信托1号</v>
      </c>
    </row>
    <row r="4137" spans="1:9" ht="19" customHeight="1">
      <c r="A4137" s="19" t="s">
        <v>1921</v>
      </c>
      <c r="B4137" s="19" t="s">
        <v>1922</v>
      </c>
      <c r="C4137" s="19" t="s">
        <v>1923</v>
      </c>
      <c r="D4137" s="20" t="s">
        <v>2598</v>
      </c>
      <c r="E4137" s="21">
        <v>2928</v>
      </c>
      <c r="F4137" s="21">
        <v>2928</v>
      </c>
      <c r="G4137" s="18" t="s">
        <v>2599</v>
      </c>
      <c r="H4137" s="9">
        <v>45929</v>
      </c>
      <c r="I4137" s="10" t="str">
        <f>VLOOKUP(G4137,'3已发行数据0610（明道云数据）'!B:N,13,FALSE)</f>
        <v>信托1号</v>
      </c>
    </row>
    <row r="4138" spans="1:9" ht="19" customHeight="1">
      <c r="A4138" s="15" t="s">
        <v>1921</v>
      </c>
      <c r="B4138" s="15" t="s">
        <v>1922</v>
      </c>
      <c r="C4138" s="15" t="s">
        <v>1923</v>
      </c>
      <c r="D4138" s="16" t="s">
        <v>2600</v>
      </c>
      <c r="E4138" s="17">
        <v>1399.92</v>
      </c>
      <c r="F4138" s="17">
        <v>1399.92</v>
      </c>
      <c r="G4138" s="18" t="s">
        <v>2601</v>
      </c>
      <c r="H4138" s="9">
        <v>45929</v>
      </c>
      <c r="I4138" s="10" t="str">
        <f>VLOOKUP(G4138,'3已发行数据0610（明道云数据）'!B:N,13,FALSE)</f>
        <v>信托1号</v>
      </c>
    </row>
    <row r="4139" spans="1:9" ht="19" customHeight="1">
      <c r="A4139" s="19" t="s">
        <v>1921</v>
      </c>
      <c r="B4139" s="19" t="s">
        <v>1922</v>
      </c>
      <c r="C4139" s="19" t="s">
        <v>1923</v>
      </c>
      <c r="D4139" s="20" t="s">
        <v>2602</v>
      </c>
      <c r="E4139" s="21">
        <v>1273</v>
      </c>
      <c r="F4139" s="21">
        <v>1273</v>
      </c>
      <c r="G4139" s="18" t="s">
        <v>2603</v>
      </c>
      <c r="H4139" s="9">
        <v>45929</v>
      </c>
      <c r="I4139" s="10" t="str">
        <f>VLOOKUP(G4139,'3已发行数据0610（明道云数据）'!B:N,13,FALSE)</f>
        <v>信托1号</v>
      </c>
    </row>
    <row r="4140" spans="1:9" ht="19" customHeight="1">
      <c r="A4140" s="15" t="s">
        <v>1921</v>
      </c>
      <c r="B4140" s="15" t="s">
        <v>1922</v>
      </c>
      <c r="C4140" s="15" t="s">
        <v>1923</v>
      </c>
      <c r="D4140" s="16" t="s">
        <v>2604</v>
      </c>
      <c r="E4140" s="17">
        <v>2520</v>
      </c>
      <c r="F4140" s="17">
        <v>2520</v>
      </c>
      <c r="G4140" s="18" t="s">
        <v>2605</v>
      </c>
      <c r="H4140" s="9">
        <v>45929</v>
      </c>
      <c r="I4140" s="10" t="str">
        <f>VLOOKUP(G4140,'3已发行数据0610（明道云数据）'!B:N,13,FALSE)</f>
        <v>信托1号</v>
      </c>
    </row>
    <row r="4141" spans="1:9" ht="19" customHeight="1">
      <c r="A4141" s="19" t="s">
        <v>1921</v>
      </c>
      <c r="B4141" s="19" t="s">
        <v>1922</v>
      </c>
      <c r="C4141" s="19" t="s">
        <v>1923</v>
      </c>
      <c r="D4141" s="20" t="s">
        <v>2606</v>
      </c>
      <c r="E4141" s="21">
        <v>837</v>
      </c>
      <c r="F4141" s="21">
        <v>837</v>
      </c>
      <c r="G4141" s="18" t="s">
        <v>2607</v>
      </c>
      <c r="H4141" s="9">
        <v>45929</v>
      </c>
      <c r="I4141" s="10" t="str">
        <f>VLOOKUP(G4141,'3已发行数据0610（明道云数据）'!B:N,13,FALSE)</f>
        <v>信托1号</v>
      </c>
    </row>
    <row r="4142" spans="1:9" ht="19" customHeight="1">
      <c r="A4142" s="15" t="s">
        <v>1921</v>
      </c>
      <c r="B4142" s="15" t="s">
        <v>1922</v>
      </c>
      <c r="C4142" s="15" t="s">
        <v>1923</v>
      </c>
      <c r="D4142" s="16" t="s">
        <v>2608</v>
      </c>
      <c r="E4142" s="17">
        <v>2870</v>
      </c>
      <c r="F4142" s="17">
        <v>2870</v>
      </c>
      <c r="G4142" s="18" t="s">
        <v>2609</v>
      </c>
      <c r="H4142" s="9">
        <v>45929</v>
      </c>
      <c r="I4142" s="10" t="str">
        <f>VLOOKUP(G4142,'3已发行数据0610（明道云数据）'!B:N,13,FALSE)</f>
        <v>信托1号</v>
      </c>
    </row>
    <row r="4143" spans="1:9" ht="19" customHeight="1">
      <c r="A4143" s="19" t="s">
        <v>1921</v>
      </c>
      <c r="B4143" s="19" t="s">
        <v>1922</v>
      </c>
      <c r="C4143" s="19" t="s">
        <v>1923</v>
      </c>
      <c r="D4143" s="20" t="s">
        <v>2610</v>
      </c>
      <c r="E4143" s="21">
        <v>966</v>
      </c>
      <c r="F4143" s="21">
        <v>966</v>
      </c>
      <c r="G4143" s="18" t="s">
        <v>2611</v>
      </c>
      <c r="H4143" s="9">
        <v>45929</v>
      </c>
      <c r="I4143" s="10" t="str">
        <f>VLOOKUP(G4143,'3已发行数据0610（明道云数据）'!B:N,13,FALSE)</f>
        <v>信托1号</v>
      </c>
    </row>
    <row r="4144" spans="1:9" ht="19" customHeight="1">
      <c r="A4144" s="15" t="s">
        <v>1921</v>
      </c>
      <c r="B4144" s="15" t="s">
        <v>1922</v>
      </c>
      <c r="C4144" s="15" t="s">
        <v>1923</v>
      </c>
      <c r="D4144" s="16" t="s">
        <v>2612</v>
      </c>
      <c r="E4144" s="17">
        <v>3672</v>
      </c>
      <c r="F4144" s="17">
        <v>3672</v>
      </c>
      <c r="G4144" s="18" t="s">
        <v>2613</v>
      </c>
      <c r="H4144" s="9">
        <v>45929</v>
      </c>
      <c r="I4144" s="10" t="str">
        <f>VLOOKUP(G4144,'3已发行数据0610（明道云数据）'!B:N,13,FALSE)</f>
        <v>信托1号</v>
      </c>
    </row>
    <row r="4145" spans="1:9" ht="19" customHeight="1">
      <c r="A4145" s="19" t="s">
        <v>1921</v>
      </c>
      <c r="B4145" s="19" t="s">
        <v>1922</v>
      </c>
      <c r="C4145" s="19" t="s">
        <v>1923</v>
      </c>
      <c r="D4145" s="20" t="s">
        <v>2614</v>
      </c>
      <c r="E4145" s="21">
        <v>4875</v>
      </c>
      <c r="F4145" s="21">
        <v>4875</v>
      </c>
      <c r="G4145" s="18" t="s">
        <v>2615</v>
      </c>
      <c r="H4145" s="9">
        <v>45929</v>
      </c>
      <c r="I4145" s="10" t="str">
        <f>VLOOKUP(G4145,'3已发行数据0610（明道云数据）'!B:N,13,FALSE)</f>
        <v>信托1号</v>
      </c>
    </row>
    <row r="4146" spans="1:9" ht="19" customHeight="1">
      <c r="A4146" s="15" t="s">
        <v>1921</v>
      </c>
      <c r="B4146" s="15" t="s">
        <v>1922</v>
      </c>
      <c r="C4146" s="15" t="s">
        <v>1923</v>
      </c>
      <c r="D4146" s="16" t="s">
        <v>2616</v>
      </c>
      <c r="E4146" s="17">
        <v>2756</v>
      </c>
      <c r="F4146" s="17">
        <v>2756</v>
      </c>
      <c r="G4146" s="18" t="s">
        <v>2617</v>
      </c>
      <c r="H4146" s="9">
        <v>45929</v>
      </c>
      <c r="I4146" s="10" t="str">
        <f>VLOOKUP(G4146,'3已发行数据0610（明道云数据）'!B:N,13,FALSE)</f>
        <v>信托1号</v>
      </c>
    </row>
    <row r="4147" spans="1:9" ht="19" customHeight="1">
      <c r="A4147" s="19" t="s">
        <v>1921</v>
      </c>
      <c r="B4147" s="19" t="s">
        <v>1922</v>
      </c>
      <c r="C4147" s="19" t="s">
        <v>1923</v>
      </c>
      <c r="D4147" s="20" t="s">
        <v>2618</v>
      </c>
      <c r="E4147" s="21">
        <v>3200</v>
      </c>
      <c r="F4147" s="21">
        <v>3200</v>
      </c>
      <c r="G4147" s="18" t="s">
        <v>2619</v>
      </c>
      <c r="H4147" s="9">
        <v>45929</v>
      </c>
      <c r="I4147" s="10" t="str">
        <f>VLOOKUP(G4147,'3已发行数据0610（明道云数据）'!B:N,13,FALSE)</f>
        <v>信托1号</v>
      </c>
    </row>
    <row r="4148" spans="1:9" ht="19" customHeight="1">
      <c r="A4148" s="15" t="s">
        <v>1921</v>
      </c>
      <c r="B4148" s="15" t="s">
        <v>1922</v>
      </c>
      <c r="C4148" s="15" t="s">
        <v>1923</v>
      </c>
      <c r="D4148" s="16" t="s">
        <v>2620</v>
      </c>
      <c r="E4148" s="17">
        <v>3834</v>
      </c>
      <c r="F4148" s="17">
        <v>3834</v>
      </c>
      <c r="G4148" s="18" t="s">
        <v>2621</v>
      </c>
      <c r="H4148" s="9">
        <v>45929</v>
      </c>
      <c r="I4148" s="10" t="str">
        <f>VLOOKUP(G4148,'3已发行数据0610（明道云数据）'!B:N,13,FALSE)</f>
        <v>信托1号</v>
      </c>
    </row>
    <row r="4149" spans="1:9" ht="19" customHeight="1">
      <c r="A4149" s="19" t="s">
        <v>1921</v>
      </c>
      <c r="B4149" s="19" t="s">
        <v>1922</v>
      </c>
      <c r="C4149" s="19" t="s">
        <v>1923</v>
      </c>
      <c r="D4149" s="20" t="s">
        <v>2622</v>
      </c>
      <c r="E4149" s="21">
        <v>1360</v>
      </c>
      <c r="F4149" s="21">
        <v>1360</v>
      </c>
      <c r="G4149" s="18" t="s">
        <v>2623</v>
      </c>
      <c r="H4149" s="9">
        <v>45929</v>
      </c>
      <c r="I4149" s="10" t="str">
        <f>VLOOKUP(G4149,'3已发行数据0610（明道云数据）'!B:N,13,FALSE)</f>
        <v>信托1号</v>
      </c>
    </row>
    <row r="4150" spans="1:9" ht="19" customHeight="1">
      <c r="A4150" s="15" t="s">
        <v>1921</v>
      </c>
      <c r="B4150" s="15" t="s">
        <v>1922</v>
      </c>
      <c r="C4150" s="15" t="s">
        <v>1923</v>
      </c>
      <c r="D4150" s="16" t="s">
        <v>2624</v>
      </c>
      <c r="E4150" s="17">
        <v>4005</v>
      </c>
      <c r="F4150" s="17">
        <v>4005</v>
      </c>
      <c r="G4150" s="18" t="s">
        <v>2625</v>
      </c>
      <c r="H4150" s="9">
        <v>45929</v>
      </c>
      <c r="I4150" s="10" t="str">
        <f>VLOOKUP(G4150,'3已发行数据0610（明道云数据）'!B:N,13,FALSE)</f>
        <v>信托1号</v>
      </c>
    </row>
    <row r="4151" spans="1:9" ht="19" customHeight="1">
      <c r="A4151" s="19" t="s">
        <v>1921</v>
      </c>
      <c r="B4151" s="19" t="s">
        <v>1922</v>
      </c>
      <c r="C4151" s="19" t="s">
        <v>1923</v>
      </c>
      <c r="D4151" s="20" t="s">
        <v>2626</v>
      </c>
      <c r="E4151" s="21">
        <v>1260</v>
      </c>
      <c r="F4151" s="21">
        <v>1260</v>
      </c>
      <c r="G4151" s="18" t="s">
        <v>2627</v>
      </c>
      <c r="H4151" s="9">
        <v>45929</v>
      </c>
      <c r="I4151" s="10" t="str">
        <f>VLOOKUP(G4151,'3已发行数据0610（明道云数据）'!B:N,13,FALSE)</f>
        <v>信托1号</v>
      </c>
    </row>
    <row r="4152" spans="1:9" ht="19" customHeight="1">
      <c r="A4152" s="15" t="s">
        <v>1921</v>
      </c>
      <c r="B4152" s="15" t="s">
        <v>1922</v>
      </c>
      <c r="C4152" s="15" t="s">
        <v>1923</v>
      </c>
      <c r="D4152" s="16" t="s">
        <v>2628</v>
      </c>
      <c r="E4152" s="17">
        <v>1815</v>
      </c>
      <c r="F4152" s="17">
        <v>1815</v>
      </c>
      <c r="G4152" s="18" t="s">
        <v>2629</v>
      </c>
      <c r="H4152" s="9">
        <v>45929</v>
      </c>
      <c r="I4152" s="10" t="str">
        <f>VLOOKUP(G4152,'3已发行数据0610（明道云数据）'!B:N,13,FALSE)</f>
        <v>信托1号</v>
      </c>
    </row>
    <row r="4153" spans="1:9" ht="19" customHeight="1">
      <c r="A4153" s="19" t="s">
        <v>1921</v>
      </c>
      <c r="B4153" s="19" t="s">
        <v>1922</v>
      </c>
      <c r="C4153" s="19" t="s">
        <v>1923</v>
      </c>
      <c r="D4153" s="20" t="s">
        <v>2630</v>
      </c>
      <c r="E4153" s="21">
        <v>3834</v>
      </c>
      <c r="F4153" s="21">
        <v>3834</v>
      </c>
      <c r="G4153" s="18" t="s">
        <v>2631</v>
      </c>
      <c r="H4153" s="9">
        <v>45929</v>
      </c>
      <c r="I4153" s="10" t="str">
        <f>VLOOKUP(G4153,'3已发行数据0610（明道云数据）'!B:N,13,FALSE)</f>
        <v>信托1号</v>
      </c>
    </row>
    <row r="4154" spans="1:9" ht="19" customHeight="1">
      <c r="A4154" s="15" t="s">
        <v>1921</v>
      </c>
      <c r="B4154" s="15" t="s">
        <v>1922</v>
      </c>
      <c r="C4154" s="15" t="s">
        <v>1923</v>
      </c>
      <c r="D4154" s="16" t="s">
        <v>2632</v>
      </c>
      <c r="E4154" s="17">
        <v>3360</v>
      </c>
      <c r="F4154" s="17">
        <v>3360</v>
      </c>
      <c r="G4154" s="18" t="s">
        <v>2633</v>
      </c>
      <c r="H4154" s="9">
        <v>45929</v>
      </c>
      <c r="I4154" s="10" t="str">
        <f>VLOOKUP(G4154,'3已发行数据0610（明道云数据）'!B:N,13,FALSE)</f>
        <v>信托1号</v>
      </c>
    </row>
    <row r="4155" spans="1:9" ht="19" customHeight="1">
      <c r="A4155" s="19" t="s">
        <v>1921</v>
      </c>
      <c r="B4155" s="19" t="s">
        <v>1922</v>
      </c>
      <c r="C4155" s="19" t="s">
        <v>1923</v>
      </c>
      <c r="D4155" s="20" t="s">
        <v>2634</v>
      </c>
      <c r="E4155" s="21">
        <v>2041.2</v>
      </c>
      <c r="F4155" s="21">
        <v>2041.2</v>
      </c>
      <c r="G4155" s="18" t="s">
        <v>2635</v>
      </c>
      <c r="H4155" s="9">
        <v>45929</v>
      </c>
      <c r="I4155" s="10" t="str">
        <f>VLOOKUP(G4155,'3已发行数据0610（明道云数据）'!B:N,13,FALSE)</f>
        <v>信托1号</v>
      </c>
    </row>
    <row r="4156" spans="1:9" ht="19" customHeight="1">
      <c r="A4156" s="15" t="s">
        <v>1921</v>
      </c>
      <c r="B4156" s="15" t="s">
        <v>1922</v>
      </c>
      <c r="C4156" s="15" t="s">
        <v>1923</v>
      </c>
      <c r="D4156" s="16" t="s">
        <v>2636</v>
      </c>
      <c r="E4156" s="17">
        <v>2576</v>
      </c>
      <c r="F4156" s="17">
        <v>2576</v>
      </c>
      <c r="G4156" s="18" t="s">
        <v>2637</v>
      </c>
      <c r="H4156" s="9">
        <v>45929</v>
      </c>
      <c r="I4156" s="10" t="str">
        <f>VLOOKUP(G4156,'3已发行数据0610（明道云数据）'!B:N,13,FALSE)</f>
        <v>信托1号</v>
      </c>
    </row>
    <row r="4157" spans="1:9" ht="19" customHeight="1">
      <c r="A4157" s="19" t="s">
        <v>1921</v>
      </c>
      <c r="B4157" s="19" t="s">
        <v>1922</v>
      </c>
      <c r="C4157" s="19" t="s">
        <v>1923</v>
      </c>
      <c r="D4157" s="20" t="s">
        <v>2638</v>
      </c>
      <c r="E4157" s="21">
        <v>2670</v>
      </c>
      <c r="F4157" s="21">
        <v>2670</v>
      </c>
      <c r="G4157" s="18" t="s">
        <v>2639</v>
      </c>
      <c r="H4157" s="9">
        <v>45929</v>
      </c>
      <c r="I4157" s="10" t="str">
        <f>VLOOKUP(G4157,'3已发行数据0610（明道云数据）'!B:N,13,FALSE)</f>
        <v>信托1号</v>
      </c>
    </row>
    <row r="4158" spans="1:9" ht="19" customHeight="1">
      <c r="A4158" s="15" t="s">
        <v>1921</v>
      </c>
      <c r="B4158" s="15" t="s">
        <v>1922</v>
      </c>
      <c r="C4158" s="15" t="s">
        <v>1923</v>
      </c>
      <c r="D4158" s="16" t="s">
        <v>2640</v>
      </c>
      <c r="E4158" s="17">
        <v>2496</v>
      </c>
      <c r="F4158" s="17">
        <v>2496</v>
      </c>
      <c r="G4158" s="18" t="s">
        <v>2641</v>
      </c>
      <c r="H4158" s="9">
        <v>45929</v>
      </c>
      <c r="I4158" s="10" t="str">
        <f>VLOOKUP(G4158,'3已发行数据0610（明道云数据）'!B:N,13,FALSE)</f>
        <v>信托1号</v>
      </c>
    </row>
    <row r="4159" spans="1:9" ht="19" customHeight="1">
      <c r="A4159" s="19" t="s">
        <v>1921</v>
      </c>
      <c r="B4159" s="19" t="s">
        <v>1922</v>
      </c>
      <c r="C4159" s="19" t="s">
        <v>1923</v>
      </c>
      <c r="D4159" s="20" t="s">
        <v>2642</v>
      </c>
      <c r="E4159" s="21">
        <v>1339</v>
      </c>
      <c r="F4159" s="21">
        <v>1339</v>
      </c>
      <c r="G4159" s="18" t="s">
        <v>2643</v>
      </c>
      <c r="H4159" s="9">
        <v>45929</v>
      </c>
      <c r="I4159" s="10" t="str">
        <f>VLOOKUP(G4159,'3已发行数据0610（明道云数据）'!B:N,13,FALSE)</f>
        <v>信托1号</v>
      </c>
    </row>
    <row r="4160" spans="1:9" ht="19" customHeight="1">
      <c r="A4160" s="15" t="s">
        <v>1921</v>
      </c>
      <c r="B4160" s="15" t="s">
        <v>1922</v>
      </c>
      <c r="C4160" s="15" t="s">
        <v>1923</v>
      </c>
      <c r="D4160" s="16" t="s">
        <v>2644</v>
      </c>
      <c r="E4160" s="17">
        <v>1488</v>
      </c>
      <c r="F4160" s="17">
        <v>1488</v>
      </c>
      <c r="G4160" s="18" t="s">
        <v>2645</v>
      </c>
      <c r="H4160" s="9">
        <v>45929</v>
      </c>
      <c r="I4160" s="10" t="str">
        <f>VLOOKUP(G4160,'3已发行数据0610（明道云数据）'!B:N,13,FALSE)</f>
        <v>信托1号</v>
      </c>
    </row>
    <row r="4161" spans="1:9" ht="19" customHeight="1">
      <c r="A4161" s="19" t="s">
        <v>1921</v>
      </c>
      <c r="B4161" s="19" t="s">
        <v>1922</v>
      </c>
      <c r="C4161" s="19" t="s">
        <v>1923</v>
      </c>
      <c r="D4161" s="20" t="s">
        <v>2646</v>
      </c>
      <c r="E4161" s="21">
        <v>2937</v>
      </c>
      <c r="F4161" s="21">
        <v>2937</v>
      </c>
      <c r="G4161" s="18" t="s">
        <v>2647</v>
      </c>
      <c r="H4161" s="9">
        <v>45929</v>
      </c>
      <c r="I4161" s="10" t="str">
        <f>VLOOKUP(G4161,'3已发行数据0610（明道云数据）'!B:N,13,FALSE)</f>
        <v>信托1号</v>
      </c>
    </row>
    <row r="4162" spans="1:9" ht="19" customHeight="1">
      <c r="A4162" s="15" t="s">
        <v>1921</v>
      </c>
      <c r="B4162" s="15" t="s">
        <v>1922</v>
      </c>
      <c r="C4162" s="15" t="s">
        <v>1923</v>
      </c>
      <c r="D4162" s="16" t="s">
        <v>2648</v>
      </c>
      <c r="E4162" s="17">
        <v>2970</v>
      </c>
      <c r="F4162" s="17">
        <v>2970</v>
      </c>
      <c r="G4162" s="18" t="s">
        <v>2649</v>
      </c>
      <c r="H4162" s="9">
        <v>45929</v>
      </c>
      <c r="I4162" s="10" t="str">
        <f>VLOOKUP(G4162,'3已发行数据0610（明道云数据）'!B:N,13,FALSE)</f>
        <v>信托1号</v>
      </c>
    </row>
    <row r="4163" spans="1:9" ht="19" customHeight="1">
      <c r="A4163" s="19" t="s">
        <v>1921</v>
      </c>
      <c r="B4163" s="19" t="s">
        <v>1922</v>
      </c>
      <c r="C4163" s="19" t="s">
        <v>1923</v>
      </c>
      <c r="D4163" s="20" t="s">
        <v>2650</v>
      </c>
      <c r="E4163" s="21">
        <v>675</v>
      </c>
      <c r="F4163" s="21">
        <v>675</v>
      </c>
      <c r="G4163" s="18" t="s">
        <v>2651</v>
      </c>
      <c r="H4163" s="9">
        <v>45929</v>
      </c>
      <c r="I4163" s="10" t="str">
        <f>VLOOKUP(G4163,'3已发行数据0610（明道云数据）'!B:N,13,FALSE)</f>
        <v>信托1号</v>
      </c>
    </row>
    <row r="4164" spans="1:9" ht="19" customHeight="1">
      <c r="A4164" s="15" t="s">
        <v>1921</v>
      </c>
      <c r="B4164" s="15" t="s">
        <v>1922</v>
      </c>
      <c r="C4164" s="15" t="s">
        <v>1923</v>
      </c>
      <c r="D4164" s="16" t="s">
        <v>2652</v>
      </c>
      <c r="E4164" s="17">
        <v>1320</v>
      </c>
      <c r="F4164" s="17">
        <v>1320</v>
      </c>
      <c r="G4164" s="18" t="s">
        <v>2653</v>
      </c>
      <c r="H4164" s="9">
        <v>45929</v>
      </c>
      <c r="I4164" s="10" t="str">
        <f>VLOOKUP(G4164,'3已发行数据0610（明道云数据）'!B:N,13,FALSE)</f>
        <v>信托1号</v>
      </c>
    </row>
    <row r="4165" spans="1:9" ht="19" customHeight="1">
      <c r="A4165" s="19" t="s">
        <v>1921</v>
      </c>
      <c r="B4165" s="19" t="s">
        <v>1922</v>
      </c>
      <c r="C4165" s="19" t="s">
        <v>1923</v>
      </c>
      <c r="D4165" s="20" t="s">
        <v>2654</v>
      </c>
      <c r="E4165" s="21">
        <v>3116</v>
      </c>
      <c r="F4165" s="21">
        <v>3116</v>
      </c>
      <c r="G4165" s="18" t="s">
        <v>2655</v>
      </c>
      <c r="H4165" s="9">
        <v>45929</v>
      </c>
      <c r="I4165" s="10" t="str">
        <f>VLOOKUP(G4165,'3已发行数据0610（明道云数据）'!B:N,13,FALSE)</f>
        <v>信托1号</v>
      </c>
    </row>
    <row r="4166" spans="1:9" ht="19" customHeight="1">
      <c r="A4166" s="15" t="s">
        <v>1921</v>
      </c>
      <c r="B4166" s="15" t="s">
        <v>1922</v>
      </c>
      <c r="C4166" s="15" t="s">
        <v>1923</v>
      </c>
      <c r="D4166" s="16" t="s">
        <v>2656</v>
      </c>
      <c r="E4166" s="17">
        <v>4380</v>
      </c>
      <c r="F4166" s="17">
        <v>4380</v>
      </c>
      <c r="G4166" s="18" t="s">
        <v>2657</v>
      </c>
      <c r="H4166" s="9">
        <v>45929</v>
      </c>
      <c r="I4166" s="10" t="str">
        <f>VLOOKUP(G4166,'3已发行数据0610（明道云数据）'!B:N,13,FALSE)</f>
        <v>信托1号</v>
      </c>
    </row>
    <row r="4167" spans="1:9" ht="19" customHeight="1">
      <c r="A4167" s="19" t="s">
        <v>1921</v>
      </c>
      <c r="B4167" s="19" t="s">
        <v>1922</v>
      </c>
      <c r="C4167" s="19" t="s">
        <v>1923</v>
      </c>
      <c r="D4167" s="20" t="s">
        <v>2658</v>
      </c>
      <c r="E4167" s="21">
        <v>3870</v>
      </c>
      <c r="F4167" s="21">
        <v>3870</v>
      </c>
      <c r="G4167" s="18" t="s">
        <v>2659</v>
      </c>
      <c r="H4167" s="9">
        <v>45929</v>
      </c>
      <c r="I4167" s="10" t="str">
        <f>VLOOKUP(G4167,'3已发行数据0610（明道云数据）'!B:N,13,FALSE)</f>
        <v>信托1号</v>
      </c>
    </row>
    <row r="4168" spans="1:9" ht="19" customHeight="1">
      <c r="A4168" s="15" t="s">
        <v>1921</v>
      </c>
      <c r="B4168" s="15" t="s">
        <v>1922</v>
      </c>
      <c r="C4168" s="15" t="s">
        <v>1923</v>
      </c>
      <c r="D4168" s="16" t="s">
        <v>2660</v>
      </c>
      <c r="E4168" s="17">
        <v>3486</v>
      </c>
      <c r="F4168" s="17">
        <v>3486</v>
      </c>
      <c r="G4168" s="18" t="s">
        <v>2661</v>
      </c>
      <c r="H4168" s="9">
        <v>45929</v>
      </c>
      <c r="I4168" s="10" t="str">
        <f>VLOOKUP(G4168,'3已发行数据0610（明道云数据）'!B:N,13,FALSE)</f>
        <v>信托1号</v>
      </c>
    </row>
    <row r="4169" spans="1:9" ht="19" customHeight="1">
      <c r="A4169" s="19" t="s">
        <v>1921</v>
      </c>
      <c r="B4169" s="19" t="s">
        <v>1922</v>
      </c>
      <c r="C4169" s="19" t="s">
        <v>1923</v>
      </c>
      <c r="D4169" s="20" t="s">
        <v>2662</v>
      </c>
      <c r="E4169" s="21">
        <v>2520</v>
      </c>
      <c r="F4169" s="21">
        <v>2520</v>
      </c>
      <c r="G4169" s="18" t="s">
        <v>2663</v>
      </c>
      <c r="H4169" s="9">
        <v>45929</v>
      </c>
      <c r="I4169" s="10" t="str">
        <f>VLOOKUP(G4169,'3已发行数据0610（明道云数据）'!B:N,13,FALSE)</f>
        <v>信托1号</v>
      </c>
    </row>
    <row r="4170" spans="1:9" ht="19" customHeight="1">
      <c r="A4170" s="15" t="s">
        <v>1921</v>
      </c>
      <c r="B4170" s="15" t="s">
        <v>1922</v>
      </c>
      <c r="C4170" s="15" t="s">
        <v>1923</v>
      </c>
      <c r="D4170" s="16" t="s">
        <v>2664</v>
      </c>
      <c r="E4170" s="17">
        <v>2784</v>
      </c>
      <c r="F4170" s="17">
        <v>2784</v>
      </c>
      <c r="G4170" s="18" t="s">
        <v>2665</v>
      </c>
      <c r="H4170" s="9">
        <v>45929</v>
      </c>
      <c r="I4170" s="10" t="str">
        <f>VLOOKUP(G4170,'3已发行数据0610（明道云数据）'!B:N,13,FALSE)</f>
        <v>信托1号</v>
      </c>
    </row>
    <row r="4171" spans="1:9" ht="19" customHeight="1">
      <c r="A4171" s="19" t="s">
        <v>1921</v>
      </c>
      <c r="B4171" s="19" t="s">
        <v>1922</v>
      </c>
      <c r="C4171" s="19" t="s">
        <v>1923</v>
      </c>
      <c r="D4171" s="20" t="s">
        <v>2666</v>
      </c>
      <c r="E4171" s="21">
        <v>3354</v>
      </c>
      <c r="F4171" s="21">
        <v>3354</v>
      </c>
      <c r="G4171" s="18" t="s">
        <v>2667</v>
      </c>
      <c r="H4171" s="9">
        <v>45929</v>
      </c>
      <c r="I4171" s="10" t="str">
        <f>VLOOKUP(G4171,'3已发行数据0610（明道云数据）'!B:N,13,FALSE)</f>
        <v>信托1号</v>
      </c>
    </row>
    <row r="4172" spans="1:9" ht="19" customHeight="1">
      <c r="A4172" s="15" t="s">
        <v>1921</v>
      </c>
      <c r="B4172" s="15" t="s">
        <v>1922</v>
      </c>
      <c r="C4172" s="15" t="s">
        <v>1923</v>
      </c>
      <c r="D4172" s="16" t="s">
        <v>2668</v>
      </c>
      <c r="E4172" s="17">
        <v>4500</v>
      </c>
      <c r="F4172" s="17">
        <v>4500</v>
      </c>
      <c r="G4172" s="18" t="s">
        <v>2669</v>
      </c>
      <c r="H4172" s="9">
        <v>45929</v>
      </c>
      <c r="I4172" s="10" t="str">
        <f>VLOOKUP(G4172,'3已发行数据0610（明道云数据）'!B:N,13,FALSE)</f>
        <v>信托1号</v>
      </c>
    </row>
    <row r="4173" spans="1:9" ht="19" customHeight="1">
      <c r="A4173" s="19" t="s">
        <v>1921</v>
      </c>
      <c r="B4173" s="19" t="s">
        <v>1922</v>
      </c>
      <c r="C4173" s="19" t="s">
        <v>1923</v>
      </c>
      <c r="D4173" s="20" t="s">
        <v>2670</v>
      </c>
      <c r="E4173" s="21">
        <v>3432</v>
      </c>
      <c r="F4173" s="21">
        <v>3432</v>
      </c>
      <c r="G4173" s="18" t="s">
        <v>2671</v>
      </c>
      <c r="H4173" s="9">
        <v>45929</v>
      </c>
      <c r="I4173" s="10" t="str">
        <f>VLOOKUP(G4173,'3已发行数据0610（明道云数据）'!B:N,13,FALSE)</f>
        <v>信托1号</v>
      </c>
    </row>
    <row r="4174" spans="1:9" ht="19" customHeight="1">
      <c r="A4174" s="15" t="s">
        <v>1921</v>
      </c>
      <c r="B4174" s="15" t="s">
        <v>1922</v>
      </c>
      <c r="C4174" s="15" t="s">
        <v>1923</v>
      </c>
      <c r="D4174" s="16" t="s">
        <v>2672</v>
      </c>
      <c r="E4174" s="17">
        <v>3564</v>
      </c>
      <c r="F4174" s="17">
        <v>3564</v>
      </c>
      <c r="G4174" s="18" t="s">
        <v>2673</v>
      </c>
      <c r="H4174" s="9">
        <v>45929</v>
      </c>
      <c r="I4174" s="10" t="str">
        <f>VLOOKUP(G4174,'3已发行数据0610（明道云数据）'!B:N,13,FALSE)</f>
        <v>信托1号</v>
      </c>
    </row>
    <row r="4175" spans="1:9" ht="19" customHeight="1">
      <c r="A4175" s="19" t="s">
        <v>1921</v>
      </c>
      <c r="B4175" s="19" t="s">
        <v>1922</v>
      </c>
      <c r="C4175" s="19" t="s">
        <v>1923</v>
      </c>
      <c r="D4175" s="20" t="s">
        <v>2674</v>
      </c>
      <c r="E4175" s="21">
        <v>2925</v>
      </c>
      <c r="F4175" s="21">
        <v>2925</v>
      </c>
      <c r="G4175" s="18" t="s">
        <v>2675</v>
      </c>
      <c r="H4175" s="9">
        <v>45929</v>
      </c>
      <c r="I4175" s="10" t="str">
        <f>VLOOKUP(G4175,'3已发行数据0610（明道云数据）'!B:N,13,FALSE)</f>
        <v>信托1号</v>
      </c>
    </row>
    <row r="4176" spans="1:9" ht="19" customHeight="1">
      <c r="A4176" s="15" t="s">
        <v>1921</v>
      </c>
      <c r="B4176" s="15" t="s">
        <v>1922</v>
      </c>
      <c r="C4176" s="15" t="s">
        <v>1923</v>
      </c>
      <c r="D4176" s="16" t="s">
        <v>2676</v>
      </c>
      <c r="E4176" s="17">
        <v>4785</v>
      </c>
      <c r="F4176" s="17">
        <v>4785</v>
      </c>
      <c r="G4176" s="18" t="s">
        <v>2677</v>
      </c>
      <c r="H4176" s="9">
        <v>45929</v>
      </c>
      <c r="I4176" s="10" t="str">
        <f>VLOOKUP(G4176,'3已发行数据0610（明道云数据）'!B:N,13,FALSE)</f>
        <v>信托1号</v>
      </c>
    </row>
    <row r="4177" spans="1:9" ht="19" customHeight="1">
      <c r="A4177" s="19" t="s">
        <v>1921</v>
      </c>
      <c r="B4177" s="19" t="s">
        <v>1922</v>
      </c>
      <c r="C4177" s="19" t="s">
        <v>1923</v>
      </c>
      <c r="D4177" s="20" t="s">
        <v>2678</v>
      </c>
      <c r="E4177" s="21">
        <v>3800</v>
      </c>
      <c r="F4177" s="21">
        <v>3800</v>
      </c>
      <c r="G4177" s="18" t="s">
        <v>2679</v>
      </c>
      <c r="H4177" s="9">
        <v>45929</v>
      </c>
      <c r="I4177" s="10" t="str">
        <f>VLOOKUP(G4177,'3已发行数据0610（明道云数据）'!B:N,13,FALSE)</f>
        <v>信托1号</v>
      </c>
    </row>
    <row r="4178" spans="1:9" ht="19" customHeight="1">
      <c r="A4178" s="15" t="s">
        <v>1921</v>
      </c>
      <c r="B4178" s="15" t="s">
        <v>1922</v>
      </c>
      <c r="C4178" s="15" t="s">
        <v>1923</v>
      </c>
      <c r="D4178" s="16" t="s">
        <v>2680</v>
      </c>
      <c r="E4178" s="17">
        <v>391.5</v>
      </c>
      <c r="F4178" s="17">
        <v>391.5</v>
      </c>
      <c r="G4178" s="18" t="s">
        <v>2681</v>
      </c>
      <c r="H4178" s="9">
        <v>45929</v>
      </c>
      <c r="I4178" s="10" t="str">
        <f>VLOOKUP(G4178,'3已发行数据0610（明道云数据）'!B:N,13,FALSE)</f>
        <v>信托1号</v>
      </c>
    </row>
    <row r="4179" spans="1:9" ht="19" customHeight="1">
      <c r="A4179" s="19" t="s">
        <v>1921</v>
      </c>
      <c r="B4179" s="19" t="s">
        <v>1922</v>
      </c>
      <c r="C4179" s="19" t="s">
        <v>1923</v>
      </c>
      <c r="D4179" s="20" t="s">
        <v>2682</v>
      </c>
      <c r="E4179" s="21">
        <v>3531</v>
      </c>
      <c r="F4179" s="21">
        <v>3531</v>
      </c>
      <c r="G4179" s="18" t="s">
        <v>2683</v>
      </c>
      <c r="H4179" s="9">
        <v>45929</v>
      </c>
      <c r="I4179" s="10" t="str">
        <f>VLOOKUP(G4179,'3已发行数据0610（明道云数据）'!B:N,13,FALSE)</f>
        <v>信托1号</v>
      </c>
    </row>
    <row r="4180" spans="1:9" ht="19" customHeight="1">
      <c r="A4180" s="15" t="s">
        <v>1921</v>
      </c>
      <c r="B4180" s="15" t="s">
        <v>1922</v>
      </c>
      <c r="C4180" s="15" t="s">
        <v>1923</v>
      </c>
      <c r="D4180" s="16" t="s">
        <v>2684</v>
      </c>
      <c r="E4180" s="17">
        <v>4316</v>
      </c>
      <c r="F4180" s="17">
        <v>4316</v>
      </c>
      <c r="G4180" s="18" t="s">
        <v>2685</v>
      </c>
      <c r="H4180" s="9">
        <v>45929</v>
      </c>
      <c r="I4180" s="10" t="str">
        <f>VLOOKUP(G4180,'3已发行数据0610（明道云数据）'!B:N,13,FALSE)</f>
        <v>信托1号</v>
      </c>
    </row>
    <row r="4181" spans="1:9" ht="19" customHeight="1">
      <c r="A4181" s="19" t="s">
        <v>1921</v>
      </c>
      <c r="B4181" s="19" t="s">
        <v>1922</v>
      </c>
      <c r="C4181" s="19" t="s">
        <v>1923</v>
      </c>
      <c r="D4181" s="20" t="s">
        <v>2686</v>
      </c>
      <c r="E4181" s="21">
        <v>3168</v>
      </c>
      <c r="F4181" s="21">
        <v>3168</v>
      </c>
      <c r="G4181" s="18" t="s">
        <v>2687</v>
      </c>
      <c r="H4181" s="9">
        <v>45929</v>
      </c>
      <c r="I4181" s="10" t="str">
        <f>VLOOKUP(G4181,'3已发行数据0610（明道云数据）'!B:N,13,FALSE)</f>
        <v>信托1号</v>
      </c>
    </row>
    <row r="4182" spans="1:9" ht="19" customHeight="1">
      <c r="A4182" s="15" t="s">
        <v>1921</v>
      </c>
      <c r="B4182" s="15" t="s">
        <v>1922</v>
      </c>
      <c r="C4182" s="15" t="s">
        <v>1923</v>
      </c>
      <c r="D4182" s="16" t="s">
        <v>2688</v>
      </c>
      <c r="E4182" s="17">
        <v>1750</v>
      </c>
      <c r="F4182" s="17">
        <v>1750</v>
      </c>
      <c r="G4182" s="18" t="s">
        <v>2689</v>
      </c>
      <c r="H4182" s="9">
        <v>45929</v>
      </c>
      <c r="I4182" s="10" t="str">
        <f>VLOOKUP(G4182,'3已发行数据0610（明道云数据）'!B:N,13,FALSE)</f>
        <v>信托1号</v>
      </c>
    </row>
    <row r="4183" spans="1:9" ht="19" customHeight="1">
      <c r="A4183" s="19" t="s">
        <v>1921</v>
      </c>
      <c r="B4183" s="19" t="s">
        <v>1922</v>
      </c>
      <c r="C4183" s="19" t="s">
        <v>1923</v>
      </c>
      <c r="D4183" s="20" t="s">
        <v>2690</v>
      </c>
      <c r="E4183" s="21">
        <v>3465</v>
      </c>
      <c r="F4183" s="21">
        <v>3465</v>
      </c>
      <c r="G4183" s="18" t="s">
        <v>2691</v>
      </c>
      <c r="H4183" s="9">
        <v>45929</v>
      </c>
      <c r="I4183" s="10" t="str">
        <f>VLOOKUP(G4183,'3已发行数据0610（明道云数据）'!B:N,13,FALSE)</f>
        <v>信托1号</v>
      </c>
    </row>
    <row r="4184" spans="1:9" ht="19" customHeight="1">
      <c r="A4184" s="15" t="s">
        <v>1921</v>
      </c>
      <c r="B4184" s="15" t="s">
        <v>1922</v>
      </c>
      <c r="C4184" s="15" t="s">
        <v>1923</v>
      </c>
      <c r="D4184" s="16" t="s">
        <v>2692</v>
      </c>
      <c r="E4184" s="17">
        <v>3465</v>
      </c>
      <c r="F4184" s="17">
        <v>3465</v>
      </c>
      <c r="G4184" s="18" t="s">
        <v>2693</v>
      </c>
      <c r="H4184" s="9">
        <v>45929</v>
      </c>
      <c r="I4184" s="10" t="str">
        <f>VLOOKUP(G4184,'3已发行数据0610（明道云数据）'!B:N,13,FALSE)</f>
        <v>信托1号</v>
      </c>
    </row>
    <row r="4185" spans="1:9" ht="19" customHeight="1">
      <c r="A4185" s="19" t="s">
        <v>1921</v>
      </c>
      <c r="B4185" s="19" t="s">
        <v>1922</v>
      </c>
      <c r="C4185" s="19" t="s">
        <v>1923</v>
      </c>
      <c r="D4185" s="20" t="s">
        <v>2694</v>
      </c>
      <c r="E4185" s="21">
        <v>2745</v>
      </c>
      <c r="F4185" s="21">
        <v>2745</v>
      </c>
      <c r="G4185" s="18" t="s">
        <v>2695</v>
      </c>
      <c r="H4185" s="9">
        <v>45929</v>
      </c>
      <c r="I4185" s="10" t="str">
        <f>VLOOKUP(G4185,'3已发行数据0610（明道云数据）'!B:N,13,FALSE)</f>
        <v>信托1号</v>
      </c>
    </row>
    <row r="4186" spans="1:9" ht="19" customHeight="1">
      <c r="A4186" s="15" t="s">
        <v>1921</v>
      </c>
      <c r="B4186" s="15" t="s">
        <v>1922</v>
      </c>
      <c r="C4186" s="15" t="s">
        <v>1923</v>
      </c>
      <c r="D4186" s="16" t="s">
        <v>2696</v>
      </c>
      <c r="E4186" s="17">
        <v>5076</v>
      </c>
      <c r="F4186" s="17">
        <v>5076</v>
      </c>
      <c r="G4186" s="18" t="s">
        <v>2697</v>
      </c>
      <c r="H4186" s="9">
        <v>45929</v>
      </c>
      <c r="I4186" s="10" t="str">
        <f>VLOOKUP(G4186,'3已发行数据0610（明道云数据）'!B:N,13,FALSE)</f>
        <v>信托1号</v>
      </c>
    </row>
    <row r="4187" spans="1:9" ht="19" customHeight="1">
      <c r="A4187" s="19" t="s">
        <v>1921</v>
      </c>
      <c r="B4187" s="19" t="s">
        <v>1922</v>
      </c>
      <c r="C4187" s="19" t="s">
        <v>1923</v>
      </c>
      <c r="D4187" s="20" t="s">
        <v>2698</v>
      </c>
      <c r="E4187" s="21">
        <v>2982</v>
      </c>
      <c r="F4187" s="21">
        <v>2982</v>
      </c>
      <c r="G4187" s="18" t="s">
        <v>2699</v>
      </c>
      <c r="H4187" s="9">
        <v>45929</v>
      </c>
      <c r="I4187" s="10" t="str">
        <f>VLOOKUP(G4187,'3已发行数据0610（明道云数据）'!B:N,13,FALSE)</f>
        <v>信托1号</v>
      </c>
    </row>
    <row r="4188" spans="1:9" ht="19" customHeight="1">
      <c r="A4188" s="15" t="s">
        <v>1921</v>
      </c>
      <c r="B4188" s="15" t="s">
        <v>1922</v>
      </c>
      <c r="C4188" s="15" t="s">
        <v>1923</v>
      </c>
      <c r="D4188" s="16" t="s">
        <v>2700</v>
      </c>
      <c r="E4188" s="17">
        <v>2760</v>
      </c>
      <c r="F4188" s="17">
        <v>2760</v>
      </c>
      <c r="G4188" s="18" t="s">
        <v>2701</v>
      </c>
      <c r="H4188" s="9">
        <v>45929</v>
      </c>
      <c r="I4188" s="10" t="str">
        <f>VLOOKUP(G4188,'3已发行数据0610（明道云数据）'!B:N,13,FALSE)</f>
        <v>信托1号</v>
      </c>
    </row>
    <row r="4189" spans="1:9" ht="19" customHeight="1">
      <c r="A4189" s="19" t="s">
        <v>1921</v>
      </c>
      <c r="B4189" s="19" t="s">
        <v>1922</v>
      </c>
      <c r="C4189" s="19" t="s">
        <v>1923</v>
      </c>
      <c r="D4189" s="20" t="s">
        <v>2702</v>
      </c>
      <c r="E4189" s="21">
        <v>2610</v>
      </c>
      <c r="F4189" s="21">
        <v>2610</v>
      </c>
      <c r="G4189" s="18" t="s">
        <v>2703</v>
      </c>
      <c r="H4189" s="9">
        <v>45929</v>
      </c>
      <c r="I4189" s="10" t="str">
        <f>VLOOKUP(G4189,'3已发行数据0610（明道云数据）'!B:N,13,FALSE)</f>
        <v>信托1号</v>
      </c>
    </row>
    <row r="4190" spans="1:9" ht="19" customHeight="1">
      <c r="A4190" s="15" t="s">
        <v>1921</v>
      </c>
      <c r="B4190" s="15" t="s">
        <v>1922</v>
      </c>
      <c r="C4190" s="15" t="s">
        <v>1923</v>
      </c>
      <c r="D4190" s="16" t="s">
        <v>2704</v>
      </c>
      <c r="E4190" s="17">
        <v>2760</v>
      </c>
      <c r="F4190" s="17">
        <v>2760</v>
      </c>
      <c r="G4190" s="18" t="s">
        <v>2705</v>
      </c>
      <c r="H4190" s="9">
        <v>45929</v>
      </c>
      <c r="I4190" s="10" t="str">
        <f>VLOOKUP(G4190,'3已发行数据0610（明道云数据）'!B:N,13,FALSE)</f>
        <v>信托1号</v>
      </c>
    </row>
    <row r="4191" spans="1:9" ht="19" customHeight="1">
      <c r="A4191" s="19" t="s">
        <v>1921</v>
      </c>
      <c r="B4191" s="19" t="s">
        <v>1922</v>
      </c>
      <c r="C4191" s="19" t="s">
        <v>1923</v>
      </c>
      <c r="D4191" s="20" t="s">
        <v>2706</v>
      </c>
      <c r="E4191" s="21">
        <v>3285</v>
      </c>
      <c r="F4191" s="21">
        <v>3285</v>
      </c>
      <c r="G4191" s="18" t="s">
        <v>2707</v>
      </c>
      <c r="H4191" s="9">
        <v>45929</v>
      </c>
      <c r="I4191" s="10" t="str">
        <f>VLOOKUP(G4191,'3已发行数据0610（明道云数据）'!B:N,13,FALSE)</f>
        <v>信托1号</v>
      </c>
    </row>
    <row r="4192" spans="1:9" ht="19" customHeight="1">
      <c r="A4192" s="15" t="s">
        <v>1921</v>
      </c>
      <c r="B4192" s="15" t="s">
        <v>1922</v>
      </c>
      <c r="C4192" s="15" t="s">
        <v>1923</v>
      </c>
      <c r="D4192" s="16" t="s">
        <v>1924</v>
      </c>
      <c r="E4192" s="17">
        <v>4980</v>
      </c>
      <c r="F4192" s="17">
        <v>4980</v>
      </c>
      <c r="G4192" s="18" t="s">
        <v>1925</v>
      </c>
      <c r="H4192" s="9">
        <v>45929</v>
      </c>
      <c r="I4192" s="10" t="str">
        <f>VLOOKUP(G4192,'3已发行数据0610（明道云数据）'!B:N,13,FALSE)</f>
        <v>信托1号</v>
      </c>
    </row>
    <row r="4193" spans="1:9" ht="19" customHeight="1">
      <c r="A4193" s="19" t="s">
        <v>1921</v>
      </c>
      <c r="B4193" s="19" t="s">
        <v>1922</v>
      </c>
      <c r="C4193" s="19" t="s">
        <v>1923</v>
      </c>
      <c r="D4193" s="20" t="s">
        <v>1932</v>
      </c>
      <c r="E4193" s="21">
        <v>3960</v>
      </c>
      <c r="F4193" s="21">
        <v>3960</v>
      </c>
      <c r="G4193" s="18" t="s">
        <v>1933</v>
      </c>
      <c r="H4193" s="9">
        <v>45929</v>
      </c>
      <c r="I4193" s="10" t="str">
        <f>VLOOKUP(G4193,'3已发行数据0610（明道云数据）'!B:N,13,FALSE)</f>
        <v>信托1号</v>
      </c>
    </row>
    <row r="4194" spans="1:9" ht="19" customHeight="1">
      <c r="A4194" s="15" t="s">
        <v>1921</v>
      </c>
      <c r="B4194" s="15" t="s">
        <v>1922</v>
      </c>
      <c r="C4194" s="15" t="s">
        <v>1923</v>
      </c>
      <c r="D4194" s="16" t="s">
        <v>1936</v>
      </c>
      <c r="E4194" s="17">
        <v>3420</v>
      </c>
      <c r="F4194" s="17">
        <v>3420</v>
      </c>
      <c r="G4194" s="18" t="s">
        <v>1937</v>
      </c>
      <c r="H4194" s="9">
        <v>45929</v>
      </c>
      <c r="I4194" s="10" t="str">
        <f>VLOOKUP(G4194,'3已发行数据0610（明道云数据）'!B:N,13,FALSE)</f>
        <v>信托1号</v>
      </c>
    </row>
    <row r="4195" spans="1:9" ht="19" customHeight="1">
      <c r="A4195" s="19" t="s">
        <v>1921</v>
      </c>
      <c r="B4195" s="19" t="s">
        <v>1922</v>
      </c>
      <c r="C4195" s="19" t="s">
        <v>1923</v>
      </c>
      <c r="D4195" s="20" t="s">
        <v>1938</v>
      </c>
      <c r="E4195" s="21">
        <v>5325</v>
      </c>
      <c r="F4195" s="21">
        <v>5325</v>
      </c>
      <c r="G4195" s="18" t="s">
        <v>1939</v>
      </c>
      <c r="H4195" s="9">
        <v>45929</v>
      </c>
      <c r="I4195" s="10" t="str">
        <f>VLOOKUP(G4195,'3已发行数据0610（明道云数据）'!B:N,13,FALSE)</f>
        <v>信托1号</v>
      </c>
    </row>
    <row r="4196" spans="1:9" ht="19" customHeight="1">
      <c r="A4196" s="15" t="s">
        <v>1921</v>
      </c>
      <c r="B4196" s="15" t="s">
        <v>1922</v>
      </c>
      <c r="C4196" s="15" t="s">
        <v>1923</v>
      </c>
      <c r="D4196" s="16" t="s">
        <v>1940</v>
      </c>
      <c r="E4196" s="17">
        <v>1290</v>
      </c>
      <c r="F4196" s="17">
        <v>1290</v>
      </c>
      <c r="G4196" s="18" t="s">
        <v>1941</v>
      </c>
      <c r="H4196" s="9">
        <v>45929</v>
      </c>
      <c r="I4196" s="10" t="str">
        <f>VLOOKUP(G4196,'3已发行数据0610（明道云数据）'!B:N,13,FALSE)</f>
        <v>信托1号</v>
      </c>
    </row>
    <row r="4197" spans="1:9" ht="19" customHeight="1">
      <c r="A4197" s="19" t="s">
        <v>1921</v>
      </c>
      <c r="B4197" s="19" t="s">
        <v>1922</v>
      </c>
      <c r="C4197" s="19" t="s">
        <v>1923</v>
      </c>
      <c r="D4197" s="20" t="s">
        <v>1942</v>
      </c>
      <c r="E4197" s="21">
        <v>2664</v>
      </c>
      <c r="F4197" s="21">
        <v>2664</v>
      </c>
      <c r="G4197" s="18" t="s">
        <v>1943</v>
      </c>
      <c r="H4197" s="9">
        <v>45929</v>
      </c>
      <c r="I4197" s="10" t="str">
        <f>VLOOKUP(G4197,'3已发行数据0610（明道云数据）'!B:N,13,FALSE)</f>
        <v>信托1号</v>
      </c>
    </row>
    <row r="4198" spans="1:9" ht="19" customHeight="1">
      <c r="A4198" s="15" t="s">
        <v>1921</v>
      </c>
      <c r="B4198" s="15" t="s">
        <v>1922</v>
      </c>
      <c r="C4198" s="15" t="s">
        <v>1923</v>
      </c>
      <c r="D4198" s="16" t="s">
        <v>1944</v>
      </c>
      <c r="E4198" s="17">
        <v>4422.6000000000004</v>
      </c>
      <c r="F4198" s="17">
        <v>4422.6000000000004</v>
      </c>
      <c r="G4198" s="18" t="s">
        <v>1945</v>
      </c>
      <c r="H4198" s="9">
        <v>45929</v>
      </c>
      <c r="I4198" s="10" t="str">
        <f>VLOOKUP(G4198,'3已发行数据0610（明道云数据）'!B:N,13,FALSE)</f>
        <v>信托1号</v>
      </c>
    </row>
    <row r="4199" spans="1:9" ht="19" customHeight="1">
      <c r="A4199" s="19" t="s">
        <v>1921</v>
      </c>
      <c r="B4199" s="19" t="s">
        <v>1922</v>
      </c>
      <c r="C4199" s="19" t="s">
        <v>1923</v>
      </c>
      <c r="D4199" s="20" t="s">
        <v>1946</v>
      </c>
      <c r="E4199" s="21">
        <v>1014</v>
      </c>
      <c r="F4199" s="21">
        <v>1014</v>
      </c>
      <c r="G4199" s="18" t="s">
        <v>1947</v>
      </c>
      <c r="H4199" s="9">
        <v>45929</v>
      </c>
      <c r="I4199" s="10" t="str">
        <f>VLOOKUP(G4199,'3已发行数据0610（明道云数据）'!B:N,13,FALSE)</f>
        <v>信托1号</v>
      </c>
    </row>
    <row r="4200" spans="1:9" ht="19" customHeight="1">
      <c r="A4200" s="15" t="s">
        <v>1921</v>
      </c>
      <c r="B4200" s="15" t="s">
        <v>1922</v>
      </c>
      <c r="C4200" s="15" t="s">
        <v>1923</v>
      </c>
      <c r="D4200" s="16" t="s">
        <v>1948</v>
      </c>
      <c r="E4200" s="17">
        <v>4500</v>
      </c>
      <c r="F4200" s="17">
        <v>4500</v>
      </c>
      <c r="G4200" s="18" t="s">
        <v>1949</v>
      </c>
      <c r="H4200" s="9">
        <v>45929</v>
      </c>
      <c r="I4200" s="10" t="str">
        <f>VLOOKUP(G4200,'3已发行数据0610（明道云数据）'!B:N,13,FALSE)</f>
        <v>信托1号</v>
      </c>
    </row>
    <row r="4201" spans="1:9" ht="19" customHeight="1">
      <c r="A4201" s="19" t="s">
        <v>1921</v>
      </c>
      <c r="B4201" s="19" t="s">
        <v>1922</v>
      </c>
      <c r="C4201" s="19" t="s">
        <v>1923</v>
      </c>
      <c r="D4201" s="20" t="s">
        <v>1952</v>
      </c>
      <c r="E4201" s="21">
        <v>3953</v>
      </c>
      <c r="F4201" s="21">
        <v>3953</v>
      </c>
      <c r="G4201" s="18" t="s">
        <v>1953</v>
      </c>
      <c r="H4201" s="9">
        <v>45929</v>
      </c>
      <c r="I4201" s="10" t="str">
        <f>VLOOKUP(G4201,'3已发行数据0610（明道云数据）'!B:N,13,FALSE)</f>
        <v>信托1号</v>
      </c>
    </row>
    <row r="4202" spans="1:9" ht="19" customHeight="1">
      <c r="A4202" s="15" t="s">
        <v>1921</v>
      </c>
      <c r="B4202" s="15" t="s">
        <v>1922</v>
      </c>
      <c r="C4202" s="15" t="s">
        <v>1923</v>
      </c>
      <c r="D4202" s="16" t="s">
        <v>1958</v>
      </c>
      <c r="E4202" s="17">
        <v>3780</v>
      </c>
      <c r="F4202" s="17">
        <v>3780</v>
      </c>
      <c r="G4202" s="18" t="s">
        <v>1959</v>
      </c>
      <c r="H4202" s="9">
        <v>45929</v>
      </c>
      <c r="I4202" s="10" t="str">
        <f>VLOOKUP(G4202,'3已发行数据0610（明道云数据）'!B:N,13,FALSE)</f>
        <v>信托1号</v>
      </c>
    </row>
    <row r="4203" spans="1:9" ht="19" customHeight="1">
      <c r="A4203" s="19" t="s">
        <v>1921</v>
      </c>
      <c r="B4203" s="19" t="s">
        <v>1922</v>
      </c>
      <c r="C4203" s="19" t="s">
        <v>1923</v>
      </c>
      <c r="D4203" s="20" t="s">
        <v>1962</v>
      </c>
      <c r="E4203" s="21">
        <v>3024</v>
      </c>
      <c r="F4203" s="21">
        <v>3024</v>
      </c>
      <c r="G4203" s="18" t="s">
        <v>1963</v>
      </c>
      <c r="H4203" s="9">
        <v>45929</v>
      </c>
      <c r="I4203" s="10" t="str">
        <f>VLOOKUP(G4203,'3已发行数据0610（明道云数据）'!B:N,13,FALSE)</f>
        <v>信托1号</v>
      </c>
    </row>
    <row r="4204" spans="1:9" ht="19" customHeight="1">
      <c r="A4204" s="15" t="s">
        <v>1921</v>
      </c>
      <c r="B4204" s="15" t="s">
        <v>1922</v>
      </c>
      <c r="C4204" s="15" t="s">
        <v>1923</v>
      </c>
      <c r="D4204" s="16" t="s">
        <v>1964</v>
      </c>
      <c r="E4204" s="17">
        <v>2808</v>
      </c>
      <c r="F4204" s="17">
        <v>2808</v>
      </c>
      <c r="G4204" s="18" t="s">
        <v>1965</v>
      </c>
      <c r="H4204" s="9">
        <v>45929</v>
      </c>
      <c r="I4204" s="10" t="str">
        <f>VLOOKUP(G4204,'3已发行数据0610（明道云数据）'!B:N,13,FALSE)</f>
        <v>信托1号</v>
      </c>
    </row>
    <row r="4205" spans="1:9" ht="19" customHeight="1">
      <c r="A4205" s="19" t="s">
        <v>1921</v>
      </c>
      <c r="B4205" s="19" t="s">
        <v>1922</v>
      </c>
      <c r="C4205" s="19" t="s">
        <v>1923</v>
      </c>
      <c r="D4205" s="20" t="s">
        <v>1966</v>
      </c>
      <c r="E4205" s="21">
        <v>2205</v>
      </c>
      <c r="F4205" s="21">
        <v>2205</v>
      </c>
      <c r="G4205" s="18" t="s">
        <v>1967</v>
      </c>
      <c r="H4205" s="9">
        <v>45929</v>
      </c>
      <c r="I4205" s="10" t="str">
        <f>VLOOKUP(G4205,'3已发行数据0610（明道云数据）'!B:N,13,FALSE)</f>
        <v>信托1号</v>
      </c>
    </row>
    <row r="4206" spans="1:9" ht="19" customHeight="1">
      <c r="A4206" s="15" t="s">
        <v>1921</v>
      </c>
      <c r="B4206" s="15" t="s">
        <v>1922</v>
      </c>
      <c r="C4206" s="15" t="s">
        <v>1923</v>
      </c>
      <c r="D4206" s="16" t="s">
        <v>1968</v>
      </c>
      <c r="E4206" s="17">
        <v>3960</v>
      </c>
      <c r="F4206" s="17">
        <v>3960</v>
      </c>
      <c r="G4206" s="18" t="s">
        <v>1969</v>
      </c>
      <c r="H4206" s="9">
        <v>45929</v>
      </c>
      <c r="I4206" s="10" t="str">
        <f>VLOOKUP(G4206,'3已发行数据0610（明道云数据）'!B:N,13,FALSE)</f>
        <v>信托1号</v>
      </c>
    </row>
    <row r="4207" spans="1:9" ht="19" customHeight="1">
      <c r="A4207" s="19" t="s">
        <v>1921</v>
      </c>
      <c r="B4207" s="19" t="s">
        <v>1922</v>
      </c>
      <c r="C4207" s="19" t="s">
        <v>1923</v>
      </c>
      <c r="D4207" s="20" t="s">
        <v>1970</v>
      </c>
      <c r="E4207" s="21">
        <v>3402</v>
      </c>
      <c r="F4207" s="21">
        <v>3402</v>
      </c>
      <c r="G4207" s="18" t="s">
        <v>1971</v>
      </c>
      <c r="H4207" s="9">
        <v>45929</v>
      </c>
      <c r="I4207" s="10" t="str">
        <f>VLOOKUP(G4207,'3已发行数据0610（明道云数据）'!B:N,13,FALSE)</f>
        <v>信托1号</v>
      </c>
    </row>
    <row r="4208" spans="1:9" ht="19" customHeight="1">
      <c r="A4208" s="15" t="s">
        <v>1921</v>
      </c>
      <c r="B4208" s="15" t="s">
        <v>1922</v>
      </c>
      <c r="C4208" s="15" t="s">
        <v>1923</v>
      </c>
      <c r="D4208" s="16" t="s">
        <v>1972</v>
      </c>
      <c r="E4208" s="17">
        <v>2806</v>
      </c>
      <c r="F4208" s="17">
        <v>2806</v>
      </c>
      <c r="G4208" s="18" t="s">
        <v>1973</v>
      </c>
      <c r="H4208" s="9">
        <v>45929</v>
      </c>
      <c r="I4208" s="10" t="str">
        <f>VLOOKUP(G4208,'3已发行数据0610（明道云数据）'!B:N,13,FALSE)</f>
        <v>信托1号</v>
      </c>
    </row>
    <row r="4209" spans="1:9" ht="19" customHeight="1">
      <c r="A4209" s="19" t="s">
        <v>1921</v>
      </c>
      <c r="B4209" s="19" t="s">
        <v>1922</v>
      </c>
      <c r="C4209" s="19" t="s">
        <v>1923</v>
      </c>
      <c r="D4209" s="20" t="s">
        <v>1974</v>
      </c>
      <c r="E4209" s="21">
        <v>2250</v>
      </c>
      <c r="F4209" s="21">
        <v>2250</v>
      </c>
      <c r="G4209" s="18" t="s">
        <v>1975</v>
      </c>
      <c r="H4209" s="9">
        <v>45929</v>
      </c>
      <c r="I4209" s="10" t="str">
        <f>VLOOKUP(G4209,'3已发行数据0610（明道云数据）'!B:N,13,FALSE)</f>
        <v>信托1号</v>
      </c>
    </row>
    <row r="4210" spans="1:9" ht="19" customHeight="1">
      <c r="A4210" s="15" t="s">
        <v>1921</v>
      </c>
      <c r="B4210" s="15" t="s">
        <v>1922</v>
      </c>
      <c r="C4210" s="15" t="s">
        <v>1923</v>
      </c>
      <c r="D4210" s="16" t="s">
        <v>1982</v>
      </c>
      <c r="E4210" s="17">
        <v>1520</v>
      </c>
      <c r="F4210" s="17">
        <v>1520</v>
      </c>
      <c r="G4210" s="18" t="s">
        <v>1983</v>
      </c>
      <c r="H4210" s="9">
        <v>45929</v>
      </c>
      <c r="I4210" s="10" t="str">
        <f>VLOOKUP(G4210,'3已发行数据0610（明道云数据）'!B:N,13,FALSE)</f>
        <v>信托1号</v>
      </c>
    </row>
    <row r="4211" spans="1:9" ht="19" customHeight="1">
      <c r="A4211" s="19" t="s">
        <v>1921</v>
      </c>
      <c r="B4211" s="19" t="s">
        <v>1922</v>
      </c>
      <c r="C4211" s="19" t="s">
        <v>1923</v>
      </c>
      <c r="D4211" s="20" t="s">
        <v>1984</v>
      </c>
      <c r="E4211" s="21">
        <v>2254</v>
      </c>
      <c r="F4211" s="21">
        <v>2254</v>
      </c>
      <c r="G4211" s="18" t="s">
        <v>1985</v>
      </c>
      <c r="H4211" s="9">
        <v>45929</v>
      </c>
      <c r="I4211" s="10" t="str">
        <f>VLOOKUP(G4211,'3已发行数据0610（明道云数据）'!B:N,13,FALSE)</f>
        <v>信托1号</v>
      </c>
    </row>
    <row r="4212" spans="1:9" ht="19" customHeight="1">
      <c r="A4212" s="15" t="s">
        <v>1921</v>
      </c>
      <c r="B4212" s="15" t="s">
        <v>1922</v>
      </c>
      <c r="C4212" s="15" t="s">
        <v>1923</v>
      </c>
      <c r="D4212" s="16" t="s">
        <v>1986</v>
      </c>
      <c r="E4212" s="17">
        <v>1189</v>
      </c>
      <c r="F4212" s="17">
        <v>1189</v>
      </c>
      <c r="G4212" s="18" t="s">
        <v>1987</v>
      </c>
      <c r="H4212" s="9">
        <v>45929</v>
      </c>
      <c r="I4212" s="10" t="str">
        <f>VLOOKUP(G4212,'3已发行数据0610（明道云数据）'!B:N,13,FALSE)</f>
        <v>信托1号</v>
      </c>
    </row>
    <row r="4213" spans="1:9" ht="19" customHeight="1">
      <c r="A4213" s="19" t="s">
        <v>1921</v>
      </c>
      <c r="B4213" s="19" t="s">
        <v>1922</v>
      </c>
      <c r="C4213" s="19" t="s">
        <v>1923</v>
      </c>
      <c r="D4213" s="20" t="s">
        <v>1988</v>
      </c>
      <c r="E4213" s="21">
        <v>1920</v>
      </c>
      <c r="F4213" s="21">
        <v>1920</v>
      </c>
      <c r="G4213" s="18" t="s">
        <v>1989</v>
      </c>
      <c r="H4213" s="9">
        <v>45929</v>
      </c>
      <c r="I4213" s="10" t="str">
        <f>VLOOKUP(G4213,'3已发行数据0610（明道云数据）'!B:N,13,FALSE)</f>
        <v>信托1号</v>
      </c>
    </row>
    <row r="4214" spans="1:9" ht="19" customHeight="1">
      <c r="A4214" s="15" t="s">
        <v>1921</v>
      </c>
      <c r="B4214" s="15" t="s">
        <v>1922</v>
      </c>
      <c r="C4214" s="15" t="s">
        <v>1923</v>
      </c>
      <c r="D4214" s="16" t="s">
        <v>1990</v>
      </c>
      <c r="E4214" s="17">
        <v>2546</v>
      </c>
      <c r="F4214" s="17">
        <v>2546</v>
      </c>
      <c r="G4214" s="18" t="s">
        <v>1991</v>
      </c>
      <c r="H4214" s="9">
        <v>45929</v>
      </c>
      <c r="I4214" s="10" t="str">
        <f>VLOOKUP(G4214,'3已发行数据0610（明道云数据）'!B:N,13,FALSE)</f>
        <v>信托1号</v>
      </c>
    </row>
    <row r="4215" spans="1:9" ht="19" customHeight="1">
      <c r="A4215" s="19" t="s">
        <v>1921</v>
      </c>
      <c r="B4215" s="19" t="s">
        <v>1922</v>
      </c>
      <c r="C4215" s="19" t="s">
        <v>1923</v>
      </c>
      <c r="D4215" s="20" t="s">
        <v>1992</v>
      </c>
      <c r="E4215" s="21">
        <v>2596</v>
      </c>
      <c r="F4215" s="21">
        <v>2596</v>
      </c>
      <c r="G4215" s="18" t="s">
        <v>1993</v>
      </c>
      <c r="H4215" s="9">
        <v>45929</v>
      </c>
      <c r="I4215" s="10" t="str">
        <f>VLOOKUP(G4215,'3已发行数据0610（明道云数据）'!B:N,13,FALSE)</f>
        <v>信托1号</v>
      </c>
    </row>
    <row r="4216" spans="1:9" ht="19" customHeight="1">
      <c r="A4216" s="15" t="s">
        <v>1921</v>
      </c>
      <c r="B4216" s="15" t="s">
        <v>1922</v>
      </c>
      <c r="C4216" s="15" t="s">
        <v>1923</v>
      </c>
      <c r="D4216" s="16" t="s">
        <v>1994</v>
      </c>
      <c r="E4216" s="17">
        <v>5830</v>
      </c>
      <c r="F4216" s="17">
        <v>5830</v>
      </c>
      <c r="G4216" s="18" t="s">
        <v>1995</v>
      </c>
      <c r="H4216" s="9">
        <v>45929</v>
      </c>
      <c r="I4216" s="10" t="str">
        <f>VLOOKUP(G4216,'3已发行数据0610（明道云数据）'!B:N,13,FALSE)</f>
        <v>信托1号</v>
      </c>
    </row>
    <row r="4217" spans="1:9" ht="19" customHeight="1">
      <c r="A4217" s="19" t="s">
        <v>1921</v>
      </c>
      <c r="B4217" s="19" t="s">
        <v>1922</v>
      </c>
      <c r="C4217" s="19" t="s">
        <v>1923</v>
      </c>
      <c r="D4217" s="20" t="s">
        <v>1998</v>
      </c>
      <c r="E4217" s="21">
        <v>0</v>
      </c>
      <c r="F4217" s="21">
        <v>0</v>
      </c>
      <c r="G4217" s="18" t="s">
        <v>1999</v>
      </c>
      <c r="H4217" s="9">
        <v>45929</v>
      </c>
      <c r="I4217" s="10" t="str">
        <f>VLOOKUP(G4217,'3已发行数据0610（明道云数据）'!B:N,13,FALSE)</f>
        <v>信托1号</v>
      </c>
    </row>
    <row r="4218" spans="1:9" ht="19" customHeight="1">
      <c r="A4218" s="15" t="s">
        <v>1921</v>
      </c>
      <c r="B4218" s="15" t="s">
        <v>1922</v>
      </c>
      <c r="C4218" s="15" t="s">
        <v>1923</v>
      </c>
      <c r="D4218" s="16" t="s">
        <v>2002</v>
      </c>
      <c r="E4218" s="17">
        <v>0</v>
      </c>
      <c r="F4218" s="17">
        <v>0</v>
      </c>
      <c r="G4218" s="18" t="s">
        <v>2003</v>
      </c>
      <c r="H4218" s="9">
        <v>45929</v>
      </c>
      <c r="I4218" s="10" t="str">
        <f>VLOOKUP(G4218,'3已发行数据0610（明道云数据）'!B:N,13,FALSE)</f>
        <v>信托1号</v>
      </c>
    </row>
    <row r="4219" spans="1:9" ht="19" customHeight="1">
      <c r="A4219" s="19" t="s">
        <v>1921</v>
      </c>
      <c r="B4219" s="19" t="s">
        <v>1922</v>
      </c>
      <c r="C4219" s="19" t="s">
        <v>1923</v>
      </c>
      <c r="D4219" s="20" t="s">
        <v>2004</v>
      </c>
      <c r="E4219" s="21">
        <v>2314</v>
      </c>
      <c r="F4219" s="21">
        <v>2314</v>
      </c>
      <c r="G4219" s="18" t="s">
        <v>2005</v>
      </c>
      <c r="H4219" s="9">
        <v>45929</v>
      </c>
      <c r="I4219" s="10" t="str">
        <f>VLOOKUP(G4219,'3已发行数据0610（明道云数据）'!B:N,13,FALSE)</f>
        <v>信托1号</v>
      </c>
    </row>
    <row r="4220" spans="1:9" ht="19" customHeight="1">
      <c r="A4220" s="15" t="s">
        <v>1921</v>
      </c>
      <c r="B4220" s="15" t="s">
        <v>1922</v>
      </c>
      <c r="C4220" s="15" t="s">
        <v>1923</v>
      </c>
      <c r="D4220" s="16" t="s">
        <v>2008</v>
      </c>
      <c r="E4220" s="17">
        <v>3709.8</v>
      </c>
      <c r="F4220" s="17">
        <v>3709.8</v>
      </c>
      <c r="G4220" s="18" t="s">
        <v>2009</v>
      </c>
      <c r="H4220" s="9">
        <v>45929</v>
      </c>
      <c r="I4220" s="10" t="str">
        <f>VLOOKUP(G4220,'3已发行数据0610（明道云数据）'!B:N,13,FALSE)</f>
        <v>信托1号</v>
      </c>
    </row>
    <row r="4221" spans="1:9" ht="19" customHeight="1">
      <c r="A4221" s="19" t="s">
        <v>1921</v>
      </c>
      <c r="B4221" s="19" t="s">
        <v>1922</v>
      </c>
      <c r="C4221" s="19" t="s">
        <v>1923</v>
      </c>
      <c r="D4221" s="20" t="s">
        <v>2010</v>
      </c>
      <c r="E4221" s="21">
        <v>1840</v>
      </c>
      <c r="F4221" s="21">
        <v>1840</v>
      </c>
      <c r="G4221" s="18" t="s">
        <v>2011</v>
      </c>
      <c r="H4221" s="9">
        <v>45929</v>
      </c>
      <c r="I4221" s="10" t="str">
        <f>VLOOKUP(G4221,'3已发行数据0610（明道云数据）'!B:N,13,FALSE)</f>
        <v>信托1号</v>
      </c>
    </row>
    <row r="4222" spans="1:9" ht="19" customHeight="1">
      <c r="A4222" s="15" t="s">
        <v>1921</v>
      </c>
      <c r="B4222" s="15" t="s">
        <v>1922</v>
      </c>
      <c r="C4222" s="15" t="s">
        <v>1923</v>
      </c>
      <c r="D4222" s="16" t="s">
        <v>2012</v>
      </c>
      <c r="E4222" s="17">
        <v>1840</v>
      </c>
      <c r="F4222" s="17">
        <v>1840</v>
      </c>
      <c r="G4222" s="18" t="s">
        <v>2013</v>
      </c>
      <c r="H4222" s="9">
        <v>45929</v>
      </c>
      <c r="I4222" s="10" t="str">
        <f>VLOOKUP(G4222,'3已发行数据0610（明道云数据）'!B:N,13,FALSE)</f>
        <v>信托1号</v>
      </c>
    </row>
    <row r="4223" spans="1:9" ht="19" customHeight="1">
      <c r="A4223" s="19" t="s">
        <v>1921</v>
      </c>
      <c r="B4223" s="19" t="s">
        <v>1922</v>
      </c>
      <c r="C4223" s="19" t="s">
        <v>1923</v>
      </c>
      <c r="D4223" s="20" t="s">
        <v>2014</v>
      </c>
      <c r="E4223" s="21">
        <v>2000</v>
      </c>
      <c r="F4223" s="21">
        <v>2000</v>
      </c>
      <c r="G4223" s="18" t="s">
        <v>2015</v>
      </c>
      <c r="H4223" s="9">
        <v>45929</v>
      </c>
      <c r="I4223" s="10" t="str">
        <f>VLOOKUP(G4223,'3已发行数据0610（明道云数据）'!B:N,13,FALSE)</f>
        <v>信托1号</v>
      </c>
    </row>
    <row r="4224" spans="1:9" ht="19" customHeight="1">
      <c r="A4224" s="15" t="s">
        <v>1921</v>
      </c>
      <c r="B4224" s="15" t="s">
        <v>1922</v>
      </c>
      <c r="C4224" s="15" t="s">
        <v>1923</v>
      </c>
      <c r="D4224" s="16" t="s">
        <v>2016</v>
      </c>
      <c r="E4224" s="17">
        <v>1456</v>
      </c>
      <c r="F4224" s="17">
        <v>1456</v>
      </c>
      <c r="G4224" s="18" t="s">
        <v>2017</v>
      </c>
      <c r="H4224" s="9">
        <v>45929</v>
      </c>
      <c r="I4224" s="10" t="str">
        <f>VLOOKUP(G4224,'3已发行数据0610（明道云数据）'!B:N,13,FALSE)</f>
        <v>信托1号</v>
      </c>
    </row>
    <row r="4225" spans="1:9" ht="19" customHeight="1">
      <c r="A4225" s="19" t="s">
        <v>1921</v>
      </c>
      <c r="B4225" s="19" t="s">
        <v>1922</v>
      </c>
      <c r="C4225" s="19" t="s">
        <v>1923</v>
      </c>
      <c r="D4225" s="20" t="s">
        <v>2022</v>
      </c>
      <c r="E4225" s="21">
        <v>3471</v>
      </c>
      <c r="F4225" s="21">
        <v>3471</v>
      </c>
      <c r="G4225" s="18" t="s">
        <v>2023</v>
      </c>
      <c r="H4225" s="9">
        <v>45929</v>
      </c>
      <c r="I4225" s="10" t="str">
        <f>VLOOKUP(G4225,'3已发行数据0610（明道云数据）'!B:N,13,FALSE)</f>
        <v>信托1号</v>
      </c>
    </row>
    <row r="4226" spans="1:9" ht="19" customHeight="1">
      <c r="A4226" s="15" t="s">
        <v>1921</v>
      </c>
      <c r="B4226" s="15" t="s">
        <v>1922</v>
      </c>
      <c r="C4226" s="15" t="s">
        <v>1923</v>
      </c>
      <c r="D4226" s="16" t="s">
        <v>2024</v>
      </c>
      <c r="E4226" s="17">
        <v>3045</v>
      </c>
      <c r="F4226" s="17">
        <v>3045</v>
      </c>
      <c r="G4226" s="18" t="s">
        <v>2025</v>
      </c>
      <c r="H4226" s="9">
        <v>45929</v>
      </c>
      <c r="I4226" s="10" t="str">
        <f>VLOOKUP(G4226,'3已发行数据0610（明道云数据）'!B:N,13,FALSE)</f>
        <v>信托1号</v>
      </c>
    </row>
    <row r="4227" spans="1:9" ht="19" customHeight="1">
      <c r="A4227" s="19" t="s">
        <v>1921</v>
      </c>
      <c r="B4227" s="19" t="s">
        <v>1922</v>
      </c>
      <c r="C4227" s="19" t="s">
        <v>1923</v>
      </c>
      <c r="D4227" s="20" t="s">
        <v>2026</v>
      </c>
      <c r="E4227" s="21">
        <v>5400</v>
      </c>
      <c r="F4227" s="21">
        <v>5400</v>
      </c>
      <c r="G4227" s="18" t="s">
        <v>2027</v>
      </c>
      <c r="H4227" s="9">
        <v>45929</v>
      </c>
      <c r="I4227" s="10" t="str">
        <f>VLOOKUP(G4227,'3已发行数据0610（明道云数据）'!B:N,13,FALSE)</f>
        <v>信托1号</v>
      </c>
    </row>
    <row r="4228" spans="1:9" ht="19" customHeight="1">
      <c r="A4228" s="15" t="s">
        <v>1921</v>
      </c>
      <c r="B4228" s="15" t="s">
        <v>1922</v>
      </c>
      <c r="C4228" s="15" t="s">
        <v>1923</v>
      </c>
      <c r="D4228" s="16" t="s">
        <v>2030</v>
      </c>
      <c r="E4228" s="17">
        <v>2992</v>
      </c>
      <c r="F4228" s="17">
        <v>2992</v>
      </c>
      <c r="G4228" s="18" t="s">
        <v>2031</v>
      </c>
      <c r="H4228" s="9">
        <v>45929</v>
      </c>
      <c r="I4228" s="10" t="str">
        <f>VLOOKUP(G4228,'3已发行数据0610（明道云数据）'!B:N,13,FALSE)</f>
        <v>信托1号</v>
      </c>
    </row>
    <row r="4229" spans="1:9" ht="19" customHeight="1">
      <c r="A4229" s="19" t="s">
        <v>1921</v>
      </c>
      <c r="B4229" s="19" t="s">
        <v>1922</v>
      </c>
      <c r="C4229" s="19" t="s">
        <v>1923</v>
      </c>
      <c r="D4229" s="20" t="s">
        <v>2032</v>
      </c>
      <c r="E4229" s="21">
        <v>4200</v>
      </c>
      <c r="F4229" s="21">
        <v>4200</v>
      </c>
      <c r="G4229" s="18" t="s">
        <v>2033</v>
      </c>
      <c r="H4229" s="9">
        <v>45929</v>
      </c>
      <c r="I4229" s="10" t="str">
        <f>VLOOKUP(G4229,'3已发行数据0610（明道云数据）'!B:N,13,FALSE)</f>
        <v>信托1号</v>
      </c>
    </row>
    <row r="4230" spans="1:9" ht="19" customHeight="1">
      <c r="A4230" s="15" t="s">
        <v>1921</v>
      </c>
      <c r="B4230" s="15" t="s">
        <v>1922</v>
      </c>
      <c r="C4230" s="15" t="s">
        <v>1923</v>
      </c>
      <c r="D4230" s="16" t="s">
        <v>2034</v>
      </c>
      <c r="E4230" s="17">
        <v>3800</v>
      </c>
      <c r="F4230" s="17">
        <v>3800</v>
      </c>
      <c r="G4230" s="18" t="s">
        <v>2035</v>
      </c>
      <c r="H4230" s="9">
        <v>45929</v>
      </c>
      <c r="I4230" s="10" t="str">
        <f>VLOOKUP(G4230,'3已发行数据0610（明道云数据）'!B:N,13,FALSE)</f>
        <v>信托1号</v>
      </c>
    </row>
    <row r="4231" spans="1:9" ht="19" customHeight="1">
      <c r="A4231" s="19" t="s">
        <v>1921</v>
      </c>
      <c r="B4231" s="19" t="s">
        <v>1922</v>
      </c>
      <c r="C4231" s="19" t="s">
        <v>1923</v>
      </c>
      <c r="D4231" s="20" t="s">
        <v>2036</v>
      </c>
      <c r="E4231" s="21">
        <v>4089</v>
      </c>
      <c r="F4231" s="21">
        <v>4089</v>
      </c>
      <c r="G4231" s="18" t="s">
        <v>2037</v>
      </c>
      <c r="H4231" s="9">
        <v>45929</v>
      </c>
      <c r="I4231" s="10" t="str">
        <f>VLOOKUP(G4231,'3已发行数据0610（明道云数据）'!B:N,13,FALSE)</f>
        <v>信托1号</v>
      </c>
    </row>
    <row r="4232" spans="1:9" ht="19" customHeight="1">
      <c r="A4232" s="15" t="s">
        <v>1921</v>
      </c>
      <c r="B4232" s="15" t="s">
        <v>1922</v>
      </c>
      <c r="C4232" s="15" t="s">
        <v>1923</v>
      </c>
      <c r="D4232" s="16" t="s">
        <v>2038</v>
      </c>
      <c r="E4232" s="17">
        <v>2800</v>
      </c>
      <c r="F4232" s="17">
        <v>2800</v>
      </c>
      <c r="G4232" s="18" t="s">
        <v>2039</v>
      </c>
      <c r="H4232" s="9">
        <v>45929</v>
      </c>
      <c r="I4232" s="10" t="str">
        <f>VLOOKUP(G4232,'3已发行数据0610（明道云数据）'!B:N,13,FALSE)</f>
        <v>信托1号</v>
      </c>
    </row>
    <row r="4233" spans="1:9" ht="19" customHeight="1">
      <c r="A4233" s="19" t="s">
        <v>1921</v>
      </c>
      <c r="B4233" s="19" t="s">
        <v>1922</v>
      </c>
      <c r="C4233" s="19" t="s">
        <v>1923</v>
      </c>
      <c r="D4233" s="20" t="s">
        <v>2040</v>
      </c>
      <c r="E4233" s="21">
        <v>2415</v>
      </c>
      <c r="F4233" s="21">
        <v>2415</v>
      </c>
      <c r="G4233" s="18" t="s">
        <v>2041</v>
      </c>
      <c r="H4233" s="9">
        <v>45929</v>
      </c>
      <c r="I4233" s="10" t="str">
        <f>VLOOKUP(G4233,'3已发行数据0610（明道云数据）'!B:N,13,FALSE)</f>
        <v>信托1号</v>
      </c>
    </row>
    <row r="4234" spans="1:9" ht="19" customHeight="1">
      <c r="A4234" s="15" t="s">
        <v>1921</v>
      </c>
      <c r="B4234" s="15" t="s">
        <v>1922</v>
      </c>
      <c r="C4234" s="15" t="s">
        <v>1923</v>
      </c>
      <c r="D4234" s="16" t="s">
        <v>2042</v>
      </c>
      <c r="E4234" s="17">
        <v>2400</v>
      </c>
      <c r="F4234" s="17">
        <v>2400</v>
      </c>
      <c r="G4234" s="18" t="s">
        <v>2043</v>
      </c>
      <c r="H4234" s="9">
        <v>45929</v>
      </c>
      <c r="I4234" s="10" t="str">
        <f>VLOOKUP(G4234,'3已发行数据0610（明道云数据）'!B:N,13,FALSE)</f>
        <v>信托1号</v>
      </c>
    </row>
    <row r="4235" spans="1:9" ht="19" customHeight="1">
      <c r="A4235" s="19" t="s">
        <v>1921</v>
      </c>
      <c r="B4235" s="19" t="s">
        <v>1922</v>
      </c>
      <c r="C4235" s="19" t="s">
        <v>1923</v>
      </c>
      <c r="D4235" s="20" t="s">
        <v>2044</v>
      </c>
      <c r="E4235" s="21">
        <v>4108</v>
      </c>
      <c r="F4235" s="21">
        <v>4108</v>
      </c>
      <c r="G4235" s="18" t="s">
        <v>2045</v>
      </c>
      <c r="H4235" s="9">
        <v>45929</v>
      </c>
      <c r="I4235" s="10" t="str">
        <f>VLOOKUP(G4235,'3已发行数据0610（明道云数据）'!B:N,13,FALSE)</f>
        <v>信托1号</v>
      </c>
    </row>
    <row r="4236" spans="1:9" ht="19" customHeight="1">
      <c r="A4236" s="15" t="s">
        <v>1921</v>
      </c>
      <c r="B4236" s="15" t="s">
        <v>1922</v>
      </c>
      <c r="C4236" s="15" t="s">
        <v>1923</v>
      </c>
      <c r="D4236" s="16" t="s">
        <v>2046</v>
      </c>
      <c r="E4236" s="17">
        <v>4165</v>
      </c>
      <c r="F4236" s="17">
        <v>4165</v>
      </c>
      <c r="G4236" s="18" t="s">
        <v>2047</v>
      </c>
      <c r="H4236" s="9">
        <v>45929</v>
      </c>
      <c r="I4236" s="10" t="str">
        <f>VLOOKUP(G4236,'3已发行数据0610（明道云数据）'!B:N,13,FALSE)</f>
        <v>信托1号</v>
      </c>
    </row>
    <row r="4237" spans="1:9" ht="19" customHeight="1">
      <c r="A4237" s="19" t="s">
        <v>1921</v>
      </c>
      <c r="B4237" s="19" t="s">
        <v>1922</v>
      </c>
      <c r="C4237" s="19" t="s">
        <v>1923</v>
      </c>
      <c r="D4237" s="20" t="s">
        <v>2048</v>
      </c>
      <c r="E4237" s="21">
        <v>4134</v>
      </c>
      <c r="F4237" s="21">
        <v>4134</v>
      </c>
      <c r="G4237" s="18" t="s">
        <v>2049</v>
      </c>
      <c r="H4237" s="9">
        <v>45929</v>
      </c>
      <c r="I4237" s="10" t="str">
        <f>VLOOKUP(G4237,'3已发行数据0610（明道云数据）'!B:N,13,FALSE)</f>
        <v>信托1号</v>
      </c>
    </row>
    <row r="4238" spans="1:9" ht="19" customHeight="1">
      <c r="A4238" s="15" t="s">
        <v>1921</v>
      </c>
      <c r="B4238" s="15" t="s">
        <v>1922</v>
      </c>
      <c r="C4238" s="15" t="s">
        <v>1923</v>
      </c>
      <c r="D4238" s="16" t="s">
        <v>2050</v>
      </c>
      <c r="E4238" s="17">
        <v>4732</v>
      </c>
      <c r="F4238" s="17">
        <v>4732</v>
      </c>
      <c r="G4238" s="18" t="s">
        <v>2051</v>
      </c>
      <c r="H4238" s="9">
        <v>45929</v>
      </c>
      <c r="I4238" s="10" t="str">
        <f>VLOOKUP(G4238,'3已发行数据0610（明道云数据）'!B:N,13,FALSE)</f>
        <v>信托1号</v>
      </c>
    </row>
    <row r="4239" spans="1:9" ht="19" customHeight="1">
      <c r="A4239" s="19" t="s">
        <v>1921</v>
      </c>
      <c r="B4239" s="19" t="s">
        <v>1922</v>
      </c>
      <c r="C4239" s="19" t="s">
        <v>1923</v>
      </c>
      <c r="D4239" s="20" t="s">
        <v>2052</v>
      </c>
      <c r="E4239" s="21">
        <v>2970</v>
      </c>
      <c r="F4239" s="21">
        <v>2970</v>
      </c>
      <c r="G4239" s="18" t="s">
        <v>2053</v>
      </c>
      <c r="H4239" s="9">
        <v>45929</v>
      </c>
      <c r="I4239" s="10" t="str">
        <f>VLOOKUP(G4239,'3已发行数据0610（明道云数据）'!B:N,13,FALSE)</f>
        <v>信托1号</v>
      </c>
    </row>
    <row r="4240" spans="1:9" ht="19" customHeight="1">
      <c r="A4240" s="15" t="s">
        <v>1921</v>
      </c>
      <c r="B4240" s="15" t="s">
        <v>1922</v>
      </c>
      <c r="C4240" s="15" t="s">
        <v>1923</v>
      </c>
      <c r="D4240" s="16" t="s">
        <v>2054</v>
      </c>
      <c r="E4240" s="17">
        <v>2970</v>
      </c>
      <c r="F4240" s="17">
        <v>2970</v>
      </c>
      <c r="G4240" s="18" t="s">
        <v>2055</v>
      </c>
      <c r="H4240" s="9">
        <v>45929</v>
      </c>
      <c r="I4240" s="10" t="str">
        <f>VLOOKUP(G4240,'3已发行数据0610（明道云数据）'!B:N,13,FALSE)</f>
        <v>信托1号</v>
      </c>
    </row>
    <row r="4241" spans="1:9" ht="19" customHeight="1">
      <c r="A4241" s="19" t="s">
        <v>1921</v>
      </c>
      <c r="B4241" s="19" t="s">
        <v>1922</v>
      </c>
      <c r="C4241" s="19" t="s">
        <v>1923</v>
      </c>
      <c r="D4241" s="20" t="s">
        <v>2056</v>
      </c>
      <c r="E4241" s="21">
        <v>2464</v>
      </c>
      <c r="F4241" s="21">
        <v>2464</v>
      </c>
      <c r="G4241" s="18" t="s">
        <v>2057</v>
      </c>
      <c r="H4241" s="9">
        <v>45929</v>
      </c>
      <c r="I4241" s="10" t="str">
        <f>VLOOKUP(G4241,'3已发行数据0610（明道云数据）'!B:N,13,FALSE)</f>
        <v>信托1号</v>
      </c>
    </row>
    <row r="4242" spans="1:9" ht="19" customHeight="1">
      <c r="A4242" s="15" t="s">
        <v>1921</v>
      </c>
      <c r="B4242" s="15" t="s">
        <v>1922</v>
      </c>
      <c r="C4242" s="15" t="s">
        <v>1923</v>
      </c>
      <c r="D4242" s="16" t="s">
        <v>2058</v>
      </c>
      <c r="E4242" s="17">
        <v>2900</v>
      </c>
      <c r="F4242" s="17">
        <v>2900</v>
      </c>
      <c r="G4242" s="18" t="s">
        <v>2059</v>
      </c>
      <c r="H4242" s="9">
        <v>45929</v>
      </c>
      <c r="I4242" s="10" t="str">
        <f>VLOOKUP(G4242,'3已发行数据0610（明道云数据）'!B:N,13,FALSE)</f>
        <v>信托1号</v>
      </c>
    </row>
    <row r="4243" spans="1:9" ht="19" customHeight="1">
      <c r="A4243" s="19" t="s">
        <v>1921</v>
      </c>
      <c r="B4243" s="19" t="s">
        <v>1922</v>
      </c>
      <c r="C4243" s="19" t="s">
        <v>1923</v>
      </c>
      <c r="D4243" s="20" t="s">
        <v>2060</v>
      </c>
      <c r="E4243" s="21">
        <v>2475</v>
      </c>
      <c r="F4243" s="21">
        <v>2475</v>
      </c>
      <c r="G4243" s="18" t="s">
        <v>2061</v>
      </c>
      <c r="H4243" s="9">
        <v>45929</v>
      </c>
      <c r="I4243" s="10" t="str">
        <f>VLOOKUP(G4243,'3已发行数据0610（明道云数据）'!B:N,13,FALSE)</f>
        <v>信托1号</v>
      </c>
    </row>
    <row r="4244" spans="1:9" ht="19" customHeight="1">
      <c r="A4244" s="15" t="s">
        <v>1921</v>
      </c>
      <c r="B4244" s="15" t="s">
        <v>1922</v>
      </c>
      <c r="C4244" s="15" t="s">
        <v>1923</v>
      </c>
      <c r="D4244" s="16" t="s">
        <v>2062</v>
      </c>
      <c r="E4244" s="17">
        <v>2700</v>
      </c>
      <c r="F4244" s="17">
        <v>2700</v>
      </c>
      <c r="G4244" s="18" t="s">
        <v>2063</v>
      </c>
      <c r="H4244" s="9">
        <v>45929</v>
      </c>
      <c r="I4244" s="10" t="str">
        <f>VLOOKUP(G4244,'3已发行数据0610（明道云数据）'!B:N,13,FALSE)</f>
        <v>信托1号</v>
      </c>
    </row>
    <row r="4245" spans="1:9" ht="19" customHeight="1">
      <c r="A4245" s="19" t="s">
        <v>1921</v>
      </c>
      <c r="B4245" s="19" t="s">
        <v>1922</v>
      </c>
      <c r="C4245" s="19" t="s">
        <v>1923</v>
      </c>
      <c r="D4245" s="20" t="s">
        <v>2064</v>
      </c>
      <c r="E4245" s="21">
        <v>2700</v>
      </c>
      <c r="F4245" s="21">
        <v>2700</v>
      </c>
      <c r="G4245" s="18" t="s">
        <v>2065</v>
      </c>
      <c r="H4245" s="9">
        <v>45929</v>
      </c>
      <c r="I4245" s="10" t="str">
        <f>VLOOKUP(G4245,'3已发行数据0610（明道云数据）'!B:N,13,FALSE)</f>
        <v>信托1号</v>
      </c>
    </row>
    <row r="4246" spans="1:9" ht="19" customHeight="1">
      <c r="A4246" s="15" t="s">
        <v>1921</v>
      </c>
      <c r="B4246" s="15" t="s">
        <v>1922</v>
      </c>
      <c r="C4246" s="15" t="s">
        <v>1923</v>
      </c>
      <c r="D4246" s="16" t="s">
        <v>2066</v>
      </c>
      <c r="E4246" s="17">
        <v>5740</v>
      </c>
      <c r="F4246" s="17">
        <v>5740</v>
      </c>
      <c r="G4246" s="18" t="s">
        <v>2067</v>
      </c>
      <c r="H4246" s="9">
        <v>45929</v>
      </c>
      <c r="I4246" s="10" t="str">
        <f>VLOOKUP(G4246,'3已发行数据0610（明道云数据）'!B:N,13,FALSE)</f>
        <v>信托1号</v>
      </c>
    </row>
    <row r="4247" spans="1:9" ht="19" customHeight="1">
      <c r="A4247" s="19" t="s">
        <v>1921</v>
      </c>
      <c r="B4247" s="19" t="s">
        <v>1922</v>
      </c>
      <c r="C4247" s="19" t="s">
        <v>1923</v>
      </c>
      <c r="D4247" s="20" t="s">
        <v>2068</v>
      </c>
      <c r="E4247" s="21">
        <v>5214</v>
      </c>
      <c r="F4247" s="21">
        <v>5214</v>
      </c>
      <c r="G4247" s="18" t="s">
        <v>2069</v>
      </c>
      <c r="H4247" s="9">
        <v>45929</v>
      </c>
      <c r="I4247" s="10" t="str">
        <f>VLOOKUP(G4247,'3已发行数据0610（明道云数据）'!B:N,13,FALSE)</f>
        <v>信托1号</v>
      </c>
    </row>
    <row r="4248" spans="1:9" ht="19" customHeight="1">
      <c r="A4248" s="15" t="s">
        <v>1921</v>
      </c>
      <c r="B4248" s="15" t="s">
        <v>1922</v>
      </c>
      <c r="C4248" s="15" t="s">
        <v>1923</v>
      </c>
      <c r="D4248" s="16" t="s">
        <v>2070</v>
      </c>
      <c r="E4248" s="17">
        <v>3116</v>
      </c>
      <c r="F4248" s="17">
        <v>3116</v>
      </c>
      <c r="G4248" s="18" t="s">
        <v>2071</v>
      </c>
      <c r="H4248" s="9">
        <v>45929</v>
      </c>
      <c r="I4248" s="10" t="str">
        <f>VLOOKUP(G4248,'3已发行数据0610（明道云数据）'!B:N,13,FALSE)</f>
        <v>信托1号</v>
      </c>
    </row>
    <row r="4249" spans="1:9" ht="19" customHeight="1">
      <c r="A4249" s="19" t="s">
        <v>1921</v>
      </c>
      <c r="B4249" s="19" t="s">
        <v>1922</v>
      </c>
      <c r="C4249" s="19" t="s">
        <v>1923</v>
      </c>
      <c r="D4249" s="20" t="s">
        <v>2072</v>
      </c>
      <c r="E4249" s="21">
        <v>5460</v>
      </c>
      <c r="F4249" s="21">
        <v>5460</v>
      </c>
      <c r="G4249" s="18" t="s">
        <v>2073</v>
      </c>
      <c r="H4249" s="9">
        <v>45929</v>
      </c>
      <c r="I4249" s="10" t="str">
        <f>VLOOKUP(G4249,'3已发行数据0610（明道云数据）'!B:N,13,FALSE)</f>
        <v>信托1号</v>
      </c>
    </row>
    <row r="4250" spans="1:9" ht="19" customHeight="1">
      <c r="A4250" s="15" t="s">
        <v>1921</v>
      </c>
      <c r="B4250" s="15" t="s">
        <v>1922</v>
      </c>
      <c r="C4250" s="15" t="s">
        <v>1923</v>
      </c>
      <c r="D4250" s="16" t="s">
        <v>2074</v>
      </c>
      <c r="E4250" s="17">
        <v>4150</v>
      </c>
      <c r="F4250" s="17">
        <v>4150</v>
      </c>
      <c r="G4250" s="18" t="s">
        <v>2075</v>
      </c>
      <c r="H4250" s="9">
        <v>45929</v>
      </c>
      <c r="I4250" s="10" t="str">
        <f>VLOOKUP(G4250,'3已发行数据0610（明道云数据）'!B:N,13,FALSE)</f>
        <v>信托1号</v>
      </c>
    </row>
    <row r="4251" spans="1:9" ht="19" customHeight="1">
      <c r="A4251" s="19" t="s">
        <v>1921</v>
      </c>
      <c r="B4251" s="19" t="s">
        <v>1922</v>
      </c>
      <c r="C4251" s="19" t="s">
        <v>1923</v>
      </c>
      <c r="D4251" s="20" t="s">
        <v>2076</v>
      </c>
      <c r="E4251" s="21">
        <v>2926</v>
      </c>
      <c r="F4251" s="21">
        <v>2926</v>
      </c>
      <c r="G4251" s="18" t="s">
        <v>2077</v>
      </c>
      <c r="H4251" s="9">
        <v>45929</v>
      </c>
      <c r="I4251" s="10" t="str">
        <f>VLOOKUP(G4251,'3已发行数据0610（明道云数据）'!B:N,13,FALSE)</f>
        <v>信托1号</v>
      </c>
    </row>
    <row r="4252" spans="1:9" ht="19" customHeight="1">
      <c r="A4252" s="15" t="s">
        <v>1921</v>
      </c>
      <c r="B4252" s="15" t="s">
        <v>1922</v>
      </c>
      <c r="C4252" s="15" t="s">
        <v>1923</v>
      </c>
      <c r="D4252" s="16" t="s">
        <v>2078</v>
      </c>
      <c r="E4252" s="17">
        <v>2709</v>
      </c>
      <c r="F4252" s="17">
        <v>2709</v>
      </c>
      <c r="G4252" s="18" t="s">
        <v>2079</v>
      </c>
      <c r="H4252" s="9">
        <v>45929</v>
      </c>
      <c r="I4252" s="10" t="str">
        <f>VLOOKUP(G4252,'3已发行数据0610（明道云数据）'!B:N,13,FALSE)</f>
        <v>信托1号</v>
      </c>
    </row>
    <row r="4253" spans="1:9" ht="19" customHeight="1">
      <c r="A4253" s="19" t="s">
        <v>1921</v>
      </c>
      <c r="B4253" s="19" t="s">
        <v>1922</v>
      </c>
      <c r="C4253" s="19" t="s">
        <v>1923</v>
      </c>
      <c r="D4253" s="20" t="s">
        <v>2080</v>
      </c>
      <c r="E4253" s="21">
        <v>3901</v>
      </c>
      <c r="F4253" s="21">
        <v>3901</v>
      </c>
      <c r="G4253" s="18" t="s">
        <v>2081</v>
      </c>
      <c r="H4253" s="9">
        <v>45929</v>
      </c>
      <c r="I4253" s="10" t="str">
        <f>VLOOKUP(G4253,'3已发行数据0610（明道云数据）'!B:N,13,FALSE)</f>
        <v>信托1号</v>
      </c>
    </row>
    <row r="4254" spans="1:9" ht="19" customHeight="1">
      <c r="A4254" s="15" t="s">
        <v>1921</v>
      </c>
      <c r="B4254" s="15" t="s">
        <v>1922</v>
      </c>
      <c r="C4254" s="15" t="s">
        <v>1923</v>
      </c>
      <c r="D4254" s="16" t="s">
        <v>2082</v>
      </c>
      <c r="E4254" s="17">
        <v>2210</v>
      </c>
      <c r="F4254" s="17">
        <v>2210</v>
      </c>
      <c r="G4254" s="18" t="s">
        <v>2083</v>
      </c>
      <c r="H4254" s="9">
        <v>45929</v>
      </c>
      <c r="I4254" s="10" t="str">
        <f>VLOOKUP(G4254,'3已发行数据0610（明道云数据）'!B:N,13,FALSE)</f>
        <v>信托1号</v>
      </c>
    </row>
    <row r="4255" spans="1:9" ht="19" customHeight="1">
      <c r="A4255" s="19" t="s">
        <v>1921</v>
      </c>
      <c r="B4255" s="19" t="s">
        <v>1922</v>
      </c>
      <c r="C4255" s="19" t="s">
        <v>1923</v>
      </c>
      <c r="D4255" s="20" t="s">
        <v>2084</v>
      </c>
      <c r="E4255" s="21">
        <v>5280</v>
      </c>
      <c r="F4255" s="21">
        <v>5280</v>
      </c>
      <c r="G4255" s="18" t="s">
        <v>2085</v>
      </c>
      <c r="H4255" s="9">
        <v>45929</v>
      </c>
      <c r="I4255" s="10" t="str">
        <f>VLOOKUP(G4255,'3已发行数据0610（明道云数据）'!B:N,13,FALSE)</f>
        <v>信托1号</v>
      </c>
    </row>
    <row r="4256" spans="1:9" ht="19" customHeight="1">
      <c r="A4256" s="15" t="s">
        <v>1921</v>
      </c>
      <c r="B4256" s="15" t="s">
        <v>1922</v>
      </c>
      <c r="C4256" s="15" t="s">
        <v>1923</v>
      </c>
      <c r="D4256" s="16" t="s">
        <v>2088</v>
      </c>
      <c r="E4256" s="17">
        <v>2520</v>
      </c>
      <c r="F4256" s="17">
        <v>2520</v>
      </c>
      <c r="G4256" s="18" t="s">
        <v>2089</v>
      </c>
      <c r="H4256" s="9">
        <v>45929</v>
      </c>
      <c r="I4256" s="10" t="str">
        <f>VLOOKUP(G4256,'3已发行数据0610（明道云数据）'!B:N,13,FALSE)</f>
        <v>信托1号</v>
      </c>
    </row>
    <row r="4257" spans="1:9" ht="19" customHeight="1">
      <c r="A4257" s="19" t="s">
        <v>1921</v>
      </c>
      <c r="B4257" s="19" t="s">
        <v>1922</v>
      </c>
      <c r="C4257" s="19" t="s">
        <v>1923</v>
      </c>
      <c r="D4257" s="20" t="s">
        <v>2090</v>
      </c>
      <c r="E4257" s="21">
        <v>3280</v>
      </c>
      <c r="F4257" s="21">
        <v>3280</v>
      </c>
      <c r="G4257" s="18" t="s">
        <v>2091</v>
      </c>
      <c r="H4257" s="9">
        <v>45929</v>
      </c>
      <c r="I4257" s="10" t="str">
        <f>VLOOKUP(G4257,'3已发行数据0610（明道云数据）'!B:N,13,FALSE)</f>
        <v>信托1号</v>
      </c>
    </row>
    <row r="4258" spans="1:9" ht="19" customHeight="1">
      <c r="A4258" s="15" t="s">
        <v>1921</v>
      </c>
      <c r="B4258" s="15" t="s">
        <v>1922</v>
      </c>
      <c r="C4258" s="15" t="s">
        <v>1923</v>
      </c>
      <c r="D4258" s="16" t="s">
        <v>2092</v>
      </c>
      <c r="E4258" s="17">
        <v>3995</v>
      </c>
      <c r="F4258" s="17">
        <v>3995</v>
      </c>
      <c r="G4258" s="18" t="s">
        <v>2093</v>
      </c>
      <c r="H4258" s="9">
        <v>45929</v>
      </c>
      <c r="I4258" s="10" t="str">
        <f>VLOOKUP(G4258,'3已发行数据0610（明道云数据）'!B:N,13,FALSE)</f>
        <v>信托1号</v>
      </c>
    </row>
    <row r="4259" spans="1:9" ht="19" customHeight="1">
      <c r="A4259" s="19" t="s">
        <v>1921</v>
      </c>
      <c r="B4259" s="19" t="s">
        <v>1922</v>
      </c>
      <c r="C4259" s="19" t="s">
        <v>1923</v>
      </c>
      <c r="D4259" s="20" t="s">
        <v>2094</v>
      </c>
      <c r="E4259" s="21">
        <v>2700</v>
      </c>
      <c r="F4259" s="21">
        <v>2700</v>
      </c>
      <c r="G4259" s="18" t="s">
        <v>2095</v>
      </c>
      <c r="H4259" s="9">
        <v>45929</v>
      </c>
      <c r="I4259" s="10" t="str">
        <f>VLOOKUP(G4259,'3已发行数据0610（明道云数据）'!B:N,13,FALSE)</f>
        <v>信托1号</v>
      </c>
    </row>
    <row r="4260" spans="1:9" ht="19" customHeight="1">
      <c r="A4260" s="15" t="s">
        <v>1921</v>
      </c>
      <c r="B4260" s="15" t="s">
        <v>1922</v>
      </c>
      <c r="C4260" s="15" t="s">
        <v>1923</v>
      </c>
      <c r="D4260" s="16" t="s">
        <v>2096</v>
      </c>
      <c r="E4260" s="17">
        <v>2774</v>
      </c>
      <c r="F4260" s="17">
        <v>2774</v>
      </c>
      <c r="G4260" s="18" t="s">
        <v>2097</v>
      </c>
      <c r="H4260" s="9">
        <v>45929</v>
      </c>
      <c r="I4260" s="10" t="str">
        <f>VLOOKUP(G4260,'3已发行数据0610（明道云数据）'!B:N,13,FALSE)</f>
        <v>信托1号</v>
      </c>
    </row>
    <row r="4261" spans="1:9" ht="19" customHeight="1">
      <c r="A4261" s="19" t="s">
        <v>1921</v>
      </c>
      <c r="B4261" s="19" t="s">
        <v>1922</v>
      </c>
      <c r="C4261" s="19" t="s">
        <v>1923</v>
      </c>
      <c r="D4261" s="20" t="s">
        <v>2098</v>
      </c>
      <c r="E4261" s="21">
        <v>3000</v>
      </c>
      <c r="F4261" s="21">
        <v>3000</v>
      </c>
      <c r="G4261" s="18" t="s">
        <v>2099</v>
      </c>
      <c r="H4261" s="9">
        <v>45929</v>
      </c>
      <c r="I4261" s="10" t="str">
        <f>VLOOKUP(G4261,'3已发行数据0610（明道云数据）'!B:N,13,FALSE)</f>
        <v>信托1号</v>
      </c>
    </row>
    <row r="4262" spans="1:9" ht="19" customHeight="1">
      <c r="A4262" s="15" t="s">
        <v>1921</v>
      </c>
      <c r="B4262" s="15" t="s">
        <v>1922</v>
      </c>
      <c r="C4262" s="15" t="s">
        <v>1923</v>
      </c>
      <c r="D4262" s="16" t="s">
        <v>2100</v>
      </c>
      <c r="E4262" s="17">
        <v>3080</v>
      </c>
      <c r="F4262" s="17">
        <v>3080</v>
      </c>
      <c r="G4262" s="18" t="s">
        <v>2101</v>
      </c>
      <c r="H4262" s="9">
        <v>45929</v>
      </c>
      <c r="I4262" s="10" t="str">
        <f>VLOOKUP(G4262,'3已发行数据0610（明道云数据）'!B:N,13,FALSE)</f>
        <v>信托1号</v>
      </c>
    </row>
    <row r="4263" spans="1:9" ht="19" customHeight="1">
      <c r="A4263" s="19" t="s">
        <v>1921</v>
      </c>
      <c r="B4263" s="19" t="s">
        <v>1922</v>
      </c>
      <c r="C4263" s="19" t="s">
        <v>1923</v>
      </c>
      <c r="D4263" s="20" t="s">
        <v>2102</v>
      </c>
      <c r="E4263" s="21">
        <v>3250</v>
      </c>
      <c r="F4263" s="21">
        <v>3250</v>
      </c>
      <c r="G4263" s="18" t="s">
        <v>2103</v>
      </c>
      <c r="H4263" s="9">
        <v>45929</v>
      </c>
      <c r="I4263" s="10" t="str">
        <f>VLOOKUP(G4263,'3已发行数据0610（明道云数据）'!B:N,13,FALSE)</f>
        <v>信托1号</v>
      </c>
    </row>
    <row r="4264" spans="1:9" ht="19" customHeight="1">
      <c r="A4264" s="15" t="s">
        <v>1921</v>
      </c>
      <c r="B4264" s="15" t="s">
        <v>1922</v>
      </c>
      <c r="C4264" s="15" t="s">
        <v>1923</v>
      </c>
      <c r="D4264" s="16" t="s">
        <v>2104</v>
      </c>
      <c r="E4264" s="17">
        <v>3150</v>
      </c>
      <c r="F4264" s="17">
        <v>3150</v>
      </c>
      <c r="G4264" s="18" t="s">
        <v>2105</v>
      </c>
      <c r="H4264" s="9">
        <v>45929</v>
      </c>
      <c r="I4264" s="10" t="str">
        <f>VLOOKUP(G4264,'3已发行数据0610（明道云数据）'!B:N,13,FALSE)</f>
        <v>信托1号</v>
      </c>
    </row>
    <row r="4265" spans="1:9" ht="19" customHeight="1">
      <c r="A4265" s="19" t="s">
        <v>1921</v>
      </c>
      <c r="B4265" s="19" t="s">
        <v>1922</v>
      </c>
      <c r="C4265" s="19" t="s">
        <v>1923</v>
      </c>
      <c r="D4265" s="20" t="s">
        <v>2106</v>
      </c>
      <c r="E4265" s="21">
        <v>5244</v>
      </c>
      <c r="F4265" s="21">
        <v>5244</v>
      </c>
      <c r="G4265" s="18" t="s">
        <v>2107</v>
      </c>
      <c r="H4265" s="9">
        <v>45929</v>
      </c>
      <c r="I4265" s="10" t="str">
        <f>VLOOKUP(G4265,'3已发行数据0610（明道云数据）'!B:N,13,FALSE)</f>
        <v>信托1号</v>
      </c>
    </row>
    <row r="4266" spans="1:9" ht="19" customHeight="1">
      <c r="A4266" s="15" t="s">
        <v>1921</v>
      </c>
      <c r="B4266" s="15" t="s">
        <v>1922</v>
      </c>
      <c r="C4266" s="15" t="s">
        <v>1923</v>
      </c>
      <c r="D4266" s="16" t="s">
        <v>2108</v>
      </c>
      <c r="E4266" s="17">
        <v>4664</v>
      </c>
      <c r="F4266" s="17">
        <v>4664</v>
      </c>
      <c r="G4266" s="18" t="s">
        <v>2109</v>
      </c>
      <c r="H4266" s="9">
        <v>45929</v>
      </c>
      <c r="I4266" s="10" t="str">
        <f>VLOOKUP(G4266,'3已发行数据0610（明道云数据）'!B:N,13,FALSE)</f>
        <v>信托1号</v>
      </c>
    </row>
    <row r="4267" spans="1:9" ht="19" customHeight="1">
      <c r="A4267" s="19" t="s">
        <v>1921</v>
      </c>
      <c r="B4267" s="19" t="s">
        <v>1922</v>
      </c>
      <c r="C4267" s="19" t="s">
        <v>1923</v>
      </c>
      <c r="D4267" s="20" t="s">
        <v>2110</v>
      </c>
      <c r="E4267" s="21">
        <v>5382</v>
      </c>
      <c r="F4267" s="21">
        <v>5382</v>
      </c>
      <c r="G4267" s="18" t="s">
        <v>2111</v>
      </c>
      <c r="H4267" s="9">
        <v>45929</v>
      </c>
      <c r="I4267" s="10" t="str">
        <f>VLOOKUP(G4267,'3已发行数据0610（明道云数据）'!B:N,13,FALSE)</f>
        <v>信托1号</v>
      </c>
    </row>
    <row r="4268" spans="1:9" ht="19" customHeight="1">
      <c r="A4268" s="15" t="s">
        <v>1921</v>
      </c>
      <c r="B4268" s="15" t="s">
        <v>1922</v>
      </c>
      <c r="C4268" s="15" t="s">
        <v>1923</v>
      </c>
      <c r="D4268" s="16" t="s">
        <v>2112</v>
      </c>
      <c r="E4268" s="17">
        <v>5382</v>
      </c>
      <c r="F4268" s="17">
        <v>5382</v>
      </c>
      <c r="G4268" s="18" t="s">
        <v>2113</v>
      </c>
      <c r="H4268" s="9">
        <v>45929</v>
      </c>
      <c r="I4268" s="10" t="str">
        <f>VLOOKUP(G4268,'3已发行数据0610（明道云数据）'!B:N,13,FALSE)</f>
        <v>信托1号</v>
      </c>
    </row>
    <row r="4269" spans="1:9" ht="19" customHeight="1">
      <c r="A4269" s="19" t="s">
        <v>1921</v>
      </c>
      <c r="B4269" s="19" t="s">
        <v>1922</v>
      </c>
      <c r="C4269" s="19" t="s">
        <v>1923</v>
      </c>
      <c r="D4269" s="20" t="s">
        <v>2114</v>
      </c>
      <c r="E4269" s="21">
        <v>5704</v>
      </c>
      <c r="F4269" s="21">
        <v>5704</v>
      </c>
      <c r="G4269" s="18" t="s">
        <v>2115</v>
      </c>
      <c r="H4269" s="9">
        <v>45929</v>
      </c>
      <c r="I4269" s="10" t="str">
        <f>VLOOKUP(G4269,'3已发行数据0610（明道云数据）'!B:N,13,FALSE)</f>
        <v>信托1号</v>
      </c>
    </row>
    <row r="4270" spans="1:9" ht="19" customHeight="1">
      <c r="A4270" s="15" t="s">
        <v>1921</v>
      </c>
      <c r="B4270" s="15" t="s">
        <v>1922</v>
      </c>
      <c r="C4270" s="15" t="s">
        <v>1923</v>
      </c>
      <c r="D4270" s="16" t="s">
        <v>2116</v>
      </c>
      <c r="E4270" s="17">
        <v>2237.1999999999998</v>
      </c>
      <c r="F4270" s="17">
        <v>2237.1999999999998</v>
      </c>
      <c r="G4270" s="18" t="s">
        <v>2117</v>
      </c>
      <c r="H4270" s="9">
        <v>45929</v>
      </c>
      <c r="I4270" s="10" t="str">
        <f>VLOOKUP(G4270,'3已发行数据0610（明道云数据）'!B:N,13,FALSE)</f>
        <v>信托1号</v>
      </c>
    </row>
    <row r="4271" spans="1:9" ht="19" customHeight="1">
      <c r="A4271" s="19" t="s">
        <v>1921</v>
      </c>
      <c r="B4271" s="19" t="s">
        <v>1922</v>
      </c>
      <c r="C4271" s="19" t="s">
        <v>1923</v>
      </c>
      <c r="D4271" s="20" t="s">
        <v>2118</v>
      </c>
      <c r="E4271" s="21">
        <v>2752</v>
      </c>
      <c r="F4271" s="21">
        <v>2752</v>
      </c>
      <c r="G4271" s="18" t="s">
        <v>2119</v>
      </c>
      <c r="H4271" s="9">
        <v>45929</v>
      </c>
      <c r="I4271" s="10" t="str">
        <f>VLOOKUP(G4271,'3已发行数据0610（明道云数据）'!B:N,13,FALSE)</f>
        <v>信托1号</v>
      </c>
    </row>
    <row r="4272" spans="1:9" ht="19" customHeight="1">
      <c r="A4272" s="15" t="s">
        <v>1921</v>
      </c>
      <c r="B4272" s="15" t="s">
        <v>1922</v>
      </c>
      <c r="C4272" s="15" t="s">
        <v>1923</v>
      </c>
      <c r="D4272" s="16" t="s">
        <v>2120</v>
      </c>
      <c r="E4272" s="17">
        <v>3445</v>
      </c>
      <c r="F4272" s="17">
        <v>3445</v>
      </c>
      <c r="G4272" s="18" t="s">
        <v>2121</v>
      </c>
      <c r="H4272" s="9">
        <v>45929</v>
      </c>
      <c r="I4272" s="10" t="str">
        <f>VLOOKUP(G4272,'3已发行数据0610（明道云数据）'!B:N,13,FALSE)</f>
        <v>信托1号</v>
      </c>
    </row>
    <row r="4273" spans="1:9" ht="19" customHeight="1">
      <c r="A4273" s="19" t="s">
        <v>1921</v>
      </c>
      <c r="B4273" s="19" t="s">
        <v>1922</v>
      </c>
      <c r="C4273" s="19" t="s">
        <v>1923</v>
      </c>
      <c r="D4273" s="20" t="s">
        <v>2122</v>
      </c>
      <c r="E4273" s="21">
        <v>4288</v>
      </c>
      <c r="F4273" s="21">
        <v>4288</v>
      </c>
      <c r="G4273" s="18" t="s">
        <v>2123</v>
      </c>
      <c r="H4273" s="9">
        <v>45929</v>
      </c>
      <c r="I4273" s="10" t="str">
        <f>VLOOKUP(G4273,'3已发行数据0610（明道云数据）'!B:N,13,FALSE)</f>
        <v>信托1号</v>
      </c>
    </row>
    <row r="4274" spans="1:9" ht="19" customHeight="1">
      <c r="A4274" s="15" t="s">
        <v>1921</v>
      </c>
      <c r="B4274" s="15" t="s">
        <v>1922</v>
      </c>
      <c r="C4274" s="15" t="s">
        <v>1923</v>
      </c>
      <c r="D4274" s="16" t="s">
        <v>2124</v>
      </c>
      <c r="E4274" s="17">
        <v>3306</v>
      </c>
      <c r="F4274" s="17">
        <v>3306</v>
      </c>
      <c r="G4274" s="18" t="s">
        <v>2125</v>
      </c>
      <c r="H4274" s="9">
        <v>45929</v>
      </c>
      <c r="I4274" s="10" t="str">
        <f>VLOOKUP(G4274,'3已发行数据0610（明道云数据）'!B:N,13,FALSE)</f>
        <v>信托1号</v>
      </c>
    </row>
    <row r="4275" spans="1:9" ht="19" customHeight="1">
      <c r="A4275" s="19" t="s">
        <v>1921</v>
      </c>
      <c r="B4275" s="19" t="s">
        <v>1922</v>
      </c>
      <c r="C4275" s="19" t="s">
        <v>1923</v>
      </c>
      <c r="D4275" s="20" t="s">
        <v>2126</v>
      </c>
      <c r="E4275" s="21">
        <v>5520</v>
      </c>
      <c r="F4275" s="21">
        <v>5520</v>
      </c>
      <c r="G4275" s="18" t="s">
        <v>2127</v>
      </c>
      <c r="H4275" s="9">
        <v>45929</v>
      </c>
      <c r="I4275" s="10" t="str">
        <f>VLOOKUP(G4275,'3已发行数据0610（明道云数据）'!B:N,13,FALSE)</f>
        <v>信托1号</v>
      </c>
    </row>
    <row r="4276" spans="1:9" ht="19" customHeight="1">
      <c r="A4276" s="15" t="s">
        <v>1921</v>
      </c>
      <c r="B4276" s="15" t="s">
        <v>1922</v>
      </c>
      <c r="C4276" s="15" t="s">
        <v>1923</v>
      </c>
      <c r="D4276" s="16" t="s">
        <v>2128</v>
      </c>
      <c r="E4276" s="17">
        <v>2970</v>
      </c>
      <c r="F4276" s="17">
        <v>2970</v>
      </c>
      <c r="G4276" s="18" t="s">
        <v>2129</v>
      </c>
      <c r="H4276" s="9">
        <v>45929</v>
      </c>
      <c r="I4276" s="10" t="str">
        <f>VLOOKUP(G4276,'3已发行数据0610（明道云数据）'!B:N,13,FALSE)</f>
        <v>信托1号</v>
      </c>
    </row>
    <row r="4277" spans="1:9" ht="19" customHeight="1">
      <c r="A4277" s="19" t="s">
        <v>1921</v>
      </c>
      <c r="B4277" s="19" t="s">
        <v>1922</v>
      </c>
      <c r="C4277" s="19" t="s">
        <v>1923</v>
      </c>
      <c r="D4277" s="20" t="s">
        <v>2130</v>
      </c>
      <c r="E4277" s="21">
        <v>5428</v>
      </c>
      <c r="F4277" s="21">
        <v>5428</v>
      </c>
      <c r="G4277" s="18" t="s">
        <v>2131</v>
      </c>
      <c r="H4277" s="9">
        <v>45929</v>
      </c>
      <c r="I4277" s="10" t="str">
        <f>VLOOKUP(G4277,'3已发行数据0610（明道云数据）'!B:N,13,FALSE)</f>
        <v>信托1号</v>
      </c>
    </row>
    <row r="4278" spans="1:9" ht="19" customHeight="1">
      <c r="A4278" s="15" t="s">
        <v>1921</v>
      </c>
      <c r="B4278" s="15" t="s">
        <v>1922</v>
      </c>
      <c r="C4278" s="15" t="s">
        <v>1923</v>
      </c>
      <c r="D4278" s="16" t="s">
        <v>2132</v>
      </c>
      <c r="E4278" s="17">
        <v>2862</v>
      </c>
      <c r="F4278" s="17">
        <v>2862</v>
      </c>
      <c r="G4278" s="18" t="s">
        <v>2133</v>
      </c>
      <c r="H4278" s="9">
        <v>45929</v>
      </c>
      <c r="I4278" s="10" t="str">
        <f>VLOOKUP(G4278,'3已发行数据0610（明道云数据）'!B:N,13,FALSE)</f>
        <v>信托1号</v>
      </c>
    </row>
    <row r="4279" spans="1:9" ht="19" customHeight="1">
      <c r="A4279" s="19" t="s">
        <v>1921</v>
      </c>
      <c r="B4279" s="19" t="s">
        <v>1922</v>
      </c>
      <c r="C4279" s="19" t="s">
        <v>1923</v>
      </c>
      <c r="D4279" s="20" t="s">
        <v>2138</v>
      </c>
      <c r="E4279" s="21">
        <v>4536</v>
      </c>
      <c r="F4279" s="21">
        <v>4536</v>
      </c>
      <c r="G4279" s="18" t="s">
        <v>2139</v>
      </c>
      <c r="H4279" s="9">
        <v>45929</v>
      </c>
      <c r="I4279" s="10" t="str">
        <f>VLOOKUP(G4279,'3已发行数据0610（明道云数据）'!B:N,13,FALSE)</f>
        <v>信托1号</v>
      </c>
    </row>
    <row r="4280" spans="1:9" ht="19" customHeight="1">
      <c r="A4280" s="15" t="s">
        <v>1921</v>
      </c>
      <c r="B4280" s="15" t="s">
        <v>1922</v>
      </c>
      <c r="C4280" s="15" t="s">
        <v>1923</v>
      </c>
      <c r="D4280" s="16" t="s">
        <v>2140</v>
      </c>
      <c r="E4280" s="17">
        <v>2805</v>
      </c>
      <c r="F4280" s="17">
        <v>2805</v>
      </c>
      <c r="G4280" s="18" t="s">
        <v>2141</v>
      </c>
      <c r="H4280" s="9">
        <v>45929</v>
      </c>
      <c r="I4280" s="10" t="str">
        <f>VLOOKUP(G4280,'3已发行数据0610（明道云数据）'!B:N,13,FALSE)</f>
        <v>信托1号</v>
      </c>
    </row>
    <row r="4281" spans="1:9" ht="19" customHeight="1">
      <c r="A4281" s="19" t="s">
        <v>1921</v>
      </c>
      <c r="B4281" s="19" t="s">
        <v>1922</v>
      </c>
      <c r="C4281" s="19" t="s">
        <v>1923</v>
      </c>
      <c r="D4281" s="20" t="s">
        <v>2142</v>
      </c>
      <c r="E4281" s="21">
        <v>5635</v>
      </c>
      <c r="F4281" s="21">
        <v>5635</v>
      </c>
      <c r="G4281" s="18" t="s">
        <v>2143</v>
      </c>
      <c r="H4281" s="9">
        <v>45929</v>
      </c>
      <c r="I4281" s="10" t="str">
        <f>VLOOKUP(G4281,'3已发行数据0610（明道云数据）'!B:N,13,FALSE)</f>
        <v>信托1号</v>
      </c>
    </row>
    <row r="4282" spans="1:9" ht="19" customHeight="1">
      <c r="A4282" s="15" t="s">
        <v>1921</v>
      </c>
      <c r="B4282" s="15" t="s">
        <v>1922</v>
      </c>
      <c r="C4282" s="15" t="s">
        <v>1923</v>
      </c>
      <c r="D4282" s="16" t="s">
        <v>2144</v>
      </c>
      <c r="E4282" s="17">
        <v>3024</v>
      </c>
      <c r="F4282" s="17">
        <v>3024</v>
      </c>
      <c r="G4282" s="18" t="s">
        <v>2145</v>
      </c>
      <c r="H4282" s="9">
        <v>45929</v>
      </c>
      <c r="I4282" s="10" t="str">
        <f>VLOOKUP(G4282,'3已发行数据0610（明道云数据）'!B:N,13,FALSE)</f>
        <v>信托1号</v>
      </c>
    </row>
    <row r="4283" spans="1:9" ht="19" customHeight="1">
      <c r="A4283" s="19" t="s">
        <v>1921</v>
      </c>
      <c r="B4283" s="19" t="s">
        <v>1922</v>
      </c>
      <c r="C4283" s="19" t="s">
        <v>1923</v>
      </c>
      <c r="D4283" s="20" t="s">
        <v>2146</v>
      </c>
      <c r="E4283" s="21">
        <v>2800</v>
      </c>
      <c r="F4283" s="21">
        <v>2800</v>
      </c>
      <c r="G4283" s="18" t="s">
        <v>2147</v>
      </c>
      <c r="H4283" s="9">
        <v>45929</v>
      </c>
      <c r="I4283" s="10" t="str">
        <f>VLOOKUP(G4283,'3已发行数据0610（明道云数据）'!B:N,13,FALSE)</f>
        <v>信托1号</v>
      </c>
    </row>
    <row r="4284" spans="1:9" ht="19" customHeight="1">
      <c r="A4284" s="15" t="s">
        <v>1921</v>
      </c>
      <c r="B4284" s="15" t="s">
        <v>1922</v>
      </c>
      <c r="C4284" s="15" t="s">
        <v>1923</v>
      </c>
      <c r="D4284" s="16" t="s">
        <v>2148</v>
      </c>
      <c r="E4284" s="17">
        <v>3055</v>
      </c>
      <c r="F4284" s="17">
        <v>3055</v>
      </c>
      <c r="G4284" s="18" t="s">
        <v>2149</v>
      </c>
      <c r="H4284" s="9">
        <v>45929</v>
      </c>
      <c r="I4284" s="10" t="str">
        <f>VLOOKUP(G4284,'3已发行数据0610（明道云数据）'!B:N,13,FALSE)</f>
        <v>信托1号</v>
      </c>
    </row>
    <row r="4285" spans="1:9" ht="19" customHeight="1">
      <c r="A4285" s="19" t="s">
        <v>1921</v>
      </c>
      <c r="B4285" s="19" t="s">
        <v>1922</v>
      </c>
      <c r="C4285" s="19" t="s">
        <v>1923</v>
      </c>
      <c r="D4285" s="20" t="s">
        <v>2150</v>
      </c>
      <c r="E4285" s="21">
        <v>3933</v>
      </c>
      <c r="F4285" s="21">
        <v>3933</v>
      </c>
      <c r="G4285" s="18" t="s">
        <v>2151</v>
      </c>
      <c r="H4285" s="9">
        <v>45929</v>
      </c>
      <c r="I4285" s="10" t="str">
        <f>VLOOKUP(G4285,'3已发行数据0610（明道云数据）'!B:N,13,FALSE)</f>
        <v>信托1号</v>
      </c>
    </row>
    <row r="4286" spans="1:9" ht="19" customHeight="1">
      <c r="A4286" s="15" t="s">
        <v>1921</v>
      </c>
      <c r="B4286" s="15" t="s">
        <v>1922</v>
      </c>
      <c r="C4286" s="15" t="s">
        <v>1923</v>
      </c>
      <c r="D4286" s="16" t="s">
        <v>2152</v>
      </c>
      <c r="E4286" s="17">
        <v>4600</v>
      </c>
      <c r="F4286" s="17">
        <v>4600</v>
      </c>
      <c r="G4286" s="18" t="s">
        <v>2153</v>
      </c>
      <c r="H4286" s="9">
        <v>45929</v>
      </c>
      <c r="I4286" s="10" t="str">
        <f>VLOOKUP(G4286,'3已发行数据0610（明道云数据）'!B:N,13,FALSE)</f>
        <v>信托1号</v>
      </c>
    </row>
    <row r="4287" spans="1:9" ht="19" customHeight="1">
      <c r="A4287" s="19" t="s">
        <v>1921</v>
      </c>
      <c r="B4287" s="19" t="s">
        <v>1922</v>
      </c>
      <c r="C4287" s="19" t="s">
        <v>1923</v>
      </c>
      <c r="D4287" s="20" t="s">
        <v>2154</v>
      </c>
      <c r="E4287" s="21">
        <v>2924</v>
      </c>
      <c r="F4287" s="21">
        <v>2924</v>
      </c>
      <c r="G4287" s="18" t="s">
        <v>2155</v>
      </c>
      <c r="H4287" s="9">
        <v>45929</v>
      </c>
      <c r="I4287" s="10" t="str">
        <f>VLOOKUP(G4287,'3已发行数据0610（明道云数据）'!B:N,13,FALSE)</f>
        <v>信托1号</v>
      </c>
    </row>
    <row r="4288" spans="1:9" ht="19" customHeight="1">
      <c r="A4288" s="15" t="s">
        <v>1921</v>
      </c>
      <c r="B4288" s="15" t="s">
        <v>1922</v>
      </c>
      <c r="C4288" s="15" t="s">
        <v>1923</v>
      </c>
      <c r="D4288" s="16" t="s">
        <v>2156</v>
      </c>
      <c r="E4288" s="17">
        <v>5616</v>
      </c>
      <c r="F4288" s="17">
        <v>5616</v>
      </c>
      <c r="G4288" s="18" t="s">
        <v>2157</v>
      </c>
      <c r="H4288" s="9">
        <v>45929</v>
      </c>
      <c r="I4288" s="10" t="str">
        <f>VLOOKUP(G4288,'3已发行数据0610（明道云数据）'!B:N,13,FALSE)</f>
        <v>信托1号</v>
      </c>
    </row>
    <row r="4289" spans="1:9" ht="19" customHeight="1">
      <c r="A4289" s="19" t="s">
        <v>1921</v>
      </c>
      <c r="B4289" s="19" t="s">
        <v>1922</v>
      </c>
      <c r="C4289" s="19" t="s">
        <v>1923</v>
      </c>
      <c r="D4289" s="20" t="s">
        <v>2158</v>
      </c>
      <c r="E4289" s="21">
        <v>2263</v>
      </c>
      <c r="F4289" s="21">
        <v>2263</v>
      </c>
      <c r="G4289" s="18" t="s">
        <v>2159</v>
      </c>
      <c r="H4289" s="9">
        <v>45929</v>
      </c>
      <c r="I4289" s="10" t="str">
        <f>VLOOKUP(G4289,'3已发行数据0610（明道云数据）'!B:N,13,FALSE)</f>
        <v>信托1号</v>
      </c>
    </row>
    <row r="4290" spans="1:9" ht="19" customHeight="1">
      <c r="A4290" s="15" t="s">
        <v>1921</v>
      </c>
      <c r="B4290" s="15" t="s">
        <v>1922</v>
      </c>
      <c r="C4290" s="15" t="s">
        <v>1923</v>
      </c>
      <c r="D4290" s="16" t="s">
        <v>2162</v>
      </c>
      <c r="E4290" s="17">
        <v>3933</v>
      </c>
      <c r="F4290" s="17">
        <v>3933</v>
      </c>
      <c r="G4290" s="18" t="s">
        <v>2163</v>
      </c>
      <c r="H4290" s="9">
        <v>45929</v>
      </c>
      <c r="I4290" s="10" t="str">
        <f>VLOOKUP(G4290,'3已发行数据0610（明道云数据）'!B:N,13,FALSE)</f>
        <v>信托1号</v>
      </c>
    </row>
    <row r="4291" spans="1:9" ht="19" customHeight="1">
      <c r="A4291" s="19" t="s">
        <v>1921</v>
      </c>
      <c r="B4291" s="19" t="s">
        <v>1922</v>
      </c>
      <c r="C4291" s="19" t="s">
        <v>1923</v>
      </c>
      <c r="D4291" s="20" t="s">
        <v>2164</v>
      </c>
      <c r="E4291" s="21">
        <v>4725</v>
      </c>
      <c r="F4291" s="21">
        <v>4725</v>
      </c>
      <c r="G4291" s="18" t="s">
        <v>2165</v>
      </c>
      <c r="H4291" s="9">
        <v>45929</v>
      </c>
      <c r="I4291" s="10" t="str">
        <f>VLOOKUP(G4291,'3已发行数据0610（明道云数据）'!B:N,13,FALSE)</f>
        <v>信托1号</v>
      </c>
    </row>
    <row r="4292" spans="1:9" ht="19" customHeight="1">
      <c r="A4292" s="15" t="s">
        <v>1921</v>
      </c>
      <c r="B4292" s="15" t="s">
        <v>1922</v>
      </c>
      <c r="C4292" s="15" t="s">
        <v>1923</v>
      </c>
      <c r="D4292" s="16" t="s">
        <v>2166</v>
      </c>
      <c r="E4292" s="17">
        <v>2340</v>
      </c>
      <c r="F4292" s="17">
        <v>2340</v>
      </c>
      <c r="G4292" s="18" t="s">
        <v>2167</v>
      </c>
      <c r="H4292" s="9">
        <v>45929</v>
      </c>
      <c r="I4292" s="10" t="str">
        <f>VLOOKUP(G4292,'3已发行数据0610（明道云数据）'!B:N,13,FALSE)</f>
        <v>信托1号</v>
      </c>
    </row>
    <row r="4293" spans="1:9" ht="19" customHeight="1">
      <c r="A4293" s="19" t="s">
        <v>1921</v>
      </c>
      <c r="B4293" s="19" t="s">
        <v>1922</v>
      </c>
      <c r="C4293" s="19" t="s">
        <v>1923</v>
      </c>
      <c r="D4293" s="20" t="s">
        <v>2168</v>
      </c>
      <c r="E4293" s="21">
        <v>2730</v>
      </c>
      <c r="F4293" s="21">
        <v>2730</v>
      </c>
      <c r="G4293" s="18" t="s">
        <v>2169</v>
      </c>
      <c r="H4293" s="9">
        <v>45929</v>
      </c>
      <c r="I4293" s="10" t="str">
        <f>VLOOKUP(G4293,'3已发行数据0610（明道云数据）'!B:N,13,FALSE)</f>
        <v>信托1号</v>
      </c>
    </row>
    <row r="4294" spans="1:9" ht="19" customHeight="1">
      <c r="A4294" s="15" t="s">
        <v>1921</v>
      </c>
      <c r="B4294" s="15" t="s">
        <v>1922</v>
      </c>
      <c r="C4294" s="15" t="s">
        <v>1923</v>
      </c>
      <c r="D4294" s="16" t="s">
        <v>2172</v>
      </c>
      <c r="E4294" s="17">
        <v>2814</v>
      </c>
      <c r="F4294" s="17">
        <v>2814</v>
      </c>
      <c r="G4294" s="18" t="s">
        <v>2173</v>
      </c>
      <c r="H4294" s="9">
        <v>45929</v>
      </c>
      <c r="I4294" s="10" t="str">
        <f>VLOOKUP(G4294,'3已发行数据0610（明道云数据）'!B:N,13,FALSE)</f>
        <v>信托1号</v>
      </c>
    </row>
    <row r="4295" spans="1:9" ht="19" customHeight="1">
      <c r="A4295" s="19" t="s">
        <v>1921</v>
      </c>
      <c r="B4295" s="19" t="s">
        <v>1922</v>
      </c>
      <c r="C4295" s="19" t="s">
        <v>1923</v>
      </c>
      <c r="D4295" s="20" t="s">
        <v>2174</v>
      </c>
      <c r="E4295" s="21">
        <v>2460</v>
      </c>
      <c r="F4295" s="21">
        <v>2460</v>
      </c>
      <c r="G4295" s="18" t="s">
        <v>2175</v>
      </c>
      <c r="H4295" s="9">
        <v>45929</v>
      </c>
      <c r="I4295" s="10" t="str">
        <f>VLOOKUP(G4295,'3已发行数据0610（明道云数据）'!B:N,13,FALSE)</f>
        <v>信托1号</v>
      </c>
    </row>
    <row r="4296" spans="1:9" ht="19" customHeight="1">
      <c r="A4296" s="15" t="s">
        <v>1921</v>
      </c>
      <c r="B4296" s="15" t="s">
        <v>1922</v>
      </c>
      <c r="C4296" s="15" t="s">
        <v>1923</v>
      </c>
      <c r="D4296" s="16" t="s">
        <v>2178</v>
      </c>
      <c r="E4296" s="17">
        <v>2360</v>
      </c>
      <c r="F4296" s="17">
        <v>2360</v>
      </c>
      <c r="G4296" s="18" t="s">
        <v>2179</v>
      </c>
      <c r="H4296" s="9">
        <v>45929</v>
      </c>
      <c r="I4296" s="10" t="str">
        <f>VLOOKUP(G4296,'3已发行数据0610（明道云数据）'!B:N,13,FALSE)</f>
        <v>信托1号</v>
      </c>
    </row>
    <row r="4297" spans="1:9" ht="19" customHeight="1">
      <c r="A4297" s="19" t="s">
        <v>1921</v>
      </c>
      <c r="B4297" s="19" t="s">
        <v>1922</v>
      </c>
      <c r="C4297" s="19" t="s">
        <v>1923</v>
      </c>
      <c r="D4297" s="20" t="s">
        <v>2182</v>
      </c>
      <c r="E4297" s="21">
        <v>2000</v>
      </c>
      <c r="F4297" s="21">
        <v>2000</v>
      </c>
      <c r="G4297" s="18" t="s">
        <v>2183</v>
      </c>
      <c r="H4297" s="9">
        <v>45929</v>
      </c>
      <c r="I4297" s="10" t="str">
        <f>VLOOKUP(G4297,'3已发行数据0610（明道云数据）'!B:N,13,FALSE)</f>
        <v>信托1号</v>
      </c>
    </row>
    <row r="4298" spans="1:9" ht="19" customHeight="1">
      <c r="A4298" s="15" t="s">
        <v>1921</v>
      </c>
      <c r="B4298" s="15" t="s">
        <v>1922</v>
      </c>
      <c r="C4298" s="15" t="s">
        <v>1923</v>
      </c>
      <c r="D4298" s="16" t="s">
        <v>2184</v>
      </c>
      <c r="E4298" s="17">
        <v>2940</v>
      </c>
      <c r="F4298" s="17">
        <v>2940</v>
      </c>
      <c r="G4298" s="18" t="s">
        <v>2185</v>
      </c>
      <c r="H4298" s="9">
        <v>45929</v>
      </c>
      <c r="I4298" s="10" t="str">
        <f>VLOOKUP(G4298,'3已发行数据0610（明道云数据）'!B:N,13,FALSE)</f>
        <v>信托1号</v>
      </c>
    </row>
    <row r="4299" spans="1:9" ht="19" customHeight="1">
      <c r="A4299" s="19" t="s">
        <v>1921</v>
      </c>
      <c r="B4299" s="19" t="s">
        <v>1922</v>
      </c>
      <c r="C4299" s="19" t="s">
        <v>1923</v>
      </c>
      <c r="D4299" s="20" t="s">
        <v>2186</v>
      </c>
      <c r="E4299" s="21">
        <v>2640</v>
      </c>
      <c r="F4299" s="21">
        <v>2640</v>
      </c>
      <c r="G4299" s="18" t="s">
        <v>2187</v>
      </c>
      <c r="H4299" s="9">
        <v>45929</v>
      </c>
      <c r="I4299" s="10" t="str">
        <f>VLOOKUP(G4299,'3已发行数据0610（明道云数据）'!B:N,13,FALSE)</f>
        <v>信托1号</v>
      </c>
    </row>
    <row r="4300" spans="1:9" ht="19" customHeight="1">
      <c r="A4300" s="15" t="s">
        <v>1921</v>
      </c>
      <c r="B4300" s="15" t="s">
        <v>1922</v>
      </c>
      <c r="C4300" s="15" t="s">
        <v>1923</v>
      </c>
      <c r="D4300" s="16" t="s">
        <v>2188</v>
      </c>
      <c r="E4300" s="17">
        <v>3036</v>
      </c>
      <c r="F4300" s="17">
        <v>3036</v>
      </c>
      <c r="G4300" s="18" t="s">
        <v>2189</v>
      </c>
      <c r="H4300" s="9">
        <v>45929</v>
      </c>
      <c r="I4300" s="10" t="str">
        <f>VLOOKUP(G4300,'3已发行数据0610（明道云数据）'!B:N,13,FALSE)</f>
        <v>信托1号</v>
      </c>
    </row>
    <row r="4301" spans="1:9" ht="19" customHeight="1">
      <c r="A4301" s="19" t="s">
        <v>1921</v>
      </c>
      <c r="B4301" s="19" t="s">
        <v>1922</v>
      </c>
      <c r="C4301" s="19" t="s">
        <v>1923</v>
      </c>
      <c r="D4301" s="20" t="s">
        <v>2190</v>
      </c>
      <c r="E4301" s="21">
        <v>3914</v>
      </c>
      <c r="F4301" s="21">
        <v>3914</v>
      </c>
      <c r="G4301" s="18" t="s">
        <v>2191</v>
      </c>
      <c r="H4301" s="9">
        <v>45929</v>
      </c>
      <c r="I4301" s="10" t="str">
        <f>VLOOKUP(G4301,'3已发行数据0610（明道云数据）'!B:N,13,FALSE)</f>
        <v>信托1号</v>
      </c>
    </row>
    <row r="4302" spans="1:9" ht="19" customHeight="1">
      <c r="A4302" s="15" t="s">
        <v>1921</v>
      </c>
      <c r="B4302" s="15" t="s">
        <v>1922</v>
      </c>
      <c r="C4302" s="15" t="s">
        <v>1923</v>
      </c>
      <c r="D4302" s="16" t="s">
        <v>2192</v>
      </c>
      <c r="E4302" s="17">
        <v>2420</v>
      </c>
      <c r="F4302" s="17">
        <v>2420</v>
      </c>
      <c r="G4302" s="18" t="s">
        <v>2193</v>
      </c>
      <c r="H4302" s="9">
        <v>45929</v>
      </c>
      <c r="I4302" s="10" t="str">
        <f>VLOOKUP(G4302,'3已发行数据0610（明道云数据）'!B:N,13,FALSE)</f>
        <v>信托1号</v>
      </c>
    </row>
    <row r="4303" spans="1:9" ht="19" customHeight="1">
      <c r="A4303" s="19" t="s">
        <v>1921</v>
      </c>
      <c r="B4303" s="19" t="s">
        <v>1922</v>
      </c>
      <c r="C4303" s="19" t="s">
        <v>1923</v>
      </c>
      <c r="D4303" s="20" t="s">
        <v>2196</v>
      </c>
      <c r="E4303" s="21">
        <v>4860</v>
      </c>
      <c r="F4303" s="21">
        <v>4860</v>
      </c>
      <c r="G4303" s="18" t="s">
        <v>2197</v>
      </c>
      <c r="H4303" s="9">
        <v>45929</v>
      </c>
      <c r="I4303" s="10" t="str">
        <f>VLOOKUP(G4303,'3已发行数据0610（明道云数据）'!B:N,13,FALSE)</f>
        <v>信托1号</v>
      </c>
    </row>
    <row r="4304" spans="1:9" ht="19" customHeight="1">
      <c r="A4304" s="15" t="s">
        <v>1921</v>
      </c>
      <c r="B4304" s="15" t="s">
        <v>1922</v>
      </c>
      <c r="C4304" s="15" t="s">
        <v>1923</v>
      </c>
      <c r="D4304" s="16" t="s">
        <v>2200</v>
      </c>
      <c r="E4304" s="17">
        <v>4200</v>
      </c>
      <c r="F4304" s="17">
        <v>4200</v>
      </c>
      <c r="G4304" s="18" t="s">
        <v>2201</v>
      </c>
      <c r="H4304" s="9">
        <v>45929</v>
      </c>
      <c r="I4304" s="10" t="str">
        <f>VLOOKUP(G4304,'3已发行数据0610（明道云数据）'!B:N,13,FALSE)</f>
        <v>信托1号</v>
      </c>
    </row>
    <row r="4305" spans="1:9" ht="19" customHeight="1">
      <c r="A4305" s="19" t="s">
        <v>1921</v>
      </c>
      <c r="B4305" s="19" t="s">
        <v>1922</v>
      </c>
      <c r="C4305" s="19" t="s">
        <v>1923</v>
      </c>
      <c r="D4305" s="20" t="s">
        <v>2204</v>
      </c>
      <c r="E4305" s="21">
        <v>4320</v>
      </c>
      <c r="F4305" s="21">
        <v>4320</v>
      </c>
      <c r="G4305" s="18" t="s">
        <v>2205</v>
      </c>
      <c r="H4305" s="9">
        <v>45929</v>
      </c>
      <c r="I4305" s="10" t="str">
        <f>VLOOKUP(G4305,'3已发行数据0610（明道云数据）'!B:N,13,FALSE)</f>
        <v>信托1号</v>
      </c>
    </row>
    <row r="4306" spans="1:9" ht="19" customHeight="1">
      <c r="A4306" s="15" t="s">
        <v>1921</v>
      </c>
      <c r="B4306" s="15" t="s">
        <v>1922</v>
      </c>
      <c r="C4306" s="15" t="s">
        <v>1923</v>
      </c>
      <c r="D4306" s="16" t="s">
        <v>2208</v>
      </c>
      <c r="E4306" s="17">
        <v>2430</v>
      </c>
      <c r="F4306" s="17">
        <v>2430</v>
      </c>
      <c r="G4306" s="18" t="s">
        <v>2209</v>
      </c>
      <c r="H4306" s="9">
        <v>45929</v>
      </c>
      <c r="I4306" s="10" t="str">
        <f>VLOOKUP(G4306,'3已发行数据0610（明道云数据）'!B:N,13,FALSE)</f>
        <v>信托1号</v>
      </c>
    </row>
    <row r="4307" spans="1:9" ht="19" customHeight="1">
      <c r="A4307" s="19" t="s">
        <v>1921</v>
      </c>
      <c r="B4307" s="19" t="s">
        <v>1922</v>
      </c>
      <c r="C4307" s="19" t="s">
        <v>1923</v>
      </c>
      <c r="D4307" s="20" t="s">
        <v>2210</v>
      </c>
      <c r="E4307" s="21">
        <v>4060</v>
      </c>
      <c r="F4307" s="21">
        <v>4060</v>
      </c>
      <c r="G4307" s="18" t="s">
        <v>2211</v>
      </c>
      <c r="H4307" s="9">
        <v>45929</v>
      </c>
      <c r="I4307" s="10" t="str">
        <f>VLOOKUP(G4307,'3已发行数据0610（明道云数据）'!B:N,13,FALSE)</f>
        <v>信托1号</v>
      </c>
    </row>
    <row r="4308" spans="1:9" ht="19" customHeight="1">
      <c r="A4308" s="15" t="s">
        <v>1921</v>
      </c>
      <c r="B4308" s="15" t="s">
        <v>1922</v>
      </c>
      <c r="C4308" s="15" t="s">
        <v>1923</v>
      </c>
      <c r="D4308" s="16" t="s">
        <v>2212</v>
      </c>
      <c r="E4308" s="17">
        <v>3080</v>
      </c>
      <c r="F4308" s="17">
        <v>3080</v>
      </c>
      <c r="G4308" s="18" t="s">
        <v>2213</v>
      </c>
      <c r="H4308" s="9">
        <v>45929</v>
      </c>
      <c r="I4308" s="10" t="str">
        <f>VLOOKUP(G4308,'3已发行数据0610（明道云数据）'!B:N,13,FALSE)</f>
        <v>信托1号</v>
      </c>
    </row>
    <row r="4309" spans="1:9" ht="19" customHeight="1">
      <c r="A4309" s="19" t="s">
        <v>1921</v>
      </c>
      <c r="B4309" s="19" t="s">
        <v>1922</v>
      </c>
      <c r="C4309" s="19" t="s">
        <v>1923</v>
      </c>
      <c r="D4309" s="20" t="s">
        <v>2214</v>
      </c>
      <c r="E4309" s="21">
        <v>2886</v>
      </c>
      <c r="F4309" s="21">
        <v>2886</v>
      </c>
      <c r="G4309" s="18" t="s">
        <v>2215</v>
      </c>
      <c r="H4309" s="9">
        <v>45929</v>
      </c>
      <c r="I4309" s="10" t="str">
        <f>VLOOKUP(G4309,'3已发行数据0610（明道云数据）'!B:N,13,FALSE)</f>
        <v>信托1号</v>
      </c>
    </row>
    <row r="4310" spans="1:9" ht="19" customHeight="1">
      <c r="A4310" s="15" t="s">
        <v>1921</v>
      </c>
      <c r="B4310" s="15" t="s">
        <v>1922</v>
      </c>
      <c r="C4310" s="15" t="s">
        <v>1923</v>
      </c>
      <c r="D4310" s="16" t="s">
        <v>2222</v>
      </c>
      <c r="E4310" s="17">
        <v>3432</v>
      </c>
      <c r="F4310" s="17">
        <v>3432</v>
      </c>
      <c r="G4310" s="18" t="s">
        <v>2223</v>
      </c>
      <c r="H4310" s="9">
        <v>45929</v>
      </c>
      <c r="I4310" s="10" t="str">
        <f>VLOOKUP(G4310,'3已发行数据0610（明道云数据）'!B:N,13,FALSE)</f>
        <v>信托1号</v>
      </c>
    </row>
    <row r="4311" spans="1:9" ht="19" customHeight="1">
      <c r="A4311" s="19" t="s">
        <v>1921</v>
      </c>
      <c r="B4311" s="19" t="s">
        <v>1922</v>
      </c>
      <c r="C4311" s="19" t="s">
        <v>1923</v>
      </c>
      <c r="D4311" s="20" t="s">
        <v>2234</v>
      </c>
      <c r="E4311" s="21">
        <v>2592</v>
      </c>
      <c r="F4311" s="21">
        <v>2592</v>
      </c>
      <c r="G4311" s="18" t="s">
        <v>2235</v>
      </c>
      <c r="H4311" s="9">
        <v>45929</v>
      </c>
      <c r="I4311" s="10" t="str">
        <f>VLOOKUP(G4311,'3已发行数据0610（明道云数据）'!B:N,13,FALSE)</f>
        <v>信托1号</v>
      </c>
    </row>
    <row r="4312" spans="1:9" ht="19" customHeight="1">
      <c r="A4312" s="15" t="s">
        <v>1921</v>
      </c>
      <c r="B4312" s="15" t="s">
        <v>1922</v>
      </c>
      <c r="C4312" s="15" t="s">
        <v>1923</v>
      </c>
      <c r="D4312" s="16" t="s">
        <v>2276</v>
      </c>
      <c r="E4312" s="17">
        <v>2728</v>
      </c>
      <c r="F4312" s="17">
        <v>2728</v>
      </c>
      <c r="G4312" s="18" t="s">
        <v>2277</v>
      </c>
      <c r="H4312" s="9">
        <v>45929</v>
      </c>
      <c r="I4312" s="10" t="str">
        <f>VLOOKUP(G4312,'3已发行数据0610（明道云数据）'!B:N,13,FALSE)</f>
        <v>信托1号</v>
      </c>
    </row>
    <row r="4313" spans="1:9" ht="19" customHeight="1">
      <c r="A4313" s="19" t="s">
        <v>1921</v>
      </c>
      <c r="B4313" s="19" t="s">
        <v>1922</v>
      </c>
      <c r="C4313" s="19" t="s">
        <v>1923</v>
      </c>
      <c r="D4313" s="20" t="s">
        <v>2278</v>
      </c>
      <c r="E4313" s="21">
        <v>2808</v>
      </c>
      <c r="F4313" s="21">
        <v>2808</v>
      </c>
      <c r="G4313" s="18" t="s">
        <v>2279</v>
      </c>
      <c r="H4313" s="9">
        <v>45929</v>
      </c>
      <c r="I4313" s="10" t="str">
        <f>VLOOKUP(G4313,'3已发行数据0610（明道云数据）'!B:N,13,FALSE)</f>
        <v>信托1号</v>
      </c>
    </row>
    <row r="4314" spans="1:9" ht="19" customHeight="1">
      <c r="A4314" s="15" t="s">
        <v>1921</v>
      </c>
      <c r="B4314" s="15" t="s">
        <v>1922</v>
      </c>
      <c r="C4314" s="15" t="s">
        <v>1923</v>
      </c>
      <c r="D4314" s="16" t="s">
        <v>2280</v>
      </c>
      <c r="E4314" s="17">
        <v>1410</v>
      </c>
      <c r="F4314" s="17">
        <v>1410</v>
      </c>
      <c r="G4314" s="18" t="s">
        <v>2281</v>
      </c>
      <c r="H4314" s="9">
        <v>45929</v>
      </c>
      <c r="I4314" s="10" t="str">
        <f>VLOOKUP(G4314,'3已发行数据0610（明道云数据）'!B:N,13,FALSE)</f>
        <v>信托1号</v>
      </c>
    </row>
    <row r="4315" spans="1:9" ht="19" customHeight="1">
      <c r="A4315" s="19" t="s">
        <v>1921</v>
      </c>
      <c r="B4315" s="19" t="s">
        <v>1922</v>
      </c>
      <c r="C4315" s="19" t="s">
        <v>1923</v>
      </c>
      <c r="D4315" s="20" t="s">
        <v>2282</v>
      </c>
      <c r="E4315" s="21">
        <v>1782</v>
      </c>
      <c r="F4315" s="21">
        <v>1782</v>
      </c>
      <c r="G4315" s="18" t="s">
        <v>2283</v>
      </c>
      <c r="H4315" s="9">
        <v>45929</v>
      </c>
      <c r="I4315" s="10" t="str">
        <f>VLOOKUP(G4315,'3已发行数据0610（明道云数据）'!B:N,13,FALSE)</f>
        <v>信托1号</v>
      </c>
    </row>
    <row r="4316" spans="1:9" ht="19" customHeight="1">
      <c r="A4316" s="15" t="s">
        <v>1921</v>
      </c>
      <c r="B4316" s="15" t="s">
        <v>1922</v>
      </c>
      <c r="C4316" s="15" t="s">
        <v>1923</v>
      </c>
      <c r="D4316" s="16" t="s">
        <v>2284</v>
      </c>
      <c r="E4316" s="17">
        <v>3710</v>
      </c>
      <c r="F4316" s="17">
        <v>3710</v>
      </c>
      <c r="G4316" s="18" t="s">
        <v>2285</v>
      </c>
      <c r="H4316" s="9">
        <v>45929</v>
      </c>
      <c r="I4316" s="10" t="str">
        <f>VLOOKUP(G4316,'3已发行数据0610（明道云数据）'!B:N,13,FALSE)</f>
        <v>信托1号</v>
      </c>
    </row>
    <row r="4317" spans="1:9" ht="19" customHeight="1">
      <c r="A4317" s="19" t="s">
        <v>1921</v>
      </c>
      <c r="B4317" s="19" t="s">
        <v>1922</v>
      </c>
      <c r="C4317" s="19" t="s">
        <v>1923</v>
      </c>
      <c r="D4317" s="20" t="s">
        <v>2286</v>
      </c>
      <c r="E4317" s="21">
        <v>0</v>
      </c>
      <c r="F4317" s="21">
        <v>0</v>
      </c>
      <c r="G4317" s="18" t="s">
        <v>2287</v>
      </c>
      <c r="H4317" s="9">
        <v>45929</v>
      </c>
      <c r="I4317" s="10" t="str">
        <f>VLOOKUP(G4317,'3已发行数据0610（明道云数据）'!B:N,13,FALSE)</f>
        <v>信托1号</v>
      </c>
    </row>
    <row r="4318" spans="1:9" ht="19" customHeight="1">
      <c r="A4318" s="15" t="s">
        <v>1921</v>
      </c>
      <c r="B4318" s="15" t="s">
        <v>1922</v>
      </c>
      <c r="C4318" s="15" t="s">
        <v>1923</v>
      </c>
      <c r="D4318" s="16" t="s">
        <v>2288</v>
      </c>
      <c r="E4318" s="17">
        <v>3330</v>
      </c>
      <c r="F4318" s="17">
        <v>3330</v>
      </c>
      <c r="G4318" s="18" t="s">
        <v>2289</v>
      </c>
      <c r="H4318" s="9">
        <v>45929</v>
      </c>
      <c r="I4318" s="10" t="str">
        <f>VLOOKUP(G4318,'3已发行数据0610（明道云数据）'!B:N,13,FALSE)</f>
        <v>信托1号</v>
      </c>
    </row>
    <row r="4319" spans="1:9" ht="19" customHeight="1">
      <c r="A4319" s="19" t="s">
        <v>1921</v>
      </c>
      <c r="B4319" s="19" t="s">
        <v>1922</v>
      </c>
      <c r="C4319" s="19" t="s">
        <v>1923</v>
      </c>
      <c r="D4319" s="20" t="s">
        <v>2292</v>
      </c>
      <c r="E4319" s="21">
        <v>1105</v>
      </c>
      <c r="F4319" s="21">
        <v>1105</v>
      </c>
      <c r="G4319" s="18" t="s">
        <v>2293</v>
      </c>
      <c r="H4319" s="9">
        <v>45929</v>
      </c>
      <c r="I4319" s="10" t="str">
        <f>VLOOKUP(G4319,'3已发行数据0610（明道云数据）'!B:N,13,FALSE)</f>
        <v>信托1号</v>
      </c>
    </row>
    <row r="4320" spans="1:9" ht="19" customHeight="1">
      <c r="A4320" s="15" t="s">
        <v>1921</v>
      </c>
      <c r="B4320" s="15" t="s">
        <v>1922</v>
      </c>
      <c r="C4320" s="15" t="s">
        <v>1923</v>
      </c>
      <c r="D4320" s="16" t="s">
        <v>2294</v>
      </c>
      <c r="E4320" s="17">
        <v>2250</v>
      </c>
      <c r="F4320" s="17">
        <v>2250</v>
      </c>
      <c r="G4320" s="18" t="s">
        <v>2295</v>
      </c>
      <c r="H4320" s="9">
        <v>45929</v>
      </c>
      <c r="I4320" s="10" t="str">
        <f>VLOOKUP(G4320,'3已发行数据0610（明道云数据）'!B:N,13,FALSE)</f>
        <v>信托1号</v>
      </c>
    </row>
    <row r="4321" spans="1:9" ht="19" customHeight="1">
      <c r="A4321" s="19" t="s">
        <v>1921</v>
      </c>
      <c r="B4321" s="19" t="s">
        <v>1922</v>
      </c>
      <c r="C4321" s="19" t="s">
        <v>1923</v>
      </c>
      <c r="D4321" s="20" t="s">
        <v>2296</v>
      </c>
      <c r="E4321" s="21">
        <v>4092</v>
      </c>
      <c r="F4321" s="21">
        <v>4092</v>
      </c>
      <c r="G4321" s="18" t="s">
        <v>2297</v>
      </c>
      <c r="H4321" s="9">
        <v>45929</v>
      </c>
      <c r="I4321" s="10" t="str">
        <f>VLOOKUP(G4321,'3已发行数据0610（明道云数据）'!B:N,13,FALSE)</f>
        <v>信托1号</v>
      </c>
    </row>
    <row r="4322" spans="1:9" ht="19" customHeight="1">
      <c r="A4322" s="15" t="s">
        <v>1921</v>
      </c>
      <c r="B4322" s="15" t="s">
        <v>1922</v>
      </c>
      <c r="C4322" s="15" t="s">
        <v>1923</v>
      </c>
      <c r="D4322" s="16" t="s">
        <v>2298</v>
      </c>
      <c r="E4322" s="17">
        <v>3780</v>
      </c>
      <c r="F4322" s="17">
        <v>3780</v>
      </c>
      <c r="G4322" s="18" t="s">
        <v>2299</v>
      </c>
      <c r="H4322" s="9">
        <v>45929</v>
      </c>
      <c r="I4322" s="10" t="str">
        <f>VLOOKUP(G4322,'3已发行数据0610（明道云数据）'!B:N,13,FALSE)</f>
        <v>信托1号</v>
      </c>
    </row>
    <row r="4323" spans="1:9" ht="19" customHeight="1">
      <c r="A4323" s="19" t="s">
        <v>1921</v>
      </c>
      <c r="B4323" s="19" t="s">
        <v>1922</v>
      </c>
      <c r="C4323" s="19" t="s">
        <v>1923</v>
      </c>
      <c r="D4323" s="20" t="s">
        <v>2300</v>
      </c>
      <c r="E4323" s="21">
        <v>3519</v>
      </c>
      <c r="F4323" s="21">
        <v>3519</v>
      </c>
      <c r="G4323" s="18" t="s">
        <v>2301</v>
      </c>
      <c r="H4323" s="9">
        <v>45929</v>
      </c>
      <c r="I4323" s="10" t="str">
        <f>VLOOKUP(G4323,'3已发行数据0610（明道云数据）'!B:N,13,FALSE)</f>
        <v>信托1号</v>
      </c>
    </row>
    <row r="4324" spans="1:9" ht="19" customHeight="1">
      <c r="A4324" s="15" t="s">
        <v>1921</v>
      </c>
      <c r="B4324" s="15" t="s">
        <v>1922</v>
      </c>
      <c r="C4324" s="15" t="s">
        <v>1923</v>
      </c>
      <c r="D4324" s="16" t="s">
        <v>2302</v>
      </c>
      <c r="E4324" s="17">
        <v>3840</v>
      </c>
      <c r="F4324" s="17">
        <v>3840</v>
      </c>
      <c r="G4324" s="18" t="s">
        <v>2303</v>
      </c>
      <c r="H4324" s="9">
        <v>45929</v>
      </c>
      <c r="I4324" s="10" t="str">
        <f>VLOOKUP(G4324,'3已发行数据0610（明道云数据）'!B:N,13,FALSE)</f>
        <v>信托1号</v>
      </c>
    </row>
    <row r="4325" spans="1:9" ht="19" customHeight="1">
      <c r="A4325" s="19" t="s">
        <v>1921</v>
      </c>
      <c r="B4325" s="19" t="s">
        <v>1922</v>
      </c>
      <c r="C4325" s="19" t="s">
        <v>1923</v>
      </c>
      <c r="D4325" s="20" t="s">
        <v>2304</v>
      </c>
      <c r="E4325" s="21">
        <v>4060</v>
      </c>
      <c r="F4325" s="21">
        <v>4060</v>
      </c>
      <c r="G4325" s="18" t="s">
        <v>2305</v>
      </c>
      <c r="H4325" s="9">
        <v>45929</v>
      </c>
      <c r="I4325" s="10" t="str">
        <f>VLOOKUP(G4325,'3已发行数据0610（明道云数据）'!B:N,13,FALSE)</f>
        <v>信托1号</v>
      </c>
    </row>
    <row r="4326" spans="1:9" ht="19" customHeight="1">
      <c r="A4326" s="15" t="s">
        <v>1921</v>
      </c>
      <c r="B4326" s="15" t="s">
        <v>1922</v>
      </c>
      <c r="C4326" s="15" t="s">
        <v>1923</v>
      </c>
      <c r="D4326" s="16" t="s">
        <v>2306</v>
      </c>
      <c r="E4326" s="17">
        <v>2400</v>
      </c>
      <c r="F4326" s="17">
        <v>2400</v>
      </c>
      <c r="G4326" s="18" t="s">
        <v>2307</v>
      </c>
      <c r="H4326" s="9">
        <v>45929</v>
      </c>
      <c r="I4326" s="10" t="str">
        <f>VLOOKUP(G4326,'3已发行数据0610（明道云数据）'!B:N,13,FALSE)</f>
        <v>信托1号</v>
      </c>
    </row>
    <row r="4327" spans="1:9" ht="19" customHeight="1">
      <c r="A4327" s="19" t="s">
        <v>1921</v>
      </c>
      <c r="B4327" s="19" t="s">
        <v>1922</v>
      </c>
      <c r="C4327" s="19" t="s">
        <v>1923</v>
      </c>
      <c r="D4327" s="20" t="s">
        <v>2308</v>
      </c>
      <c r="E4327" s="21">
        <v>3060</v>
      </c>
      <c r="F4327" s="21">
        <v>3060</v>
      </c>
      <c r="G4327" s="18" t="s">
        <v>2309</v>
      </c>
      <c r="H4327" s="9">
        <v>45929</v>
      </c>
      <c r="I4327" s="10" t="str">
        <f>VLOOKUP(G4327,'3已发行数据0610（明道云数据）'!B:N,13,FALSE)</f>
        <v>信托1号</v>
      </c>
    </row>
    <row r="4328" spans="1:9" ht="19" customHeight="1">
      <c r="A4328" s="15" t="s">
        <v>1921</v>
      </c>
      <c r="B4328" s="15" t="s">
        <v>1922</v>
      </c>
      <c r="C4328" s="15" t="s">
        <v>1923</v>
      </c>
      <c r="D4328" s="16" t="s">
        <v>2310</v>
      </c>
      <c r="E4328" s="17">
        <v>3835</v>
      </c>
      <c r="F4328" s="17">
        <v>3835</v>
      </c>
      <c r="G4328" s="18" t="s">
        <v>2311</v>
      </c>
      <c r="H4328" s="9">
        <v>45929</v>
      </c>
      <c r="I4328" s="10" t="str">
        <f>VLOOKUP(G4328,'3已发行数据0610（明道云数据）'!B:N,13,FALSE)</f>
        <v>信托1号</v>
      </c>
    </row>
    <row r="4329" spans="1:9" ht="19" customHeight="1">
      <c r="A4329" s="19" t="s">
        <v>1921</v>
      </c>
      <c r="B4329" s="19" t="s">
        <v>1922</v>
      </c>
      <c r="C4329" s="19" t="s">
        <v>1923</v>
      </c>
      <c r="D4329" s="20" t="s">
        <v>2312</v>
      </c>
      <c r="E4329" s="21">
        <v>5760</v>
      </c>
      <c r="F4329" s="21">
        <v>5760</v>
      </c>
      <c r="G4329" s="18" t="s">
        <v>2313</v>
      </c>
      <c r="H4329" s="9">
        <v>45929</v>
      </c>
      <c r="I4329" s="10" t="str">
        <f>VLOOKUP(G4329,'3已发行数据0610（明道云数据）'!B:N,13,FALSE)</f>
        <v>信托1号</v>
      </c>
    </row>
    <row r="4330" spans="1:9" ht="19" customHeight="1">
      <c r="A4330" s="15" t="s">
        <v>1921</v>
      </c>
      <c r="B4330" s="15" t="s">
        <v>1922</v>
      </c>
      <c r="C4330" s="15" t="s">
        <v>1923</v>
      </c>
      <c r="D4330" s="16" t="s">
        <v>2314</v>
      </c>
      <c r="E4330" s="17">
        <v>4230</v>
      </c>
      <c r="F4330" s="17">
        <v>4230</v>
      </c>
      <c r="G4330" s="18" t="s">
        <v>2315</v>
      </c>
      <c r="H4330" s="9">
        <v>45929</v>
      </c>
      <c r="I4330" s="10" t="str">
        <f>VLOOKUP(G4330,'3已发行数据0610（明道云数据）'!B:N,13,FALSE)</f>
        <v>信托1号</v>
      </c>
    </row>
    <row r="4331" spans="1:9" ht="19" customHeight="1">
      <c r="A4331" s="19" t="s">
        <v>1921</v>
      </c>
      <c r="B4331" s="19" t="s">
        <v>1922</v>
      </c>
      <c r="C4331" s="19" t="s">
        <v>1923</v>
      </c>
      <c r="D4331" s="20" t="s">
        <v>2316</v>
      </c>
      <c r="E4331" s="21">
        <v>3420</v>
      </c>
      <c r="F4331" s="21">
        <v>3420</v>
      </c>
      <c r="G4331" s="18" t="s">
        <v>2317</v>
      </c>
      <c r="H4331" s="9">
        <v>45929</v>
      </c>
      <c r="I4331" s="10" t="str">
        <f>VLOOKUP(G4331,'3已发行数据0610（明道云数据）'!B:N,13,FALSE)</f>
        <v>信托1号</v>
      </c>
    </row>
    <row r="4332" spans="1:9" ht="19" customHeight="1">
      <c r="A4332" s="15" t="s">
        <v>1921</v>
      </c>
      <c r="B4332" s="15" t="s">
        <v>1922</v>
      </c>
      <c r="C4332" s="15" t="s">
        <v>1923</v>
      </c>
      <c r="D4332" s="16" t="s">
        <v>2320</v>
      </c>
      <c r="E4332" s="17">
        <v>2940</v>
      </c>
      <c r="F4332" s="17">
        <v>2940</v>
      </c>
      <c r="G4332" s="18" t="s">
        <v>2321</v>
      </c>
      <c r="H4332" s="9">
        <v>45929</v>
      </c>
      <c r="I4332" s="10" t="str">
        <f>VLOOKUP(G4332,'3已发行数据0610（明道云数据）'!B:N,13,FALSE)</f>
        <v>信托1号</v>
      </c>
    </row>
    <row r="4333" spans="1:9" ht="19" customHeight="1">
      <c r="A4333" s="19" t="s">
        <v>1921</v>
      </c>
      <c r="B4333" s="19" t="s">
        <v>1922</v>
      </c>
      <c r="C4333" s="19" t="s">
        <v>1923</v>
      </c>
      <c r="D4333" s="20" t="s">
        <v>2322</v>
      </c>
      <c r="E4333" s="21">
        <v>3250</v>
      </c>
      <c r="F4333" s="21">
        <v>3250</v>
      </c>
      <c r="G4333" s="18" t="s">
        <v>2323</v>
      </c>
      <c r="H4333" s="9">
        <v>45929</v>
      </c>
      <c r="I4333" s="10" t="str">
        <f>VLOOKUP(G4333,'3已发行数据0610（明道云数据）'!B:N,13,FALSE)</f>
        <v>信托1号</v>
      </c>
    </row>
    <row r="4334" spans="1:9" ht="19" customHeight="1">
      <c r="A4334" s="15" t="s">
        <v>1921</v>
      </c>
      <c r="B4334" s="15" t="s">
        <v>1922</v>
      </c>
      <c r="C4334" s="15" t="s">
        <v>1923</v>
      </c>
      <c r="D4334" s="16" t="s">
        <v>2324</v>
      </c>
      <c r="E4334" s="17">
        <v>3976</v>
      </c>
      <c r="F4334" s="17">
        <v>3976</v>
      </c>
      <c r="G4334" s="18" t="s">
        <v>2325</v>
      </c>
      <c r="H4334" s="9">
        <v>45929</v>
      </c>
      <c r="I4334" s="10" t="str">
        <f>VLOOKUP(G4334,'3已发行数据0610（明道云数据）'!B:N,13,FALSE)</f>
        <v>信托1号</v>
      </c>
    </row>
    <row r="4335" spans="1:9" ht="19" customHeight="1">
      <c r="A4335" s="19" t="s">
        <v>1921</v>
      </c>
      <c r="B4335" s="19" t="s">
        <v>1922</v>
      </c>
      <c r="C4335" s="19" t="s">
        <v>1923</v>
      </c>
      <c r="D4335" s="20" t="s">
        <v>2326</v>
      </c>
      <c r="E4335" s="21">
        <v>4176</v>
      </c>
      <c r="F4335" s="21">
        <v>4176</v>
      </c>
      <c r="G4335" s="18" t="s">
        <v>2327</v>
      </c>
      <c r="H4335" s="9">
        <v>45929</v>
      </c>
      <c r="I4335" s="10" t="str">
        <f>VLOOKUP(G4335,'3已发行数据0610（明道云数据）'!B:N,13,FALSE)</f>
        <v>信托1号</v>
      </c>
    </row>
    <row r="4336" spans="1:9" ht="19" customHeight="1">
      <c r="A4336" s="15" t="s">
        <v>1921</v>
      </c>
      <c r="B4336" s="15" t="s">
        <v>1922</v>
      </c>
      <c r="C4336" s="15" t="s">
        <v>1923</v>
      </c>
      <c r="D4336" s="16" t="s">
        <v>2328</v>
      </c>
      <c r="E4336" s="17">
        <v>3360</v>
      </c>
      <c r="F4336" s="17">
        <v>3360</v>
      </c>
      <c r="G4336" s="18" t="s">
        <v>2329</v>
      </c>
      <c r="H4336" s="9">
        <v>45929</v>
      </c>
      <c r="I4336" s="10" t="str">
        <f>VLOOKUP(G4336,'3已发行数据0610（明道云数据）'!B:N,13,FALSE)</f>
        <v>信托1号</v>
      </c>
    </row>
    <row r="4337" spans="1:9" ht="19" customHeight="1">
      <c r="A4337" s="19" t="s">
        <v>1921</v>
      </c>
      <c r="B4337" s="19" t="s">
        <v>1922</v>
      </c>
      <c r="C4337" s="19" t="s">
        <v>1923</v>
      </c>
      <c r="D4337" s="20" t="s">
        <v>2330</v>
      </c>
      <c r="E4337" s="21">
        <v>2696.1</v>
      </c>
      <c r="F4337" s="21">
        <v>2696.1</v>
      </c>
      <c r="G4337" s="18" t="s">
        <v>2331</v>
      </c>
      <c r="H4337" s="9">
        <v>45929</v>
      </c>
      <c r="I4337" s="10" t="str">
        <f>VLOOKUP(G4337,'3已发行数据0610（明道云数据）'!B:N,13,FALSE)</f>
        <v>信托1号</v>
      </c>
    </row>
    <row r="4338" spans="1:9" ht="19" customHeight="1">
      <c r="A4338" s="15" t="s">
        <v>1921</v>
      </c>
      <c r="B4338" s="15" t="s">
        <v>1922</v>
      </c>
      <c r="C4338" s="15" t="s">
        <v>1923</v>
      </c>
      <c r="D4338" s="16" t="s">
        <v>2332</v>
      </c>
      <c r="E4338" s="17">
        <v>2035.5</v>
      </c>
      <c r="F4338" s="17">
        <v>2035.5</v>
      </c>
      <c r="G4338" s="18" t="s">
        <v>2333</v>
      </c>
      <c r="H4338" s="9">
        <v>45929</v>
      </c>
      <c r="I4338" s="10" t="str">
        <f>VLOOKUP(G4338,'3已发行数据0610（明道云数据）'!B:N,13,FALSE)</f>
        <v>信托1号</v>
      </c>
    </row>
    <row r="4339" spans="1:9" ht="19" customHeight="1">
      <c r="A4339" s="19" t="s">
        <v>1921</v>
      </c>
      <c r="B4339" s="19" t="s">
        <v>1922</v>
      </c>
      <c r="C4339" s="19" t="s">
        <v>1923</v>
      </c>
      <c r="D4339" s="20" t="s">
        <v>2334</v>
      </c>
      <c r="E4339" s="21">
        <v>2795</v>
      </c>
      <c r="F4339" s="21">
        <v>2795</v>
      </c>
      <c r="G4339" s="18" t="s">
        <v>2335</v>
      </c>
      <c r="H4339" s="9">
        <v>45929</v>
      </c>
      <c r="I4339" s="10" t="str">
        <f>VLOOKUP(G4339,'3已发行数据0610（明道云数据）'!B:N,13,FALSE)</f>
        <v>信托1号</v>
      </c>
    </row>
    <row r="4340" spans="1:9" ht="19" customHeight="1">
      <c r="A4340" s="15" t="s">
        <v>1921</v>
      </c>
      <c r="B4340" s="15" t="s">
        <v>1922</v>
      </c>
      <c r="C4340" s="15" t="s">
        <v>1923</v>
      </c>
      <c r="D4340" s="16" t="s">
        <v>2336</v>
      </c>
      <c r="E4340" s="17">
        <v>2180</v>
      </c>
      <c r="F4340" s="17">
        <v>2180</v>
      </c>
      <c r="G4340" s="18" t="s">
        <v>2337</v>
      </c>
      <c r="H4340" s="9">
        <v>45929</v>
      </c>
      <c r="I4340" s="10" t="str">
        <f>VLOOKUP(G4340,'3已发行数据0610（明道云数据）'!B:N,13,FALSE)</f>
        <v>信托1号</v>
      </c>
    </row>
    <row r="4341" spans="1:9" ht="19" customHeight="1">
      <c r="A4341" s="19" t="s">
        <v>1921</v>
      </c>
      <c r="B4341" s="19" t="s">
        <v>1922</v>
      </c>
      <c r="C4341" s="19" t="s">
        <v>1923</v>
      </c>
      <c r="D4341" s="20" t="s">
        <v>2338</v>
      </c>
      <c r="E4341" s="21">
        <v>1615</v>
      </c>
      <c r="F4341" s="21">
        <v>1615</v>
      </c>
      <c r="G4341" s="18" t="s">
        <v>2339</v>
      </c>
      <c r="H4341" s="9">
        <v>45929</v>
      </c>
      <c r="I4341" s="10" t="str">
        <f>VLOOKUP(G4341,'3已发行数据0610（明道云数据）'!B:N,13,FALSE)</f>
        <v>信托1号</v>
      </c>
    </row>
    <row r="4342" spans="1:9" ht="19" customHeight="1">
      <c r="A4342" s="15" t="s">
        <v>1921</v>
      </c>
      <c r="B4342" s="15" t="s">
        <v>1922</v>
      </c>
      <c r="C4342" s="15" t="s">
        <v>1923</v>
      </c>
      <c r="D4342" s="16" t="s">
        <v>2340</v>
      </c>
      <c r="E4342" s="17">
        <v>2597</v>
      </c>
      <c r="F4342" s="17">
        <v>2597</v>
      </c>
      <c r="G4342" s="18" t="s">
        <v>2341</v>
      </c>
      <c r="H4342" s="9">
        <v>45929</v>
      </c>
      <c r="I4342" s="10" t="str">
        <f>VLOOKUP(G4342,'3已发行数据0610（明道云数据）'!B:N,13,FALSE)</f>
        <v>信托1号</v>
      </c>
    </row>
    <row r="4343" spans="1:9" ht="19" customHeight="1">
      <c r="A4343" s="19" t="s">
        <v>1921</v>
      </c>
      <c r="B4343" s="19" t="s">
        <v>1922</v>
      </c>
      <c r="C4343" s="19" t="s">
        <v>1923</v>
      </c>
      <c r="D4343" s="20" t="s">
        <v>2342</v>
      </c>
      <c r="E4343" s="21">
        <v>4015</v>
      </c>
      <c r="F4343" s="21">
        <v>4015</v>
      </c>
      <c r="G4343" s="18" t="s">
        <v>2343</v>
      </c>
      <c r="H4343" s="9">
        <v>45929</v>
      </c>
      <c r="I4343" s="10" t="str">
        <f>VLOOKUP(G4343,'3已发行数据0610（明道云数据）'!B:N,13,FALSE)</f>
        <v>信托1号</v>
      </c>
    </row>
    <row r="4344" spans="1:9" ht="19" customHeight="1">
      <c r="A4344" s="15" t="s">
        <v>1921</v>
      </c>
      <c r="B4344" s="15" t="s">
        <v>1922</v>
      </c>
      <c r="C4344" s="15" t="s">
        <v>1923</v>
      </c>
      <c r="D4344" s="16" t="s">
        <v>2344</v>
      </c>
      <c r="E4344" s="17">
        <v>7370</v>
      </c>
      <c r="F4344" s="17">
        <v>7370</v>
      </c>
      <c r="G4344" s="18" t="s">
        <v>2345</v>
      </c>
      <c r="H4344" s="9">
        <v>45929</v>
      </c>
      <c r="I4344" s="10" t="str">
        <f>VLOOKUP(G4344,'3已发行数据0610（明道云数据）'!B:N,13,FALSE)</f>
        <v>信托1号</v>
      </c>
    </row>
    <row r="4345" spans="1:9" ht="19" customHeight="1">
      <c r="A4345" s="19" t="s">
        <v>1921</v>
      </c>
      <c r="B4345" s="19" t="s">
        <v>1922</v>
      </c>
      <c r="C4345" s="19" t="s">
        <v>1923</v>
      </c>
      <c r="D4345" s="20" t="s">
        <v>2346</v>
      </c>
      <c r="E4345" s="21">
        <v>2652</v>
      </c>
      <c r="F4345" s="21">
        <v>2652</v>
      </c>
      <c r="G4345" s="18" t="s">
        <v>2347</v>
      </c>
      <c r="H4345" s="9">
        <v>45929</v>
      </c>
      <c r="I4345" s="10" t="str">
        <f>VLOOKUP(G4345,'3已发行数据0610（明道云数据）'!B:N,13,FALSE)</f>
        <v>信托1号</v>
      </c>
    </row>
    <row r="4346" spans="1:9" ht="19" customHeight="1">
      <c r="A4346" s="15" t="s">
        <v>1921</v>
      </c>
      <c r="B4346" s="15" t="s">
        <v>1922</v>
      </c>
      <c r="C4346" s="15" t="s">
        <v>1923</v>
      </c>
      <c r="D4346" s="16" t="s">
        <v>2348</v>
      </c>
      <c r="E4346" s="17">
        <v>2200</v>
      </c>
      <c r="F4346" s="17">
        <v>2200</v>
      </c>
      <c r="G4346" s="18" t="s">
        <v>2349</v>
      </c>
      <c r="H4346" s="9">
        <v>45929</v>
      </c>
      <c r="I4346" s="10" t="str">
        <f>VLOOKUP(G4346,'3已发行数据0610（明道云数据）'!B:N,13,FALSE)</f>
        <v>信托1号</v>
      </c>
    </row>
    <row r="4347" spans="1:9" ht="19" customHeight="1">
      <c r="A4347" s="19" t="s">
        <v>1921</v>
      </c>
      <c r="B4347" s="19" t="s">
        <v>1922</v>
      </c>
      <c r="C4347" s="19" t="s">
        <v>1923</v>
      </c>
      <c r="D4347" s="20" t="s">
        <v>2350</v>
      </c>
      <c r="E4347" s="21">
        <v>2000</v>
      </c>
      <c r="F4347" s="21">
        <v>2000</v>
      </c>
      <c r="G4347" s="18" t="s">
        <v>2351</v>
      </c>
      <c r="H4347" s="9">
        <v>45929</v>
      </c>
      <c r="I4347" s="10" t="str">
        <f>VLOOKUP(G4347,'3已发行数据0610（明道云数据）'!B:N,13,FALSE)</f>
        <v>信托1号</v>
      </c>
    </row>
    <row r="4348" spans="1:9" ht="19" customHeight="1">
      <c r="A4348" s="15" t="s">
        <v>1921</v>
      </c>
      <c r="B4348" s="15" t="s">
        <v>1922</v>
      </c>
      <c r="C4348" s="15" t="s">
        <v>1923</v>
      </c>
      <c r="D4348" s="16" t="s">
        <v>2352</v>
      </c>
      <c r="E4348" s="17">
        <v>4234</v>
      </c>
      <c r="F4348" s="17">
        <v>4234</v>
      </c>
      <c r="G4348" s="18" t="s">
        <v>2353</v>
      </c>
      <c r="H4348" s="9">
        <v>45929</v>
      </c>
      <c r="I4348" s="10" t="str">
        <f>VLOOKUP(G4348,'3已发行数据0610（明道云数据）'!B:N,13,FALSE)</f>
        <v>信托1号</v>
      </c>
    </row>
    <row r="4349" spans="1:9" ht="19" customHeight="1">
      <c r="A4349" s="19" t="s">
        <v>1921</v>
      </c>
      <c r="B4349" s="19" t="s">
        <v>1922</v>
      </c>
      <c r="C4349" s="19" t="s">
        <v>1923</v>
      </c>
      <c r="D4349" s="20" t="s">
        <v>2354</v>
      </c>
      <c r="E4349" s="21">
        <v>1540</v>
      </c>
      <c r="F4349" s="21">
        <v>1540</v>
      </c>
      <c r="G4349" s="18" t="s">
        <v>2355</v>
      </c>
      <c r="H4349" s="9">
        <v>45929</v>
      </c>
      <c r="I4349" s="10" t="str">
        <f>VLOOKUP(G4349,'3已发行数据0610（明道云数据）'!B:N,13,FALSE)</f>
        <v>信托1号</v>
      </c>
    </row>
    <row r="4350" spans="1:9" ht="19" customHeight="1">
      <c r="A4350" s="15" t="s">
        <v>1921</v>
      </c>
      <c r="B4350" s="15" t="s">
        <v>1922</v>
      </c>
      <c r="C4350" s="15" t="s">
        <v>1923</v>
      </c>
      <c r="D4350" s="16" t="s">
        <v>2356</v>
      </c>
      <c r="E4350" s="17">
        <v>2914</v>
      </c>
      <c r="F4350" s="17">
        <v>2914</v>
      </c>
      <c r="G4350" s="18" t="s">
        <v>2357</v>
      </c>
      <c r="H4350" s="9">
        <v>45929</v>
      </c>
      <c r="I4350" s="10" t="str">
        <f>VLOOKUP(G4350,'3已发行数据0610（明道云数据）'!B:N,13,FALSE)</f>
        <v>信托1号</v>
      </c>
    </row>
    <row r="4351" spans="1:9" ht="19" customHeight="1">
      <c r="A4351" s="19" t="s">
        <v>1921</v>
      </c>
      <c r="B4351" s="19" t="s">
        <v>1922</v>
      </c>
      <c r="C4351" s="19" t="s">
        <v>1923</v>
      </c>
      <c r="D4351" s="20" t="s">
        <v>2358</v>
      </c>
      <c r="E4351" s="21">
        <v>2584</v>
      </c>
      <c r="F4351" s="21">
        <v>2584</v>
      </c>
      <c r="G4351" s="18" t="s">
        <v>2359</v>
      </c>
      <c r="H4351" s="9">
        <v>45929</v>
      </c>
      <c r="I4351" s="10" t="str">
        <f>VLOOKUP(G4351,'3已发行数据0610（明道云数据）'!B:N,13,FALSE)</f>
        <v>信托1号</v>
      </c>
    </row>
    <row r="4352" spans="1:9" ht="19" customHeight="1">
      <c r="A4352" s="15" t="s">
        <v>1921</v>
      </c>
      <c r="B4352" s="15" t="s">
        <v>1922</v>
      </c>
      <c r="C4352" s="15" t="s">
        <v>1923</v>
      </c>
      <c r="D4352" s="16" t="s">
        <v>2360</v>
      </c>
      <c r="E4352" s="17">
        <v>2397</v>
      </c>
      <c r="F4352" s="17">
        <v>2397</v>
      </c>
      <c r="G4352" s="18" t="s">
        <v>2361</v>
      </c>
      <c r="H4352" s="9">
        <v>45929</v>
      </c>
      <c r="I4352" s="10" t="str">
        <f>VLOOKUP(G4352,'3已发行数据0610（明道云数据）'!B:N,13,FALSE)</f>
        <v>信托1号</v>
      </c>
    </row>
    <row r="4353" spans="1:9" ht="19" customHeight="1">
      <c r="A4353" s="19" t="s">
        <v>1921</v>
      </c>
      <c r="B4353" s="19" t="s">
        <v>1922</v>
      </c>
      <c r="C4353" s="19" t="s">
        <v>1923</v>
      </c>
      <c r="D4353" s="20" t="s">
        <v>2362</v>
      </c>
      <c r="E4353" s="21">
        <v>4242.12</v>
      </c>
      <c r="F4353" s="21">
        <v>4242.12</v>
      </c>
      <c r="G4353" s="18" t="s">
        <v>2363</v>
      </c>
      <c r="H4353" s="9">
        <v>45929</v>
      </c>
      <c r="I4353" s="10" t="str">
        <f>VLOOKUP(G4353,'3已发行数据0610（明道云数据）'!B:N,13,FALSE)</f>
        <v>信托1号</v>
      </c>
    </row>
    <row r="4354" spans="1:9" ht="19" customHeight="1">
      <c r="A4354" s="15" t="s">
        <v>1921</v>
      </c>
      <c r="B4354" s="15" t="s">
        <v>1922</v>
      </c>
      <c r="C4354" s="15" t="s">
        <v>1923</v>
      </c>
      <c r="D4354" s="16" t="s">
        <v>2364</v>
      </c>
      <c r="E4354" s="17">
        <v>2585</v>
      </c>
      <c r="F4354" s="17">
        <v>2585</v>
      </c>
      <c r="G4354" s="18" t="s">
        <v>2365</v>
      </c>
      <c r="H4354" s="9">
        <v>45929</v>
      </c>
      <c r="I4354" s="10" t="str">
        <f>VLOOKUP(G4354,'3已发行数据0610（明道云数据）'!B:N,13,FALSE)</f>
        <v>信托1号</v>
      </c>
    </row>
    <row r="4355" spans="1:9" ht="19" customHeight="1">
      <c r="A4355" s="19" t="s">
        <v>1921</v>
      </c>
      <c r="B4355" s="19" t="s">
        <v>1922</v>
      </c>
      <c r="C4355" s="19" t="s">
        <v>1923</v>
      </c>
      <c r="D4355" s="20" t="s">
        <v>2366</v>
      </c>
      <c r="E4355" s="21">
        <v>1512</v>
      </c>
      <c r="F4355" s="21">
        <v>1512</v>
      </c>
      <c r="G4355" s="18" t="s">
        <v>2367</v>
      </c>
      <c r="H4355" s="9">
        <v>45929</v>
      </c>
      <c r="I4355" s="10" t="str">
        <f>VLOOKUP(G4355,'3已发行数据0610（明道云数据）'!B:N,13,FALSE)</f>
        <v>信托1号</v>
      </c>
    </row>
    <row r="4356" spans="1:9" ht="19" customHeight="1">
      <c r="A4356" s="15" t="s">
        <v>1921</v>
      </c>
      <c r="B4356" s="15" t="s">
        <v>1922</v>
      </c>
      <c r="C4356" s="15" t="s">
        <v>1923</v>
      </c>
      <c r="D4356" s="16" t="s">
        <v>2368</v>
      </c>
      <c r="E4356" s="17">
        <v>2800</v>
      </c>
      <c r="F4356" s="17">
        <v>2800</v>
      </c>
      <c r="G4356" s="18" t="s">
        <v>2369</v>
      </c>
      <c r="H4356" s="9">
        <v>45929</v>
      </c>
      <c r="I4356" s="10" t="str">
        <f>VLOOKUP(G4356,'3已发行数据0610（明道云数据）'!B:N,13,FALSE)</f>
        <v>信托1号</v>
      </c>
    </row>
    <row r="4357" spans="1:9" ht="19" customHeight="1">
      <c r="A4357" s="19" t="s">
        <v>1921</v>
      </c>
      <c r="B4357" s="19" t="s">
        <v>1922</v>
      </c>
      <c r="C4357" s="19" t="s">
        <v>1923</v>
      </c>
      <c r="D4357" s="20" t="s">
        <v>2370</v>
      </c>
      <c r="E4357" s="21">
        <v>3080</v>
      </c>
      <c r="F4357" s="21">
        <v>3080</v>
      </c>
      <c r="G4357" s="18" t="s">
        <v>2371</v>
      </c>
      <c r="H4357" s="9">
        <v>45929</v>
      </c>
      <c r="I4357" s="10" t="str">
        <f>VLOOKUP(G4357,'3已发行数据0610（明道云数据）'!B:N,13,FALSE)</f>
        <v>信托1号</v>
      </c>
    </row>
    <row r="4358" spans="1:9" ht="19" customHeight="1">
      <c r="A4358" s="15" t="s">
        <v>1921</v>
      </c>
      <c r="B4358" s="15" t="s">
        <v>1922</v>
      </c>
      <c r="C4358" s="15" t="s">
        <v>1923</v>
      </c>
      <c r="D4358" s="16" t="s">
        <v>2372</v>
      </c>
      <c r="E4358" s="17">
        <v>3536</v>
      </c>
      <c r="F4358" s="17">
        <v>3536</v>
      </c>
      <c r="G4358" s="18" t="s">
        <v>2373</v>
      </c>
      <c r="H4358" s="9">
        <v>45929</v>
      </c>
      <c r="I4358" s="10" t="str">
        <f>VLOOKUP(G4358,'3已发行数据0610（明道云数据）'!B:N,13,FALSE)</f>
        <v>信托1号</v>
      </c>
    </row>
    <row r="4359" spans="1:9" ht="19" customHeight="1">
      <c r="A4359" s="19" t="s">
        <v>1921</v>
      </c>
      <c r="B4359" s="19" t="s">
        <v>1922</v>
      </c>
      <c r="C4359" s="19" t="s">
        <v>1923</v>
      </c>
      <c r="D4359" s="20" t="s">
        <v>2374</v>
      </c>
      <c r="E4359" s="21">
        <v>2990</v>
      </c>
      <c r="F4359" s="21">
        <v>2990</v>
      </c>
      <c r="G4359" s="18" t="s">
        <v>2375</v>
      </c>
      <c r="H4359" s="9">
        <v>45929</v>
      </c>
      <c r="I4359" s="10" t="str">
        <f>VLOOKUP(G4359,'3已发行数据0610（明道云数据）'!B:N,13,FALSE)</f>
        <v>信托1号</v>
      </c>
    </row>
    <row r="4360" spans="1:9" ht="19" customHeight="1">
      <c r="A4360" s="15" t="s">
        <v>1921</v>
      </c>
      <c r="B4360" s="15" t="s">
        <v>1922</v>
      </c>
      <c r="C4360" s="15" t="s">
        <v>1923</v>
      </c>
      <c r="D4360" s="16" t="s">
        <v>2376</v>
      </c>
      <c r="E4360" s="17">
        <v>3075</v>
      </c>
      <c r="F4360" s="17">
        <v>3075</v>
      </c>
      <c r="G4360" s="18" t="s">
        <v>2377</v>
      </c>
      <c r="H4360" s="9">
        <v>45929</v>
      </c>
      <c r="I4360" s="10" t="str">
        <f>VLOOKUP(G4360,'3已发行数据0610（明道云数据）'!B:N,13,FALSE)</f>
        <v>信托1号</v>
      </c>
    </row>
    <row r="4361" spans="1:9" ht="19" customHeight="1">
      <c r="A4361" s="19" t="s">
        <v>1921</v>
      </c>
      <c r="B4361" s="19" t="s">
        <v>1922</v>
      </c>
      <c r="C4361" s="19" t="s">
        <v>1923</v>
      </c>
      <c r="D4361" s="20" t="s">
        <v>2378</v>
      </c>
      <c r="E4361" s="21">
        <v>3375</v>
      </c>
      <c r="F4361" s="21">
        <v>3375</v>
      </c>
      <c r="G4361" s="18" t="s">
        <v>2379</v>
      </c>
      <c r="H4361" s="9">
        <v>45929</v>
      </c>
      <c r="I4361" s="10" t="str">
        <f>VLOOKUP(G4361,'3已发行数据0610（明道云数据）'!B:N,13,FALSE)</f>
        <v>信托1号</v>
      </c>
    </row>
    <row r="4362" spans="1:9" ht="19" customHeight="1">
      <c r="A4362" s="15" t="s">
        <v>1921</v>
      </c>
      <c r="B4362" s="15" t="s">
        <v>1922</v>
      </c>
      <c r="C4362" s="15" t="s">
        <v>1923</v>
      </c>
      <c r="D4362" s="16" t="s">
        <v>2380</v>
      </c>
      <c r="E4362" s="17">
        <v>2898</v>
      </c>
      <c r="F4362" s="17">
        <v>2898</v>
      </c>
      <c r="G4362" s="18" t="s">
        <v>2381</v>
      </c>
      <c r="H4362" s="9">
        <v>45929</v>
      </c>
      <c r="I4362" s="10" t="str">
        <f>VLOOKUP(G4362,'3已发行数据0610（明道云数据）'!B:N,13,FALSE)</f>
        <v>信托1号</v>
      </c>
    </row>
    <row r="4363" spans="1:9" ht="19" customHeight="1">
      <c r="A4363" s="19" t="s">
        <v>1921</v>
      </c>
      <c r="B4363" s="19" t="s">
        <v>1922</v>
      </c>
      <c r="C4363" s="19" t="s">
        <v>1923</v>
      </c>
      <c r="D4363" s="20" t="s">
        <v>2382</v>
      </c>
      <c r="E4363" s="21">
        <v>1058</v>
      </c>
      <c r="F4363" s="21">
        <v>1058</v>
      </c>
      <c r="G4363" s="18" t="s">
        <v>2383</v>
      </c>
      <c r="H4363" s="9">
        <v>45929</v>
      </c>
      <c r="I4363" s="10" t="str">
        <f>VLOOKUP(G4363,'3已发行数据0610（明道云数据）'!B:N,13,FALSE)</f>
        <v>信托1号</v>
      </c>
    </row>
    <row r="4364" spans="1:9" ht="19" customHeight="1">
      <c r="A4364" s="15" t="s">
        <v>1921</v>
      </c>
      <c r="B4364" s="15" t="s">
        <v>1922</v>
      </c>
      <c r="C4364" s="15" t="s">
        <v>1923</v>
      </c>
      <c r="D4364" s="16" t="s">
        <v>2384</v>
      </c>
      <c r="E4364" s="17">
        <v>1734</v>
      </c>
      <c r="F4364" s="17">
        <v>1734</v>
      </c>
      <c r="G4364" s="18" t="s">
        <v>2385</v>
      </c>
      <c r="H4364" s="9">
        <v>45929</v>
      </c>
      <c r="I4364" s="10" t="str">
        <f>VLOOKUP(G4364,'3已发行数据0610（明道云数据）'!B:N,13,FALSE)</f>
        <v>信托1号</v>
      </c>
    </row>
    <row r="4365" spans="1:9" ht="19" customHeight="1">
      <c r="A4365" s="19" t="s">
        <v>1921</v>
      </c>
      <c r="B4365" s="19" t="s">
        <v>1922</v>
      </c>
      <c r="C4365" s="19" t="s">
        <v>1923</v>
      </c>
      <c r="D4365" s="20" t="s">
        <v>2386</v>
      </c>
      <c r="E4365" s="21">
        <v>1632</v>
      </c>
      <c r="F4365" s="21">
        <v>1632</v>
      </c>
      <c r="G4365" s="18" t="s">
        <v>2387</v>
      </c>
      <c r="H4365" s="9">
        <v>45929</v>
      </c>
      <c r="I4365" s="10" t="str">
        <f>VLOOKUP(G4365,'3已发行数据0610（明道云数据）'!B:N,13,FALSE)</f>
        <v>信托1号</v>
      </c>
    </row>
    <row r="4366" spans="1:9" ht="19" customHeight="1">
      <c r="A4366" s="15" t="s">
        <v>1921</v>
      </c>
      <c r="B4366" s="15" t="s">
        <v>1922</v>
      </c>
      <c r="C4366" s="15" t="s">
        <v>1923</v>
      </c>
      <c r="D4366" s="16" t="s">
        <v>2388</v>
      </c>
      <c r="E4366" s="17">
        <v>1500</v>
      </c>
      <c r="F4366" s="17">
        <v>1500</v>
      </c>
      <c r="G4366" s="18" t="s">
        <v>2389</v>
      </c>
      <c r="H4366" s="9">
        <v>45929</v>
      </c>
      <c r="I4366" s="10" t="str">
        <f>VLOOKUP(G4366,'3已发行数据0610（明道云数据）'!B:N,13,FALSE)</f>
        <v>信托1号</v>
      </c>
    </row>
    <row r="4367" spans="1:9" ht="19" customHeight="1">
      <c r="A4367" s="19" t="s">
        <v>1921</v>
      </c>
      <c r="B4367" s="19" t="s">
        <v>1922</v>
      </c>
      <c r="C4367" s="19" t="s">
        <v>1923</v>
      </c>
      <c r="D4367" s="20" t="s">
        <v>2390</v>
      </c>
      <c r="E4367" s="21">
        <v>476</v>
      </c>
      <c r="F4367" s="21">
        <v>476</v>
      </c>
      <c r="G4367" s="18" t="s">
        <v>2391</v>
      </c>
      <c r="H4367" s="9">
        <v>45929</v>
      </c>
      <c r="I4367" s="10" t="str">
        <f>VLOOKUP(G4367,'3已发行数据0610（明道云数据）'!B:N,13,FALSE)</f>
        <v>信托1号</v>
      </c>
    </row>
    <row r="4368" spans="1:9" ht="19" customHeight="1">
      <c r="A4368" s="15" t="s">
        <v>1921</v>
      </c>
      <c r="B4368" s="15" t="s">
        <v>1922</v>
      </c>
      <c r="C4368" s="15" t="s">
        <v>1923</v>
      </c>
      <c r="D4368" s="16" t="s">
        <v>2392</v>
      </c>
      <c r="E4368" s="17">
        <v>4100</v>
      </c>
      <c r="F4368" s="17">
        <v>4100</v>
      </c>
      <c r="G4368" s="18" t="s">
        <v>2393</v>
      </c>
      <c r="H4368" s="9">
        <v>45929</v>
      </c>
      <c r="I4368" s="10" t="str">
        <f>VLOOKUP(G4368,'3已发行数据0610（明道云数据）'!B:N,13,FALSE)</f>
        <v>信托1号</v>
      </c>
    </row>
    <row r="4369" spans="1:9" ht="19" customHeight="1">
      <c r="A4369" s="19" t="s">
        <v>1921</v>
      </c>
      <c r="B4369" s="19" t="s">
        <v>1922</v>
      </c>
      <c r="C4369" s="19" t="s">
        <v>1923</v>
      </c>
      <c r="D4369" s="20" t="s">
        <v>2394</v>
      </c>
      <c r="E4369" s="21">
        <v>2160</v>
      </c>
      <c r="F4369" s="21">
        <v>2160</v>
      </c>
      <c r="G4369" s="18" t="s">
        <v>2395</v>
      </c>
      <c r="H4369" s="9">
        <v>45929</v>
      </c>
      <c r="I4369" s="10" t="str">
        <f>VLOOKUP(G4369,'3已发行数据0610（明道云数据）'!B:N,13,FALSE)</f>
        <v>信托1号</v>
      </c>
    </row>
    <row r="4370" spans="1:9" ht="19" customHeight="1">
      <c r="A4370" s="15" t="s">
        <v>1921</v>
      </c>
      <c r="B4370" s="15" t="s">
        <v>1922</v>
      </c>
      <c r="C4370" s="15" t="s">
        <v>1923</v>
      </c>
      <c r="D4370" s="16" t="s">
        <v>2398</v>
      </c>
      <c r="E4370" s="17">
        <v>4200</v>
      </c>
      <c r="F4370" s="17">
        <v>4200</v>
      </c>
      <c r="G4370" s="18" t="s">
        <v>2399</v>
      </c>
      <c r="H4370" s="9">
        <v>45929</v>
      </c>
      <c r="I4370" s="10" t="str">
        <f>VLOOKUP(G4370,'3已发行数据0610（明道云数据）'!B:N,13,FALSE)</f>
        <v>信托1号</v>
      </c>
    </row>
    <row r="4371" spans="1:9" ht="19" customHeight="1">
      <c r="A4371" s="19" t="s">
        <v>1921</v>
      </c>
      <c r="B4371" s="19" t="s">
        <v>1922</v>
      </c>
      <c r="C4371" s="19" t="s">
        <v>1923</v>
      </c>
      <c r="D4371" s="20" t="s">
        <v>2400</v>
      </c>
      <c r="E4371" s="21">
        <v>3213</v>
      </c>
      <c r="F4371" s="21">
        <v>3213</v>
      </c>
      <c r="G4371" s="18" t="s">
        <v>2401</v>
      </c>
      <c r="H4371" s="9">
        <v>45929</v>
      </c>
      <c r="I4371" s="10" t="str">
        <f>VLOOKUP(G4371,'3已发行数据0610（明道云数据）'!B:N,13,FALSE)</f>
        <v>信托1号</v>
      </c>
    </row>
    <row r="4372" spans="1:9" ht="19" customHeight="1">
      <c r="A4372" s="15" t="s">
        <v>1921</v>
      </c>
      <c r="B4372" s="15" t="s">
        <v>1922</v>
      </c>
      <c r="C4372" s="15" t="s">
        <v>1923</v>
      </c>
      <c r="D4372" s="16" t="s">
        <v>2402</v>
      </c>
      <c r="E4372" s="17">
        <v>4400</v>
      </c>
      <c r="F4372" s="17">
        <v>4400</v>
      </c>
      <c r="G4372" s="18" t="s">
        <v>2403</v>
      </c>
      <c r="H4372" s="9">
        <v>45929</v>
      </c>
      <c r="I4372" s="10" t="str">
        <f>VLOOKUP(G4372,'3已发行数据0610（明道云数据）'!B:N,13,FALSE)</f>
        <v>信托1号</v>
      </c>
    </row>
    <row r="4373" spans="1:9" ht="19" customHeight="1">
      <c r="A4373" s="19" t="s">
        <v>1921</v>
      </c>
      <c r="B4373" s="19" t="s">
        <v>1922</v>
      </c>
      <c r="C4373" s="19" t="s">
        <v>1923</v>
      </c>
      <c r="D4373" s="20" t="s">
        <v>2404</v>
      </c>
      <c r="E4373" s="21">
        <v>2542</v>
      </c>
      <c r="F4373" s="21">
        <v>2542</v>
      </c>
      <c r="G4373" s="18" t="s">
        <v>2405</v>
      </c>
      <c r="H4373" s="9">
        <v>45929</v>
      </c>
      <c r="I4373" s="10" t="str">
        <f>VLOOKUP(G4373,'3已发行数据0610（明道云数据）'!B:N,13,FALSE)</f>
        <v>信托1号</v>
      </c>
    </row>
    <row r="4374" spans="1:9" ht="19" customHeight="1">
      <c r="A4374" s="15" t="s">
        <v>1921</v>
      </c>
      <c r="B4374" s="15" t="s">
        <v>1922</v>
      </c>
      <c r="C4374" s="15" t="s">
        <v>1923</v>
      </c>
      <c r="D4374" s="16" t="s">
        <v>2406</v>
      </c>
      <c r="E4374" s="17">
        <v>826</v>
      </c>
      <c r="F4374" s="17">
        <v>826</v>
      </c>
      <c r="G4374" s="18" t="s">
        <v>2407</v>
      </c>
      <c r="H4374" s="9">
        <v>45929</v>
      </c>
      <c r="I4374" s="10" t="str">
        <f>VLOOKUP(G4374,'3已发行数据0610（明道云数据）'!B:N,13,FALSE)</f>
        <v>信托1号</v>
      </c>
    </row>
    <row r="4375" spans="1:9" ht="19" customHeight="1">
      <c r="A4375" s="19" t="s">
        <v>1921</v>
      </c>
      <c r="B4375" s="19" t="s">
        <v>1922</v>
      </c>
      <c r="C4375" s="19" t="s">
        <v>1923</v>
      </c>
      <c r="D4375" s="20" t="s">
        <v>2408</v>
      </c>
      <c r="E4375" s="21">
        <v>3525</v>
      </c>
      <c r="F4375" s="21">
        <v>3525</v>
      </c>
      <c r="G4375" s="18" t="s">
        <v>2409</v>
      </c>
      <c r="H4375" s="9">
        <v>45929</v>
      </c>
      <c r="I4375" s="10" t="str">
        <f>VLOOKUP(G4375,'3已发行数据0610（明道云数据）'!B:N,13,FALSE)</f>
        <v>信托1号</v>
      </c>
    </row>
    <row r="4376" spans="1:9" ht="19" customHeight="1">
      <c r="A4376" s="15" t="s">
        <v>1921</v>
      </c>
      <c r="B4376" s="15" t="s">
        <v>1922</v>
      </c>
      <c r="C4376" s="15" t="s">
        <v>1923</v>
      </c>
      <c r="D4376" s="16" t="s">
        <v>2410</v>
      </c>
      <c r="E4376" s="17">
        <v>1083</v>
      </c>
      <c r="F4376" s="17">
        <v>1083</v>
      </c>
      <c r="G4376" s="18" t="s">
        <v>2411</v>
      </c>
      <c r="H4376" s="9">
        <v>45929</v>
      </c>
      <c r="I4376" s="10" t="str">
        <f>VLOOKUP(G4376,'3已发行数据0610（明道云数据）'!B:N,13,FALSE)</f>
        <v>信托1号</v>
      </c>
    </row>
    <row r="4377" spans="1:9" ht="19" customHeight="1">
      <c r="A4377" s="19" t="s">
        <v>1921</v>
      </c>
      <c r="B4377" s="19" t="s">
        <v>1922</v>
      </c>
      <c r="C4377" s="19" t="s">
        <v>1923</v>
      </c>
      <c r="D4377" s="20" t="s">
        <v>2412</v>
      </c>
      <c r="E4377" s="21">
        <v>2448</v>
      </c>
      <c r="F4377" s="21">
        <v>2448</v>
      </c>
      <c r="G4377" s="18" t="s">
        <v>2413</v>
      </c>
      <c r="H4377" s="9">
        <v>45929</v>
      </c>
      <c r="I4377" s="10" t="str">
        <f>VLOOKUP(G4377,'3已发行数据0610（明道云数据）'!B:N,13,FALSE)</f>
        <v>信托1号</v>
      </c>
    </row>
    <row r="4378" spans="1:9" ht="19" customHeight="1">
      <c r="A4378" s="15" t="s">
        <v>1921</v>
      </c>
      <c r="B4378" s="15" t="s">
        <v>1922</v>
      </c>
      <c r="C4378" s="15" t="s">
        <v>1923</v>
      </c>
      <c r="D4378" s="16" t="s">
        <v>2414</v>
      </c>
      <c r="E4378" s="17">
        <v>2914</v>
      </c>
      <c r="F4378" s="17">
        <v>2914</v>
      </c>
      <c r="G4378" s="18" t="s">
        <v>2415</v>
      </c>
      <c r="H4378" s="9">
        <v>45929</v>
      </c>
      <c r="I4378" s="10" t="str">
        <f>VLOOKUP(G4378,'3已发行数据0610（明道云数据）'!B:N,13,FALSE)</f>
        <v>信托1号</v>
      </c>
    </row>
    <row r="4379" spans="1:9" ht="19" customHeight="1">
      <c r="A4379" s="19" t="s">
        <v>1921</v>
      </c>
      <c r="B4379" s="19" t="s">
        <v>1922</v>
      </c>
      <c r="C4379" s="19" t="s">
        <v>1923</v>
      </c>
      <c r="D4379" s="20" t="s">
        <v>2416</v>
      </c>
      <c r="E4379" s="21">
        <v>2520</v>
      </c>
      <c r="F4379" s="21">
        <v>2520</v>
      </c>
      <c r="G4379" s="18" t="s">
        <v>2417</v>
      </c>
      <c r="H4379" s="9">
        <v>45929</v>
      </c>
      <c r="I4379" s="10" t="str">
        <f>VLOOKUP(G4379,'3已发行数据0610（明道云数据）'!B:N,13,FALSE)</f>
        <v>信托1号</v>
      </c>
    </row>
    <row r="4380" spans="1:9" ht="19" customHeight="1">
      <c r="A4380" s="15" t="s">
        <v>1921</v>
      </c>
      <c r="B4380" s="15" t="s">
        <v>1922</v>
      </c>
      <c r="C4380" s="15" t="s">
        <v>1923</v>
      </c>
      <c r="D4380" s="16" t="s">
        <v>2418</v>
      </c>
      <c r="E4380" s="17">
        <v>2385</v>
      </c>
      <c r="F4380" s="17">
        <v>2385</v>
      </c>
      <c r="G4380" s="18" t="s">
        <v>2419</v>
      </c>
      <c r="H4380" s="9">
        <v>45929</v>
      </c>
      <c r="I4380" s="10" t="str">
        <f>VLOOKUP(G4380,'3已发行数据0610（明道云数据）'!B:N,13,FALSE)</f>
        <v>信托1号</v>
      </c>
    </row>
    <row r="4381" spans="1:9" ht="19" customHeight="1">
      <c r="A4381" s="19" t="s">
        <v>1921</v>
      </c>
      <c r="B4381" s="19" t="s">
        <v>1922</v>
      </c>
      <c r="C4381" s="19" t="s">
        <v>1923</v>
      </c>
      <c r="D4381" s="20" t="s">
        <v>2420</v>
      </c>
      <c r="E4381" s="21">
        <v>1920</v>
      </c>
      <c r="F4381" s="21">
        <v>1920</v>
      </c>
      <c r="G4381" s="18" t="s">
        <v>2421</v>
      </c>
      <c r="H4381" s="9">
        <v>45929</v>
      </c>
      <c r="I4381" s="10" t="str">
        <f>VLOOKUP(G4381,'3已发行数据0610（明道云数据）'!B:N,13,FALSE)</f>
        <v>信托1号</v>
      </c>
    </row>
    <row r="4382" spans="1:9" ht="19" customHeight="1">
      <c r="A4382" s="15" t="s">
        <v>1921</v>
      </c>
      <c r="B4382" s="15" t="s">
        <v>1922</v>
      </c>
      <c r="C4382" s="15" t="s">
        <v>1923</v>
      </c>
      <c r="D4382" s="16" t="s">
        <v>2422</v>
      </c>
      <c r="E4382" s="17">
        <v>1320</v>
      </c>
      <c r="F4382" s="17">
        <v>1320</v>
      </c>
      <c r="G4382" s="18" t="s">
        <v>2423</v>
      </c>
      <c r="H4382" s="9">
        <v>45929</v>
      </c>
      <c r="I4382" s="10" t="str">
        <f>VLOOKUP(G4382,'3已发行数据0610（明道云数据）'!B:N,13,FALSE)</f>
        <v>信托1号</v>
      </c>
    </row>
    <row r="4383" spans="1:9" ht="19" customHeight="1">
      <c r="A4383" s="19" t="s">
        <v>1921</v>
      </c>
      <c r="B4383" s="19" t="s">
        <v>1922</v>
      </c>
      <c r="C4383" s="19" t="s">
        <v>1923</v>
      </c>
      <c r="D4383" s="20" t="s">
        <v>2426</v>
      </c>
      <c r="E4383" s="21">
        <v>1763</v>
      </c>
      <c r="F4383" s="21">
        <v>1763</v>
      </c>
      <c r="G4383" s="18" t="s">
        <v>2427</v>
      </c>
      <c r="H4383" s="9">
        <v>45929</v>
      </c>
      <c r="I4383" s="10" t="str">
        <f>VLOOKUP(G4383,'3已发行数据0610（明道云数据）'!B:N,13,FALSE)</f>
        <v>信托1号</v>
      </c>
    </row>
    <row r="4384" spans="1:9" ht="19" customHeight="1">
      <c r="A4384" s="15" t="s">
        <v>1921</v>
      </c>
      <c r="B4384" s="15" t="s">
        <v>1922</v>
      </c>
      <c r="C4384" s="15" t="s">
        <v>1923</v>
      </c>
      <c r="D4384" s="16" t="s">
        <v>2428</v>
      </c>
      <c r="E4384" s="17">
        <v>4018</v>
      </c>
      <c r="F4384" s="17">
        <v>4018</v>
      </c>
      <c r="G4384" s="18" t="s">
        <v>2429</v>
      </c>
      <c r="H4384" s="9">
        <v>45929</v>
      </c>
      <c r="I4384" s="10" t="str">
        <f>VLOOKUP(G4384,'3已发行数据0610（明道云数据）'!B:N,13,FALSE)</f>
        <v>信托1号</v>
      </c>
    </row>
    <row r="4385" spans="1:9" ht="19" customHeight="1">
      <c r="A4385" s="19" t="s">
        <v>1921</v>
      </c>
      <c r="B4385" s="19" t="s">
        <v>1922</v>
      </c>
      <c r="C4385" s="19" t="s">
        <v>1923</v>
      </c>
      <c r="D4385" s="20" t="s">
        <v>2430</v>
      </c>
      <c r="E4385" s="21">
        <v>2700</v>
      </c>
      <c r="F4385" s="21">
        <v>2700</v>
      </c>
      <c r="G4385" s="18" t="s">
        <v>2431</v>
      </c>
      <c r="H4385" s="9">
        <v>45929</v>
      </c>
      <c r="I4385" s="10" t="str">
        <f>VLOOKUP(G4385,'3已发行数据0610（明道云数据）'!B:N,13,FALSE)</f>
        <v>信托1号</v>
      </c>
    </row>
    <row r="4386" spans="1:9" ht="19" customHeight="1">
      <c r="A4386" s="15" t="s">
        <v>1921</v>
      </c>
      <c r="B4386" s="15" t="s">
        <v>1922</v>
      </c>
      <c r="C4386" s="15" t="s">
        <v>1923</v>
      </c>
      <c r="D4386" s="16" t="s">
        <v>2432</v>
      </c>
      <c r="E4386" s="17">
        <v>3692</v>
      </c>
      <c r="F4386" s="17">
        <v>3692</v>
      </c>
      <c r="G4386" s="18" t="s">
        <v>2433</v>
      </c>
      <c r="H4386" s="9">
        <v>45929</v>
      </c>
      <c r="I4386" s="10" t="str">
        <f>VLOOKUP(G4386,'3已发行数据0610（明道云数据）'!B:N,13,FALSE)</f>
        <v>信托1号</v>
      </c>
    </row>
    <row r="4387" spans="1:9" ht="19" customHeight="1">
      <c r="A4387" s="19" t="s">
        <v>1921</v>
      </c>
      <c r="B4387" s="19" t="s">
        <v>1922</v>
      </c>
      <c r="C4387" s="19" t="s">
        <v>1923</v>
      </c>
      <c r="D4387" s="20" t="s">
        <v>2434</v>
      </c>
      <c r="E4387" s="21">
        <v>3705</v>
      </c>
      <c r="F4387" s="21">
        <v>3705</v>
      </c>
      <c r="G4387" s="18" t="s">
        <v>2435</v>
      </c>
      <c r="H4387" s="9">
        <v>45929</v>
      </c>
      <c r="I4387" s="10" t="str">
        <f>VLOOKUP(G4387,'3已发行数据0610（明道云数据）'!B:N,13,FALSE)</f>
        <v>信托1号</v>
      </c>
    </row>
    <row r="4388" spans="1:9" ht="19" customHeight="1">
      <c r="A4388" s="15" t="s">
        <v>1921</v>
      </c>
      <c r="B4388" s="15" t="s">
        <v>1922</v>
      </c>
      <c r="C4388" s="15" t="s">
        <v>1923</v>
      </c>
      <c r="D4388" s="16" t="s">
        <v>2436</v>
      </c>
      <c r="E4388" s="17">
        <v>1320</v>
      </c>
      <c r="F4388" s="17">
        <v>1320</v>
      </c>
      <c r="G4388" s="18" t="s">
        <v>2437</v>
      </c>
      <c r="H4388" s="9">
        <v>45929</v>
      </c>
      <c r="I4388" s="10" t="str">
        <f>VLOOKUP(G4388,'3已发行数据0610（明道云数据）'!B:N,13,FALSE)</f>
        <v>信托1号</v>
      </c>
    </row>
    <row r="4389" spans="1:9" ht="19" customHeight="1">
      <c r="A4389" s="19" t="s">
        <v>1921</v>
      </c>
      <c r="B4389" s="19" t="s">
        <v>1922</v>
      </c>
      <c r="C4389" s="19" t="s">
        <v>1923</v>
      </c>
      <c r="D4389" s="20" t="s">
        <v>2440</v>
      </c>
      <c r="E4389" s="21">
        <v>3870</v>
      </c>
      <c r="F4389" s="21">
        <v>3870</v>
      </c>
      <c r="G4389" s="18" t="s">
        <v>2441</v>
      </c>
      <c r="H4389" s="9">
        <v>45929</v>
      </c>
      <c r="I4389" s="10" t="str">
        <f>VLOOKUP(G4389,'3已发行数据0610（明道云数据）'!B:N,13,FALSE)</f>
        <v>信托1号</v>
      </c>
    </row>
    <row r="4390" spans="1:9" ht="19" customHeight="1">
      <c r="A4390" s="15" t="s">
        <v>1921</v>
      </c>
      <c r="B4390" s="15" t="s">
        <v>1922</v>
      </c>
      <c r="C4390" s="15" t="s">
        <v>1923</v>
      </c>
      <c r="D4390" s="16" t="s">
        <v>2442</v>
      </c>
      <c r="E4390" s="17">
        <v>1311</v>
      </c>
      <c r="F4390" s="17">
        <v>1311</v>
      </c>
      <c r="G4390" s="18" t="s">
        <v>2443</v>
      </c>
      <c r="H4390" s="9">
        <v>45929</v>
      </c>
      <c r="I4390" s="10" t="str">
        <f>VLOOKUP(G4390,'3已发行数据0610（明道云数据）'!B:N,13,FALSE)</f>
        <v>信托1号</v>
      </c>
    </row>
    <row r="4391" spans="1:9" ht="19" customHeight="1">
      <c r="A4391" s="19" t="s">
        <v>1921</v>
      </c>
      <c r="B4391" s="19" t="s">
        <v>1922</v>
      </c>
      <c r="C4391" s="19" t="s">
        <v>1923</v>
      </c>
      <c r="D4391" s="20" t="s">
        <v>2444</v>
      </c>
      <c r="E4391" s="21">
        <v>1566</v>
      </c>
      <c r="F4391" s="21">
        <v>1566</v>
      </c>
      <c r="G4391" s="18" t="s">
        <v>2445</v>
      </c>
      <c r="H4391" s="9">
        <v>45929</v>
      </c>
      <c r="I4391" s="10" t="str">
        <f>VLOOKUP(G4391,'3已发行数据0610（明道云数据）'!B:N,13,FALSE)</f>
        <v>信托1号</v>
      </c>
    </row>
    <row r="4392" spans="1:9" ht="19" customHeight="1">
      <c r="A4392" s="15" t="s">
        <v>1921</v>
      </c>
      <c r="B4392" s="15" t="s">
        <v>1922</v>
      </c>
      <c r="C4392" s="15" t="s">
        <v>1923</v>
      </c>
      <c r="D4392" s="16" t="s">
        <v>2446</v>
      </c>
      <c r="E4392" s="17">
        <v>2880</v>
      </c>
      <c r="F4392" s="17">
        <v>2880</v>
      </c>
      <c r="G4392" s="18" t="s">
        <v>2447</v>
      </c>
      <c r="H4392" s="9">
        <v>45929</v>
      </c>
      <c r="I4392" s="10" t="str">
        <f>VLOOKUP(G4392,'3已发行数据0610（明道云数据）'!B:N,13,FALSE)</f>
        <v>信托1号</v>
      </c>
    </row>
    <row r="4393" spans="1:9" ht="19" customHeight="1">
      <c r="A4393" s="19" t="s">
        <v>1921</v>
      </c>
      <c r="B4393" s="19" t="s">
        <v>1922</v>
      </c>
      <c r="C4393" s="19" t="s">
        <v>1923</v>
      </c>
      <c r="D4393" s="20" t="s">
        <v>2448</v>
      </c>
      <c r="E4393" s="21">
        <v>4636</v>
      </c>
      <c r="F4393" s="21">
        <v>4636</v>
      </c>
      <c r="G4393" s="18" t="s">
        <v>2449</v>
      </c>
      <c r="H4393" s="9">
        <v>45929</v>
      </c>
      <c r="I4393" s="10" t="str">
        <f>VLOOKUP(G4393,'3已发行数据0610（明道云数据）'!B:N,13,FALSE)</f>
        <v>信托1号</v>
      </c>
    </row>
    <row r="4394" spans="1:9" ht="19" customHeight="1">
      <c r="A4394" s="15" t="s">
        <v>1921</v>
      </c>
      <c r="B4394" s="15" t="s">
        <v>1922</v>
      </c>
      <c r="C4394" s="15" t="s">
        <v>1923</v>
      </c>
      <c r="D4394" s="16" t="s">
        <v>2450</v>
      </c>
      <c r="E4394" s="17">
        <v>4280</v>
      </c>
      <c r="F4394" s="17">
        <v>4280</v>
      </c>
      <c r="G4394" s="18" t="s">
        <v>2451</v>
      </c>
      <c r="H4394" s="9">
        <v>45929</v>
      </c>
      <c r="I4394" s="10" t="str">
        <f>VLOOKUP(G4394,'3已发行数据0610（明道云数据）'!B:N,13,FALSE)</f>
        <v>信托1号</v>
      </c>
    </row>
    <row r="4395" spans="1:9" ht="19" customHeight="1">
      <c r="A4395" s="19" t="s">
        <v>1921</v>
      </c>
      <c r="B4395" s="19" t="s">
        <v>1922</v>
      </c>
      <c r="C4395" s="19" t="s">
        <v>1923</v>
      </c>
      <c r="D4395" s="20" t="s">
        <v>2452</v>
      </c>
      <c r="E4395" s="21">
        <v>3135</v>
      </c>
      <c r="F4395" s="21">
        <v>3135</v>
      </c>
      <c r="G4395" s="18" t="s">
        <v>2453</v>
      </c>
      <c r="H4395" s="9">
        <v>45929</v>
      </c>
      <c r="I4395" s="10" t="str">
        <f>VLOOKUP(G4395,'3已发行数据0610（明道云数据）'!B:N,13,FALSE)</f>
        <v>信托1号</v>
      </c>
    </row>
    <row r="4396" spans="1:9" ht="19" customHeight="1">
      <c r="A4396" s="15" t="s">
        <v>1921</v>
      </c>
      <c r="B4396" s="15" t="s">
        <v>1922</v>
      </c>
      <c r="C4396" s="15" t="s">
        <v>1923</v>
      </c>
      <c r="D4396" s="16" t="s">
        <v>2454</v>
      </c>
      <c r="E4396" s="17">
        <v>2635.2</v>
      </c>
      <c r="F4396" s="17">
        <v>2635.2</v>
      </c>
      <c r="G4396" s="18" t="s">
        <v>2455</v>
      </c>
      <c r="H4396" s="9">
        <v>45929</v>
      </c>
      <c r="I4396" s="10" t="str">
        <f>VLOOKUP(G4396,'3已发行数据0610（明道云数据）'!B:N,13,FALSE)</f>
        <v>信托1号</v>
      </c>
    </row>
    <row r="4397" spans="1:9" ht="19" customHeight="1">
      <c r="A4397" s="19" t="s">
        <v>1921</v>
      </c>
      <c r="B4397" s="19" t="s">
        <v>1922</v>
      </c>
      <c r="C4397" s="19" t="s">
        <v>1923</v>
      </c>
      <c r="D4397" s="20" t="s">
        <v>2456</v>
      </c>
      <c r="E4397" s="21">
        <v>1650</v>
      </c>
      <c r="F4397" s="21">
        <v>1650</v>
      </c>
      <c r="G4397" s="18" t="s">
        <v>2457</v>
      </c>
      <c r="H4397" s="9">
        <v>45929</v>
      </c>
      <c r="I4397" s="10" t="str">
        <f>VLOOKUP(G4397,'3已发行数据0610（明道云数据）'!B:N,13,FALSE)</f>
        <v>信托1号</v>
      </c>
    </row>
    <row r="4398" spans="1:9" ht="19" customHeight="1">
      <c r="A4398" s="15" t="s">
        <v>1921</v>
      </c>
      <c r="B4398" s="15" t="s">
        <v>1922</v>
      </c>
      <c r="C4398" s="15" t="s">
        <v>1923</v>
      </c>
      <c r="D4398" s="16" t="s">
        <v>2458</v>
      </c>
      <c r="E4398" s="17">
        <v>4450</v>
      </c>
      <c r="F4398" s="17">
        <v>4450</v>
      </c>
      <c r="G4398" s="18" t="s">
        <v>2459</v>
      </c>
      <c r="H4398" s="9">
        <v>45929</v>
      </c>
      <c r="I4398" s="10" t="str">
        <f>VLOOKUP(G4398,'3已发行数据0610（明道云数据）'!B:N,13,FALSE)</f>
        <v>信托1号</v>
      </c>
    </row>
    <row r="4399" spans="1:9" ht="19" customHeight="1">
      <c r="A4399" s="19" t="s">
        <v>1921</v>
      </c>
      <c r="B4399" s="19" t="s">
        <v>1922</v>
      </c>
      <c r="C4399" s="19" t="s">
        <v>1923</v>
      </c>
      <c r="D4399" s="20" t="s">
        <v>2460</v>
      </c>
      <c r="E4399" s="21">
        <v>3538</v>
      </c>
      <c r="F4399" s="21">
        <v>3538</v>
      </c>
      <c r="G4399" s="18" t="s">
        <v>2461</v>
      </c>
      <c r="H4399" s="9">
        <v>45929</v>
      </c>
      <c r="I4399" s="10" t="str">
        <f>VLOOKUP(G4399,'3已发行数据0610（明道云数据）'!B:N,13,FALSE)</f>
        <v>信托1号</v>
      </c>
    </row>
    <row r="4400" spans="1:9" ht="19" customHeight="1">
      <c r="A4400" s="15" t="s">
        <v>1921</v>
      </c>
      <c r="B4400" s="15" t="s">
        <v>1922</v>
      </c>
      <c r="C4400" s="15" t="s">
        <v>1923</v>
      </c>
      <c r="D4400" s="16" t="s">
        <v>2462</v>
      </c>
      <c r="E4400" s="17">
        <v>1365</v>
      </c>
      <c r="F4400" s="17">
        <v>1365</v>
      </c>
      <c r="G4400" s="18" t="s">
        <v>2463</v>
      </c>
      <c r="H4400" s="9">
        <v>45929</v>
      </c>
      <c r="I4400" s="10" t="str">
        <f>VLOOKUP(G4400,'3已发行数据0610（明道云数据）'!B:N,13,FALSE)</f>
        <v>信托1号</v>
      </c>
    </row>
    <row r="4401" spans="1:9" ht="19" customHeight="1">
      <c r="A4401" s="19" t="s">
        <v>1921</v>
      </c>
      <c r="B4401" s="19" t="s">
        <v>1922</v>
      </c>
      <c r="C4401" s="19" t="s">
        <v>1923</v>
      </c>
      <c r="D4401" s="20" t="s">
        <v>2464</v>
      </c>
      <c r="E4401" s="21">
        <v>1679</v>
      </c>
      <c r="F4401" s="21">
        <v>1679</v>
      </c>
      <c r="G4401" s="18" t="s">
        <v>2465</v>
      </c>
      <c r="H4401" s="9">
        <v>45929</v>
      </c>
      <c r="I4401" s="10" t="str">
        <f>VLOOKUP(G4401,'3已发行数据0610（明道云数据）'!B:N,13,FALSE)</f>
        <v>信托1号</v>
      </c>
    </row>
    <row r="4402" spans="1:9" ht="19" customHeight="1">
      <c r="A4402" s="15" t="s">
        <v>1921</v>
      </c>
      <c r="B4402" s="15" t="s">
        <v>1922</v>
      </c>
      <c r="C4402" s="15" t="s">
        <v>1923</v>
      </c>
      <c r="D4402" s="16" t="s">
        <v>2468</v>
      </c>
      <c r="E4402" s="17">
        <v>3300</v>
      </c>
      <c r="F4402" s="17">
        <v>3300</v>
      </c>
      <c r="G4402" s="18" t="s">
        <v>2469</v>
      </c>
      <c r="H4402" s="9">
        <v>45929</v>
      </c>
      <c r="I4402" s="10" t="str">
        <f>VLOOKUP(G4402,'3已发行数据0610（明道云数据）'!B:N,13,FALSE)</f>
        <v>信托1号</v>
      </c>
    </row>
    <row r="4403" spans="1:9" ht="19" customHeight="1">
      <c r="A4403" s="19" t="s">
        <v>1921</v>
      </c>
      <c r="B4403" s="19" t="s">
        <v>1922</v>
      </c>
      <c r="C4403" s="19" t="s">
        <v>1923</v>
      </c>
      <c r="D4403" s="20" t="s">
        <v>2472</v>
      </c>
      <c r="E4403" s="21">
        <v>494</v>
      </c>
      <c r="F4403" s="21">
        <v>494</v>
      </c>
      <c r="G4403" s="18" t="s">
        <v>2473</v>
      </c>
      <c r="H4403" s="9">
        <v>45929</v>
      </c>
      <c r="I4403" s="10" t="str">
        <f>VLOOKUP(G4403,'3已发行数据0610（明道云数据）'!B:N,13,FALSE)</f>
        <v>信托1号</v>
      </c>
    </row>
    <row r="4404" spans="1:9" ht="19" customHeight="1">
      <c r="A4404" s="15" t="s">
        <v>1921</v>
      </c>
      <c r="B4404" s="15" t="s">
        <v>1922</v>
      </c>
      <c r="C4404" s="15" t="s">
        <v>1923</v>
      </c>
      <c r="D4404" s="16" t="s">
        <v>2474</v>
      </c>
      <c r="E4404" s="17">
        <v>3480</v>
      </c>
      <c r="F4404" s="17">
        <v>3480</v>
      </c>
      <c r="G4404" s="18" t="s">
        <v>2475</v>
      </c>
      <c r="H4404" s="9">
        <v>45929</v>
      </c>
      <c r="I4404" s="10" t="str">
        <f>VLOOKUP(G4404,'3已发行数据0610（明道云数据）'!B:N,13,FALSE)</f>
        <v>信托1号</v>
      </c>
    </row>
    <row r="4405" spans="1:9" ht="19" customHeight="1">
      <c r="A4405" s="19" t="s">
        <v>1921</v>
      </c>
      <c r="B4405" s="19" t="s">
        <v>1922</v>
      </c>
      <c r="C4405" s="19" t="s">
        <v>1923</v>
      </c>
      <c r="D4405" s="20" t="s">
        <v>2476</v>
      </c>
      <c r="E4405" s="21">
        <v>3922</v>
      </c>
      <c r="F4405" s="21">
        <v>3922</v>
      </c>
      <c r="G4405" s="18" t="s">
        <v>2477</v>
      </c>
      <c r="H4405" s="9">
        <v>45929</v>
      </c>
      <c r="I4405" s="10" t="str">
        <f>VLOOKUP(G4405,'3已发行数据0610（明道云数据）'!B:N,13,FALSE)</f>
        <v>信托1号</v>
      </c>
    </row>
    <row r="4406" spans="1:9" ht="19" customHeight="1">
      <c r="A4406" s="15" t="s">
        <v>1921</v>
      </c>
      <c r="B4406" s="15" t="s">
        <v>1922</v>
      </c>
      <c r="C4406" s="15" t="s">
        <v>1923</v>
      </c>
      <c r="D4406" s="16" t="s">
        <v>2478</v>
      </c>
      <c r="E4406" s="17">
        <v>2967</v>
      </c>
      <c r="F4406" s="17">
        <v>2967</v>
      </c>
      <c r="G4406" s="18" t="s">
        <v>2479</v>
      </c>
      <c r="H4406" s="9">
        <v>45929</v>
      </c>
      <c r="I4406" s="10" t="str">
        <f>VLOOKUP(G4406,'3已发行数据0610（明道云数据）'!B:N,13,FALSE)</f>
        <v>信托1号</v>
      </c>
    </row>
    <row r="4407" spans="1:9" ht="19" customHeight="1">
      <c r="A4407" s="19" t="s">
        <v>1921</v>
      </c>
      <c r="B4407" s="19" t="s">
        <v>1922</v>
      </c>
      <c r="C4407" s="19" t="s">
        <v>1923</v>
      </c>
      <c r="D4407" s="20" t="s">
        <v>2480</v>
      </c>
      <c r="E4407" s="21">
        <v>2565</v>
      </c>
      <c r="F4407" s="21">
        <v>2565</v>
      </c>
      <c r="G4407" s="18" t="s">
        <v>2481</v>
      </c>
      <c r="H4407" s="9">
        <v>45929</v>
      </c>
      <c r="I4407" s="10" t="str">
        <f>VLOOKUP(G4407,'3已发行数据0610（明道云数据）'!B:N,13,FALSE)</f>
        <v>信托1号</v>
      </c>
    </row>
    <row r="4408" spans="1:9" ht="19" customHeight="1">
      <c r="A4408" s="15" t="s">
        <v>1921</v>
      </c>
      <c r="B4408" s="15" t="s">
        <v>1922</v>
      </c>
      <c r="C4408" s="15" t="s">
        <v>1923</v>
      </c>
      <c r="D4408" s="16" t="s">
        <v>2482</v>
      </c>
      <c r="E4408" s="17">
        <v>2800</v>
      </c>
      <c r="F4408" s="17">
        <v>2800</v>
      </c>
      <c r="G4408" s="18" t="s">
        <v>2483</v>
      </c>
      <c r="H4408" s="9">
        <v>45929</v>
      </c>
      <c r="I4408" s="10" t="str">
        <f>VLOOKUP(G4408,'3已发行数据0610（明道云数据）'!B:N,13,FALSE)</f>
        <v>信托1号</v>
      </c>
    </row>
    <row r="4409" spans="1:9" ht="19" customHeight="1">
      <c r="A4409" s="19" t="s">
        <v>1921</v>
      </c>
      <c r="B4409" s="19" t="s">
        <v>1922</v>
      </c>
      <c r="C4409" s="19" t="s">
        <v>1923</v>
      </c>
      <c r="D4409" s="20" t="s">
        <v>2484</v>
      </c>
      <c r="E4409" s="21">
        <v>2500</v>
      </c>
      <c r="F4409" s="21">
        <v>2500</v>
      </c>
      <c r="G4409" s="18" t="s">
        <v>2485</v>
      </c>
      <c r="H4409" s="9">
        <v>45929</v>
      </c>
      <c r="I4409" s="10" t="str">
        <f>VLOOKUP(G4409,'3已发行数据0610（明道云数据）'!B:N,13,FALSE)</f>
        <v>信托1号</v>
      </c>
    </row>
    <row r="4410" spans="1:9" ht="19" customHeight="1">
      <c r="A4410" s="15" t="s">
        <v>1921</v>
      </c>
      <c r="B4410" s="15" t="s">
        <v>1922</v>
      </c>
      <c r="C4410" s="15" t="s">
        <v>1923</v>
      </c>
      <c r="D4410" s="16" t="s">
        <v>2486</v>
      </c>
      <c r="E4410" s="17">
        <v>3696</v>
      </c>
      <c r="F4410" s="17">
        <v>3696</v>
      </c>
      <c r="G4410" s="18" t="s">
        <v>2487</v>
      </c>
      <c r="H4410" s="9">
        <v>45929</v>
      </c>
      <c r="I4410" s="10" t="str">
        <f>VLOOKUP(G4410,'3已发行数据0610（明道云数据）'!B:N,13,FALSE)</f>
        <v>信托1号</v>
      </c>
    </row>
    <row r="4411" spans="1:9" ht="19" customHeight="1">
      <c r="A4411" s="19" t="s">
        <v>1921</v>
      </c>
      <c r="B4411" s="19" t="s">
        <v>1922</v>
      </c>
      <c r="C4411" s="19" t="s">
        <v>1923</v>
      </c>
      <c r="D4411" s="20" t="s">
        <v>2488</v>
      </c>
      <c r="E4411" s="21">
        <v>1302</v>
      </c>
      <c r="F4411" s="21">
        <v>1302</v>
      </c>
      <c r="G4411" s="18" t="s">
        <v>2489</v>
      </c>
      <c r="H4411" s="9">
        <v>45929</v>
      </c>
      <c r="I4411" s="10" t="str">
        <f>VLOOKUP(G4411,'3已发行数据0610（明道云数据）'!B:N,13,FALSE)</f>
        <v>信托1号</v>
      </c>
    </row>
    <row r="4412" spans="1:9" ht="19" customHeight="1">
      <c r="A4412" s="15" t="s">
        <v>1921</v>
      </c>
      <c r="B4412" s="15" t="s">
        <v>1922</v>
      </c>
      <c r="C4412" s="15" t="s">
        <v>1923</v>
      </c>
      <c r="D4412" s="16" t="s">
        <v>2490</v>
      </c>
      <c r="E4412" s="17">
        <v>1755</v>
      </c>
      <c r="F4412" s="17">
        <v>1755</v>
      </c>
      <c r="G4412" s="18" t="s">
        <v>2491</v>
      </c>
      <c r="H4412" s="9">
        <v>45929</v>
      </c>
      <c r="I4412" s="10" t="str">
        <f>VLOOKUP(G4412,'3已发行数据0610（明道云数据）'!B:N,13,FALSE)</f>
        <v>信托1号</v>
      </c>
    </row>
    <row r="4413" spans="1:9" ht="19" customHeight="1">
      <c r="A4413" s="19" t="s">
        <v>1921</v>
      </c>
      <c r="B4413" s="19" t="s">
        <v>1922</v>
      </c>
      <c r="C4413" s="19" t="s">
        <v>1923</v>
      </c>
      <c r="D4413" s="20" t="s">
        <v>2492</v>
      </c>
      <c r="E4413" s="21">
        <v>1540</v>
      </c>
      <c r="F4413" s="21">
        <v>1540</v>
      </c>
      <c r="G4413" s="18" t="s">
        <v>2493</v>
      </c>
      <c r="H4413" s="9">
        <v>45929</v>
      </c>
      <c r="I4413" s="10" t="str">
        <f>VLOOKUP(G4413,'3已发行数据0610（明道云数据）'!B:N,13,FALSE)</f>
        <v>信托1号</v>
      </c>
    </row>
    <row r="4414" spans="1:9" ht="19" customHeight="1">
      <c r="A4414" s="15" t="s">
        <v>1921</v>
      </c>
      <c r="B4414" s="15" t="s">
        <v>1922</v>
      </c>
      <c r="C4414" s="15" t="s">
        <v>1923</v>
      </c>
      <c r="D4414" s="16" t="s">
        <v>2494</v>
      </c>
      <c r="E4414" s="17">
        <v>4575</v>
      </c>
      <c r="F4414" s="17">
        <v>4575</v>
      </c>
      <c r="G4414" s="18" t="s">
        <v>2495</v>
      </c>
      <c r="H4414" s="9">
        <v>45929</v>
      </c>
      <c r="I4414" s="10" t="str">
        <f>VLOOKUP(G4414,'3已发行数据0610（明道云数据）'!B:N,13,FALSE)</f>
        <v>信托1号</v>
      </c>
    </row>
    <row r="4415" spans="1:9" ht="19" customHeight="1">
      <c r="A4415" s="19" t="s">
        <v>1921</v>
      </c>
      <c r="B4415" s="19" t="s">
        <v>1922</v>
      </c>
      <c r="C4415" s="19" t="s">
        <v>1923</v>
      </c>
      <c r="D4415" s="20" t="s">
        <v>2498</v>
      </c>
      <c r="E4415" s="21">
        <v>3912</v>
      </c>
      <c r="F4415" s="21">
        <v>3912</v>
      </c>
      <c r="G4415" s="18" t="s">
        <v>2499</v>
      </c>
      <c r="H4415" s="9">
        <v>45929</v>
      </c>
      <c r="I4415" s="10" t="str">
        <f>VLOOKUP(G4415,'3已发行数据0610（明道云数据）'!B:N,13,FALSE)</f>
        <v>信托1号</v>
      </c>
    </row>
    <row r="4416" spans="1:9" ht="19" customHeight="1">
      <c r="A4416" s="15" t="s">
        <v>1921</v>
      </c>
      <c r="B4416" s="15" t="s">
        <v>1922</v>
      </c>
      <c r="C4416" s="15" t="s">
        <v>1923</v>
      </c>
      <c r="D4416" s="16" t="s">
        <v>2500</v>
      </c>
      <c r="E4416" s="17">
        <v>1250</v>
      </c>
      <c r="F4416" s="17">
        <v>1250</v>
      </c>
      <c r="G4416" s="18" t="s">
        <v>2501</v>
      </c>
      <c r="H4416" s="9">
        <v>45929</v>
      </c>
      <c r="I4416" s="10" t="str">
        <f>VLOOKUP(G4416,'3已发行数据0610（明道云数据）'!B:N,13,FALSE)</f>
        <v>信托1号</v>
      </c>
    </row>
    <row r="4417" spans="1:9" ht="19" customHeight="1">
      <c r="A4417" s="19" t="s">
        <v>1921</v>
      </c>
      <c r="B4417" s="19" t="s">
        <v>1922</v>
      </c>
      <c r="C4417" s="19" t="s">
        <v>1923</v>
      </c>
      <c r="D4417" s="20" t="s">
        <v>2502</v>
      </c>
      <c r="E4417" s="21">
        <v>3256</v>
      </c>
      <c r="F4417" s="21">
        <v>3256</v>
      </c>
      <c r="G4417" s="18" t="s">
        <v>2503</v>
      </c>
      <c r="H4417" s="9">
        <v>45929</v>
      </c>
      <c r="I4417" s="10" t="str">
        <f>VLOOKUP(G4417,'3已发行数据0610（明道云数据）'!B:N,13,FALSE)</f>
        <v>信托1号</v>
      </c>
    </row>
    <row r="4418" spans="1:9" ht="19" customHeight="1">
      <c r="A4418" s="15" t="s">
        <v>1921</v>
      </c>
      <c r="B4418" s="15" t="s">
        <v>1922</v>
      </c>
      <c r="C4418" s="15" t="s">
        <v>1923</v>
      </c>
      <c r="D4418" s="16" t="s">
        <v>2504</v>
      </c>
      <c r="E4418" s="17">
        <v>2745</v>
      </c>
      <c r="F4418" s="17">
        <v>2745</v>
      </c>
      <c r="G4418" s="18" t="s">
        <v>2505</v>
      </c>
      <c r="H4418" s="9">
        <v>45929</v>
      </c>
      <c r="I4418" s="10" t="str">
        <f>VLOOKUP(G4418,'3已发行数据0610（明道云数据）'!B:N,13,FALSE)</f>
        <v>信托1号</v>
      </c>
    </row>
    <row r="4419" spans="1:9" ht="19" customHeight="1">
      <c r="A4419" s="19" t="s">
        <v>1921</v>
      </c>
      <c r="B4419" s="19" t="s">
        <v>1922</v>
      </c>
      <c r="C4419" s="19" t="s">
        <v>1923</v>
      </c>
      <c r="D4419" s="20" t="s">
        <v>2506</v>
      </c>
      <c r="E4419" s="21">
        <v>4290</v>
      </c>
      <c r="F4419" s="21">
        <v>4290</v>
      </c>
      <c r="G4419" s="18" t="s">
        <v>2507</v>
      </c>
      <c r="H4419" s="9">
        <v>45929</v>
      </c>
      <c r="I4419" s="10" t="str">
        <f>VLOOKUP(G4419,'3已发行数据0610（明道云数据）'!B:N,13,FALSE)</f>
        <v>信托1号</v>
      </c>
    </row>
    <row r="4420" spans="1:9" ht="19" customHeight="1">
      <c r="A4420" s="15" t="s">
        <v>1921</v>
      </c>
      <c r="B4420" s="15" t="s">
        <v>1922</v>
      </c>
      <c r="C4420" s="15" t="s">
        <v>1923</v>
      </c>
      <c r="D4420" s="16" t="s">
        <v>2508</v>
      </c>
      <c r="E4420" s="17">
        <v>1428</v>
      </c>
      <c r="F4420" s="17">
        <v>1428</v>
      </c>
      <c r="G4420" s="18" t="s">
        <v>2509</v>
      </c>
      <c r="H4420" s="9">
        <v>45929</v>
      </c>
      <c r="I4420" s="10" t="str">
        <f>VLOOKUP(G4420,'3已发行数据0610（明道云数据）'!B:N,13,FALSE)</f>
        <v>信托1号</v>
      </c>
    </row>
    <row r="4421" spans="1:9" ht="19" customHeight="1">
      <c r="A4421" s="19" t="s">
        <v>1921</v>
      </c>
      <c r="B4421" s="19" t="s">
        <v>1922</v>
      </c>
      <c r="C4421" s="19" t="s">
        <v>1923</v>
      </c>
      <c r="D4421" s="20" t="s">
        <v>2510</v>
      </c>
      <c r="E4421" s="21">
        <v>3339</v>
      </c>
      <c r="F4421" s="21">
        <v>3339</v>
      </c>
      <c r="G4421" s="18" t="s">
        <v>2511</v>
      </c>
      <c r="H4421" s="9">
        <v>45929</v>
      </c>
      <c r="I4421" s="10" t="str">
        <f>VLOOKUP(G4421,'3已发行数据0610（明道云数据）'!B:N,13,FALSE)</f>
        <v>信托1号</v>
      </c>
    </row>
    <row r="4422" spans="1:9" ht="19" customHeight="1">
      <c r="A4422" s="15" t="s">
        <v>1921</v>
      </c>
      <c r="B4422" s="15" t="s">
        <v>1922</v>
      </c>
      <c r="C4422" s="15" t="s">
        <v>1923</v>
      </c>
      <c r="D4422" s="16" t="s">
        <v>2512</v>
      </c>
      <c r="E4422" s="17">
        <v>1620</v>
      </c>
      <c r="F4422" s="17">
        <v>1620</v>
      </c>
      <c r="G4422" s="18" t="s">
        <v>2513</v>
      </c>
      <c r="H4422" s="9">
        <v>45929</v>
      </c>
      <c r="I4422" s="10" t="str">
        <f>VLOOKUP(G4422,'3已发行数据0610（明道云数据）'!B:N,13,FALSE)</f>
        <v>信托1号</v>
      </c>
    </row>
    <row r="4423" spans="1:9" ht="19" customHeight="1">
      <c r="A4423" s="19" t="s">
        <v>1921</v>
      </c>
      <c r="B4423" s="19" t="s">
        <v>1922</v>
      </c>
      <c r="C4423" s="19" t="s">
        <v>1923</v>
      </c>
      <c r="D4423" s="20" t="s">
        <v>2514</v>
      </c>
      <c r="E4423" s="21">
        <v>2632</v>
      </c>
      <c r="F4423" s="21">
        <v>2632</v>
      </c>
      <c r="G4423" s="18" t="s">
        <v>2515</v>
      </c>
      <c r="H4423" s="9">
        <v>45929</v>
      </c>
      <c r="I4423" s="10" t="str">
        <f>VLOOKUP(G4423,'3已发行数据0610（明道云数据）'!B:N,13,FALSE)</f>
        <v>信托1号</v>
      </c>
    </row>
    <row r="4424" spans="1:9" ht="19" customHeight="1">
      <c r="A4424" s="15" t="s">
        <v>1921</v>
      </c>
      <c r="B4424" s="15" t="s">
        <v>1922</v>
      </c>
      <c r="C4424" s="15" t="s">
        <v>1923</v>
      </c>
      <c r="D4424" s="16" t="s">
        <v>2518</v>
      </c>
      <c r="E4424" s="17">
        <v>1470</v>
      </c>
      <c r="F4424" s="17">
        <v>1470</v>
      </c>
      <c r="G4424" s="18" t="s">
        <v>2519</v>
      </c>
      <c r="H4424" s="9">
        <v>45929</v>
      </c>
      <c r="I4424" s="10" t="str">
        <f>VLOOKUP(G4424,'3已发行数据0610（明道云数据）'!B:N,13,FALSE)</f>
        <v>信托1号</v>
      </c>
    </row>
    <row r="4425" spans="1:9" ht="19" customHeight="1">
      <c r="A4425" s="19" t="s">
        <v>1921</v>
      </c>
      <c r="B4425" s="19" t="s">
        <v>1922</v>
      </c>
      <c r="C4425" s="19" t="s">
        <v>1923</v>
      </c>
      <c r="D4425" s="20" t="s">
        <v>2520</v>
      </c>
      <c r="E4425" s="21">
        <v>5358</v>
      </c>
      <c r="F4425" s="21">
        <v>5358</v>
      </c>
      <c r="G4425" s="18" t="s">
        <v>2521</v>
      </c>
      <c r="H4425" s="9">
        <v>45929</v>
      </c>
      <c r="I4425" s="10" t="str">
        <f>VLOOKUP(G4425,'3已发行数据0610（明道云数据）'!B:N,13,FALSE)</f>
        <v>信托1号</v>
      </c>
    </row>
    <row r="4426" spans="1:9" ht="19" customHeight="1">
      <c r="A4426" s="15" t="s">
        <v>1921</v>
      </c>
      <c r="B4426" s="15" t="s">
        <v>1922</v>
      </c>
      <c r="C4426" s="15" t="s">
        <v>1923</v>
      </c>
      <c r="D4426" s="16" t="s">
        <v>2524</v>
      </c>
      <c r="E4426" s="17">
        <v>1440</v>
      </c>
      <c r="F4426" s="17">
        <v>1440</v>
      </c>
      <c r="G4426" s="18" t="s">
        <v>2525</v>
      </c>
      <c r="H4426" s="9">
        <v>45929</v>
      </c>
      <c r="I4426" s="10" t="str">
        <f>VLOOKUP(G4426,'3已发行数据0610（明道云数据）'!B:N,13,FALSE)</f>
        <v>信托1号</v>
      </c>
    </row>
    <row r="4427" spans="1:9" ht="19" customHeight="1">
      <c r="A4427" s="19" t="s">
        <v>1921</v>
      </c>
      <c r="B4427" s="19" t="s">
        <v>1922</v>
      </c>
      <c r="C4427" s="19" t="s">
        <v>1923</v>
      </c>
      <c r="D4427" s="20" t="s">
        <v>2526</v>
      </c>
      <c r="E4427" s="21">
        <v>2000</v>
      </c>
      <c r="F4427" s="21">
        <v>2000</v>
      </c>
      <c r="G4427" s="18" t="s">
        <v>2527</v>
      </c>
      <c r="H4427" s="9">
        <v>45929</v>
      </c>
      <c r="I4427" s="10" t="str">
        <f>VLOOKUP(G4427,'3已发行数据0610（明道云数据）'!B:N,13,FALSE)</f>
        <v>信托1号</v>
      </c>
    </row>
    <row r="4428" spans="1:9" ht="19" customHeight="1">
      <c r="A4428" s="15" t="s">
        <v>1921</v>
      </c>
      <c r="B4428" s="15" t="s">
        <v>1922</v>
      </c>
      <c r="C4428" s="15" t="s">
        <v>1923</v>
      </c>
      <c r="D4428" s="16" t="s">
        <v>2528</v>
      </c>
      <c r="E4428" s="17">
        <v>3969</v>
      </c>
      <c r="F4428" s="17">
        <v>3969</v>
      </c>
      <c r="G4428" s="18" t="s">
        <v>2529</v>
      </c>
      <c r="H4428" s="9">
        <v>45929</v>
      </c>
      <c r="I4428" s="10" t="str">
        <f>VLOOKUP(G4428,'3已发行数据0610（明道云数据）'!B:N,13,FALSE)</f>
        <v>信托1号</v>
      </c>
    </row>
    <row r="4429" spans="1:9" ht="19" customHeight="1">
      <c r="A4429" s="19" t="s">
        <v>1921</v>
      </c>
      <c r="B4429" s="19" t="s">
        <v>1922</v>
      </c>
      <c r="C4429" s="19" t="s">
        <v>1923</v>
      </c>
      <c r="D4429" s="20" t="s">
        <v>2536</v>
      </c>
      <c r="E4429" s="21">
        <v>2271.5</v>
      </c>
      <c r="F4429" s="21">
        <v>2271.5</v>
      </c>
      <c r="G4429" s="18" t="s">
        <v>2537</v>
      </c>
      <c r="H4429" s="9">
        <v>45929</v>
      </c>
      <c r="I4429" s="10" t="str">
        <f>VLOOKUP(G4429,'3已发行数据0610（明道云数据）'!B:N,13,FALSE)</f>
        <v>信托1号</v>
      </c>
    </row>
    <row r="4430" spans="1:9" ht="19" customHeight="1">
      <c r="A4430" s="15" t="s">
        <v>1921</v>
      </c>
      <c r="B4430" s="15" t="s">
        <v>1922</v>
      </c>
      <c r="C4430" s="15" t="s">
        <v>1923</v>
      </c>
      <c r="D4430" s="16" t="s">
        <v>2542</v>
      </c>
      <c r="E4430" s="17">
        <v>6132</v>
      </c>
      <c r="F4430" s="17">
        <v>6132</v>
      </c>
      <c r="G4430" s="18" t="s">
        <v>2543</v>
      </c>
      <c r="H4430" s="9">
        <v>45929</v>
      </c>
      <c r="I4430" s="10" t="str">
        <f>VLOOKUP(G4430,'3已发行数据0610（明道云数据）'!B:N,13,FALSE)</f>
        <v>信托1号</v>
      </c>
    </row>
    <row r="4431" spans="1:9" ht="19" customHeight="1">
      <c r="A4431" s="19" t="s">
        <v>1921</v>
      </c>
      <c r="B4431" s="19" t="s">
        <v>1922</v>
      </c>
      <c r="C4431" s="19" t="s">
        <v>1923</v>
      </c>
      <c r="D4431" s="20" t="s">
        <v>2546</v>
      </c>
      <c r="E4431" s="21">
        <v>1254</v>
      </c>
      <c r="F4431" s="21">
        <v>1254</v>
      </c>
      <c r="G4431" s="18" t="s">
        <v>2547</v>
      </c>
      <c r="H4431" s="9">
        <v>45929</v>
      </c>
      <c r="I4431" s="10" t="str">
        <f>VLOOKUP(G4431,'3已发行数据0610（明道云数据）'!B:N,13,FALSE)</f>
        <v>信托1号</v>
      </c>
    </row>
    <row r="4432" spans="1:9" ht="19" customHeight="1">
      <c r="A4432" s="15" t="s">
        <v>1921</v>
      </c>
      <c r="B4432" s="15" t="s">
        <v>1922</v>
      </c>
      <c r="C4432" s="15" t="s">
        <v>1923</v>
      </c>
      <c r="D4432" s="16" t="s">
        <v>2548</v>
      </c>
      <c r="E4432" s="17">
        <v>2236</v>
      </c>
      <c r="F4432" s="17">
        <v>2236</v>
      </c>
      <c r="G4432" s="18" t="s">
        <v>2549</v>
      </c>
      <c r="H4432" s="9">
        <v>45929</v>
      </c>
      <c r="I4432" s="10" t="str">
        <f>VLOOKUP(G4432,'3已发行数据0610（明道云数据）'!B:N,13,FALSE)</f>
        <v>信托1号</v>
      </c>
    </row>
    <row r="4433" spans="1:9" ht="19" customHeight="1">
      <c r="A4433" s="19" t="s">
        <v>1921</v>
      </c>
      <c r="B4433" s="19" t="s">
        <v>1922</v>
      </c>
      <c r="C4433" s="19" t="s">
        <v>1923</v>
      </c>
      <c r="D4433" s="20" t="s">
        <v>2550</v>
      </c>
      <c r="E4433" s="21">
        <v>3024</v>
      </c>
      <c r="F4433" s="21">
        <v>3024</v>
      </c>
      <c r="G4433" s="18" t="s">
        <v>2551</v>
      </c>
      <c r="H4433" s="9">
        <v>45929</v>
      </c>
      <c r="I4433" s="10" t="str">
        <f>VLOOKUP(G4433,'3已发行数据0610（明道云数据）'!B:N,13,FALSE)</f>
        <v>信托1号</v>
      </c>
    </row>
    <row r="4434" spans="1:9" ht="19" customHeight="1">
      <c r="A4434" s="15" t="s">
        <v>1921</v>
      </c>
      <c r="B4434" s="15" t="s">
        <v>1922</v>
      </c>
      <c r="C4434" s="15" t="s">
        <v>1923</v>
      </c>
      <c r="D4434" s="16" t="s">
        <v>2552</v>
      </c>
      <c r="E4434" s="17">
        <v>5280</v>
      </c>
      <c r="F4434" s="17">
        <v>5280</v>
      </c>
      <c r="G4434" s="18" t="s">
        <v>2553</v>
      </c>
      <c r="H4434" s="9">
        <v>45929</v>
      </c>
      <c r="I4434" s="10" t="str">
        <f>VLOOKUP(G4434,'3已发行数据0610（明道云数据）'!B:N,13,FALSE)</f>
        <v>信托1号</v>
      </c>
    </row>
    <row r="4435" spans="1:9" ht="19" customHeight="1">
      <c r="A4435" s="19" t="s">
        <v>1921</v>
      </c>
      <c r="B4435" s="19" t="s">
        <v>1922</v>
      </c>
      <c r="C4435" s="19" t="s">
        <v>1923</v>
      </c>
      <c r="D4435" s="20" t="s">
        <v>2554</v>
      </c>
      <c r="E4435" s="21">
        <v>1491</v>
      </c>
      <c r="F4435" s="21">
        <v>1491</v>
      </c>
      <c r="G4435" s="18" t="s">
        <v>2555</v>
      </c>
      <c r="H4435" s="9">
        <v>45929</v>
      </c>
      <c r="I4435" s="10" t="str">
        <f>VLOOKUP(G4435,'3已发行数据0610（明道云数据）'!B:N,13,FALSE)</f>
        <v>信托1号</v>
      </c>
    </row>
    <row r="4436" spans="1:9" ht="19" customHeight="1">
      <c r="A4436" s="15" t="s">
        <v>1921</v>
      </c>
      <c r="B4436" s="15" t="s">
        <v>1922</v>
      </c>
      <c r="C4436" s="15" t="s">
        <v>1923</v>
      </c>
      <c r="D4436" s="16" t="s">
        <v>2558</v>
      </c>
      <c r="E4436" s="17">
        <v>2772</v>
      </c>
      <c r="F4436" s="17">
        <v>2772</v>
      </c>
      <c r="G4436" s="18" t="s">
        <v>2559</v>
      </c>
      <c r="H4436" s="9">
        <v>45929</v>
      </c>
      <c r="I4436" s="10" t="str">
        <f>VLOOKUP(G4436,'3已发行数据0610（明道云数据）'!B:N,13,FALSE)</f>
        <v>信托1号</v>
      </c>
    </row>
    <row r="4437" spans="1:9" ht="19" customHeight="1">
      <c r="A4437" s="19" t="s">
        <v>1921</v>
      </c>
      <c r="B4437" s="19" t="s">
        <v>1922</v>
      </c>
      <c r="C4437" s="19" t="s">
        <v>1923</v>
      </c>
      <c r="D4437" s="20" t="s">
        <v>2560</v>
      </c>
      <c r="E4437" s="21">
        <v>3567</v>
      </c>
      <c r="F4437" s="21">
        <v>3567</v>
      </c>
      <c r="G4437" s="18" t="s">
        <v>2561</v>
      </c>
      <c r="H4437" s="9">
        <v>45929</v>
      </c>
      <c r="I4437" s="10" t="str">
        <f>VLOOKUP(G4437,'3已发行数据0610（明道云数据）'!B:N,13,FALSE)</f>
        <v>信托1号</v>
      </c>
    </row>
    <row r="4438" spans="1:9" ht="19" customHeight="1">
      <c r="A4438" s="15" t="s">
        <v>1921</v>
      </c>
      <c r="B4438" s="15" t="s">
        <v>1922</v>
      </c>
      <c r="C4438" s="15" t="s">
        <v>1923</v>
      </c>
      <c r="D4438" s="16" t="s">
        <v>2562</v>
      </c>
      <c r="E4438" s="17">
        <v>4650</v>
      </c>
      <c r="F4438" s="17">
        <v>4650</v>
      </c>
      <c r="G4438" s="18" t="s">
        <v>2563</v>
      </c>
      <c r="H4438" s="9">
        <v>45929</v>
      </c>
      <c r="I4438" s="10" t="str">
        <f>VLOOKUP(G4438,'3已发行数据0610（明道云数据）'!B:N,13,FALSE)</f>
        <v>信托1号</v>
      </c>
    </row>
    <row r="4439" spans="1:9" ht="19" customHeight="1">
      <c r="A4439" s="19" t="s">
        <v>1921</v>
      </c>
      <c r="B4439" s="19" t="s">
        <v>1922</v>
      </c>
      <c r="C4439" s="19" t="s">
        <v>1923</v>
      </c>
      <c r="D4439" s="20" t="s">
        <v>2564</v>
      </c>
      <c r="E4439" s="21">
        <v>4524</v>
      </c>
      <c r="F4439" s="21">
        <v>4524</v>
      </c>
      <c r="G4439" s="18" t="s">
        <v>2565</v>
      </c>
      <c r="H4439" s="9">
        <v>45929</v>
      </c>
      <c r="I4439" s="10" t="str">
        <f>VLOOKUP(G4439,'3已发行数据0610（明道云数据）'!B:N,13,FALSE)</f>
        <v>信托1号</v>
      </c>
    </row>
    <row r="4440" spans="1:9" ht="19" customHeight="1">
      <c r="A4440" s="15" t="s">
        <v>1921</v>
      </c>
      <c r="B4440" s="15" t="s">
        <v>1922</v>
      </c>
      <c r="C4440" s="15" t="s">
        <v>1923</v>
      </c>
      <c r="D4440" s="16" t="s">
        <v>2570</v>
      </c>
      <c r="E4440" s="17">
        <v>1080</v>
      </c>
      <c r="F4440" s="17">
        <v>1080</v>
      </c>
      <c r="G4440" s="18" t="s">
        <v>2571</v>
      </c>
      <c r="H4440" s="9">
        <v>45929</v>
      </c>
      <c r="I4440" s="10" t="str">
        <f>VLOOKUP(G4440,'3已发行数据0610（明道云数据）'!B:N,13,FALSE)</f>
        <v>信托1号</v>
      </c>
    </row>
    <row r="4441" spans="1:9" ht="19" customHeight="1">
      <c r="A4441" s="19" t="s">
        <v>1921</v>
      </c>
      <c r="B4441" s="19" t="s">
        <v>1922</v>
      </c>
      <c r="C4441" s="19" t="s">
        <v>1923</v>
      </c>
      <c r="D4441" s="20" t="s">
        <v>2572</v>
      </c>
      <c r="E4441" s="21">
        <v>3120</v>
      </c>
      <c r="F4441" s="21">
        <v>3120</v>
      </c>
      <c r="G4441" s="18" t="s">
        <v>2573</v>
      </c>
      <c r="H4441" s="9">
        <v>45929</v>
      </c>
      <c r="I4441" s="10" t="str">
        <f>VLOOKUP(G4441,'3已发行数据0610（明道云数据）'!B:N,13,FALSE)</f>
        <v>信托1号</v>
      </c>
    </row>
    <row r="4442" spans="1:9" ht="19" customHeight="1">
      <c r="A4442" s="15" t="s">
        <v>1921</v>
      </c>
      <c r="B4442" s="15" t="s">
        <v>1922</v>
      </c>
      <c r="C4442" s="15" t="s">
        <v>1923</v>
      </c>
      <c r="D4442" s="16" t="s">
        <v>2574</v>
      </c>
      <c r="E4442" s="17">
        <v>2541</v>
      </c>
      <c r="F4442" s="17">
        <v>2541</v>
      </c>
      <c r="G4442" s="18" t="s">
        <v>2575</v>
      </c>
      <c r="H4442" s="9">
        <v>45929</v>
      </c>
      <c r="I4442" s="10" t="str">
        <f>VLOOKUP(G4442,'3已发行数据0610（明道云数据）'!B:N,13,FALSE)</f>
        <v>信托1号</v>
      </c>
    </row>
    <row r="4443" spans="1:9" ht="19" customHeight="1">
      <c r="A4443" s="19" t="s">
        <v>1921</v>
      </c>
      <c r="B4443" s="19" t="s">
        <v>1922</v>
      </c>
      <c r="C4443" s="19" t="s">
        <v>1923</v>
      </c>
      <c r="D4443" s="20" t="s">
        <v>2580</v>
      </c>
      <c r="E4443" s="21">
        <v>2250</v>
      </c>
      <c r="F4443" s="21">
        <v>2250</v>
      </c>
      <c r="G4443" s="18" t="s">
        <v>2581</v>
      </c>
      <c r="H4443" s="9">
        <v>45929</v>
      </c>
      <c r="I4443" s="10" t="str">
        <f>VLOOKUP(G4443,'3已发行数据0610（明道云数据）'!B:N,13,FALSE)</f>
        <v>信托1号</v>
      </c>
    </row>
    <row r="4444" spans="1:9" ht="19" customHeight="1">
      <c r="A4444" s="15" t="s">
        <v>1921</v>
      </c>
      <c r="B4444" s="15" t="s">
        <v>1922</v>
      </c>
      <c r="C4444" s="15" t="s">
        <v>1923</v>
      </c>
      <c r="D4444" s="16" t="s">
        <v>2584</v>
      </c>
      <c r="E4444" s="17">
        <v>4272</v>
      </c>
      <c r="F4444" s="17">
        <v>4272</v>
      </c>
      <c r="G4444" s="18" t="s">
        <v>2585</v>
      </c>
      <c r="H4444" s="9">
        <v>45929</v>
      </c>
      <c r="I4444" s="10" t="str">
        <f>VLOOKUP(G4444,'3已发行数据0610（明道云数据）'!B:N,13,FALSE)</f>
        <v>信托1号</v>
      </c>
    </row>
    <row r="4445" spans="1:9" ht="19" customHeight="1">
      <c r="A4445" s="19" t="s">
        <v>1921</v>
      </c>
      <c r="B4445" s="19" t="s">
        <v>1922</v>
      </c>
      <c r="C4445" s="19" t="s">
        <v>1923</v>
      </c>
      <c r="D4445" s="20" t="s">
        <v>2586</v>
      </c>
      <c r="E4445" s="21">
        <v>1350</v>
      </c>
      <c r="F4445" s="21">
        <v>1350</v>
      </c>
      <c r="G4445" s="18" t="s">
        <v>2587</v>
      </c>
      <c r="H4445" s="9">
        <v>45929</v>
      </c>
      <c r="I4445" s="10" t="str">
        <f>VLOOKUP(G4445,'3已发行数据0610（明道云数据）'!B:N,13,FALSE)</f>
        <v>信托1号</v>
      </c>
    </row>
    <row r="4446" spans="1:9" ht="19" customHeight="1">
      <c r="A4446" s="15" t="s">
        <v>1921</v>
      </c>
      <c r="B4446" s="15" t="s">
        <v>1922</v>
      </c>
      <c r="C4446" s="15" t="s">
        <v>1923</v>
      </c>
      <c r="D4446" s="16" t="s">
        <v>2590</v>
      </c>
      <c r="E4446" s="17">
        <v>3817.8</v>
      </c>
      <c r="F4446" s="17">
        <v>3817.8</v>
      </c>
      <c r="G4446" s="18" t="s">
        <v>2591</v>
      </c>
      <c r="H4446" s="9">
        <v>45929</v>
      </c>
      <c r="I4446" s="10" t="str">
        <f>VLOOKUP(G4446,'3已发行数据0610（明道云数据）'!B:N,13,FALSE)</f>
        <v>信托1号</v>
      </c>
    </row>
    <row r="4447" spans="1:9" ht="19" customHeight="1">
      <c r="A4447" s="19" t="s">
        <v>1921</v>
      </c>
      <c r="B4447" s="19" t="s">
        <v>1922</v>
      </c>
      <c r="C4447" s="19" t="s">
        <v>1923</v>
      </c>
      <c r="D4447" s="20" t="s">
        <v>2592</v>
      </c>
      <c r="E4447" s="21">
        <v>3262.5</v>
      </c>
      <c r="F4447" s="21">
        <v>3262.5</v>
      </c>
      <c r="G4447" s="18" t="s">
        <v>2593</v>
      </c>
      <c r="H4447" s="9">
        <v>45929</v>
      </c>
      <c r="I4447" s="10" t="str">
        <f>VLOOKUP(G4447,'3已发行数据0610（明道云数据）'!B:N,13,FALSE)</f>
        <v>信托1号</v>
      </c>
    </row>
    <row r="4448" spans="1:9" ht="19" customHeight="1">
      <c r="A4448" s="15" t="s">
        <v>1921</v>
      </c>
      <c r="B4448" s="15" t="s">
        <v>1922</v>
      </c>
      <c r="C4448" s="15" t="s">
        <v>1923</v>
      </c>
      <c r="D4448" s="16" t="s">
        <v>2596</v>
      </c>
      <c r="E4448" s="17">
        <v>3772</v>
      </c>
      <c r="F4448" s="17">
        <v>3772</v>
      </c>
      <c r="G4448" s="18" t="s">
        <v>2597</v>
      </c>
      <c r="H4448" s="9">
        <v>45929</v>
      </c>
      <c r="I4448" s="10" t="str">
        <f>VLOOKUP(G4448,'3已发行数据0610（明道云数据）'!B:N,13,FALSE)</f>
        <v>信托1号</v>
      </c>
    </row>
    <row r="4449" spans="1:9" ht="19" customHeight="1">
      <c r="A4449" s="19" t="s">
        <v>1921</v>
      </c>
      <c r="B4449" s="19" t="s">
        <v>1922</v>
      </c>
      <c r="C4449" s="19" t="s">
        <v>1923</v>
      </c>
      <c r="D4449" s="20" t="s">
        <v>2598</v>
      </c>
      <c r="E4449" s="21">
        <v>2928</v>
      </c>
      <c r="F4449" s="21">
        <v>2928</v>
      </c>
      <c r="G4449" s="18" t="s">
        <v>2599</v>
      </c>
      <c r="H4449" s="9">
        <v>45929</v>
      </c>
      <c r="I4449" s="10" t="str">
        <f>VLOOKUP(G4449,'3已发行数据0610（明道云数据）'!B:N,13,FALSE)</f>
        <v>信托1号</v>
      </c>
    </row>
    <row r="4450" spans="1:9" ht="19" customHeight="1">
      <c r="A4450" s="15" t="s">
        <v>1921</v>
      </c>
      <c r="B4450" s="15" t="s">
        <v>1922</v>
      </c>
      <c r="C4450" s="15" t="s">
        <v>1923</v>
      </c>
      <c r="D4450" s="16" t="s">
        <v>2600</v>
      </c>
      <c r="E4450" s="17">
        <v>1399.92</v>
      </c>
      <c r="F4450" s="17">
        <v>1399.92</v>
      </c>
      <c r="G4450" s="18" t="s">
        <v>2601</v>
      </c>
      <c r="H4450" s="9">
        <v>45929</v>
      </c>
      <c r="I4450" s="10" t="str">
        <f>VLOOKUP(G4450,'3已发行数据0610（明道云数据）'!B:N,13,FALSE)</f>
        <v>信托1号</v>
      </c>
    </row>
    <row r="4451" spans="1:9" ht="19" customHeight="1">
      <c r="A4451" s="19" t="s">
        <v>1921</v>
      </c>
      <c r="B4451" s="19" t="s">
        <v>1922</v>
      </c>
      <c r="C4451" s="19" t="s">
        <v>1923</v>
      </c>
      <c r="D4451" s="20" t="s">
        <v>2602</v>
      </c>
      <c r="E4451" s="21">
        <v>1273</v>
      </c>
      <c r="F4451" s="21">
        <v>1273</v>
      </c>
      <c r="G4451" s="18" t="s">
        <v>2603</v>
      </c>
      <c r="H4451" s="9">
        <v>45929</v>
      </c>
      <c r="I4451" s="10" t="str">
        <f>VLOOKUP(G4451,'3已发行数据0610（明道云数据）'!B:N,13,FALSE)</f>
        <v>信托1号</v>
      </c>
    </row>
    <row r="4452" spans="1:9" ht="19" customHeight="1">
      <c r="A4452" s="15" t="s">
        <v>1921</v>
      </c>
      <c r="B4452" s="15" t="s">
        <v>1922</v>
      </c>
      <c r="C4452" s="15" t="s">
        <v>1923</v>
      </c>
      <c r="D4452" s="16" t="s">
        <v>2604</v>
      </c>
      <c r="E4452" s="17">
        <v>2520</v>
      </c>
      <c r="F4452" s="17">
        <v>2520</v>
      </c>
      <c r="G4452" s="18" t="s">
        <v>2605</v>
      </c>
      <c r="H4452" s="9">
        <v>45929</v>
      </c>
      <c r="I4452" s="10" t="str">
        <f>VLOOKUP(G4452,'3已发行数据0610（明道云数据）'!B:N,13,FALSE)</f>
        <v>信托1号</v>
      </c>
    </row>
    <row r="4453" spans="1:9" ht="19" customHeight="1">
      <c r="A4453" s="19" t="s">
        <v>1921</v>
      </c>
      <c r="B4453" s="19" t="s">
        <v>1922</v>
      </c>
      <c r="C4453" s="19" t="s">
        <v>1923</v>
      </c>
      <c r="D4453" s="20" t="s">
        <v>2608</v>
      </c>
      <c r="E4453" s="21">
        <v>2870</v>
      </c>
      <c r="F4453" s="21">
        <v>2870</v>
      </c>
      <c r="G4453" s="18" t="s">
        <v>2609</v>
      </c>
      <c r="H4453" s="9">
        <v>45929</v>
      </c>
      <c r="I4453" s="10" t="str">
        <f>VLOOKUP(G4453,'3已发行数据0610（明道云数据）'!B:N,13,FALSE)</f>
        <v>信托1号</v>
      </c>
    </row>
    <row r="4454" spans="1:9" ht="19" customHeight="1">
      <c r="A4454" s="15" t="s">
        <v>1921</v>
      </c>
      <c r="B4454" s="15" t="s">
        <v>1922</v>
      </c>
      <c r="C4454" s="15" t="s">
        <v>1923</v>
      </c>
      <c r="D4454" s="16" t="s">
        <v>2610</v>
      </c>
      <c r="E4454" s="17">
        <v>966</v>
      </c>
      <c r="F4454" s="17">
        <v>966</v>
      </c>
      <c r="G4454" s="18" t="s">
        <v>2611</v>
      </c>
      <c r="H4454" s="9">
        <v>45929</v>
      </c>
      <c r="I4454" s="10" t="str">
        <f>VLOOKUP(G4454,'3已发行数据0610（明道云数据）'!B:N,13,FALSE)</f>
        <v>信托1号</v>
      </c>
    </row>
    <row r="4455" spans="1:9" ht="19" customHeight="1">
      <c r="A4455" s="19" t="s">
        <v>1921</v>
      </c>
      <c r="B4455" s="19" t="s">
        <v>1922</v>
      </c>
      <c r="C4455" s="19" t="s">
        <v>1923</v>
      </c>
      <c r="D4455" s="20" t="s">
        <v>2614</v>
      </c>
      <c r="E4455" s="21">
        <v>4875</v>
      </c>
      <c r="F4455" s="21">
        <v>4875</v>
      </c>
      <c r="G4455" s="18" t="s">
        <v>2615</v>
      </c>
      <c r="H4455" s="9">
        <v>45929</v>
      </c>
      <c r="I4455" s="10" t="str">
        <f>VLOOKUP(G4455,'3已发行数据0610（明道云数据）'!B:N,13,FALSE)</f>
        <v>信托1号</v>
      </c>
    </row>
    <row r="4456" spans="1:9" ht="19" customHeight="1">
      <c r="A4456" s="15" t="s">
        <v>1921</v>
      </c>
      <c r="B4456" s="15" t="s">
        <v>1922</v>
      </c>
      <c r="C4456" s="15" t="s">
        <v>1923</v>
      </c>
      <c r="D4456" s="16" t="s">
        <v>2622</v>
      </c>
      <c r="E4456" s="17">
        <v>1360</v>
      </c>
      <c r="F4456" s="17">
        <v>1360</v>
      </c>
      <c r="G4456" s="18" t="s">
        <v>2623</v>
      </c>
      <c r="H4456" s="9">
        <v>45929</v>
      </c>
      <c r="I4456" s="10" t="str">
        <f>VLOOKUP(G4456,'3已发行数据0610（明道云数据）'!B:N,13,FALSE)</f>
        <v>信托1号</v>
      </c>
    </row>
    <row r="4457" spans="1:9" ht="19" customHeight="1">
      <c r="A4457" s="19" t="s">
        <v>1921</v>
      </c>
      <c r="B4457" s="19" t="s">
        <v>1922</v>
      </c>
      <c r="C4457" s="19" t="s">
        <v>1923</v>
      </c>
      <c r="D4457" s="20" t="s">
        <v>2624</v>
      </c>
      <c r="E4457" s="21">
        <v>4005</v>
      </c>
      <c r="F4457" s="21">
        <v>4005</v>
      </c>
      <c r="G4457" s="18" t="s">
        <v>2625</v>
      </c>
      <c r="H4457" s="9">
        <v>45929</v>
      </c>
      <c r="I4457" s="10" t="str">
        <f>VLOOKUP(G4457,'3已发行数据0610（明道云数据）'!B:N,13,FALSE)</f>
        <v>信托1号</v>
      </c>
    </row>
    <row r="4458" spans="1:9" ht="19" customHeight="1">
      <c r="A4458" s="15" t="s">
        <v>1921</v>
      </c>
      <c r="B4458" s="15" t="s">
        <v>1922</v>
      </c>
      <c r="C4458" s="15" t="s">
        <v>1923</v>
      </c>
      <c r="D4458" s="16" t="s">
        <v>2626</v>
      </c>
      <c r="E4458" s="17">
        <v>1260</v>
      </c>
      <c r="F4458" s="17">
        <v>1260</v>
      </c>
      <c r="G4458" s="18" t="s">
        <v>2627</v>
      </c>
      <c r="H4458" s="9">
        <v>45929</v>
      </c>
      <c r="I4458" s="10" t="str">
        <f>VLOOKUP(G4458,'3已发行数据0610（明道云数据）'!B:N,13,FALSE)</f>
        <v>信托1号</v>
      </c>
    </row>
    <row r="4459" spans="1:9" ht="19" customHeight="1">
      <c r="A4459" s="19" t="s">
        <v>1921</v>
      </c>
      <c r="B4459" s="19" t="s">
        <v>1922</v>
      </c>
      <c r="C4459" s="19" t="s">
        <v>1923</v>
      </c>
      <c r="D4459" s="20" t="s">
        <v>2628</v>
      </c>
      <c r="E4459" s="21">
        <v>1815</v>
      </c>
      <c r="F4459" s="21">
        <v>1815</v>
      </c>
      <c r="G4459" s="18" t="s">
        <v>2629</v>
      </c>
      <c r="H4459" s="9">
        <v>45929</v>
      </c>
      <c r="I4459" s="10" t="str">
        <f>VLOOKUP(G4459,'3已发行数据0610（明道云数据）'!B:N,13,FALSE)</f>
        <v>信托1号</v>
      </c>
    </row>
    <row r="4460" spans="1:9" ht="19" customHeight="1">
      <c r="A4460" s="15" t="s">
        <v>1921</v>
      </c>
      <c r="B4460" s="15" t="s">
        <v>1922</v>
      </c>
      <c r="C4460" s="15" t="s">
        <v>1923</v>
      </c>
      <c r="D4460" s="16" t="s">
        <v>2630</v>
      </c>
      <c r="E4460" s="17">
        <v>3834</v>
      </c>
      <c r="F4460" s="17">
        <v>3834</v>
      </c>
      <c r="G4460" s="18" t="s">
        <v>2631</v>
      </c>
      <c r="H4460" s="9">
        <v>45929</v>
      </c>
      <c r="I4460" s="10" t="str">
        <f>VLOOKUP(G4460,'3已发行数据0610（明道云数据）'!B:N,13,FALSE)</f>
        <v>信托1号</v>
      </c>
    </row>
    <row r="4461" spans="1:9" ht="19" customHeight="1">
      <c r="A4461" s="19" t="s">
        <v>1921</v>
      </c>
      <c r="B4461" s="19" t="s">
        <v>1922</v>
      </c>
      <c r="C4461" s="19" t="s">
        <v>1923</v>
      </c>
      <c r="D4461" s="20" t="s">
        <v>2632</v>
      </c>
      <c r="E4461" s="21">
        <v>3360</v>
      </c>
      <c r="F4461" s="21">
        <v>3360</v>
      </c>
      <c r="G4461" s="18" t="s">
        <v>2633</v>
      </c>
      <c r="H4461" s="9">
        <v>45929</v>
      </c>
      <c r="I4461" s="10" t="str">
        <f>VLOOKUP(G4461,'3已发行数据0610（明道云数据）'!B:N,13,FALSE)</f>
        <v>信托1号</v>
      </c>
    </row>
    <row r="4462" spans="1:9" ht="19" customHeight="1">
      <c r="A4462" s="15" t="s">
        <v>1921</v>
      </c>
      <c r="B4462" s="15" t="s">
        <v>1922</v>
      </c>
      <c r="C4462" s="15" t="s">
        <v>1923</v>
      </c>
      <c r="D4462" s="16" t="s">
        <v>2634</v>
      </c>
      <c r="E4462" s="17">
        <v>2041.2</v>
      </c>
      <c r="F4462" s="17">
        <v>2041.2</v>
      </c>
      <c r="G4462" s="18" t="s">
        <v>2635</v>
      </c>
      <c r="H4462" s="9">
        <v>45929</v>
      </c>
      <c r="I4462" s="10" t="str">
        <f>VLOOKUP(G4462,'3已发行数据0610（明道云数据）'!B:N,13,FALSE)</f>
        <v>信托1号</v>
      </c>
    </row>
    <row r="4463" spans="1:9" ht="19" customHeight="1">
      <c r="A4463" s="19" t="s">
        <v>1921</v>
      </c>
      <c r="B4463" s="19" t="s">
        <v>1922</v>
      </c>
      <c r="C4463" s="19" t="s">
        <v>1923</v>
      </c>
      <c r="D4463" s="20" t="s">
        <v>2636</v>
      </c>
      <c r="E4463" s="21">
        <v>2576</v>
      </c>
      <c r="F4463" s="21">
        <v>2576</v>
      </c>
      <c r="G4463" s="18" t="s">
        <v>2637</v>
      </c>
      <c r="H4463" s="9">
        <v>45929</v>
      </c>
      <c r="I4463" s="10" t="str">
        <f>VLOOKUP(G4463,'3已发行数据0610（明道云数据）'!B:N,13,FALSE)</f>
        <v>信托1号</v>
      </c>
    </row>
    <row r="4464" spans="1:9" ht="19" customHeight="1">
      <c r="A4464" s="15" t="s">
        <v>1921</v>
      </c>
      <c r="B4464" s="15" t="s">
        <v>1922</v>
      </c>
      <c r="C4464" s="15" t="s">
        <v>1923</v>
      </c>
      <c r="D4464" s="16" t="s">
        <v>2638</v>
      </c>
      <c r="E4464" s="17">
        <v>2670</v>
      </c>
      <c r="F4464" s="17">
        <v>2670</v>
      </c>
      <c r="G4464" s="18" t="s">
        <v>2639</v>
      </c>
      <c r="H4464" s="9">
        <v>45929</v>
      </c>
      <c r="I4464" s="10" t="str">
        <f>VLOOKUP(G4464,'3已发行数据0610（明道云数据）'!B:N,13,FALSE)</f>
        <v>信托1号</v>
      </c>
    </row>
    <row r="4465" spans="1:9" ht="19" customHeight="1">
      <c r="A4465" s="19" t="s">
        <v>1921</v>
      </c>
      <c r="B4465" s="19" t="s">
        <v>1922</v>
      </c>
      <c r="C4465" s="19" t="s">
        <v>1923</v>
      </c>
      <c r="D4465" s="20" t="s">
        <v>2640</v>
      </c>
      <c r="E4465" s="21">
        <v>2496</v>
      </c>
      <c r="F4465" s="21">
        <v>2496</v>
      </c>
      <c r="G4465" s="18" t="s">
        <v>2641</v>
      </c>
      <c r="H4465" s="9">
        <v>45929</v>
      </c>
      <c r="I4465" s="10" t="str">
        <f>VLOOKUP(G4465,'3已发行数据0610（明道云数据）'!B:N,13,FALSE)</f>
        <v>信托1号</v>
      </c>
    </row>
    <row r="4466" spans="1:9" ht="19" customHeight="1">
      <c r="A4466" s="15" t="s">
        <v>1921</v>
      </c>
      <c r="B4466" s="15" t="s">
        <v>1922</v>
      </c>
      <c r="C4466" s="15" t="s">
        <v>1923</v>
      </c>
      <c r="D4466" s="16" t="s">
        <v>2642</v>
      </c>
      <c r="E4466" s="17">
        <v>1339</v>
      </c>
      <c r="F4466" s="17">
        <v>1339</v>
      </c>
      <c r="G4466" s="18" t="s">
        <v>2643</v>
      </c>
      <c r="H4466" s="9">
        <v>45929</v>
      </c>
      <c r="I4466" s="10" t="str">
        <f>VLOOKUP(G4466,'3已发行数据0610（明道云数据）'!B:N,13,FALSE)</f>
        <v>信托1号</v>
      </c>
    </row>
    <row r="4467" spans="1:9" ht="19" customHeight="1">
      <c r="A4467" s="19" t="s">
        <v>1921</v>
      </c>
      <c r="B4467" s="19" t="s">
        <v>1922</v>
      </c>
      <c r="C4467" s="19" t="s">
        <v>1923</v>
      </c>
      <c r="D4467" s="20" t="s">
        <v>2652</v>
      </c>
      <c r="E4467" s="21">
        <v>1320</v>
      </c>
      <c r="F4467" s="21">
        <v>1320</v>
      </c>
      <c r="G4467" s="18" t="s">
        <v>2653</v>
      </c>
      <c r="H4467" s="9">
        <v>45929</v>
      </c>
      <c r="I4467" s="10" t="str">
        <f>VLOOKUP(G4467,'3已发行数据0610（明道云数据）'!B:N,13,FALSE)</f>
        <v>信托1号</v>
      </c>
    </row>
    <row r="4468" spans="1:9" ht="19" customHeight="1">
      <c r="A4468" s="15" t="s">
        <v>1921</v>
      </c>
      <c r="B4468" s="15" t="s">
        <v>1922</v>
      </c>
      <c r="C4468" s="15" t="s">
        <v>1923</v>
      </c>
      <c r="D4468" s="16" t="s">
        <v>2666</v>
      </c>
      <c r="E4468" s="17">
        <v>3354</v>
      </c>
      <c r="F4468" s="17">
        <v>3354</v>
      </c>
      <c r="G4468" s="18" t="s">
        <v>2667</v>
      </c>
      <c r="H4468" s="9">
        <v>45929</v>
      </c>
      <c r="I4468" s="10" t="str">
        <f>VLOOKUP(G4468,'3已发行数据0610（明道云数据）'!B:N,13,FALSE)</f>
        <v>信托1号</v>
      </c>
    </row>
    <row r="4469" spans="1:9" ht="19" customHeight="1">
      <c r="A4469" s="19" t="s">
        <v>1921</v>
      </c>
      <c r="B4469" s="19" t="s">
        <v>1922</v>
      </c>
      <c r="C4469" s="19" t="s">
        <v>1923</v>
      </c>
      <c r="D4469" s="20" t="s">
        <v>1940</v>
      </c>
      <c r="E4469" s="21">
        <v>1290</v>
      </c>
      <c r="F4469" s="21">
        <v>1290</v>
      </c>
      <c r="G4469" s="18" t="s">
        <v>1941</v>
      </c>
      <c r="H4469" s="9">
        <v>45929</v>
      </c>
      <c r="I4469" s="10" t="str">
        <f>VLOOKUP(G4469,'3已发行数据0610（明道云数据）'!B:N,13,FALSE)</f>
        <v>信托1号</v>
      </c>
    </row>
    <row r="4470" spans="1:9" ht="19" customHeight="1">
      <c r="A4470" s="15" t="s">
        <v>1921</v>
      </c>
      <c r="B4470" s="15" t="s">
        <v>1922</v>
      </c>
      <c r="C4470" s="15" t="s">
        <v>1923</v>
      </c>
      <c r="D4470" s="16" t="s">
        <v>1946</v>
      </c>
      <c r="E4470" s="17">
        <v>1014</v>
      </c>
      <c r="F4470" s="17">
        <v>1014</v>
      </c>
      <c r="G4470" s="18" t="s">
        <v>1947</v>
      </c>
      <c r="H4470" s="9">
        <v>45929</v>
      </c>
      <c r="I4470" s="10" t="str">
        <f>VLOOKUP(G4470,'3已发行数据0610（明道云数据）'!B:N,13,FALSE)</f>
        <v>信托1号</v>
      </c>
    </row>
    <row r="4471" spans="1:9" ht="19" customHeight="1">
      <c r="A4471" s="19" t="s">
        <v>1921</v>
      </c>
      <c r="B4471" s="19" t="s">
        <v>1922</v>
      </c>
      <c r="C4471" s="19" t="s">
        <v>1923</v>
      </c>
      <c r="D4471" s="20" t="s">
        <v>1958</v>
      </c>
      <c r="E4471" s="21">
        <v>3780</v>
      </c>
      <c r="F4471" s="21">
        <v>3780</v>
      </c>
      <c r="G4471" s="18" t="s">
        <v>1959</v>
      </c>
      <c r="H4471" s="9">
        <v>45929</v>
      </c>
      <c r="I4471" s="10" t="str">
        <f>VLOOKUP(G4471,'3已发行数据0610（明道云数据）'!B:N,13,FALSE)</f>
        <v>信托1号</v>
      </c>
    </row>
    <row r="4472" spans="1:9" ht="19" customHeight="1">
      <c r="A4472" s="15" t="s">
        <v>1921</v>
      </c>
      <c r="B4472" s="15" t="s">
        <v>1922</v>
      </c>
      <c r="C4472" s="15" t="s">
        <v>1923</v>
      </c>
      <c r="D4472" s="16" t="s">
        <v>1986</v>
      </c>
      <c r="E4472" s="17">
        <v>435</v>
      </c>
      <c r="F4472" s="17">
        <v>435</v>
      </c>
      <c r="G4472" s="18" t="s">
        <v>1987</v>
      </c>
      <c r="H4472" s="9">
        <v>45929</v>
      </c>
      <c r="I4472" s="10" t="str">
        <f>VLOOKUP(G4472,'3已发行数据0610（明道云数据）'!B:N,13,FALSE)</f>
        <v>信托1号</v>
      </c>
    </row>
    <row r="4473" spans="1:9" ht="19" customHeight="1">
      <c r="A4473" s="19" t="s">
        <v>1921</v>
      </c>
      <c r="B4473" s="19" t="s">
        <v>1922</v>
      </c>
      <c r="C4473" s="19" t="s">
        <v>1923</v>
      </c>
      <c r="D4473" s="20" t="s">
        <v>1994</v>
      </c>
      <c r="E4473" s="21">
        <v>5830</v>
      </c>
      <c r="F4473" s="21">
        <v>5830</v>
      </c>
      <c r="G4473" s="18" t="s">
        <v>1995</v>
      </c>
      <c r="H4473" s="9">
        <v>45929</v>
      </c>
      <c r="I4473" s="10" t="str">
        <f>VLOOKUP(G4473,'3已发行数据0610（明道云数据）'!B:N,13,FALSE)</f>
        <v>信托1号</v>
      </c>
    </row>
    <row r="4474" spans="1:9" ht="19" customHeight="1">
      <c r="A4474" s="15" t="s">
        <v>1921</v>
      </c>
      <c r="B4474" s="15" t="s">
        <v>1922</v>
      </c>
      <c r="C4474" s="15" t="s">
        <v>1923</v>
      </c>
      <c r="D4474" s="16" t="s">
        <v>1998</v>
      </c>
      <c r="E4474" s="17">
        <v>0</v>
      </c>
      <c r="F4474" s="17">
        <v>0</v>
      </c>
      <c r="G4474" s="18" t="s">
        <v>1999</v>
      </c>
      <c r="H4474" s="9">
        <v>45929</v>
      </c>
      <c r="I4474" s="10" t="str">
        <f>VLOOKUP(G4474,'3已发行数据0610（明道云数据）'!B:N,13,FALSE)</f>
        <v>信托1号</v>
      </c>
    </row>
    <row r="4475" spans="1:9" ht="19" customHeight="1">
      <c r="A4475" s="19" t="s">
        <v>1921</v>
      </c>
      <c r="B4475" s="19" t="s">
        <v>1922</v>
      </c>
      <c r="C4475" s="19" t="s">
        <v>1923</v>
      </c>
      <c r="D4475" s="20" t="s">
        <v>2002</v>
      </c>
      <c r="E4475" s="21">
        <v>3465</v>
      </c>
      <c r="F4475" s="21">
        <v>3465</v>
      </c>
      <c r="G4475" s="18" t="s">
        <v>2003</v>
      </c>
      <c r="H4475" s="9">
        <v>45929</v>
      </c>
      <c r="I4475" s="10" t="str">
        <f>VLOOKUP(G4475,'3已发行数据0610（明道云数据）'!B:N,13,FALSE)</f>
        <v>信托1号</v>
      </c>
    </row>
    <row r="4476" spans="1:9" ht="19" customHeight="1">
      <c r="A4476" s="15" t="s">
        <v>1921</v>
      </c>
      <c r="B4476" s="15" t="s">
        <v>1922</v>
      </c>
      <c r="C4476" s="15" t="s">
        <v>1923</v>
      </c>
      <c r="D4476" s="16" t="s">
        <v>2004</v>
      </c>
      <c r="E4476" s="17">
        <v>2314</v>
      </c>
      <c r="F4476" s="17">
        <v>2314</v>
      </c>
      <c r="G4476" s="18" t="s">
        <v>2005</v>
      </c>
      <c r="H4476" s="9">
        <v>45929</v>
      </c>
      <c r="I4476" s="10" t="str">
        <f>VLOOKUP(G4476,'3已发行数据0610（明道云数据）'!B:N,13,FALSE)</f>
        <v>信托1号</v>
      </c>
    </row>
    <row r="4477" spans="1:9" ht="19" customHeight="1">
      <c r="A4477" s="19" t="s">
        <v>1921</v>
      </c>
      <c r="B4477" s="19" t="s">
        <v>1922</v>
      </c>
      <c r="C4477" s="19" t="s">
        <v>1923</v>
      </c>
      <c r="D4477" s="20" t="s">
        <v>2008</v>
      </c>
      <c r="E4477" s="21">
        <v>3709.8</v>
      </c>
      <c r="F4477" s="21">
        <v>3709.8</v>
      </c>
      <c r="G4477" s="18" t="s">
        <v>2009</v>
      </c>
      <c r="H4477" s="9">
        <v>45929</v>
      </c>
      <c r="I4477" s="10" t="str">
        <f>VLOOKUP(G4477,'3已发行数据0610（明道云数据）'!B:N,13,FALSE)</f>
        <v>信托1号</v>
      </c>
    </row>
    <row r="4478" spans="1:9" ht="19" customHeight="1">
      <c r="A4478" s="15" t="s">
        <v>1921</v>
      </c>
      <c r="B4478" s="15" t="s">
        <v>1922</v>
      </c>
      <c r="C4478" s="15" t="s">
        <v>1923</v>
      </c>
      <c r="D4478" s="16" t="s">
        <v>2010</v>
      </c>
      <c r="E4478" s="17">
        <v>1840</v>
      </c>
      <c r="F4478" s="17">
        <v>1840</v>
      </c>
      <c r="G4478" s="18" t="s">
        <v>2011</v>
      </c>
      <c r="H4478" s="9">
        <v>45929</v>
      </c>
      <c r="I4478" s="10" t="str">
        <f>VLOOKUP(G4478,'3已发行数据0610（明道云数据）'!B:N,13,FALSE)</f>
        <v>信托1号</v>
      </c>
    </row>
    <row r="4479" spans="1:9" ht="19" customHeight="1">
      <c r="A4479" s="19" t="s">
        <v>1921</v>
      </c>
      <c r="B4479" s="19" t="s">
        <v>1922</v>
      </c>
      <c r="C4479" s="19" t="s">
        <v>1923</v>
      </c>
      <c r="D4479" s="20" t="s">
        <v>2012</v>
      </c>
      <c r="E4479" s="21">
        <v>1840</v>
      </c>
      <c r="F4479" s="21">
        <v>1840</v>
      </c>
      <c r="G4479" s="18" t="s">
        <v>2013</v>
      </c>
      <c r="H4479" s="9">
        <v>45929</v>
      </c>
      <c r="I4479" s="10" t="str">
        <f>VLOOKUP(G4479,'3已发行数据0610（明道云数据）'!B:N,13,FALSE)</f>
        <v>信托1号</v>
      </c>
    </row>
    <row r="4480" spans="1:9" ht="19" customHeight="1">
      <c r="A4480" s="15" t="s">
        <v>1921</v>
      </c>
      <c r="B4480" s="15" t="s">
        <v>1922</v>
      </c>
      <c r="C4480" s="15" t="s">
        <v>1923</v>
      </c>
      <c r="D4480" s="16" t="s">
        <v>2022</v>
      </c>
      <c r="E4480" s="17">
        <v>3471</v>
      </c>
      <c r="F4480" s="17">
        <v>3471</v>
      </c>
      <c r="G4480" s="18" t="s">
        <v>2023</v>
      </c>
      <c r="H4480" s="9">
        <v>45929</v>
      </c>
      <c r="I4480" s="10" t="str">
        <f>VLOOKUP(G4480,'3已发行数据0610（明道云数据）'!B:N,13,FALSE)</f>
        <v>信托1号</v>
      </c>
    </row>
    <row r="4481" spans="1:9" ht="19" customHeight="1">
      <c r="A4481" s="19" t="s">
        <v>1921</v>
      </c>
      <c r="B4481" s="19" t="s">
        <v>1922</v>
      </c>
      <c r="C4481" s="19" t="s">
        <v>1923</v>
      </c>
      <c r="D4481" s="20" t="s">
        <v>2024</v>
      </c>
      <c r="E4481" s="21">
        <v>3045</v>
      </c>
      <c r="F4481" s="21">
        <v>3045</v>
      </c>
      <c r="G4481" s="18" t="s">
        <v>2025</v>
      </c>
      <c r="H4481" s="9">
        <v>45929</v>
      </c>
      <c r="I4481" s="10" t="str">
        <f>VLOOKUP(G4481,'3已发行数据0610（明道云数据）'!B:N,13,FALSE)</f>
        <v>信托1号</v>
      </c>
    </row>
    <row r="4482" spans="1:9" ht="19" customHeight="1">
      <c r="A4482" s="15" t="s">
        <v>1921</v>
      </c>
      <c r="B4482" s="15" t="s">
        <v>1922</v>
      </c>
      <c r="C4482" s="15" t="s">
        <v>1923</v>
      </c>
      <c r="D4482" s="16" t="s">
        <v>2026</v>
      </c>
      <c r="E4482" s="17">
        <v>5400</v>
      </c>
      <c r="F4482" s="17">
        <v>5400</v>
      </c>
      <c r="G4482" s="18" t="s">
        <v>2027</v>
      </c>
      <c r="H4482" s="9">
        <v>45929</v>
      </c>
      <c r="I4482" s="10" t="str">
        <f>VLOOKUP(G4482,'3已发行数据0610（明道云数据）'!B:N,13,FALSE)</f>
        <v>信托1号</v>
      </c>
    </row>
    <row r="4483" spans="1:9" ht="19" customHeight="1">
      <c r="A4483" s="19" t="s">
        <v>1921</v>
      </c>
      <c r="B4483" s="19" t="s">
        <v>1922</v>
      </c>
      <c r="C4483" s="19" t="s">
        <v>1923</v>
      </c>
      <c r="D4483" s="20" t="s">
        <v>2030</v>
      </c>
      <c r="E4483" s="21">
        <v>2992</v>
      </c>
      <c r="F4483" s="21">
        <v>2992</v>
      </c>
      <c r="G4483" s="18" t="s">
        <v>2031</v>
      </c>
      <c r="H4483" s="9">
        <v>45929</v>
      </c>
      <c r="I4483" s="10" t="str">
        <f>VLOOKUP(G4483,'3已发行数据0610（明道云数据）'!B:N,13,FALSE)</f>
        <v>信托1号</v>
      </c>
    </row>
    <row r="4484" spans="1:9" ht="19" customHeight="1">
      <c r="A4484" s="15" t="s">
        <v>1921</v>
      </c>
      <c r="B4484" s="15" t="s">
        <v>1922</v>
      </c>
      <c r="C4484" s="15" t="s">
        <v>1923</v>
      </c>
      <c r="D4484" s="16" t="s">
        <v>2034</v>
      </c>
      <c r="E4484" s="17">
        <v>3800</v>
      </c>
      <c r="F4484" s="17">
        <v>3800</v>
      </c>
      <c r="G4484" s="18" t="s">
        <v>2035</v>
      </c>
      <c r="H4484" s="9">
        <v>45929</v>
      </c>
      <c r="I4484" s="10" t="str">
        <f>VLOOKUP(G4484,'3已发行数据0610（明道云数据）'!B:N,13,FALSE)</f>
        <v>信托1号</v>
      </c>
    </row>
    <row r="4485" spans="1:9" ht="19" customHeight="1">
      <c r="A4485" s="19" t="s">
        <v>1921</v>
      </c>
      <c r="B4485" s="19" t="s">
        <v>1922</v>
      </c>
      <c r="C4485" s="19" t="s">
        <v>1923</v>
      </c>
      <c r="D4485" s="20" t="s">
        <v>2040</v>
      </c>
      <c r="E4485" s="21">
        <v>2415</v>
      </c>
      <c r="F4485" s="21">
        <v>2415</v>
      </c>
      <c r="G4485" s="18" t="s">
        <v>2041</v>
      </c>
      <c r="H4485" s="9">
        <v>45929</v>
      </c>
      <c r="I4485" s="10" t="str">
        <f>VLOOKUP(G4485,'3已发行数据0610（明道云数据）'!B:N,13,FALSE)</f>
        <v>信托1号</v>
      </c>
    </row>
    <row r="4486" spans="1:9" ht="19" customHeight="1">
      <c r="A4486" s="15" t="s">
        <v>1921</v>
      </c>
      <c r="B4486" s="15" t="s">
        <v>1922</v>
      </c>
      <c r="C4486" s="15" t="s">
        <v>1923</v>
      </c>
      <c r="D4486" s="16" t="s">
        <v>2044</v>
      </c>
      <c r="E4486" s="17">
        <v>4108</v>
      </c>
      <c r="F4486" s="17">
        <v>4108</v>
      </c>
      <c r="G4486" s="18" t="s">
        <v>2045</v>
      </c>
      <c r="H4486" s="9">
        <v>45929</v>
      </c>
      <c r="I4486" s="10" t="str">
        <f>VLOOKUP(G4486,'3已发行数据0610（明道云数据）'!B:N,13,FALSE)</f>
        <v>信托1号</v>
      </c>
    </row>
    <row r="4487" spans="1:9" ht="19" customHeight="1">
      <c r="A4487" s="19" t="s">
        <v>1921</v>
      </c>
      <c r="B4487" s="19" t="s">
        <v>1922</v>
      </c>
      <c r="C4487" s="19" t="s">
        <v>1923</v>
      </c>
      <c r="D4487" s="20" t="s">
        <v>2046</v>
      </c>
      <c r="E4487" s="21">
        <v>1323</v>
      </c>
      <c r="F4487" s="21">
        <v>1323</v>
      </c>
      <c r="G4487" s="18" t="s">
        <v>2047</v>
      </c>
      <c r="H4487" s="9">
        <v>45929</v>
      </c>
      <c r="I4487" s="10" t="str">
        <f>VLOOKUP(G4487,'3已发行数据0610（明道云数据）'!B:N,13,FALSE)</f>
        <v>信托1号</v>
      </c>
    </row>
    <row r="4488" spans="1:9" ht="19" customHeight="1">
      <c r="A4488" s="15" t="s">
        <v>1921</v>
      </c>
      <c r="B4488" s="15" t="s">
        <v>1922</v>
      </c>
      <c r="C4488" s="15" t="s">
        <v>1923</v>
      </c>
      <c r="D4488" s="16" t="s">
        <v>2048</v>
      </c>
      <c r="E4488" s="17">
        <v>4134</v>
      </c>
      <c r="F4488" s="17">
        <v>4134</v>
      </c>
      <c r="G4488" s="18" t="s">
        <v>2049</v>
      </c>
      <c r="H4488" s="9">
        <v>45929</v>
      </c>
      <c r="I4488" s="10" t="str">
        <f>VLOOKUP(G4488,'3已发行数据0610（明道云数据）'!B:N,13,FALSE)</f>
        <v>信托1号</v>
      </c>
    </row>
    <row r="4489" spans="1:9" ht="19" customHeight="1">
      <c r="A4489" s="19" t="s">
        <v>1921</v>
      </c>
      <c r="B4489" s="19" t="s">
        <v>1922</v>
      </c>
      <c r="C4489" s="19" t="s">
        <v>1923</v>
      </c>
      <c r="D4489" s="20" t="s">
        <v>2054</v>
      </c>
      <c r="E4489" s="21">
        <v>2970</v>
      </c>
      <c r="F4489" s="21">
        <v>2970</v>
      </c>
      <c r="G4489" s="18" t="s">
        <v>2055</v>
      </c>
      <c r="H4489" s="9">
        <v>45929</v>
      </c>
      <c r="I4489" s="10" t="str">
        <f>VLOOKUP(G4489,'3已发行数据0610（明道云数据）'!B:N,13,FALSE)</f>
        <v>信托1号</v>
      </c>
    </row>
    <row r="4490" spans="1:9" ht="19" customHeight="1">
      <c r="A4490" s="15" t="s">
        <v>1921</v>
      </c>
      <c r="B4490" s="15" t="s">
        <v>1922</v>
      </c>
      <c r="C4490" s="15" t="s">
        <v>1923</v>
      </c>
      <c r="D4490" s="16" t="s">
        <v>2060</v>
      </c>
      <c r="E4490" s="17">
        <v>2475</v>
      </c>
      <c r="F4490" s="17">
        <v>2475</v>
      </c>
      <c r="G4490" s="18" t="s">
        <v>2061</v>
      </c>
      <c r="H4490" s="9">
        <v>45929</v>
      </c>
      <c r="I4490" s="10" t="str">
        <f>VLOOKUP(G4490,'3已发行数据0610（明道云数据）'!B:N,13,FALSE)</f>
        <v>信托1号</v>
      </c>
    </row>
    <row r="4491" spans="1:9" ht="19" customHeight="1">
      <c r="A4491" s="19" t="s">
        <v>1921</v>
      </c>
      <c r="B4491" s="19" t="s">
        <v>1922</v>
      </c>
      <c r="C4491" s="19" t="s">
        <v>1923</v>
      </c>
      <c r="D4491" s="20" t="s">
        <v>2062</v>
      </c>
      <c r="E4491" s="21">
        <v>2700</v>
      </c>
      <c r="F4491" s="21">
        <v>2700</v>
      </c>
      <c r="G4491" s="18" t="s">
        <v>2063</v>
      </c>
      <c r="H4491" s="9">
        <v>45929</v>
      </c>
      <c r="I4491" s="10" t="str">
        <f>VLOOKUP(G4491,'3已发行数据0610（明道云数据）'!B:N,13,FALSE)</f>
        <v>信托1号</v>
      </c>
    </row>
    <row r="4492" spans="1:9" ht="19" customHeight="1">
      <c r="A4492" s="15" t="s">
        <v>1921</v>
      </c>
      <c r="B4492" s="15" t="s">
        <v>1922</v>
      </c>
      <c r="C4492" s="15" t="s">
        <v>1923</v>
      </c>
      <c r="D4492" s="16" t="s">
        <v>2064</v>
      </c>
      <c r="E4492" s="17">
        <v>2700</v>
      </c>
      <c r="F4492" s="17">
        <v>2700</v>
      </c>
      <c r="G4492" s="18" t="s">
        <v>2065</v>
      </c>
      <c r="H4492" s="9">
        <v>45929</v>
      </c>
      <c r="I4492" s="10" t="str">
        <f>VLOOKUP(G4492,'3已发行数据0610（明道云数据）'!B:N,13,FALSE)</f>
        <v>信托1号</v>
      </c>
    </row>
    <row r="4493" spans="1:9" ht="19" customHeight="1">
      <c r="A4493" s="19" t="s">
        <v>1921</v>
      </c>
      <c r="B4493" s="19" t="s">
        <v>1922</v>
      </c>
      <c r="C4493" s="19" t="s">
        <v>1923</v>
      </c>
      <c r="D4493" s="20" t="s">
        <v>2066</v>
      </c>
      <c r="E4493" s="21">
        <v>5740</v>
      </c>
      <c r="F4493" s="21">
        <v>5740</v>
      </c>
      <c r="G4493" s="18" t="s">
        <v>2067</v>
      </c>
      <c r="H4493" s="9">
        <v>45929</v>
      </c>
      <c r="I4493" s="10" t="str">
        <f>VLOOKUP(G4493,'3已发行数据0610（明道云数据）'!B:N,13,FALSE)</f>
        <v>信托1号</v>
      </c>
    </row>
    <row r="4494" spans="1:9" ht="19" customHeight="1">
      <c r="A4494" s="15" t="s">
        <v>1921</v>
      </c>
      <c r="B4494" s="15" t="s">
        <v>1922</v>
      </c>
      <c r="C4494" s="15" t="s">
        <v>1923</v>
      </c>
      <c r="D4494" s="16" t="s">
        <v>2068</v>
      </c>
      <c r="E4494" s="17">
        <v>5214</v>
      </c>
      <c r="F4494" s="17">
        <v>5214</v>
      </c>
      <c r="G4494" s="18" t="s">
        <v>2069</v>
      </c>
      <c r="H4494" s="9">
        <v>45929</v>
      </c>
      <c r="I4494" s="10" t="str">
        <f>VLOOKUP(G4494,'3已发行数据0610（明道云数据）'!B:N,13,FALSE)</f>
        <v>信托1号</v>
      </c>
    </row>
    <row r="4495" spans="1:9" ht="19" customHeight="1">
      <c r="A4495" s="19" t="s">
        <v>1921</v>
      </c>
      <c r="B4495" s="19" t="s">
        <v>1922</v>
      </c>
      <c r="C4495" s="19" t="s">
        <v>1923</v>
      </c>
      <c r="D4495" s="20" t="s">
        <v>2070</v>
      </c>
      <c r="E4495" s="21">
        <v>3116</v>
      </c>
      <c r="F4495" s="21">
        <v>3116</v>
      </c>
      <c r="G4495" s="18" t="s">
        <v>2071</v>
      </c>
      <c r="H4495" s="9">
        <v>45929</v>
      </c>
      <c r="I4495" s="10" t="str">
        <f>VLOOKUP(G4495,'3已发行数据0610（明道云数据）'!B:N,13,FALSE)</f>
        <v>信托1号</v>
      </c>
    </row>
    <row r="4496" spans="1:9" ht="19" customHeight="1">
      <c r="A4496" s="15" t="s">
        <v>1921</v>
      </c>
      <c r="B4496" s="15" t="s">
        <v>1922</v>
      </c>
      <c r="C4496" s="15" t="s">
        <v>1923</v>
      </c>
      <c r="D4496" s="16" t="s">
        <v>2072</v>
      </c>
      <c r="E4496" s="17">
        <v>5460</v>
      </c>
      <c r="F4496" s="17">
        <v>5460</v>
      </c>
      <c r="G4496" s="18" t="s">
        <v>2073</v>
      </c>
      <c r="H4496" s="9">
        <v>45929</v>
      </c>
      <c r="I4496" s="10" t="str">
        <f>VLOOKUP(G4496,'3已发行数据0610（明道云数据）'!B:N,13,FALSE)</f>
        <v>信托1号</v>
      </c>
    </row>
    <row r="4497" spans="1:9" ht="19" customHeight="1">
      <c r="A4497" s="19" t="s">
        <v>1921</v>
      </c>
      <c r="B4497" s="19" t="s">
        <v>1922</v>
      </c>
      <c r="C4497" s="19" t="s">
        <v>1923</v>
      </c>
      <c r="D4497" s="20" t="s">
        <v>2076</v>
      </c>
      <c r="E4497" s="21">
        <v>2926</v>
      </c>
      <c r="F4497" s="21">
        <v>2926</v>
      </c>
      <c r="G4497" s="18" t="s">
        <v>2077</v>
      </c>
      <c r="H4497" s="9">
        <v>45929</v>
      </c>
      <c r="I4497" s="10" t="str">
        <f>VLOOKUP(G4497,'3已发行数据0610（明道云数据）'!B:N,13,FALSE)</f>
        <v>信托1号</v>
      </c>
    </row>
    <row r="4498" spans="1:9" ht="19" customHeight="1">
      <c r="A4498" s="15" t="s">
        <v>1921</v>
      </c>
      <c r="B4498" s="15" t="s">
        <v>1922</v>
      </c>
      <c r="C4498" s="15" t="s">
        <v>1923</v>
      </c>
      <c r="D4498" s="16" t="s">
        <v>2078</v>
      </c>
      <c r="E4498" s="17">
        <v>2709</v>
      </c>
      <c r="F4498" s="17">
        <v>2709</v>
      </c>
      <c r="G4498" s="18" t="s">
        <v>2079</v>
      </c>
      <c r="H4498" s="9">
        <v>45929</v>
      </c>
      <c r="I4498" s="10" t="str">
        <f>VLOOKUP(G4498,'3已发行数据0610（明道云数据）'!B:N,13,FALSE)</f>
        <v>信托1号</v>
      </c>
    </row>
    <row r="4499" spans="1:9" ht="19" customHeight="1">
      <c r="A4499" s="19" t="s">
        <v>1921</v>
      </c>
      <c r="B4499" s="19" t="s">
        <v>1922</v>
      </c>
      <c r="C4499" s="19" t="s">
        <v>1923</v>
      </c>
      <c r="D4499" s="20" t="s">
        <v>2080</v>
      </c>
      <c r="E4499" s="21">
        <v>3901</v>
      </c>
      <c r="F4499" s="21">
        <v>3901</v>
      </c>
      <c r="G4499" s="18" t="s">
        <v>2081</v>
      </c>
      <c r="H4499" s="9">
        <v>45929</v>
      </c>
      <c r="I4499" s="10" t="str">
        <f>VLOOKUP(G4499,'3已发行数据0610（明道云数据）'!B:N,13,FALSE)</f>
        <v>信托1号</v>
      </c>
    </row>
    <row r="4500" spans="1:9" ht="19" customHeight="1">
      <c r="A4500" s="15" t="s">
        <v>1921</v>
      </c>
      <c r="B4500" s="15" t="s">
        <v>1922</v>
      </c>
      <c r="C4500" s="15" t="s">
        <v>1923</v>
      </c>
      <c r="D4500" s="16" t="s">
        <v>2084</v>
      </c>
      <c r="E4500" s="17">
        <v>5280</v>
      </c>
      <c r="F4500" s="17">
        <v>5280</v>
      </c>
      <c r="G4500" s="18" t="s">
        <v>2085</v>
      </c>
      <c r="H4500" s="9">
        <v>45929</v>
      </c>
      <c r="I4500" s="10" t="str">
        <f>VLOOKUP(G4500,'3已发行数据0610（明道云数据）'!B:N,13,FALSE)</f>
        <v>信托1号</v>
      </c>
    </row>
    <row r="4501" spans="1:9" ht="19" customHeight="1">
      <c r="A4501" s="19" t="s">
        <v>1921</v>
      </c>
      <c r="B4501" s="19" t="s">
        <v>1922</v>
      </c>
      <c r="C4501" s="19" t="s">
        <v>1923</v>
      </c>
      <c r="D4501" s="20" t="s">
        <v>2090</v>
      </c>
      <c r="E4501" s="21">
        <v>3280</v>
      </c>
      <c r="F4501" s="21">
        <v>3280</v>
      </c>
      <c r="G4501" s="18" t="s">
        <v>2091</v>
      </c>
      <c r="H4501" s="9">
        <v>45929</v>
      </c>
      <c r="I4501" s="10" t="str">
        <f>VLOOKUP(G4501,'3已发行数据0610（明道云数据）'!B:N,13,FALSE)</f>
        <v>信托1号</v>
      </c>
    </row>
    <row r="4502" spans="1:9" ht="19" customHeight="1">
      <c r="A4502" s="15" t="s">
        <v>1921</v>
      </c>
      <c r="B4502" s="15" t="s">
        <v>1922</v>
      </c>
      <c r="C4502" s="15" t="s">
        <v>1923</v>
      </c>
      <c r="D4502" s="16" t="s">
        <v>2092</v>
      </c>
      <c r="E4502" s="17">
        <v>3995</v>
      </c>
      <c r="F4502" s="17">
        <v>3995</v>
      </c>
      <c r="G4502" s="18" t="s">
        <v>2093</v>
      </c>
      <c r="H4502" s="9">
        <v>45929</v>
      </c>
      <c r="I4502" s="10" t="str">
        <f>VLOOKUP(G4502,'3已发行数据0610（明道云数据）'!B:N,13,FALSE)</f>
        <v>信托1号</v>
      </c>
    </row>
    <row r="4503" spans="1:9" ht="19" customHeight="1">
      <c r="A4503" s="19" t="s">
        <v>1921</v>
      </c>
      <c r="B4503" s="19" t="s">
        <v>1922</v>
      </c>
      <c r="C4503" s="19" t="s">
        <v>1923</v>
      </c>
      <c r="D4503" s="20" t="s">
        <v>2094</v>
      </c>
      <c r="E4503" s="21">
        <v>2700</v>
      </c>
      <c r="F4503" s="21">
        <v>2700</v>
      </c>
      <c r="G4503" s="18" t="s">
        <v>2095</v>
      </c>
      <c r="H4503" s="9">
        <v>45929</v>
      </c>
      <c r="I4503" s="10" t="str">
        <f>VLOOKUP(G4503,'3已发行数据0610（明道云数据）'!B:N,13,FALSE)</f>
        <v>信托1号</v>
      </c>
    </row>
    <row r="4504" spans="1:9" ht="19" customHeight="1">
      <c r="A4504" s="15" t="s">
        <v>1921</v>
      </c>
      <c r="B4504" s="15" t="s">
        <v>1922</v>
      </c>
      <c r="C4504" s="15" t="s">
        <v>1923</v>
      </c>
      <c r="D4504" s="16" t="s">
        <v>2096</v>
      </c>
      <c r="E4504" s="17">
        <v>2774</v>
      </c>
      <c r="F4504" s="17">
        <v>2774</v>
      </c>
      <c r="G4504" s="18" t="s">
        <v>2097</v>
      </c>
      <c r="H4504" s="9">
        <v>45929</v>
      </c>
      <c r="I4504" s="10" t="str">
        <f>VLOOKUP(G4504,'3已发行数据0610（明道云数据）'!B:N,13,FALSE)</f>
        <v>信托1号</v>
      </c>
    </row>
    <row r="4505" spans="1:9" ht="19" customHeight="1">
      <c r="A4505" s="19" t="s">
        <v>1921</v>
      </c>
      <c r="B4505" s="19" t="s">
        <v>1922</v>
      </c>
      <c r="C4505" s="19" t="s">
        <v>1923</v>
      </c>
      <c r="D4505" s="20" t="s">
        <v>2100</v>
      </c>
      <c r="E4505" s="21">
        <v>3080</v>
      </c>
      <c r="F4505" s="21">
        <v>3080</v>
      </c>
      <c r="G4505" s="18" t="s">
        <v>2101</v>
      </c>
      <c r="H4505" s="9">
        <v>45929</v>
      </c>
      <c r="I4505" s="10" t="str">
        <f>VLOOKUP(G4505,'3已发行数据0610（明道云数据）'!B:N,13,FALSE)</f>
        <v>信托1号</v>
      </c>
    </row>
    <row r="4506" spans="1:9" ht="19" customHeight="1">
      <c r="A4506" s="15" t="s">
        <v>1921</v>
      </c>
      <c r="B4506" s="15" t="s">
        <v>1922</v>
      </c>
      <c r="C4506" s="15" t="s">
        <v>1923</v>
      </c>
      <c r="D4506" s="16" t="s">
        <v>2102</v>
      </c>
      <c r="E4506" s="17">
        <v>3250</v>
      </c>
      <c r="F4506" s="17">
        <v>3250</v>
      </c>
      <c r="G4506" s="18" t="s">
        <v>2103</v>
      </c>
      <c r="H4506" s="9">
        <v>45929</v>
      </c>
      <c r="I4506" s="10" t="str">
        <f>VLOOKUP(G4506,'3已发行数据0610（明道云数据）'!B:N,13,FALSE)</f>
        <v>信托1号</v>
      </c>
    </row>
    <row r="4507" spans="1:9" ht="19" customHeight="1">
      <c r="A4507" s="19" t="s">
        <v>1921</v>
      </c>
      <c r="B4507" s="19" t="s">
        <v>1922</v>
      </c>
      <c r="C4507" s="19" t="s">
        <v>1923</v>
      </c>
      <c r="D4507" s="20" t="s">
        <v>2104</v>
      </c>
      <c r="E4507" s="21">
        <v>3150</v>
      </c>
      <c r="F4507" s="21">
        <v>3150</v>
      </c>
      <c r="G4507" s="18" t="s">
        <v>2105</v>
      </c>
      <c r="H4507" s="9">
        <v>45929</v>
      </c>
      <c r="I4507" s="10" t="str">
        <f>VLOOKUP(G4507,'3已发行数据0610（明道云数据）'!B:N,13,FALSE)</f>
        <v>信托1号</v>
      </c>
    </row>
    <row r="4508" spans="1:9" ht="19" customHeight="1">
      <c r="A4508" s="15" t="s">
        <v>1921</v>
      </c>
      <c r="B4508" s="15" t="s">
        <v>1922</v>
      </c>
      <c r="C4508" s="15" t="s">
        <v>1923</v>
      </c>
      <c r="D4508" s="16" t="s">
        <v>2106</v>
      </c>
      <c r="E4508" s="17">
        <v>5244</v>
      </c>
      <c r="F4508" s="17">
        <v>5244</v>
      </c>
      <c r="G4508" s="18" t="s">
        <v>2107</v>
      </c>
      <c r="H4508" s="9">
        <v>45929</v>
      </c>
      <c r="I4508" s="10" t="str">
        <f>VLOOKUP(G4508,'3已发行数据0610（明道云数据）'!B:N,13,FALSE)</f>
        <v>信托1号</v>
      </c>
    </row>
    <row r="4509" spans="1:9" ht="19" customHeight="1">
      <c r="A4509" s="19" t="s">
        <v>1921</v>
      </c>
      <c r="B4509" s="19" t="s">
        <v>1922</v>
      </c>
      <c r="C4509" s="19" t="s">
        <v>1923</v>
      </c>
      <c r="D4509" s="20" t="s">
        <v>2116</v>
      </c>
      <c r="E4509" s="21">
        <v>2237.1999999999998</v>
      </c>
      <c r="F4509" s="21">
        <v>2237.1999999999998</v>
      </c>
      <c r="G4509" s="18" t="s">
        <v>2117</v>
      </c>
      <c r="H4509" s="9">
        <v>45929</v>
      </c>
      <c r="I4509" s="10" t="str">
        <f>VLOOKUP(G4509,'3已发行数据0610（明道云数据）'!B:N,13,FALSE)</f>
        <v>信托1号</v>
      </c>
    </row>
    <row r="4510" spans="1:9" ht="19" customHeight="1">
      <c r="A4510" s="15" t="s">
        <v>1921</v>
      </c>
      <c r="B4510" s="15" t="s">
        <v>1922</v>
      </c>
      <c r="C4510" s="15" t="s">
        <v>1923</v>
      </c>
      <c r="D4510" s="16" t="s">
        <v>2118</v>
      </c>
      <c r="E4510" s="17">
        <v>2752</v>
      </c>
      <c r="F4510" s="17">
        <v>2752</v>
      </c>
      <c r="G4510" s="18" t="s">
        <v>2119</v>
      </c>
      <c r="H4510" s="9">
        <v>45929</v>
      </c>
      <c r="I4510" s="10" t="str">
        <f>VLOOKUP(G4510,'3已发行数据0610（明道云数据）'!B:N,13,FALSE)</f>
        <v>信托1号</v>
      </c>
    </row>
    <row r="4511" spans="1:9" ht="19" customHeight="1">
      <c r="A4511" s="19" t="s">
        <v>1921</v>
      </c>
      <c r="B4511" s="19" t="s">
        <v>1922</v>
      </c>
      <c r="C4511" s="19" t="s">
        <v>1923</v>
      </c>
      <c r="D4511" s="20" t="s">
        <v>2120</v>
      </c>
      <c r="E4511" s="21">
        <v>3445</v>
      </c>
      <c r="F4511" s="21">
        <v>3445</v>
      </c>
      <c r="G4511" s="18" t="s">
        <v>2121</v>
      </c>
      <c r="H4511" s="9">
        <v>45929</v>
      </c>
      <c r="I4511" s="10" t="str">
        <f>VLOOKUP(G4511,'3已发行数据0610（明道云数据）'!B:N,13,FALSE)</f>
        <v>信托1号</v>
      </c>
    </row>
    <row r="4512" spans="1:9" ht="19" customHeight="1">
      <c r="A4512" s="15" t="s">
        <v>1921</v>
      </c>
      <c r="B4512" s="15" t="s">
        <v>1922</v>
      </c>
      <c r="C4512" s="15" t="s">
        <v>1923</v>
      </c>
      <c r="D4512" s="16" t="s">
        <v>2132</v>
      </c>
      <c r="E4512" s="17">
        <v>2862</v>
      </c>
      <c r="F4512" s="17">
        <v>2862</v>
      </c>
      <c r="G4512" s="18" t="s">
        <v>2133</v>
      </c>
      <c r="H4512" s="9">
        <v>45929</v>
      </c>
      <c r="I4512" s="10" t="str">
        <f>VLOOKUP(G4512,'3已发行数据0610（明道云数据）'!B:N,13,FALSE)</f>
        <v>信托1号</v>
      </c>
    </row>
    <row r="4513" spans="1:9" ht="19" customHeight="1">
      <c r="A4513" s="19" t="s">
        <v>1921</v>
      </c>
      <c r="B4513" s="19" t="s">
        <v>1922</v>
      </c>
      <c r="C4513" s="19" t="s">
        <v>1923</v>
      </c>
      <c r="D4513" s="20" t="s">
        <v>2148</v>
      </c>
      <c r="E4513" s="21">
        <v>3055</v>
      </c>
      <c r="F4513" s="21">
        <v>3055</v>
      </c>
      <c r="G4513" s="18" t="s">
        <v>2149</v>
      </c>
      <c r="H4513" s="9">
        <v>45929</v>
      </c>
      <c r="I4513" s="10" t="str">
        <f>VLOOKUP(G4513,'3已发行数据0610（明道云数据）'!B:N,13,FALSE)</f>
        <v>信托1号</v>
      </c>
    </row>
    <row r="4514" spans="1:9" ht="19" customHeight="1">
      <c r="A4514" s="15" t="s">
        <v>1921</v>
      </c>
      <c r="B4514" s="15" t="s">
        <v>1922</v>
      </c>
      <c r="C4514" s="15" t="s">
        <v>1923</v>
      </c>
      <c r="D4514" s="16" t="s">
        <v>2182</v>
      </c>
      <c r="E4514" s="17">
        <v>2000</v>
      </c>
      <c r="F4514" s="17">
        <v>2000</v>
      </c>
      <c r="G4514" s="18" t="s">
        <v>2183</v>
      </c>
      <c r="H4514" s="9">
        <v>45929</v>
      </c>
      <c r="I4514" s="10" t="str">
        <f>VLOOKUP(G4514,'3已发行数据0610（明道云数据）'!B:N,13,FALSE)</f>
        <v>信托1号</v>
      </c>
    </row>
    <row r="4515" spans="1:9" ht="19" customHeight="1">
      <c r="A4515" s="19" t="s">
        <v>1921</v>
      </c>
      <c r="B4515" s="19" t="s">
        <v>1922</v>
      </c>
      <c r="C4515" s="19" t="s">
        <v>1923</v>
      </c>
      <c r="D4515" s="20" t="s">
        <v>2222</v>
      </c>
      <c r="E4515" s="21">
        <v>3432</v>
      </c>
      <c r="F4515" s="21">
        <v>3432</v>
      </c>
      <c r="G4515" s="18" t="s">
        <v>2223</v>
      </c>
      <c r="H4515" s="9">
        <v>45929</v>
      </c>
      <c r="I4515" s="10" t="str">
        <f>VLOOKUP(G4515,'3已发行数据0610（明道云数据）'!B:N,13,FALSE)</f>
        <v>信托1号</v>
      </c>
    </row>
    <row r="4516" spans="1:9" ht="19" customHeight="1">
      <c r="A4516" s="15" t="s">
        <v>1921</v>
      </c>
      <c r="B4516" s="15" t="s">
        <v>1922</v>
      </c>
      <c r="C4516" s="15" t="s">
        <v>1923</v>
      </c>
      <c r="D4516" s="16" t="s">
        <v>2282</v>
      </c>
      <c r="E4516" s="17">
        <v>1782</v>
      </c>
      <c r="F4516" s="17">
        <v>1782</v>
      </c>
      <c r="G4516" s="18" t="s">
        <v>2283</v>
      </c>
      <c r="H4516" s="9">
        <v>45929</v>
      </c>
      <c r="I4516" s="10" t="str">
        <f>VLOOKUP(G4516,'3已发行数据0610（明道云数据）'!B:N,13,FALSE)</f>
        <v>信托1号</v>
      </c>
    </row>
    <row r="4517" spans="1:9" ht="19" customHeight="1">
      <c r="A4517" s="19" t="s">
        <v>1921</v>
      </c>
      <c r="B4517" s="19" t="s">
        <v>1922</v>
      </c>
      <c r="C4517" s="19" t="s">
        <v>1923</v>
      </c>
      <c r="D4517" s="20" t="s">
        <v>2284</v>
      </c>
      <c r="E4517" s="21">
        <v>3710</v>
      </c>
      <c r="F4517" s="21">
        <v>3710</v>
      </c>
      <c r="G4517" s="18" t="s">
        <v>2285</v>
      </c>
      <c r="H4517" s="9">
        <v>45929</v>
      </c>
      <c r="I4517" s="10" t="str">
        <f>VLOOKUP(G4517,'3已发行数据0610（明道云数据）'!B:N,13,FALSE)</f>
        <v>信托1号</v>
      </c>
    </row>
    <row r="4518" spans="1:9" ht="19" customHeight="1">
      <c r="A4518" s="15" t="s">
        <v>1921</v>
      </c>
      <c r="B4518" s="15" t="s">
        <v>1922</v>
      </c>
      <c r="C4518" s="15" t="s">
        <v>1923</v>
      </c>
      <c r="D4518" s="16" t="s">
        <v>2286</v>
      </c>
      <c r="E4518" s="17">
        <v>2790</v>
      </c>
      <c r="F4518" s="17">
        <v>2790</v>
      </c>
      <c r="G4518" s="18" t="s">
        <v>2287</v>
      </c>
      <c r="H4518" s="9">
        <v>45929</v>
      </c>
      <c r="I4518" s="10" t="str">
        <f>VLOOKUP(G4518,'3已发行数据0610（明道云数据）'!B:N,13,FALSE)</f>
        <v>信托1号</v>
      </c>
    </row>
    <row r="4519" spans="1:9" ht="19" customHeight="1">
      <c r="A4519" s="19" t="s">
        <v>1921</v>
      </c>
      <c r="B4519" s="19" t="s">
        <v>1922</v>
      </c>
      <c r="C4519" s="19" t="s">
        <v>1923</v>
      </c>
      <c r="D4519" s="20" t="s">
        <v>2298</v>
      </c>
      <c r="E4519" s="21">
        <v>3780</v>
      </c>
      <c r="F4519" s="21">
        <v>3780</v>
      </c>
      <c r="G4519" s="18" t="s">
        <v>2299</v>
      </c>
      <c r="H4519" s="9">
        <v>45929</v>
      </c>
      <c r="I4519" s="10" t="str">
        <f>VLOOKUP(G4519,'3已发行数据0610（明道云数据）'!B:N,13,FALSE)</f>
        <v>信托1号</v>
      </c>
    </row>
    <row r="4520" spans="1:9" ht="19" customHeight="1">
      <c r="A4520" s="15" t="s">
        <v>1921</v>
      </c>
      <c r="B4520" s="15" t="s">
        <v>1922</v>
      </c>
      <c r="C4520" s="15" t="s">
        <v>1923</v>
      </c>
      <c r="D4520" s="16" t="s">
        <v>2306</v>
      </c>
      <c r="E4520" s="17">
        <v>2400</v>
      </c>
      <c r="F4520" s="17">
        <v>2400</v>
      </c>
      <c r="G4520" s="18" t="s">
        <v>2307</v>
      </c>
      <c r="H4520" s="9">
        <v>45929</v>
      </c>
      <c r="I4520" s="10" t="str">
        <f>VLOOKUP(G4520,'3已发行数据0610（明道云数据）'!B:N,13,FALSE)</f>
        <v>信托1号</v>
      </c>
    </row>
    <row r="4521" spans="1:9" ht="19" customHeight="1">
      <c r="A4521" s="19" t="s">
        <v>1921</v>
      </c>
      <c r="B4521" s="19" t="s">
        <v>1922</v>
      </c>
      <c r="C4521" s="19" t="s">
        <v>1923</v>
      </c>
      <c r="D4521" s="20" t="s">
        <v>2314</v>
      </c>
      <c r="E4521" s="21">
        <v>4230</v>
      </c>
      <c r="F4521" s="21">
        <v>4230</v>
      </c>
      <c r="G4521" s="18" t="s">
        <v>2315</v>
      </c>
      <c r="H4521" s="9">
        <v>45929</v>
      </c>
      <c r="I4521" s="10" t="str">
        <f>VLOOKUP(G4521,'3已发行数据0610（明道云数据）'!B:N,13,FALSE)</f>
        <v>信托1号</v>
      </c>
    </row>
    <row r="4522" spans="1:9" ht="19" customHeight="1">
      <c r="A4522" s="15" t="s">
        <v>1921</v>
      </c>
      <c r="B4522" s="15" t="s">
        <v>1922</v>
      </c>
      <c r="C4522" s="15" t="s">
        <v>1923</v>
      </c>
      <c r="D4522" s="16" t="s">
        <v>2322</v>
      </c>
      <c r="E4522" s="17">
        <v>3250</v>
      </c>
      <c r="F4522" s="17">
        <v>3250</v>
      </c>
      <c r="G4522" s="18" t="s">
        <v>2323</v>
      </c>
      <c r="H4522" s="9">
        <v>45929</v>
      </c>
      <c r="I4522" s="10" t="str">
        <f>VLOOKUP(G4522,'3已发行数据0610（明道云数据）'!B:N,13,FALSE)</f>
        <v>信托1号</v>
      </c>
    </row>
    <row r="4523" spans="1:9" ht="19" customHeight="1">
      <c r="A4523" s="19" t="s">
        <v>1921</v>
      </c>
      <c r="B4523" s="19" t="s">
        <v>1922</v>
      </c>
      <c r="C4523" s="19" t="s">
        <v>1923</v>
      </c>
      <c r="D4523" s="20" t="s">
        <v>2324</v>
      </c>
      <c r="E4523" s="21">
        <v>3976</v>
      </c>
      <c r="F4523" s="21">
        <v>3976</v>
      </c>
      <c r="G4523" s="18" t="s">
        <v>2325</v>
      </c>
      <c r="H4523" s="9">
        <v>45929</v>
      </c>
      <c r="I4523" s="10" t="str">
        <f>VLOOKUP(G4523,'3已发行数据0610（明道云数据）'!B:N,13,FALSE)</f>
        <v>信托1号</v>
      </c>
    </row>
    <row r="4524" spans="1:9" ht="19" customHeight="1">
      <c r="A4524" s="15" t="s">
        <v>1921</v>
      </c>
      <c r="B4524" s="15" t="s">
        <v>1922</v>
      </c>
      <c r="C4524" s="15" t="s">
        <v>1923</v>
      </c>
      <c r="D4524" s="16" t="s">
        <v>2326</v>
      </c>
      <c r="E4524" s="17">
        <v>4176</v>
      </c>
      <c r="F4524" s="17">
        <v>4176</v>
      </c>
      <c r="G4524" s="18" t="s">
        <v>2327</v>
      </c>
      <c r="H4524" s="9">
        <v>45929</v>
      </c>
      <c r="I4524" s="10" t="str">
        <f>VLOOKUP(G4524,'3已发行数据0610（明道云数据）'!B:N,13,FALSE)</f>
        <v>信托1号</v>
      </c>
    </row>
    <row r="4525" spans="1:9" ht="19" customHeight="1">
      <c r="A4525" s="19" t="s">
        <v>1921</v>
      </c>
      <c r="B4525" s="19" t="s">
        <v>1922</v>
      </c>
      <c r="C4525" s="19" t="s">
        <v>1923</v>
      </c>
      <c r="D4525" s="20" t="s">
        <v>2328</v>
      </c>
      <c r="E4525" s="21">
        <v>3360</v>
      </c>
      <c r="F4525" s="21">
        <v>3360</v>
      </c>
      <c r="G4525" s="18" t="s">
        <v>2329</v>
      </c>
      <c r="H4525" s="9">
        <v>45929</v>
      </c>
      <c r="I4525" s="10" t="str">
        <f>VLOOKUP(G4525,'3已发行数据0610（明道云数据）'!B:N,13,FALSE)</f>
        <v>信托1号</v>
      </c>
    </row>
    <row r="4526" spans="1:9" ht="19" customHeight="1">
      <c r="A4526" s="15" t="s">
        <v>1921</v>
      </c>
      <c r="B4526" s="15" t="s">
        <v>1922</v>
      </c>
      <c r="C4526" s="15" t="s">
        <v>1923</v>
      </c>
      <c r="D4526" s="16" t="s">
        <v>2330</v>
      </c>
      <c r="E4526" s="17">
        <v>2696.1</v>
      </c>
      <c r="F4526" s="17">
        <v>2696.1</v>
      </c>
      <c r="G4526" s="18" t="s">
        <v>2331</v>
      </c>
      <c r="H4526" s="9">
        <v>45929</v>
      </c>
      <c r="I4526" s="10" t="str">
        <f>VLOOKUP(G4526,'3已发行数据0610（明道云数据）'!B:N,13,FALSE)</f>
        <v>信托1号</v>
      </c>
    </row>
    <row r="4527" spans="1:9" ht="19" customHeight="1">
      <c r="A4527" s="19" t="s">
        <v>1921</v>
      </c>
      <c r="B4527" s="19" t="s">
        <v>1922</v>
      </c>
      <c r="C4527" s="19" t="s">
        <v>1923</v>
      </c>
      <c r="D4527" s="20" t="s">
        <v>2332</v>
      </c>
      <c r="E4527" s="21">
        <v>2035.5</v>
      </c>
      <c r="F4527" s="21">
        <v>2035.5</v>
      </c>
      <c r="G4527" s="18" t="s">
        <v>2333</v>
      </c>
      <c r="H4527" s="9">
        <v>45929</v>
      </c>
      <c r="I4527" s="10" t="str">
        <f>VLOOKUP(G4527,'3已发行数据0610（明道云数据）'!B:N,13,FALSE)</f>
        <v>信托1号</v>
      </c>
    </row>
    <row r="4528" spans="1:9" ht="19" customHeight="1">
      <c r="A4528" s="15" t="s">
        <v>1921</v>
      </c>
      <c r="B4528" s="15" t="s">
        <v>1922</v>
      </c>
      <c r="C4528" s="15" t="s">
        <v>1923</v>
      </c>
      <c r="D4528" s="16" t="s">
        <v>2336</v>
      </c>
      <c r="E4528" s="17">
        <v>3016</v>
      </c>
      <c r="F4528" s="17">
        <v>3016</v>
      </c>
      <c r="G4528" s="18" t="s">
        <v>2337</v>
      </c>
      <c r="H4528" s="9">
        <v>45929</v>
      </c>
      <c r="I4528" s="10" t="str">
        <f>VLOOKUP(G4528,'3已发行数据0610（明道云数据）'!B:N,13,FALSE)</f>
        <v>信托1号</v>
      </c>
    </row>
    <row r="4529" spans="1:9" ht="19" customHeight="1">
      <c r="A4529" s="19" t="s">
        <v>1921</v>
      </c>
      <c r="B4529" s="19" t="s">
        <v>1922</v>
      </c>
      <c r="C4529" s="19" t="s">
        <v>1923</v>
      </c>
      <c r="D4529" s="20" t="s">
        <v>2338</v>
      </c>
      <c r="E4529" s="21">
        <v>1615</v>
      </c>
      <c r="F4529" s="21">
        <v>1615</v>
      </c>
      <c r="G4529" s="18" t="s">
        <v>2339</v>
      </c>
      <c r="H4529" s="9">
        <v>45929</v>
      </c>
      <c r="I4529" s="10" t="str">
        <f>VLOOKUP(G4529,'3已发行数据0610（明道云数据）'!B:N,13,FALSE)</f>
        <v>信托1号</v>
      </c>
    </row>
    <row r="4530" spans="1:9" ht="19" customHeight="1">
      <c r="A4530" s="15" t="s">
        <v>1921</v>
      </c>
      <c r="B4530" s="15" t="s">
        <v>1922</v>
      </c>
      <c r="C4530" s="15" t="s">
        <v>1923</v>
      </c>
      <c r="D4530" s="16" t="s">
        <v>2342</v>
      </c>
      <c r="E4530" s="17">
        <v>4015</v>
      </c>
      <c r="F4530" s="17">
        <v>4015</v>
      </c>
      <c r="G4530" s="18" t="s">
        <v>2343</v>
      </c>
      <c r="H4530" s="9">
        <v>45929</v>
      </c>
      <c r="I4530" s="10" t="str">
        <f>VLOOKUP(G4530,'3已发行数据0610（明道云数据）'!B:N,13,FALSE)</f>
        <v>信托1号</v>
      </c>
    </row>
    <row r="4531" spans="1:9" ht="19" customHeight="1">
      <c r="A4531" s="19" t="s">
        <v>1921</v>
      </c>
      <c r="B4531" s="19" t="s">
        <v>1922</v>
      </c>
      <c r="C4531" s="19" t="s">
        <v>1923</v>
      </c>
      <c r="D4531" s="20" t="s">
        <v>2346</v>
      </c>
      <c r="E4531" s="21">
        <v>2652</v>
      </c>
      <c r="F4531" s="21">
        <v>2652</v>
      </c>
      <c r="G4531" s="18" t="s">
        <v>2347</v>
      </c>
      <c r="H4531" s="9">
        <v>45929</v>
      </c>
      <c r="I4531" s="10" t="str">
        <f>VLOOKUP(G4531,'3已发行数据0610（明道云数据）'!B:N,13,FALSE)</f>
        <v>信托1号</v>
      </c>
    </row>
    <row r="4532" spans="1:9" ht="19" customHeight="1">
      <c r="A4532" s="15" t="s">
        <v>1921</v>
      </c>
      <c r="B4532" s="15" t="s">
        <v>1922</v>
      </c>
      <c r="C4532" s="15" t="s">
        <v>1923</v>
      </c>
      <c r="D4532" s="16" t="s">
        <v>2348</v>
      </c>
      <c r="E4532" s="17">
        <v>2200</v>
      </c>
      <c r="F4532" s="17">
        <v>2200</v>
      </c>
      <c r="G4532" s="18" t="s">
        <v>2349</v>
      </c>
      <c r="H4532" s="9">
        <v>45929</v>
      </c>
      <c r="I4532" s="10" t="str">
        <f>VLOOKUP(G4532,'3已发行数据0610（明道云数据）'!B:N,13,FALSE)</f>
        <v>信托1号</v>
      </c>
    </row>
    <row r="4533" spans="1:9" ht="19" customHeight="1">
      <c r="A4533" s="19" t="s">
        <v>1921</v>
      </c>
      <c r="B4533" s="19" t="s">
        <v>1922</v>
      </c>
      <c r="C4533" s="19" t="s">
        <v>1923</v>
      </c>
      <c r="D4533" s="20" t="s">
        <v>2354</v>
      </c>
      <c r="E4533" s="21">
        <v>1540</v>
      </c>
      <c r="F4533" s="21">
        <v>1540</v>
      </c>
      <c r="G4533" s="18" t="s">
        <v>2355</v>
      </c>
      <c r="H4533" s="9">
        <v>45929</v>
      </c>
      <c r="I4533" s="10" t="str">
        <f>VLOOKUP(G4533,'3已发行数据0610（明道云数据）'!B:N,13,FALSE)</f>
        <v>信托1号</v>
      </c>
    </row>
    <row r="4534" spans="1:9" ht="19" customHeight="1">
      <c r="A4534" s="15" t="s">
        <v>1921</v>
      </c>
      <c r="B4534" s="15" t="s">
        <v>1922</v>
      </c>
      <c r="C4534" s="15" t="s">
        <v>1923</v>
      </c>
      <c r="D4534" s="16" t="s">
        <v>2356</v>
      </c>
      <c r="E4534" s="17">
        <v>2914</v>
      </c>
      <c r="F4534" s="17">
        <v>2914</v>
      </c>
      <c r="G4534" s="18" t="s">
        <v>2357</v>
      </c>
      <c r="H4534" s="9">
        <v>45929</v>
      </c>
      <c r="I4534" s="10" t="str">
        <f>VLOOKUP(G4534,'3已发行数据0610（明道云数据）'!B:N,13,FALSE)</f>
        <v>信托1号</v>
      </c>
    </row>
    <row r="4535" spans="1:9" ht="19" customHeight="1">
      <c r="A4535" s="19" t="s">
        <v>1921</v>
      </c>
      <c r="B4535" s="19" t="s">
        <v>1922</v>
      </c>
      <c r="C4535" s="19" t="s">
        <v>1923</v>
      </c>
      <c r="D4535" s="20" t="s">
        <v>2358</v>
      </c>
      <c r="E4535" s="21">
        <v>2584</v>
      </c>
      <c r="F4535" s="21">
        <v>2584</v>
      </c>
      <c r="G4535" s="18" t="s">
        <v>2359</v>
      </c>
      <c r="H4535" s="9">
        <v>45929</v>
      </c>
      <c r="I4535" s="10" t="str">
        <f>VLOOKUP(G4535,'3已发行数据0610（明道云数据）'!B:N,13,FALSE)</f>
        <v>信托1号</v>
      </c>
    </row>
    <row r="4536" spans="1:9" ht="19" customHeight="1">
      <c r="A4536" s="15" t="s">
        <v>1921</v>
      </c>
      <c r="B4536" s="15" t="s">
        <v>1922</v>
      </c>
      <c r="C4536" s="15" t="s">
        <v>1923</v>
      </c>
      <c r="D4536" s="16" t="s">
        <v>2360</v>
      </c>
      <c r="E4536" s="17">
        <v>141</v>
      </c>
      <c r="F4536" s="17">
        <v>141</v>
      </c>
      <c r="G4536" s="18" t="s">
        <v>2361</v>
      </c>
      <c r="H4536" s="9">
        <v>45929</v>
      </c>
      <c r="I4536" s="10" t="str">
        <f>VLOOKUP(G4536,'3已发行数据0610（明道云数据）'!B:N,13,FALSE)</f>
        <v>信托1号</v>
      </c>
    </row>
    <row r="4537" spans="1:9" ht="19" customHeight="1">
      <c r="A4537" s="19" t="s">
        <v>1921</v>
      </c>
      <c r="B4537" s="19" t="s">
        <v>1922</v>
      </c>
      <c r="C4537" s="19" t="s">
        <v>1923</v>
      </c>
      <c r="D4537" s="20" t="s">
        <v>2362</v>
      </c>
      <c r="E4537" s="21">
        <v>4242.12</v>
      </c>
      <c r="F4537" s="21">
        <v>4242.12</v>
      </c>
      <c r="G4537" s="18" t="s">
        <v>2363</v>
      </c>
      <c r="H4537" s="9">
        <v>45929</v>
      </c>
      <c r="I4537" s="10" t="str">
        <f>VLOOKUP(G4537,'3已发行数据0610（明道云数据）'!B:N,13,FALSE)</f>
        <v>信托1号</v>
      </c>
    </row>
    <row r="4538" spans="1:9" ht="19" customHeight="1">
      <c r="A4538" s="15" t="s">
        <v>1921</v>
      </c>
      <c r="B4538" s="15" t="s">
        <v>1922</v>
      </c>
      <c r="C4538" s="15" t="s">
        <v>1923</v>
      </c>
      <c r="D4538" s="16" t="s">
        <v>2374</v>
      </c>
      <c r="E4538" s="17">
        <v>2990</v>
      </c>
      <c r="F4538" s="17">
        <v>2990</v>
      </c>
      <c r="G4538" s="18" t="s">
        <v>2375</v>
      </c>
      <c r="H4538" s="9">
        <v>45929</v>
      </c>
      <c r="I4538" s="10" t="str">
        <f>VLOOKUP(G4538,'3已发行数据0610（明道云数据）'!B:N,13,FALSE)</f>
        <v>信托1号</v>
      </c>
    </row>
    <row r="4539" spans="1:9" ht="19" customHeight="1">
      <c r="A4539" s="19" t="s">
        <v>1921</v>
      </c>
      <c r="B4539" s="19" t="s">
        <v>1922</v>
      </c>
      <c r="C4539" s="19" t="s">
        <v>1923</v>
      </c>
      <c r="D4539" s="20" t="s">
        <v>2378</v>
      </c>
      <c r="E4539" s="21">
        <v>3375</v>
      </c>
      <c r="F4539" s="21">
        <v>3375</v>
      </c>
      <c r="G4539" s="18" t="s">
        <v>2379</v>
      </c>
      <c r="H4539" s="9">
        <v>45929</v>
      </c>
      <c r="I4539" s="10" t="str">
        <f>VLOOKUP(G4539,'3已发行数据0610（明道云数据）'!B:N,13,FALSE)</f>
        <v>信托1号</v>
      </c>
    </row>
    <row r="4540" spans="1:9" ht="19" customHeight="1">
      <c r="A4540" s="15" t="s">
        <v>1921</v>
      </c>
      <c r="B4540" s="15" t="s">
        <v>1922</v>
      </c>
      <c r="C4540" s="15" t="s">
        <v>1923</v>
      </c>
      <c r="D4540" s="16" t="s">
        <v>2380</v>
      </c>
      <c r="E4540" s="17">
        <v>2898</v>
      </c>
      <c r="F4540" s="17">
        <v>2898</v>
      </c>
      <c r="G4540" s="18" t="s">
        <v>2381</v>
      </c>
      <c r="H4540" s="9">
        <v>45929</v>
      </c>
      <c r="I4540" s="10" t="str">
        <f>VLOOKUP(G4540,'3已发行数据0610（明道云数据）'!B:N,13,FALSE)</f>
        <v>信托1号</v>
      </c>
    </row>
    <row r="4541" spans="1:9" ht="19" customHeight="1">
      <c r="A4541" s="19" t="s">
        <v>1921</v>
      </c>
      <c r="B4541" s="19" t="s">
        <v>1922</v>
      </c>
      <c r="C4541" s="19" t="s">
        <v>1923</v>
      </c>
      <c r="D4541" s="20" t="s">
        <v>2382</v>
      </c>
      <c r="E4541" s="21">
        <v>368</v>
      </c>
      <c r="F4541" s="21">
        <v>368</v>
      </c>
      <c r="G4541" s="18" t="s">
        <v>2383</v>
      </c>
      <c r="H4541" s="9">
        <v>45929</v>
      </c>
      <c r="I4541" s="10" t="str">
        <f>VLOOKUP(G4541,'3已发行数据0610（明道云数据）'!B:N,13,FALSE)</f>
        <v>信托1号</v>
      </c>
    </row>
    <row r="4542" spans="1:9" ht="19" customHeight="1">
      <c r="A4542" s="15" t="s">
        <v>1921</v>
      </c>
      <c r="B4542" s="15" t="s">
        <v>1922</v>
      </c>
      <c r="C4542" s="15" t="s">
        <v>1923</v>
      </c>
      <c r="D4542" s="16" t="s">
        <v>2384</v>
      </c>
      <c r="E4542" s="17">
        <v>1734</v>
      </c>
      <c r="F4542" s="17">
        <v>1734</v>
      </c>
      <c r="G4542" s="18" t="s">
        <v>2385</v>
      </c>
      <c r="H4542" s="9">
        <v>45929</v>
      </c>
      <c r="I4542" s="10" t="str">
        <f>VLOOKUP(G4542,'3已发行数据0610（明道云数据）'!B:N,13,FALSE)</f>
        <v>信托1号</v>
      </c>
    </row>
    <row r="4543" spans="1:9" ht="19" customHeight="1">
      <c r="A4543" s="19" t="s">
        <v>1921</v>
      </c>
      <c r="B4543" s="19" t="s">
        <v>1922</v>
      </c>
      <c r="C4543" s="19" t="s">
        <v>1923</v>
      </c>
      <c r="D4543" s="20" t="s">
        <v>2390</v>
      </c>
      <c r="E4543" s="21">
        <v>476</v>
      </c>
      <c r="F4543" s="21">
        <v>476</v>
      </c>
      <c r="G4543" s="18" t="s">
        <v>2391</v>
      </c>
      <c r="H4543" s="9">
        <v>45929</v>
      </c>
      <c r="I4543" s="10" t="str">
        <f>VLOOKUP(G4543,'3已发行数据0610（明道云数据）'!B:N,13,FALSE)</f>
        <v>信托1号</v>
      </c>
    </row>
    <row r="4544" spans="1:9" ht="19" customHeight="1">
      <c r="A4544" s="15" t="s">
        <v>1921</v>
      </c>
      <c r="B4544" s="15" t="s">
        <v>1922</v>
      </c>
      <c r="C4544" s="15" t="s">
        <v>1923</v>
      </c>
      <c r="D4544" s="16" t="s">
        <v>2394</v>
      </c>
      <c r="E4544" s="17">
        <v>2160</v>
      </c>
      <c r="F4544" s="17">
        <v>2160</v>
      </c>
      <c r="G4544" s="18" t="s">
        <v>2395</v>
      </c>
      <c r="H4544" s="9">
        <v>45929</v>
      </c>
      <c r="I4544" s="10" t="str">
        <f>VLOOKUP(G4544,'3已发行数据0610（明道云数据）'!B:N,13,FALSE)</f>
        <v>信托1号</v>
      </c>
    </row>
    <row r="4545" spans="1:9" ht="19" customHeight="1">
      <c r="A4545" s="19" t="s">
        <v>1921</v>
      </c>
      <c r="B4545" s="19" t="s">
        <v>1922</v>
      </c>
      <c r="C4545" s="19" t="s">
        <v>1923</v>
      </c>
      <c r="D4545" s="20" t="s">
        <v>2404</v>
      </c>
      <c r="E4545" s="21">
        <v>2542</v>
      </c>
      <c r="F4545" s="21">
        <v>2542</v>
      </c>
      <c r="G4545" s="18" t="s">
        <v>2405</v>
      </c>
      <c r="H4545" s="9">
        <v>45929</v>
      </c>
      <c r="I4545" s="10" t="str">
        <f>VLOOKUP(G4545,'3已发行数据0610（明道云数据）'!B:N,13,FALSE)</f>
        <v>信托1号</v>
      </c>
    </row>
    <row r="4546" spans="1:9" ht="19" customHeight="1">
      <c r="A4546" s="15" t="s">
        <v>1921</v>
      </c>
      <c r="B4546" s="15" t="s">
        <v>1922</v>
      </c>
      <c r="C4546" s="15" t="s">
        <v>1923</v>
      </c>
      <c r="D4546" s="16" t="s">
        <v>2410</v>
      </c>
      <c r="E4546" s="17">
        <v>1083</v>
      </c>
      <c r="F4546" s="17">
        <v>1083</v>
      </c>
      <c r="G4546" s="18" t="s">
        <v>2411</v>
      </c>
      <c r="H4546" s="9">
        <v>45929</v>
      </c>
      <c r="I4546" s="10" t="str">
        <f>VLOOKUP(G4546,'3已发行数据0610（明道云数据）'!B:N,13,FALSE)</f>
        <v>信托1号</v>
      </c>
    </row>
    <row r="4547" spans="1:9" ht="19" customHeight="1">
      <c r="A4547" s="19" t="s">
        <v>1921</v>
      </c>
      <c r="B4547" s="19" t="s">
        <v>1922</v>
      </c>
      <c r="C4547" s="19" t="s">
        <v>1923</v>
      </c>
      <c r="D4547" s="20" t="s">
        <v>2416</v>
      </c>
      <c r="E4547" s="21">
        <v>2520</v>
      </c>
      <c r="F4547" s="21">
        <v>2520</v>
      </c>
      <c r="G4547" s="18" t="s">
        <v>2417</v>
      </c>
      <c r="H4547" s="9">
        <v>45929</v>
      </c>
      <c r="I4547" s="10" t="str">
        <f>VLOOKUP(G4547,'3已发行数据0610（明道云数据）'!B:N,13,FALSE)</f>
        <v>信托1号</v>
      </c>
    </row>
    <row r="4548" spans="1:9" ht="19" customHeight="1">
      <c r="A4548" s="15" t="s">
        <v>1921</v>
      </c>
      <c r="B4548" s="15" t="s">
        <v>1922</v>
      </c>
      <c r="C4548" s="15" t="s">
        <v>1923</v>
      </c>
      <c r="D4548" s="16" t="s">
        <v>2418</v>
      </c>
      <c r="E4548" s="17">
        <v>2385</v>
      </c>
      <c r="F4548" s="17">
        <v>2385</v>
      </c>
      <c r="G4548" s="18" t="s">
        <v>2419</v>
      </c>
      <c r="H4548" s="9">
        <v>45929</v>
      </c>
      <c r="I4548" s="10" t="str">
        <f>VLOOKUP(G4548,'3已发行数据0610（明道云数据）'!B:N,13,FALSE)</f>
        <v>信托1号</v>
      </c>
    </row>
    <row r="4549" spans="1:9" ht="19" customHeight="1">
      <c r="A4549" s="19" t="s">
        <v>1921</v>
      </c>
      <c r="B4549" s="19" t="s">
        <v>1922</v>
      </c>
      <c r="C4549" s="19" t="s">
        <v>1923</v>
      </c>
      <c r="D4549" s="20" t="s">
        <v>2426</v>
      </c>
      <c r="E4549" s="21">
        <v>1763</v>
      </c>
      <c r="F4549" s="21">
        <v>1763</v>
      </c>
      <c r="G4549" s="18" t="s">
        <v>2427</v>
      </c>
      <c r="H4549" s="9">
        <v>45929</v>
      </c>
      <c r="I4549" s="10" t="str">
        <f>VLOOKUP(G4549,'3已发行数据0610（明道云数据）'!B:N,13,FALSE)</f>
        <v>信托1号</v>
      </c>
    </row>
    <row r="4550" spans="1:9" ht="19" customHeight="1">
      <c r="A4550" s="15" t="s">
        <v>1921</v>
      </c>
      <c r="B4550" s="15" t="s">
        <v>1922</v>
      </c>
      <c r="C4550" s="15" t="s">
        <v>1923</v>
      </c>
      <c r="D4550" s="16" t="s">
        <v>2432</v>
      </c>
      <c r="E4550" s="17">
        <v>3692</v>
      </c>
      <c r="F4550" s="17">
        <v>3692</v>
      </c>
      <c r="G4550" s="18" t="s">
        <v>2433</v>
      </c>
      <c r="H4550" s="9">
        <v>45929</v>
      </c>
      <c r="I4550" s="10" t="str">
        <f>VLOOKUP(G4550,'3已发行数据0610（明道云数据）'!B:N,13,FALSE)</f>
        <v>信托1号</v>
      </c>
    </row>
    <row r="4551" spans="1:9" ht="19" customHeight="1">
      <c r="A4551" s="19" t="s">
        <v>1921</v>
      </c>
      <c r="B4551" s="19" t="s">
        <v>1922</v>
      </c>
      <c r="C4551" s="19" t="s">
        <v>1923</v>
      </c>
      <c r="D4551" s="20" t="s">
        <v>2440</v>
      </c>
      <c r="E4551" s="21">
        <v>3870</v>
      </c>
      <c r="F4551" s="21">
        <v>3870</v>
      </c>
      <c r="G4551" s="18" t="s">
        <v>2441</v>
      </c>
      <c r="H4551" s="9">
        <v>45929</v>
      </c>
      <c r="I4551" s="10" t="str">
        <f>VLOOKUP(G4551,'3已发行数据0610（明道云数据）'!B:N,13,FALSE)</f>
        <v>信托1号</v>
      </c>
    </row>
    <row r="4552" spans="1:9" ht="19" customHeight="1">
      <c r="A4552" s="15" t="s">
        <v>1921</v>
      </c>
      <c r="B4552" s="15" t="s">
        <v>1922</v>
      </c>
      <c r="C4552" s="15" t="s">
        <v>1923</v>
      </c>
      <c r="D4552" s="16" t="s">
        <v>2442</v>
      </c>
      <c r="E4552" s="17">
        <v>1311</v>
      </c>
      <c r="F4552" s="17">
        <v>1311</v>
      </c>
      <c r="G4552" s="18" t="s">
        <v>2443</v>
      </c>
      <c r="H4552" s="9">
        <v>45929</v>
      </c>
      <c r="I4552" s="10" t="str">
        <f>VLOOKUP(G4552,'3已发行数据0610（明道云数据）'!B:N,13,FALSE)</f>
        <v>信托1号</v>
      </c>
    </row>
    <row r="4553" spans="1:9" ht="19" customHeight="1">
      <c r="A4553" s="19" t="s">
        <v>1921</v>
      </c>
      <c r="B4553" s="19" t="s">
        <v>1922</v>
      </c>
      <c r="C4553" s="19" t="s">
        <v>1923</v>
      </c>
      <c r="D4553" s="20" t="s">
        <v>2448</v>
      </c>
      <c r="E4553" s="21">
        <v>4636</v>
      </c>
      <c r="F4553" s="21">
        <v>4636</v>
      </c>
      <c r="G4553" s="18" t="s">
        <v>2449</v>
      </c>
      <c r="H4553" s="9">
        <v>45929</v>
      </c>
      <c r="I4553" s="10" t="str">
        <f>VLOOKUP(G4553,'3已发行数据0610（明道云数据）'!B:N,13,FALSE)</f>
        <v>信托1号</v>
      </c>
    </row>
    <row r="4554" spans="1:9" ht="19" customHeight="1">
      <c r="A4554" s="15" t="s">
        <v>1921</v>
      </c>
      <c r="B4554" s="15" t="s">
        <v>1922</v>
      </c>
      <c r="C4554" s="15" t="s">
        <v>1923</v>
      </c>
      <c r="D4554" s="16" t="s">
        <v>2492</v>
      </c>
      <c r="E4554" s="17">
        <v>1540</v>
      </c>
      <c r="F4554" s="17">
        <v>1540</v>
      </c>
      <c r="G4554" s="18" t="s">
        <v>2493</v>
      </c>
      <c r="H4554" s="9">
        <v>45929</v>
      </c>
      <c r="I4554" s="10" t="str">
        <f>VLOOKUP(G4554,'3已发行数据0610（明道云数据）'!B:N,13,FALSE)</f>
        <v>信托1号</v>
      </c>
    </row>
    <row r="4555" spans="1:9" ht="19" customHeight="1">
      <c r="A4555" s="19" t="s">
        <v>1921</v>
      </c>
      <c r="B4555" s="19" t="s">
        <v>1922</v>
      </c>
      <c r="C4555" s="19" t="s">
        <v>1923</v>
      </c>
      <c r="D4555" s="20" t="s">
        <v>2500</v>
      </c>
      <c r="E4555" s="21">
        <v>1250</v>
      </c>
      <c r="F4555" s="21">
        <v>1250</v>
      </c>
      <c r="G4555" s="18" t="s">
        <v>2501</v>
      </c>
      <c r="H4555" s="9">
        <v>45929</v>
      </c>
      <c r="I4555" s="10" t="str">
        <f>VLOOKUP(G4555,'3已发行数据0610（明道云数据）'!B:N,13,FALSE)</f>
        <v>信托1号</v>
      </c>
    </row>
    <row r="4556" spans="1:9" ht="19" customHeight="1">
      <c r="A4556" s="15" t="s">
        <v>1921</v>
      </c>
      <c r="B4556" s="15" t="s">
        <v>1922</v>
      </c>
      <c r="C4556" s="15" t="s">
        <v>1923</v>
      </c>
      <c r="D4556" s="16" t="s">
        <v>2570</v>
      </c>
      <c r="E4556" s="17">
        <v>1080</v>
      </c>
      <c r="F4556" s="17">
        <v>1080</v>
      </c>
      <c r="G4556" s="18" t="s">
        <v>2571</v>
      </c>
      <c r="H4556" s="9">
        <v>45929</v>
      </c>
      <c r="I4556" s="10" t="str">
        <f>VLOOKUP(G4556,'3已发行数据0610（明道云数据）'!B:N,13,FALSE)</f>
        <v>信托1号</v>
      </c>
    </row>
    <row r="4557" spans="1:9" ht="19" customHeight="1">
      <c r="A4557" s="19" t="s">
        <v>1921</v>
      </c>
      <c r="B4557" s="19" t="s">
        <v>1922</v>
      </c>
      <c r="C4557" s="19" t="s">
        <v>1923</v>
      </c>
      <c r="D4557" s="20" t="s">
        <v>2592</v>
      </c>
      <c r="E4557" s="21">
        <v>261</v>
      </c>
      <c r="F4557" s="21">
        <v>261</v>
      </c>
      <c r="G4557" s="18" t="s">
        <v>2593</v>
      </c>
      <c r="H4557" s="9">
        <v>45929</v>
      </c>
      <c r="I4557" s="10" t="str">
        <f>VLOOKUP(G4557,'3已发行数据0610（明道云数据）'!B:N,13,FALSE)</f>
        <v>信托1号</v>
      </c>
    </row>
    <row r="4558" spans="1:9" ht="19" customHeight="1">
      <c r="A4558" s="15" t="s">
        <v>1921</v>
      </c>
      <c r="B4558" s="15" t="s">
        <v>1922</v>
      </c>
      <c r="C4558" s="15" t="s">
        <v>1923</v>
      </c>
      <c r="D4558" s="16" t="s">
        <v>2600</v>
      </c>
      <c r="E4558" s="17">
        <v>1399.92</v>
      </c>
      <c r="F4558" s="17">
        <v>1399.92</v>
      </c>
      <c r="G4558" s="18" t="s">
        <v>2601</v>
      </c>
      <c r="H4558" s="9">
        <v>45929</v>
      </c>
      <c r="I4558" s="10" t="str">
        <f>VLOOKUP(G4558,'3已发行数据0610（明道云数据）'!B:N,13,FALSE)</f>
        <v>信托1号</v>
      </c>
    </row>
    <row r="4559" spans="1:9" ht="19" customHeight="1">
      <c r="A4559" s="19" t="s">
        <v>1921</v>
      </c>
      <c r="B4559" s="19" t="s">
        <v>1922</v>
      </c>
      <c r="C4559" s="19" t="s">
        <v>1923</v>
      </c>
      <c r="D4559" s="20" t="s">
        <v>2610</v>
      </c>
      <c r="E4559" s="21">
        <v>966</v>
      </c>
      <c r="F4559" s="21">
        <v>966</v>
      </c>
      <c r="G4559" s="18" t="s">
        <v>2611</v>
      </c>
      <c r="H4559" s="9">
        <v>45929</v>
      </c>
      <c r="I4559" s="10" t="str">
        <f>VLOOKUP(G4559,'3已发行数据0610（明道云数据）'!B:N,13,FALSE)</f>
        <v>信托1号</v>
      </c>
    </row>
    <row r="4560" spans="1:9" ht="19" customHeight="1">
      <c r="A4560" s="15" t="s">
        <v>1921</v>
      </c>
      <c r="B4560" s="15" t="s">
        <v>1922</v>
      </c>
      <c r="C4560" s="15" t="s">
        <v>1923</v>
      </c>
      <c r="D4560" s="16" t="s">
        <v>2642</v>
      </c>
      <c r="E4560" s="17">
        <v>1339</v>
      </c>
      <c r="F4560" s="17">
        <v>1339</v>
      </c>
      <c r="G4560" s="18" t="s">
        <v>2643</v>
      </c>
      <c r="H4560" s="9">
        <v>45929</v>
      </c>
      <c r="I4560" s="10" t="str">
        <f>VLOOKUP(G4560,'3已发行数据0610（明道云数据）'!B:N,13,FALSE)</f>
        <v>信托1号</v>
      </c>
    </row>
    <row r="4561" spans="1:9" ht="19" customHeight="1">
      <c r="A4561" s="19" t="s">
        <v>1921</v>
      </c>
      <c r="B4561" s="19" t="s">
        <v>1922</v>
      </c>
      <c r="C4561" s="19" t="s">
        <v>1923</v>
      </c>
      <c r="D4561" s="20" t="s">
        <v>1994</v>
      </c>
      <c r="E4561" s="21">
        <v>5830</v>
      </c>
      <c r="F4561" s="21">
        <v>5830</v>
      </c>
      <c r="G4561" s="18" t="s">
        <v>1995</v>
      </c>
      <c r="H4561" s="9">
        <v>45929</v>
      </c>
      <c r="I4561" s="10" t="str">
        <f>VLOOKUP(G4561,'3已发行数据0610（明道云数据）'!B:N,13,FALSE)</f>
        <v>信托1号</v>
      </c>
    </row>
    <row r="4562" spans="1:9" ht="19" customHeight="1">
      <c r="A4562" s="15" t="s">
        <v>1921</v>
      </c>
      <c r="B4562" s="15" t="s">
        <v>1922</v>
      </c>
      <c r="C4562" s="15" t="s">
        <v>1923</v>
      </c>
      <c r="D4562" s="16" t="s">
        <v>1998</v>
      </c>
      <c r="E4562" s="17">
        <v>0</v>
      </c>
      <c r="F4562" s="17">
        <v>0</v>
      </c>
      <c r="G4562" s="18" t="s">
        <v>1999</v>
      </c>
      <c r="H4562" s="9">
        <v>45929</v>
      </c>
      <c r="I4562" s="10" t="str">
        <f>VLOOKUP(G4562,'3已发行数据0610（明道云数据）'!B:N,13,FALSE)</f>
        <v>信托1号</v>
      </c>
    </row>
    <row r="4563" spans="1:9" ht="19" customHeight="1">
      <c r="A4563" s="19" t="s">
        <v>1921</v>
      </c>
      <c r="B4563" s="19" t="s">
        <v>1922</v>
      </c>
      <c r="C4563" s="19" t="s">
        <v>1923</v>
      </c>
      <c r="D4563" s="20" t="s">
        <v>2002</v>
      </c>
      <c r="E4563" s="21">
        <v>3465</v>
      </c>
      <c r="F4563" s="21">
        <v>3465</v>
      </c>
      <c r="G4563" s="18" t="s">
        <v>2003</v>
      </c>
      <c r="H4563" s="9">
        <v>45929</v>
      </c>
      <c r="I4563" s="10" t="str">
        <f>VLOOKUP(G4563,'3已发行数据0610（明道云数据）'!B:N,13,FALSE)</f>
        <v>信托1号</v>
      </c>
    </row>
    <row r="4564" spans="1:9" ht="19" customHeight="1">
      <c r="A4564" s="15" t="s">
        <v>1921</v>
      </c>
      <c r="B4564" s="15" t="s">
        <v>1922</v>
      </c>
      <c r="C4564" s="15" t="s">
        <v>1923</v>
      </c>
      <c r="D4564" s="16" t="s">
        <v>2004</v>
      </c>
      <c r="E4564" s="17">
        <v>2314</v>
      </c>
      <c r="F4564" s="17">
        <v>2314</v>
      </c>
      <c r="G4564" s="18" t="s">
        <v>2005</v>
      </c>
      <c r="H4564" s="9">
        <v>45929</v>
      </c>
      <c r="I4564" s="10" t="str">
        <f>VLOOKUP(G4564,'3已发行数据0610（明道云数据）'!B:N,13,FALSE)</f>
        <v>信托1号</v>
      </c>
    </row>
    <row r="4565" spans="1:9" ht="19" customHeight="1">
      <c r="A4565" s="19" t="s">
        <v>1921</v>
      </c>
      <c r="B4565" s="19" t="s">
        <v>1922</v>
      </c>
      <c r="C4565" s="19" t="s">
        <v>1923</v>
      </c>
      <c r="D4565" s="20" t="s">
        <v>2008</v>
      </c>
      <c r="E4565" s="21">
        <v>3709.8</v>
      </c>
      <c r="F4565" s="21">
        <v>3709.8</v>
      </c>
      <c r="G4565" s="18" t="s">
        <v>2009</v>
      </c>
      <c r="H4565" s="9">
        <v>45929</v>
      </c>
      <c r="I4565" s="10" t="str">
        <f>VLOOKUP(G4565,'3已发行数据0610（明道云数据）'!B:N,13,FALSE)</f>
        <v>信托1号</v>
      </c>
    </row>
    <row r="4566" spans="1:9" ht="19" customHeight="1">
      <c r="A4566" s="15" t="s">
        <v>1921</v>
      </c>
      <c r="B4566" s="15" t="s">
        <v>1922</v>
      </c>
      <c r="C4566" s="15" t="s">
        <v>1923</v>
      </c>
      <c r="D4566" s="16" t="s">
        <v>2046</v>
      </c>
      <c r="E4566" s="17">
        <v>4165</v>
      </c>
      <c r="F4566" s="17">
        <v>4165</v>
      </c>
      <c r="G4566" s="18" t="s">
        <v>2047</v>
      </c>
      <c r="H4566" s="9">
        <v>45929</v>
      </c>
      <c r="I4566" s="10" t="str">
        <f>VLOOKUP(G4566,'3已发行数据0610（明道云数据）'!B:N,13,FALSE)</f>
        <v>信托1号</v>
      </c>
    </row>
    <row r="4567" spans="1:9" ht="19" customHeight="1">
      <c r="A4567" s="19" t="s">
        <v>1921</v>
      </c>
      <c r="B4567" s="19" t="s">
        <v>1922</v>
      </c>
      <c r="C4567" s="19" t="s">
        <v>1923</v>
      </c>
      <c r="D4567" s="20" t="s">
        <v>2066</v>
      </c>
      <c r="E4567" s="21">
        <v>5740</v>
      </c>
      <c r="F4567" s="21">
        <v>5740</v>
      </c>
      <c r="G4567" s="18" t="s">
        <v>2067</v>
      </c>
      <c r="H4567" s="9">
        <v>45929</v>
      </c>
      <c r="I4567" s="10" t="str">
        <f>VLOOKUP(G4567,'3已发行数据0610（明道云数据）'!B:N,13,FALSE)</f>
        <v>信托1号</v>
      </c>
    </row>
    <row r="4568" spans="1:9" ht="19" customHeight="1">
      <c r="A4568" s="15" t="s">
        <v>1921</v>
      </c>
      <c r="B4568" s="15" t="s">
        <v>1922</v>
      </c>
      <c r="C4568" s="15" t="s">
        <v>1923</v>
      </c>
      <c r="D4568" s="16" t="s">
        <v>2068</v>
      </c>
      <c r="E4568" s="17">
        <v>5214</v>
      </c>
      <c r="F4568" s="17">
        <v>5214</v>
      </c>
      <c r="G4568" s="18" t="s">
        <v>2069</v>
      </c>
      <c r="H4568" s="9">
        <v>45929</v>
      </c>
      <c r="I4568" s="10" t="str">
        <f>VLOOKUP(G4568,'3已发行数据0610（明道云数据）'!B:N,13,FALSE)</f>
        <v>信托1号</v>
      </c>
    </row>
    <row r="4569" spans="1:9" ht="19" customHeight="1">
      <c r="A4569" s="19" t="s">
        <v>1921</v>
      </c>
      <c r="B4569" s="19" t="s">
        <v>1922</v>
      </c>
      <c r="C4569" s="19" t="s">
        <v>1923</v>
      </c>
      <c r="D4569" s="20" t="s">
        <v>2104</v>
      </c>
      <c r="E4569" s="21">
        <v>3150</v>
      </c>
      <c r="F4569" s="21">
        <v>3150</v>
      </c>
      <c r="G4569" s="18" t="s">
        <v>2105</v>
      </c>
      <c r="H4569" s="9">
        <v>45929</v>
      </c>
      <c r="I4569" s="10" t="str">
        <f>VLOOKUP(G4569,'3已发行数据0610（明道云数据）'!B:N,13,FALSE)</f>
        <v>信托1号</v>
      </c>
    </row>
    <row r="4570" spans="1:9" ht="19" customHeight="1">
      <c r="A4570" s="15" t="s">
        <v>1921</v>
      </c>
      <c r="B4570" s="15" t="s">
        <v>1922</v>
      </c>
      <c r="C4570" s="15" t="s">
        <v>1923</v>
      </c>
      <c r="D4570" s="16" t="s">
        <v>2222</v>
      </c>
      <c r="E4570" s="17">
        <v>3432</v>
      </c>
      <c r="F4570" s="17">
        <v>3432</v>
      </c>
      <c r="G4570" s="18" t="s">
        <v>2223</v>
      </c>
      <c r="H4570" s="9">
        <v>45929</v>
      </c>
      <c r="I4570" s="10" t="str">
        <f>VLOOKUP(G4570,'3已发行数据0610（明道云数据）'!B:N,13,FALSE)</f>
        <v>信托1号</v>
      </c>
    </row>
    <row r="4571" spans="1:9" ht="19" customHeight="1">
      <c r="A4571" s="19" t="s">
        <v>1921</v>
      </c>
      <c r="B4571" s="19" t="s">
        <v>1922</v>
      </c>
      <c r="C4571" s="19" t="s">
        <v>1923</v>
      </c>
      <c r="D4571" s="20" t="s">
        <v>2282</v>
      </c>
      <c r="E4571" s="21">
        <v>1782</v>
      </c>
      <c r="F4571" s="21">
        <v>1782</v>
      </c>
      <c r="G4571" s="18" t="s">
        <v>2283</v>
      </c>
      <c r="H4571" s="9">
        <v>45929</v>
      </c>
      <c r="I4571" s="10" t="str">
        <f>VLOOKUP(G4571,'3已发行数据0610（明道云数据）'!B:N,13,FALSE)</f>
        <v>信托1号</v>
      </c>
    </row>
    <row r="4572" spans="1:9" ht="19" customHeight="1">
      <c r="A4572" s="15" t="s">
        <v>1921</v>
      </c>
      <c r="B4572" s="15" t="s">
        <v>1922</v>
      </c>
      <c r="C4572" s="15" t="s">
        <v>1923</v>
      </c>
      <c r="D4572" s="16" t="s">
        <v>2284</v>
      </c>
      <c r="E4572" s="17">
        <v>3710</v>
      </c>
      <c r="F4572" s="17">
        <v>3710</v>
      </c>
      <c r="G4572" s="18" t="s">
        <v>2285</v>
      </c>
      <c r="H4572" s="9">
        <v>45929</v>
      </c>
      <c r="I4572" s="10" t="str">
        <f>VLOOKUP(G4572,'3已发行数据0610（明道云数据）'!B:N,13,FALSE)</f>
        <v>信托1号</v>
      </c>
    </row>
    <row r="4573" spans="1:9" ht="19" customHeight="1">
      <c r="A4573" s="19" t="s">
        <v>1921</v>
      </c>
      <c r="B4573" s="19" t="s">
        <v>1922</v>
      </c>
      <c r="C4573" s="19" t="s">
        <v>1923</v>
      </c>
      <c r="D4573" s="20" t="s">
        <v>2286</v>
      </c>
      <c r="E4573" s="21">
        <v>2790</v>
      </c>
      <c r="F4573" s="21">
        <v>2790</v>
      </c>
      <c r="G4573" s="18" t="s">
        <v>2287</v>
      </c>
      <c r="H4573" s="9">
        <v>45929</v>
      </c>
      <c r="I4573" s="10" t="str">
        <f>VLOOKUP(G4573,'3已发行数据0610（明道云数据）'!B:N,13,FALSE)</f>
        <v>信托1号</v>
      </c>
    </row>
    <row r="4574" spans="1:9" ht="19" customHeight="1">
      <c r="A4574" s="15" t="s">
        <v>1921</v>
      </c>
      <c r="B4574" s="15" t="s">
        <v>1922</v>
      </c>
      <c r="C4574" s="15" t="s">
        <v>1923</v>
      </c>
      <c r="D4574" s="16" t="s">
        <v>2306</v>
      </c>
      <c r="E4574" s="17">
        <v>2400</v>
      </c>
      <c r="F4574" s="17">
        <v>2400</v>
      </c>
      <c r="G4574" s="18" t="s">
        <v>2307</v>
      </c>
      <c r="H4574" s="9">
        <v>45929</v>
      </c>
      <c r="I4574" s="10" t="str">
        <f>VLOOKUP(G4574,'3已发行数据0610（明道云数据）'!B:N,13,FALSE)</f>
        <v>信托1号</v>
      </c>
    </row>
    <row r="4575" spans="1:9" ht="19" customHeight="1">
      <c r="A4575" s="19" t="s">
        <v>1921</v>
      </c>
      <c r="B4575" s="19" t="s">
        <v>1922</v>
      </c>
      <c r="C4575" s="19" t="s">
        <v>1923</v>
      </c>
      <c r="D4575" s="20" t="s">
        <v>2314</v>
      </c>
      <c r="E4575" s="21">
        <v>4230</v>
      </c>
      <c r="F4575" s="21">
        <v>4230</v>
      </c>
      <c r="G4575" s="18" t="s">
        <v>2315</v>
      </c>
      <c r="H4575" s="9">
        <v>45929</v>
      </c>
      <c r="I4575" s="10" t="str">
        <f>VLOOKUP(G4575,'3已发行数据0610（明道云数据）'!B:N,13,FALSE)</f>
        <v>信托1号</v>
      </c>
    </row>
    <row r="4576" spans="1:9" ht="19" customHeight="1">
      <c r="A4576" s="15" t="s">
        <v>1921</v>
      </c>
      <c r="B4576" s="15" t="s">
        <v>1922</v>
      </c>
      <c r="C4576" s="15" t="s">
        <v>1923</v>
      </c>
      <c r="D4576" s="16" t="s">
        <v>2448</v>
      </c>
      <c r="E4576" s="17">
        <v>4636</v>
      </c>
      <c r="F4576" s="17">
        <v>4636</v>
      </c>
      <c r="G4576" s="18" t="s">
        <v>2449</v>
      </c>
      <c r="H4576" s="9">
        <v>45929</v>
      </c>
      <c r="I4576" s="10" t="str">
        <f>VLOOKUP(G4576,'3已发行数据0610（明道云数据）'!B:N,13,FALSE)</f>
        <v>信托1号</v>
      </c>
    </row>
    <row r="4577" spans="1:9" ht="19" customHeight="1">
      <c r="A4577" s="19" t="s">
        <v>1921</v>
      </c>
      <c r="B4577" s="19" t="s">
        <v>1922</v>
      </c>
      <c r="C4577" s="19" t="s">
        <v>1923</v>
      </c>
      <c r="D4577" s="20" t="s">
        <v>1998</v>
      </c>
      <c r="E4577" s="21">
        <v>6885</v>
      </c>
      <c r="F4577" s="21">
        <v>6885</v>
      </c>
      <c r="G4577" s="18" t="s">
        <v>1999</v>
      </c>
      <c r="H4577" s="9">
        <v>45929</v>
      </c>
      <c r="I4577" s="10" t="str">
        <f>VLOOKUP(G4577,'3已发行数据0610（明道云数据）'!B:N,13,FALSE)</f>
        <v>信托1号</v>
      </c>
    </row>
    <row r="4578" spans="1:9" ht="19" customHeight="1">
      <c r="A4578" s="15" t="s">
        <v>1921</v>
      </c>
      <c r="B4578" s="15" t="s">
        <v>1922</v>
      </c>
      <c r="C4578" s="15" t="s">
        <v>1923</v>
      </c>
      <c r="D4578" s="16" t="s">
        <v>2002</v>
      </c>
      <c r="E4578" s="17">
        <v>3465</v>
      </c>
      <c r="F4578" s="17">
        <v>3465</v>
      </c>
      <c r="G4578" s="18" t="s">
        <v>2003</v>
      </c>
      <c r="H4578" s="9">
        <v>45929</v>
      </c>
      <c r="I4578" s="10" t="str">
        <f>VLOOKUP(G4578,'3已发行数据0610（明道云数据）'!B:N,13,FALSE)</f>
        <v>信托1号</v>
      </c>
    </row>
    <row r="4579" spans="1:9" ht="19" customHeight="1">
      <c r="A4579" s="19" t="s">
        <v>1921</v>
      </c>
      <c r="B4579" s="19" t="s">
        <v>1922</v>
      </c>
      <c r="C4579" s="19" t="s">
        <v>1923</v>
      </c>
      <c r="D4579" s="20" t="s">
        <v>2282</v>
      </c>
      <c r="E4579" s="21">
        <v>1782</v>
      </c>
      <c r="F4579" s="21">
        <v>1782</v>
      </c>
      <c r="G4579" s="18" t="s">
        <v>2283</v>
      </c>
      <c r="H4579" s="9">
        <v>45929</v>
      </c>
      <c r="I4579" s="10" t="str">
        <f>VLOOKUP(G4579,'3已发行数据0610（明道云数据）'!B:N,13,FALSE)</f>
        <v>信托1号</v>
      </c>
    </row>
    <row r="4580" spans="1:9" ht="19" customHeight="1">
      <c r="A4580" s="15" t="s">
        <v>1921</v>
      </c>
      <c r="B4580" s="15" t="s">
        <v>1922</v>
      </c>
      <c r="C4580" s="15" t="s">
        <v>1923</v>
      </c>
      <c r="D4580" s="16" t="s">
        <v>2286</v>
      </c>
      <c r="E4580" s="17">
        <v>2790</v>
      </c>
      <c r="F4580" s="17">
        <v>2790</v>
      </c>
      <c r="G4580" s="18" t="s">
        <v>2287</v>
      </c>
      <c r="H4580" s="9">
        <v>45929</v>
      </c>
      <c r="I4580" s="10" t="str">
        <f>VLOOKUP(G4580,'3已发行数据0610（明道云数据）'!B:N,13,FALSE)</f>
        <v>信托1号</v>
      </c>
    </row>
    <row r="4581" spans="1:9" ht="19" customHeight="1">
      <c r="A4581" s="19" t="s">
        <v>1921</v>
      </c>
      <c r="B4581" s="19" t="s">
        <v>1922</v>
      </c>
      <c r="C4581" s="19" t="s">
        <v>1923</v>
      </c>
      <c r="D4581" s="20" t="s">
        <v>1998</v>
      </c>
      <c r="E4581" s="21">
        <v>6885</v>
      </c>
      <c r="F4581" s="21">
        <v>6885</v>
      </c>
      <c r="G4581" s="18" t="s">
        <v>1999</v>
      </c>
      <c r="H4581" s="9">
        <v>45929</v>
      </c>
      <c r="I4581" s="10" t="str">
        <f>VLOOKUP(G4581,'3已发行数据0610（明道云数据）'!B:N,13,FALSE)</f>
        <v>信托1号</v>
      </c>
    </row>
    <row r="4582" spans="1:9" ht="19" customHeight="1">
      <c r="A4582" s="15" t="s">
        <v>1921</v>
      </c>
      <c r="B4582" s="15" t="s">
        <v>1922</v>
      </c>
      <c r="C4582" s="15" t="s">
        <v>1923</v>
      </c>
      <c r="D4582" s="16" t="s">
        <v>1998</v>
      </c>
      <c r="E4582" s="17">
        <v>6885</v>
      </c>
      <c r="F4582" s="17">
        <v>6885</v>
      </c>
      <c r="G4582" s="18" t="s">
        <v>1999</v>
      </c>
      <c r="H4582" s="9">
        <v>45929</v>
      </c>
      <c r="I4582" s="10" t="str">
        <f>VLOOKUP(G4582,'3已发行数据0610（明道云数据）'!B:N,13,FALSE)</f>
        <v>信托1号</v>
      </c>
    </row>
    <row r="4583" spans="1:9" ht="19" customHeight="1">
      <c r="A4583" s="19" t="s">
        <v>1921</v>
      </c>
      <c r="B4583" s="19" t="s">
        <v>2708</v>
      </c>
      <c r="C4583" s="19">
        <v>1</v>
      </c>
      <c r="D4583" s="20" t="s">
        <v>2709</v>
      </c>
      <c r="E4583" s="21">
        <v>4160</v>
      </c>
      <c r="F4583" s="21">
        <v>4160</v>
      </c>
      <c r="G4583" s="18" t="s">
        <v>2710</v>
      </c>
      <c r="H4583" s="9">
        <v>45947</v>
      </c>
      <c r="I4583" s="10" t="str">
        <f>VLOOKUP(G4583,'3已发行数据0610（明道云数据）'!B:N,13,FALSE)</f>
        <v>信托1号</v>
      </c>
    </row>
    <row r="4584" spans="1:9" ht="19" customHeight="1">
      <c r="A4584" s="15" t="s">
        <v>1921</v>
      </c>
      <c r="B4584" s="15" t="s">
        <v>2708</v>
      </c>
      <c r="C4584" s="15">
        <v>1</v>
      </c>
      <c r="D4584" s="16" t="s">
        <v>2711</v>
      </c>
      <c r="E4584" s="17">
        <v>3200</v>
      </c>
      <c r="F4584" s="17">
        <v>3200</v>
      </c>
      <c r="G4584" s="18" t="s">
        <v>2712</v>
      </c>
      <c r="H4584" s="9">
        <v>45947</v>
      </c>
      <c r="I4584" s="10" t="str">
        <f>VLOOKUP(G4584,'3已发行数据0610（明道云数据）'!B:N,13,FALSE)</f>
        <v>信托1号</v>
      </c>
    </row>
    <row r="4585" spans="1:9" ht="19" customHeight="1">
      <c r="A4585" s="19" t="s">
        <v>1921</v>
      </c>
      <c r="B4585" s="19" t="s">
        <v>2708</v>
      </c>
      <c r="C4585" s="19">
        <v>1</v>
      </c>
      <c r="D4585" s="20" t="s">
        <v>2713</v>
      </c>
      <c r="E4585" s="21">
        <v>4625</v>
      </c>
      <c r="F4585" s="21">
        <v>4625</v>
      </c>
      <c r="G4585" s="18" t="s">
        <v>2714</v>
      </c>
      <c r="H4585" s="9">
        <v>45947</v>
      </c>
      <c r="I4585" s="10" t="str">
        <f>VLOOKUP(G4585,'3已发行数据0610（明道云数据）'!B:N,13,FALSE)</f>
        <v>信托1号</v>
      </c>
    </row>
    <row r="4586" spans="1:9" ht="19" customHeight="1">
      <c r="A4586" s="15" t="s">
        <v>1921</v>
      </c>
      <c r="B4586" s="15" t="s">
        <v>2708</v>
      </c>
      <c r="C4586" s="15">
        <v>1</v>
      </c>
      <c r="D4586" s="16" t="s">
        <v>2715</v>
      </c>
      <c r="E4586" s="17">
        <v>5035</v>
      </c>
      <c r="F4586" s="17">
        <v>5035</v>
      </c>
      <c r="G4586" s="18" t="s">
        <v>2716</v>
      </c>
      <c r="H4586" s="9">
        <v>45947</v>
      </c>
      <c r="I4586" s="10" t="str">
        <f>VLOOKUP(G4586,'3已发行数据0610（明道云数据）'!B:N,13,FALSE)</f>
        <v>信托1号</v>
      </c>
    </row>
    <row r="4587" spans="1:9" ht="19" customHeight="1">
      <c r="A4587" s="19" t="s">
        <v>1921</v>
      </c>
      <c r="B4587" s="19" t="s">
        <v>2708</v>
      </c>
      <c r="C4587" s="19">
        <v>1</v>
      </c>
      <c r="D4587" s="20" t="s">
        <v>2717</v>
      </c>
      <c r="E4587" s="21">
        <v>5160</v>
      </c>
      <c r="F4587" s="21">
        <v>5160</v>
      </c>
      <c r="G4587" s="18" t="s">
        <v>2718</v>
      </c>
      <c r="H4587" s="9">
        <v>45947</v>
      </c>
      <c r="I4587" s="10" t="str">
        <f>VLOOKUP(G4587,'3已发行数据0610（明道云数据）'!B:N,13,FALSE)</f>
        <v>信托1号</v>
      </c>
    </row>
    <row r="4588" spans="1:9" ht="19" customHeight="1">
      <c r="A4588" s="15" t="s">
        <v>1921</v>
      </c>
      <c r="B4588" s="15" t="s">
        <v>2708</v>
      </c>
      <c r="C4588" s="15">
        <v>1</v>
      </c>
      <c r="D4588" s="16" t="s">
        <v>2719</v>
      </c>
      <c r="E4588" s="17">
        <v>1155</v>
      </c>
      <c r="F4588" s="17">
        <v>1155</v>
      </c>
      <c r="G4588" s="18" t="s">
        <v>2720</v>
      </c>
      <c r="H4588" s="9">
        <v>45947</v>
      </c>
      <c r="I4588" s="10" t="str">
        <f>VLOOKUP(G4588,'3已发行数据0610（明道云数据）'!B:N,13,FALSE)</f>
        <v>信托1号</v>
      </c>
    </row>
    <row r="4589" spans="1:9" ht="19" customHeight="1">
      <c r="A4589" s="19" t="s">
        <v>1921</v>
      </c>
      <c r="B4589" s="19" t="s">
        <v>2708</v>
      </c>
      <c r="C4589" s="19">
        <v>1</v>
      </c>
      <c r="D4589" s="20" t="s">
        <v>2721</v>
      </c>
      <c r="E4589" s="21">
        <v>1118</v>
      </c>
      <c r="F4589" s="21">
        <v>1118</v>
      </c>
      <c r="G4589" s="18" t="s">
        <v>2722</v>
      </c>
      <c r="H4589" s="9">
        <v>45947</v>
      </c>
      <c r="I4589" s="10" t="str">
        <f>VLOOKUP(G4589,'3已发行数据0610（明道云数据）'!B:N,13,FALSE)</f>
        <v>信托1号</v>
      </c>
    </row>
    <row r="4590" spans="1:9" ht="19" customHeight="1">
      <c r="A4590" s="15" t="s">
        <v>1921</v>
      </c>
      <c r="B4590" s="15" t="s">
        <v>2708</v>
      </c>
      <c r="C4590" s="15">
        <v>1</v>
      </c>
      <c r="D4590" s="16" t="s">
        <v>2723</v>
      </c>
      <c r="E4590" s="17">
        <v>3472</v>
      </c>
      <c r="F4590" s="17">
        <v>3472</v>
      </c>
      <c r="G4590" s="18" t="s">
        <v>2724</v>
      </c>
      <c r="H4590" s="9">
        <v>45947</v>
      </c>
      <c r="I4590" s="10" t="str">
        <f>VLOOKUP(G4590,'3已发行数据0610（明道云数据）'!B:N,13,FALSE)</f>
        <v>信托1号</v>
      </c>
    </row>
    <row r="4591" spans="1:9" ht="19" customHeight="1">
      <c r="A4591" s="19" t="s">
        <v>1921</v>
      </c>
      <c r="B4591" s="19" t="s">
        <v>2708</v>
      </c>
      <c r="C4591" s="19">
        <v>1</v>
      </c>
      <c r="D4591" s="20" t="s">
        <v>2725</v>
      </c>
      <c r="E4591" s="21">
        <v>3822</v>
      </c>
      <c r="F4591" s="21">
        <v>3822</v>
      </c>
      <c r="G4591" s="18" t="s">
        <v>2726</v>
      </c>
      <c r="H4591" s="9">
        <v>45947</v>
      </c>
      <c r="I4591" s="10" t="str">
        <f>VLOOKUP(G4591,'3已发行数据0610（明道云数据）'!B:N,13,FALSE)</f>
        <v>信托1号</v>
      </c>
    </row>
    <row r="4592" spans="1:9" ht="19" customHeight="1">
      <c r="A4592" s="15" t="s">
        <v>1921</v>
      </c>
      <c r="B4592" s="15" t="s">
        <v>2708</v>
      </c>
      <c r="C4592" s="15">
        <v>1</v>
      </c>
      <c r="D4592" s="16" t="s">
        <v>2727</v>
      </c>
      <c r="E4592" s="17">
        <v>6624</v>
      </c>
      <c r="F4592" s="17">
        <v>6624</v>
      </c>
      <c r="G4592" s="18" t="s">
        <v>2728</v>
      </c>
      <c r="H4592" s="9">
        <v>45947</v>
      </c>
      <c r="I4592" s="10" t="str">
        <f>VLOOKUP(G4592,'3已发行数据0610（明道云数据）'!B:N,13,FALSE)</f>
        <v>信托1号</v>
      </c>
    </row>
    <row r="4593" spans="1:9" ht="19" customHeight="1">
      <c r="A4593" s="19" t="s">
        <v>1921</v>
      </c>
      <c r="B4593" s="19" t="s">
        <v>2708</v>
      </c>
      <c r="C4593" s="19">
        <v>1</v>
      </c>
      <c r="D4593" s="20" t="s">
        <v>2729</v>
      </c>
      <c r="E4593" s="21">
        <v>864</v>
      </c>
      <c r="F4593" s="21">
        <v>864</v>
      </c>
      <c r="G4593" s="18" t="s">
        <v>2730</v>
      </c>
      <c r="H4593" s="9">
        <v>45947</v>
      </c>
      <c r="I4593" s="10" t="str">
        <f>VLOOKUP(G4593,'3已发行数据0610（明道云数据）'!B:N,13,FALSE)</f>
        <v>信托1号</v>
      </c>
    </row>
    <row r="4594" spans="1:9" ht="19" customHeight="1">
      <c r="A4594" s="15" t="s">
        <v>1921</v>
      </c>
      <c r="B4594" s="15" t="s">
        <v>2708</v>
      </c>
      <c r="C4594" s="15">
        <v>1</v>
      </c>
      <c r="D4594" s="16" t="s">
        <v>2731</v>
      </c>
      <c r="E4594" s="17">
        <v>5292</v>
      </c>
      <c r="F4594" s="17">
        <v>5292</v>
      </c>
      <c r="G4594" s="18" t="s">
        <v>2732</v>
      </c>
      <c r="H4594" s="9">
        <v>45947</v>
      </c>
      <c r="I4594" s="10" t="str">
        <f>VLOOKUP(G4594,'3已发行数据0610（明道云数据）'!B:N,13,FALSE)</f>
        <v>信托1号</v>
      </c>
    </row>
    <row r="4595" spans="1:9" ht="19" customHeight="1">
      <c r="A4595" s="19" t="s">
        <v>1921</v>
      </c>
      <c r="B4595" s="19" t="s">
        <v>2708</v>
      </c>
      <c r="C4595" s="19">
        <v>1</v>
      </c>
      <c r="D4595" s="20" t="s">
        <v>2733</v>
      </c>
      <c r="E4595" s="21">
        <v>4263</v>
      </c>
      <c r="F4595" s="21">
        <v>4263</v>
      </c>
      <c r="G4595" s="18" t="s">
        <v>2734</v>
      </c>
      <c r="H4595" s="9">
        <v>45947</v>
      </c>
      <c r="I4595" s="10" t="str">
        <f>VLOOKUP(G4595,'3已发行数据0610（明道云数据）'!B:N,13,FALSE)</f>
        <v>信托1号</v>
      </c>
    </row>
    <row r="4596" spans="1:9" ht="19" customHeight="1">
      <c r="A4596" s="15" t="s">
        <v>1921</v>
      </c>
      <c r="B4596" s="15" t="s">
        <v>2708</v>
      </c>
      <c r="C4596" s="15">
        <v>1</v>
      </c>
      <c r="D4596" s="16" t="s">
        <v>2735</v>
      </c>
      <c r="E4596" s="17">
        <v>7150</v>
      </c>
      <c r="F4596" s="17">
        <v>7150</v>
      </c>
      <c r="G4596" s="18" t="s">
        <v>2736</v>
      </c>
      <c r="H4596" s="9">
        <v>45947</v>
      </c>
      <c r="I4596" s="10" t="str">
        <f>VLOOKUP(G4596,'3已发行数据0610（明道云数据）'!B:N,13,FALSE)</f>
        <v>信托1号</v>
      </c>
    </row>
    <row r="4597" spans="1:9" ht="19" customHeight="1">
      <c r="A4597" s="19" t="s">
        <v>1921</v>
      </c>
      <c r="B4597" s="19" t="s">
        <v>2708</v>
      </c>
      <c r="C4597" s="19">
        <v>1</v>
      </c>
      <c r="D4597" s="20" t="s">
        <v>2737</v>
      </c>
      <c r="E4597" s="21">
        <v>4346</v>
      </c>
      <c r="F4597" s="21">
        <v>4346</v>
      </c>
      <c r="G4597" s="18" t="s">
        <v>2738</v>
      </c>
      <c r="H4597" s="9">
        <v>45947</v>
      </c>
      <c r="I4597" s="10" t="str">
        <f>VLOOKUP(G4597,'3已发行数据0610（明道云数据）'!B:N,13,FALSE)</f>
        <v>信托1号</v>
      </c>
    </row>
    <row r="4598" spans="1:9" ht="19" customHeight="1">
      <c r="A4598" s="15" t="s">
        <v>1921</v>
      </c>
      <c r="B4598" s="15" t="s">
        <v>2708</v>
      </c>
      <c r="C4598" s="15">
        <v>1</v>
      </c>
      <c r="D4598" s="16" t="s">
        <v>1926</v>
      </c>
      <c r="E4598" s="17">
        <v>3075</v>
      </c>
      <c r="F4598" s="17">
        <v>3075</v>
      </c>
      <c r="G4598" s="18" t="s">
        <v>1927</v>
      </c>
      <c r="H4598" s="9">
        <v>45947</v>
      </c>
      <c r="I4598" s="10" t="str">
        <f>VLOOKUP(G4598,'3已发行数据0610（明道云数据）'!B:N,13,FALSE)</f>
        <v>信托1号</v>
      </c>
    </row>
    <row r="4599" spans="1:9" ht="19" customHeight="1">
      <c r="A4599" s="19" t="s">
        <v>1921</v>
      </c>
      <c r="B4599" s="19" t="s">
        <v>2708</v>
      </c>
      <c r="C4599" s="19">
        <v>1</v>
      </c>
      <c r="D4599" s="20" t="s">
        <v>1930</v>
      </c>
      <c r="E4599" s="21">
        <v>3402</v>
      </c>
      <c r="F4599" s="21">
        <v>3402</v>
      </c>
      <c r="G4599" s="18" t="s">
        <v>1931</v>
      </c>
      <c r="H4599" s="9">
        <v>45947</v>
      </c>
      <c r="I4599" s="10" t="str">
        <f>VLOOKUP(G4599,'3已发行数据0610（明道云数据）'!B:N,13,FALSE)</f>
        <v>信托1号</v>
      </c>
    </row>
    <row r="4600" spans="1:9" ht="19" customHeight="1">
      <c r="A4600" s="15" t="s">
        <v>1921</v>
      </c>
      <c r="B4600" s="15" t="s">
        <v>2708</v>
      </c>
      <c r="C4600" s="15">
        <v>1</v>
      </c>
      <c r="D4600" s="16" t="s">
        <v>1934</v>
      </c>
      <c r="E4600" s="17">
        <v>4576</v>
      </c>
      <c r="F4600" s="17">
        <v>4576</v>
      </c>
      <c r="G4600" s="18" t="s">
        <v>1935</v>
      </c>
      <c r="H4600" s="9">
        <v>45947</v>
      </c>
      <c r="I4600" s="10" t="str">
        <f>VLOOKUP(G4600,'3已发行数据0610（明道云数据）'!B:N,13,FALSE)</f>
        <v>信托1号</v>
      </c>
    </row>
    <row r="4601" spans="1:9" ht="19" customHeight="1">
      <c r="A4601" s="19" t="s">
        <v>1921</v>
      </c>
      <c r="B4601" s="19" t="s">
        <v>2708</v>
      </c>
      <c r="C4601" s="19">
        <v>1</v>
      </c>
      <c r="D4601" s="20" t="s">
        <v>1950</v>
      </c>
      <c r="E4601" s="21">
        <v>4400</v>
      </c>
      <c r="F4601" s="21">
        <v>4400</v>
      </c>
      <c r="G4601" s="18" t="s">
        <v>1951</v>
      </c>
      <c r="H4601" s="9">
        <v>45947</v>
      </c>
      <c r="I4601" s="10" t="str">
        <f>VLOOKUP(G4601,'3已发行数据0610（明道云数据）'!B:N,13,FALSE)</f>
        <v>信托1号</v>
      </c>
    </row>
    <row r="4602" spans="1:9" ht="19" customHeight="1">
      <c r="A4602" s="15" t="s">
        <v>1921</v>
      </c>
      <c r="B4602" s="15" t="s">
        <v>2708</v>
      </c>
      <c r="C4602" s="15">
        <v>1</v>
      </c>
      <c r="D4602" s="16" t="s">
        <v>1954</v>
      </c>
      <c r="E4602" s="17">
        <v>2790</v>
      </c>
      <c r="F4602" s="17">
        <v>2790</v>
      </c>
      <c r="G4602" s="18" t="s">
        <v>1955</v>
      </c>
      <c r="H4602" s="9">
        <v>45947</v>
      </c>
      <c r="I4602" s="10" t="str">
        <f>VLOOKUP(G4602,'3已发行数据0610（明道云数据）'!B:N,13,FALSE)</f>
        <v>信托1号</v>
      </c>
    </row>
    <row r="4603" spans="1:9" ht="19" customHeight="1">
      <c r="A4603" s="19" t="s">
        <v>1921</v>
      </c>
      <c r="B4603" s="19" t="s">
        <v>2708</v>
      </c>
      <c r="C4603" s="19">
        <v>1</v>
      </c>
      <c r="D4603" s="20" t="s">
        <v>1956</v>
      </c>
      <c r="E4603" s="21">
        <v>3010</v>
      </c>
      <c r="F4603" s="21">
        <v>3010</v>
      </c>
      <c r="G4603" s="18" t="s">
        <v>1957</v>
      </c>
      <c r="H4603" s="9">
        <v>45947</v>
      </c>
      <c r="I4603" s="10" t="str">
        <f>VLOOKUP(G4603,'3已发行数据0610（明道云数据）'!B:N,13,FALSE)</f>
        <v>信托1号</v>
      </c>
    </row>
    <row r="4604" spans="1:9" ht="19" customHeight="1">
      <c r="A4604" s="15" t="s">
        <v>1921</v>
      </c>
      <c r="B4604" s="15" t="s">
        <v>2708</v>
      </c>
      <c r="C4604" s="15">
        <v>1</v>
      </c>
      <c r="D4604" s="16" t="s">
        <v>1976</v>
      </c>
      <c r="E4604" s="17">
        <v>2772</v>
      </c>
      <c r="F4604" s="17">
        <v>2772</v>
      </c>
      <c r="G4604" s="18" t="s">
        <v>1977</v>
      </c>
      <c r="H4604" s="9">
        <v>45947</v>
      </c>
      <c r="I4604" s="10" t="str">
        <f>VLOOKUP(G4604,'3已发行数据0610（明道云数据）'!B:N,13,FALSE)</f>
        <v>信托1号</v>
      </c>
    </row>
    <row r="4605" spans="1:9" ht="19" customHeight="1">
      <c r="A4605" s="19" t="s">
        <v>1921</v>
      </c>
      <c r="B4605" s="19" t="s">
        <v>2708</v>
      </c>
      <c r="C4605" s="19">
        <v>1</v>
      </c>
      <c r="D4605" s="20" t="s">
        <v>1978</v>
      </c>
      <c r="E4605" s="21">
        <v>4503</v>
      </c>
      <c r="F4605" s="21">
        <v>4503</v>
      </c>
      <c r="G4605" s="18" t="s">
        <v>1979</v>
      </c>
      <c r="H4605" s="9">
        <v>45947</v>
      </c>
      <c r="I4605" s="10" t="str">
        <f>VLOOKUP(G4605,'3已发行数据0610（明道云数据）'!B:N,13,FALSE)</f>
        <v>信托1号</v>
      </c>
    </row>
    <row r="4606" spans="1:9" ht="19" customHeight="1">
      <c r="A4606" s="15" t="s">
        <v>1921</v>
      </c>
      <c r="B4606" s="15" t="s">
        <v>2708</v>
      </c>
      <c r="C4606" s="15">
        <v>1</v>
      </c>
      <c r="D4606" s="16" t="s">
        <v>1980</v>
      </c>
      <c r="E4606" s="17">
        <v>3960</v>
      </c>
      <c r="F4606" s="17">
        <v>3960</v>
      </c>
      <c r="G4606" s="18" t="s">
        <v>1981</v>
      </c>
      <c r="H4606" s="9">
        <v>45947</v>
      </c>
      <c r="I4606" s="10" t="str">
        <f>VLOOKUP(G4606,'3已发行数据0610（明道云数据）'!B:N,13,FALSE)</f>
        <v>信托1号</v>
      </c>
    </row>
    <row r="4607" spans="1:9" ht="19" customHeight="1">
      <c r="A4607" s="19" t="s">
        <v>1921</v>
      </c>
      <c r="B4607" s="19" t="s">
        <v>2708</v>
      </c>
      <c r="C4607" s="19">
        <v>1</v>
      </c>
      <c r="D4607" s="20" t="s">
        <v>2018</v>
      </c>
      <c r="E4607" s="21">
        <v>1334</v>
      </c>
      <c r="F4607" s="21">
        <v>1334</v>
      </c>
      <c r="G4607" s="18" t="s">
        <v>2019</v>
      </c>
      <c r="H4607" s="9">
        <v>45947</v>
      </c>
      <c r="I4607" s="10" t="str">
        <f>VLOOKUP(G4607,'3已发行数据0610（明道云数据）'!B:N,13,FALSE)</f>
        <v>信托1号</v>
      </c>
    </row>
    <row r="4608" spans="1:9" ht="19" customHeight="1">
      <c r="A4608" s="15" t="s">
        <v>1921</v>
      </c>
      <c r="B4608" s="15" t="s">
        <v>2708</v>
      </c>
      <c r="C4608" s="15">
        <v>1</v>
      </c>
      <c r="D4608" s="16" t="s">
        <v>2028</v>
      </c>
      <c r="E4608" s="17">
        <v>4897</v>
      </c>
      <c r="F4608" s="17">
        <v>4897</v>
      </c>
      <c r="G4608" s="18" t="s">
        <v>2029</v>
      </c>
      <c r="H4608" s="9">
        <v>45947</v>
      </c>
      <c r="I4608" s="10" t="str">
        <f>VLOOKUP(G4608,'3已发行数据0610（明道云数据）'!B:N,13,FALSE)</f>
        <v>信托1号</v>
      </c>
    </row>
    <row r="4609" spans="1:9" ht="19" customHeight="1">
      <c r="A4609" s="19" t="s">
        <v>1921</v>
      </c>
      <c r="B4609" s="19" t="s">
        <v>2708</v>
      </c>
      <c r="C4609" s="19">
        <v>1</v>
      </c>
      <c r="D4609" s="20" t="s">
        <v>2086</v>
      </c>
      <c r="E4609" s="21">
        <v>4335</v>
      </c>
      <c r="F4609" s="21">
        <v>4335</v>
      </c>
      <c r="G4609" s="18" t="s">
        <v>2087</v>
      </c>
      <c r="H4609" s="9">
        <v>45947</v>
      </c>
      <c r="I4609" s="10" t="str">
        <f>VLOOKUP(G4609,'3已发行数据0610（明道云数据）'!B:N,13,FALSE)</f>
        <v>信托1号</v>
      </c>
    </row>
    <row r="4610" spans="1:9" ht="19" customHeight="1">
      <c r="A4610" s="15" t="s">
        <v>1921</v>
      </c>
      <c r="B4610" s="15" t="s">
        <v>2708</v>
      </c>
      <c r="C4610" s="15">
        <v>1</v>
      </c>
      <c r="D4610" s="16" t="s">
        <v>2134</v>
      </c>
      <c r="E4610" s="17">
        <v>2964</v>
      </c>
      <c r="F4610" s="17">
        <v>2964</v>
      </c>
      <c r="G4610" s="18" t="s">
        <v>2135</v>
      </c>
      <c r="H4610" s="9">
        <v>45947</v>
      </c>
      <c r="I4610" s="10" t="str">
        <f>VLOOKUP(G4610,'3已发行数据0610（明道云数据）'!B:N,13,FALSE)</f>
        <v>信托1号</v>
      </c>
    </row>
    <row r="4611" spans="1:9" ht="19" customHeight="1">
      <c r="A4611" s="19" t="s">
        <v>1921</v>
      </c>
      <c r="B4611" s="19" t="s">
        <v>2708</v>
      </c>
      <c r="C4611" s="19">
        <v>1</v>
      </c>
      <c r="D4611" s="20" t="s">
        <v>2136</v>
      </c>
      <c r="E4611" s="21">
        <v>4235</v>
      </c>
      <c r="F4611" s="21">
        <v>4235</v>
      </c>
      <c r="G4611" s="18" t="s">
        <v>2137</v>
      </c>
      <c r="H4611" s="9">
        <v>45947</v>
      </c>
      <c r="I4611" s="10" t="str">
        <f>VLOOKUP(G4611,'3已发行数据0610（明道云数据）'!B:N,13,FALSE)</f>
        <v>信托1号</v>
      </c>
    </row>
    <row r="4612" spans="1:9" ht="19" customHeight="1">
      <c r="A4612" s="15" t="s">
        <v>1921</v>
      </c>
      <c r="B4612" s="15" t="s">
        <v>2708</v>
      </c>
      <c r="C4612" s="15">
        <v>1</v>
      </c>
      <c r="D4612" s="16" t="s">
        <v>2160</v>
      </c>
      <c r="E4612" s="17">
        <v>3750</v>
      </c>
      <c r="F4612" s="17">
        <v>3750</v>
      </c>
      <c r="G4612" s="18" t="s">
        <v>2161</v>
      </c>
      <c r="H4612" s="9">
        <v>45947</v>
      </c>
      <c r="I4612" s="10" t="str">
        <f>VLOOKUP(G4612,'3已发行数据0610（明道云数据）'!B:N,13,FALSE)</f>
        <v>信托1号</v>
      </c>
    </row>
    <row r="4613" spans="1:9" ht="19" customHeight="1">
      <c r="A4613" s="19" t="s">
        <v>1921</v>
      </c>
      <c r="B4613" s="19" t="s">
        <v>2708</v>
      </c>
      <c r="C4613" s="19">
        <v>1</v>
      </c>
      <c r="D4613" s="20" t="s">
        <v>2170</v>
      </c>
      <c r="E4613" s="21">
        <v>4080</v>
      </c>
      <c r="F4613" s="21">
        <v>4080</v>
      </c>
      <c r="G4613" s="18" t="s">
        <v>2171</v>
      </c>
      <c r="H4613" s="9">
        <v>45947</v>
      </c>
      <c r="I4613" s="10" t="str">
        <f>VLOOKUP(G4613,'3已发行数据0610（明道云数据）'!B:N,13,FALSE)</f>
        <v>信托1号</v>
      </c>
    </row>
    <row r="4614" spans="1:9" ht="19" customHeight="1">
      <c r="A4614" s="15" t="s">
        <v>1921</v>
      </c>
      <c r="B4614" s="15" t="s">
        <v>2708</v>
      </c>
      <c r="C4614" s="15">
        <v>1</v>
      </c>
      <c r="D4614" s="16" t="s">
        <v>2176</v>
      </c>
      <c r="E4614" s="17">
        <v>5805</v>
      </c>
      <c r="F4614" s="17">
        <v>5805</v>
      </c>
      <c r="G4614" s="18" t="s">
        <v>2177</v>
      </c>
      <c r="H4614" s="9">
        <v>45947</v>
      </c>
      <c r="I4614" s="10" t="str">
        <f>VLOOKUP(G4614,'3已发行数据0610（明道云数据）'!B:N,13,FALSE)</f>
        <v>信托1号</v>
      </c>
    </row>
    <row r="4615" spans="1:9" ht="19" customHeight="1">
      <c r="A4615" s="19" t="s">
        <v>1921</v>
      </c>
      <c r="B4615" s="19" t="s">
        <v>2708</v>
      </c>
      <c r="C4615" s="19">
        <v>1</v>
      </c>
      <c r="D4615" s="20" t="s">
        <v>2180</v>
      </c>
      <c r="E4615" s="21">
        <v>5760</v>
      </c>
      <c r="F4615" s="21">
        <v>5760</v>
      </c>
      <c r="G4615" s="18" t="s">
        <v>2181</v>
      </c>
      <c r="H4615" s="9">
        <v>45947</v>
      </c>
      <c r="I4615" s="10" t="str">
        <f>VLOOKUP(G4615,'3已发行数据0610（明道云数据）'!B:N,13,FALSE)</f>
        <v>信托1号</v>
      </c>
    </row>
    <row r="4616" spans="1:9" ht="19" customHeight="1">
      <c r="A4616" s="15" t="s">
        <v>1921</v>
      </c>
      <c r="B4616" s="15" t="s">
        <v>2708</v>
      </c>
      <c r="C4616" s="15">
        <v>1</v>
      </c>
      <c r="D4616" s="16" t="s">
        <v>2198</v>
      </c>
      <c r="E4616" s="17">
        <v>2652</v>
      </c>
      <c r="F4616" s="17">
        <v>2652</v>
      </c>
      <c r="G4616" s="18" t="s">
        <v>2199</v>
      </c>
      <c r="H4616" s="9">
        <v>45947</v>
      </c>
      <c r="I4616" s="10" t="str">
        <f>VLOOKUP(G4616,'3已发行数据0610（明道云数据）'!B:N,13,FALSE)</f>
        <v>信托1号</v>
      </c>
    </row>
    <row r="4617" spans="1:9" ht="19" customHeight="1">
      <c r="A4617" s="19" t="s">
        <v>1921</v>
      </c>
      <c r="B4617" s="19" t="s">
        <v>2708</v>
      </c>
      <c r="C4617" s="19">
        <v>1</v>
      </c>
      <c r="D4617" s="20" t="s">
        <v>2202</v>
      </c>
      <c r="E4617" s="21">
        <v>3920</v>
      </c>
      <c r="F4617" s="21">
        <v>3920</v>
      </c>
      <c r="G4617" s="18" t="s">
        <v>2203</v>
      </c>
      <c r="H4617" s="9">
        <v>45947</v>
      </c>
      <c r="I4617" s="10" t="str">
        <f>VLOOKUP(G4617,'3已发行数据0610（明道云数据）'!B:N,13,FALSE)</f>
        <v>信托1号</v>
      </c>
    </row>
    <row r="4618" spans="1:9" ht="19" customHeight="1">
      <c r="A4618" s="15" t="s">
        <v>1921</v>
      </c>
      <c r="B4618" s="15" t="s">
        <v>2708</v>
      </c>
      <c r="C4618" s="15">
        <v>1</v>
      </c>
      <c r="D4618" s="16" t="s">
        <v>2206</v>
      </c>
      <c r="E4618" s="17">
        <v>2850</v>
      </c>
      <c r="F4618" s="17">
        <v>2850</v>
      </c>
      <c r="G4618" s="18" t="s">
        <v>2207</v>
      </c>
      <c r="H4618" s="9">
        <v>45947</v>
      </c>
      <c r="I4618" s="10" t="str">
        <f>VLOOKUP(G4618,'3已发行数据0610（明道云数据）'!B:N,13,FALSE)</f>
        <v>信托1号</v>
      </c>
    </row>
    <row r="4619" spans="1:9" ht="19" customHeight="1">
      <c r="A4619" s="19" t="s">
        <v>1921</v>
      </c>
      <c r="B4619" s="19" t="s">
        <v>2708</v>
      </c>
      <c r="C4619" s="19">
        <v>1</v>
      </c>
      <c r="D4619" s="20" t="s">
        <v>2216</v>
      </c>
      <c r="E4619" s="21">
        <v>6952</v>
      </c>
      <c r="F4619" s="21">
        <v>6952</v>
      </c>
      <c r="G4619" s="18" t="s">
        <v>2217</v>
      </c>
      <c r="H4619" s="9">
        <v>45947</v>
      </c>
      <c r="I4619" s="10" t="str">
        <f>VLOOKUP(G4619,'3已发行数据0610（明道云数据）'!B:N,13,FALSE)</f>
        <v>信托1号</v>
      </c>
    </row>
    <row r="4620" spans="1:9" ht="19" customHeight="1">
      <c r="A4620" s="15" t="s">
        <v>1921</v>
      </c>
      <c r="B4620" s="15" t="s">
        <v>2708</v>
      </c>
      <c r="C4620" s="15">
        <v>1</v>
      </c>
      <c r="D4620" s="16" t="s">
        <v>2218</v>
      </c>
      <c r="E4620" s="17">
        <v>2756</v>
      </c>
      <c r="F4620" s="17">
        <v>2756</v>
      </c>
      <c r="G4620" s="18" t="s">
        <v>2219</v>
      </c>
      <c r="H4620" s="9">
        <v>45947</v>
      </c>
      <c r="I4620" s="10" t="str">
        <f>VLOOKUP(G4620,'3已发行数据0610（明道云数据）'!B:N,13,FALSE)</f>
        <v>信托1号</v>
      </c>
    </row>
    <row r="4621" spans="1:9" ht="19" customHeight="1">
      <c r="A4621" s="19" t="s">
        <v>1921</v>
      </c>
      <c r="B4621" s="19" t="s">
        <v>2708</v>
      </c>
      <c r="C4621" s="19">
        <v>1</v>
      </c>
      <c r="D4621" s="20" t="s">
        <v>2228</v>
      </c>
      <c r="E4621" s="21">
        <v>3375</v>
      </c>
      <c r="F4621" s="21">
        <v>3375</v>
      </c>
      <c r="G4621" s="18" t="s">
        <v>2229</v>
      </c>
      <c r="H4621" s="9">
        <v>45947</v>
      </c>
      <c r="I4621" s="10" t="str">
        <f>VLOOKUP(G4621,'3已发行数据0610（明道云数据）'!B:N,13,FALSE)</f>
        <v>信托1号</v>
      </c>
    </row>
    <row r="4622" spans="1:9" ht="19" customHeight="1">
      <c r="A4622" s="15" t="s">
        <v>1921</v>
      </c>
      <c r="B4622" s="15" t="s">
        <v>2708</v>
      </c>
      <c r="C4622" s="15">
        <v>1</v>
      </c>
      <c r="D4622" s="16" t="s">
        <v>2230</v>
      </c>
      <c r="E4622" s="17">
        <v>4307</v>
      </c>
      <c r="F4622" s="17">
        <v>4307</v>
      </c>
      <c r="G4622" s="18" t="s">
        <v>2231</v>
      </c>
      <c r="H4622" s="9">
        <v>45947</v>
      </c>
      <c r="I4622" s="10" t="str">
        <f>VLOOKUP(G4622,'3已发行数据0610（明道云数据）'!B:N,13,FALSE)</f>
        <v>信托1号</v>
      </c>
    </row>
    <row r="4623" spans="1:9" ht="19" customHeight="1">
      <c r="A4623" s="19" t="s">
        <v>1921</v>
      </c>
      <c r="B4623" s="19" t="s">
        <v>2708</v>
      </c>
      <c r="C4623" s="19">
        <v>1</v>
      </c>
      <c r="D4623" s="20" t="s">
        <v>2240</v>
      </c>
      <c r="E4623" s="21">
        <v>3990</v>
      </c>
      <c r="F4623" s="21">
        <v>3990</v>
      </c>
      <c r="G4623" s="18" t="s">
        <v>2241</v>
      </c>
      <c r="H4623" s="9">
        <v>45947</v>
      </c>
      <c r="I4623" s="10" t="str">
        <f>VLOOKUP(G4623,'3已发行数据0610（明道云数据）'!B:N,13,FALSE)</f>
        <v>信托1号</v>
      </c>
    </row>
    <row r="4624" spans="1:9" ht="19" customHeight="1">
      <c r="A4624" s="15" t="s">
        <v>1921</v>
      </c>
      <c r="B4624" s="15" t="s">
        <v>2708</v>
      </c>
      <c r="C4624" s="15">
        <v>1</v>
      </c>
      <c r="D4624" s="16" t="s">
        <v>2242</v>
      </c>
      <c r="E4624" s="17">
        <v>4872</v>
      </c>
      <c r="F4624" s="17">
        <v>4872</v>
      </c>
      <c r="G4624" s="18" t="s">
        <v>2243</v>
      </c>
      <c r="H4624" s="9">
        <v>45947</v>
      </c>
      <c r="I4624" s="10" t="str">
        <f>VLOOKUP(G4624,'3已发行数据0610（明道云数据）'!B:N,13,FALSE)</f>
        <v>信托1号</v>
      </c>
    </row>
    <row r="4625" spans="1:9" ht="19" customHeight="1">
      <c r="A4625" s="19" t="s">
        <v>1921</v>
      </c>
      <c r="B4625" s="19" t="s">
        <v>2708</v>
      </c>
      <c r="C4625" s="19">
        <v>1</v>
      </c>
      <c r="D4625" s="20" t="s">
        <v>2244</v>
      </c>
      <c r="E4625" s="21">
        <v>2400</v>
      </c>
      <c r="F4625" s="21">
        <v>2400</v>
      </c>
      <c r="G4625" s="18" t="s">
        <v>2245</v>
      </c>
      <c r="H4625" s="9">
        <v>45947</v>
      </c>
      <c r="I4625" s="10" t="str">
        <f>VLOOKUP(G4625,'3已发行数据0610（明道云数据）'!B:N,13,FALSE)</f>
        <v>信托1号</v>
      </c>
    </row>
    <row r="4626" spans="1:9" ht="19" customHeight="1">
      <c r="A4626" s="15" t="s">
        <v>1921</v>
      </c>
      <c r="B4626" s="15" t="s">
        <v>2708</v>
      </c>
      <c r="C4626" s="15">
        <v>1</v>
      </c>
      <c r="D4626" s="16" t="s">
        <v>2246</v>
      </c>
      <c r="E4626" s="17">
        <v>2960</v>
      </c>
      <c r="F4626" s="17">
        <v>2960</v>
      </c>
      <c r="G4626" s="18" t="s">
        <v>2247</v>
      </c>
      <c r="H4626" s="9">
        <v>45947</v>
      </c>
      <c r="I4626" s="10" t="str">
        <f>VLOOKUP(G4626,'3已发行数据0610（明道云数据）'!B:N,13,FALSE)</f>
        <v>信托1号</v>
      </c>
    </row>
    <row r="4627" spans="1:9" ht="19" customHeight="1">
      <c r="A4627" s="19" t="s">
        <v>1921</v>
      </c>
      <c r="B4627" s="19" t="s">
        <v>2708</v>
      </c>
      <c r="C4627" s="19">
        <v>1</v>
      </c>
      <c r="D4627" s="20" t="s">
        <v>2250</v>
      </c>
      <c r="E4627" s="21">
        <v>3180</v>
      </c>
      <c r="F4627" s="21">
        <v>3180</v>
      </c>
      <c r="G4627" s="18" t="s">
        <v>2251</v>
      </c>
      <c r="H4627" s="9">
        <v>45947</v>
      </c>
      <c r="I4627" s="10" t="str">
        <f>VLOOKUP(G4627,'3已发行数据0610（明道云数据）'!B:N,13,FALSE)</f>
        <v>信托1号</v>
      </c>
    </row>
    <row r="4628" spans="1:9" ht="19" customHeight="1">
      <c r="A4628" s="15" t="s">
        <v>1921</v>
      </c>
      <c r="B4628" s="15" t="s">
        <v>2708</v>
      </c>
      <c r="C4628" s="15">
        <v>1</v>
      </c>
      <c r="D4628" s="16" t="s">
        <v>2252</v>
      </c>
      <c r="E4628" s="17">
        <v>2432</v>
      </c>
      <c r="F4628" s="17">
        <v>2432</v>
      </c>
      <c r="G4628" s="18" t="s">
        <v>2253</v>
      </c>
      <c r="H4628" s="9">
        <v>45947</v>
      </c>
      <c r="I4628" s="10" t="str">
        <f>VLOOKUP(G4628,'3已发行数据0610（明道云数据）'!B:N,13,FALSE)</f>
        <v>信托1号</v>
      </c>
    </row>
    <row r="4629" spans="1:9" ht="19" customHeight="1">
      <c r="A4629" s="19" t="s">
        <v>1921</v>
      </c>
      <c r="B4629" s="19" t="s">
        <v>2708</v>
      </c>
      <c r="C4629" s="19">
        <v>1</v>
      </c>
      <c r="D4629" s="20" t="s">
        <v>2256</v>
      </c>
      <c r="E4629" s="21">
        <v>2835</v>
      </c>
      <c r="F4629" s="21">
        <v>2835</v>
      </c>
      <c r="G4629" s="18" t="s">
        <v>2257</v>
      </c>
      <c r="H4629" s="9">
        <v>45947</v>
      </c>
      <c r="I4629" s="10" t="str">
        <f>VLOOKUP(G4629,'3已发行数据0610（明道云数据）'!B:N,13,FALSE)</f>
        <v>信托1号</v>
      </c>
    </row>
    <row r="4630" spans="1:9" ht="19" customHeight="1">
      <c r="A4630" s="15" t="s">
        <v>1921</v>
      </c>
      <c r="B4630" s="15" t="s">
        <v>2708</v>
      </c>
      <c r="C4630" s="15">
        <v>1</v>
      </c>
      <c r="D4630" s="16" t="s">
        <v>2258</v>
      </c>
      <c r="E4630" s="17">
        <v>4692</v>
      </c>
      <c r="F4630" s="17">
        <v>4692</v>
      </c>
      <c r="G4630" s="18" t="s">
        <v>2259</v>
      </c>
      <c r="H4630" s="9">
        <v>45947</v>
      </c>
      <c r="I4630" s="10" t="str">
        <f>VLOOKUP(G4630,'3已发行数据0610（明道云数据）'!B:N,13,FALSE)</f>
        <v>信托1号</v>
      </c>
    </row>
    <row r="4631" spans="1:9" ht="19" customHeight="1">
      <c r="A4631" s="19" t="s">
        <v>1921</v>
      </c>
      <c r="B4631" s="19" t="s">
        <v>2708</v>
      </c>
      <c r="C4631" s="19">
        <v>1</v>
      </c>
      <c r="D4631" s="20" t="s">
        <v>2260</v>
      </c>
      <c r="E4631" s="21">
        <v>2520</v>
      </c>
      <c r="F4631" s="21">
        <v>2520</v>
      </c>
      <c r="G4631" s="18" t="s">
        <v>2261</v>
      </c>
      <c r="H4631" s="9">
        <v>45947</v>
      </c>
      <c r="I4631" s="10" t="str">
        <f>VLOOKUP(G4631,'3已发行数据0610（明道云数据）'!B:N,13,FALSE)</f>
        <v>信托1号</v>
      </c>
    </row>
    <row r="4632" spans="1:9" ht="19" customHeight="1">
      <c r="A4632" s="15" t="s">
        <v>1921</v>
      </c>
      <c r="B4632" s="15" t="s">
        <v>2708</v>
      </c>
      <c r="C4632" s="15">
        <v>1</v>
      </c>
      <c r="D4632" s="16" t="s">
        <v>2264</v>
      </c>
      <c r="E4632" s="17">
        <v>4824</v>
      </c>
      <c r="F4632" s="17">
        <v>4824</v>
      </c>
      <c r="G4632" s="18" t="s">
        <v>2265</v>
      </c>
      <c r="H4632" s="9">
        <v>45947</v>
      </c>
      <c r="I4632" s="10" t="str">
        <f>VLOOKUP(G4632,'3已发行数据0610（明道云数据）'!B:N,13,FALSE)</f>
        <v>信托1号</v>
      </c>
    </row>
    <row r="4633" spans="1:9" ht="19" customHeight="1">
      <c r="A4633" s="19" t="s">
        <v>1921</v>
      </c>
      <c r="B4633" s="19" t="s">
        <v>2708</v>
      </c>
      <c r="C4633" s="19">
        <v>1</v>
      </c>
      <c r="D4633" s="20" t="s">
        <v>2266</v>
      </c>
      <c r="E4633" s="21">
        <v>2970</v>
      </c>
      <c r="F4633" s="21">
        <v>2970</v>
      </c>
      <c r="G4633" s="18" t="s">
        <v>2267</v>
      </c>
      <c r="H4633" s="9">
        <v>45947</v>
      </c>
      <c r="I4633" s="10" t="str">
        <f>VLOOKUP(G4633,'3已发行数据0610（明道云数据）'!B:N,13,FALSE)</f>
        <v>信托1号</v>
      </c>
    </row>
    <row r="4634" spans="1:9" ht="19" customHeight="1">
      <c r="A4634" s="15" t="s">
        <v>1921</v>
      </c>
      <c r="B4634" s="15" t="s">
        <v>2708</v>
      </c>
      <c r="C4634" s="15">
        <v>1</v>
      </c>
      <c r="D4634" s="16" t="s">
        <v>2274</v>
      </c>
      <c r="E4634" s="17">
        <v>2470</v>
      </c>
      <c r="F4634" s="17">
        <v>2470</v>
      </c>
      <c r="G4634" s="18" t="s">
        <v>2275</v>
      </c>
      <c r="H4634" s="9">
        <v>45947</v>
      </c>
      <c r="I4634" s="10" t="str">
        <f>VLOOKUP(G4634,'3已发行数据0610（明道云数据）'!B:N,13,FALSE)</f>
        <v>信托1号</v>
      </c>
    </row>
    <row r="4635" spans="1:9" ht="19" customHeight="1">
      <c r="A4635" s="19" t="s">
        <v>1921</v>
      </c>
      <c r="B4635" s="19" t="s">
        <v>2708</v>
      </c>
      <c r="C4635" s="19">
        <v>1</v>
      </c>
      <c r="D4635" s="20" t="s">
        <v>2290</v>
      </c>
      <c r="E4635" s="21">
        <v>2850</v>
      </c>
      <c r="F4635" s="21">
        <v>2850</v>
      </c>
      <c r="G4635" s="18" t="s">
        <v>2291</v>
      </c>
      <c r="H4635" s="9">
        <v>45947</v>
      </c>
      <c r="I4635" s="10" t="str">
        <f>VLOOKUP(G4635,'3已发行数据0610（明道云数据）'!B:N,13,FALSE)</f>
        <v>信托1号</v>
      </c>
    </row>
    <row r="4636" spans="1:9" ht="19" customHeight="1">
      <c r="A4636" s="15" t="s">
        <v>1921</v>
      </c>
      <c r="B4636" s="15" t="s">
        <v>2708</v>
      </c>
      <c r="C4636" s="15">
        <v>1</v>
      </c>
      <c r="D4636" s="16" t="s">
        <v>2396</v>
      </c>
      <c r="E4636" s="17">
        <v>2714</v>
      </c>
      <c r="F4636" s="17">
        <v>2714</v>
      </c>
      <c r="G4636" s="18" t="s">
        <v>2397</v>
      </c>
      <c r="H4636" s="9">
        <v>45947</v>
      </c>
      <c r="I4636" s="10" t="str">
        <f>VLOOKUP(G4636,'3已发行数据0610（明道云数据）'!B:N,13,FALSE)</f>
        <v>信托1号</v>
      </c>
    </row>
    <row r="4637" spans="1:9" ht="19" customHeight="1">
      <c r="A4637" s="19" t="s">
        <v>1921</v>
      </c>
      <c r="B4637" s="19" t="s">
        <v>2708</v>
      </c>
      <c r="C4637" s="19">
        <v>1</v>
      </c>
      <c r="D4637" s="20" t="s">
        <v>2424</v>
      </c>
      <c r="E4637" s="21">
        <v>2665</v>
      </c>
      <c r="F4637" s="21">
        <v>2665</v>
      </c>
      <c r="G4637" s="18" t="s">
        <v>2425</v>
      </c>
      <c r="H4637" s="9">
        <v>45947</v>
      </c>
      <c r="I4637" s="10" t="str">
        <f>VLOOKUP(G4637,'3已发行数据0610（明道云数据）'!B:N,13,FALSE)</f>
        <v>信托1号</v>
      </c>
    </row>
    <row r="4638" spans="1:9" ht="19" customHeight="1">
      <c r="A4638" s="15" t="s">
        <v>1921</v>
      </c>
      <c r="B4638" s="15" t="s">
        <v>2708</v>
      </c>
      <c r="C4638" s="15">
        <v>1</v>
      </c>
      <c r="D4638" s="16" t="s">
        <v>2516</v>
      </c>
      <c r="E4638" s="17">
        <v>1178</v>
      </c>
      <c r="F4638" s="17">
        <v>1178</v>
      </c>
      <c r="G4638" s="18" t="s">
        <v>2517</v>
      </c>
      <c r="H4638" s="9">
        <v>45947</v>
      </c>
      <c r="I4638" s="10" t="str">
        <f>VLOOKUP(G4638,'3已发行数据0610（明道云数据）'!B:N,13,FALSE)</f>
        <v>信托1号</v>
      </c>
    </row>
    <row r="4639" spans="1:9" ht="19" customHeight="1">
      <c r="A4639" s="19" t="s">
        <v>1921</v>
      </c>
      <c r="B4639" s="19" t="s">
        <v>2708</v>
      </c>
      <c r="C4639" s="19">
        <v>1</v>
      </c>
      <c r="D4639" s="20" t="s">
        <v>2522</v>
      </c>
      <c r="E4639" s="21">
        <v>3050</v>
      </c>
      <c r="F4639" s="21">
        <v>3050</v>
      </c>
      <c r="G4639" s="18" t="s">
        <v>2523</v>
      </c>
      <c r="H4639" s="9">
        <v>45947</v>
      </c>
      <c r="I4639" s="10" t="str">
        <f>VLOOKUP(G4639,'3已发行数据0610（明道云数据）'!B:N,13,FALSE)</f>
        <v>信托1号</v>
      </c>
    </row>
    <row r="4640" spans="1:9" ht="19" customHeight="1">
      <c r="A4640" s="15" t="s">
        <v>1921</v>
      </c>
      <c r="B4640" s="15" t="s">
        <v>2708</v>
      </c>
      <c r="C4640" s="15">
        <v>1</v>
      </c>
      <c r="D4640" s="16" t="s">
        <v>2530</v>
      </c>
      <c r="E4640" s="17">
        <v>1560</v>
      </c>
      <c r="F4640" s="17">
        <v>1560</v>
      </c>
      <c r="G4640" s="18" t="s">
        <v>2531</v>
      </c>
      <c r="H4640" s="9">
        <v>45947</v>
      </c>
      <c r="I4640" s="10" t="str">
        <f>VLOOKUP(G4640,'3已发行数据0610（明道云数据）'!B:N,13,FALSE)</f>
        <v>信托1号</v>
      </c>
    </row>
    <row r="4641" spans="1:9" ht="19" customHeight="1">
      <c r="A4641" s="19" t="s">
        <v>1921</v>
      </c>
      <c r="B4641" s="19" t="s">
        <v>2708</v>
      </c>
      <c r="C4641" s="19">
        <v>1</v>
      </c>
      <c r="D4641" s="20" t="s">
        <v>2534</v>
      </c>
      <c r="E4641" s="21">
        <v>3285</v>
      </c>
      <c r="F4641" s="21">
        <v>3285</v>
      </c>
      <c r="G4641" s="18" t="s">
        <v>2535</v>
      </c>
      <c r="H4641" s="9">
        <v>45947</v>
      </c>
      <c r="I4641" s="10" t="str">
        <f>VLOOKUP(G4641,'3已发行数据0610（明道云数据）'!B:N,13,FALSE)</f>
        <v>信托1号</v>
      </c>
    </row>
    <row r="4642" spans="1:9" ht="19" customHeight="1">
      <c r="A4642" s="15" t="s">
        <v>1921</v>
      </c>
      <c r="B4642" s="15" t="s">
        <v>2708</v>
      </c>
      <c r="C4642" s="15">
        <v>1</v>
      </c>
      <c r="D4642" s="16" t="s">
        <v>2566</v>
      </c>
      <c r="E4642" s="17">
        <v>2814</v>
      </c>
      <c r="F4642" s="17">
        <v>2814</v>
      </c>
      <c r="G4642" s="18" t="s">
        <v>2567</v>
      </c>
      <c r="H4642" s="9">
        <v>45947</v>
      </c>
      <c r="I4642" s="10" t="str">
        <f>VLOOKUP(G4642,'3已发行数据0610（明道云数据）'!B:N,13,FALSE)</f>
        <v>信托1号</v>
      </c>
    </row>
    <row r="4643" spans="1:9" ht="19" customHeight="1">
      <c r="A4643" s="19" t="s">
        <v>1921</v>
      </c>
      <c r="B4643" s="19" t="s">
        <v>2708</v>
      </c>
      <c r="C4643" s="19">
        <v>1</v>
      </c>
      <c r="D4643" s="20" t="s">
        <v>2568</v>
      </c>
      <c r="E4643" s="21">
        <v>1380</v>
      </c>
      <c r="F4643" s="21">
        <v>1380</v>
      </c>
      <c r="G4643" s="18" t="s">
        <v>2569</v>
      </c>
      <c r="H4643" s="9">
        <v>45947</v>
      </c>
      <c r="I4643" s="10" t="str">
        <f>VLOOKUP(G4643,'3已发行数据0610（明道云数据）'!B:N,13,FALSE)</f>
        <v>信托1号</v>
      </c>
    </row>
    <row r="4644" spans="1:9" ht="19" customHeight="1">
      <c r="A4644" s="15" t="s">
        <v>1921</v>
      </c>
      <c r="B4644" s="15" t="s">
        <v>2708</v>
      </c>
      <c r="C4644" s="15">
        <v>1</v>
      </c>
      <c r="D4644" s="16" t="s">
        <v>2576</v>
      </c>
      <c r="E4644" s="17">
        <v>3034</v>
      </c>
      <c r="F4644" s="17">
        <v>3034</v>
      </c>
      <c r="G4644" s="18" t="s">
        <v>2577</v>
      </c>
      <c r="H4644" s="9">
        <v>45947</v>
      </c>
      <c r="I4644" s="10" t="str">
        <f>VLOOKUP(G4644,'3已发行数据0610（明道云数据）'!B:N,13,FALSE)</f>
        <v>信托1号</v>
      </c>
    </row>
    <row r="4645" spans="1:9" ht="19" customHeight="1">
      <c r="A4645" s="19" t="s">
        <v>1921</v>
      </c>
      <c r="B4645" s="19" t="s">
        <v>2708</v>
      </c>
      <c r="C4645" s="19">
        <v>1</v>
      </c>
      <c r="D4645" s="20" t="s">
        <v>2578</v>
      </c>
      <c r="E4645" s="21">
        <v>3278.5</v>
      </c>
      <c r="F4645" s="21">
        <v>3278.5</v>
      </c>
      <c r="G4645" s="18" t="s">
        <v>2579</v>
      </c>
      <c r="H4645" s="9">
        <v>45947</v>
      </c>
      <c r="I4645" s="10" t="str">
        <f>VLOOKUP(G4645,'3已发行数据0610（明道云数据）'!B:N,13,FALSE)</f>
        <v>信托1号</v>
      </c>
    </row>
    <row r="4646" spans="1:9" ht="19" customHeight="1">
      <c r="A4646" s="15" t="s">
        <v>1921</v>
      </c>
      <c r="B4646" s="15" t="s">
        <v>2708</v>
      </c>
      <c r="C4646" s="15">
        <v>1</v>
      </c>
      <c r="D4646" s="16" t="s">
        <v>2594</v>
      </c>
      <c r="E4646" s="17">
        <v>3640</v>
      </c>
      <c r="F4646" s="17">
        <v>3640</v>
      </c>
      <c r="G4646" s="18" t="s">
        <v>2595</v>
      </c>
      <c r="H4646" s="9">
        <v>45947</v>
      </c>
      <c r="I4646" s="10" t="str">
        <f>VLOOKUP(G4646,'3已发行数据0610（明道云数据）'!B:N,13,FALSE)</f>
        <v>信托1号</v>
      </c>
    </row>
    <row r="4647" spans="1:9" ht="19" customHeight="1">
      <c r="A4647" s="19" t="s">
        <v>1921</v>
      </c>
      <c r="B4647" s="19" t="s">
        <v>2708</v>
      </c>
      <c r="C4647" s="19">
        <v>1</v>
      </c>
      <c r="D4647" s="20" t="s">
        <v>2616</v>
      </c>
      <c r="E4647" s="21">
        <v>2756</v>
      </c>
      <c r="F4647" s="21">
        <v>2756</v>
      </c>
      <c r="G4647" s="18" t="s">
        <v>2617</v>
      </c>
      <c r="H4647" s="9">
        <v>45947</v>
      </c>
      <c r="I4647" s="10" t="str">
        <f>VLOOKUP(G4647,'3已发行数据0610（明道云数据）'!B:N,13,FALSE)</f>
        <v>信托1号</v>
      </c>
    </row>
    <row r="4648" spans="1:9" ht="19" customHeight="1">
      <c r="A4648" s="15" t="s">
        <v>1921</v>
      </c>
      <c r="B4648" s="15" t="s">
        <v>2708</v>
      </c>
      <c r="C4648" s="15">
        <v>1</v>
      </c>
      <c r="D4648" s="16" t="s">
        <v>2620</v>
      </c>
      <c r="E4648" s="17">
        <v>3834</v>
      </c>
      <c r="F4648" s="17">
        <v>3834</v>
      </c>
      <c r="G4648" s="18" t="s">
        <v>2621</v>
      </c>
      <c r="H4648" s="9">
        <v>45947</v>
      </c>
      <c r="I4648" s="10" t="str">
        <f>VLOOKUP(G4648,'3已发行数据0610（明道云数据）'!B:N,13,FALSE)</f>
        <v>信托1号</v>
      </c>
    </row>
    <row r="4649" spans="1:9" ht="19" customHeight="1">
      <c r="A4649" s="19" t="s">
        <v>1921</v>
      </c>
      <c r="B4649" s="19" t="s">
        <v>2708</v>
      </c>
      <c r="C4649" s="19">
        <v>1</v>
      </c>
      <c r="D4649" s="20" t="s">
        <v>2644</v>
      </c>
      <c r="E4649" s="21">
        <v>1488</v>
      </c>
      <c r="F4649" s="21">
        <v>1488</v>
      </c>
      <c r="G4649" s="18" t="s">
        <v>2645</v>
      </c>
      <c r="H4649" s="9">
        <v>45947</v>
      </c>
      <c r="I4649" s="10" t="str">
        <f>VLOOKUP(G4649,'3已发行数据0610（明道云数据）'!B:N,13,FALSE)</f>
        <v>信托1号</v>
      </c>
    </row>
    <row r="4650" spans="1:9" ht="19" customHeight="1">
      <c r="A4650" s="15" t="s">
        <v>1921</v>
      </c>
      <c r="B4650" s="15" t="s">
        <v>2708</v>
      </c>
      <c r="C4650" s="15">
        <v>1</v>
      </c>
      <c r="D4650" s="16" t="s">
        <v>2646</v>
      </c>
      <c r="E4650" s="17">
        <v>2937</v>
      </c>
      <c r="F4650" s="17">
        <v>2937</v>
      </c>
      <c r="G4650" s="18" t="s">
        <v>2647</v>
      </c>
      <c r="H4650" s="9">
        <v>45947</v>
      </c>
      <c r="I4650" s="10" t="str">
        <f>VLOOKUP(G4650,'3已发行数据0610（明道云数据）'!B:N,13,FALSE)</f>
        <v>信托1号</v>
      </c>
    </row>
    <row r="4651" spans="1:9" ht="19" customHeight="1">
      <c r="A4651" s="19" t="s">
        <v>1921</v>
      </c>
      <c r="B4651" s="19" t="s">
        <v>2708</v>
      </c>
      <c r="C4651" s="19">
        <v>1</v>
      </c>
      <c r="D4651" s="20" t="s">
        <v>2650</v>
      </c>
      <c r="E4651" s="21">
        <v>675</v>
      </c>
      <c r="F4651" s="21">
        <v>675</v>
      </c>
      <c r="G4651" s="18" t="s">
        <v>2651</v>
      </c>
      <c r="H4651" s="9">
        <v>45947</v>
      </c>
      <c r="I4651" s="10" t="str">
        <f>VLOOKUP(G4651,'3已发行数据0610（明道云数据）'!B:N,13,FALSE)</f>
        <v>信托1号</v>
      </c>
    </row>
    <row r="4652" spans="1:9" ht="19" customHeight="1">
      <c r="A4652" s="15" t="s">
        <v>1921</v>
      </c>
      <c r="B4652" s="15" t="s">
        <v>2708</v>
      </c>
      <c r="C4652" s="15">
        <v>1</v>
      </c>
      <c r="D4652" s="16" t="s">
        <v>2654</v>
      </c>
      <c r="E4652" s="17">
        <v>3116</v>
      </c>
      <c r="F4652" s="17">
        <v>3116</v>
      </c>
      <c r="G4652" s="18" t="s">
        <v>2655</v>
      </c>
      <c r="H4652" s="9">
        <v>45947</v>
      </c>
      <c r="I4652" s="10" t="str">
        <f>VLOOKUP(G4652,'3已发行数据0610（明道云数据）'!B:N,13,FALSE)</f>
        <v>信托1号</v>
      </c>
    </row>
    <row r="4653" spans="1:9" ht="19" customHeight="1">
      <c r="A4653" s="19" t="s">
        <v>1921</v>
      </c>
      <c r="B4653" s="19" t="s">
        <v>2708</v>
      </c>
      <c r="C4653" s="19">
        <v>1</v>
      </c>
      <c r="D4653" s="20" t="s">
        <v>2660</v>
      </c>
      <c r="E4653" s="21">
        <v>3486</v>
      </c>
      <c r="F4653" s="21">
        <v>3486</v>
      </c>
      <c r="G4653" s="18" t="s">
        <v>2661</v>
      </c>
      <c r="H4653" s="9">
        <v>45947</v>
      </c>
      <c r="I4653" s="10" t="str">
        <f>VLOOKUP(G4653,'3已发行数据0610（明道云数据）'!B:N,13,FALSE)</f>
        <v>信托1号</v>
      </c>
    </row>
    <row r="4654" spans="1:9" ht="19" customHeight="1">
      <c r="A4654" s="15" t="s">
        <v>1921</v>
      </c>
      <c r="B4654" s="15" t="s">
        <v>2708</v>
      </c>
      <c r="C4654" s="15">
        <v>1</v>
      </c>
      <c r="D4654" s="16" t="s">
        <v>2662</v>
      </c>
      <c r="E4654" s="17">
        <v>2520</v>
      </c>
      <c r="F4654" s="17">
        <v>2520</v>
      </c>
      <c r="G4654" s="18" t="s">
        <v>2663</v>
      </c>
      <c r="H4654" s="9">
        <v>45947</v>
      </c>
      <c r="I4654" s="10" t="str">
        <f>VLOOKUP(G4654,'3已发行数据0610（明道云数据）'!B:N,13,FALSE)</f>
        <v>信托1号</v>
      </c>
    </row>
    <row r="4655" spans="1:9" ht="19" customHeight="1">
      <c r="A4655" s="19" t="s">
        <v>1921</v>
      </c>
      <c r="B4655" s="19" t="s">
        <v>2708</v>
      </c>
      <c r="C4655" s="19">
        <v>1</v>
      </c>
      <c r="D4655" s="20" t="s">
        <v>2670</v>
      </c>
      <c r="E4655" s="21">
        <v>3432</v>
      </c>
      <c r="F4655" s="21">
        <v>3432</v>
      </c>
      <c r="G4655" s="18" t="s">
        <v>2671</v>
      </c>
      <c r="H4655" s="9">
        <v>45947</v>
      </c>
      <c r="I4655" s="10" t="str">
        <f>VLOOKUP(G4655,'3已发行数据0610（明道云数据）'!B:N,13,FALSE)</f>
        <v>信托1号</v>
      </c>
    </row>
    <row r="4656" spans="1:9" ht="19" customHeight="1">
      <c r="A4656" s="15" t="s">
        <v>1921</v>
      </c>
      <c r="B4656" s="15" t="s">
        <v>2708</v>
      </c>
      <c r="C4656" s="15">
        <v>1</v>
      </c>
      <c r="D4656" s="16" t="s">
        <v>2672</v>
      </c>
      <c r="E4656" s="17">
        <v>3564</v>
      </c>
      <c r="F4656" s="17">
        <v>3564</v>
      </c>
      <c r="G4656" s="18" t="s">
        <v>2673</v>
      </c>
      <c r="H4656" s="9">
        <v>45947</v>
      </c>
      <c r="I4656" s="10" t="str">
        <f>VLOOKUP(G4656,'3已发行数据0610（明道云数据）'!B:N,13,FALSE)</f>
        <v>信托1号</v>
      </c>
    </row>
    <row r="4657" spans="1:9" ht="19" customHeight="1">
      <c r="A4657" s="19" t="s">
        <v>1921</v>
      </c>
      <c r="B4657" s="19" t="s">
        <v>2708</v>
      </c>
      <c r="C4657" s="19">
        <v>1</v>
      </c>
      <c r="D4657" s="20" t="s">
        <v>2674</v>
      </c>
      <c r="E4657" s="21">
        <v>2925</v>
      </c>
      <c r="F4657" s="21">
        <v>2925</v>
      </c>
      <c r="G4657" s="18" t="s">
        <v>2675</v>
      </c>
      <c r="H4657" s="9">
        <v>45947</v>
      </c>
      <c r="I4657" s="10" t="str">
        <f>VLOOKUP(G4657,'3已发行数据0610（明道云数据）'!B:N,13,FALSE)</f>
        <v>信托1号</v>
      </c>
    </row>
    <row r="4658" spans="1:9" ht="19" customHeight="1">
      <c r="A4658" s="15" t="s">
        <v>1921</v>
      </c>
      <c r="B4658" s="15" t="s">
        <v>2708</v>
      </c>
      <c r="C4658" s="15">
        <v>1</v>
      </c>
      <c r="D4658" s="16" t="s">
        <v>2676</v>
      </c>
      <c r="E4658" s="17">
        <v>4785</v>
      </c>
      <c r="F4658" s="17">
        <v>4785</v>
      </c>
      <c r="G4658" s="18" t="s">
        <v>2677</v>
      </c>
      <c r="H4658" s="9">
        <v>45947</v>
      </c>
      <c r="I4658" s="10" t="str">
        <f>VLOOKUP(G4658,'3已发行数据0610（明道云数据）'!B:N,13,FALSE)</f>
        <v>信托1号</v>
      </c>
    </row>
    <row r="4659" spans="1:9" ht="19" customHeight="1">
      <c r="A4659" s="19" t="s">
        <v>1921</v>
      </c>
      <c r="B4659" s="19" t="s">
        <v>2708</v>
      </c>
      <c r="C4659" s="19">
        <v>1</v>
      </c>
      <c r="D4659" s="20" t="s">
        <v>2698</v>
      </c>
      <c r="E4659" s="21">
        <v>2982</v>
      </c>
      <c r="F4659" s="21">
        <v>2982</v>
      </c>
      <c r="G4659" s="18" t="s">
        <v>2699</v>
      </c>
      <c r="H4659" s="9">
        <v>45947</v>
      </c>
      <c r="I4659" s="10" t="str">
        <f>VLOOKUP(G4659,'3已发行数据0610（明道云数据）'!B:N,13,FALSE)</f>
        <v>信托1号</v>
      </c>
    </row>
    <row r="4660" spans="1:9" ht="19" customHeight="1">
      <c r="A4660" s="15" t="s">
        <v>1921</v>
      </c>
      <c r="B4660" s="15" t="s">
        <v>2708</v>
      </c>
      <c r="C4660" s="15">
        <v>1</v>
      </c>
      <c r="D4660" s="16" t="s">
        <v>1936</v>
      </c>
      <c r="E4660" s="17">
        <v>3420</v>
      </c>
      <c r="F4660" s="17">
        <v>3420</v>
      </c>
      <c r="G4660" s="18" t="s">
        <v>1937</v>
      </c>
      <c r="H4660" s="9">
        <v>45947</v>
      </c>
      <c r="I4660" s="10" t="str">
        <f>VLOOKUP(G4660,'3已发行数据0610（明道云数据）'!B:N,13,FALSE)</f>
        <v>信托1号</v>
      </c>
    </row>
    <row r="4661" spans="1:9" ht="19" customHeight="1">
      <c r="A4661" s="19" t="s">
        <v>1921</v>
      </c>
      <c r="B4661" s="19" t="s">
        <v>2708</v>
      </c>
      <c r="C4661" s="19">
        <v>1</v>
      </c>
      <c r="D4661" s="20" t="s">
        <v>1984</v>
      </c>
      <c r="E4661" s="21">
        <v>2254</v>
      </c>
      <c r="F4661" s="21">
        <v>2254</v>
      </c>
      <c r="G4661" s="18" t="s">
        <v>1985</v>
      </c>
      <c r="H4661" s="9">
        <v>45947</v>
      </c>
      <c r="I4661" s="10" t="str">
        <f>VLOOKUP(G4661,'3已发行数据0610（明道云数据）'!B:N,13,FALSE)</f>
        <v>信托1号</v>
      </c>
    </row>
    <row r="4662" spans="1:9" ht="19" customHeight="1">
      <c r="A4662" s="15" t="s">
        <v>1921</v>
      </c>
      <c r="B4662" s="15" t="s">
        <v>2708</v>
      </c>
      <c r="C4662" s="15">
        <v>1</v>
      </c>
      <c r="D4662" s="16" t="s">
        <v>1988</v>
      </c>
      <c r="E4662" s="17">
        <v>1920</v>
      </c>
      <c r="F4662" s="17">
        <v>1920</v>
      </c>
      <c r="G4662" s="18" t="s">
        <v>1989</v>
      </c>
      <c r="H4662" s="9">
        <v>45947</v>
      </c>
      <c r="I4662" s="10" t="str">
        <f>VLOOKUP(G4662,'3已发行数据0610（明道云数据）'!B:N,13,FALSE)</f>
        <v>信托1号</v>
      </c>
    </row>
    <row r="4663" spans="1:9" ht="19" customHeight="1">
      <c r="A4663" s="19" t="s">
        <v>1921</v>
      </c>
      <c r="B4663" s="19" t="s">
        <v>2708</v>
      </c>
      <c r="C4663" s="19">
        <v>1</v>
      </c>
      <c r="D4663" s="20" t="s">
        <v>2014</v>
      </c>
      <c r="E4663" s="21">
        <v>2000</v>
      </c>
      <c r="F4663" s="21">
        <v>2000</v>
      </c>
      <c r="G4663" s="18" t="s">
        <v>2015</v>
      </c>
      <c r="H4663" s="9">
        <v>45947</v>
      </c>
      <c r="I4663" s="10" t="str">
        <f>VLOOKUP(G4663,'3已发行数据0610（明道云数据）'!B:N,13,FALSE)</f>
        <v>信托1号</v>
      </c>
    </row>
    <row r="4664" spans="1:9" ht="19" customHeight="1">
      <c r="A4664" s="15" t="s">
        <v>1921</v>
      </c>
      <c r="B4664" s="15" t="s">
        <v>2708</v>
      </c>
      <c r="C4664" s="15">
        <v>1</v>
      </c>
      <c r="D4664" s="16" t="s">
        <v>2016</v>
      </c>
      <c r="E4664" s="17">
        <v>1456</v>
      </c>
      <c r="F4664" s="17">
        <v>1456</v>
      </c>
      <c r="G4664" s="18" t="s">
        <v>2017</v>
      </c>
      <c r="H4664" s="9">
        <v>45947</v>
      </c>
      <c r="I4664" s="10" t="str">
        <f>VLOOKUP(G4664,'3已发行数据0610（明道云数据）'!B:N,13,FALSE)</f>
        <v>信托1号</v>
      </c>
    </row>
    <row r="4665" spans="1:9" ht="19" customHeight="1">
      <c r="A4665" s="19" t="s">
        <v>1921</v>
      </c>
      <c r="B4665" s="19" t="s">
        <v>2708</v>
      </c>
      <c r="C4665" s="19">
        <v>1</v>
      </c>
      <c r="D4665" s="20" t="s">
        <v>2052</v>
      </c>
      <c r="E4665" s="21">
        <v>2970</v>
      </c>
      <c r="F4665" s="21">
        <v>2970</v>
      </c>
      <c r="G4665" s="18" t="s">
        <v>2053</v>
      </c>
      <c r="H4665" s="9">
        <v>45947</v>
      </c>
      <c r="I4665" s="10" t="str">
        <f>VLOOKUP(G4665,'3已发行数据0610（明道云数据）'!B:N,13,FALSE)</f>
        <v>信托1号</v>
      </c>
    </row>
    <row r="4666" spans="1:9" ht="19" customHeight="1">
      <c r="A4666" s="15" t="s">
        <v>1921</v>
      </c>
      <c r="B4666" s="15" t="s">
        <v>2708</v>
      </c>
      <c r="C4666" s="15">
        <v>1</v>
      </c>
      <c r="D4666" s="16" t="s">
        <v>2056</v>
      </c>
      <c r="E4666" s="17">
        <v>2464</v>
      </c>
      <c r="F4666" s="17">
        <v>2464</v>
      </c>
      <c r="G4666" s="18" t="s">
        <v>2057</v>
      </c>
      <c r="H4666" s="9">
        <v>45947</v>
      </c>
      <c r="I4666" s="10" t="str">
        <f>VLOOKUP(G4666,'3已发行数据0610（明道云数据）'!B:N,13,FALSE)</f>
        <v>信托1号</v>
      </c>
    </row>
    <row r="4667" spans="1:9" ht="19" customHeight="1">
      <c r="A4667" s="19" t="s">
        <v>1921</v>
      </c>
      <c r="B4667" s="19" t="s">
        <v>2708</v>
      </c>
      <c r="C4667" s="19">
        <v>1</v>
      </c>
      <c r="D4667" s="20" t="s">
        <v>2074</v>
      </c>
      <c r="E4667" s="21">
        <v>4150</v>
      </c>
      <c r="F4667" s="21">
        <v>4150</v>
      </c>
      <c r="G4667" s="18" t="s">
        <v>2075</v>
      </c>
      <c r="H4667" s="9">
        <v>45947</v>
      </c>
      <c r="I4667" s="10" t="str">
        <f>VLOOKUP(G4667,'3已发行数据0610（明道云数据）'!B:N,13,FALSE)</f>
        <v>信托1号</v>
      </c>
    </row>
    <row r="4668" spans="1:9" ht="19" customHeight="1">
      <c r="A4668" s="15" t="s">
        <v>1921</v>
      </c>
      <c r="B4668" s="15" t="s">
        <v>2708</v>
      </c>
      <c r="C4668" s="15">
        <v>1</v>
      </c>
      <c r="D4668" s="16" t="s">
        <v>2082</v>
      </c>
      <c r="E4668" s="17">
        <v>2210</v>
      </c>
      <c r="F4668" s="17">
        <v>2210</v>
      </c>
      <c r="G4668" s="18" t="s">
        <v>2083</v>
      </c>
      <c r="H4668" s="9">
        <v>45947</v>
      </c>
      <c r="I4668" s="10" t="str">
        <f>VLOOKUP(G4668,'3已发行数据0610（明道云数据）'!B:N,13,FALSE)</f>
        <v>信托1号</v>
      </c>
    </row>
    <row r="4669" spans="1:9" ht="19" customHeight="1">
      <c r="A4669" s="19" t="s">
        <v>1921</v>
      </c>
      <c r="B4669" s="19" t="s">
        <v>2708</v>
      </c>
      <c r="C4669" s="19">
        <v>1</v>
      </c>
      <c r="D4669" s="20" t="s">
        <v>2098</v>
      </c>
      <c r="E4669" s="21">
        <v>3000</v>
      </c>
      <c r="F4669" s="21">
        <v>3000</v>
      </c>
      <c r="G4669" s="18" t="s">
        <v>2099</v>
      </c>
      <c r="H4669" s="9">
        <v>45947</v>
      </c>
      <c r="I4669" s="10" t="str">
        <f>VLOOKUP(G4669,'3已发行数据0610（明道云数据）'!B:N,13,FALSE)</f>
        <v>信托1号</v>
      </c>
    </row>
    <row r="4670" spans="1:9" ht="19" customHeight="1">
      <c r="A4670" s="15" t="s">
        <v>1921</v>
      </c>
      <c r="B4670" s="15" t="s">
        <v>2708</v>
      </c>
      <c r="C4670" s="15">
        <v>1</v>
      </c>
      <c r="D4670" s="16" t="s">
        <v>2108</v>
      </c>
      <c r="E4670" s="17">
        <v>4664</v>
      </c>
      <c r="F4670" s="17">
        <v>4664</v>
      </c>
      <c r="G4670" s="18" t="s">
        <v>2109</v>
      </c>
      <c r="H4670" s="9">
        <v>45947</v>
      </c>
      <c r="I4670" s="10" t="str">
        <f>VLOOKUP(G4670,'3已发行数据0610（明道云数据）'!B:N,13,FALSE)</f>
        <v>信托1号</v>
      </c>
    </row>
    <row r="4671" spans="1:9" ht="19" customHeight="1">
      <c r="A4671" s="19" t="s">
        <v>1921</v>
      </c>
      <c r="B4671" s="19" t="s">
        <v>2708</v>
      </c>
      <c r="C4671" s="19">
        <v>1</v>
      </c>
      <c r="D4671" s="20" t="s">
        <v>2110</v>
      </c>
      <c r="E4671" s="21">
        <v>5382</v>
      </c>
      <c r="F4671" s="21">
        <v>5382</v>
      </c>
      <c r="G4671" s="18" t="s">
        <v>2111</v>
      </c>
      <c r="H4671" s="9">
        <v>45947</v>
      </c>
      <c r="I4671" s="10" t="str">
        <f>VLOOKUP(G4671,'3已发行数据0610（明道云数据）'!B:N,13,FALSE)</f>
        <v>信托1号</v>
      </c>
    </row>
    <row r="4672" spans="1:9" ht="19" customHeight="1">
      <c r="A4672" s="15" t="s">
        <v>1921</v>
      </c>
      <c r="B4672" s="15" t="s">
        <v>2708</v>
      </c>
      <c r="C4672" s="15">
        <v>1</v>
      </c>
      <c r="D4672" s="16" t="s">
        <v>2112</v>
      </c>
      <c r="E4672" s="17">
        <v>5382</v>
      </c>
      <c r="F4672" s="17">
        <v>5382</v>
      </c>
      <c r="G4672" s="18" t="s">
        <v>2113</v>
      </c>
      <c r="H4672" s="9">
        <v>45947</v>
      </c>
      <c r="I4672" s="10" t="str">
        <f>VLOOKUP(G4672,'3已发行数据0610（明道云数据）'!B:N,13,FALSE)</f>
        <v>信托1号</v>
      </c>
    </row>
    <row r="4673" spans="1:9" ht="19" customHeight="1">
      <c r="A4673" s="19" t="s">
        <v>1921</v>
      </c>
      <c r="B4673" s="19" t="s">
        <v>2708</v>
      </c>
      <c r="C4673" s="19">
        <v>1</v>
      </c>
      <c r="D4673" s="20" t="s">
        <v>2114</v>
      </c>
      <c r="E4673" s="21">
        <v>5704</v>
      </c>
      <c r="F4673" s="21">
        <v>5704</v>
      </c>
      <c r="G4673" s="18" t="s">
        <v>2115</v>
      </c>
      <c r="H4673" s="9">
        <v>45947</v>
      </c>
      <c r="I4673" s="10" t="str">
        <f>VLOOKUP(G4673,'3已发行数据0610（明道云数据）'!B:N,13,FALSE)</f>
        <v>信托1号</v>
      </c>
    </row>
    <row r="4674" spans="1:9" ht="19" customHeight="1">
      <c r="A4674" s="15" t="s">
        <v>1921</v>
      </c>
      <c r="B4674" s="15" t="s">
        <v>2708</v>
      </c>
      <c r="C4674" s="15">
        <v>1</v>
      </c>
      <c r="D4674" s="16" t="s">
        <v>2122</v>
      </c>
      <c r="E4674" s="17">
        <v>4288</v>
      </c>
      <c r="F4674" s="17">
        <v>4288</v>
      </c>
      <c r="G4674" s="18" t="s">
        <v>2123</v>
      </c>
      <c r="H4674" s="9">
        <v>45947</v>
      </c>
      <c r="I4674" s="10" t="str">
        <f>VLOOKUP(G4674,'3已发行数据0610（明道云数据）'!B:N,13,FALSE)</f>
        <v>信托1号</v>
      </c>
    </row>
    <row r="4675" spans="1:9" ht="19" customHeight="1">
      <c r="A4675" s="19" t="s">
        <v>1921</v>
      </c>
      <c r="B4675" s="19" t="s">
        <v>2708</v>
      </c>
      <c r="C4675" s="19">
        <v>1</v>
      </c>
      <c r="D4675" s="20" t="s">
        <v>2128</v>
      </c>
      <c r="E4675" s="21">
        <v>2970</v>
      </c>
      <c r="F4675" s="21">
        <v>2970</v>
      </c>
      <c r="G4675" s="18" t="s">
        <v>2129</v>
      </c>
      <c r="H4675" s="9">
        <v>45947</v>
      </c>
      <c r="I4675" s="10" t="str">
        <f>VLOOKUP(G4675,'3已发行数据0610（明道云数据）'!B:N,13,FALSE)</f>
        <v>信托1号</v>
      </c>
    </row>
    <row r="4676" spans="1:9" ht="19" customHeight="1">
      <c r="A4676" s="15" t="s">
        <v>1921</v>
      </c>
      <c r="B4676" s="15" t="s">
        <v>2708</v>
      </c>
      <c r="C4676" s="15">
        <v>1</v>
      </c>
      <c r="D4676" s="16" t="s">
        <v>2138</v>
      </c>
      <c r="E4676" s="17">
        <v>4536</v>
      </c>
      <c r="F4676" s="17">
        <v>4536</v>
      </c>
      <c r="G4676" s="18" t="s">
        <v>2139</v>
      </c>
      <c r="H4676" s="9">
        <v>45947</v>
      </c>
      <c r="I4676" s="10" t="str">
        <f>VLOOKUP(G4676,'3已发行数据0610（明道云数据）'!B:N,13,FALSE)</f>
        <v>信托1号</v>
      </c>
    </row>
    <row r="4677" spans="1:9" ht="19" customHeight="1">
      <c r="A4677" s="19" t="s">
        <v>1921</v>
      </c>
      <c r="B4677" s="19" t="s">
        <v>2708</v>
      </c>
      <c r="C4677" s="19">
        <v>1</v>
      </c>
      <c r="D4677" s="20" t="s">
        <v>2142</v>
      </c>
      <c r="E4677" s="21">
        <v>5635</v>
      </c>
      <c r="F4677" s="21">
        <v>5635</v>
      </c>
      <c r="G4677" s="18" t="s">
        <v>2143</v>
      </c>
      <c r="H4677" s="9">
        <v>45947</v>
      </c>
      <c r="I4677" s="10" t="str">
        <f>VLOOKUP(G4677,'3已发行数据0610（明道云数据）'!B:N,13,FALSE)</f>
        <v>信托1号</v>
      </c>
    </row>
    <row r="4678" spans="1:9" ht="19" customHeight="1">
      <c r="A4678" s="15" t="s">
        <v>1921</v>
      </c>
      <c r="B4678" s="15" t="s">
        <v>2708</v>
      </c>
      <c r="C4678" s="15">
        <v>1</v>
      </c>
      <c r="D4678" s="16" t="s">
        <v>2144</v>
      </c>
      <c r="E4678" s="17">
        <v>3024</v>
      </c>
      <c r="F4678" s="17">
        <v>3024</v>
      </c>
      <c r="G4678" s="18" t="s">
        <v>2145</v>
      </c>
      <c r="H4678" s="9">
        <v>45947</v>
      </c>
      <c r="I4678" s="10" t="str">
        <f>VLOOKUP(G4678,'3已发行数据0610（明道云数据）'!B:N,13,FALSE)</f>
        <v>信托1号</v>
      </c>
    </row>
    <row r="4679" spans="1:9" ht="19" customHeight="1">
      <c r="A4679" s="19" t="s">
        <v>1921</v>
      </c>
      <c r="B4679" s="19" t="s">
        <v>2708</v>
      </c>
      <c r="C4679" s="19">
        <v>1</v>
      </c>
      <c r="D4679" s="20" t="s">
        <v>2150</v>
      </c>
      <c r="E4679" s="21">
        <v>3933</v>
      </c>
      <c r="F4679" s="21">
        <v>3933</v>
      </c>
      <c r="G4679" s="18" t="s">
        <v>2151</v>
      </c>
      <c r="H4679" s="9">
        <v>45947</v>
      </c>
      <c r="I4679" s="10" t="str">
        <f>VLOOKUP(G4679,'3已发行数据0610（明道云数据）'!B:N,13,FALSE)</f>
        <v>信托1号</v>
      </c>
    </row>
    <row r="4680" spans="1:9" ht="19" customHeight="1">
      <c r="A4680" s="15" t="s">
        <v>1921</v>
      </c>
      <c r="B4680" s="15" t="s">
        <v>2708</v>
      </c>
      <c r="C4680" s="15">
        <v>1</v>
      </c>
      <c r="D4680" s="16" t="s">
        <v>2154</v>
      </c>
      <c r="E4680" s="17">
        <v>2924</v>
      </c>
      <c r="F4680" s="17">
        <v>2924</v>
      </c>
      <c r="G4680" s="18" t="s">
        <v>2155</v>
      </c>
      <c r="H4680" s="9">
        <v>45947</v>
      </c>
      <c r="I4680" s="10" t="str">
        <f>VLOOKUP(G4680,'3已发行数据0610（明道云数据）'!B:N,13,FALSE)</f>
        <v>信托1号</v>
      </c>
    </row>
    <row r="4681" spans="1:9" ht="19" customHeight="1">
      <c r="A4681" s="19" t="s">
        <v>1921</v>
      </c>
      <c r="B4681" s="19" t="s">
        <v>2708</v>
      </c>
      <c r="C4681" s="19">
        <v>1</v>
      </c>
      <c r="D4681" s="20" t="s">
        <v>2156</v>
      </c>
      <c r="E4681" s="21">
        <v>5616</v>
      </c>
      <c r="F4681" s="21">
        <v>5616</v>
      </c>
      <c r="G4681" s="18" t="s">
        <v>2157</v>
      </c>
      <c r="H4681" s="9">
        <v>45947</v>
      </c>
      <c r="I4681" s="10" t="str">
        <f>VLOOKUP(G4681,'3已发行数据0610（明道云数据）'!B:N,13,FALSE)</f>
        <v>信托1号</v>
      </c>
    </row>
    <row r="4682" spans="1:9" ht="19" customHeight="1">
      <c r="A4682" s="15" t="s">
        <v>1921</v>
      </c>
      <c r="B4682" s="15" t="s">
        <v>2708</v>
      </c>
      <c r="C4682" s="15">
        <v>1</v>
      </c>
      <c r="D4682" s="16" t="s">
        <v>2158</v>
      </c>
      <c r="E4682" s="17">
        <v>2263</v>
      </c>
      <c r="F4682" s="17">
        <v>2263</v>
      </c>
      <c r="G4682" s="18" t="s">
        <v>2159</v>
      </c>
      <c r="H4682" s="9">
        <v>45947</v>
      </c>
      <c r="I4682" s="10" t="str">
        <f>VLOOKUP(G4682,'3已发行数据0610（明道云数据）'!B:N,13,FALSE)</f>
        <v>信托1号</v>
      </c>
    </row>
    <row r="4683" spans="1:9" ht="19" customHeight="1">
      <c r="A4683" s="19" t="s">
        <v>1921</v>
      </c>
      <c r="B4683" s="19" t="s">
        <v>2708</v>
      </c>
      <c r="C4683" s="19">
        <v>1</v>
      </c>
      <c r="D4683" s="20" t="s">
        <v>2166</v>
      </c>
      <c r="E4683" s="21">
        <v>2340</v>
      </c>
      <c r="F4683" s="21">
        <v>2340</v>
      </c>
      <c r="G4683" s="18" t="s">
        <v>2167</v>
      </c>
      <c r="H4683" s="9">
        <v>45947</v>
      </c>
      <c r="I4683" s="10" t="str">
        <f>VLOOKUP(G4683,'3已发行数据0610（明道云数据）'!B:N,13,FALSE)</f>
        <v>信托1号</v>
      </c>
    </row>
    <row r="4684" spans="1:9" ht="19" customHeight="1">
      <c r="A4684" s="15" t="s">
        <v>1921</v>
      </c>
      <c r="B4684" s="15" t="s">
        <v>2708</v>
      </c>
      <c r="C4684" s="15">
        <v>1</v>
      </c>
      <c r="D4684" s="16" t="s">
        <v>2172</v>
      </c>
      <c r="E4684" s="17">
        <v>2814</v>
      </c>
      <c r="F4684" s="17">
        <v>2814</v>
      </c>
      <c r="G4684" s="18" t="s">
        <v>2173</v>
      </c>
      <c r="H4684" s="9">
        <v>45947</v>
      </c>
      <c r="I4684" s="10" t="str">
        <f>VLOOKUP(G4684,'3已发行数据0610（明道云数据）'!B:N,13,FALSE)</f>
        <v>信托1号</v>
      </c>
    </row>
    <row r="4685" spans="1:9" ht="19" customHeight="1">
      <c r="A4685" s="19" t="s">
        <v>1921</v>
      </c>
      <c r="B4685" s="19" t="s">
        <v>2708</v>
      </c>
      <c r="C4685" s="19">
        <v>1</v>
      </c>
      <c r="D4685" s="20" t="s">
        <v>2184</v>
      </c>
      <c r="E4685" s="21">
        <v>2940</v>
      </c>
      <c r="F4685" s="21">
        <v>2940</v>
      </c>
      <c r="G4685" s="18" t="s">
        <v>2185</v>
      </c>
      <c r="H4685" s="9">
        <v>45947</v>
      </c>
      <c r="I4685" s="10" t="str">
        <f>VLOOKUP(G4685,'3已发行数据0610（明道云数据）'!B:N,13,FALSE)</f>
        <v>信托1号</v>
      </c>
    </row>
    <row r="4686" spans="1:9" ht="19" customHeight="1">
      <c r="A4686" s="15" t="s">
        <v>1921</v>
      </c>
      <c r="B4686" s="15" t="s">
        <v>2708</v>
      </c>
      <c r="C4686" s="15">
        <v>1</v>
      </c>
      <c r="D4686" s="16" t="s">
        <v>2188</v>
      </c>
      <c r="E4686" s="17">
        <v>3036</v>
      </c>
      <c r="F4686" s="17">
        <v>3036</v>
      </c>
      <c r="G4686" s="18" t="s">
        <v>2189</v>
      </c>
      <c r="H4686" s="9">
        <v>45947</v>
      </c>
      <c r="I4686" s="10" t="str">
        <f>VLOOKUP(G4686,'3已发行数据0610（明道云数据）'!B:N,13,FALSE)</f>
        <v>信托1号</v>
      </c>
    </row>
    <row r="4687" spans="1:9" ht="19" customHeight="1">
      <c r="A4687" s="19" t="s">
        <v>1921</v>
      </c>
      <c r="B4687" s="19" t="s">
        <v>2708</v>
      </c>
      <c r="C4687" s="19">
        <v>1</v>
      </c>
      <c r="D4687" s="20" t="s">
        <v>2196</v>
      </c>
      <c r="E4687" s="21">
        <v>4860</v>
      </c>
      <c r="F4687" s="21">
        <v>4860</v>
      </c>
      <c r="G4687" s="18" t="s">
        <v>2197</v>
      </c>
      <c r="H4687" s="9">
        <v>45947</v>
      </c>
      <c r="I4687" s="10" t="str">
        <f>VLOOKUP(G4687,'3已发行数据0610（明道云数据）'!B:N,13,FALSE)</f>
        <v>信托1号</v>
      </c>
    </row>
    <row r="4688" spans="1:9" ht="19" customHeight="1">
      <c r="A4688" s="15" t="s">
        <v>1921</v>
      </c>
      <c r="B4688" s="15" t="s">
        <v>2708</v>
      </c>
      <c r="C4688" s="15">
        <v>1</v>
      </c>
      <c r="D4688" s="16" t="s">
        <v>2200</v>
      </c>
      <c r="E4688" s="17">
        <v>4200</v>
      </c>
      <c r="F4688" s="17">
        <v>4200</v>
      </c>
      <c r="G4688" s="18" t="s">
        <v>2201</v>
      </c>
      <c r="H4688" s="9">
        <v>45947</v>
      </c>
      <c r="I4688" s="10" t="str">
        <f>VLOOKUP(G4688,'3已发行数据0610（明道云数据）'!B:N,13,FALSE)</f>
        <v>信托1号</v>
      </c>
    </row>
    <row r="4689" spans="1:9" ht="19" customHeight="1">
      <c r="A4689" s="19" t="s">
        <v>1921</v>
      </c>
      <c r="B4689" s="19" t="s">
        <v>2708</v>
      </c>
      <c r="C4689" s="19">
        <v>1</v>
      </c>
      <c r="D4689" s="20" t="s">
        <v>2208</v>
      </c>
      <c r="E4689" s="21">
        <v>2430</v>
      </c>
      <c r="F4689" s="21">
        <v>2430</v>
      </c>
      <c r="G4689" s="18" t="s">
        <v>2209</v>
      </c>
      <c r="H4689" s="9">
        <v>45947</v>
      </c>
      <c r="I4689" s="10" t="str">
        <f>VLOOKUP(G4689,'3已发行数据0610（明道云数据）'!B:N,13,FALSE)</f>
        <v>信托1号</v>
      </c>
    </row>
    <row r="4690" spans="1:9" ht="19" customHeight="1">
      <c r="A4690" s="15" t="s">
        <v>1921</v>
      </c>
      <c r="B4690" s="15" t="s">
        <v>2708</v>
      </c>
      <c r="C4690" s="15">
        <v>1</v>
      </c>
      <c r="D4690" s="16" t="s">
        <v>2278</v>
      </c>
      <c r="E4690" s="17">
        <v>2808</v>
      </c>
      <c r="F4690" s="17">
        <v>2808</v>
      </c>
      <c r="G4690" s="18" t="s">
        <v>2279</v>
      </c>
      <c r="H4690" s="9">
        <v>45947</v>
      </c>
      <c r="I4690" s="10" t="str">
        <f>VLOOKUP(G4690,'3已发行数据0610（明道云数据）'!B:N,13,FALSE)</f>
        <v>信托1号</v>
      </c>
    </row>
    <row r="4691" spans="1:9" ht="19" customHeight="1">
      <c r="A4691" s="19" t="s">
        <v>1921</v>
      </c>
      <c r="B4691" s="19" t="s">
        <v>2708</v>
      </c>
      <c r="C4691" s="19">
        <v>1</v>
      </c>
      <c r="D4691" s="20" t="s">
        <v>2280</v>
      </c>
      <c r="E4691" s="21">
        <v>2754</v>
      </c>
      <c r="F4691" s="21">
        <v>2754</v>
      </c>
      <c r="G4691" s="18" t="s">
        <v>2281</v>
      </c>
      <c r="H4691" s="9">
        <v>45947</v>
      </c>
      <c r="I4691" s="10" t="str">
        <f>VLOOKUP(G4691,'3已发行数据0610（明道云数据）'!B:N,13,FALSE)</f>
        <v>信托1号</v>
      </c>
    </row>
    <row r="4692" spans="1:9" ht="19" customHeight="1">
      <c r="A4692" s="15" t="s">
        <v>1921</v>
      </c>
      <c r="B4692" s="15" t="s">
        <v>2708</v>
      </c>
      <c r="C4692" s="15">
        <v>1</v>
      </c>
      <c r="D4692" s="16" t="s">
        <v>2288</v>
      </c>
      <c r="E4692" s="17">
        <v>3330</v>
      </c>
      <c r="F4692" s="17">
        <v>3330</v>
      </c>
      <c r="G4692" s="18" t="s">
        <v>2289</v>
      </c>
      <c r="H4692" s="9">
        <v>45947</v>
      </c>
      <c r="I4692" s="10" t="str">
        <f>VLOOKUP(G4692,'3已发行数据0610（明道云数据）'!B:N,13,FALSE)</f>
        <v>信托1号</v>
      </c>
    </row>
    <row r="4693" spans="1:9" ht="19" customHeight="1">
      <c r="A4693" s="19" t="s">
        <v>1921</v>
      </c>
      <c r="B4693" s="19" t="s">
        <v>2708</v>
      </c>
      <c r="C4693" s="19">
        <v>1</v>
      </c>
      <c r="D4693" s="20" t="s">
        <v>2292</v>
      </c>
      <c r="E4693" s="21">
        <v>1105</v>
      </c>
      <c r="F4693" s="21">
        <v>1105</v>
      </c>
      <c r="G4693" s="18" t="s">
        <v>2293</v>
      </c>
      <c r="H4693" s="9">
        <v>45947</v>
      </c>
      <c r="I4693" s="10" t="str">
        <f>VLOOKUP(G4693,'3已发行数据0610（明道云数据）'!B:N,13,FALSE)</f>
        <v>信托1号</v>
      </c>
    </row>
    <row r="4694" spans="1:9" ht="19" customHeight="1">
      <c r="A4694" s="15" t="s">
        <v>1921</v>
      </c>
      <c r="B4694" s="15" t="s">
        <v>2708</v>
      </c>
      <c r="C4694" s="15">
        <v>1</v>
      </c>
      <c r="D4694" s="16" t="s">
        <v>2294</v>
      </c>
      <c r="E4694" s="17">
        <v>2250</v>
      </c>
      <c r="F4694" s="17">
        <v>2250</v>
      </c>
      <c r="G4694" s="18" t="s">
        <v>2295</v>
      </c>
      <c r="H4694" s="9">
        <v>45947</v>
      </c>
      <c r="I4694" s="10" t="str">
        <f>VLOOKUP(G4694,'3已发行数据0610（明道云数据）'!B:N,13,FALSE)</f>
        <v>信托1号</v>
      </c>
    </row>
    <row r="4695" spans="1:9" ht="19" customHeight="1">
      <c r="A4695" s="19" t="s">
        <v>1921</v>
      </c>
      <c r="B4695" s="19" t="s">
        <v>2708</v>
      </c>
      <c r="C4695" s="19">
        <v>1</v>
      </c>
      <c r="D4695" s="20" t="s">
        <v>2302</v>
      </c>
      <c r="E4695" s="21">
        <v>3840</v>
      </c>
      <c r="F4695" s="21">
        <v>3840</v>
      </c>
      <c r="G4695" s="18" t="s">
        <v>2303</v>
      </c>
      <c r="H4695" s="9">
        <v>45947</v>
      </c>
      <c r="I4695" s="10" t="str">
        <f>VLOOKUP(G4695,'3已发行数据0610（明道云数据）'!B:N,13,FALSE)</f>
        <v>信托1号</v>
      </c>
    </row>
    <row r="4696" spans="1:9" ht="19" customHeight="1">
      <c r="A4696" s="15" t="s">
        <v>1921</v>
      </c>
      <c r="B4696" s="15" t="s">
        <v>2708</v>
      </c>
      <c r="C4696" s="15">
        <v>1</v>
      </c>
      <c r="D4696" s="16" t="s">
        <v>2308</v>
      </c>
      <c r="E4696" s="17">
        <v>3060</v>
      </c>
      <c r="F4696" s="17">
        <v>3060</v>
      </c>
      <c r="G4696" s="18" t="s">
        <v>2309</v>
      </c>
      <c r="H4696" s="9">
        <v>45947</v>
      </c>
      <c r="I4696" s="10" t="str">
        <f>VLOOKUP(G4696,'3已发行数据0610（明道云数据）'!B:N,13,FALSE)</f>
        <v>信托1号</v>
      </c>
    </row>
    <row r="4697" spans="1:9" ht="19" customHeight="1">
      <c r="A4697" s="19" t="s">
        <v>1921</v>
      </c>
      <c r="B4697" s="19" t="s">
        <v>2708</v>
      </c>
      <c r="C4697" s="19">
        <v>1</v>
      </c>
      <c r="D4697" s="20" t="s">
        <v>2310</v>
      </c>
      <c r="E4697" s="21">
        <v>3835</v>
      </c>
      <c r="F4697" s="21">
        <v>3835</v>
      </c>
      <c r="G4697" s="18" t="s">
        <v>2311</v>
      </c>
      <c r="H4697" s="9">
        <v>45947</v>
      </c>
      <c r="I4697" s="10" t="str">
        <f>VLOOKUP(G4697,'3已发行数据0610（明道云数据）'!B:N,13,FALSE)</f>
        <v>信托1号</v>
      </c>
    </row>
    <row r="4698" spans="1:9" ht="19" customHeight="1">
      <c r="A4698" s="15" t="s">
        <v>1921</v>
      </c>
      <c r="B4698" s="15" t="s">
        <v>2708</v>
      </c>
      <c r="C4698" s="15">
        <v>1</v>
      </c>
      <c r="D4698" s="16" t="s">
        <v>2312</v>
      </c>
      <c r="E4698" s="17">
        <v>5760</v>
      </c>
      <c r="F4698" s="17">
        <v>5760</v>
      </c>
      <c r="G4698" s="18" t="s">
        <v>2313</v>
      </c>
      <c r="H4698" s="9">
        <v>45947</v>
      </c>
      <c r="I4698" s="10" t="str">
        <f>VLOOKUP(G4698,'3已发行数据0610（明道云数据）'!B:N,13,FALSE)</f>
        <v>信托1号</v>
      </c>
    </row>
    <row r="4699" spans="1:9" ht="19" customHeight="1">
      <c r="A4699" s="19" t="s">
        <v>1921</v>
      </c>
      <c r="B4699" s="19" t="s">
        <v>2708</v>
      </c>
      <c r="C4699" s="19">
        <v>1</v>
      </c>
      <c r="D4699" s="20" t="s">
        <v>2320</v>
      </c>
      <c r="E4699" s="21">
        <v>2940</v>
      </c>
      <c r="F4699" s="21">
        <v>2940</v>
      </c>
      <c r="G4699" s="18" t="s">
        <v>2321</v>
      </c>
      <c r="H4699" s="9">
        <v>45947</v>
      </c>
      <c r="I4699" s="10" t="str">
        <f>VLOOKUP(G4699,'3已发行数据0610（明道云数据）'!B:N,13,FALSE)</f>
        <v>信托1号</v>
      </c>
    </row>
    <row r="4700" spans="1:9" ht="19" customHeight="1">
      <c r="A4700" s="15" t="s">
        <v>1921</v>
      </c>
      <c r="B4700" s="15" t="s">
        <v>2708</v>
      </c>
      <c r="C4700" s="15">
        <v>1</v>
      </c>
      <c r="D4700" s="16" t="s">
        <v>2334</v>
      </c>
      <c r="E4700" s="17">
        <v>2795</v>
      </c>
      <c r="F4700" s="17">
        <v>2795</v>
      </c>
      <c r="G4700" s="18" t="s">
        <v>2335</v>
      </c>
      <c r="H4700" s="9">
        <v>45947</v>
      </c>
      <c r="I4700" s="10" t="str">
        <f>VLOOKUP(G4700,'3已发行数据0610（明道云数据）'!B:N,13,FALSE)</f>
        <v>信托1号</v>
      </c>
    </row>
    <row r="4701" spans="1:9" ht="19" customHeight="1">
      <c r="A4701" s="19" t="s">
        <v>1921</v>
      </c>
      <c r="B4701" s="19" t="s">
        <v>2708</v>
      </c>
      <c r="C4701" s="19">
        <v>1</v>
      </c>
      <c r="D4701" s="20" t="s">
        <v>2350</v>
      </c>
      <c r="E4701" s="21">
        <v>2000</v>
      </c>
      <c r="F4701" s="21">
        <v>2000</v>
      </c>
      <c r="G4701" s="18" t="s">
        <v>2351</v>
      </c>
      <c r="H4701" s="9">
        <v>45947</v>
      </c>
      <c r="I4701" s="10" t="str">
        <f>VLOOKUP(G4701,'3已发行数据0610（明道云数据）'!B:N,13,FALSE)</f>
        <v>信托1号</v>
      </c>
    </row>
    <row r="4702" spans="1:9" ht="19" customHeight="1">
      <c r="A4702" s="15" t="s">
        <v>1921</v>
      </c>
      <c r="B4702" s="15" t="s">
        <v>2708</v>
      </c>
      <c r="C4702" s="15">
        <v>1</v>
      </c>
      <c r="D4702" s="16" t="s">
        <v>2352</v>
      </c>
      <c r="E4702" s="17">
        <v>4234</v>
      </c>
      <c r="F4702" s="17">
        <v>4234</v>
      </c>
      <c r="G4702" s="18" t="s">
        <v>2353</v>
      </c>
      <c r="H4702" s="9">
        <v>45947</v>
      </c>
      <c r="I4702" s="10" t="str">
        <f>VLOOKUP(G4702,'3已发行数据0610（明道云数据）'!B:N,13,FALSE)</f>
        <v>信托1号</v>
      </c>
    </row>
    <row r="4703" spans="1:9" ht="19" customHeight="1">
      <c r="A4703" s="19" t="s">
        <v>1921</v>
      </c>
      <c r="B4703" s="19" t="s">
        <v>2708</v>
      </c>
      <c r="C4703" s="19">
        <v>1</v>
      </c>
      <c r="D4703" s="20" t="s">
        <v>2364</v>
      </c>
      <c r="E4703" s="21">
        <v>2585</v>
      </c>
      <c r="F4703" s="21">
        <v>2585</v>
      </c>
      <c r="G4703" s="18" t="s">
        <v>2365</v>
      </c>
      <c r="H4703" s="9">
        <v>45947</v>
      </c>
      <c r="I4703" s="10" t="str">
        <f>VLOOKUP(G4703,'3已发行数据0610（明道云数据）'!B:N,13,FALSE)</f>
        <v>信托1号</v>
      </c>
    </row>
    <row r="4704" spans="1:9" ht="19" customHeight="1">
      <c r="A4704" s="15" t="s">
        <v>1921</v>
      </c>
      <c r="B4704" s="15" t="s">
        <v>2708</v>
      </c>
      <c r="C4704" s="15">
        <v>1</v>
      </c>
      <c r="D4704" s="16" t="s">
        <v>2366</v>
      </c>
      <c r="E4704" s="17">
        <v>1512</v>
      </c>
      <c r="F4704" s="17">
        <v>1512</v>
      </c>
      <c r="G4704" s="18" t="s">
        <v>2367</v>
      </c>
      <c r="H4704" s="9">
        <v>45947</v>
      </c>
      <c r="I4704" s="10" t="str">
        <f>VLOOKUP(G4704,'3已发行数据0610（明道云数据）'!B:N,13,FALSE)</f>
        <v>信托1号</v>
      </c>
    </row>
    <row r="4705" spans="1:9" ht="19" customHeight="1">
      <c r="A4705" s="19" t="s">
        <v>1921</v>
      </c>
      <c r="B4705" s="19" t="s">
        <v>2708</v>
      </c>
      <c r="C4705" s="19">
        <v>1</v>
      </c>
      <c r="D4705" s="20" t="s">
        <v>2368</v>
      </c>
      <c r="E4705" s="21">
        <v>2800</v>
      </c>
      <c r="F4705" s="21">
        <v>2800</v>
      </c>
      <c r="G4705" s="18" t="s">
        <v>2369</v>
      </c>
      <c r="H4705" s="9">
        <v>45947</v>
      </c>
      <c r="I4705" s="10" t="str">
        <f>VLOOKUP(G4705,'3已发行数据0610（明道云数据）'!B:N,13,FALSE)</f>
        <v>信托1号</v>
      </c>
    </row>
    <row r="4706" spans="1:9" ht="19" customHeight="1">
      <c r="A4706" s="15" t="s">
        <v>1921</v>
      </c>
      <c r="B4706" s="15" t="s">
        <v>2708</v>
      </c>
      <c r="C4706" s="15">
        <v>1</v>
      </c>
      <c r="D4706" s="16" t="s">
        <v>2370</v>
      </c>
      <c r="E4706" s="17">
        <v>3080</v>
      </c>
      <c r="F4706" s="17">
        <v>3080</v>
      </c>
      <c r="G4706" s="18" t="s">
        <v>2371</v>
      </c>
      <c r="H4706" s="9">
        <v>45947</v>
      </c>
      <c r="I4706" s="10" t="str">
        <f>VLOOKUP(G4706,'3已发行数据0610（明道云数据）'!B:N,13,FALSE)</f>
        <v>信托1号</v>
      </c>
    </row>
    <row r="4707" spans="1:9" ht="19" customHeight="1">
      <c r="A4707" s="19" t="s">
        <v>1921</v>
      </c>
      <c r="B4707" s="19" t="s">
        <v>2708</v>
      </c>
      <c r="C4707" s="19">
        <v>1</v>
      </c>
      <c r="D4707" s="20" t="s">
        <v>2376</v>
      </c>
      <c r="E4707" s="21">
        <v>3075</v>
      </c>
      <c r="F4707" s="21">
        <v>3075</v>
      </c>
      <c r="G4707" s="18" t="s">
        <v>2377</v>
      </c>
      <c r="H4707" s="9">
        <v>45947</v>
      </c>
      <c r="I4707" s="10" t="str">
        <f>VLOOKUP(G4707,'3已发行数据0610（明道云数据）'!B:N,13,FALSE)</f>
        <v>信托1号</v>
      </c>
    </row>
    <row r="4708" spans="1:9" ht="19" customHeight="1">
      <c r="A4708" s="15" t="s">
        <v>1921</v>
      </c>
      <c r="B4708" s="15" t="s">
        <v>2708</v>
      </c>
      <c r="C4708" s="15">
        <v>1</v>
      </c>
      <c r="D4708" s="16" t="s">
        <v>2388</v>
      </c>
      <c r="E4708" s="17">
        <v>1500</v>
      </c>
      <c r="F4708" s="17">
        <v>1500</v>
      </c>
      <c r="G4708" s="18" t="s">
        <v>2389</v>
      </c>
      <c r="H4708" s="9">
        <v>45947</v>
      </c>
      <c r="I4708" s="10" t="str">
        <f>VLOOKUP(G4708,'3已发行数据0610（明道云数据）'!B:N,13,FALSE)</f>
        <v>信托1号</v>
      </c>
    </row>
    <row r="4709" spans="1:9" ht="19" customHeight="1">
      <c r="A4709" s="19" t="s">
        <v>1921</v>
      </c>
      <c r="B4709" s="19" t="s">
        <v>2708</v>
      </c>
      <c r="C4709" s="19">
        <v>1</v>
      </c>
      <c r="D4709" s="20" t="s">
        <v>2392</v>
      </c>
      <c r="E4709" s="21">
        <v>4100</v>
      </c>
      <c r="F4709" s="21">
        <v>4100</v>
      </c>
      <c r="G4709" s="18" t="s">
        <v>2393</v>
      </c>
      <c r="H4709" s="9">
        <v>45947</v>
      </c>
      <c r="I4709" s="10" t="str">
        <f>VLOOKUP(G4709,'3已发行数据0610（明道云数据）'!B:N,13,FALSE)</f>
        <v>信托1号</v>
      </c>
    </row>
    <row r="4710" spans="1:9" ht="19" customHeight="1">
      <c r="A4710" s="15" t="s">
        <v>1921</v>
      </c>
      <c r="B4710" s="15" t="s">
        <v>2708</v>
      </c>
      <c r="C4710" s="15">
        <v>1</v>
      </c>
      <c r="D4710" s="16" t="s">
        <v>2406</v>
      </c>
      <c r="E4710" s="17">
        <v>826</v>
      </c>
      <c r="F4710" s="17">
        <v>826</v>
      </c>
      <c r="G4710" s="18" t="s">
        <v>2407</v>
      </c>
      <c r="H4710" s="9">
        <v>45947</v>
      </c>
      <c r="I4710" s="10" t="str">
        <f>VLOOKUP(G4710,'3已发行数据0610（明道云数据）'!B:N,13,FALSE)</f>
        <v>信托1号</v>
      </c>
    </row>
    <row r="4711" spans="1:9" ht="19" customHeight="1">
      <c r="A4711" s="19" t="s">
        <v>1921</v>
      </c>
      <c r="B4711" s="19" t="s">
        <v>2708</v>
      </c>
      <c r="C4711" s="19">
        <v>1</v>
      </c>
      <c r="D4711" s="20" t="s">
        <v>2408</v>
      </c>
      <c r="E4711" s="21">
        <v>3525</v>
      </c>
      <c r="F4711" s="21">
        <v>3525</v>
      </c>
      <c r="G4711" s="18" t="s">
        <v>2409</v>
      </c>
      <c r="H4711" s="9">
        <v>45947</v>
      </c>
      <c r="I4711" s="10" t="str">
        <f>VLOOKUP(G4711,'3已发行数据0610（明道云数据）'!B:N,13,FALSE)</f>
        <v>信托1号</v>
      </c>
    </row>
    <row r="4712" spans="1:9" ht="19" customHeight="1">
      <c r="A4712" s="15" t="s">
        <v>1921</v>
      </c>
      <c r="B4712" s="15" t="s">
        <v>2708</v>
      </c>
      <c r="C4712" s="15">
        <v>1</v>
      </c>
      <c r="D4712" s="16" t="s">
        <v>2412</v>
      </c>
      <c r="E4712" s="17">
        <v>2448</v>
      </c>
      <c r="F4712" s="17">
        <v>2448</v>
      </c>
      <c r="G4712" s="18" t="s">
        <v>2413</v>
      </c>
      <c r="H4712" s="9">
        <v>45947</v>
      </c>
      <c r="I4712" s="10" t="str">
        <f>VLOOKUP(G4712,'3已发行数据0610（明道云数据）'!B:N,13,FALSE)</f>
        <v>信托1号</v>
      </c>
    </row>
    <row r="4713" spans="1:9" ht="19" customHeight="1">
      <c r="A4713" s="19" t="s">
        <v>1921</v>
      </c>
      <c r="B4713" s="19" t="s">
        <v>2708</v>
      </c>
      <c r="C4713" s="19">
        <v>1</v>
      </c>
      <c r="D4713" s="20" t="s">
        <v>2420</v>
      </c>
      <c r="E4713" s="21">
        <v>1920</v>
      </c>
      <c r="F4713" s="21">
        <v>1920</v>
      </c>
      <c r="G4713" s="18" t="s">
        <v>2421</v>
      </c>
      <c r="H4713" s="9">
        <v>45947</v>
      </c>
      <c r="I4713" s="10" t="str">
        <f>VLOOKUP(G4713,'3已发行数据0610（明道云数据）'!B:N,13,FALSE)</f>
        <v>信托1号</v>
      </c>
    </row>
    <row r="4714" spans="1:9" ht="19" customHeight="1">
      <c r="A4714" s="15" t="s">
        <v>1921</v>
      </c>
      <c r="B4714" s="15" t="s">
        <v>2708</v>
      </c>
      <c r="C4714" s="15">
        <v>1</v>
      </c>
      <c r="D4714" s="16" t="s">
        <v>2422</v>
      </c>
      <c r="E4714" s="17">
        <v>2960</v>
      </c>
      <c r="F4714" s="17">
        <v>2960</v>
      </c>
      <c r="G4714" s="18" t="s">
        <v>2423</v>
      </c>
      <c r="H4714" s="9">
        <v>45947</v>
      </c>
      <c r="I4714" s="10" t="str">
        <f>VLOOKUP(G4714,'3已发行数据0610（明道云数据）'!B:N,13,FALSE)</f>
        <v>信托1号</v>
      </c>
    </row>
    <row r="4715" spans="1:9" ht="19" customHeight="1">
      <c r="A4715" s="19" t="s">
        <v>1921</v>
      </c>
      <c r="B4715" s="19" t="s">
        <v>2708</v>
      </c>
      <c r="C4715" s="19">
        <v>1</v>
      </c>
      <c r="D4715" s="20" t="s">
        <v>2430</v>
      </c>
      <c r="E4715" s="21">
        <v>2700</v>
      </c>
      <c r="F4715" s="21">
        <v>2700</v>
      </c>
      <c r="G4715" s="18" t="s">
        <v>2431</v>
      </c>
      <c r="H4715" s="9">
        <v>45947</v>
      </c>
      <c r="I4715" s="10" t="str">
        <f>VLOOKUP(G4715,'3已发行数据0610（明道云数据）'!B:N,13,FALSE)</f>
        <v>信托1号</v>
      </c>
    </row>
    <row r="4716" spans="1:9" ht="19" customHeight="1">
      <c r="A4716" s="15" t="s">
        <v>1921</v>
      </c>
      <c r="B4716" s="15" t="s">
        <v>2708</v>
      </c>
      <c r="C4716" s="15">
        <v>1</v>
      </c>
      <c r="D4716" s="16" t="s">
        <v>2434</v>
      </c>
      <c r="E4716" s="17">
        <v>3705</v>
      </c>
      <c r="F4716" s="17">
        <v>3705</v>
      </c>
      <c r="G4716" s="18" t="s">
        <v>2435</v>
      </c>
      <c r="H4716" s="9">
        <v>45947</v>
      </c>
      <c r="I4716" s="10" t="str">
        <f>VLOOKUP(G4716,'3已发行数据0610（明道云数据）'!B:N,13,FALSE)</f>
        <v>信托1号</v>
      </c>
    </row>
    <row r="4717" spans="1:9" ht="19" customHeight="1">
      <c r="A4717" s="19" t="s">
        <v>1921</v>
      </c>
      <c r="B4717" s="19" t="s">
        <v>2708</v>
      </c>
      <c r="C4717" s="19">
        <v>1</v>
      </c>
      <c r="D4717" s="20" t="s">
        <v>2436</v>
      </c>
      <c r="E4717" s="21">
        <v>1320</v>
      </c>
      <c r="F4717" s="21">
        <v>1320</v>
      </c>
      <c r="G4717" s="18" t="s">
        <v>2437</v>
      </c>
      <c r="H4717" s="9">
        <v>45947</v>
      </c>
      <c r="I4717" s="10" t="str">
        <f>VLOOKUP(G4717,'3已发行数据0610（明道云数据）'!B:N,13,FALSE)</f>
        <v>信托1号</v>
      </c>
    </row>
    <row r="4718" spans="1:9" ht="19" customHeight="1">
      <c r="A4718" s="15" t="s">
        <v>1921</v>
      </c>
      <c r="B4718" s="15" t="s">
        <v>2708</v>
      </c>
      <c r="C4718" s="15">
        <v>1</v>
      </c>
      <c r="D4718" s="16" t="s">
        <v>2454</v>
      </c>
      <c r="E4718" s="17">
        <v>2635.2</v>
      </c>
      <c r="F4718" s="17">
        <v>2635.2</v>
      </c>
      <c r="G4718" s="18" t="s">
        <v>2455</v>
      </c>
      <c r="H4718" s="9">
        <v>45947</v>
      </c>
      <c r="I4718" s="10" t="str">
        <f>VLOOKUP(G4718,'3已发行数据0610（明道云数据）'!B:N,13,FALSE)</f>
        <v>信托1号</v>
      </c>
    </row>
    <row r="4719" spans="1:9" ht="19" customHeight="1">
      <c r="A4719" s="19" t="s">
        <v>1921</v>
      </c>
      <c r="B4719" s="19" t="s">
        <v>2708</v>
      </c>
      <c r="C4719" s="19">
        <v>1</v>
      </c>
      <c r="D4719" s="20" t="s">
        <v>2458</v>
      </c>
      <c r="E4719" s="21">
        <v>4450</v>
      </c>
      <c r="F4719" s="21">
        <v>4450</v>
      </c>
      <c r="G4719" s="18" t="s">
        <v>2459</v>
      </c>
      <c r="H4719" s="9">
        <v>45947</v>
      </c>
      <c r="I4719" s="10" t="str">
        <f>VLOOKUP(G4719,'3已发行数据0610（明道云数据）'!B:N,13,FALSE)</f>
        <v>信托1号</v>
      </c>
    </row>
    <row r="4720" spans="1:9" ht="19" customHeight="1">
      <c r="A4720" s="15" t="s">
        <v>1921</v>
      </c>
      <c r="B4720" s="15" t="s">
        <v>2708</v>
      </c>
      <c r="C4720" s="15">
        <v>1</v>
      </c>
      <c r="D4720" s="16" t="s">
        <v>2462</v>
      </c>
      <c r="E4720" s="17">
        <v>1365</v>
      </c>
      <c r="F4720" s="17">
        <v>1365</v>
      </c>
      <c r="G4720" s="18" t="s">
        <v>2463</v>
      </c>
      <c r="H4720" s="9">
        <v>45947</v>
      </c>
      <c r="I4720" s="10" t="str">
        <f>VLOOKUP(G4720,'3已发行数据0610（明道云数据）'!B:N,13,FALSE)</f>
        <v>信托1号</v>
      </c>
    </row>
    <row r="4721" spans="1:9" ht="19" customHeight="1">
      <c r="A4721" s="19" t="s">
        <v>1921</v>
      </c>
      <c r="B4721" s="19" t="s">
        <v>2708</v>
      </c>
      <c r="C4721" s="19">
        <v>1</v>
      </c>
      <c r="D4721" s="20" t="s">
        <v>2468</v>
      </c>
      <c r="E4721" s="21">
        <v>3300</v>
      </c>
      <c r="F4721" s="21">
        <v>3300</v>
      </c>
      <c r="G4721" s="18" t="s">
        <v>2469</v>
      </c>
      <c r="H4721" s="9">
        <v>45947</v>
      </c>
      <c r="I4721" s="10" t="str">
        <f>VLOOKUP(G4721,'3已发行数据0610（明道云数据）'!B:N,13,FALSE)</f>
        <v>信托1号</v>
      </c>
    </row>
    <row r="4722" spans="1:9" ht="19" customHeight="1">
      <c r="A4722" s="15" t="s">
        <v>1921</v>
      </c>
      <c r="B4722" s="15" t="s">
        <v>2708</v>
      </c>
      <c r="C4722" s="15">
        <v>1</v>
      </c>
      <c r="D4722" s="16" t="s">
        <v>2478</v>
      </c>
      <c r="E4722" s="17">
        <v>2967</v>
      </c>
      <c r="F4722" s="17">
        <v>2967</v>
      </c>
      <c r="G4722" s="18" t="s">
        <v>2479</v>
      </c>
      <c r="H4722" s="9">
        <v>45947</v>
      </c>
      <c r="I4722" s="10" t="str">
        <f>VLOOKUP(G4722,'3已发行数据0610（明道云数据）'!B:N,13,FALSE)</f>
        <v>信托1号</v>
      </c>
    </row>
    <row r="4723" spans="1:9" ht="19" customHeight="1">
      <c r="A4723" s="19" t="s">
        <v>1921</v>
      </c>
      <c r="B4723" s="19" t="s">
        <v>2708</v>
      </c>
      <c r="C4723" s="19">
        <v>1</v>
      </c>
      <c r="D4723" s="20" t="s">
        <v>2482</v>
      </c>
      <c r="E4723" s="21">
        <v>2800</v>
      </c>
      <c r="F4723" s="21">
        <v>2800</v>
      </c>
      <c r="G4723" s="18" t="s">
        <v>2483</v>
      </c>
      <c r="H4723" s="9">
        <v>45947</v>
      </c>
      <c r="I4723" s="10" t="str">
        <f>VLOOKUP(G4723,'3已发行数据0610（明道云数据）'!B:N,13,FALSE)</f>
        <v>信托1号</v>
      </c>
    </row>
    <row r="4724" spans="1:9" ht="19" customHeight="1">
      <c r="A4724" s="15" t="s">
        <v>1921</v>
      </c>
      <c r="B4724" s="15" t="s">
        <v>2708</v>
      </c>
      <c r="C4724" s="15">
        <v>1</v>
      </c>
      <c r="D4724" s="16" t="s">
        <v>2484</v>
      </c>
      <c r="E4724" s="17">
        <v>2500</v>
      </c>
      <c r="F4724" s="17">
        <v>2500</v>
      </c>
      <c r="G4724" s="18" t="s">
        <v>2485</v>
      </c>
      <c r="H4724" s="9">
        <v>45947</v>
      </c>
      <c r="I4724" s="10" t="str">
        <f>VLOOKUP(G4724,'3已发行数据0610（明道云数据）'!B:N,13,FALSE)</f>
        <v>信托1号</v>
      </c>
    </row>
    <row r="4725" spans="1:9" ht="19" customHeight="1">
      <c r="A4725" s="19" t="s">
        <v>1921</v>
      </c>
      <c r="B4725" s="19" t="s">
        <v>2708</v>
      </c>
      <c r="C4725" s="19">
        <v>1</v>
      </c>
      <c r="D4725" s="20" t="s">
        <v>2488</v>
      </c>
      <c r="E4725" s="21">
        <v>1302</v>
      </c>
      <c r="F4725" s="21">
        <v>1302</v>
      </c>
      <c r="G4725" s="18" t="s">
        <v>2489</v>
      </c>
      <c r="H4725" s="9">
        <v>45947</v>
      </c>
      <c r="I4725" s="10" t="str">
        <f>VLOOKUP(G4725,'3已发行数据0610（明道云数据）'!B:N,13,FALSE)</f>
        <v>信托1号</v>
      </c>
    </row>
    <row r="4726" spans="1:9" ht="19" customHeight="1">
      <c r="A4726" s="15" t="s">
        <v>1921</v>
      </c>
      <c r="B4726" s="15" t="s">
        <v>2708</v>
      </c>
      <c r="C4726" s="15">
        <v>1</v>
      </c>
      <c r="D4726" s="16" t="s">
        <v>2490</v>
      </c>
      <c r="E4726" s="17">
        <v>1755</v>
      </c>
      <c r="F4726" s="17">
        <v>1755</v>
      </c>
      <c r="G4726" s="18" t="s">
        <v>2491</v>
      </c>
      <c r="H4726" s="9">
        <v>45947</v>
      </c>
      <c r="I4726" s="10" t="str">
        <f>VLOOKUP(G4726,'3已发行数据0610（明道云数据）'!B:N,13,FALSE)</f>
        <v>信托1号</v>
      </c>
    </row>
    <row r="4727" spans="1:9" ht="19" customHeight="1">
      <c r="A4727" s="19" t="s">
        <v>1921</v>
      </c>
      <c r="B4727" s="19" t="s">
        <v>2708</v>
      </c>
      <c r="C4727" s="19">
        <v>1</v>
      </c>
      <c r="D4727" s="20" t="s">
        <v>2502</v>
      </c>
      <c r="E4727" s="21">
        <v>3256</v>
      </c>
      <c r="F4727" s="21">
        <v>3256</v>
      </c>
      <c r="G4727" s="18" t="s">
        <v>2503</v>
      </c>
      <c r="H4727" s="9">
        <v>45947</v>
      </c>
      <c r="I4727" s="10" t="str">
        <f>VLOOKUP(G4727,'3已发行数据0610（明道云数据）'!B:N,13,FALSE)</f>
        <v>信托1号</v>
      </c>
    </row>
    <row r="4728" spans="1:9" ht="19" customHeight="1">
      <c r="A4728" s="15" t="s">
        <v>1921</v>
      </c>
      <c r="B4728" s="15" t="s">
        <v>2708</v>
      </c>
      <c r="C4728" s="15">
        <v>1</v>
      </c>
      <c r="D4728" s="16" t="s">
        <v>2510</v>
      </c>
      <c r="E4728" s="17">
        <v>3339</v>
      </c>
      <c r="F4728" s="17">
        <v>3339</v>
      </c>
      <c r="G4728" s="18" t="s">
        <v>2511</v>
      </c>
      <c r="H4728" s="9">
        <v>45947</v>
      </c>
      <c r="I4728" s="10" t="str">
        <f>VLOOKUP(G4728,'3已发行数据0610（明道云数据）'!B:N,13,FALSE)</f>
        <v>信托1号</v>
      </c>
    </row>
    <row r="4729" spans="1:9" ht="19" customHeight="1">
      <c r="A4729" s="19" t="s">
        <v>1921</v>
      </c>
      <c r="B4729" s="19" t="s">
        <v>2708</v>
      </c>
      <c r="C4729" s="19">
        <v>1</v>
      </c>
      <c r="D4729" s="20" t="s">
        <v>2512</v>
      </c>
      <c r="E4729" s="21">
        <v>1620</v>
      </c>
      <c r="F4729" s="21">
        <v>1620</v>
      </c>
      <c r="G4729" s="18" t="s">
        <v>2513</v>
      </c>
      <c r="H4729" s="9">
        <v>45947</v>
      </c>
      <c r="I4729" s="10" t="str">
        <f>VLOOKUP(G4729,'3已发行数据0610（明道云数据）'!B:N,13,FALSE)</f>
        <v>信托1号</v>
      </c>
    </row>
    <row r="4730" spans="1:9" ht="19" customHeight="1">
      <c r="A4730" s="15" t="s">
        <v>1921</v>
      </c>
      <c r="B4730" s="15" t="s">
        <v>2708</v>
      </c>
      <c r="C4730" s="15">
        <v>1</v>
      </c>
      <c r="D4730" s="16" t="s">
        <v>2520</v>
      </c>
      <c r="E4730" s="17">
        <v>5358</v>
      </c>
      <c r="F4730" s="17">
        <v>5358</v>
      </c>
      <c r="G4730" s="18" t="s">
        <v>2521</v>
      </c>
      <c r="H4730" s="9">
        <v>45947</v>
      </c>
      <c r="I4730" s="10" t="str">
        <f>VLOOKUP(G4730,'3已发行数据0610（明道云数据）'!B:N,13,FALSE)</f>
        <v>信托1号</v>
      </c>
    </row>
    <row r="4731" spans="1:9" ht="19" customHeight="1">
      <c r="A4731" s="19" t="s">
        <v>1921</v>
      </c>
      <c r="B4731" s="19" t="s">
        <v>2708</v>
      </c>
      <c r="C4731" s="19">
        <v>1</v>
      </c>
      <c r="D4731" s="20" t="s">
        <v>2524</v>
      </c>
      <c r="E4731" s="21">
        <v>1440</v>
      </c>
      <c r="F4731" s="21">
        <v>1440</v>
      </c>
      <c r="G4731" s="18" t="s">
        <v>2525</v>
      </c>
      <c r="H4731" s="9">
        <v>45947</v>
      </c>
      <c r="I4731" s="10" t="str">
        <f>VLOOKUP(G4731,'3已发行数据0610（明道云数据）'!B:N,13,FALSE)</f>
        <v>信托1号</v>
      </c>
    </row>
    <row r="4732" spans="1:9" ht="19" customHeight="1">
      <c r="A4732" s="15" t="s">
        <v>1921</v>
      </c>
      <c r="B4732" s="15" t="s">
        <v>2708</v>
      </c>
      <c r="C4732" s="15">
        <v>1</v>
      </c>
      <c r="D4732" s="16" t="s">
        <v>2554</v>
      </c>
      <c r="E4732" s="17">
        <v>1491</v>
      </c>
      <c r="F4732" s="17">
        <v>1491</v>
      </c>
      <c r="G4732" s="18" t="s">
        <v>2555</v>
      </c>
      <c r="H4732" s="9">
        <v>45947</v>
      </c>
      <c r="I4732" s="10" t="str">
        <f>VLOOKUP(G4732,'3已发行数据0610（明道云数据）'!B:N,13,FALSE)</f>
        <v>信托1号</v>
      </c>
    </row>
    <row r="4733" spans="1:9" ht="19" customHeight="1">
      <c r="A4733" s="19" t="s">
        <v>1921</v>
      </c>
      <c r="B4733" s="19" t="s">
        <v>2708</v>
      </c>
      <c r="C4733" s="19">
        <v>1</v>
      </c>
      <c r="D4733" s="20" t="s">
        <v>2560</v>
      </c>
      <c r="E4733" s="21">
        <v>3567</v>
      </c>
      <c r="F4733" s="21">
        <v>3567</v>
      </c>
      <c r="G4733" s="18" t="s">
        <v>2561</v>
      </c>
      <c r="H4733" s="9">
        <v>45947</v>
      </c>
      <c r="I4733" s="10" t="str">
        <f>VLOOKUP(G4733,'3已发行数据0610（明道云数据）'!B:N,13,FALSE)</f>
        <v>信托1号</v>
      </c>
    </row>
    <row r="4734" spans="1:9" ht="19" customHeight="1">
      <c r="A4734" s="15" t="s">
        <v>1921</v>
      </c>
      <c r="B4734" s="15" t="s">
        <v>2708</v>
      </c>
      <c r="C4734" s="15">
        <v>1</v>
      </c>
      <c r="D4734" s="16" t="s">
        <v>2564</v>
      </c>
      <c r="E4734" s="17">
        <v>4524</v>
      </c>
      <c r="F4734" s="17">
        <v>4524</v>
      </c>
      <c r="G4734" s="18" t="s">
        <v>2565</v>
      </c>
      <c r="H4734" s="9">
        <v>45947</v>
      </c>
      <c r="I4734" s="10" t="str">
        <f>VLOOKUP(G4734,'3已发行数据0610（明道云数据）'!B:N,13,FALSE)</f>
        <v>信托1号</v>
      </c>
    </row>
    <row r="4735" spans="1:9" ht="19" customHeight="1">
      <c r="A4735" s="19" t="s">
        <v>1921</v>
      </c>
      <c r="B4735" s="19" t="s">
        <v>2708</v>
      </c>
      <c r="C4735" s="19">
        <v>1</v>
      </c>
      <c r="D4735" s="20" t="s">
        <v>2586</v>
      </c>
      <c r="E4735" s="21">
        <v>1350</v>
      </c>
      <c r="F4735" s="21">
        <v>1350</v>
      </c>
      <c r="G4735" s="18" t="s">
        <v>2587</v>
      </c>
      <c r="H4735" s="9">
        <v>45947</v>
      </c>
      <c r="I4735" s="10" t="str">
        <f>VLOOKUP(G4735,'3已发行数据0610（明道云数据）'!B:N,13,FALSE)</f>
        <v>信托1号</v>
      </c>
    </row>
    <row r="4736" spans="1:9" ht="19" customHeight="1">
      <c r="A4736" s="15" t="s">
        <v>1921</v>
      </c>
      <c r="B4736" s="15" t="s">
        <v>2708</v>
      </c>
      <c r="C4736" s="15">
        <v>1</v>
      </c>
      <c r="D4736" s="16" t="s">
        <v>2590</v>
      </c>
      <c r="E4736" s="17">
        <v>3817.8</v>
      </c>
      <c r="F4736" s="17">
        <v>3817.8</v>
      </c>
      <c r="G4736" s="18" t="s">
        <v>2591</v>
      </c>
      <c r="H4736" s="9">
        <v>45947</v>
      </c>
      <c r="I4736" s="10" t="str">
        <f>VLOOKUP(G4736,'3已发行数据0610（明道云数据）'!B:N,13,FALSE)</f>
        <v>信托1号</v>
      </c>
    </row>
    <row r="4737" spans="1:9" ht="19" customHeight="1">
      <c r="A4737" s="19" t="s">
        <v>1921</v>
      </c>
      <c r="B4737" s="19" t="s">
        <v>2708</v>
      </c>
      <c r="C4737" s="19">
        <v>1</v>
      </c>
      <c r="D4737" s="20" t="s">
        <v>2598</v>
      </c>
      <c r="E4737" s="21">
        <v>2928</v>
      </c>
      <c r="F4737" s="21">
        <v>2928</v>
      </c>
      <c r="G4737" s="18" t="s">
        <v>2599</v>
      </c>
      <c r="H4737" s="9">
        <v>45947</v>
      </c>
      <c r="I4737" s="10" t="str">
        <f>VLOOKUP(G4737,'3已发行数据0610（明道云数据）'!B:N,13,FALSE)</f>
        <v>信托1号</v>
      </c>
    </row>
    <row r="4738" spans="1:9" ht="19" customHeight="1">
      <c r="A4738" s="15" t="s">
        <v>1921</v>
      </c>
      <c r="B4738" s="15" t="s">
        <v>2708</v>
      </c>
      <c r="C4738" s="15">
        <v>1</v>
      </c>
      <c r="D4738" s="16" t="s">
        <v>2602</v>
      </c>
      <c r="E4738" s="17">
        <v>1273</v>
      </c>
      <c r="F4738" s="17">
        <v>1273</v>
      </c>
      <c r="G4738" s="18" t="s">
        <v>2603</v>
      </c>
      <c r="H4738" s="9">
        <v>45947</v>
      </c>
      <c r="I4738" s="10" t="str">
        <f>VLOOKUP(G4738,'3已发行数据0610（明道云数据）'!B:N,13,FALSE)</f>
        <v>信托1号</v>
      </c>
    </row>
    <row r="4739" spans="1:9" ht="19" customHeight="1">
      <c r="A4739" s="19" t="s">
        <v>1921</v>
      </c>
      <c r="B4739" s="19" t="s">
        <v>2708</v>
      </c>
      <c r="C4739" s="19">
        <v>1</v>
      </c>
      <c r="D4739" s="20" t="s">
        <v>2622</v>
      </c>
      <c r="E4739" s="21">
        <v>1360</v>
      </c>
      <c r="F4739" s="21">
        <v>1360</v>
      </c>
      <c r="G4739" s="18" t="s">
        <v>2623</v>
      </c>
      <c r="H4739" s="9">
        <v>45947</v>
      </c>
      <c r="I4739" s="10" t="str">
        <f>VLOOKUP(G4739,'3已发行数据0610（明道云数据）'!B:N,13,FALSE)</f>
        <v>信托1号</v>
      </c>
    </row>
    <row r="4740" spans="1:9" ht="19" customHeight="1">
      <c r="A4740" s="15" t="s">
        <v>1921</v>
      </c>
      <c r="B4740" s="15" t="s">
        <v>2708</v>
      </c>
      <c r="C4740" s="15">
        <v>1</v>
      </c>
      <c r="D4740" s="16" t="s">
        <v>2632</v>
      </c>
      <c r="E4740" s="17">
        <v>3360</v>
      </c>
      <c r="F4740" s="17">
        <v>3360</v>
      </c>
      <c r="G4740" s="18" t="s">
        <v>2633</v>
      </c>
      <c r="H4740" s="9">
        <v>45947</v>
      </c>
      <c r="I4740" s="10" t="str">
        <f>VLOOKUP(G4740,'3已发行数据0610（明道云数据）'!B:N,13,FALSE)</f>
        <v>信托1号</v>
      </c>
    </row>
    <row r="4741" spans="1:9" ht="19" customHeight="1">
      <c r="A4741" s="19" t="s">
        <v>1921</v>
      </c>
      <c r="B4741" s="19" t="s">
        <v>2708</v>
      </c>
      <c r="C4741" s="19">
        <v>1</v>
      </c>
      <c r="D4741" s="20" t="s">
        <v>1958</v>
      </c>
      <c r="E4741" s="21">
        <v>3780</v>
      </c>
      <c r="F4741" s="21">
        <v>3780</v>
      </c>
      <c r="G4741" s="18" t="s">
        <v>1959</v>
      </c>
      <c r="H4741" s="9">
        <v>45947</v>
      </c>
      <c r="I4741" s="10" t="str">
        <f>VLOOKUP(G4741,'3已发行数据0610（明道云数据）'!B:N,13,FALSE)</f>
        <v>信托1号</v>
      </c>
    </row>
    <row r="4742" spans="1:9" ht="19" customHeight="1">
      <c r="A4742" s="15" t="s">
        <v>1921</v>
      </c>
      <c r="B4742" s="15" t="s">
        <v>2708</v>
      </c>
      <c r="C4742" s="15">
        <v>1</v>
      </c>
      <c r="D4742" s="16" t="s">
        <v>2022</v>
      </c>
      <c r="E4742" s="17">
        <v>3471</v>
      </c>
      <c r="F4742" s="17">
        <v>3471</v>
      </c>
      <c r="G4742" s="18" t="s">
        <v>2023</v>
      </c>
      <c r="H4742" s="9">
        <v>45947</v>
      </c>
      <c r="I4742" s="10" t="str">
        <f>VLOOKUP(G4742,'3已发行数据0610（明道云数据）'!B:N,13,FALSE)</f>
        <v>信托1号</v>
      </c>
    </row>
    <row r="4743" spans="1:9" ht="19" customHeight="1">
      <c r="A4743" s="19" t="s">
        <v>1921</v>
      </c>
      <c r="B4743" s="19" t="s">
        <v>2708</v>
      </c>
      <c r="C4743" s="19">
        <v>1</v>
      </c>
      <c r="D4743" s="20" t="s">
        <v>2030</v>
      </c>
      <c r="E4743" s="21">
        <v>2992</v>
      </c>
      <c r="F4743" s="21">
        <v>2992</v>
      </c>
      <c r="G4743" s="18" t="s">
        <v>2031</v>
      </c>
      <c r="H4743" s="9">
        <v>45947</v>
      </c>
      <c r="I4743" s="10" t="str">
        <f>VLOOKUP(G4743,'3已发行数据0610（明道云数据）'!B:N,13,FALSE)</f>
        <v>信托1号</v>
      </c>
    </row>
    <row r="4744" spans="1:9" ht="19" customHeight="1">
      <c r="A4744" s="15" t="s">
        <v>1921</v>
      </c>
      <c r="B4744" s="15" t="s">
        <v>2708</v>
      </c>
      <c r="C4744" s="15">
        <v>1</v>
      </c>
      <c r="D4744" s="16" t="s">
        <v>2040</v>
      </c>
      <c r="E4744" s="17">
        <v>2415</v>
      </c>
      <c r="F4744" s="17">
        <v>2415</v>
      </c>
      <c r="G4744" s="18" t="s">
        <v>2041</v>
      </c>
      <c r="H4744" s="9">
        <v>45947</v>
      </c>
      <c r="I4744" s="10" t="str">
        <f>VLOOKUP(G4744,'3已发行数据0610（明道云数据）'!B:N,13,FALSE)</f>
        <v>信托1号</v>
      </c>
    </row>
    <row r="4745" spans="1:9" ht="19" customHeight="1">
      <c r="A4745" s="19" t="s">
        <v>1921</v>
      </c>
      <c r="B4745" s="19" t="s">
        <v>2708</v>
      </c>
      <c r="C4745" s="19">
        <v>1</v>
      </c>
      <c r="D4745" s="20" t="s">
        <v>2072</v>
      </c>
      <c r="E4745" s="21">
        <v>5460</v>
      </c>
      <c r="F4745" s="21">
        <v>5460</v>
      </c>
      <c r="G4745" s="18" t="s">
        <v>2073</v>
      </c>
      <c r="H4745" s="9">
        <v>45947</v>
      </c>
      <c r="I4745" s="10" t="str">
        <f>VLOOKUP(G4745,'3已发行数据0610（明道云数据）'!B:N,13,FALSE)</f>
        <v>信托1号</v>
      </c>
    </row>
    <row r="4746" spans="1:9" ht="19" customHeight="1">
      <c r="A4746" s="15" t="s">
        <v>1921</v>
      </c>
      <c r="B4746" s="15" t="s">
        <v>2708</v>
      </c>
      <c r="C4746" s="15">
        <v>1</v>
      </c>
      <c r="D4746" s="16" t="s">
        <v>2076</v>
      </c>
      <c r="E4746" s="17">
        <v>2926</v>
      </c>
      <c r="F4746" s="17">
        <v>2926</v>
      </c>
      <c r="G4746" s="18" t="s">
        <v>2077</v>
      </c>
      <c r="H4746" s="9">
        <v>45947</v>
      </c>
      <c r="I4746" s="10" t="str">
        <f>VLOOKUP(G4746,'3已发行数据0610（明道云数据）'!B:N,13,FALSE)</f>
        <v>信托1号</v>
      </c>
    </row>
    <row r="4747" spans="1:9" ht="19" customHeight="1">
      <c r="A4747" s="19" t="s">
        <v>1921</v>
      </c>
      <c r="B4747" s="19" t="s">
        <v>2708</v>
      </c>
      <c r="C4747" s="19">
        <v>1</v>
      </c>
      <c r="D4747" s="20" t="s">
        <v>2078</v>
      </c>
      <c r="E4747" s="21">
        <v>2709</v>
      </c>
      <c r="F4747" s="21">
        <v>2709</v>
      </c>
      <c r="G4747" s="18" t="s">
        <v>2079</v>
      </c>
      <c r="H4747" s="9">
        <v>45947</v>
      </c>
      <c r="I4747" s="10" t="str">
        <f>VLOOKUP(G4747,'3已发行数据0610（明道云数据）'!B:N,13,FALSE)</f>
        <v>信托1号</v>
      </c>
    </row>
    <row r="4748" spans="1:9" ht="19" customHeight="1">
      <c r="A4748" s="15" t="s">
        <v>1921</v>
      </c>
      <c r="B4748" s="15" t="s">
        <v>2708</v>
      </c>
      <c r="C4748" s="15">
        <v>1</v>
      </c>
      <c r="D4748" s="16" t="s">
        <v>2094</v>
      </c>
      <c r="E4748" s="17">
        <v>2700</v>
      </c>
      <c r="F4748" s="17">
        <v>2700</v>
      </c>
      <c r="G4748" s="18" t="s">
        <v>2095</v>
      </c>
      <c r="H4748" s="9">
        <v>45947</v>
      </c>
      <c r="I4748" s="10" t="str">
        <f>VLOOKUP(G4748,'3已发行数据0610（明道云数据）'!B:N,13,FALSE)</f>
        <v>信托1号</v>
      </c>
    </row>
    <row r="4749" spans="1:9" ht="19" customHeight="1">
      <c r="A4749" s="19" t="s">
        <v>1921</v>
      </c>
      <c r="B4749" s="19" t="s">
        <v>2708</v>
      </c>
      <c r="C4749" s="19">
        <v>1</v>
      </c>
      <c r="D4749" s="20" t="s">
        <v>2096</v>
      </c>
      <c r="E4749" s="21">
        <v>2774</v>
      </c>
      <c r="F4749" s="21">
        <v>2774</v>
      </c>
      <c r="G4749" s="18" t="s">
        <v>2097</v>
      </c>
      <c r="H4749" s="9">
        <v>45947</v>
      </c>
      <c r="I4749" s="10" t="str">
        <f>VLOOKUP(G4749,'3已发行数据0610（明道云数据）'!B:N,13,FALSE)</f>
        <v>信托1号</v>
      </c>
    </row>
    <row r="4750" spans="1:9" ht="19" customHeight="1">
      <c r="A4750" s="15" t="s">
        <v>1921</v>
      </c>
      <c r="B4750" s="15" t="s">
        <v>2708</v>
      </c>
      <c r="C4750" s="15">
        <v>1</v>
      </c>
      <c r="D4750" s="16" t="s">
        <v>2116</v>
      </c>
      <c r="E4750" s="17">
        <v>2237.1999999999998</v>
      </c>
      <c r="F4750" s="17">
        <v>2237.1999999999998</v>
      </c>
      <c r="G4750" s="18" t="s">
        <v>2117</v>
      </c>
      <c r="H4750" s="9">
        <v>45947</v>
      </c>
      <c r="I4750" s="10" t="str">
        <f>VLOOKUP(G4750,'3已发行数据0610（明道云数据）'!B:N,13,FALSE)</f>
        <v>信托1号</v>
      </c>
    </row>
    <row r="4751" spans="1:9" ht="19" customHeight="1">
      <c r="A4751" s="19" t="s">
        <v>1921</v>
      </c>
      <c r="B4751" s="19" t="s">
        <v>2708</v>
      </c>
      <c r="C4751" s="19">
        <v>1</v>
      </c>
      <c r="D4751" s="20" t="s">
        <v>2120</v>
      </c>
      <c r="E4751" s="21">
        <v>3445</v>
      </c>
      <c r="F4751" s="21">
        <v>3445</v>
      </c>
      <c r="G4751" s="18" t="s">
        <v>2121</v>
      </c>
      <c r="H4751" s="9">
        <v>45947</v>
      </c>
      <c r="I4751" s="10" t="str">
        <f>VLOOKUP(G4751,'3已发行数据0610（明道云数据）'!B:N,13,FALSE)</f>
        <v>信托1号</v>
      </c>
    </row>
    <row r="4752" spans="1:9" ht="19" customHeight="1">
      <c r="A4752" s="15" t="s">
        <v>1921</v>
      </c>
      <c r="B4752" s="15" t="s">
        <v>2708</v>
      </c>
      <c r="C4752" s="15">
        <v>1</v>
      </c>
      <c r="D4752" s="16" t="s">
        <v>2324</v>
      </c>
      <c r="E4752" s="17">
        <v>3976</v>
      </c>
      <c r="F4752" s="17">
        <v>3976</v>
      </c>
      <c r="G4752" s="18" t="s">
        <v>2325</v>
      </c>
      <c r="H4752" s="9">
        <v>45947</v>
      </c>
      <c r="I4752" s="10" t="str">
        <f>VLOOKUP(G4752,'3已发行数据0610（明道云数据）'!B:N,13,FALSE)</f>
        <v>信托1号</v>
      </c>
    </row>
    <row r="4753" spans="1:9" ht="19" customHeight="1">
      <c r="A4753" s="19" t="s">
        <v>1921</v>
      </c>
      <c r="B4753" s="19" t="s">
        <v>2708</v>
      </c>
      <c r="C4753" s="19">
        <v>1</v>
      </c>
      <c r="D4753" s="20" t="s">
        <v>2332</v>
      </c>
      <c r="E4753" s="21">
        <v>2035.5</v>
      </c>
      <c r="F4753" s="21">
        <v>2035.5</v>
      </c>
      <c r="G4753" s="18" t="s">
        <v>2333</v>
      </c>
      <c r="H4753" s="9">
        <v>45947</v>
      </c>
      <c r="I4753" s="10" t="str">
        <f>VLOOKUP(G4753,'3已发行数据0610（明道云数据）'!B:N,13,FALSE)</f>
        <v>信托1号</v>
      </c>
    </row>
    <row r="4754" spans="1:9" ht="19" customHeight="1">
      <c r="A4754" s="15" t="s">
        <v>1921</v>
      </c>
      <c r="B4754" s="15" t="s">
        <v>2708</v>
      </c>
      <c r="C4754" s="15">
        <v>1</v>
      </c>
      <c r="D4754" s="16" t="s">
        <v>2338</v>
      </c>
      <c r="E4754" s="17">
        <v>1615</v>
      </c>
      <c r="F4754" s="17">
        <v>1615</v>
      </c>
      <c r="G4754" s="18" t="s">
        <v>2339</v>
      </c>
      <c r="H4754" s="9">
        <v>45947</v>
      </c>
      <c r="I4754" s="10" t="str">
        <f>VLOOKUP(G4754,'3已发行数据0610（明道云数据）'!B:N,13,FALSE)</f>
        <v>信托1号</v>
      </c>
    </row>
    <row r="4755" spans="1:9" ht="19" customHeight="1">
      <c r="A4755" s="19" t="s">
        <v>1921</v>
      </c>
      <c r="B4755" s="19" t="s">
        <v>2708</v>
      </c>
      <c r="C4755" s="19">
        <v>1</v>
      </c>
      <c r="D4755" s="20" t="s">
        <v>2354</v>
      </c>
      <c r="E4755" s="21">
        <v>1540</v>
      </c>
      <c r="F4755" s="21">
        <v>1540</v>
      </c>
      <c r="G4755" s="18" t="s">
        <v>2355</v>
      </c>
      <c r="H4755" s="9">
        <v>45947</v>
      </c>
      <c r="I4755" s="10" t="str">
        <f>VLOOKUP(G4755,'3已发行数据0610（明道云数据）'!B:N,13,FALSE)</f>
        <v>信托1号</v>
      </c>
    </row>
    <row r="4756" spans="1:9" ht="19" customHeight="1">
      <c r="A4756" s="15" t="s">
        <v>1921</v>
      </c>
      <c r="B4756" s="15" t="s">
        <v>2708</v>
      </c>
      <c r="C4756" s="15">
        <v>1</v>
      </c>
      <c r="D4756" s="16" t="s">
        <v>2356</v>
      </c>
      <c r="E4756" s="17">
        <v>2914</v>
      </c>
      <c r="F4756" s="17">
        <v>2914</v>
      </c>
      <c r="G4756" s="18" t="s">
        <v>2357</v>
      </c>
      <c r="H4756" s="9">
        <v>45947</v>
      </c>
      <c r="I4756" s="10" t="str">
        <f>VLOOKUP(G4756,'3已发行数据0610（明道云数据）'!B:N,13,FALSE)</f>
        <v>信托1号</v>
      </c>
    </row>
    <row r="4757" spans="1:9" ht="19" customHeight="1">
      <c r="A4757" s="19" t="s">
        <v>1921</v>
      </c>
      <c r="B4757" s="19" t="s">
        <v>2708</v>
      </c>
      <c r="C4757" s="19">
        <v>1</v>
      </c>
      <c r="D4757" s="20" t="s">
        <v>2360</v>
      </c>
      <c r="E4757" s="21">
        <v>2397</v>
      </c>
      <c r="F4757" s="21">
        <v>2397</v>
      </c>
      <c r="G4757" s="18" t="s">
        <v>2361</v>
      </c>
      <c r="H4757" s="9">
        <v>45947</v>
      </c>
      <c r="I4757" s="10" t="str">
        <f>VLOOKUP(G4757,'3已发行数据0610（明道云数据）'!B:N,13,FALSE)</f>
        <v>信托1号</v>
      </c>
    </row>
    <row r="4758" spans="1:9" ht="19" customHeight="1">
      <c r="A4758" s="15" t="s">
        <v>1921</v>
      </c>
      <c r="B4758" s="15" t="s">
        <v>2708</v>
      </c>
      <c r="C4758" s="15">
        <v>1</v>
      </c>
      <c r="D4758" s="16" t="s">
        <v>2378</v>
      </c>
      <c r="E4758" s="17">
        <v>3375</v>
      </c>
      <c r="F4758" s="17">
        <v>3375</v>
      </c>
      <c r="G4758" s="18" t="s">
        <v>2379</v>
      </c>
      <c r="H4758" s="9">
        <v>45947</v>
      </c>
      <c r="I4758" s="10" t="str">
        <f>VLOOKUP(G4758,'3已发行数据0610（明道云数据）'!B:N,13,FALSE)</f>
        <v>信托1号</v>
      </c>
    </row>
    <row r="4759" spans="1:9" ht="19" customHeight="1">
      <c r="A4759" s="19" t="s">
        <v>1921</v>
      </c>
      <c r="B4759" s="19" t="s">
        <v>2708</v>
      </c>
      <c r="C4759" s="19">
        <v>1</v>
      </c>
      <c r="D4759" s="20" t="s">
        <v>2382</v>
      </c>
      <c r="E4759" s="21">
        <v>368</v>
      </c>
      <c r="F4759" s="21">
        <v>368</v>
      </c>
      <c r="G4759" s="18" t="s">
        <v>2383</v>
      </c>
      <c r="H4759" s="9">
        <v>45947</v>
      </c>
      <c r="I4759" s="10" t="str">
        <f>VLOOKUP(G4759,'3已发行数据0610（明道云数据）'!B:N,13,FALSE)</f>
        <v>信托1号</v>
      </c>
    </row>
    <row r="4760" spans="1:9" ht="19" customHeight="1">
      <c r="A4760" s="15" t="s">
        <v>1921</v>
      </c>
      <c r="B4760" s="15" t="s">
        <v>2708</v>
      </c>
      <c r="C4760" s="15">
        <v>1</v>
      </c>
      <c r="D4760" s="16" t="s">
        <v>2404</v>
      </c>
      <c r="E4760" s="17">
        <v>2400</v>
      </c>
      <c r="F4760" s="17">
        <v>2400</v>
      </c>
      <c r="G4760" s="18" t="s">
        <v>2405</v>
      </c>
      <c r="H4760" s="9">
        <v>45947</v>
      </c>
      <c r="I4760" s="10" t="str">
        <f>VLOOKUP(G4760,'3已发行数据0610（明道云数据）'!B:N,13,FALSE)</f>
        <v>信托1号</v>
      </c>
    </row>
    <row r="4761" spans="1:9" ht="19" customHeight="1">
      <c r="A4761" s="19" t="s">
        <v>1921</v>
      </c>
      <c r="B4761" s="19" t="s">
        <v>2708</v>
      </c>
      <c r="C4761" s="19">
        <v>1</v>
      </c>
      <c r="D4761" s="20" t="s">
        <v>2600</v>
      </c>
      <c r="E4761" s="21">
        <v>1399.92</v>
      </c>
      <c r="F4761" s="21">
        <v>1399.92</v>
      </c>
      <c r="G4761" s="18" t="s">
        <v>2601</v>
      </c>
      <c r="H4761" s="9">
        <v>45947</v>
      </c>
      <c r="I4761" s="10" t="str">
        <f>VLOOKUP(G4761,'3已发行数据0610（明道云数据）'!B:N,13,FALSE)</f>
        <v>信托1号</v>
      </c>
    </row>
    <row r="4762" spans="1:9" ht="19" customHeight="1">
      <c r="A4762" s="15" t="s">
        <v>1921</v>
      </c>
      <c r="B4762" s="15" t="s">
        <v>2708</v>
      </c>
      <c r="C4762" s="15">
        <v>1</v>
      </c>
      <c r="D4762" s="16" t="s">
        <v>2004</v>
      </c>
      <c r="E4762" s="17">
        <v>2314</v>
      </c>
      <c r="F4762" s="17">
        <v>2314</v>
      </c>
      <c r="G4762" s="18" t="s">
        <v>2005</v>
      </c>
      <c r="H4762" s="9">
        <v>45947</v>
      </c>
      <c r="I4762" s="10" t="str">
        <f>VLOOKUP(G4762,'3已发行数据0610（明道云数据）'!B:N,13,FALSE)</f>
        <v>信托1号</v>
      </c>
    </row>
    <row r="4763" spans="1:9" ht="19" customHeight="1">
      <c r="A4763" s="19" t="s">
        <v>1921</v>
      </c>
      <c r="B4763" s="19" t="s">
        <v>2708</v>
      </c>
      <c r="C4763" s="19">
        <v>1</v>
      </c>
      <c r="D4763" s="20" t="s">
        <v>2008</v>
      </c>
      <c r="E4763" s="21">
        <v>3709.8</v>
      </c>
      <c r="F4763" s="21">
        <v>3709.8</v>
      </c>
      <c r="G4763" s="18" t="s">
        <v>2009</v>
      </c>
      <c r="H4763" s="9">
        <v>45947</v>
      </c>
      <c r="I4763" s="10" t="str">
        <f>VLOOKUP(G4763,'3已发行数据0610（明道云数据）'!B:N,13,FALSE)</f>
        <v>信托1号</v>
      </c>
    </row>
    <row r="4764" spans="1:9" ht="19" customHeight="1">
      <c r="A4764" s="15" t="s">
        <v>1921</v>
      </c>
      <c r="B4764" s="15" t="s">
        <v>2708</v>
      </c>
      <c r="C4764" s="15">
        <v>1</v>
      </c>
      <c r="D4764" s="16" t="s">
        <v>2046</v>
      </c>
      <c r="E4764" s="17">
        <v>4165</v>
      </c>
      <c r="F4764" s="17">
        <v>4165</v>
      </c>
      <c r="G4764" s="18" t="s">
        <v>2047</v>
      </c>
      <c r="H4764" s="9">
        <v>45947</v>
      </c>
      <c r="I4764" s="10" t="str">
        <f>VLOOKUP(G4764,'3已发行数据0610（明道云数据）'!B:N,13,FALSE)</f>
        <v>信托1号</v>
      </c>
    </row>
    <row r="4765" spans="1:9" ht="19" customHeight="1">
      <c r="A4765" s="19" t="s">
        <v>1921</v>
      </c>
      <c r="B4765" s="19" t="s">
        <v>2708</v>
      </c>
      <c r="C4765" s="19">
        <v>1</v>
      </c>
      <c r="D4765" s="20" t="s">
        <v>2306</v>
      </c>
      <c r="E4765" s="21">
        <v>2400</v>
      </c>
      <c r="F4765" s="21">
        <v>2400</v>
      </c>
      <c r="G4765" s="18" t="s">
        <v>2307</v>
      </c>
      <c r="H4765" s="9">
        <v>45947</v>
      </c>
      <c r="I4765" s="10" t="str">
        <f>VLOOKUP(G4765,'3已发行数据0610（明道云数据）'!B:N,13,FALSE)</f>
        <v>信托1号</v>
      </c>
    </row>
    <row r="4766" spans="1:9" ht="19" customHeight="1">
      <c r="A4766" s="15" t="s">
        <v>1921</v>
      </c>
      <c r="B4766" s="15" t="s">
        <v>2708</v>
      </c>
      <c r="C4766" s="15">
        <v>1</v>
      </c>
      <c r="D4766" s="16" t="s">
        <v>2282</v>
      </c>
      <c r="E4766" s="17">
        <v>1782</v>
      </c>
      <c r="F4766" s="17">
        <v>1782</v>
      </c>
      <c r="G4766" s="18" t="s">
        <v>2283</v>
      </c>
      <c r="H4766" s="9">
        <v>45947</v>
      </c>
      <c r="I4766" s="10" t="str">
        <f>VLOOKUP(G4766,'3已发行数据0610（明道云数据）'!B:N,13,FALSE)</f>
        <v>信托1号</v>
      </c>
    </row>
    <row r="4767" spans="1:9" ht="19" customHeight="1">
      <c r="A4767" s="19" t="s">
        <v>1921</v>
      </c>
      <c r="B4767" s="19" t="s">
        <v>2708</v>
      </c>
      <c r="C4767" s="19">
        <v>1</v>
      </c>
      <c r="D4767" s="20" t="s">
        <v>2286</v>
      </c>
      <c r="E4767" s="21">
        <v>2790</v>
      </c>
      <c r="F4767" s="21">
        <v>2790</v>
      </c>
      <c r="G4767" s="18" t="s">
        <v>2287</v>
      </c>
      <c r="H4767" s="9">
        <v>45947</v>
      </c>
      <c r="I4767" s="10" t="str">
        <f>VLOOKUP(G4767,'3已发行数据0610（明道云数据）'!B:N,13,FALSE)</f>
        <v>信托1号</v>
      </c>
    </row>
    <row r="4768" spans="1:9" ht="19" customHeight="1">
      <c r="A4768" s="15" t="s">
        <v>1921</v>
      </c>
      <c r="B4768" s="15" t="s">
        <v>2739</v>
      </c>
      <c r="C4768" s="15">
        <v>1</v>
      </c>
      <c r="D4768" s="16" t="s">
        <v>2740</v>
      </c>
      <c r="E4768" s="17">
        <v>9263</v>
      </c>
      <c r="F4768" s="17">
        <v>9263</v>
      </c>
      <c r="G4768" s="18" t="s">
        <v>2741</v>
      </c>
      <c r="H4768" s="9">
        <v>45961</v>
      </c>
      <c r="I4768" s="10" t="str">
        <f>VLOOKUP(G4768,'3已发行数据0610（明道云数据）'!B:N,13,FALSE)</f>
        <v>信托1号</v>
      </c>
    </row>
    <row r="4769" spans="1:9" ht="19" customHeight="1">
      <c r="A4769" s="19" t="s">
        <v>1921</v>
      </c>
      <c r="B4769" s="19" t="s">
        <v>2739</v>
      </c>
      <c r="C4769" s="19">
        <v>1</v>
      </c>
      <c r="D4769" s="20" t="s">
        <v>2742</v>
      </c>
      <c r="E4769" s="21">
        <v>1300</v>
      </c>
      <c r="F4769" s="21">
        <v>1300</v>
      </c>
      <c r="G4769" s="18" t="s">
        <v>2743</v>
      </c>
      <c r="H4769" s="9">
        <v>45961</v>
      </c>
      <c r="I4769" s="10" t="str">
        <f>VLOOKUP(G4769,'3已发行数据0610（明道云数据）'!B:N,13,FALSE)</f>
        <v>信托1号</v>
      </c>
    </row>
    <row r="4770" spans="1:9" ht="19" customHeight="1">
      <c r="A4770" s="15" t="s">
        <v>1921</v>
      </c>
      <c r="B4770" s="15" t="s">
        <v>2739</v>
      </c>
      <c r="C4770" s="15">
        <v>1</v>
      </c>
      <c r="D4770" s="16" t="s">
        <v>2744</v>
      </c>
      <c r="E4770" s="17">
        <v>2923</v>
      </c>
      <c r="F4770" s="17">
        <v>2923</v>
      </c>
      <c r="G4770" s="18" t="s">
        <v>2745</v>
      </c>
      <c r="H4770" s="9">
        <v>45961</v>
      </c>
      <c r="I4770" s="10" t="str">
        <f>VLOOKUP(G4770,'3已发行数据0610（明道云数据）'!B:N,13,FALSE)</f>
        <v>信托1号</v>
      </c>
    </row>
    <row r="4771" spans="1:9" ht="19" customHeight="1">
      <c r="A4771" s="19" t="s">
        <v>1921</v>
      </c>
      <c r="B4771" s="19" t="s">
        <v>2739</v>
      </c>
      <c r="C4771" s="19">
        <v>1</v>
      </c>
      <c r="D4771" s="20" t="s">
        <v>2746</v>
      </c>
      <c r="E4771" s="21">
        <v>2225</v>
      </c>
      <c r="F4771" s="21">
        <v>2225</v>
      </c>
      <c r="G4771" s="18" t="s">
        <v>2747</v>
      </c>
      <c r="H4771" s="9">
        <v>45961</v>
      </c>
      <c r="I4771" s="10" t="str">
        <f>VLOOKUP(G4771,'3已发行数据0610（明道云数据）'!B:N,13,FALSE)</f>
        <v>信托1号</v>
      </c>
    </row>
    <row r="4772" spans="1:9" ht="19" customHeight="1">
      <c r="A4772" s="15" t="s">
        <v>1921</v>
      </c>
      <c r="B4772" s="15" t="s">
        <v>2739</v>
      </c>
      <c r="C4772" s="15">
        <v>1</v>
      </c>
      <c r="D4772" s="16" t="s">
        <v>2748</v>
      </c>
      <c r="E4772" s="17">
        <v>1575</v>
      </c>
      <c r="F4772" s="17">
        <v>1575</v>
      </c>
      <c r="G4772" s="18" t="s">
        <v>2749</v>
      </c>
      <c r="H4772" s="9">
        <v>45961</v>
      </c>
      <c r="I4772" s="10" t="str">
        <f>VLOOKUP(G4772,'3已发行数据0610（明道云数据）'!B:N,13,FALSE)</f>
        <v>信托1号</v>
      </c>
    </row>
    <row r="4773" spans="1:9" ht="19" customHeight="1">
      <c r="A4773" s="19" t="s">
        <v>1921</v>
      </c>
      <c r="B4773" s="19" t="s">
        <v>2739</v>
      </c>
      <c r="C4773" s="19">
        <v>1</v>
      </c>
      <c r="D4773" s="20" t="s">
        <v>1928</v>
      </c>
      <c r="E4773" s="21">
        <v>3550</v>
      </c>
      <c r="F4773" s="21">
        <v>3550</v>
      </c>
      <c r="G4773" s="18" t="s">
        <v>1929</v>
      </c>
      <c r="H4773" s="9">
        <v>45961</v>
      </c>
      <c r="I4773" s="10" t="str">
        <f>VLOOKUP(G4773,'3已发行数据0610（明道云数据）'!B:N,13,FALSE)</f>
        <v>信托1号</v>
      </c>
    </row>
    <row r="4774" spans="1:9" ht="19" customHeight="1">
      <c r="A4774" s="15" t="s">
        <v>1921</v>
      </c>
      <c r="B4774" s="15" t="s">
        <v>2739</v>
      </c>
      <c r="C4774" s="15">
        <v>1</v>
      </c>
      <c r="D4774" s="16" t="s">
        <v>1960</v>
      </c>
      <c r="E4774" s="17">
        <v>4620</v>
      </c>
      <c r="F4774" s="17">
        <v>4620</v>
      </c>
      <c r="G4774" s="18" t="s">
        <v>1961</v>
      </c>
      <c r="H4774" s="9">
        <v>45961</v>
      </c>
      <c r="I4774" s="10" t="str">
        <f>VLOOKUP(G4774,'3已发行数据0610（明道云数据）'!B:N,13,FALSE)</f>
        <v>信托1号</v>
      </c>
    </row>
    <row r="4775" spans="1:9" ht="19" customHeight="1">
      <c r="A4775" s="19" t="s">
        <v>1921</v>
      </c>
      <c r="B4775" s="19" t="s">
        <v>2739</v>
      </c>
      <c r="C4775" s="19">
        <v>1</v>
      </c>
      <c r="D4775" s="20" t="s">
        <v>1996</v>
      </c>
      <c r="E4775" s="21">
        <v>1211.33</v>
      </c>
      <c r="F4775" s="21">
        <v>1211.33</v>
      </c>
      <c r="G4775" s="18" t="s">
        <v>1997</v>
      </c>
      <c r="H4775" s="9">
        <v>45961</v>
      </c>
      <c r="I4775" s="10" t="str">
        <f>VLOOKUP(G4775,'3已发行数据0610（明道云数据）'!B:N,13,FALSE)</f>
        <v>信托1号</v>
      </c>
    </row>
    <row r="4776" spans="1:9" ht="19" customHeight="1">
      <c r="A4776" s="15" t="s">
        <v>1921</v>
      </c>
      <c r="B4776" s="15" t="s">
        <v>2739</v>
      </c>
      <c r="C4776" s="15">
        <v>1</v>
      </c>
      <c r="D4776" s="16" t="s">
        <v>2000</v>
      </c>
      <c r="E4776" s="17">
        <v>2420</v>
      </c>
      <c r="F4776" s="17">
        <v>2420</v>
      </c>
      <c r="G4776" s="18" t="s">
        <v>2001</v>
      </c>
      <c r="H4776" s="9">
        <v>45961</v>
      </c>
      <c r="I4776" s="10" t="str">
        <f>VLOOKUP(G4776,'3已发行数据0610（明道云数据）'!B:N,13,FALSE)</f>
        <v>信托1号</v>
      </c>
    </row>
    <row r="4777" spans="1:9" ht="19" customHeight="1">
      <c r="A4777" s="19" t="s">
        <v>1921</v>
      </c>
      <c r="B4777" s="19" t="s">
        <v>2739</v>
      </c>
      <c r="C4777" s="19">
        <v>1</v>
      </c>
      <c r="D4777" s="20" t="s">
        <v>2006</v>
      </c>
      <c r="E4777" s="21">
        <v>2835</v>
      </c>
      <c r="F4777" s="21">
        <v>2835</v>
      </c>
      <c r="G4777" s="18" t="s">
        <v>2007</v>
      </c>
      <c r="H4777" s="9">
        <v>45961</v>
      </c>
      <c r="I4777" s="10" t="str">
        <f>VLOOKUP(G4777,'3已发行数据0610（明道云数据）'!B:N,13,FALSE)</f>
        <v>信托1号</v>
      </c>
    </row>
    <row r="4778" spans="1:9" ht="19" customHeight="1">
      <c r="A4778" s="15" t="s">
        <v>1921</v>
      </c>
      <c r="B4778" s="15" t="s">
        <v>2739</v>
      </c>
      <c r="C4778" s="15">
        <v>1</v>
      </c>
      <c r="D4778" s="16" t="s">
        <v>2194</v>
      </c>
      <c r="E4778" s="17">
        <v>2800</v>
      </c>
      <c r="F4778" s="17">
        <v>2800</v>
      </c>
      <c r="G4778" s="18" t="s">
        <v>2195</v>
      </c>
      <c r="H4778" s="9">
        <v>45961</v>
      </c>
      <c r="I4778" s="10" t="str">
        <f>VLOOKUP(G4778,'3已发行数据0610（明道云数据）'!B:N,13,FALSE)</f>
        <v>信托1号</v>
      </c>
    </row>
    <row r="4779" spans="1:9" ht="19" customHeight="1">
      <c r="A4779" s="19" t="s">
        <v>1921</v>
      </c>
      <c r="B4779" s="19" t="s">
        <v>2739</v>
      </c>
      <c r="C4779" s="19">
        <v>1</v>
      </c>
      <c r="D4779" s="20" t="s">
        <v>2220</v>
      </c>
      <c r="E4779" s="21">
        <v>2940</v>
      </c>
      <c r="F4779" s="21">
        <v>2940</v>
      </c>
      <c r="G4779" s="18" t="s">
        <v>2221</v>
      </c>
      <c r="H4779" s="9">
        <v>45961</v>
      </c>
      <c r="I4779" s="10" t="str">
        <f>VLOOKUP(G4779,'3已发行数据0610（明道云数据）'!B:N,13,FALSE)</f>
        <v>信托1号</v>
      </c>
    </row>
    <row r="4780" spans="1:9" ht="19" customHeight="1">
      <c r="A4780" s="15" t="s">
        <v>1921</v>
      </c>
      <c r="B4780" s="15" t="s">
        <v>2739</v>
      </c>
      <c r="C4780" s="15">
        <v>1</v>
      </c>
      <c r="D4780" s="16" t="s">
        <v>2224</v>
      </c>
      <c r="E4780" s="17">
        <v>2409</v>
      </c>
      <c r="F4780" s="17">
        <v>2409</v>
      </c>
      <c r="G4780" s="18" t="s">
        <v>2225</v>
      </c>
      <c r="H4780" s="9">
        <v>45961</v>
      </c>
      <c r="I4780" s="10" t="str">
        <f>VLOOKUP(G4780,'3已发行数据0610（明道云数据）'!B:N,13,FALSE)</f>
        <v>信托1号</v>
      </c>
    </row>
    <row r="4781" spans="1:9" ht="19" customHeight="1">
      <c r="A4781" s="19" t="s">
        <v>1921</v>
      </c>
      <c r="B4781" s="19" t="s">
        <v>2739</v>
      </c>
      <c r="C4781" s="19">
        <v>1</v>
      </c>
      <c r="D4781" s="20" t="s">
        <v>2226</v>
      </c>
      <c r="E4781" s="21">
        <v>3840</v>
      </c>
      <c r="F4781" s="21">
        <v>3840</v>
      </c>
      <c r="G4781" s="18" t="s">
        <v>2227</v>
      </c>
      <c r="H4781" s="9">
        <v>45961</v>
      </c>
      <c r="I4781" s="10" t="str">
        <f>VLOOKUP(G4781,'3已发行数据0610（明道云数据）'!B:N,13,FALSE)</f>
        <v>信托1号</v>
      </c>
    </row>
    <row r="4782" spans="1:9" ht="19" customHeight="1">
      <c r="A4782" s="15" t="s">
        <v>1921</v>
      </c>
      <c r="B4782" s="15" t="s">
        <v>2739</v>
      </c>
      <c r="C4782" s="15">
        <v>1</v>
      </c>
      <c r="D4782" s="16" t="s">
        <v>2232</v>
      </c>
      <c r="E4782" s="17">
        <v>2660</v>
      </c>
      <c r="F4782" s="17">
        <v>2660</v>
      </c>
      <c r="G4782" s="18" t="s">
        <v>2233</v>
      </c>
      <c r="H4782" s="9">
        <v>45961</v>
      </c>
      <c r="I4782" s="10" t="str">
        <f>VLOOKUP(G4782,'3已发行数据0610（明道云数据）'!B:N,13,FALSE)</f>
        <v>信托1号</v>
      </c>
    </row>
    <row r="4783" spans="1:9" ht="19" customHeight="1">
      <c r="A4783" s="19" t="s">
        <v>1921</v>
      </c>
      <c r="B4783" s="19" t="s">
        <v>2739</v>
      </c>
      <c r="C4783" s="19">
        <v>1</v>
      </c>
      <c r="D4783" s="20" t="s">
        <v>2236</v>
      </c>
      <c r="E4783" s="21">
        <v>3850</v>
      </c>
      <c r="F4783" s="21">
        <v>3850</v>
      </c>
      <c r="G4783" s="18" t="s">
        <v>2237</v>
      </c>
      <c r="H4783" s="9">
        <v>45961</v>
      </c>
      <c r="I4783" s="10" t="str">
        <f>VLOOKUP(G4783,'3已发行数据0610（明道云数据）'!B:N,13,FALSE)</f>
        <v>信托1号</v>
      </c>
    </row>
    <row r="4784" spans="1:9" ht="19" customHeight="1">
      <c r="A4784" s="15" t="s">
        <v>1921</v>
      </c>
      <c r="B4784" s="15" t="s">
        <v>2739</v>
      </c>
      <c r="C4784" s="15">
        <v>1</v>
      </c>
      <c r="D4784" s="16" t="s">
        <v>2238</v>
      </c>
      <c r="E4784" s="17">
        <v>2300</v>
      </c>
      <c r="F4784" s="17">
        <v>2300</v>
      </c>
      <c r="G4784" s="18" t="s">
        <v>2239</v>
      </c>
      <c r="H4784" s="9">
        <v>45961</v>
      </c>
      <c r="I4784" s="10" t="str">
        <f>VLOOKUP(G4784,'3已发行数据0610（明道云数据）'!B:N,13,FALSE)</f>
        <v>信托1号</v>
      </c>
    </row>
    <row r="4785" spans="1:9" ht="19" customHeight="1">
      <c r="A4785" s="19" t="s">
        <v>1921</v>
      </c>
      <c r="B4785" s="19" t="s">
        <v>2739</v>
      </c>
      <c r="C4785" s="19">
        <v>1</v>
      </c>
      <c r="D4785" s="20" t="s">
        <v>2248</v>
      </c>
      <c r="E4785" s="21">
        <v>4608</v>
      </c>
      <c r="F4785" s="21">
        <v>4608</v>
      </c>
      <c r="G4785" s="18" t="s">
        <v>2249</v>
      </c>
      <c r="H4785" s="9">
        <v>45961</v>
      </c>
      <c r="I4785" s="10" t="str">
        <f>VLOOKUP(G4785,'3已发行数据0610（明道云数据）'!B:N,13,FALSE)</f>
        <v>信托1号</v>
      </c>
    </row>
    <row r="4786" spans="1:9" ht="19" customHeight="1">
      <c r="A4786" s="15" t="s">
        <v>1921</v>
      </c>
      <c r="B4786" s="15" t="s">
        <v>2739</v>
      </c>
      <c r="C4786" s="15">
        <v>1</v>
      </c>
      <c r="D4786" s="16" t="s">
        <v>2254</v>
      </c>
      <c r="E4786" s="17">
        <v>6020</v>
      </c>
      <c r="F4786" s="17">
        <v>6020</v>
      </c>
      <c r="G4786" s="18" t="s">
        <v>2255</v>
      </c>
      <c r="H4786" s="9">
        <v>45961</v>
      </c>
      <c r="I4786" s="10" t="str">
        <f>VLOOKUP(G4786,'3已发行数据0610（明道云数据）'!B:N,13,FALSE)</f>
        <v>信托1号</v>
      </c>
    </row>
    <row r="4787" spans="1:9" ht="19" customHeight="1">
      <c r="A4787" s="19" t="s">
        <v>1921</v>
      </c>
      <c r="B4787" s="19" t="s">
        <v>2739</v>
      </c>
      <c r="C4787" s="19">
        <v>1</v>
      </c>
      <c r="D4787" s="20" t="s">
        <v>2262</v>
      </c>
      <c r="E4787" s="21">
        <v>2250</v>
      </c>
      <c r="F4787" s="21">
        <v>2250</v>
      </c>
      <c r="G4787" s="18" t="s">
        <v>2263</v>
      </c>
      <c r="H4787" s="9">
        <v>45961</v>
      </c>
      <c r="I4787" s="10" t="str">
        <f>VLOOKUP(G4787,'3已发行数据0610（明道云数据）'!B:N,13,FALSE)</f>
        <v>信托1号</v>
      </c>
    </row>
    <row r="4788" spans="1:9" ht="19" customHeight="1">
      <c r="A4788" s="15" t="s">
        <v>1921</v>
      </c>
      <c r="B4788" s="15" t="s">
        <v>2739</v>
      </c>
      <c r="C4788" s="15">
        <v>1</v>
      </c>
      <c r="D4788" s="16" t="s">
        <v>2268</v>
      </c>
      <c r="E4788" s="17">
        <v>2856</v>
      </c>
      <c r="F4788" s="17">
        <v>2856</v>
      </c>
      <c r="G4788" s="18" t="s">
        <v>2269</v>
      </c>
      <c r="H4788" s="9">
        <v>45961</v>
      </c>
      <c r="I4788" s="10" t="str">
        <f>VLOOKUP(G4788,'3已发行数据0610（明道云数据）'!B:N,13,FALSE)</f>
        <v>信托1号</v>
      </c>
    </row>
    <row r="4789" spans="1:9" ht="19" customHeight="1">
      <c r="A4789" s="19" t="s">
        <v>1921</v>
      </c>
      <c r="B4789" s="19" t="s">
        <v>2739</v>
      </c>
      <c r="C4789" s="19">
        <v>1</v>
      </c>
      <c r="D4789" s="20" t="s">
        <v>2270</v>
      </c>
      <c r="E4789" s="21">
        <v>2520</v>
      </c>
      <c r="F4789" s="21">
        <v>2520</v>
      </c>
      <c r="G4789" s="18" t="s">
        <v>2271</v>
      </c>
      <c r="H4789" s="9">
        <v>45961</v>
      </c>
      <c r="I4789" s="10" t="str">
        <f>VLOOKUP(G4789,'3已发行数据0610（明道云数据）'!B:N,13,FALSE)</f>
        <v>信托1号</v>
      </c>
    </row>
    <row r="4790" spans="1:9" ht="19" customHeight="1">
      <c r="A4790" s="15" t="s">
        <v>1921</v>
      </c>
      <c r="B4790" s="15" t="s">
        <v>2739</v>
      </c>
      <c r="C4790" s="15">
        <v>1</v>
      </c>
      <c r="D4790" s="16" t="s">
        <v>2272</v>
      </c>
      <c r="E4790" s="17">
        <v>2850</v>
      </c>
      <c r="F4790" s="17">
        <v>2850</v>
      </c>
      <c r="G4790" s="18" t="s">
        <v>2273</v>
      </c>
      <c r="H4790" s="9">
        <v>45961</v>
      </c>
      <c r="I4790" s="10" t="str">
        <f>VLOOKUP(G4790,'3已发行数据0610（明道云数据）'!B:N,13,FALSE)</f>
        <v>信托1号</v>
      </c>
    </row>
    <row r="4791" spans="1:9" ht="19" customHeight="1">
      <c r="A4791" s="19" t="s">
        <v>1921</v>
      </c>
      <c r="B4791" s="19" t="s">
        <v>2739</v>
      </c>
      <c r="C4791" s="19">
        <v>1</v>
      </c>
      <c r="D4791" s="20" t="s">
        <v>2318</v>
      </c>
      <c r="E4791" s="21">
        <v>3120</v>
      </c>
      <c r="F4791" s="21">
        <v>3120</v>
      </c>
      <c r="G4791" s="18" t="s">
        <v>2319</v>
      </c>
      <c r="H4791" s="9">
        <v>45961</v>
      </c>
      <c r="I4791" s="10" t="str">
        <f>VLOOKUP(G4791,'3已发行数据0610（明道云数据）'!B:N,13,FALSE)</f>
        <v>信托1号</v>
      </c>
    </row>
    <row r="4792" spans="1:9" ht="19" customHeight="1">
      <c r="A4792" s="15" t="s">
        <v>1921</v>
      </c>
      <c r="B4792" s="15" t="s">
        <v>2739</v>
      </c>
      <c r="C4792" s="15">
        <v>1</v>
      </c>
      <c r="D4792" s="16" t="s">
        <v>2438</v>
      </c>
      <c r="E4792" s="17">
        <v>2964</v>
      </c>
      <c r="F4792" s="17">
        <v>2964</v>
      </c>
      <c r="G4792" s="18" t="s">
        <v>2439</v>
      </c>
      <c r="H4792" s="9">
        <v>45961</v>
      </c>
      <c r="I4792" s="10" t="str">
        <f>VLOOKUP(G4792,'3已发行数据0610（明道云数据）'!B:N,13,FALSE)</f>
        <v>信托1号</v>
      </c>
    </row>
    <row r="4793" spans="1:9" ht="19" customHeight="1">
      <c r="A4793" s="19" t="s">
        <v>1921</v>
      </c>
      <c r="B4793" s="19" t="s">
        <v>2739</v>
      </c>
      <c r="C4793" s="19">
        <v>1</v>
      </c>
      <c r="D4793" s="20" t="s">
        <v>2466</v>
      </c>
      <c r="E4793" s="21">
        <v>3108</v>
      </c>
      <c r="F4793" s="21">
        <v>3108</v>
      </c>
      <c r="G4793" s="18" t="s">
        <v>2467</v>
      </c>
      <c r="H4793" s="9">
        <v>45961</v>
      </c>
      <c r="I4793" s="10" t="str">
        <f>VLOOKUP(G4793,'3已发行数据0610（明道云数据）'!B:N,13,FALSE)</f>
        <v>信托1号</v>
      </c>
    </row>
    <row r="4794" spans="1:9" ht="19" customHeight="1">
      <c r="A4794" s="15" t="s">
        <v>1921</v>
      </c>
      <c r="B4794" s="15" t="s">
        <v>2739</v>
      </c>
      <c r="C4794" s="15">
        <v>1</v>
      </c>
      <c r="D4794" s="16" t="s">
        <v>2470</v>
      </c>
      <c r="E4794" s="17">
        <v>2912.7</v>
      </c>
      <c r="F4794" s="17">
        <v>2912.7</v>
      </c>
      <c r="G4794" s="18" t="s">
        <v>2471</v>
      </c>
      <c r="H4794" s="9">
        <v>45961</v>
      </c>
      <c r="I4794" s="10" t="str">
        <f>VLOOKUP(G4794,'3已发行数据0610（明道云数据）'!B:N,13,FALSE)</f>
        <v>信托1号</v>
      </c>
    </row>
    <row r="4795" spans="1:9" ht="19" customHeight="1">
      <c r="A4795" s="19" t="s">
        <v>1921</v>
      </c>
      <c r="B4795" s="19" t="s">
        <v>2739</v>
      </c>
      <c r="C4795" s="19">
        <v>1</v>
      </c>
      <c r="D4795" s="20" t="s">
        <v>2496</v>
      </c>
      <c r="E4795" s="21">
        <v>2970</v>
      </c>
      <c r="F4795" s="21">
        <v>2970</v>
      </c>
      <c r="G4795" s="18" t="s">
        <v>2497</v>
      </c>
      <c r="H4795" s="9">
        <v>45961</v>
      </c>
      <c r="I4795" s="10" t="str">
        <f>VLOOKUP(G4795,'3已发行数据0610（明道云数据）'!B:N,13,FALSE)</f>
        <v>信托1号</v>
      </c>
    </row>
    <row r="4796" spans="1:9" ht="19" customHeight="1">
      <c r="A4796" s="15" t="s">
        <v>1921</v>
      </c>
      <c r="B4796" s="15" t="s">
        <v>2739</v>
      </c>
      <c r="C4796" s="15">
        <v>1</v>
      </c>
      <c r="D4796" s="16" t="s">
        <v>2538</v>
      </c>
      <c r="E4796" s="17">
        <v>1380</v>
      </c>
      <c r="F4796" s="17">
        <v>1380</v>
      </c>
      <c r="G4796" s="18" t="s">
        <v>2539</v>
      </c>
      <c r="H4796" s="9">
        <v>45961</v>
      </c>
      <c r="I4796" s="10" t="str">
        <f>VLOOKUP(G4796,'3已发行数据0610（明道云数据）'!B:N,13,FALSE)</f>
        <v>信托1号</v>
      </c>
    </row>
    <row r="4797" spans="1:9" ht="19" customHeight="1">
      <c r="A4797" s="19" t="s">
        <v>1921</v>
      </c>
      <c r="B4797" s="19" t="s">
        <v>2739</v>
      </c>
      <c r="C4797" s="19">
        <v>1</v>
      </c>
      <c r="D4797" s="20" t="s">
        <v>2540</v>
      </c>
      <c r="E4797" s="21">
        <v>2475</v>
      </c>
      <c r="F4797" s="21">
        <v>2475</v>
      </c>
      <c r="G4797" s="18" t="s">
        <v>2541</v>
      </c>
      <c r="H4797" s="9">
        <v>45961</v>
      </c>
      <c r="I4797" s="10" t="str">
        <f>VLOOKUP(G4797,'3已发行数据0610（明道云数据）'!B:N,13,FALSE)</f>
        <v>信托1号</v>
      </c>
    </row>
    <row r="4798" spans="1:9" ht="19" customHeight="1">
      <c r="A4798" s="15" t="s">
        <v>1921</v>
      </c>
      <c r="B4798" s="15" t="s">
        <v>2739</v>
      </c>
      <c r="C4798" s="15">
        <v>1</v>
      </c>
      <c r="D4798" s="16" t="s">
        <v>2556</v>
      </c>
      <c r="E4798" s="17">
        <v>4466</v>
      </c>
      <c r="F4798" s="17">
        <v>4466</v>
      </c>
      <c r="G4798" s="18" t="s">
        <v>2557</v>
      </c>
      <c r="H4798" s="9">
        <v>45961</v>
      </c>
      <c r="I4798" s="10" t="str">
        <f>VLOOKUP(G4798,'3已发行数据0610（明道云数据）'!B:N,13,FALSE)</f>
        <v>信托1号</v>
      </c>
    </row>
    <row r="4799" spans="1:9" ht="19" customHeight="1">
      <c r="A4799" s="19" t="s">
        <v>1921</v>
      </c>
      <c r="B4799" s="19" t="s">
        <v>2739</v>
      </c>
      <c r="C4799" s="19">
        <v>1</v>
      </c>
      <c r="D4799" s="20" t="s">
        <v>2582</v>
      </c>
      <c r="E4799" s="21">
        <v>2470</v>
      </c>
      <c r="F4799" s="21">
        <v>2470</v>
      </c>
      <c r="G4799" s="18" t="s">
        <v>2583</v>
      </c>
      <c r="H4799" s="9">
        <v>45961</v>
      </c>
      <c r="I4799" s="10" t="str">
        <f>VLOOKUP(G4799,'3已发行数据0610（明道云数据）'!B:N,13,FALSE)</f>
        <v>信托1号</v>
      </c>
    </row>
    <row r="4800" spans="1:9" ht="19" customHeight="1">
      <c r="A4800" s="15" t="s">
        <v>1921</v>
      </c>
      <c r="B4800" s="15" t="s">
        <v>2739</v>
      </c>
      <c r="C4800" s="15">
        <v>1</v>
      </c>
      <c r="D4800" s="16" t="s">
        <v>2588</v>
      </c>
      <c r="E4800" s="17">
        <v>2480</v>
      </c>
      <c r="F4800" s="17">
        <v>2480</v>
      </c>
      <c r="G4800" s="18" t="s">
        <v>2589</v>
      </c>
      <c r="H4800" s="9">
        <v>45961</v>
      </c>
      <c r="I4800" s="10" t="str">
        <f>VLOOKUP(G4800,'3已发行数据0610（明道云数据）'!B:N,13,FALSE)</f>
        <v>信托1号</v>
      </c>
    </row>
    <row r="4801" spans="1:9" ht="19" customHeight="1">
      <c r="A4801" s="19" t="s">
        <v>1921</v>
      </c>
      <c r="B4801" s="19" t="s">
        <v>2739</v>
      </c>
      <c r="C4801" s="19">
        <v>1</v>
      </c>
      <c r="D4801" s="20" t="s">
        <v>2606</v>
      </c>
      <c r="E4801" s="21">
        <v>837</v>
      </c>
      <c r="F4801" s="21">
        <v>837</v>
      </c>
      <c r="G4801" s="18" t="s">
        <v>2607</v>
      </c>
      <c r="H4801" s="9">
        <v>45961</v>
      </c>
      <c r="I4801" s="10" t="str">
        <f>VLOOKUP(G4801,'3已发行数据0610（明道云数据）'!B:N,13,FALSE)</f>
        <v>信托1号</v>
      </c>
    </row>
    <row r="4802" spans="1:9" ht="19" customHeight="1">
      <c r="A4802" s="15" t="s">
        <v>1921</v>
      </c>
      <c r="B4802" s="15" t="s">
        <v>2739</v>
      </c>
      <c r="C4802" s="15">
        <v>1</v>
      </c>
      <c r="D4802" s="16" t="s">
        <v>2612</v>
      </c>
      <c r="E4802" s="17">
        <v>3672</v>
      </c>
      <c r="F4802" s="17">
        <v>3672</v>
      </c>
      <c r="G4802" s="18" t="s">
        <v>2613</v>
      </c>
      <c r="H4802" s="9">
        <v>45961</v>
      </c>
      <c r="I4802" s="10" t="str">
        <f>VLOOKUP(G4802,'3已发行数据0610（明道云数据）'!B:N,13,FALSE)</f>
        <v>信托1号</v>
      </c>
    </row>
    <row r="4803" spans="1:9" ht="19" customHeight="1">
      <c r="A4803" s="19" t="s">
        <v>1921</v>
      </c>
      <c r="B4803" s="19" t="s">
        <v>2739</v>
      </c>
      <c r="C4803" s="19">
        <v>1</v>
      </c>
      <c r="D4803" s="20" t="s">
        <v>2618</v>
      </c>
      <c r="E4803" s="21">
        <v>3200</v>
      </c>
      <c r="F4803" s="21">
        <v>3200</v>
      </c>
      <c r="G4803" s="18" t="s">
        <v>2619</v>
      </c>
      <c r="H4803" s="9">
        <v>45961</v>
      </c>
      <c r="I4803" s="10" t="str">
        <f>VLOOKUP(G4803,'3已发行数据0610（明道云数据）'!B:N,13,FALSE)</f>
        <v>信托1号</v>
      </c>
    </row>
    <row r="4804" spans="1:9" ht="19" customHeight="1">
      <c r="A4804" s="15" t="s">
        <v>1921</v>
      </c>
      <c r="B4804" s="15" t="s">
        <v>2739</v>
      </c>
      <c r="C4804" s="15">
        <v>1</v>
      </c>
      <c r="D4804" s="16" t="s">
        <v>2648</v>
      </c>
      <c r="E4804" s="17">
        <v>2970</v>
      </c>
      <c r="F4804" s="17">
        <v>2970</v>
      </c>
      <c r="G4804" s="18" t="s">
        <v>2649</v>
      </c>
      <c r="H4804" s="9">
        <v>45961</v>
      </c>
      <c r="I4804" s="10" t="str">
        <f>VLOOKUP(G4804,'3已发行数据0610（明道云数据）'!B:N,13,FALSE)</f>
        <v>信托1号</v>
      </c>
    </row>
    <row r="4805" spans="1:9" ht="19" customHeight="1">
      <c r="A4805" s="19" t="s">
        <v>1921</v>
      </c>
      <c r="B4805" s="19" t="s">
        <v>2739</v>
      </c>
      <c r="C4805" s="19">
        <v>1</v>
      </c>
      <c r="D4805" s="20" t="s">
        <v>2656</v>
      </c>
      <c r="E4805" s="21">
        <v>4380</v>
      </c>
      <c r="F4805" s="21">
        <v>4380</v>
      </c>
      <c r="G4805" s="18" t="s">
        <v>2657</v>
      </c>
      <c r="H4805" s="9">
        <v>45961</v>
      </c>
      <c r="I4805" s="10" t="str">
        <f>VLOOKUP(G4805,'3已发行数据0610（明道云数据）'!B:N,13,FALSE)</f>
        <v>信托1号</v>
      </c>
    </row>
    <row r="4806" spans="1:9" ht="19" customHeight="1">
      <c r="A4806" s="15" t="s">
        <v>1921</v>
      </c>
      <c r="B4806" s="15" t="s">
        <v>2739</v>
      </c>
      <c r="C4806" s="15">
        <v>1</v>
      </c>
      <c r="D4806" s="16" t="s">
        <v>2658</v>
      </c>
      <c r="E4806" s="17">
        <v>3870</v>
      </c>
      <c r="F4806" s="17">
        <v>3870</v>
      </c>
      <c r="G4806" s="18" t="s">
        <v>2659</v>
      </c>
      <c r="H4806" s="9">
        <v>45961</v>
      </c>
      <c r="I4806" s="10" t="str">
        <f>VLOOKUP(G4806,'3已发行数据0610（明道云数据）'!B:N,13,FALSE)</f>
        <v>信托1号</v>
      </c>
    </row>
    <row r="4807" spans="1:9" ht="19" customHeight="1">
      <c r="A4807" s="19" t="s">
        <v>1921</v>
      </c>
      <c r="B4807" s="19" t="s">
        <v>2739</v>
      </c>
      <c r="C4807" s="19">
        <v>1</v>
      </c>
      <c r="D4807" s="20" t="s">
        <v>2668</v>
      </c>
      <c r="E4807" s="21">
        <v>4500</v>
      </c>
      <c r="F4807" s="21">
        <v>4500</v>
      </c>
      <c r="G4807" s="18" t="s">
        <v>2669</v>
      </c>
      <c r="H4807" s="9">
        <v>45961</v>
      </c>
      <c r="I4807" s="10" t="str">
        <f>VLOOKUP(G4807,'3已发行数据0610（明道云数据）'!B:N,13,FALSE)</f>
        <v>信托1号</v>
      </c>
    </row>
    <row r="4808" spans="1:9" ht="19" customHeight="1">
      <c r="A4808" s="15" t="s">
        <v>1921</v>
      </c>
      <c r="B4808" s="15" t="s">
        <v>2739</v>
      </c>
      <c r="C4808" s="15">
        <v>1</v>
      </c>
      <c r="D4808" s="16" t="s">
        <v>2678</v>
      </c>
      <c r="E4808" s="17">
        <v>3800</v>
      </c>
      <c r="F4808" s="17">
        <v>3800</v>
      </c>
      <c r="G4808" s="18" t="s">
        <v>2679</v>
      </c>
      <c r="H4808" s="9">
        <v>45961</v>
      </c>
      <c r="I4808" s="10" t="str">
        <f>VLOOKUP(G4808,'3已发行数据0610（明道云数据）'!B:N,13,FALSE)</f>
        <v>信托1号</v>
      </c>
    </row>
    <row r="4809" spans="1:9" ht="19" customHeight="1">
      <c r="A4809" s="19" t="s">
        <v>1921</v>
      </c>
      <c r="B4809" s="19" t="s">
        <v>2739</v>
      </c>
      <c r="C4809" s="19">
        <v>1</v>
      </c>
      <c r="D4809" s="20" t="s">
        <v>2680</v>
      </c>
      <c r="E4809" s="21">
        <v>3465</v>
      </c>
      <c r="F4809" s="21">
        <v>3465</v>
      </c>
      <c r="G4809" s="18" t="s">
        <v>2681</v>
      </c>
      <c r="H4809" s="9">
        <v>45961</v>
      </c>
      <c r="I4809" s="10" t="str">
        <f>VLOOKUP(G4809,'3已发行数据0610（明道云数据）'!B:N,13,FALSE)</f>
        <v>信托1号</v>
      </c>
    </row>
    <row r="4810" spans="1:9" ht="19" customHeight="1">
      <c r="A4810" s="15" t="s">
        <v>1921</v>
      </c>
      <c r="B4810" s="15" t="s">
        <v>2739</v>
      </c>
      <c r="C4810" s="15">
        <v>1</v>
      </c>
      <c r="D4810" s="16" t="s">
        <v>2682</v>
      </c>
      <c r="E4810" s="17">
        <v>3531</v>
      </c>
      <c r="F4810" s="17">
        <v>3531</v>
      </c>
      <c r="G4810" s="18" t="s">
        <v>2683</v>
      </c>
      <c r="H4810" s="9">
        <v>45961</v>
      </c>
      <c r="I4810" s="10" t="str">
        <f>VLOOKUP(G4810,'3已发行数据0610（明道云数据）'!B:N,13,FALSE)</f>
        <v>信托1号</v>
      </c>
    </row>
    <row r="4811" spans="1:9" ht="19" customHeight="1">
      <c r="A4811" s="19" t="s">
        <v>1921</v>
      </c>
      <c r="B4811" s="19" t="s">
        <v>2739</v>
      </c>
      <c r="C4811" s="19">
        <v>1</v>
      </c>
      <c r="D4811" s="20" t="s">
        <v>2684</v>
      </c>
      <c r="E4811" s="21">
        <v>4316</v>
      </c>
      <c r="F4811" s="21">
        <v>4316</v>
      </c>
      <c r="G4811" s="18" t="s">
        <v>2685</v>
      </c>
      <c r="H4811" s="9">
        <v>45961</v>
      </c>
      <c r="I4811" s="10" t="str">
        <f>VLOOKUP(G4811,'3已发行数据0610（明道云数据）'!B:N,13,FALSE)</f>
        <v>信托1号</v>
      </c>
    </row>
    <row r="4812" spans="1:9" ht="19" customHeight="1">
      <c r="A4812" s="15" t="s">
        <v>1921</v>
      </c>
      <c r="B4812" s="15" t="s">
        <v>2739</v>
      </c>
      <c r="C4812" s="15">
        <v>1</v>
      </c>
      <c r="D4812" s="16" t="s">
        <v>2686</v>
      </c>
      <c r="E4812" s="17">
        <v>3168</v>
      </c>
      <c r="F4812" s="17">
        <v>3168</v>
      </c>
      <c r="G4812" s="18" t="s">
        <v>2687</v>
      </c>
      <c r="H4812" s="9">
        <v>45961</v>
      </c>
      <c r="I4812" s="10" t="str">
        <f>VLOOKUP(G4812,'3已发行数据0610（明道云数据）'!B:N,13,FALSE)</f>
        <v>信托1号</v>
      </c>
    </row>
    <row r="4813" spans="1:9" ht="19" customHeight="1">
      <c r="A4813" s="19" t="s">
        <v>1921</v>
      </c>
      <c r="B4813" s="19" t="s">
        <v>2739</v>
      </c>
      <c r="C4813" s="19">
        <v>1</v>
      </c>
      <c r="D4813" s="20" t="s">
        <v>2688</v>
      </c>
      <c r="E4813" s="21">
        <v>1750</v>
      </c>
      <c r="F4813" s="21">
        <v>1750</v>
      </c>
      <c r="G4813" s="18" t="s">
        <v>2689</v>
      </c>
      <c r="H4813" s="9">
        <v>45961</v>
      </c>
      <c r="I4813" s="10" t="str">
        <f>VLOOKUP(G4813,'3已发行数据0610（明道云数据）'!B:N,13,FALSE)</f>
        <v>信托1号</v>
      </c>
    </row>
    <row r="4814" spans="1:9" ht="19" customHeight="1">
      <c r="A4814" s="15" t="s">
        <v>1921</v>
      </c>
      <c r="B4814" s="15" t="s">
        <v>2739</v>
      </c>
      <c r="C4814" s="15">
        <v>1</v>
      </c>
      <c r="D4814" s="16" t="s">
        <v>2690</v>
      </c>
      <c r="E4814" s="17">
        <v>3465</v>
      </c>
      <c r="F4814" s="17">
        <v>3465</v>
      </c>
      <c r="G4814" s="18" t="s">
        <v>2691</v>
      </c>
      <c r="H4814" s="9">
        <v>45961</v>
      </c>
      <c r="I4814" s="10" t="str">
        <f>VLOOKUP(G4814,'3已发行数据0610（明道云数据）'!B:N,13,FALSE)</f>
        <v>信托1号</v>
      </c>
    </row>
    <row r="4815" spans="1:9" ht="19" customHeight="1">
      <c r="A4815" s="19" t="s">
        <v>1921</v>
      </c>
      <c r="B4815" s="19" t="s">
        <v>2739</v>
      </c>
      <c r="C4815" s="19">
        <v>1</v>
      </c>
      <c r="D4815" s="20" t="s">
        <v>2692</v>
      </c>
      <c r="E4815" s="21">
        <v>3465</v>
      </c>
      <c r="F4815" s="21">
        <v>3465</v>
      </c>
      <c r="G4815" s="18" t="s">
        <v>2693</v>
      </c>
      <c r="H4815" s="9">
        <v>45961</v>
      </c>
      <c r="I4815" s="10" t="str">
        <f>VLOOKUP(G4815,'3已发行数据0610（明道云数据）'!B:N,13,FALSE)</f>
        <v>信托1号</v>
      </c>
    </row>
    <row r="4816" spans="1:9" ht="19" customHeight="1">
      <c r="A4816" s="15" t="s">
        <v>1921</v>
      </c>
      <c r="B4816" s="15" t="s">
        <v>2739</v>
      </c>
      <c r="C4816" s="15">
        <v>1</v>
      </c>
      <c r="D4816" s="16" t="s">
        <v>2694</v>
      </c>
      <c r="E4816" s="17">
        <v>2745</v>
      </c>
      <c r="F4816" s="17">
        <v>2745</v>
      </c>
      <c r="G4816" s="18" t="s">
        <v>2695</v>
      </c>
      <c r="H4816" s="9">
        <v>45961</v>
      </c>
      <c r="I4816" s="10" t="str">
        <f>VLOOKUP(G4816,'3已发行数据0610（明道云数据）'!B:N,13,FALSE)</f>
        <v>信托1号</v>
      </c>
    </row>
    <row r="4817" spans="1:9" ht="19" customHeight="1">
      <c r="A4817" s="19" t="s">
        <v>1921</v>
      </c>
      <c r="B4817" s="19" t="s">
        <v>2739</v>
      </c>
      <c r="C4817" s="19">
        <v>1</v>
      </c>
      <c r="D4817" s="20" t="s">
        <v>2696</v>
      </c>
      <c r="E4817" s="21">
        <v>5076</v>
      </c>
      <c r="F4817" s="21">
        <v>5076</v>
      </c>
      <c r="G4817" s="18" t="s">
        <v>2697</v>
      </c>
      <c r="H4817" s="9">
        <v>45961</v>
      </c>
      <c r="I4817" s="10" t="str">
        <f>VLOOKUP(G4817,'3已发行数据0610（明道云数据）'!B:N,13,FALSE)</f>
        <v>信托1号</v>
      </c>
    </row>
    <row r="4818" spans="1:9" ht="19" customHeight="1">
      <c r="A4818" s="15" t="s">
        <v>1921</v>
      </c>
      <c r="B4818" s="15" t="s">
        <v>2739</v>
      </c>
      <c r="C4818" s="15">
        <v>1</v>
      </c>
      <c r="D4818" s="16" t="s">
        <v>2748</v>
      </c>
      <c r="E4818" s="17">
        <v>1575</v>
      </c>
      <c r="F4818" s="17">
        <v>1575</v>
      </c>
      <c r="G4818" s="18" t="s">
        <v>2749</v>
      </c>
      <c r="H4818" s="9">
        <v>45961</v>
      </c>
      <c r="I4818" s="10" t="str">
        <f>VLOOKUP(G4818,'3已发行数据0610（明道云数据）'!B:N,13,FALSE)</f>
        <v>信托1号</v>
      </c>
    </row>
    <row r="4819" spans="1:9" ht="19" customHeight="1">
      <c r="A4819" s="19" t="s">
        <v>1921</v>
      </c>
      <c r="B4819" s="19" t="s">
        <v>2739</v>
      </c>
      <c r="C4819" s="19">
        <v>1</v>
      </c>
      <c r="D4819" s="20" t="s">
        <v>2700</v>
      </c>
      <c r="E4819" s="21">
        <v>2760</v>
      </c>
      <c r="F4819" s="21">
        <v>2760</v>
      </c>
      <c r="G4819" s="18" t="s">
        <v>2701</v>
      </c>
      <c r="H4819" s="9">
        <v>45961</v>
      </c>
      <c r="I4819" s="10" t="str">
        <f>VLOOKUP(G4819,'3已发行数据0610（明道云数据）'!B:N,13,FALSE)</f>
        <v>信托1号</v>
      </c>
    </row>
    <row r="4820" spans="1:9" ht="19" customHeight="1">
      <c r="A4820" s="15" t="s">
        <v>1921</v>
      </c>
      <c r="B4820" s="15" t="s">
        <v>2739</v>
      </c>
      <c r="C4820" s="15">
        <v>1</v>
      </c>
      <c r="D4820" s="16" t="s">
        <v>2702</v>
      </c>
      <c r="E4820" s="17">
        <v>2610</v>
      </c>
      <c r="F4820" s="17">
        <v>2610</v>
      </c>
      <c r="G4820" s="18" t="s">
        <v>2703</v>
      </c>
      <c r="H4820" s="9">
        <v>45961</v>
      </c>
      <c r="I4820" s="10" t="str">
        <f>VLOOKUP(G4820,'3已发行数据0610（明道云数据）'!B:N,13,FALSE)</f>
        <v>信托1号</v>
      </c>
    </row>
    <row r="4821" spans="1:9" ht="19" customHeight="1">
      <c r="A4821" s="19" t="s">
        <v>1921</v>
      </c>
      <c r="B4821" s="19" t="s">
        <v>2739</v>
      </c>
      <c r="C4821" s="19">
        <v>1</v>
      </c>
      <c r="D4821" s="20" t="s">
        <v>2704</v>
      </c>
      <c r="E4821" s="21">
        <v>2760</v>
      </c>
      <c r="F4821" s="21">
        <v>2760</v>
      </c>
      <c r="G4821" s="18" t="s">
        <v>2705</v>
      </c>
      <c r="H4821" s="9">
        <v>45961</v>
      </c>
      <c r="I4821" s="10" t="str">
        <f>VLOOKUP(G4821,'3已发行数据0610（明道云数据）'!B:N,13,FALSE)</f>
        <v>信托1号</v>
      </c>
    </row>
    <row r="4822" spans="1:9" ht="19" customHeight="1">
      <c r="A4822" s="15" t="s">
        <v>1921</v>
      </c>
      <c r="B4822" s="15" t="s">
        <v>2739</v>
      </c>
      <c r="C4822" s="15">
        <v>1</v>
      </c>
      <c r="D4822" s="16" t="s">
        <v>2706</v>
      </c>
      <c r="E4822" s="17">
        <v>3285</v>
      </c>
      <c r="F4822" s="17">
        <v>3285</v>
      </c>
      <c r="G4822" s="18" t="s">
        <v>2707</v>
      </c>
      <c r="H4822" s="9">
        <v>45961</v>
      </c>
      <c r="I4822" s="10" t="str">
        <f>VLOOKUP(G4822,'3已发行数据0610（明道云数据）'!B:N,13,FALSE)</f>
        <v>信托1号</v>
      </c>
    </row>
    <row r="4823" spans="1:9" ht="19" customHeight="1">
      <c r="A4823" s="19" t="s">
        <v>1921</v>
      </c>
      <c r="B4823" s="19" t="s">
        <v>2739</v>
      </c>
      <c r="C4823" s="19">
        <v>1</v>
      </c>
      <c r="D4823" s="20" t="s">
        <v>1924</v>
      </c>
      <c r="E4823" s="21">
        <v>4980</v>
      </c>
      <c r="F4823" s="21">
        <v>4980</v>
      </c>
      <c r="G4823" s="18" t="s">
        <v>1925</v>
      </c>
      <c r="H4823" s="9">
        <v>45961</v>
      </c>
      <c r="I4823" s="10" t="str">
        <f>VLOOKUP(G4823,'3已发行数据0610（明道云数据）'!B:N,13,FALSE)</f>
        <v>信托1号</v>
      </c>
    </row>
    <row r="4824" spans="1:9" ht="19" customHeight="1">
      <c r="A4824" s="15" t="s">
        <v>1921</v>
      </c>
      <c r="B4824" s="15" t="s">
        <v>2739</v>
      </c>
      <c r="C4824" s="15">
        <v>1</v>
      </c>
      <c r="D4824" s="16" t="s">
        <v>1932</v>
      </c>
      <c r="E4824" s="17">
        <v>3960</v>
      </c>
      <c r="F4824" s="17">
        <v>3960</v>
      </c>
      <c r="G4824" s="18" t="s">
        <v>1933</v>
      </c>
      <c r="H4824" s="9">
        <v>45961</v>
      </c>
      <c r="I4824" s="10" t="str">
        <f>VLOOKUP(G4824,'3已发行数据0610（明道云数据）'!B:N,13,FALSE)</f>
        <v>信托1号</v>
      </c>
    </row>
    <row r="4825" spans="1:9" ht="19" customHeight="1">
      <c r="A4825" s="19" t="s">
        <v>1921</v>
      </c>
      <c r="B4825" s="19" t="s">
        <v>2739</v>
      </c>
      <c r="C4825" s="19">
        <v>1</v>
      </c>
      <c r="D4825" s="20" t="s">
        <v>1938</v>
      </c>
      <c r="E4825" s="21">
        <v>5325</v>
      </c>
      <c r="F4825" s="21">
        <v>5325</v>
      </c>
      <c r="G4825" s="18" t="s">
        <v>1939</v>
      </c>
      <c r="H4825" s="9">
        <v>45961</v>
      </c>
      <c r="I4825" s="10" t="str">
        <f>VLOOKUP(G4825,'3已发行数据0610（明道云数据）'!B:N,13,FALSE)</f>
        <v>信托1号</v>
      </c>
    </row>
    <row r="4826" spans="1:9" ht="19" customHeight="1">
      <c r="A4826" s="15" t="s">
        <v>1921</v>
      </c>
      <c r="B4826" s="15" t="s">
        <v>2739</v>
      </c>
      <c r="C4826" s="15">
        <v>1</v>
      </c>
      <c r="D4826" s="16" t="s">
        <v>1942</v>
      </c>
      <c r="E4826" s="17">
        <v>2664</v>
      </c>
      <c r="F4826" s="17">
        <v>2664</v>
      </c>
      <c r="G4826" s="18" t="s">
        <v>1943</v>
      </c>
      <c r="H4826" s="9">
        <v>45961</v>
      </c>
      <c r="I4826" s="10" t="str">
        <f>VLOOKUP(G4826,'3已发行数据0610（明道云数据）'!B:N,13,FALSE)</f>
        <v>信托1号</v>
      </c>
    </row>
    <row r="4827" spans="1:9" ht="19" customHeight="1">
      <c r="A4827" s="19" t="s">
        <v>1921</v>
      </c>
      <c r="B4827" s="19" t="s">
        <v>2739</v>
      </c>
      <c r="C4827" s="19">
        <v>1</v>
      </c>
      <c r="D4827" s="20" t="s">
        <v>1944</v>
      </c>
      <c r="E4827" s="21">
        <v>4422.6000000000004</v>
      </c>
      <c r="F4827" s="21">
        <v>4422.6000000000004</v>
      </c>
      <c r="G4827" s="18" t="s">
        <v>1945</v>
      </c>
      <c r="H4827" s="9">
        <v>45961</v>
      </c>
      <c r="I4827" s="10" t="str">
        <f>VLOOKUP(G4827,'3已发行数据0610（明道云数据）'!B:N,13,FALSE)</f>
        <v>信托1号</v>
      </c>
    </row>
    <row r="4828" spans="1:9" ht="19" customHeight="1">
      <c r="A4828" s="15" t="s">
        <v>1921</v>
      </c>
      <c r="B4828" s="15" t="s">
        <v>2739</v>
      </c>
      <c r="C4828" s="15">
        <v>1</v>
      </c>
      <c r="D4828" s="16" t="s">
        <v>1948</v>
      </c>
      <c r="E4828" s="17">
        <v>4500</v>
      </c>
      <c r="F4828" s="17">
        <v>4500</v>
      </c>
      <c r="G4828" s="18" t="s">
        <v>1949</v>
      </c>
      <c r="H4828" s="9">
        <v>45961</v>
      </c>
      <c r="I4828" s="10" t="str">
        <f>VLOOKUP(G4828,'3已发行数据0610（明道云数据）'!B:N,13,FALSE)</f>
        <v>信托1号</v>
      </c>
    </row>
    <row r="4829" spans="1:9" ht="19" customHeight="1">
      <c r="A4829" s="19" t="s">
        <v>1921</v>
      </c>
      <c r="B4829" s="19" t="s">
        <v>2739</v>
      </c>
      <c r="C4829" s="19">
        <v>1</v>
      </c>
      <c r="D4829" s="20" t="s">
        <v>1952</v>
      </c>
      <c r="E4829" s="21">
        <v>3953</v>
      </c>
      <c r="F4829" s="21">
        <v>3953</v>
      </c>
      <c r="G4829" s="18" t="s">
        <v>1953</v>
      </c>
      <c r="H4829" s="9">
        <v>45961</v>
      </c>
      <c r="I4829" s="10" t="str">
        <f>VLOOKUP(G4829,'3已发行数据0610（明道云数据）'!B:N,13,FALSE)</f>
        <v>信托1号</v>
      </c>
    </row>
    <row r="4830" spans="1:9" ht="19" customHeight="1">
      <c r="A4830" s="15" t="s">
        <v>1921</v>
      </c>
      <c r="B4830" s="15" t="s">
        <v>2739</v>
      </c>
      <c r="C4830" s="15">
        <v>1</v>
      </c>
      <c r="D4830" s="16" t="s">
        <v>1962</v>
      </c>
      <c r="E4830" s="17">
        <v>3024</v>
      </c>
      <c r="F4830" s="17">
        <v>3024</v>
      </c>
      <c r="G4830" s="18" t="s">
        <v>1963</v>
      </c>
      <c r="H4830" s="9">
        <v>45961</v>
      </c>
      <c r="I4830" s="10" t="str">
        <f>VLOOKUP(G4830,'3已发行数据0610（明道云数据）'!B:N,13,FALSE)</f>
        <v>信托1号</v>
      </c>
    </row>
    <row r="4831" spans="1:9" ht="19" customHeight="1">
      <c r="A4831" s="19" t="s">
        <v>1921</v>
      </c>
      <c r="B4831" s="19" t="s">
        <v>2739</v>
      </c>
      <c r="C4831" s="19">
        <v>1</v>
      </c>
      <c r="D4831" s="20" t="s">
        <v>1964</v>
      </c>
      <c r="E4831" s="21">
        <v>2808</v>
      </c>
      <c r="F4831" s="21">
        <v>2808</v>
      </c>
      <c r="G4831" s="18" t="s">
        <v>1965</v>
      </c>
      <c r="H4831" s="9">
        <v>45961</v>
      </c>
      <c r="I4831" s="10" t="str">
        <f>VLOOKUP(G4831,'3已发行数据0610（明道云数据）'!B:N,13,FALSE)</f>
        <v>信托1号</v>
      </c>
    </row>
    <row r="4832" spans="1:9" ht="19" customHeight="1">
      <c r="A4832" s="15" t="s">
        <v>1921</v>
      </c>
      <c r="B4832" s="15" t="s">
        <v>2739</v>
      </c>
      <c r="C4832" s="15">
        <v>1</v>
      </c>
      <c r="D4832" s="16" t="s">
        <v>1966</v>
      </c>
      <c r="E4832" s="17">
        <v>2205</v>
      </c>
      <c r="F4832" s="17">
        <v>2205</v>
      </c>
      <c r="G4832" s="18" t="s">
        <v>1967</v>
      </c>
      <c r="H4832" s="9">
        <v>45961</v>
      </c>
      <c r="I4832" s="10" t="str">
        <f>VLOOKUP(G4832,'3已发行数据0610（明道云数据）'!B:N,13,FALSE)</f>
        <v>信托1号</v>
      </c>
    </row>
    <row r="4833" spans="1:9" ht="19" customHeight="1">
      <c r="A4833" s="19" t="s">
        <v>1921</v>
      </c>
      <c r="B4833" s="19" t="s">
        <v>2739</v>
      </c>
      <c r="C4833" s="19">
        <v>1</v>
      </c>
      <c r="D4833" s="20" t="s">
        <v>1968</v>
      </c>
      <c r="E4833" s="21">
        <v>3960</v>
      </c>
      <c r="F4833" s="21">
        <v>3960</v>
      </c>
      <c r="G4833" s="18" t="s">
        <v>1969</v>
      </c>
      <c r="H4833" s="9">
        <v>45961</v>
      </c>
      <c r="I4833" s="10" t="str">
        <f>VLOOKUP(G4833,'3已发行数据0610（明道云数据）'!B:N,13,FALSE)</f>
        <v>信托1号</v>
      </c>
    </row>
    <row r="4834" spans="1:9" ht="19" customHeight="1">
      <c r="A4834" s="15" t="s">
        <v>1921</v>
      </c>
      <c r="B4834" s="15" t="s">
        <v>2739</v>
      </c>
      <c r="C4834" s="15">
        <v>1</v>
      </c>
      <c r="D4834" s="16" t="s">
        <v>1970</v>
      </c>
      <c r="E4834" s="17">
        <v>3402</v>
      </c>
      <c r="F4834" s="17">
        <v>3402</v>
      </c>
      <c r="G4834" s="18" t="s">
        <v>1971</v>
      </c>
      <c r="H4834" s="9">
        <v>45961</v>
      </c>
      <c r="I4834" s="10" t="str">
        <f>VLOOKUP(G4834,'3已发行数据0610（明道云数据）'!B:N,13,FALSE)</f>
        <v>信托1号</v>
      </c>
    </row>
    <row r="4835" spans="1:9" ht="19" customHeight="1">
      <c r="A4835" s="19" t="s">
        <v>1921</v>
      </c>
      <c r="B4835" s="19" t="s">
        <v>2739</v>
      </c>
      <c r="C4835" s="19">
        <v>1</v>
      </c>
      <c r="D4835" s="20" t="s">
        <v>1972</v>
      </c>
      <c r="E4835" s="21">
        <v>2806</v>
      </c>
      <c r="F4835" s="21">
        <v>2806</v>
      </c>
      <c r="G4835" s="18" t="s">
        <v>1973</v>
      </c>
      <c r="H4835" s="9">
        <v>45961</v>
      </c>
      <c r="I4835" s="10" t="str">
        <f>VLOOKUP(G4835,'3已发行数据0610（明道云数据）'!B:N,13,FALSE)</f>
        <v>信托1号</v>
      </c>
    </row>
    <row r="4836" spans="1:9" ht="19" customHeight="1">
      <c r="A4836" s="15" t="s">
        <v>1921</v>
      </c>
      <c r="B4836" s="15" t="s">
        <v>2739</v>
      </c>
      <c r="C4836" s="15">
        <v>1</v>
      </c>
      <c r="D4836" s="16" t="s">
        <v>1974</v>
      </c>
      <c r="E4836" s="17">
        <v>2250</v>
      </c>
      <c r="F4836" s="17">
        <v>2250</v>
      </c>
      <c r="G4836" s="18" t="s">
        <v>1975</v>
      </c>
      <c r="H4836" s="9">
        <v>45961</v>
      </c>
      <c r="I4836" s="10" t="str">
        <f>VLOOKUP(G4836,'3已发行数据0610（明道云数据）'!B:N,13,FALSE)</f>
        <v>信托1号</v>
      </c>
    </row>
    <row r="4837" spans="1:9" ht="19" customHeight="1">
      <c r="A4837" s="19" t="s">
        <v>1921</v>
      </c>
      <c r="B4837" s="19" t="s">
        <v>2739</v>
      </c>
      <c r="C4837" s="19">
        <v>1</v>
      </c>
      <c r="D4837" s="20" t="s">
        <v>1982</v>
      </c>
      <c r="E4837" s="21">
        <v>1520</v>
      </c>
      <c r="F4837" s="21">
        <v>1520</v>
      </c>
      <c r="G4837" s="18" t="s">
        <v>1983</v>
      </c>
      <c r="H4837" s="9">
        <v>45961</v>
      </c>
      <c r="I4837" s="10" t="str">
        <f>VLOOKUP(G4837,'3已发行数据0610（明道云数据）'!B:N,13,FALSE)</f>
        <v>信托1号</v>
      </c>
    </row>
    <row r="4838" spans="1:9" ht="19" customHeight="1">
      <c r="A4838" s="15" t="s">
        <v>1921</v>
      </c>
      <c r="B4838" s="15" t="s">
        <v>2739</v>
      </c>
      <c r="C4838" s="15">
        <v>1</v>
      </c>
      <c r="D4838" s="16" t="s">
        <v>1990</v>
      </c>
      <c r="E4838" s="17">
        <v>2546</v>
      </c>
      <c r="F4838" s="17">
        <v>2546</v>
      </c>
      <c r="G4838" s="18" t="s">
        <v>1991</v>
      </c>
      <c r="H4838" s="9">
        <v>45961</v>
      </c>
      <c r="I4838" s="10" t="str">
        <f>VLOOKUP(G4838,'3已发行数据0610（明道云数据）'!B:N,13,FALSE)</f>
        <v>信托1号</v>
      </c>
    </row>
    <row r="4839" spans="1:9" ht="19" customHeight="1">
      <c r="A4839" s="19" t="s">
        <v>1921</v>
      </c>
      <c r="B4839" s="19" t="s">
        <v>2739</v>
      </c>
      <c r="C4839" s="19">
        <v>1</v>
      </c>
      <c r="D4839" s="20" t="s">
        <v>1992</v>
      </c>
      <c r="E4839" s="21">
        <v>2596</v>
      </c>
      <c r="F4839" s="21">
        <v>2596</v>
      </c>
      <c r="G4839" s="18" t="s">
        <v>1993</v>
      </c>
      <c r="H4839" s="9">
        <v>45961</v>
      </c>
      <c r="I4839" s="10" t="str">
        <f>VLOOKUP(G4839,'3已发行数据0610（明道云数据）'!B:N,13,FALSE)</f>
        <v>信托1号</v>
      </c>
    </row>
    <row r="4840" spans="1:9" ht="19" customHeight="1">
      <c r="A4840" s="15" t="s">
        <v>1921</v>
      </c>
      <c r="B4840" s="15" t="s">
        <v>2739</v>
      </c>
      <c r="C4840" s="15">
        <v>1</v>
      </c>
      <c r="D4840" s="16" t="s">
        <v>2032</v>
      </c>
      <c r="E4840" s="17">
        <v>4200</v>
      </c>
      <c r="F4840" s="17">
        <v>4200</v>
      </c>
      <c r="G4840" s="18" t="s">
        <v>2033</v>
      </c>
      <c r="H4840" s="9">
        <v>45961</v>
      </c>
      <c r="I4840" s="10" t="str">
        <f>VLOOKUP(G4840,'3已发行数据0610（明道云数据）'!B:N,13,FALSE)</f>
        <v>信托1号</v>
      </c>
    </row>
    <row r="4841" spans="1:9" ht="19" customHeight="1">
      <c r="A4841" s="19" t="s">
        <v>1921</v>
      </c>
      <c r="B4841" s="19" t="s">
        <v>2739</v>
      </c>
      <c r="C4841" s="19">
        <v>1</v>
      </c>
      <c r="D4841" s="20" t="s">
        <v>2036</v>
      </c>
      <c r="E4841" s="21">
        <v>4089</v>
      </c>
      <c r="F4841" s="21">
        <v>4089</v>
      </c>
      <c r="G4841" s="18" t="s">
        <v>2037</v>
      </c>
      <c r="H4841" s="9">
        <v>45961</v>
      </c>
      <c r="I4841" s="10" t="str">
        <f>VLOOKUP(G4841,'3已发行数据0610（明道云数据）'!B:N,13,FALSE)</f>
        <v>信托1号</v>
      </c>
    </row>
    <row r="4842" spans="1:9" ht="19" customHeight="1">
      <c r="A4842" s="15" t="s">
        <v>1921</v>
      </c>
      <c r="B4842" s="15" t="s">
        <v>2739</v>
      </c>
      <c r="C4842" s="15">
        <v>1</v>
      </c>
      <c r="D4842" s="16" t="s">
        <v>2038</v>
      </c>
      <c r="E4842" s="17">
        <v>2800</v>
      </c>
      <c r="F4842" s="17">
        <v>2800</v>
      </c>
      <c r="G4842" s="18" t="s">
        <v>2039</v>
      </c>
      <c r="H4842" s="9">
        <v>45961</v>
      </c>
      <c r="I4842" s="10" t="str">
        <f>VLOOKUP(G4842,'3已发行数据0610（明道云数据）'!B:N,13,FALSE)</f>
        <v>信托1号</v>
      </c>
    </row>
    <row r="4843" spans="1:9" ht="19" customHeight="1">
      <c r="A4843" s="19" t="s">
        <v>1921</v>
      </c>
      <c r="B4843" s="19" t="s">
        <v>2739</v>
      </c>
      <c r="C4843" s="19">
        <v>1</v>
      </c>
      <c r="D4843" s="20" t="s">
        <v>2042</v>
      </c>
      <c r="E4843" s="21">
        <v>2400</v>
      </c>
      <c r="F4843" s="21">
        <v>2400</v>
      </c>
      <c r="G4843" s="18" t="s">
        <v>2043</v>
      </c>
      <c r="H4843" s="9">
        <v>45961</v>
      </c>
      <c r="I4843" s="10" t="str">
        <f>VLOOKUP(G4843,'3已发行数据0610（明道云数据）'!B:N,13,FALSE)</f>
        <v>信托1号</v>
      </c>
    </row>
    <row r="4844" spans="1:9" ht="19" customHeight="1">
      <c r="A4844" s="15" t="s">
        <v>1921</v>
      </c>
      <c r="B4844" s="15" t="s">
        <v>2739</v>
      </c>
      <c r="C4844" s="15">
        <v>1</v>
      </c>
      <c r="D4844" s="16" t="s">
        <v>2050</v>
      </c>
      <c r="E4844" s="17">
        <v>4732</v>
      </c>
      <c r="F4844" s="17">
        <v>4732</v>
      </c>
      <c r="G4844" s="18" t="s">
        <v>2051</v>
      </c>
      <c r="H4844" s="9">
        <v>45961</v>
      </c>
      <c r="I4844" s="10" t="str">
        <f>VLOOKUP(G4844,'3已发行数据0610（明道云数据）'!B:N,13,FALSE)</f>
        <v>信托1号</v>
      </c>
    </row>
    <row r="4845" spans="1:9" ht="19" customHeight="1">
      <c r="A4845" s="19" t="s">
        <v>1921</v>
      </c>
      <c r="B4845" s="19" t="s">
        <v>2739</v>
      </c>
      <c r="C4845" s="19">
        <v>1</v>
      </c>
      <c r="D4845" s="20" t="s">
        <v>2058</v>
      </c>
      <c r="E4845" s="21">
        <v>2900</v>
      </c>
      <c r="F4845" s="21">
        <v>2900</v>
      </c>
      <c r="G4845" s="18" t="s">
        <v>2059</v>
      </c>
      <c r="H4845" s="9">
        <v>45961</v>
      </c>
      <c r="I4845" s="10" t="str">
        <f>VLOOKUP(G4845,'3已发行数据0610（明道云数据）'!B:N,13,FALSE)</f>
        <v>信托1号</v>
      </c>
    </row>
    <row r="4846" spans="1:9" ht="19" customHeight="1">
      <c r="A4846" s="15" t="s">
        <v>1921</v>
      </c>
      <c r="B4846" s="15" t="s">
        <v>2739</v>
      </c>
      <c r="C4846" s="15">
        <v>1</v>
      </c>
      <c r="D4846" s="16" t="s">
        <v>2088</v>
      </c>
      <c r="E4846" s="17">
        <v>2520</v>
      </c>
      <c r="F4846" s="17">
        <v>2520</v>
      </c>
      <c r="G4846" s="18" t="s">
        <v>2089</v>
      </c>
      <c r="H4846" s="9">
        <v>45961</v>
      </c>
      <c r="I4846" s="10" t="str">
        <f>VLOOKUP(G4846,'3已发行数据0610（明道云数据）'!B:N,13,FALSE)</f>
        <v>信托1号</v>
      </c>
    </row>
    <row r="4847" spans="1:9" ht="19" customHeight="1">
      <c r="A4847" s="19" t="s">
        <v>1921</v>
      </c>
      <c r="B4847" s="19" t="s">
        <v>2739</v>
      </c>
      <c r="C4847" s="19">
        <v>1</v>
      </c>
      <c r="D4847" s="20" t="s">
        <v>2124</v>
      </c>
      <c r="E4847" s="21">
        <v>3306</v>
      </c>
      <c r="F4847" s="21">
        <v>3306</v>
      </c>
      <c r="G4847" s="18" t="s">
        <v>2125</v>
      </c>
      <c r="H4847" s="9">
        <v>45961</v>
      </c>
      <c r="I4847" s="10" t="str">
        <f>VLOOKUP(G4847,'3已发行数据0610（明道云数据）'!B:N,13,FALSE)</f>
        <v>信托1号</v>
      </c>
    </row>
    <row r="4848" spans="1:9" ht="19" customHeight="1">
      <c r="A4848" s="15" t="s">
        <v>1921</v>
      </c>
      <c r="B4848" s="15" t="s">
        <v>2739</v>
      </c>
      <c r="C4848" s="15">
        <v>1</v>
      </c>
      <c r="D4848" s="16" t="s">
        <v>2126</v>
      </c>
      <c r="E4848" s="17">
        <v>5520</v>
      </c>
      <c r="F4848" s="17">
        <v>5520</v>
      </c>
      <c r="G4848" s="18" t="s">
        <v>2127</v>
      </c>
      <c r="H4848" s="9">
        <v>45961</v>
      </c>
      <c r="I4848" s="10" t="str">
        <f>VLOOKUP(G4848,'3已发行数据0610（明道云数据）'!B:N,13,FALSE)</f>
        <v>信托1号</v>
      </c>
    </row>
    <row r="4849" spans="1:9" ht="19" customHeight="1">
      <c r="A4849" s="19" t="s">
        <v>1921</v>
      </c>
      <c r="B4849" s="19" t="s">
        <v>2739</v>
      </c>
      <c r="C4849" s="19">
        <v>1</v>
      </c>
      <c r="D4849" s="20" t="s">
        <v>2130</v>
      </c>
      <c r="E4849" s="21">
        <v>5428</v>
      </c>
      <c r="F4849" s="21">
        <v>5428</v>
      </c>
      <c r="G4849" s="18" t="s">
        <v>2131</v>
      </c>
      <c r="H4849" s="9">
        <v>45961</v>
      </c>
      <c r="I4849" s="10" t="str">
        <f>VLOOKUP(G4849,'3已发行数据0610（明道云数据）'!B:N,13,FALSE)</f>
        <v>信托1号</v>
      </c>
    </row>
    <row r="4850" spans="1:9" ht="19" customHeight="1">
      <c r="A4850" s="15" t="s">
        <v>1921</v>
      </c>
      <c r="B4850" s="15" t="s">
        <v>2739</v>
      </c>
      <c r="C4850" s="15">
        <v>1</v>
      </c>
      <c r="D4850" s="16" t="s">
        <v>2140</v>
      </c>
      <c r="E4850" s="17">
        <v>2805</v>
      </c>
      <c r="F4850" s="17">
        <v>2805</v>
      </c>
      <c r="G4850" s="18" t="s">
        <v>2141</v>
      </c>
      <c r="H4850" s="9">
        <v>45961</v>
      </c>
      <c r="I4850" s="10" t="str">
        <f>VLOOKUP(G4850,'3已发行数据0610（明道云数据）'!B:N,13,FALSE)</f>
        <v>信托1号</v>
      </c>
    </row>
    <row r="4851" spans="1:9" ht="19" customHeight="1">
      <c r="A4851" s="19" t="s">
        <v>1921</v>
      </c>
      <c r="B4851" s="19" t="s">
        <v>2739</v>
      </c>
      <c r="C4851" s="19">
        <v>1</v>
      </c>
      <c r="D4851" s="20" t="s">
        <v>2146</v>
      </c>
      <c r="E4851" s="21">
        <v>2800</v>
      </c>
      <c r="F4851" s="21">
        <v>2800</v>
      </c>
      <c r="G4851" s="18" t="s">
        <v>2147</v>
      </c>
      <c r="H4851" s="9">
        <v>45961</v>
      </c>
      <c r="I4851" s="10" t="str">
        <f>VLOOKUP(G4851,'3已发行数据0610（明道云数据）'!B:N,13,FALSE)</f>
        <v>信托1号</v>
      </c>
    </row>
    <row r="4852" spans="1:9" ht="19" customHeight="1">
      <c r="A4852" s="15" t="s">
        <v>1921</v>
      </c>
      <c r="B4852" s="15" t="s">
        <v>2739</v>
      </c>
      <c r="C4852" s="15">
        <v>1</v>
      </c>
      <c r="D4852" s="16" t="s">
        <v>2152</v>
      </c>
      <c r="E4852" s="17">
        <v>4600</v>
      </c>
      <c r="F4852" s="17">
        <v>4600</v>
      </c>
      <c r="G4852" s="18" t="s">
        <v>2153</v>
      </c>
      <c r="H4852" s="9">
        <v>45961</v>
      </c>
      <c r="I4852" s="10" t="str">
        <f>VLOOKUP(G4852,'3已发行数据0610（明道云数据）'!B:N,13,FALSE)</f>
        <v>信托1号</v>
      </c>
    </row>
    <row r="4853" spans="1:9" ht="19" customHeight="1">
      <c r="A4853" s="19" t="s">
        <v>1921</v>
      </c>
      <c r="B4853" s="19" t="s">
        <v>2739</v>
      </c>
      <c r="C4853" s="19">
        <v>1</v>
      </c>
      <c r="D4853" s="20" t="s">
        <v>2162</v>
      </c>
      <c r="E4853" s="21">
        <v>3933</v>
      </c>
      <c r="F4853" s="21">
        <v>3933</v>
      </c>
      <c r="G4853" s="18" t="s">
        <v>2163</v>
      </c>
      <c r="H4853" s="9">
        <v>45961</v>
      </c>
      <c r="I4853" s="10" t="str">
        <f>VLOOKUP(G4853,'3已发行数据0610（明道云数据）'!B:N,13,FALSE)</f>
        <v>信托1号</v>
      </c>
    </row>
    <row r="4854" spans="1:9" ht="19" customHeight="1">
      <c r="A4854" s="15" t="s">
        <v>1921</v>
      </c>
      <c r="B4854" s="15" t="s">
        <v>2739</v>
      </c>
      <c r="C4854" s="15">
        <v>1</v>
      </c>
      <c r="D4854" s="16" t="s">
        <v>2164</v>
      </c>
      <c r="E4854" s="17">
        <v>4725</v>
      </c>
      <c r="F4854" s="17">
        <v>4725</v>
      </c>
      <c r="G4854" s="18" t="s">
        <v>2165</v>
      </c>
      <c r="H4854" s="9">
        <v>45961</v>
      </c>
      <c r="I4854" s="10" t="str">
        <f>VLOOKUP(G4854,'3已发行数据0610（明道云数据）'!B:N,13,FALSE)</f>
        <v>信托1号</v>
      </c>
    </row>
    <row r="4855" spans="1:9" ht="19" customHeight="1">
      <c r="A4855" s="19" t="s">
        <v>1921</v>
      </c>
      <c r="B4855" s="19" t="s">
        <v>2739</v>
      </c>
      <c r="C4855" s="19">
        <v>1</v>
      </c>
      <c r="D4855" s="20" t="s">
        <v>2168</v>
      </c>
      <c r="E4855" s="21">
        <v>2730</v>
      </c>
      <c r="F4855" s="21">
        <v>2730</v>
      </c>
      <c r="G4855" s="18" t="s">
        <v>2169</v>
      </c>
      <c r="H4855" s="9">
        <v>45961</v>
      </c>
      <c r="I4855" s="10" t="str">
        <f>VLOOKUP(G4855,'3已发行数据0610（明道云数据）'!B:N,13,FALSE)</f>
        <v>信托1号</v>
      </c>
    </row>
    <row r="4856" spans="1:9" ht="19" customHeight="1">
      <c r="A4856" s="15" t="s">
        <v>1921</v>
      </c>
      <c r="B4856" s="15" t="s">
        <v>2739</v>
      </c>
      <c r="C4856" s="15">
        <v>1</v>
      </c>
      <c r="D4856" s="16" t="s">
        <v>2174</v>
      </c>
      <c r="E4856" s="17">
        <v>2460</v>
      </c>
      <c r="F4856" s="17">
        <v>2460</v>
      </c>
      <c r="G4856" s="18" t="s">
        <v>2175</v>
      </c>
      <c r="H4856" s="9">
        <v>45961</v>
      </c>
      <c r="I4856" s="10" t="str">
        <f>VLOOKUP(G4856,'3已发行数据0610（明道云数据）'!B:N,13,FALSE)</f>
        <v>信托1号</v>
      </c>
    </row>
    <row r="4857" spans="1:9" ht="19" customHeight="1">
      <c r="A4857" s="19" t="s">
        <v>1921</v>
      </c>
      <c r="B4857" s="19" t="s">
        <v>2739</v>
      </c>
      <c r="C4857" s="19">
        <v>1</v>
      </c>
      <c r="D4857" s="20" t="s">
        <v>2178</v>
      </c>
      <c r="E4857" s="21">
        <v>2360</v>
      </c>
      <c r="F4857" s="21">
        <v>2360</v>
      </c>
      <c r="G4857" s="18" t="s">
        <v>2179</v>
      </c>
      <c r="H4857" s="9">
        <v>45961</v>
      </c>
      <c r="I4857" s="10" t="str">
        <f>VLOOKUP(G4857,'3已发行数据0610（明道云数据）'!B:N,13,FALSE)</f>
        <v>信托1号</v>
      </c>
    </row>
    <row r="4858" spans="1:9" ht="19" customHeight="1">
      <c r="A4858" s="15" t="s">
        <v>1921</v>
      </c>
      <c r="B4858" s="15" t="s">
        <v>2739</v>
      </c>
      <c r="C4858" s="15">
        <v>1</v>
      </c>
      <c r="D4858" s="16" t="s">
        <v>2186</v>
      </c>
      <c r="E4858" s="17">
        <v>2640</v>
      </c>
      <c r="F4858" s="17">
        <v>2640</v>
      </c>
      <c r="G4858" s="18" t="s">
        <v>2187</v>
      </c>
      <c r="H4858" s="9">
        <v>45961</v>
      </c>
      <c r="I4858" s="10" t="str">
        <f>VLOOKUP(G4858,'3已发行数据0610（明道云数据）'!B:N,13,FALSE)</f>
        <v>信托1号</v>
      </c>
    </row>
    <row r="4859" spans="1:9" ht="19" customHeight="1">
      <c r="A4859" s="19" t="s">
        <v>1921</v>
      </c>
      <c r="B4859" s="19" t="s">
        <v>2739</v>
      </c>
      <c r="C4859" s="19">
        <v>1</v>
      </c>
      <c r="D4859" s="20" t="s">
        <v>2190</v>
      </c>
      <c r="E4859" s="21">
        <v>3914</v>
      </c>
      <c r="F4859" s="21">
        <v>3914</v>
      </c>
      <c r="G4859" s="18" t="s">
        <v>2191</v>
      </c>
      <c r="H4859" s="9">
        <v>45961</v>
      </c>
      <c r="I4859" s="10" t="str">
        <f>VLOOKUP(G4859,'3已发行数据0610（明道云数据）'!B:N,13,FALSE)</f>
        <v>信托1号</v>
      </c>
    </row>
    <row r="4860" spans="1:9" ht="19" customHeight="1">
      <c r="A4860" s="15" t="s">
        <v>1921</v>
      </c>
      <c r="B4860" s="15" t="s">
        <v>2739</v>
      </c>
      <c r="C4860" s="15">
        <v>1</v>
      </c>
      <c r="D4860" s="16" t="s">
        <v>2192</v>
      </c>
      <c r="E4860" s="17">
        <v>2420</v>
      </c>
      <c r="F4860" s="17">
        <v>2420</v>
      </c>
      <c r="G4860" s="18" t="s">
        <v>2193</v>
      </c>
      <c r="H4860" s="9">
        <v>45961</v>
      </c>
      <c r="I4860" s="10" t="str">
        <f>VLOOKUP(G4860,'3已发行数据0610（明道云数据）'!B:N,13,FALSE)</f>
        <v>信托1号</v>
      </c>
    </row>
    <row r="4861" spans="1:9" ht="19" customHeight="1">
      <c r="A4861" s="19" t="s">
        <v>1921</v>
      </c>
      <c r="B4861" s="19" t="s">
        <v>2739</v>
      </c>
      <c r="C4861" s="19">
        <v>1</v>
      </c>
      <c r="D4861" s="20" t="s">
        <v>2210</v>
      </c>
      <c r="E4861" s="21">
        <v>4060</v>
      </c>
      <c r="F4861" s="21">
        <v>4060</v>
      </c>
      <c r="G4861" s="18" t="s">
        <v>2211</v>
      </c>
      <c r="H4861" s="9">
        <v>45961</v>
      </c>
      <c r="I4861" s="10" t="str">
        <f>VLOOKUP(G4861,'3已发行数据0610（明道云数据）'!B:N,13,FALSE)</f>
        <v>信托1号</v>
      </c>
    </row>
    <row r="4862" spans="1:9" ht="19" customHeight="1">
      <c r="A4862" s="15" t="s">
        <v>1921</v>
      </c>
      <c r="B4862" s="15" t="s">
        <v>2739</v>
      </c>
      <c r="C4862" s="15">
        <v>1</v>
      </c>
      <c r="D4862" s="16" t="s">
        <v>2212</v>
      </c>
      <c r="E4862" s="17">
        <v>3080</v>
      </c>
      <c r="F4862" s="17">
        <v>3080</v>
      </c>
      <c r="G4862" s="18" t="s">
        <v>2213</v>
      </c>
      <c r="H4862" s="9">
        <v>45961</v>
      </c>
      <c r="I4862" s="10" t="str">
        <f>VLOOKUP(G4862,'3已发行数据0610（明道云数据）'!B:N,13,FALSE)</f>
        <v>信托1号</v>
      </c>
    </row>
    <row r="4863" spans="1:9" ht="19" customHeight="1">
      <c r="A4863" s="19" t="s">
        <v>1921</v>
      </c>
      <c r="B4863" s="19" t="s">
        <v>2739</v>
      </c>
      <c r="C4863" s="19">
        <v>1</v>
      </c>
      <c r="D4863" s="20" t="s">
        <v>2214</v>
      </c>
      <c r="E4863" s="21">
        <v>2886</v>
      </c>
      <c r="F4863" s="21">
        <v>2886</v>
      </c>
      <c r="G4863" s="18" t="s">
        <v>2215</v>
      </c>
      <c r="H4863" s="9">
        <v>45961</v>
      </c>
      <c r="I4863" s="10" t="str">
        <f>VLOOKUP(G4863,'3已发行数据0610（明道云数据）'!B:N,13,FALSE)</f>
        <v>信托1号</v>
      </c>
    </row>
    <row r="4864" spans="1:9" ht="19" customHeight="1">
      <c r="A4864" s="15" t="s">
        <v>1921</v>
      </c>
      <c r="B4864" s="15" t="s">
        <v>2739</v>
      </c>
      <c r="C4864" s="15">
        <v>1</v>
      </c>
      <c r="D4864" s="16" t="s">
        <v>2234</v>
      </c>
      <c r="E4864" s="17">
        <v>2592</v>
      </c>
      <c r="F4864" s="17">
        <v>2592</v>
      </c>
      <c r="G4864" s="18" t="s">
        <v>2235</v>
      </c>
      <c r="H4864" s="9">
        <v>45961</v>
      </c>
      <c r="I4864" s="10" t="str">
        <f>VLOOKUP(G4864,'3已发行数据0610（明道云数据）'!B:N,13,FALSE)</f>
        <v>信托1号</v>
      </c>
    </row>
    <row r="4865" spans="1:9" ht="19" customHeight="1">
      <c r="A4865" s="19" t="s">
        <v>1921</v>
      </c>
      <c r="B4865" s="19" t="s">
        <v>2739</v>
      </c>
      <c r="C4865" s="19">
        <v>1</v>
      </c>
      <c r="D4865" s="20" t="s">
        <v>2276</v>
      </c>
      <c r="E4865" s="21">
        <v>2728</v>
      </c>
      <c r="F4865" s="21">
        <v>2728</v>
      </c>
      <c r="G4865" s="18" t="s">
        <v>2277</v>
      </c>
      <c r="H4865" s="9">
        <v>45961</v>
      </c>
      <c r="I4865" s="10" t="str">
        <f>VLOOKUP(G4865,'3已发行数据0610（明道云数据）'!B:N,13,FALSE)</f>
        <v>信托1号</v>
      </c>
    </row>
    <row r="4866" spans="1:9" ht="19" customHeight="1">
      <c r="A4866" s="15" t="s">
        <v>1921</v>
      </c>
      <c r="B4866" s="15" t="s">
        <v>2739</v>
      </c>
      <c r="C4866" s="15">
        <v>1</v>
      </c>
      <c r="D4866" s="16" t="s">
        <v>2296</v>
      </c>
      <c r="E4866" s="17">
        <v>4092</v>
      </c>
      <c r="F4866" s="17">
        <v>4092</v>
      </c>
      <c r="G4866" s="18" t="s">
        <v>2297</v>
      </c>
      <c r="H4866" s="9">
        <v>45961</v>
      </c>
      <c r="I4866" s="10" t="str">
        <f>VLOOKUP(G4866,'3已发行数据0610（明道云数据）'!B:N,13,FALSE)</f>
        <v>信托1号</v>
      </c>
    </row>
    <row r="4867" spans="1:9" ht="19" customHeight="1">
      <c r="A4867" s="19" t="s">
        <v>1921</v>
      </c>
      <c r="B4867" s="19" t="s">
        <v>2739</v>
      </c>
      <c r="C4867" s="19">
        <v>1</v>
      </c>
      <c r="D4867" s="20" t="s">
        <v>2300</v>
      </c>
      <c r="E4867" s="21">
        <v>3519</v>
      </c>
      <c r="F4867" s="21">
        <v>3519</v>
      </c>
      <c r="G4867" s="18" t="s">
        <v>2301</v>
      </c>
      <c r="H4867" s="9">
        <v>45961</v>
      </c>
      <c r="I4867" s="10" t="str">
        <f>VLOOKUP(G4867,'3已发行数据0610（明道云数据）'!B:N,13,FALSE)</f>
        <v>信托1号</v>
      </c>
    </row>
    <row r="4868" spans="1:9" ht="19" customHeight="1">
      <c r="A4868" s="15" t="s">
        <v>1921</v>
      </c>
      <c r="B4868" s="15" t="s">
        <v>2739</v>
      </c>
      <c r="C4868" s="15">
        <v>1</v>
      </c>
      <c r="D4868" s="16" t="s">
        <v>2304</v>
      </c>
      <c r="E4868" s="17">
        <v>4060</v>
      </c>
      <c r="F4868" s="17">
        <v>4060</v>
      </c>
      <c r="G4868" s="18" t="s">
        <v>2305</v>
      </c>
      <c r="H4868" s="9">
        <v>45961</v>
      </c>
      <c r="I4868" s="10" t="str">
        <f>VLOOKUP(G4868,'3已发行数据0610（明道云数据）'!B:N,13,FALSE)</f>
        <v>信托1号</v>
      </c>
    </row>
    <row r="4869" spans="1:9" ht="19" customHeight="1">
      <c r="A4869" s="19" t="s">
        <v>1921</v>
      </c>
      <c r="B4869" s="19" t="s">
        <v>2739</v>
      </c>
      <c r="C4869" s="19">
        <v>1</v>
      </c>
      <c r="D4869" s="20" t="s">
        <v>2316</v>
      </c>
      <c r="E4869" s="21">
        <v>3420</v>
      </c>
      <c r="F4869" s="21">
        <v>3420</v>
      </c>
      <c r="G4869" s="18" t="s">
        <v>2317</v>
      </c>
      <c r="H4869" s="9">
        <v>45961</v>
      </c>
      <c r="I4869" s="10" t="str">
        <f>VLOOKUP(G4869,'3已发行数据0610（明道云数据）'!B:N,13,FALSE)</f>
        <v>信托1号</v>
      </c>
    </row>
    <row r="4870" spans="1:9" ht="19" customHeight="1">
      <c r="A4870" s="15" t="s">
        <v>1921</v>
      </c>
      <c r="B4870" s="15" t="s">
        <v>2739</v>
      </c>
      <c r="C4870" s="15">
        <v>1</v>
      </c>
      <c r="D4870" s="16" t="s">
        <v>2340</v>
      </c>
      <c r="E4870" s="17">
        <v>2597</v>
      </c>
      <c r="F4870" s="17">
        <v>2597</v>
      </c>
      <c r="G4870" s="18" t="s">
        <v>2341</v>
      </c>
      <c r="H4870" s="9">
        <v>45961</v>
      </c>
      <c r="I4870" s="10" t="str">
        <f>VLOOKUP(G4870,'3已发行数据0610（明道云数据）'!B:N,13,FALSE)</f>
        <v>信托1号</v>
      </c>
    </row>
    <row r="4871" spans="1:9" ht="19" customHeight="1">
      <c r="A4871" s="19" t="s">
        <v>1921</v>
      </c>
      <c r="B4871" s="19" t="s">
        <v>2739</v>
      </c>
      <c r="C4871" s="19">
        <v>1</v>
      </c>
      <c r="D4871" s="20" t="s">
        <v>2344</v>
      </c>
      <c r="E4871" s="21">
        <v>7370</v>
      </c>
      <c r="F4871" s="21">
        <v>7370</v>
      </c>
      <c r="G4871" s="18" t="s">
        <v>2345</v>
      </c>
      <c r="H4871" s="9">
        <v>45961</v>
      </c>
      <c r="I4871" s="10" t="str">
        <f>VLOOKUP(G4871,'3已发行数据0610（明道云数据）'!B:N,13,FALSE)</f>
        <v>信托1号</v>
      </c>
    </row>
    <row r="4872" spans="1:9" ht="19" customHeight="1">
      <c r="A4872" s="15" t="s">
        <v>1921</v>
      </c>
      <c r="B4872" s="15" t="s">
        <v>2739</v>
      </c>
      <c r="C4872" s="15">
        <v>1</v>
      </c>
      <c r="D4872" s="16" t="s">
        <v>2372</v>
      </c>
      <c r="E4872" s="17">
        <v>3536</v>
      </c>
      <c r="F4872" s="17">
        <v>3536</v>
      </c>
      <c r="G4872" s="18" t="s">
        <v>2373</v>
      </c>
      <c r="H4872" s="9">
        <v>45961</v>
      </c>
      <c r="I4872" s="10" t="str">
        <f>VLOOKUP(G4872,'3已发行数据0610（明道云数据）'!B:N,13,FALSE)</f>
        <v>信托1号</v>
      </c>
    </row>
    <row r="4873" spans="1:9" ht="19" customHeight="1">
      <c r="A4873" s="19" t="s">
        <v>1921</v>
      </c>
      <c r="B4873" s="19" t="s">
        <v>2739</v>
      </c>
      <c r="C4873" s="19">
        <v>1</v>
      </c>
      <c r="D4873" s="20" t="s">
        <v>2386</v>
      </c>
      <c r="E4873" s="21">
        <v>1632</v>
      </c>
      <c r="F4873" s="21">
        <v>1632</v>
      </c>
      <c r="G4873" s="18" t="s">
        <v>2387</v>
      </c>
      <c r="H4873" s="9">
        <v>45961</v>
      </c>
      <c r="I4873" s="10" t="str">
        <f>VLOOKUP(G4873,'3已发行数据0610（明道云数据）'!B:N,13,FALSE)</f>
        <v>信托1号</v>
      </c>
    </row>
    <row r="4874" spans="1:9" ht="19" customHeight="1">
      <c r="A4874" s="15" t="s">
        <v>1921</v>
      </c>
      <c r="B4874" s="15" t="s">
        <v>2739</v>
      </c>
      <c r="C4874" s="15">
        <v>1</v>
      </c>
      <c r="D4874" s="16" t="s">
        <v>2398</v>
      </c>
      <c r="E4874" s="17">
        <v>4200</v>
      </c>
      <c r="F4874" s="17">
        <v>4200</v>
      </c>
      <c r="G4874" s="18" t="s">
        <v>2399</v>
      </c>
      <c r="H4874" s="9">
        <v>45961</v>
      </c>
      <c r="I4874" s="10" t="str">
        <f>VLOOKUP(G4874,'3已发行数据0610（明道云数据）'!B:N,13,FALSE)</f>
        <v>信托1号</v>
      </c>
    </row>
    <row r="4875" spans="1:9" ht="19" customHeight="1">
      <c r="A4875" s="19" t="s">
        <v>1921</v>
      </c>
      <c r="B4875" s="19" t="s">
        <v>2739</v>
      </c>
      <c r="C4875" s="19">
        <v>1</v>
      </c>
      <c r="D4875" s="20" t="s">
        <v>2400</v>
      </c>
      <c r="E4875" s="21">
        <v>3213</v>
      </c>
      <c r="F4875" s="21">
        <v>3213</v>
      </c>
      <c r="G4875" s="18" t="s">
        <v>2401</v>
      </c>
      <c r="H4875" s="9">
        <v>45961</v>
      </c>
      <c r="I4875" s="10" t="str">
        <f>VLOOKUP(G4875,'3已发行数据0610（明道云数据）'!B:N,13,FALSE)</f>
        <v>信托1号</v>
      </c>
    </row>
    <row r="4876" spans="1:9" ht="19" customHeight="1">
      <c r="A4876" s="15" t="s">
        <v>1921</v>
      </c>
      <c r="B4876" s="15" t="s">
        <v>2739</v>
      </c>
      <c r="C4876" s="15">
        <v>1</v>
      </c>
      <c r="D4876" s="16" t="s">
        <v>2402</v>
      </c>
      <c r="E4876" s="17">
        <v>4400</v>
      </c>
      <c r="F4876" s="17">
        <v>4400</v>
      </c>
      <c r="G4876" s="18" t="s">
        <v>2403</v>
      </c>
      <c r="H4876" s="9">
        <v>45961</v>
      </c>
      <c r="I4876" s="10" t="str">
        <f>VLOOKUP(G4876,'3已发行数据0610（明道云数据）'!B:N,13,FALSE)</f>
        <v>信托1号</v>
      </c>
    </row>
    <row r="4877" spans="1:9" ht="19" customHeight="1">
      <c r="A4877" s="19" t="s">
        <v>1921</v>
      </c>
      <c r="B4877" s="19" t="s">
        <v>2739</v>
      </c>
      <c r="C4877" s="19">
        <v>1</v>
      </c>
      <c r="D4877" s="20" t="s">
        <v>2414</v>
      </c>
      <c r="E4877" s="21">
        <v>2914</v>
      </c>
      <c r="F4877" s="21">
        <v>2914</v>
      </c>
      <c r="G4877" s="18" t="s">
        <v>2415</v>
      </c>
      <c r="H4877" s="9">
        <v>45961</v>
      </c>
      <c r="I4877" s="10" t="str">
        <f>VLOOKUP(G4877,'3已发行数据0610（明道云数据）'!B:N,13,FALSE)</f>
        <v>信托1号</v>
      </c>
    </row>
    <row r="4878" spans="1:9" ht="19" customHeight="1">
      <c r="A4878" s="15" t="s">
        <v>1921</v>
      </c>
      <c r="B4878" s="15" t="s">
        <v>2739</v>
      </c>
      <c r="C4878" s="15">
        <v>1</v>
      </c>
      <c r="D4878" s="16" t="s">
        <v>2428</v>
      </c>
      <c r="E4878" s="17">
        <v>4018</v>
      </c>
      <c r="F4878" s="17">
        <v>4018</v>
      </c>
      <c r="G4878" s="18" t="s">
        <v>2429</v>
      </c>
      <c r="H4878" s="9">
        <v>45961</v>
      </c>
      <c r="I4878" s="10" t="str">
        <f>VLOOKUP(G4878,'3已发行数据0610（明道云数据）'!B:N,13,FALSE)</f>
        <v>信托1号</v>
      </c>
    </row>
    <row r="4879" spans="1:9" ht="19" customHeight="1">
      <c r="A4879" s="19" t="s">
        <v>1921</v>
      </c>
      <c r="B4879" s="19" t="s">
        <v>2739</v>
      </c>
      <c r="C4879" s="19">
        <v>1</v>
      </c>
      <c r="D4879" s="20" t="s">
        <v>2444</v>
      </c>
      <c r="E4879" s="21">
        <v>1566</v>
      </c>
      <c r="F4879" s="21">
        <v>1566</v>
      </c>
      <c r="G4879" s="18" t="s">
        <v>2445</v>
      </c>
      <c r="H4879" s="9">
        <v>45961</v>
      </c>
      <c r="I4879" s="10" t="str">
        <f>VLOOKUP(G4879,'3已发行数据0610（明道云数据）'!B:N,13,FALSE)</f>
        <v>信托1号</v>
      </c>
    </row>
    <row r="4880" spans="1:9" ht="19" customHeight="1">
      <c r="A4880" s="15" t="s">
        <v>1921</v>
      </c>
      <c r="B4880" s="15" t="s">
        <v>2739</v>
      </c>
      <c r="C4880" s="15">
        <v>1</v>
      </c>
      <c r="D4880" s="16" t="s">
        <v>2446</v>
      </c>
      <c r="E4880" s="17">
        <v>2880</v>
      </c>
      <c r="F4880" s="17">
        <v>2880</v>
      </c>
      <c r="G4880" s="18" t="s">
        <v>2447</v>
      </c>
      <c r="H4880" s="9">
        <v>45961</v>
      </c>
      <c r="I4880" s="10" t="str">
        <f>VLOOKUP(G4880,'3已发行数据0610（明道云数据）'!B:N,13,FALSE)</f>
        <v>信托1号</v>
      </c>
    </row>
    <row r="4881" spans="1:9" ht="19" customHeight="1">
      <c r="A4881" s="19" t="s">
        <v>1921</v>
      </c>
      <c r="B4881" s="19" t="s">
        <v>2739</v>
      </c>
      <c r="C4881" s="19">
        <v>1</v>
      </c>
      <c r="D4881" s="20" t="s">
        <v>2450</v>
      </c>
      <c r="E4881" s="21">
        <v>4280</v>
      </c>
      <c r="F4881" s="21">
        <v>4280</v>
      </c>
      <c r="G4881" s="18" t="s">
        <v>2451</v>
      </c>
      <c r="H4881" s="9">
        <v>45961</v>
      </c>
      <c r="I4881" s="10" t="str">
        <f>VLOOKUP(G4881,'3已发行数据0610（明道云数据）'!B:N,13,FALSE)</f>
        <v>信托1号</v>
      </c>
    </row>
    <row r="4882" spans="1:9" ht="19" customHeight="1">
      <c r="A4882" s="15" t="s">
        <v>1921</v>
      </c>
      <c r="B4882" s="15" t="s">
        <v>2739</v>
      </c>
      <c r="C4882" s="15">
        <v>1</v>
      </c>
      <c r="D4882" s="16" t="s">
        <v>2452</v>
      </c>
      <c r="E4882" s="17">
        <v>2200</v>
      </c>
      <c r="F4882" s="17">
        <v>2200</v>
      </c>
      <c r="G4882" s="18" t="s">
        <v>2453</v>
      </c>
      <c r="H4882" s="9">
        <v>45961</v>
      </c>
      <c r="I4882" s="10" t="str">
        <f>VLOOKUP(G4882,'3已发行数据0610（明道云数据）'!B:N,13,FALSE)</f>
        <v>信托1号</v>
      </c>
    </row>
    <row r="4883" spans="1:9" ht="19" customHeight="1">
      <c r="A4883" s="19" t="s">
        <v>1921</v>
      </c>
      <c r="B4883" s="19" t="s">
        <v>2739</v>
      </c>
      <c r="C4883" s="19">
        <v>1</v>
      </c>
      <c r="D4883" s="20" t="s">
        <v>2456</v>
      </c>
      <c r="E4883" s="21">
        <v>1650</v>
      </c>
      <c r="F4883" s="21">
        <v>1650</v>
      </c>
      <c r="G4883" s="18" t="s">
        <v>2457</v>
      </c>
      <c r="H4883" s="9">
        <v>45961</v>
      </c>
      <c r="I4883" s="10" t="str">
        <f>VLOOKUP(G4883,'3已发行数据0610（明道云数据）'!B:N,13,FALSE)</f>
        <v>信托1号</v>
      </c>
    </row>
    <row r="4884" spans="1:9" ht="19" customHeight="1">
      <c r="A4884" s="15" t="s">
        <v>1921</v>
      </c>
      <c r="B4884" s="15" t="s">
        <v>2739</v>
      </c>
      <c r="C4884" s="15">
        <v>1</v>
      </c>
      <c r="D4884" s="16" t="s">
        <v>2460</v>
      </c>
      <c r="E4884" s="17">
        <v>3538</v>
      </c>
      <c r="F4884" s="17">
        <v>3538</v>
      </c>
      <c r="G4884" s="18" t="s">
        <v>2461</v>
      </c>
      <c r="H4884" s="9">
        <v>45961</v>
      </c>
      <c r="I4884" s="10" t="str">
        <f>VLOOKUP(G4884,'3已发行数据0610（明道云数据）'!B:N,13,FALSE)</f>
        <v>信托1号</v>
      </c>
    </row>
    <row r="4885" spans="1:9" ht="19" customHeight="1">
      <c r="A4885" s="19" t="s">
        <v>1921</v>
      </c>
      <c r="B4885" s="19" t="s">
        <v>2739</v>
      </c>
      <c r="C4885" s="19">
        <v>1</v>
      </c>
      <c r="D4885" s="20" t="s">
        <v>2464</v>
      </c>
      <c r="E4885" s="21">
        <v>1679</v>
      </c>
      <c r="F4885" s="21">
        <v>1679</v>
      </c>
      <c r="G4885" s="18" t="s">
        <v>2465</v>
      </c>
      <c r="H4885" s="9">
        <v>45961</v>
      </c>
      <c r="I4885" s="10" t="str">
        <f>VLOOKUP(G4885,'3已发行数据0610（明道云数据）'!B:N,13,FALSE)</f>
        <v>信托1号</v>
      </c>
    </row>
    <row r="4886" spans="1:9" ht="19" customHeight="1">
      <c r="A4886" s="15" t="s">
        <v>1921</v>
      </c>
      <c r="B4886" s="15" t="s">
        <v>2739</v>
      </c>
      <c r="C4886" s="15">
        <v>1</v>
      </c>
      <c r="D4886" s="16" t="s">
        <v>2472</v>
      </c>
      <c r="E4886" s="17">
        <v>494</v>
      </c>
      <c r="F4886" s="17">
        <v>494</v>
      </c>
      <c r="G4886" s="18" t="s">
        <v>2473</v>
      </c>
      <c r="H4886" s="9">
        <v>45961</v>
      </c>
      <c r="I4886" s="10" t="str">
        <f>VLOOKUP(G4886,'3已发行数据0610（明道云数据）'!B:N,13,FALSE)</f>
        <v>信托1号</v>
      </c>
    </row>
    <row r="4887" spans="1:9" ht="19" customHeight="1">
      <c r="A4887" s="19" t="s">
        <v>1921</v>
      </c>
      <c r="B4887" s="19" t="s">
        <v>2739</v>
      </c>
      <c r="C4887" s="19">
        <v>1</v>
      </c>
      <c r="D4887" s="20" t="s">
        <v>2474</v>
      </c>
      <c r="E4887" s="21">
        <v>3480</v>
      </c>
      <c r="F4887" s="21">
        <v>3480</v>
      </c>
      <c r="G4887" s="18" t="s">
        <v>2475</v>
      </c>
      <c r="H4887" s="9">
        <v>45961</v>
      </c>
      <c r="I4887" s="10" t="str">
        <f>VLOOKUP(G4887,'3已发行数据0610（明道云数据）'!B:N,13,FALSE)</f>
        <v>信托1号</v>
      </c>
    </row>
    <row r="4888" spans="1:9" ht="19" customHeight="1">
      <c r="A4888" s="15" t="s">
        <v>1921</v>
      </c>
      <c r="B4888" s="15" t="s">
        <v>2739</v>
      </c>
      <c r="C4888" s="15">
        <v>1</v>
      </c>
      <c r="D4888" s="16" t="s">
        <v>2476</v>
      </c>
      <c r="E4888" s="17">
        <v>3922</v>
      </c>
      <c r="F4888" s="17">
        <v>3922</v>
      </c>
      <c r="G4888" s="18" t="s">
        <v>2477</v>
      </c>
      <c r="H4888" s="9">
        <v>45961</v>
      </c>
      <c r="I4888" s="10" t="str">
        <f>VLOOKUP(G4888,'3已发行数据0610（明道云数据）'!B:N,13,FALSE)</f>
        <v>信托1号</v>
      </c>
    </row>
    <row r="4889" spans="1:9" ht="19" customHeight="1">
      <c r="A4889" s="19" t="s">
        <v>1921</v>
      </c>
      <c r="B4889" s="19" t="s">
        <v>2739</v>
      </c>
      <c r="C4889" s="19">
        <v>1</v>
      </c>
      <c r="D4889" s="20" t="s">
        <v>2480</v>
      </c>
      <c r="E4889" s="21">
        <v>2565</v>
      </c>
      <c r="F4889" s="21">
        <v>2565</v>
      </c>
      <c r="G4889" s="18" t="s">
        <v>2481</v>
      </c>
      <c r="H4889" s="9">
        <v>45961</v>
      </c>
      <c r="I4889" s="10" t="str">
        <f>VLOOKUP(G4889,'3已发行数据0610（明道云数据）'!B:N,13,FALSE)</f>
        <v>信托1号</v>
      </c>
    </row>
    <row r="4890" spans="1:9" ht="19" customHeight="1">
      <c r="A4890" s="15" t="s">
        <v>1921</v>
      </c>
      <c r="B4890" s="15" t="s">
        <v>2739</v>
      </c>
      <c r="C4890" s="15">
        <v>1</v>
      </c>
      <c r="D4890" s="16" t="s">
        <v>2486</v>
      </c>
      <c r="E4890" s="17">
        <v>3696</v>
      </c>
      <c r="F4890" s="17">
        <v>3696</v>
      </c>
      <c r="G4890" s="18" t="s">
        <v>2487</v>
      </c>
      <c r="H4890" s="9">
        <v>45961</v>
      </c>
      <c r="I4890" s="10" t="str">
        <f>VLOOKUP(G4890,'3已发行数据0610（明道云数据）'!B:N,13,FALSE)</f>
        <v>信托1号</v>
      </c>
    </row>
    <row r="4891" spans="1:9" ht="19" customHeight="1">
      <c r="A4891" s="19" t="s">
        <v>1921</v>
      </c>
      <c r="B4891" s="19" t="s">
        <v>2739</v>
      </c>
      <c r="C4891" s="19">
        <v>1</v>
      </c>
      <c r="D4891" s="20" t="s">
        <v>2494</v>
      </c>
      <c r="E4891" s="21">
        <v>4575</v>
      </c>
      <c r="F4891" s="21">
        <v>4575</v>
      </c>
      <c r="G4891" s="18" t="s">
        <v>2495</v>
      </c>
      <c r="H4891" s="9">
        <v>45961</v>
      </c>
      <c r="I4891" s="10" t="str">
        <f>VLOOKUP(G4891,'3已发行数据0610（明道云数据）'!B:N,13,FALSE)</f>
        <v>信托1号</v>
      </c>
    </row>
    <row r="4892" spans="1:9" ht="19" customHeight="1">
      <c r="A4892" s="15" t="s">
        <v>1921</v>
      </c>
      <c r="B4892" s="15" t="s">
        <v>2739</v>
      </c>
      <c r="C4892" s="15">
        <v>1</v>
      </c>
      <c r="D4892" s="16" t="s">
        <v>2498</v>
      </c>
      <c r="E4892" s="17">
        <v>3912</v>
      </c>
      <c r="F4892" s="17">
        <v>3912</v>
      </c>
      <c r="G4892" s="18" t="s">
        <v>2499</v>
      </c>
      <c r="H4892" s="9">
        <v>45961</v>
      </c>
      <c r="I4892" s="10" t="str">
        <f>VLOOKUP(G4892,'3已发行数据0610（明道云数据）'!B:N,13,FALSE)</f>
        <v>信托1号</v>
      </c>
    </row>
    <row r="4893" spans="1:9" ht="19" customHeight="1">
      <c r="A4893" s="19" t="s">
        <v>1921</v>
      </c>
      <c r="B4893" s="19" t="s">
        <v>2739</v>
      </c>
      <c r="C4893" s="19">
        <v>1</v>
      </c>
      <c r="D4893" s="20" t="s">
        <v>2504</v>
      </c>
      <c r="E4893" s="21">
        <v>2745</v>
      </c>
      <c r="F4893" s="21">
        <v>2745</v>
      </c>
      <c r="G4893" s="18" t="s">
        <v>2505</v>
      </c>
      <c r="H4893" s="9">
        <v>45961</v>
      </c>
      <c r="I4893" s="10" t="str">
        <f>VLOOKUP(G4893,'3已发行数据0610（明道云数据）'!B:N,13,FALSE)</f>
        <v>信托1号</v>
      </c>
    </row>
    <row r="4894" spans="1:9" ht="19" customHeight="1">
      <c r="A4894" s="15" t="s">
        <v>1921</v>
      </c>
      <c r="B4894" s="15" t="s">
        <v>2739</v>
      </c>
      <c r="C4894" s="15">
        <v>1</v>
      </c>
      <c r="D4894" s="16" t="s">
        <v>2506</v>
      </c>
      <c r="E4894" s="17">
        <v>4290</v>
      </c>
      <c r="F4894" s="17">
        <v>4290</v>
      </c>
      <c r="G4894" s="18" t="s">
        <v>2507</v>
      </c>
      <c r="H4894" s="9">
        <v>45961</v>
      </c>
      <c r="I4894" s="10" t="str">
        <f>VLOOKUP(G4894,'3已发行数据0610（明道云数据）'!B:N,13,FALSE)</f>
        <v>信托1号</v>
      </c>
    </row>
    <row r="4895" spans="1:9" ht="19" customHeight="1">
      <c r="A4895" s="19" t="s">
        <v>1921</v>
      </c>
      <c r="B4895" s="19" t="s">
        <v>2739</v>
      </c>
      <c r="C4895" s="19">
        <v>1</v>
      </c>
      <c r="D4895" s="20" t="s">
        <v>2514</v>
      </c>
      <c r="E4895" s="21">
        <v>2632</v>
      </c>
      <c r="F4895" s="21">
        <v>2632</v>
      </c>
      <c r="G4895" s="18" t="s">
        <v>2515</v>
      </c>
      <c r="H4895" s="9">
        <v>45961</v>
      </c>
      <c r="I4895" s="10" t="str">
        <f>VLOOKUP(G4895,'3已发行数据0610（明道云数据）'!B:N,13,FALSE)</f>
        <v>信托1号</v>
      </c>
    </row>
    <row r="4896" spans="1:9" ht="19" customHeight="1">
      <c r="A4896" s="15" t="s">
        <v>1921</v>
      </c>
      <c r="B4896" s="15" t="s">
        <v>2739</v>
      </c>
      <c r="C4896" s="15">
        <v>1</v>
      </c>
      <c r="D4896" s="16" t="s">
        <v>2518</v>
      </c>
      <c r="E4896" s="17">
        <v>1470</v>
      </c>
      <c r="F4896" s="17">
        <v>1470</v>
      </c>
      <c r="G4896" s="18" t="s">
        <v>2519</v>
      </c>
      <c r="H4896" s="9">
        <v>45961</v>
      </c>
      <c r="I4896" s="10" t="str">
        <f>VLOOKUP(G4896,'3已发行数据0610（明道云数据）'!B:N,13,FALSE)</f>
        <v>信托1号</v>
      </c>
    </row>
    <row r="4897" spans="1:9" ht="19" customHeight="1">
      <c r="A4897" s="19" t="s">
        <v>1921</v>
      </c>
      <c r="B4897" s="19" t="s">
        <v>2739</v>
      </c>
      <c r="C4897" s="19">
        <v>1</v>
      </c>
      <c r="D4897" s="20" t="s">
        <v>2526</v>
      </c>
      <c r="E4897" s="21">
        <v>2900</v>
      </c>
      <c r="F4897" s="21">
        <v>2900</v>
      </c>
      <c r="G4897" s="18" t="s">
        <v>2527</v>
      </c>
      <c r="H4897" s="9">
        <v>45961</v>
      </c>
      <c r="I4897" s="10" t="str">
        <f>VLOOKUP(G4897,'3已发行数据0610（明道云数据）'!B:N,13,FALSE)</f>
        <v>信托1号</v>
      </c>
    </row>
    <row r="4898" spans="1:9" ht="19" customHeight="1">
      <c r="A4898" s="15" t="s">
        <v>1921</v>
      </c>
      <c r="B4898" s="15" t="s">
        <v>2739</v>
      </c>
      <c r="C4898" s="15">
        <v>1</v>
      </c>
      <c r="D4898" s="16" t="s">
        <v>2528</v>
      </c>
      <c r="E4898" s="17">
        <v>3969</v>
      </c>
      <c r="F4898" s="17">
        <v>3969</v>
      </c>
      <c r="G4898" s="18" t="s">
        <v>2529</v>
      </c>
      <c r="H4898" s="9">
        <v>45961</v>
      </c>
      <c r="I4898" s="10" t="str">
        <f>VLOOKUP(G4898,'3已发行数据0610（明道云数据）'!B:N,13,FALSE)</f>
        <v>信托1号</v>
      </c>
    </row>
    <row r="4899" spans="1:9" ht="19" customHeight="1">
      <c r="A4899" s="19" t="s">
        <v>1921</v>
      </c>
      <c r="B4899" s="19" t="s">
        <v>2739</v>
      </c>
      <c r="C4899" s="19">
        <v>1</v>
      </c>
      <c r="D4899" s="20" t="s">
        <v>2536</v>
      </c>
      <c r="E4899" s="21">
        <v>2271.5</v>
      </c>
      <c r="F4899" s="21">
        <v>2271.5</v>
      </c>
      <c r="G4899" s="18" t="s">
        <v>2537</v>
      </c>
      <c r="H4899" s="9">
        <v>45961</v>
      </c>
      <c r="I4899" s="10" t="str">
        <f>VLOOKUP(G4899,'3已发行数据0610（明道云数据）'!B:N,13,FALSE)</f>
        <v>信托1号</v>
      </c>
    </row>
    <row r="4900" spans="1:9" ht="19" customHeight="1">
      <c r="A4900" s="15" t="s">
        <v>1921</v>
      </c>
      <c r="B4900" s="15" t="s">
        <v>2739</v>
      </c>
      <c r="C4900" s="15">
        <v>1</v>
      </c>
      <c r="D4900" s="16" t="s">
        <v>2542</v>
      </c>
      <c r="E4900" s="17">
        <v>6132</v>
      </c>
      <c r="F4900" s="17">
        <v>6132</v>
      </c>
      <c r="G4900" s="18" t="s">
        <v>2543</v>
      </c>
      <c r="H4900" s="9">
        <v>45961</v>
      </c>
      <c r="I4900" s="10" t="str">
        <f>VLOOKUP(G4900,'3已发行数据0610（明道云数据）'!B:N,13,FALSE)</f>
        <v>信托1号</v>
      </c>
    </row>
    <row r="4901" spans="1:9" ht="19" customHeight="1">
      <c r="A4901" s="19" t="s">
        <v>1921</v>
      </c>
      <c r="B4901" s="19" t="s">
        <v>2739</v>
      </c>
      <c r="C4901" s="19">
        <v>1</v>
      </c>
      <c r="D4901" s="20" t="s">
        <v>2546</v>
      </c>
      <c r="E4901" s="21">
        <v>1254</v>
      </c>
      <c r="F4901" s="21">
        <v>1254</v>
      </c>
      <c r="G4901" s="18" t="s">
        <v>2547</v>
      </c>
      <c r="H4901" s="9">
        <v>45961</v>
      </c>
      <c r="I4901" s="10" t="str">
        <f>VLOOKUP(G4901,'3已发行数据0610（明道云数据）'!B:N,13,FALSE)</f>
        <v>信托1号</v>
      </c>
    </row>
    <row r="4902" spans="1:9" ht="19" customHeight="1">
      <c r="A4902" s="15" t="s">
        <v>1921</v>
      </c>
      <c r="B4902" s="15" t="s">
        <v>2739</v>
      </c>
      <c r="C4902" s="15">
        <v>1</v>
      </c>
      <c r="D4902" s="16" t="s">
        <v>2548</v>
      </c>
      <c r="E4902" s="17">
        <v>2236</v>
      </c>
      <c r="F4902" s="17">
        <v>2236</v>
      </c>
      <c r="G4902" s="18" t="s">
        <v>2549</v>
      </c>
      <c r="H4902" s="9">
        <v>45961</v>
      </c>
      <c r="I4902" s="10" t="str">
        <f>VLOOKUP(G4902,'3已发行数据0610（明道云数据）'!B:N,13,FALSE)</f>
        <v>信托1号</v>
      </c>
    </row>
    <row r="4903" spans="1:9" ht="19" customHeight="1">
      <c r="A4903" s="19" t="s">
        <v>1921</v>
      </c>
      <c r="B4903" s="19" t="s">
        <v>2739</v>
      </c>
      <c r="C4903" s="19">
        <v>1</v>
      </c>
      <c r="D4903" s="20" t="s">
        <v>2550</v>
      </c>
      <c r="E4903" s="21">
        <v>3024</v>
      </c>
      <c r="F4903" s="21">
        <v>3024</v>
      </c>
      <c r="G4903" s="18" t="s">
        <v>2551</v>
      </c>
      <c r="H4903" s="9">
        <v>45961</v>
      </c>
      <c r="I4903" s="10" t="str">
        <f>VLOOKUP(G4903,'3已发行数据0610（明道云数据）'!B:N,13,FALSE)</f>
        <v>信托1号</v>
      </c>
    </row>
    <row r="4904" spans="1:9" ht="19" customHeight="1">
      <c r="A4904" s="15" t="s">
        <v>1921</v>
      </c>
      <c r="B4904" s="15" t="s">
        <v>2739</v>
      </c>
      <c r="C4904" s="15">
        <v>1</v>
      </c>
      <c r="D4904" s="16" t="s">
        <v>2552</v>
      </c>
      <c r="E4904" s="17">
        <v>5280</v>
      </c>
      <c r="F4904" s="17">
        <v>5280</v>
      </c>
      <c r="G4904" s="18" t="s">
        <v>2553</v>
      </c>
      <c r="H4904" s="9">
        <v>45961</v>
      </c>
      <c r="I4904" s="10" t="str">
        <f>VLOOKUP(G4904,'3已发行数据0610（明道云数据）'!B:N,13,FALSE)</f>
        <v>信托1号</v>
      </c>
    </row>
    <row r="4905" spans="1:9" ht="19" customHeight="1">
      <c r="A4905" s="19" t="s">
        <v>1921</v>
      </c>
      <c r="B4905" s="19" t="s">
        <v>2739</v>
      </c>
      <c r="C4905" s="19">
        <v>1</v>
      </c>
      <c r="D4905" s="20" t="s">
        <v>2558</v>
      </c>
      <c r="E4905" s="21">
        <v>2772</v>
      </c>
      <c r="F4905" s="21">
        <v>2772</v>
      </c>
      <c r="G4905" s="18" t="s">
        <v>2559</v>
      </c>
      <c r="H4905" s="9">
        <v>45961</v>
      </c>
      <c r="I4905" s="10" t="str">
        <f>VLOOKUP(G4905,'3已发行数据0610（明道云数据）'!B:N,13,FALSE)</f>
        <v>信托1号</v>
      </c>
    </row>
    <row r="4906" spans="1:9" ht="19" customHeight="1">
      <c r="A4906" s="15" t="s">
        <v>1921</v>
      </c>
      <c r="B4906" s="15" t="s">
        <v>2739</v>
      </c>
      <c r="C4906" s="15">
        <v>1</v>
      </c>
      <c r="D4906" s="16" t="s">
        <v>2562</v>
      </c>
      <c r="E4906" s="17">
        <v>4650</v>
      </c>
      <c r="F4906" s="17">
        <v>4650</v>
      </c>
      <c r="G4906" s="18" t="s">
        <v>2563</v>
      </c>
      <c r="H4906" s="9">
        <v>45961</v>
      </c>
      <c r="I4906" s="10" t="str">
        <f>VLOOKUP(G4906,'3已发行数据0610（明道云数据）'!B:N,13,FALSE)</f>
        <v>信托1号</v>
      </c>
    </row>
    <row r="4907" spans="1:9" ht="19" customHeight="1">
      <c r="A4907" s="19" t="s">
        <v>1921</v>
      </c>
      <c r="B4907" s="19" t="s">
        <v>2739</v>
      </c>
      <c r="C4907" s="19">
        <v>1</v>
      </c>
      <c r="D4907" s="20" t="s">
        <v>2572</v>
      </c>
      <c r="E4907" s="21">
        <v>3120</v>
      </c>
      <c r="F4907" s="21">
        <v>3120</v>
      </c>
      <c r="G4907" s="18" t="s">
        <v>2573</v>
      </c>
      <c r="H4907" s="9">
        <v>45961</v>
      </c>
      <c r="I4907" s="10" t="str">
        <f>VLOOKUP(G4907,'3已发行数据0610（明道云数据）'!B:N,13,FALSE)</f>
        <v>信托1号</v>
      </c>
    </row>
    <row r="4908" spans="1:9" ht="19" customHeight="1">
      <c r="A4908" s="15" t="s">
        <v>1921</v>
      </c>
      <c r="B4908" s="15" t="s">
        <v>2739</v>
      </c>
      <c r="C4908" s="15">
        <v>1</v>
      </c>
      <c r="D4908" s="16" t="s">
        <v>2574</v>
      </c>
      <c r="E4908" s="17">
        <v>2541</v>
      </c>
      <c r="F4908" s="17">
        <v>2541</v>
      </c>
      <c r="G4908" s="18" t="s">
        <v>2575</v>
      </c>
      <c r="H4908" s="9">
        <v>45961</v>
      </c>
      <c r="I4908" s="10" t="str">
        <f>VLOOKUP(G4908,'3已发行数据0610（明道云数据）'!B:N,13,FALSE)</f>
        <v>信托1号</v>
      </c>
    </row>
    <row r="4909" spans="1:9" ht="19" customHeight="1">
      <c r="A4909" s="19" t="s">
        <v>1921</v>
      </c>
      <c r="B4909" s="19" t="s">
        <v>2739</v>
      </c>
      <c r="C4909" s="19">
        <v>1</v>
      </c>
      <c r="D4909" s="20" t="s">
        <v>2580</v>
      </c>
      <c r="E4909" s="21">
        <v>2250</v>
      </c>
      <c r="F4909" s="21">
        <v>2250</v>
      </c>
      <c r="G4909" s="18" t="s">
        <v>2581</v>
      </c>
      <c r="H4909" s="9">
        <v>45961</v>
      </c>
      <c r="I4909" s="10" t="str">
        <f>VLOOKUP(G4909,'3已发行数据0610（明道云数据）'!B:N,13,FALSE)</f>
        <v>信托1号</v>
      </c>
    </row>
    <row r="4910" spans="1:9" ht="19" customHeight="1">
      <c r="A4910" s="15" t="s">
        <v>1921</v>
      </c>
      <c r="B4910" s="15" t="s">
        <v>2739</v>
      </c>
      <c r="C4910" s="15">
        <v>1</v>
      </c>
      <c r="D4910" s="16" t="s">
        <v>2596</v>
      </c>
      <c r="E4910" s="17">
        <v>3772</v>
      </c>
      <c r="F4910" s="17">
        <v>3772</v>
      </c>
      <c r="G4910" s="18" t="s">
        <v>2597</v>
      </c>
      <c r="H4910" s="9">
        <v>45961</v>
      </c>
      <c r="I4910" s="10" t="str">
        <f>VLOOKUP(G4910,'3已发行数据0610（明道云数据）'!B:N,13,FALSE)</f>
        <v>信托1号</v>
      </c>
    </row>
    <row r="4911" spans="1:9" ht="19" customHeight="1">
      <c r="A4911" s="19" t="s">
        <v>1921</v>
      </c>
      <c r="B4911" s="19" t="s">
        <v>2739</v>
      </c>
      <c r="C4911" s="19">
        <v>1</v>
      </c>
      <c r="D4911" s="20" t="s">
        <v>2604</v>
      </c>
      <c r="E4911" s="21">
        <v>2520</v>
      </c>
      <c r="F4911" s="21">
        <v>2520</v>
      </c>
      <c r="G4911" s="18" t="s">
        <v>2605</v>
      </c>
      <c r="H4911" s="9">
        <v>45961</v>
      </c>
      <c r="I4911" s="10" t="str">
        <f>VLOOKUP(G4911,'3已发行数据0610（明道云数据）'!B:N,13,FALSE)</f>
        <v>信托1号</v>
      </c>
    </row>
    <row r="4912" spans="1:9" ht="19" customHeight="1">
      <c r="A4912" s="15" t="s">
        <v>1921</v>
      </c>
      <c r="B4912" s="15" t="s">
        <v>2739</v>
      </c>
      <c r="C4912" s="15">
        <v>1</v>
      </c>
      <c r="D4912" s="16" t="s">
        <v>2614</v>
      </c>
      <c r="E4912" s="17">
        <v>4875</v>
      </c>
      <c r="F4912" s="17">
        <v>4875</v>
      </c>
      <c r="G4912" s="18" t="s">
        <v>2615</v>
      </c>
      <c r="H4912" s="9">
        <v>45961</v>
      </c>
      <c r="I4912" s="10" t="str">
        <f>VLOOKUP(G4912,'3已发行数据0610（明道云数据）'!B:N,13,FALSE)</f>
        <v>信托1号</v>
      </c>
    </row>
    <row r="4913" spans="1:9" ht="19" customHeight="1">
      <c r="A4913" s="19" t="s">
        <v>1921</v>
      </c>
      <c r="B4913" s="19" t="s">
        <v>2739</v>
      </c>
      <c r="C4913" s="19">
        <v>1</v>
      </c>
      <c r="D4913" s="20" t="s">
        <v>2624</v>
      </c>
      <c r="E4913" s="21">
        <v>4005</v>
      </c>
      <c r="F4913" s="21">
        <v>4005</v>
      </c>
      <c r="G4913" s="18" t="s">
        <v>2625</v>
      </c>
      <c r="H4913" s="9">
        <v>45961</v>
      </c>
      <c r="I4913" s="10" t="str">
        <f>VLOOKUP(G4913,'3已发行数据0610（明道云数据）'!B:N,13,FALSE)</f>
        <v>信托1号</v>
      </c>
    </row>
    <row r="4914" spans="1:9" ht="19" customHeight="1">
      <c r="A4914" s="15" t="s">
        <v>1921</v>
      </c>
      <c r="B4914" s="15" t="s">
        <v>2739</v>
      </c>
      <c r="C4914" s="15">
        <v>1</v>
      </c>
      <c r="D4914" s="16" t="s">
        <v>2626</v>
      </c>
      <c r="E4914" s="17">
        <v>1260</v>
      </c>
      <c r="F4914" s="17">
        <v>1260</v>
      </c>
      <c r="G4914" s="18" t="s">
        <v>2627</v>
      </c>
      <c r="H4914" s="9">
        <v>45961</v>
      </c>
      <c r="I4914" s="10" t="str">
        <f>VLOOKUP(G4914,'3已发行数据0610（明道云数据）'!B:N,13,FALSE)</f>
        <v>信托1号</v>
      </c>
    </row>
    <row r="4915" spans="1:9" ht="19" customHeight="1">
      <c r="A4915" s="19" t="s">
        <v>1921</v>
      </c>
      <c r="B4915" s="19" t="s">
        <v>2739</v>
      </c>
      <c r="C4915" s="19">
        <v>1</v>
      </c>
      <c r="D4915" s="20" t="s">
        <v>2628</v>
      </c>
      <c r="E4915" s="21">
        <v>1815</v>
      </c>
      <c r="F4915" s="21">
        <v>1815</v>
      </c>
      <c r="G4915" s="18" t="s">
        <v>2629</v>
      </c>
      <c r="H4915" s="9">
        <v>45961</v>
      </c>
      <c r="I4915" s="10" t="str">
        <f>VLOOKUP(G4915,'3已发行数据0610（明道云数据）'!B:N,13,FALSE)</f>
        <v>信托1号</v>
      </c>
    </row>
    <row r="4916" spans="1:9" ht="19" customHeight="1">
      <c r="A4916" s="15" t="s">
        <v>1921</v>
      </c>
      <c r="B4916" s="15" t="s">
        <v>2739</v>
      </c>
      <c r="C4916" s="15">
        <v>1</v>
      </c>
      <c r="D4916" s="16" t="s">
        <v>2630</v>
      </c>
      <c r="E4916" s="17">
        <v>3834</v>
      </c>
      <c r="F4916" s="17">
        <v>3834</v>
      </c>
      <c r="G4916" s="18" t="s">
        <v>2631</v>
      </c>
      <c r="H4916" s="9">
        <v>45961</v>
      </c>
      <c r="I4916" s="10" t="str">
        <f>VLOOKUP(G4916,'3已发行数据0610（明道云数据）'!B:N,13,FALSE)</f>
        <v>信托1号</v>
      </c>
    </row>
    <row r="4917" spans="1:9" ht="19" customHeight="1">
      <c r="A4917" s="19" t="s">
        <v>1921</v>
      </c>
      <c r="B4917" s="19" t="s">
        <v>2739</v>
      </c>
      <c r="C4917" s="19">
        <v>1</v>
      </c>
      <c r="D4917" s="20" t="s">
        <v>2634</v>
      </c>
      <c r="E4917" s="21">
        <v>2041.2</v>
      </c>
      <c r="F4917" s="21">
        <v>2041.2</v>
      </c>
      <c r="G4917" s="18" t="s">
        <v>2635</v>
      </c>
      <c r="H4917" s="9">
        <v>45961</v>
      </c>
      <c r="I4917" s="10" t="str">
        <f>VLOOKUP(G4917,'3已发行数据0610（明道云数据）'!B:N,13,FALSE)</f>
        <v>信托1号</v>
      </c>
    </row>
    <row r="4918" spans="1:9" ht="19" customHeight="1">
      <c r="A4918" s="15" t="s">
        <v>1921</v>
      </c>
      <c r="B4918" s="15" t="s">
        <v>2739</v>
      </c>
      <c r="C4918" s="15">
        <v>1</v>
      </c>
      <c r="D4918" s="16" t="s">
        <v>2636</v>
      </c>
      <c r="E4918" s="17">
        <v>2576</v>
      </c>
      <c r="F4918" s="17">
        <v>2576</v>
      </c>
      <c r="G4918" s="18" t="s">
        <v>2637</v>
      </c>
      <c r="H4918" s="9">
        <v>45961</v>
      </c>
      <c r="I4918" s="10" t="str">
        <f>VLOOKUP(G4918,'3已发行数据0610（明道云数据）'!B:N,13,FALSE)</f>
        <v>信托1号</v>
      </c>
    </row>
    <row r="4919" spans="1:9" ht="19" customHeight="1">
      <c r="A4919" s="19" t="s">
        <v>1921</v>
      </c>
      <c r="B4919" s="19" t="s">
        <v>2739</v>
      </c>
      <c r="C4919" s="19">
        <v>1</v>
      </c>
      <c r="D4919" s="20" t="s">
        <v>2638</v>
      </c>
      <c r="E4919" s="21">
        <v>2670</v>
      </c>
      <c r="F4919" s="21">
        <v>2670</v>
      </c>
      <c r="G4919" s="18" t="s">
        <v>2639</v>
      </c>
      <c r="H4919" s="9">
        <v>45961</v>
      </c>
      <c r="I4919" s="10" t="str">
        <f>VLOOKUP(G4919,'3已发行数据0610（明道云数据）'!B:N,13,FALSE)</f>
        <v>信托1号</v>
      </c>
    </row>
    <row r="4920" spans="1:9" ht="19" customHeight="1">
      <c r="A4920" s="15" t="s">
        <v>1921</v>
      </c>
      <c r="B4920" s="15" t="s">
        <v>2739</v>
      </c>
      <c r="C4920" s="15">
        <v>1</v>
      </c>
      <c r="D4920" s="16" t="s">
        <v>2652</v>
      </c>
      <c r="E4920" s="17">
        <v>1320</v>
      </c>
      <c r="F4920" s="17">
        <v>1320</v>
      </c>
      <c r="G4920" s="18" t="s">
        <v>2653</v>
      </c>
      <c r="H4920" s="9">
        <v>45961</v>
      </c>
      <c r="I4920" s="10" t="str">
        <f>VLOOKUP(G4920,'3已发行数据0610（明道云数据）'!B:N,13,FALSE)</f>
        <v>信托1号</v>
      </c>
    </row>
    <row r="4921" spans="1:9" ht="19" customHeight="1">
      <c r="A4921" s="19" t="s">
        <v>1921</v>
      </c>
      <c r="B4921" s="19" t="s">
        <v>2739</v>
      </c>
      <c r="C4921" s="19">
        <v>1</v>
      </c>
      <c r="D4921" s="20" t="s">
        <v>2666</v>
      </c>
      <c r="E4921" s="21">
        <v>3354</v>
      </c>
      <c r="F4921" s="21">
        <v>3354</v>
      </c>
      <c r="G4921" s="18" t="s">
        <v>2667</v>
      </c>
      <c r="H4921" s="9">
        <v>45961</v>
      </c>
      <c r="I4921" s="10" t="str">
        <f>VLOOKUP(G4921,'3已发行数据0610（明道云数据）'!B:N,13,FALSE)</f>
        <v>信托1号</v>
      </c>
    </row>
    <row r="4922" spans="1:9" ht="19" customHeight="1">
      <c r="A4922" s="15" t="s">
        <v>1921</v>
      </c>
      <c r="B4922" s="15" t="s">
        <v>2739</v>
      </c>
      <c r="C4922" s="15">
        <v>1</v>
      </c>
      <c r="D4922" s="16" t="s">
        <v>1946</v>
      </c>
      <c r="E4922" s="17">
        <v>1014</v>
      </c>
      <c r="F4922" s="17">
        <v>1014</v>
      </c>
      <c r="G4922" s="18" t="s">
        <v>1947</v>
      </c>
      <c r="H4922" s="9">
        <v>45961</v>
      </c>
      <c r="I4922" s="10" t="str">
        <f>VLOOKUP(G4922,'3已发行数据0610（明道云数据）'!B:N,13,FALSE)</f>
        <v>信托1号</v>
      </c>
    </row>
    <row r="4923" spans="1:9" ht="19" customHeight="1">
      <c r="A4923" s="19" t="s">
        <v>1921</v>
      </c>
      <c r="B4923" s="19" t="s">
        <v>2739</v>
      </c>
      <c r="C4923" s="19">
        <v>1</v>
      </c>
      <c r="D4923" s="20" t="s">
        <v>1986</v>
      </c>
      <c r="E4923" s="21">
        <v>1189</v>
      </c>
      <c r="F4923" s="21">
        <v>1189</v>
      </c>
      <c r="G4923" s="18" t="s">
        <v>1987</v>
      </c>
      <c r="H4923" s="9">
        <v>45961</v>
      </c>
      <c r="I4923" s="10" t="str">
        <f>VLOOKUP(G4923,'3已发行数据0610（明道云数据）'!B:N,13,FALSE)</f>
        <v>信托1号</v>
      </c>
    </row>
    <row r="4924" spans="1:9" ht="19" customHeight="1">
      <c r="A4924" s="15" t="s">
        <v>1921</v>
      </c>
      <c r="B4924" s="15" t="s">
        <v>2739</v>
      </c>
      <c r="C4924" s="15">
        <v>1</v>
      </c>
      <c r="D4924" s="16" t="s">
        <v>2010</v>
      </c>
      <c r="E4924" s="17">
        <v>1840</v>
      </c>
      <c r="F4924" s="17">
        <v>1840</v>
      </c>
      <c r="G4924" s="18" t="s">
        <v>2011</v>
      </c>
      <c r="H4924" s="9">
        <v>45961</v>
      </c>
      <c r="I4924" s="10" t="str">
        <f>VLOOKUP(G4924,'3已发行数据0610（明道云数据）'!B:N,13,FALSE)</f>
        <v>信托1号</v>
      </c>
    </row>
    <row r="4925" spans="1:9" ht="19" customHeight="1">
      <c r="A4925" s="19" t="s">
        <v>1921</v>
      </c>
      <c r="B4925" s="19" t="s">
        <v>2739</v>
      </c>
      <c r="C4925" s="19">
        <v>1</v>
      </c>
      <c r="D4925" s="20" t="s">
        <v>2012</v>
      </c>
      <c r="E4925" s="21">
        <v>1840</v>
      </c>
      <c r="F4925" s="21">
        <v>1840</v>
      </c>
      <c r="G4925" s="18" t="s">
        <v>2013</v>
      </c>
      <c r="H4925" s="9">
        <v>45961</v>
      </c>
      <c r="I4925" s="10" t="str">
        <f>VLOOKUP(G4925,'3已发行数据0610（明道云数据）'!B:N,13,FALSE)</f>
        <v>信托1号</v>
      </c>
    </row>
    <row r="4926" spans="1:9" ht="19" customHeight="1">
      <c r="A4926" s="15" t="s">
        <v>1921</v>
      </c>
      <c r="B4926" s="15" t="s">
        <v>2739</v>
      </c>
      <c r="C4926" s="15">
        <v>1</v>
      </c>
      <c r="D4926" s="16" t="s">
        <v>2024</v>
      </c>
      <c r="E4926" s="17">
        <v>3045</v>
      </c>
      <c r="F4926" s="17">
        <v>3045</v>
      </c>
      <c r="G4926" s="18" t="s">
        <v>2025</v>
      </c>
      <c r="H4926" s="9">
        <v>45961</v>
      </c>
      <c r="I4926" s="10" t="str">
        <f>VLOOKUP(G4926,'3已发行数据0610（明道云数据）'!B:N,13,FALSE)</f>
        <v>信托1号</v>
      </c>
    </row>
    <row r="4927" spans="1:9" ht="19" customHeight="1">
      <c r="A4927" s="19" t="s">
        <v>1921</v>
      </c>
      <c r="B4927" s="19" t="s">
        <v>2739</v>
      </c>
      <c r="C4927" s="19">
        <v>1</v>
      </c>
      <c r="D4927" s="20" t="s">
        <v>2026</v>
      </c>
      <c r="E4927" s="21">
        <v>5400</v>
      </c>
      <c r="F4927" s="21">
        <v>5400</v>
      </c>
      <c r="G4927" s="18" t="s">
        <v>2027</v>
      </c>
      <c r="H4927" s="9">
        <v>45961</v>
      </c>
      <c r="I4927" s="10" t="str">
        <f>VLOOKUP(G4927,'3已发行数据0610（明道云数据）'!B:N,13,FALSE)</f>
        <v>信托1号</v>
      </c>
    </row>
    <row r="4928" spans="1:9" ht="19" customHeight="1">
      <c r="A4928" s="15" t="s">
        <v>1921</v>
      </c>
      <c r="B4928" s="15" t="s">
        <v>2739</v>
      </c>
      <c r="C4928" s="15">
        <v>1</v>
      </c>
      <c r="D4928" s="16" t="s">
        <v>2034</v>
      </c>
      <c r="E4928" s="17">
        <v>3800</v>
      </c>
      <c r="F4928" s="17">
        <v>3800</v>
      </c>
      <c r="G4928" s="18" t="s">
        <v>2035</v>
      </c>
      <c r="H4928" s="9">
        <v>45961</v>
      </c>
      <c r="I4928" s="10" t="str">
        <f>VLOOKUP(G4928,'3已发行数据0610（明道云数据）'!B:N,13,FALSE)</f>
        <v>信托1号</v>
      </c>
    </row>
    <row r="4929" spans="1:9" ht="19" customHeight="1">
      <c r="A4929" s="19" t="s">
        <v>1921</v>
      </c>
      <c r="B4929" s="19" t="s">
        <v>2739</v>
      </c>
      <c r="C4929" s="19">
        <v>1</v>
      </c>
      <c r="D4929" s="20" t="s">
        <v>2044</v>
      </c>
      <c r="E4929" s="21">
        <v>4108</v>
      </c>
      <c r="F4929" s="21">
        <v>4108</v>
      </c>
      <c r="G4929" s="18" t="s">
        <v>2045</v>
      </c>
      <c r="H4929" s="9">
        <v>45961</v>
      </c>
      <c r="I4929" s="10" t="str">
        <f>VLOOKUP(G4929,'3已发行数据0610（明道云数据）'!B:N,13,FALSE)</f>
        <v>信托1号</v>
      </c>
    </row>
    <row r="4930" spans="1:9" ht="19" customHeight="1">
      <c r="A4930" s="15" t="s">
        <v>1921</v>
      </c>
      <c r="B4930" s="15" t="s">
        <v>2739</v>
      </c>
      <c r="C4930" s="15">
        <v>1</v>
      </c>
      <c r="D4930" s="16" t="s">
        <v>2048</v>
      </c>
      <c r="E4930" s="17">
        <v>4134</v>
      </c>
      <c r="F4930" s="17">
        <v>4134</v>
      </c>
      <c r="G4930" s="18" t="s">
        <v>2049</v>
      </c>
      <c r="H4930" s="9">
        <v>45961</v>
      </c>
      <c r="I4930" s="10" t="str">
        <f>VLOOKUP(G4930,'3已发行数据0610（明道云数据）'!B:N,13,FALSE)</f>
        <v>信托1号</v>
      </c>
    </row>
    <row r="4931" spans="1:9" ht="19" customHeight="1">
      <c r="A4931" s="19" t="s">
        <v>1921</v>
      </c>
      <c r="B4931" s="19" t="s">
        <v>2739</v>
      </c>
      <c r="C4931" s="19">
        <v>1</v>
      </c>
      <c r="D4931" s="20" t="s">
        <v>2054</v>
      </c>
      <c r="E4931" s="21">
        <v>2970</v>
      </c>
      <c r="F4931" s="21">
        <v>2970</v>
      </c>
      <c r="G4931" s="18" t="s">
        <v>2055</v>
      </c>
      <c r="H4931" s="9">
        <v>45961</v>
      </c>
      <c r="I4931" s="10" t="str">
        <f>VLOOKUP(G4931,'3已发行数据0610（明道云数据）'!B:N,13,FALSE)</f>
        <v>信托1号</v>
      </c>
    </row>
    <row r="4932" spans="1:9" ht="19" customHeight="1">
      <c r="A4932" s="15" t="s">
        <v>1921</v>
      </c>
      <c r="B4932" s="15" t="s">
        <v>2739</v>
      </c>
      <c r="C4932" s="15">
        <v>1</v>
      </c>
      <c r="D4932" s="16" t="s">
        <v>2060</v>
      </c>
      <c r="E4932" s="17">
        <v>2475</v>
      </c>
      <c r="F4932" s="17">
        <v>2475</v>
      </c>
      <c r="G4932" s="18" t="s">
        <v>2061</v>
      </c>
      <c r="H4932" s="9">
        <v>45961</v>
      </c>
      <c r="I4932" s="10" t="str">
        <f>VLOOKUP(G4932,'3已发行数据0610（明道云数据）'!B:N,13,FALSE)</f>
        <v>信托1号</v>
      </c>
    </row>
    <row r="4933" spans="1:9" ht="19" customHeight="1">
      <c r="A4933" s="19" t="s">
        <v>1921</v>
      </c>
      <c r="B4933" s="19" t="s">
        <v>2739</v>
      </c>
      <c r="C4933" s="19">
        <v>1</v>
      </c>
      <c r="D4933" s="20" t="s">
        <v>2062</v>
      </c>
      <c r="E4933" s="21">
        <v>2700</v>
      </c>
      <c r="F4933" s="21">
        <v>2700</v>
      </c>
      <c r="G4933" s="18" t="s">
        <v>2063</v>
      </c>
      <c r="H4933" s="9">
        <v>45961</v>
      </c>
      <c r="I4933" s="10" t="str">
        <f>VLOOKUP(G4933,'3已发行数据0610（明道云数据）'!B:N,13,FALSE)</f>
        <v>信托1号</v>
      </c>
    </row>
    <row r="4934" spans="1:9" ht="19" customHeight="1">
      <c r="A4934" s="15" t="s">
        <v>1921</v>
      </c>
      <c r="B4934" s="15" t="s">
        <v>2739</v>
      </c>
      <c r="C4934" s="15">
        <v>1</v>
      </c>
      <c r="D4934" s="16" t="s">
        <v>2070</v>
      </c>
      <c r="E4934" s="17">
        <v>3116</v>
      </c>
      <c r="F4934" s="17">
        <v>3116</v>
      </c>
      <c r="G4934" s="18" t="s">
        <v>2071</v>
      </c>
      <c r="H4934" s="9">
        <v>45961</v>
      </c>
      <c r="I4934" s="10" t="str">
        <f>VLOOKUP(G4934,'3已发行数据0610（明道云数据）'!B:N,13,FALSE)</f>
        <v>信托1号</v>
      </c>
    </row>
    <row r="4935" spans="1:9" ht="19" customHeight="1">
      <c r="A4935" s="19" t="s">
        <v>1921</v>
      </c>
      <c r="B4935" s="19" t="s">
        <v>2739</v>
      </c>
      <c r="C4935" s="19">
        <v>1</v>
      </c>
      <c r="D4935" s="20" t="s">
        <v>2084</v>
      </c>
      <c r="E4935" s="21">
        <v>5280</v>
      </c>
      <c r="F4935" s="21">
        <v>5280</v>
      </c>
      <c r="G4935" s="18" t="s">
        <v>2085</v>
      </c>
      <c r="H4935" s="9">
        <v>45961</v>
      </c>
      <c r="I4935" s="10" t="str">
        <f>VLOOKUP(G4935,'3已发行数据0610（明道云数据）'!B:N,13,FALSE)</f>
        <v>信托1号</v>
      </c>
    </row>
    <row r="4936" spans="1:9" ht="19" customHeight="1">
      <c r="A4936" s="15" t="s">
        <v>1921</v>
      </c>
      <c r="B4936" s="15" t="s">
        <v>2739</v>
      </c>
      <c r="C4936" s="15">
        <v>1</v>
      </c>
      <c r="D4936" s="16" t="s">
        <v>2090</v>
      </c>
      <c r="E4936" s="17">
        <v>3280</v>
      </c>
      <c r="F4936" s="17">
        <v>3280</v>
      </c>
      <c r="G4936" s="18" t="s">
        <v>2091</v>
      </c>
      <c r="H4936" s="9">
        <v>45961</v>
      </c>
      <c r="I4936" s="10" t="str">
        <f>VLOOKUP(G4936,'3已发行数据0610（明道云数据）'!B:N,13,FALSE)</f>
        <v>信托1号</v>
      </c>
    </row>
    <row r="4937" spans="1:9" ht="19" customHeight="1">
      <c r="A4937" s="19" t="s">
        <v>1921</v>
      </c>
      <c r="B4937" s="19" t="s">
        <v>2739</v>
      </c>
      <c r="C4937" s="19">
        <v>1</v>
      </c>
      <c r="D4937" s="20" t="s">
        <v>2092</v>
      </c>
      <c r="E4937" s="21">
        <v>3995</v>
      </c>
      <c r="F4937" s="21">
        <v>3995</v>
      </c>
      <c r="G4937" s="18" t="s">
        <v>2093</v>
      </c>
      <c r="H4937" s="9">
        <v>45961</v>
      </c>
      <c r="I4937" s="10" t="str">
        <f>VLOOKUP(G4937,'3已发行数据0610（明道云数据）'!B:N,13,FALSE)</f>
        <v>信托1号</v>
      </c>
    </row>
    <row r="4938" spans="1:9" ht="19" customHeight="1">
      <c r="A4938" s="15" t="s">
        <v>1921</v>
      </c>
      <c r="B4938" s="15" t="s">
        <v>2739</v>
      </c>
      <c r="C4938" s="15">
        <v>1</v>
      </c>
      <c r="D4938" s="16" t="s">
        <v>2100</v>
      </c>
      <c r="E4938" s="17">
        <v>3080</v>
      </c>
      <c r="F4938" s="17">
        <v>3080</v>
      </c>
      <c r="G4938" s="18" t="s">
        <v>2101</v>
      </c>
      <c r="H4938" s="9">
        <v>45961</v>
      </c>
      <c r="I4938" s="10" t="str">
        <f>VLOOKUP(G4938,'3已发行数据0610（明道云数据）'!B:N,13,FALSE)</f>
        <v>信托1号</v>
      </c>
    </row>
    <row r="4939" spans="1:9" ht="19" customHeight="1">
      <c r="A4939" s="19" t="s">
        <v>1921</v>
      </c>
      <c r="B4939" s="19" t="s">
        <v>2739</v>
      </c>
      <c r="C4939" s="19">
        <v>1</v>
      </c>
      <c r="D4939" s="20" t="s">
        <v>2102</v>
      </c>
      <c r="E4939" s="21">
        <v>3250</v>
      </c>
      <c r="F4939" s="21">
        <v>3250</v>
      </c>
      <c r="G4939" s="18" t="s">
        <v>2103</v>
      </c>
      <c r="H4939" s="9">
        <v>45961</v>
      </c>
      <c r="I4939" s="10" t="str">
        <f>VLOOKUP(G4939,'3已发行数据0610（明道云数据）'!B:N,13,FALSE)</f>
        <v>信托1号</v>
      </c>
    </row>
    <row r="4940" spans="1:9" ht="19" customHeight="1">
      <c r="A4940" s="15" t="s">
        <v>1921</v>
      </c>
      <c r="B4940" s="15" t="s">
        <v>2739</v>
      </c>
      <c r="C4940" s="15">
        <v>1</v>
      </c>
      <c r="D4940" s="16" t="s">
        <v>2106</v>
      </c>
      <c r="E4940" s="17">
        <v>5244</v>
      </c>
      <c r="F4940" s="17">
        <v>5244</v>
      </c>
      <c r="G4940" s="18" t="s">
        <v>2107</v>
      </c>
      <c r="H4940" s="9">
        <v>45961</v>
      </c>
      <c r="I4940" s="10" t="str">
        <f>VLOOKUP(G4940,'3已发行数据0610（明道云数据）'!B:N,13,FALSE)</f>
        <v>信托1号</v>
      </c>
    </row>
    <row r="4941" spans="1:9" ht="19" customHeight="1">
      <c r="A4941" s="19" t="s">
        <v>1921</v>
      </c>
      <c r="B4941" s="19" t="s">
        <v>2739</v>
      </c>
      <c r="C4941" s="19">
        <v>1</v>
      </c>
      <c r="D4941" s="20" t="s">
        <v>2118</v>
      </c>
      <c r="E4941" s="21">
        <v>2752</v>
      </c>
      <c r="F4941" s="21">
        <v>2752</v>
      </c>
      <c r="G4941" s="18" t="s">
        <v>2119</v>
      </c>
      <c r="H4941" s="9">
        <v>45961</v>
      </c>
      <c r="I4941" s="10" t="str">
        <f>VLOOKUP(G4941,'3已发行数据0610（明道云数据）'!B:N,13,FALSE)</f>
        <v>信托1号</v>
      </c>
    </row>
    <row r="4942" spans="1:9" ht="19" customHeight="1">
      <c r="A4942" s="15" t="s">
        <v>1921</v>
      </c>
      <c r="B4942" s="15" t="s">
        <v>2739</v>
      </c>
      <c r="C4942" s="15">
        <v>1</v>
      </c>
      <c r="D4942" s="16" t="s">
        <v>2132</v>
      </c>
      <c r="E4942" s="17">
        <v>2862</v>
      </c>
      <c r="F4942" s="17">
        <v>2862</v>
      </c>
      <c r="G4942" s="18" t="s">
        <v>2133</v>
      </c>
      <c r="H4942" s="9">
        <v>45961</v>
      </c>
      <c r="I4942" s="10" t="str">
        <f>VLOOKUP(G4942,'3已发行数据0610（明道云数据）'!B:N,13,FALSE)</f>
        <v>信托1号</v>
      </c>
    </row>
    <row r="4943" spans="1:9" ht="19" customHeight="1">
      <c r="A4943" s="19" t="s">
        <v>1921</v>
      </c>
      <c r="B4943" s="19" t="s">
        <v>2739</v>
      </c>
      <c r="C4943" s="19">
        <v>1</v>
      </c>
      <c r="D4943" s="20" t="s">
        <v>2148</v>
      </c>
      <c r="E4943" s="21">
        <v>3055</v>
      </c>
      <c r="F4943" s="21">
        <v>3055</v>
      </c>
      <c r="G4943" s="18" t="s">
        <v>2149</v>
      </c>
      <c r="H4943" s="9">
        <v>45961</v>
      </c>
      <c r="I4943" s="10" t="str">
        <f>VLOOKUP(G4943,'3已发行数据0610（明道云数据）'!B:N,13,FALSE)</f>
        <v>信托1号</v>
      </c>
    </row>
    <row r="4944" spans="1:9" ht="19" customHeight="1">
      <c r="A4944" s="15" t="s">
        <v>1921</v>
      </c>
      <c r="B4944" s="15" t="s">
        <v>2739</v>
      </c>
      <c r="C4944" s="15">
        <v>1</v>
      </c>
      <c r="D4944" s="16" t="s">
        <v>2182</v>
      </c>
      <c r="E4944" s="17">
        <v>2000</v>
      </c>
      <c r="F4944" s="17">
        <v>2000</v>
      </c>
      <c r="G4944" s="18" t="s">
        <v>2183</v>
      </c>
      <c r="H4944" s="9">
        <v>45961</v>
      </c>
      <c r="I4944" s="10" t="str">
        <f>VLOOKUP(G4944,'3已发行数据0610（明道云数据）'!B:N,13,FALSE)</f>
        <v>信托1号</v>
      </c>
    </row>
    <row r="4945" spans="1:9" ht="19" customHeight="1">
      <c r="A4945" s="19" t="s">
        <v>1921</v>
      </c>
      <c r="B4945" s="19" t="s">
        <v>2739</v>
      </c>
      <c r="C4945" s="19">
        <v>1</v>
      </c>
      <c r="D4945" s="20" t="s">
        <v>2298</v>
      </c>
      <c r="E4945" s="21">
        <v>3780</v>
      </c>
      <c r="F4945" s="21">
        <v>3780</v>
      </c>
      <c r="G4945" s="18" t="s">
        <v>2299</v>
      </c>
      <c r="H4945" s="9">
        <v>45961</v>
      </c>
      <c r="I4945" s="10" t="str">
        <f>VLOOKUP(G4945,'3已发行数据0610（明道云数据）'!B:N,13,FALSE)</f>
        <v>信托1号</v>
      </c>
    </row>
    <row r="4946" spans="1:9" ht="19" customHeight="1">
      <c r="A4946" s="15" t="s">
        <v>1921</v>
      </c>
      <c r="B4946" s="15" t="s">
        <v>2739</v>
      </c>
      <c r="C4946" s="15">
        <v>1</v>
      </c>
      <c r="D4946" s="16" t="s">
        <v>2322</v>
      </c>
      <c r="E4946" s="17">
        <v>3250</v>
      </c>
      <c r="F4946" s="17">
        <v>3250</v>
      </c>
      <c r="G4946" s="18" t="s">
        <v>2323</v>
      </c>
      <c r="H4946" s="9">
        <v>45961</v>
      </c>
      <c r="I4946" s="10" t="str">
        <f>VLOOKUP(G4946,'3已发行数据0610（明道云数据）'!B:N,13,FALSE)</f>
        <v>信托1号</v>
      </c>
    </row>
    <row r="4947" spans="1:9" ht="19" customHeight="1">
      <c r="A4947" s="19" t="s">
        <v>1921</v>
      </c>
      <c r="B4947" s="19" t="s">
        <v>2739</v>
      </c>
      <c r="C4947" s="19">
        <v>1</v>
      </c>
      <c r="D4947" s="20" t="s">
        <v>2326</v>
      </c>
      <c r="E4947" s="21">
        <v>4176</v>
      </c>
      <c r="F4947" s="21">
        <v>4176</v>
      </c>
      <c r="G4947" s="18" t="s">
        <v>2327</v>
      </c>
      <c r="H4947" s="9">
        <v>45961</v>
      </c>
      <c r="I4947" s="10" t="str">
        <f>VLOOKUP(G4947,'3已发行数据0610（明道云数据）'!B:N,13,FALSE)</f>
        <v>信托1号</v>
      </c>
    </row>
    <row r="4948" spans="1:9" ht="19" customHeight="1">
      <c r="A4948" s="15" t="s">
        <v>1921</v>
      </c>
      <c r="B4948" s="15" t="s">
        <v>2739</v>
      </c>
      <c r="C4948" s="15">
        <v>1</v>
      </c>
      <c r="D4948" s="16" t="s">
        <v>2328</v>
      </c>
      <c r="E4948" s="17">
        <v>3360</v>
      </c>
      <c r="F4948" s="17">
        <v>3360</v>
      </c>
      <c r="G4948" s="18" t="s">
        <v>2329</v>
      </c>
      <c r="H4948" s="9">
        <v>45961</v>
      </c>
      <c r="I4948" s="10" t="str">
        <f>VLOOKUP(G4948,'3已发行数据0610（明道云数据）'!B:N,13,FALSE)</f>
        <v>信托1号</v>
      </c>
    </row>
    <row r="4949" spans="1:9" ht="19" customHeight="1">
      <c r="A4949" s="19" t="s">
        <v>1921</v>
      </c>
      <c r="B4949" s="19" t="s">
        <v>2739</v>
      </c>
      <c r="C4949" s="19">
        <v>1</v>
      </c>
      <c r="D4949" s="20" t="s">
        <v>2330</v>
      </c>
      <c r="E4949" s="21">
        <v>2696.1</v>
      </c>
      <c r="F4949" s="21">
        <v>2696.1</v>
      </c>
      <c r="G4949" s="18" t="s">
        <v>2331</v>
      </c>
      <c r="H4949" s="9">
        <v>45961</v>
      </c>
      <c r="I4949" s="10" t="str">
        <f>VLOOKUP(G4949,'3已发行数据0610（明道云数据）'!B:N,13,FALSE)</f>
        <v>信托1号</v>
      </c>
    </row>
    <row r="4950" spans="1:9" ht="19" customHeight="1">
      <c r="A4950" s="15" t="s">
        <v>1921</v>
      </c>
      <c r="B4950" s="15" t="s">
        <v>2739</v>
      </c>
      <c r="C4950" s="15">
        <v>1</v>
      </c>
      <c r="D4950" s="16" t="s">
        <v>2336</v>
      </c>
      <c r="E4950" s="17">
        <v>3016</v>
      </c>
      <c r="F4950" s="17">
        <v>3016</v>
      </c>
      <c r="G4950" s="18" t="s">
        <v>2337</v>
      </c>
      <c r="H4950" s="9">
        <v>45961</v>
      </c>
      <c r="I4950" s="10" t="str">
        <f>VLOOKUP(G4950,'3已发行数据0610（明道云数据）'!B:N,13,FALSE)</f>
        <v>信托1号</v>
      </c>
    </row>
    <row r="4951" spans="1:9" ht="19" customHeight="1">
      <c r="A4951" s="19" t="s">
        <v>1921</v>
      </c>
      <c r="B4951" s="19" t="s">
        <v>2739</v>
      </c>
      <c r="C4951" s="19">
        <v>1</v>
      </c>
      <c r="D4951" s="20" t="s">
        <v>2346</v>
      </c>
      <c r="E4951" s="21">
        <v>2652</v>
      </c>
      <c r="F4951" s="21">
        <v>2652</v>
      </c>
      <c r="G4951" s="18" t="s">
        <v>2347</v>
      </c>
      <c r="H4951" s="9">
        <v>45961</v>
      </c>
      <c r="I4951" s="10" t="str">
        <f>VLOOKUP(G4951,'3已发行数据0610（明道云数据）'!B:N,13,FALSE)</f>
        <v>信托1号</v>
      </c>
    </row>
    <row r="4952" spans="1:9" ht="19" customHeight="1">
      <c r="A4952" s="15" t="s">
        <v>1921</v>
      </c>
      <c r="B4952" s="15" t="s">
        <v>2739</v>
      </c>
      <c r="C4952" s="15">
        <v>1</v>
      </c>
      <c r="D4952" s="16" t="s">
        <v>2348</v>
      </c>
      <c r="E4952" s="17">
        <v>2200</v>
      </c>
      <c r="F4952" s="17">
        <v>2200</v>
      </c>
      <c r="G4952" s="18" t="s">
        <v>2349</v>
      </c>
      <c r="H4952" s="9">
        <v>45961</v>
      </c>
      <c r="I4952" s="10" t="str">
        <f>VLOOKUP(G4952,'3已发行数据0610（明道云数据）'!B:N,13,FALSE)</f>
        <v>信托1号</v>
      </c>
    </row>
    <row r="4953" spans="1:9" ht="19" customHeight="1">
      <c r="A4953" s="19" t="s">
        <v>1921</v>
      </c>
      <c r="B4953" s="19" t="s">
        <v>2739</v>
      </c>
      <c r="C4953" s="19">
        <v>1</v>
      </c>
      <c r="D4953" s="20" t="s">
        <v>2358</v>
      </c>
      <c r="E4953" s="21">
        <v>2584</v>
      </c>
      <c r="F4953" s="21">
        <v>2584</v>
      </c>
      <c r="G4953" s="18" t="s">
        <v>2359</v>
      </c>
      <c r="H4953" s="9">
        <v>45961</v>
      </c>
      <c r="I4953" s="10" t="str">
        <f>VLOOKUP(G4953,'3已发行数据0610（明道云数据）'!B:N,13,FALSE)</f>
        <v>信托1号</v>
      </c>
    </row>
    <row r="4954" spans="1:9" ht="19" customHeight="1">
      <c r="A4954" s="15" t="s">
        <v>1921</v>
      </c>
      <c r="B4954" s="15" t="s">
        <v>2739</v>
      </c>
      <c r="C4954" s="15">
        <v>1</v>
      </c>
      <c r="D4954" s="16" t="s">
        <v>2362</v>
      </c>
      <c r="E4954" s="17">
        <v>4242.12</v>
      </c>
      <c r="F4954" s="17">
        <v>4242.12</v>
      </c>
      <c r="G4954" s="18" t="s">
        <v>2363</v>
      </c>
      <c r="H4954" s="9">
        <v>45961</v>
      </c>
      <c r="I4954" s="10" t="str">
        <f>VLOOKUP(G4954,'3已发行数据0610（明道云数据）'!B:N,13,FALSE)</f>
        <v>信托1号</v>
      </c>
    </row>
    <row r="4955" spans="1:9" ht="19" customHeight="1">
      <c r="A4955" s="19" t="s">
        <v>1921</v>
      </c>
      <c r="B4955" s="19" t="s">
        <v>2739</v>
      </c>
      <c r="C4955" s="19">
        <v>1</v>
      </c>
      <c r="D4955" s="20" t="s">
        <v>2374</v>
      </c>
      <c r="E4955" s="21">
        <v>2990</v>
      </c>
      <c r="F4955" s="21">
        <v>2990</v>
      </c>
      <c r="G4955" s="18" t="s">
        <v>2375</v>
      </c>
      <c r="H4955" s="9">
        <v>45961</v>
      </c>
      <c r="I4955" s="10" t="str">
        <f>VLOOKUP(G4955,'3已发行数据0610（明道云数据）'!B:N,13,FALSE)</f>
        <v>信托1号</v>
      </c>
    </row>
    <row r="4956" spans="1:9" ht="19" customHeight="1">
      <c r="A4956" s="15" t="s">
        <v>1921</v>
      </c>
      <c r="B4956" s="15" t="s">
        <v>2739</v>
      </c>
      <c r="C4956" s="15">
        <v>1</v>
      </c>
      <c r="D4956" s="16" t="s">
        <v>2380</v>
      </c>
      <c r="E4956" s="17">
        <v>2898</v>
      </c>
      <c r="F4956" s="17">
        <v>2898</v>
      </c>
      <c r="G4956" s="18" t="s">
        <v>2381</v>
      </c>
      <c r="H4956" s="9">
        <v>45961</v>
      </c>
      <c r="I4956" s="10" t="str">
        <f>VLOOKUP(G4956,'3已发行数据0610（明道云数据）'!B:N,13,FALSE)</f>
        <v>信托1号</v>
      </c>
    </row>
    <row r="4957" spans="1:9" ht="19" customHeight="1">
      <c r="A4957" s="19" t="s">
        <v>1921</v>
      </c>
      <c r="B4957" s="19" t="s">
        <v>2739</v>
      </c>
      <c r="C4957" s="19">
        <v>1</v>
      </c>
      <c r="D4957" s="20" t="s">
        <v>2384</v>
      </c>
      <c r="E4957" s="21">
        <v>1734</v>
      </c>
      <c r="F4957" s="21">
        <v>1734</v>
      </c>
      <c r="G4957" s="18" t="s">
        <v>2385</v>
      </c>
      <c r="H4957" s="9">
        <v>45961</v>
      </c>
      <c r="I4957" s="10" t="str">
        <f>VLOOKUP(G4957,'3已发行数据0610（明道云数据）'!B:N,13,FALSE)</f>
        <v>信托1号</v>
      </c>
    </row>
    <row r="4958" spans="1:9" ht="19" customHeight="1">
      <c r="A4958" s="15" t="s">
        <v>1921</v>
      </c>
      <c r="B4958" s="15" t="s">
        <v>2739</v>
      </c>
      <c r="C4958" s="15">
        <v>1</v>
      </c>
      <c r="D4958" s="16" t="s">
        <v>2390</v>
      </c>
      <c r="E4958" s="17">
        <v>476</v>
      </c>
      <c r="F4958" s="17">
        <v>476</v>
      </c>
      <c r="G4958" s="18" t="s">
        <v>2391</v>
      </c>
      <c r="H4958" s="9">
        <v>45961</v>
      </c>
      <c r="I4958" s="10" t="str">
        <f>VLOOKUP(G4958,'3已发行数据0610（明道云数据）'!B:N,13,FALSE)</f>
        <v>信托1号</v>
      </c>
    </row>
    <row r="4959" spans="1:9" ht="19" customHeight="1">
      <c r="A4959" s="19" t="s">
        <v>1921</v>
      </c>
      <c r="B4959" s="19" t="s">
        <v>2739</v>
      </c>
      <c r="C4959" s="19">
        <v>1</v>
      </c>
      <c r="D4959" s="20" t="s">
        <v>2394</v>
      </c>
      <c r="E4959" s="21">
        <v>2160</v>
      </c>
      <c r="F4959" s="21">
        <v>2160</v>
      </c>
      <c r="G4959" s="18" t="s">
        <v>2395</v>
      </c>
      <c r="H4959" s="9">
        <v>45961</v>
      </c>
      <c r="I4959" s="10" t="str">
        <f>VLOOKUP(G4959,'3已发行数据0610（明道云数据）'!B:N,13,FALSE)</f>
        <v>信托1号</v>
      </c>
    </row>
    <row r="4960" spans="1:9" ht="19" customHeight="1">
      <c r="A4960" s="15" t="s">
        <v>1921</v>
      </c>
      <c r="B4960" s="15" t="s">
        <v>2739</v>
      </c>
      <c r="C4960" s="15">
        <v>1</v>
      </c>
      <c r="D4960" s="16" t="s">
        <v>2410</v>
      </c>
      <c r="E4960" s="17">
        <v>1083</v>
      </c>
      <c r="F4960" s="17">
        <v>1083</v>
      </c>
      <c r="G4960" s="18" t="s">
        <v>2411</v>
      </c>
      <c r="H4960" s="9">
        <v>45961</v>
      </c>
      <c r="I4960" s="10" t="str">
        <f>VLOOKUP(G4960,'3已发行数据0610（明道云数据）'!B:N,13,FALSE)</f>
        <v>信托1号</v>
      </c>
    </row>
    <row r="4961" spans="1:9" ht="19" customHeight="1">
      <c r="A4961" s="19" t="s">
        <v>1921</v>
      </c>
      <c r="B4961" s="19" t="s">
        <v>2739</v>
      </c>
      <c r="C4961" s="19">
        <v>1</v>
      </c>
      <c r="D4961" s="20" t="s">
        <v>2416</v>
      </c>
      <c r="E4961" s="21">
        <v>2520</v>
      </c>
      <c r="F4961" s="21">
        <v>2520</v>
      </c>
      <c r="G4961" s="18" t="s">
        <v>2417</v>
      </c>
      <c r="H4961" s="9">
        <v>45961</v>
      </c>
      <c r="I4961" s="10" t="str">
        <f>VLOOKUP(G4961,'3已发行数据0610（明道云数据）'!B:N,13,FALSE)</f>
        <v>信托1号</v>
      </c>
    </row>
    <row r="4962" spans="1:9" ht="19" customHeight="1">
      <c r="A4962" s="15" t="s">
        <v>1921</v>
      </c>
      <c r="B4962" s="15" t="s">
        <v>2739</v>
      </c>
      <c r="C4962" s="15">
        <v>1</v>
      </c>
      <c r="D4962" s="16" t="s">
        <v>2418</v>
      </c>
      <c r="E4962" s="17">
        <v>2385</v>
      </c>
      <c r="F4962" s="17">
        <v>2385</v>
      </c>
      <c r="G4962" s="18" t="s">
        <v>2419</v>
      </c>
      <c r="H4962" s="9">
        <v>45961</v>
      </c>
      <c r="I4962" s="10" t="str">
        <f>VLOOKUP(G4962,'3已发行数据0610（明道云数据）'!B:N,13,FALSE)</f>
        <v>信托1号</v>
      </c>
    </row>
    <row r="4963" spans="1:9" ht="19" customHeight="1">
      <c r="A4963" s="19" t="s">
        <v>1921</v>
      </c>
      <c r="B4963" s="19" t="s">
        <v>2739</v>
      </c>
      <c r="C4963" s="19">
        <v>1</v>
      </c>
      <c r="D4963" s="20" t="s">
        <v>2426</v>
      </c>
      <c r="E4963" s="21">
        <v>1763</v>
      </c>
      <c r="F4963" s="21">
        <v>1763</v>
      </c>
      <c r="G4963" s="18" t="s">
        <v>2427</v>
      </c>
      <c r="H4963" s="9">
        <v>45961</v>
      </c>
      <c r="I4963" s="10" t="str">
        <f>VLOOKUP(G4963,'3已发行数据0610（明道云数据）'!B:N,13,FALSE)</f>
        <v>信托1号</v>
      </c>
    </row>
    <row r="4964" spans="1:9" ht="19" customHeight="1">
      <c r="A4964" s="15" t="s">
        <v>1921</v>
      </c>
      <c r="B4964" s="15" t="s">
        <v>2739</v>
      </c>
      <c r="C4964" s="15">
        <v>1</v>
      </c>
      <c r="D4964" s="16" t="s">
        <v>2432</v>
      </c>
      <c r="E4964" s="17">
        <v>3692</v>
      </c>
      <c r="F4964" s="17">
        <v>3692</v>
      </c>
      <c r="G4964" s="18" t="s">
        <v>2433</v>
      </c>
      <c r="H4964" s="9">
        <v>45961</v>
      </c>
      <c r="I4964" s="10" t="str">
        <f>VLOOKUP(G4964,'3已发行数据0610（明道云数据）'!B:N,13,FALSE)</f>
        <v>信托1号</v>
      </c>
    </row>
    <row r="4965" spans="1:9" ht="19" customHeight="1">
      <c r="A4965" s="19" t="s">
        <v>1921</v>
      </c>
      <c r="B4965" s="19" t="s">
        <v>2739</v>
      </c>
      <c r="C4965" s="19">
        <v>1</v>
      </c>
      <c r="D4965" s="20" t="s">
        <v>2440</v>
      </c>
      <c r="E4965" s="21">
        <v>3870</v>
      </c>
      <c r="F4965" s="21">
        <v>3870</v>
      </c>
      <c r="G4965" s="18" t="s">
        <v>2441</v>
      </c>
      <c r="H4965" s="9">
        <v>45961</v>
      </c>
      <c r="I4965" s="10" t="str">
        <f>VLOOKUP(G4965,'3已发行数据0610（明道云数据）'!B:N,13,FALSE)</f>
        <v>信托1号</v>
      </c>
    </row>
    <row r="4966" spans="1:9" ht="19" customHeight="1">
      <c r="A4966" s="15" t="s">
        <v>1921</v>
      </c>
      <c r="B4966" s="15" t="s">
        <v>2739</v>
      </c>
      <c r="C4966" s="15">
        <v>1</v>
      </c>
      <c r="D4966" s="16" t="s">
        <v>2442</v>
      </c>
      <c r="E4966" s="17">
        <v>1311</v>
      </c>
      <c r="F4966" s="17">
        <v>1311</v>
      </c>
      <c r="G4966" s="18" t="s">
        <v>2443</v>
      </c>
      <c r="H4966" s="9">
        <v>45961</v>
      </c>
      <c r="I4966" s="10" t="str">
        <f>VLOOKUP(G4966,'3已发行数据0610（明道云数据）'!B:N,13,FALSE)</f>
        <v>信托1号</v>
      </c>
    </row>
    <row r="4967" spans="1:9" ht="19" customHeight="1">
      <c r="A4967" s="19" t="s">
        <v>1921</v>
      </c>
      <c r="B4967" s="19" t="s">
        <v>2739</v>
      </c>
      <c r="C4967" s="19">
        <v>1</v>
      </c>
      <c r="D4967" s="20" t="s">
        <v>2444</v>
      </c>
      <c r="E4967" s="21">
        <v>348</v>
      </c>
      <c r="F4967" s="21">
        <v>348</v>
      </c>
      <c r="G4967" s="18" t="s">
        <v>2445</v>
      </c>
      <c r="H4967" s="9">
        <v>45961</v>
      </c>
      <c r="I4967" s="10" t="str">
        <f>VLOOKUP(G4967,'3已发行数据0610（明道云数据）'!B:N,13,FALSE)</f>
        <v>信托1号</v>
      </c>
    </row>
    <row r="4968" spans="1:9" ht="19" customHeight="1">
      <c r="A4968" s="15" t="s">
        <v>1921</v>
      </c>
      <c r="B4968" s="15" t="s">
        <v>2739</v>
      </c>
      <c r="C4968" s="15">
        <v>1</v>
      </c>
      <c r="D4968" s="16" t="s">
        <v>2492</v>
      </c>
      <c r="E4968" s="17">
        <v>1540</v>
      </c>
      <c r="F4968" s="17">
        <v>1540</v>
      </c>
      <c r="G4968" s="18" t="s">
        <v>2493</v>
      </c>
      <c r="H4968" s="9">
        <v>45961</v>
      </c>
      <c r="I4968" s="10" t="str">
        <f>VLOOKUP(G4968,'3已发行数据0610（明道云数据）'!B:N,13,FALSE)</f>
        <v>信托1号</v>
      </c>
    </row>
    <row r="4969" spans="1:9" ht="19" customHeight="1">
      <c r="A4969" s="19" t="s">
        <v>1921</v>
      </c>
      <c r="B4969" s="19" t="s">
        <v>2739</v>
      </c>
      <c r="C4969" s="19">
        <v>1</v>
      </c>
      <c r="D4969" s="20" t="s">
        <v>2500</v>
      </c>
      <c r="E4969" s="21">
        <v>1250</v>
      </c>
      <c r="F4969" s="21">
        <v>1250</v>
      </c>
      <c r="G4969" s="18" t="s">
        <v>2501</v>
      </c>
      <c r="H4969" s="9">
        <v>45961</v>
      </c>
      <c r="I4969" s="10" t="str">
        <f>VLOOKUP(G4969,'3已发行数据0610（明道云数据）'!B:N,13,FALSE)</f>
        <v>信托1号</v>
      </c>
    </row>
    <row r="4970" spans="1:9" ht="19" customHeight="1">
      <c r="A4970" s="15" t="s">
        <v>1921</v>
      </c>
      <c r="B4970" s="15" t="s">
        <v>2739</v>
      </c>
      <c r="C4970" s="15">
        <v>1</v>
      </c>
      <c r="D4970" s="16" t="s">
        <v>2592</v>
      </c>
      <c r="E4970" s="17">
        <v>3262.5</v>
      </c>
      <c r="F4970" s="17">
        <v>3262.5</v>
      </c>
      <c r="G4970" s="18" t="s">
        <v>2593</v>
      </c>
      <c r="H4970" s="9">
        <v>45961</v>
      </c>
      <c r="I4970" s="10" t="str">
        <f>VLOOKUP(G4970,'3已发行数据0610（明道云数据）'!B:N,13,FALSE)</f>
        <v>信托1号</v>
      </c>
    </row>
    <row r="4971" spans="1:9" ht="19" customHeight="1">
      <c r="A4971" s="19" t="s">
        <v>1921</v>
      </c>
      <c r="B4971" s="19" t="s">
        <v>2739</v>
      </c>
      <c r="C4971" s="19">
        <v>1</v>
      </c>
      <c r="D4971" s="20" t="s">
        <v>2610</v>
      </c>
      <c r="E4971" s="21">
        <v>966</v>
      </c>
      <c r="F4971" s="21">
        <v>966</v>
      </c>
      <c r="G4971" s="18" t="s">
        <v>2611</v>
      </c>
      <c r="H4971" s="9">
        <v>45961</v>
      </c>
      <c r="I4971" s="10" t="str">
        <f>VLOOKUP(G4971,'3已发行数据0610（明道云数据）'!B:N,13,FALSE)</f>
        <v>信托1号</v>
      </c>
    </row>
    <row r="4972" spans="1:9" ht="19" customHeight="1">
      <c r="A4972" s="15" t="s">
        <v>1921</v>
      </c>
      <c r="B4972" s="15" t="s">
        <v>2739</v>
      </c>
      <c r="C4972" s="15">
        <v>1</v>
      </c>
      <c r="D4972" s="16" t="s">
        <v>2642</v>
      </c>
      <c r="E4972" s="17">
        <v>1339</v>
      </c>
      <c r="F4972" s="17">
        <v>1339</v>
      </c>
      <c r="G4972" s="18" t="s">
        <v>2643</v>
      </c>
      <c r="H4972" s="9">
        <v>45961</v>
      </c>
      <c r="I4972" s="10" t="str">
        <f>VLOOKUP(G4972,'3已发行数据0610（明道云数据）'!B:N,13,FALSE)</f>
        <v>信托1号</v>
      </c>
    </row>
    <row r="4973" spans="1:9" ht="19" customHeight="1">
      <c r="A4973" s="19" t="s">
        <v>1921</v>
      </c>
      <c r="B4973" s="19" t="s">
        <v>2739</v>
      </c>
      <c r="C4973" s="19">
        <v>1</v>
      </c>
      <c r="D4973" s="20" t="s">
        <v>1994</v>
      </c>
      <c r="E4973" s="21">
        <v>5830</v>
      </c>
      <c r="F4973" s="21">
        <v>5830</v>
      </c>
      <c r="G4973" s="18" t="s">
        <v>1995</v>
      </c>
      <c r="H4973" s="9">
        <v>45961</v>
      </c>
      <c r="I4973" s="10" t="str">
        <f>VLOOKUP(G4973,'3已发行数据0610（明道云数据）'!B:N,13,FALSE)</f>
        <v>信托1号</v>
      </c>
    </row>
    <row r="4974" spans="1:9" ht="19" customHeight="1">
      <c r="A4974" s="15" t="s">
        <v>1921</v>
      </c>
      <c r="B4974" s="15" t="s">
        <v>2739</v>
      </c>
      <c r="C4974" s="15">
        <v>1</v>
      </c>
      <c r="D4974" s="16" t="s">
        <v>2066</v>
      </c>
      <c r="E4974" s="17">
        <v>5740</v>
      </c>
      <c r="F4974" s="17">
        <v>5740</v>
      </c>
      <c r="G4974" s="18" t="s">
        <v>2067</v>
      </c>
      <c r="H4974" s="9">
        <v>45961</v>
      </c>
      <c r="I4974" s="10" t="str">
        <f>VLOOKUP(G4974,'3已发行数据0610（明道云数据）'!B:N,13,FALSE)</f>
        <v>信托1号</v>
      </c>
    </row>
    <row r="4975" spans="1:9" ht="19" customHeight="1">
      <c r="A4975" s="19" t="s">
        <v>1921</v>
      </c>
      <c r="B4975" s="19" t="s">
        <v>2739</v>
      </c>
      <c r="C4975" s="19">
        <v>1</v>
      </c>
      <c r="D4975" s="20" t="s">
        <v>2068</v>
      </c>
      <c r="E4975" s="21">
        <v>5214</v>
      </c>
      <c r="F4975" s="21">
        <v>5214</v>
      </c>
      <c r="G4975" s="18" t="s">
        <v>2069</v>
      </c>
      <c r="H4975" s="9">
        <v>45961</v>
      </c>
      <c r="I4975" s="10" t="str">
        <f>VLOOKUP(G4975,'3已发行数据0610（明道云数据）'!B:N,13,FALSE)</f>
        <v>信托1号</v>
      </c>
    </row>
    <row r="4976" spans="1:9" ht="19" customHeight="1">
      <c r="A4976" s="15" t="s">
        <v>1921</v>
      </c>
      <c r="B4976" s="15" t="s">
        <v>2739</v>
      </c>
      <c r="C4976" s="15">
        <v>1</v>
      </c>
      <c r="D4976" s="16" t="s">
        <v>2104</v>
      </c>
      <c r="E4976" s="17">
        <v>3150</v>
      </c>
      <c r="F4976" s="17">
        <v>3150</v>
      </c>
      <c r="G4976" s="18" t="s">
        <v>2105</v>
      </c>
      <c r="H4976" s="9">
        <v>45961</v>
      </c>
      <c r="I4976" s="10" t="str">
        <f>VLOOKUP(G4976,'3已发行数据0610（明道云数据）'!B:N,13,FALSE)</f>
        <v>信托1号</v>
      </c>
    </row>
    <row r="4977" spans="1:9" ht="19" customHeight="1">
      <c r="A4977" s="19" t="s">
        <v>1921</v>
      </c>
      <c r="B4977" s="19" t="s">
        <v>2739</v>
      </c>
      <c r="C4977" s="19">
        <v>1</v>
      </c>
      <c r="D4977" s="20" t="s">
        <v>2222</v>
      </c>
      <c r="E4977" s="21">
        <v>3432</v>
      </c>
      <c r="F4977" s="21">
        <v>3432</v>
      </c>
      <c r="G4977" s="18" t="s">
        <v>2223</v>
      </c>
      <c r="H4977" s="9">
        <v>45961</v>
      </c>
      <c r="I4977" s="10" t="str">
        <f>VLOOKUP(G4977,'3已发行数据0610（明道云数据）'!B:N,13,FALSE)</f>
        <v>信托1号</v>
      </c>
    </row>
    <row r="4978" spans="1:9" ht="19" customHeight="1">
      <c r="A4978" s="15" t="s">
        <v>1921</v>
      </c>
      <c r="B4978" s="15" t="s">
        <v>2739</v>
      </c>
      <c r="C4978" s="15">
        <v>1</v>
      </c>
      <c r="D4978" s="16" t="s">
        <v>2284</v>
      </c>
      <c r="E4978" s="17">
        <v>3710</v>
      </c>
      <c r="F4978" s="17">
        <v>3710</v>
      </c>
      <c r="G4978" s="18" t="s">
        <v>2285</v>
      </c>
      <c r="H4978" s="9">
        <v>45961</v>
      </c>
      <c r="I4978" s="10" t="str">
        <f>VLOOKUP(G4978,'3已发行数据0610（明道云数据）'!B:N,13,FALSE)</f>
        <v>信托1号</v>
      </c>
    </row>
    <row r="4979" spans="1:9" ht="19" customHeight="1">
      <c r="A4979" s="19" t="s">
        <v>1921</v>
      </c>
      <c r="B4979" s="19" t="s">
        <v>2739</v>
      </c>
      <c r="C4979" s="19">
        <v>1</v>
      </c>
      <c r="D4979" s="20" t="s">
        <v>2314</v>
      </c>
      <c r="E4979" s="21">
        <v>4230</v>
      </c>
      <c r="F4979" s="21">
        <v>4230</v>
      </c>
      <c r="G4979" s="18" t="s">
        <v>2315</v>
      </c>
      <c r="H4979" s="9">
        <v>45961</v>
      </c>
      <c r="I4979" s="10" t="str">
        <f>VLOOKUP(G4979,'3已发行数据0610（明道云数据）'!B:N,13,FALSE)</f>
        <v>信托1号</v>
      </c>
    </row>
    <row r="4980" spans="1:9" ht="19" customHeight="1">
      <c r="A4980" s="15" t="s">
        <v>1921</v>
      </c>
      <c r="B4980" s="15" t="s">
        <v>2739</v>
      </c>
      <c r="C4980" s="15">
        <v>1</v>
      </c>
      <c r="D4980" s="16" t="s">
        <v>2448</v>
      </c>
      <c r="E4980" s="17">
        <v>4636</v>
      </c>
      <c r="F4980" s="17">
        <v>4636</v>
      </c>
      <c r="G4980" s="18" t="s">
        <v>2449</v>
      </c>
      <c r="H4980" s="9">
        <v>45961</v>
      </c>
      <c r="I4980" s="10" t="str">
        <f>VLOOKUP(G4980,'3已发行数据0610（明道云数据）'!B:N,13,FALSE)</f>
        <v>信托1号</v>
      </c>
    </row>
    <row r="4981" spans="1:9" ht="19" customHeight="1">
      <c r="A4981" s="19" t="s">
        <v>1921</v>
      </c>
      <c r="B4981" s="19" t="s">
        <v>2739</v>
      </c>
      <c r="C4981" s="19">
        <v>1</v>
      </c>
      <c r="D4981" s="20" t="s">
        <v>2002</v>
      </c>
      <c r="E4981" s="21">
        <v>3465</v>
      </c>
      <c r="F4981" s="21">
        <v>3465</v>
      </c>
      <c r="G4981" s="18" t="s">
        <v>2003</v>
      </c>
      <c r="H4981" s="9">
        <v>45961</v>
      </c>
      <c r="I4981" s="10" t="str">
        <f>VLOOKUP(G4981,'3已发行数据0610（明道云数据）'!B:N,13,FALSE)</f>
        <v>信托1号</v>
      </c>
    </row>
    <row r="4982" spans="1:9" ht="19" customHeight="1">
      <c r="A4982" s="15" t="s">
        <v>1921</v>
      </c>
      <c r="B4982" s="15" t="s">
        <v>2739</v>
      </c>
      <c r="C4982" s="15">
        <v>1</v>
      </c>
      <c r="D4982" s="16" t="s">
        <v>1998</v>
      </c>
      <c r="E4982" s="17">
        <v>6885</v>
      </c>
      <c r="F4982" s="17">
        <v>6885</v>
      </c>
      <c r="G4982" s="18" t="s">
        <v>1999</v>
      </c>
      <c r="H4982" s="9">
        <v>45961</v>
      </c>
      <c r="I4982" s="10" t="str">
        <f>VLOOKUP(G4982,'3已发行数据0610（明道云数据）'!B:N,13,FALSE)</f>
        <v>信托1号</v>
      </c>
    </row>
    <row r="4983" spans="1:9" ht="19" customHeight="1">
      <c r="A4983" s="19" t="s">
        <v>1921</v>
      </c>
      <c r="B4983" s="19" t="s">
        <v>2750</v>
      </c>
      <c r="C4983" s="19">
        <v>1</v>
      </c>
      <c r="D4983" s="20" t="s">
        <v>2709</v>
      </c>
      <c r="E4983" s="21">
        <v>4160</v>
      </c>
      <c r="F4983" s="21">
        <v>4160</v>
      </c>
      <c r="G4983" s="18" t="s">
        <v>2710</v>
      </c>
      <c r="H4983" s="9">
        <v>45975</v>
      </c>
      <c r="I4983" s="10" t="str">
        <f>VLOOKUP(G4983,'3已发行数据0610（明道云数据）'!B:N,13,FALSE)</f>
        <v>信托1号</v>
      </c>
    </row>
    <row r="4984" spans="1:9" ht="19" customHeight="1">
      <c r="A4984" s="15" t="s">
        <v>1921</v>
      </c>
      <c r="B4984" s="15" t="s">
        <v>2750</v>
      </c>
      <c r="C4984" s="15">
        <v>1</v>
      </c>
      <c r="D4984" s="16" t="s">
        <v>2711</v>
      </c>
      <c r="E4984" s="17">
        <v>3200</v>
      </c>
      <c r="F4984" s="17">
        <v>3200</v>
      </c>
      <c r="G4984" s="18" t="s">
        <v>2712</v>
      </c>
      <c r="H4984" s="9">
        <v>45975</v>
      </c>
      <c r="I4984" s="10" t="str">
        <f>VLOOKUP(G4984,'3已发行数据0610（明道云数据）'!B:N,13,FALSE)</f>
        <v>信托1号</v>
      </c>
    </row>
    <row r="4985" spans="1:9" ht="19" customHeight="1">
      <c r="A4985" s="19" t="s">
        <v>1921</v>
      </c>
      <c r="B4985" s="19" t="s">
        <v>2750</v>
      </c>
      <c r="C4985" s="19">
        <v>1</v>
      </c>
      <c r="D4985" s="20" t="s">
        <v>2713</v>
      </c>
      <c r="E4985" s="21">
        <v>4625</v>
      </c>
      <c r="F4985" s="21">
        <v>4625</v>
      </c>
      <c r="G4985" s="18" t="s">
        <v>2714</v>
      </c>
      <c r="H4985" s="9">
        <v>45975</v>
      </c>
      <c r="I4985" s="10" t="str">
        <f>VLOOKUP(G4985,'3已发行数据0610（明道云数据）'!B:N,13,FALSE)</f>
        <v>信托1号</v>
      </c>
    </row>
    <row r="4986" spans="1:9" ht="19" customHeight="1">
      <c r="A4986" s="15" t="s">
        <v>1921</v>
      </c>
      <c r="B4986" s="15" t="s">
        <v>2750</v>
      </c>
      <c r="C4986" s="15">
        <v>1</v>
      </c>
      <c r="D4986" s="16" t="s">
        <v>2020</v>
      </c>
      <c r="E4986" s="17">
        <v>4853.33</v>
      </c>
      <c r="F4986" s="17">
        <v>4853.33</v>
      </c>
      <c r="G4986" s="18" t="s">
        <v>2021</v>
      </c>
      <c r="H4986" s="9">
        <v>45975</v>
      </c>
      <c r="I4986" s="10" t="str">
        <f>VLOOKUP(G4986,'3已发行数据0610（明道云数据）'!B:N,13,FALSE)</f>
        <v>信托1号</v>
      </c>
    </row>
    <row r="4987" spans="1:9" ht="19" customHeight="1">
      <c r="A4987" s="19" t="s">
        <v>1921</v>
      </c>
      <c r="B4987" s="19" t="s">
        <v>2750</v>
      </c>
      <c r="C4987" s="19">
        <v>1</v>
      </c>
      <c r="D4987" s="20" t="s">
        <v>2715</v>
      </c>
      <c r="E4987" s="21">
        <v>5035</v>
      </c>
      <c r="F4987" s="21">
        <v>5035</v>
      </c>
      <c r="G4987" s="18" t="s">
        <v>2716</v>
      </c>
      <c r="H4987" s="9">
        <v>45975</v>
      </c>
      <c r="I4987" s="10" t="str">
        <f>VLOOKUP(G4987,'3已发行数据0610（明道云数据）'!B:N,13,FALSE)</f>
        <v>信托1号</v>
      </c>
    </row>
    <row r="4988" spans="1:9" ht="19" customHeight="1">
      <c r="A4988" s="15" t="s">
        <v>1921</v>
      </c>
      <c r="B4988" s="15" t="s">
        <v>2750</v>
      </c>
      <c r="C4988" s="15">
        <v>1</v>
      </c>
      <c r="D4988" s="16" t="s">
        <v>2719</v>
      </c>
      <c r="E4988" s="17">
        <v>1155</v>
      </c>
      <c r="F4988" s="17">
        <v>1155</v>
      </c>
      <c r="G4988" s="18" t="s">
        <v>2720</v>
      </c>
      <c r="H4988" s="9">
        <v>45975</v>
      </c>
      <c r="I4988" s="10" t="str">
        <f>VLOOKUP(G4988,'3已发行数据0610（明道云数据）'!B:N,13,FALSE)</f>
        <v>信托1号</v>
      </c>
    </row>
    <row r="4989" spans="1:9" ht="19" customHeight="1">
      <c r="A4989" s="19" t="s">
        <v>1921</v>
      </c>
      <c r="B4989" s="19" t="s">
        <v>2750</v>
      </c>
      <c r="C4989" s="19">
        <v>1</v>
      </c>
      <c r="D4989" s="20" t="s">
        <v>2721</v>
      </c>
      <c r="E4989" s="21">
        <v>1118</v>
      </c>
      <c r="F4989" s="21">
        <v>1118</v>
      </c>
      <c r="G4989" s="18" t="s">
        <v>2722</v>
      </c>
      <c r="H4989" s="9">
        <v>45975</v>
      </c>
      <c r="I4989" s="10" t="str">
        <f>VLOOKUP(G4989,'3已发行数据0610（明道云数据）'!B:N,13,FALSE)</f>
        <v>信托1号</v>
      </c>
    </row>
    <row r="4990" spans="1:9" ht="19" customHeight="1">
      <c r="A4990" s="15" t="s">
        <v>1921</v>
      </c>
      <c r="B4990" s="15" t="s">
        <v>2750</v>
      </c>
      <c r="C4990" s="15">
        <v>1</v>
      </c>
      <c r="D4990" s="16" t="s">
        <v>2723</v>
      </c>
      <c r="E4990" s="17">
        <v>3472</v>
      </c>
      <c r="F4990" s="17">
        <v>3472</v>
      </c>
      <c r="G4990" s="18" t="s">
        <v>2724</v>
      </c>
      <c r="H4990" s="9">
        <v>45975</v>
      </c>
      <c r="I4990" s="10" t="str">
        <f>VLOOKUP(G4990,'3已发行数据0610（明道云数据）'!B:N,13,FALSE)</f>
        <v>信托1号</v>
      </c>
    </row>
    <row r="4991" spans="1:9" ht="19" customHeight="1">
      <c r="A4991" s="19" t="s">
        <v>1921</v>
      </c>
      <c r="B4991" s="19" t="s">
        <v>2750</v>
      </c>
      <c r="C4991" s="19">
        <v>1</v>
      </c>
      <c r="D4991" s="20" t="s">
        <v>2725</v>
      </c>
      <c r="E4991" s="21">
        <v>3822</v>
      </c>
      <c r="F4991" s="21">
        <v>3822</v>
      </c>
      <c r="G4991" s="18" t="s">
        <v>2726</v>
      </c>
      <c r="H4991" s="9">
        <v>45975</v>
      </c>
      <c r="I4991" s="10" t="str">
        <f>VLOOKUP(G4991,'3已发行数据0610（明道云数据）'!B:N,13,FALSE)</f>
        <v>信托1号</v>
      </c>
    </row>
    <row r="4992" spans="1:9" ht="19" customHeight="1">
      <c r="A4992" s="15" t="s">
        <v>1921</v>
      </c>
      <c r="B4992" s="15" t="s">
        <v>2750</v>
      </c>
      <c r="C4992" s="15">
        <v>1</v>
      </c>
      <c r="D4992" s="16" t="s">
        <v>2727</v>
      </c>
      <c r="E4992" s="17">
        <v>6624</v>
      </c>
      <c r="F4992" s="17">
        <v>6624</v>
      </c>
      <c r="G4992" s="18" t="s">
        <v>2728</v>
      </c>
      <c r="H4992" s="9">
        <v>45975</v>
      </c>
      <c r="I4992" s="10" t="str">
        <f>VLOOKUP(G4992,'3已发行数据0610（明道云数据）'!B:N,13,FALSE)</f>
        <v>信托1号</v>
      </c>
    </row>
    <row r="4993" spans="1:9" ht="19" customHeight="1">
      <c r="A4993" s="19" t="s">
        <v>1921</v>
      </c>
      <c r="B4993" s="19" t="s">
        <v>2750</v>
      </c>
      <c r="C4993" s="19">
        <v>1</v>
      </c>
      <c r="D4993" s="20" t="s">
        <v>2729</v>
      </c>
      <c r="E4993" s="21">
        <v>864</v>
      </c>
      <c r="F4993" s="21">
        <v>864</v>
      </c>
      <c r="G4993" s="18" t="s">
        <v>2730</v>
      </c>
      <c r="H4993" s="9">
        <v>45975</v>
      </c>
      <c r="I4993" s="10" t="str">
        <f>VLOOKUP(G4993,'3已发行数据0610（明道云数据）'!B:N,13,FALSE)</f>
        <v>信托1号</v>
      </c>
    </row>
    <row r="4994" spans="1:9" ht="19" customHeight="1">
      <c r="A4994" s="15" t="s">
        <v>1921</v>
      </c>
      <c r="B4994" s="15" t="s">
        <v>2750</v>
      </c>
      <c r="C4994" s="15">
        <v>1</v>
      </c>
      <c r="D4994" s="16" t="s">
        <v>2731</v>
      </c>
      <c r="E4994" s="17">
        <v>5292</v>
      </c>
      <c r="F4994" s="17">
        <v>5292</v>
      </c>
      <c r="G4994" s="18" t="s">
        <v>2732</v>
      </c>
      <c r="H4994" s="9">
        <v>45975</v>
      </c>
      <c r="I4994" s="10" t="str">
        <f>VLOOKUP(G4994,'3已发行数据0610（明道云数据）'!B:N,13,FALSE)</f>
        <v>信托1号</v>
      </c>
    </row>
    <row r="4995" spans="1:9" ht="19" customHeight="1">
      <c r="A4995" s="19" t="s">
        <v>1921</v>
      </c>
      <c r="B4995" s="19" t="s">
        <v>2750</v>
      </c>
      <c r="C4995" s="19">
        <v>1</v>
      </c>
      <c r="D4995" s="20" t="s">
        <v>2664</v>
      </c>
      <c r="E4995" s="21">
        <v>2784</v>
      </c>
      <c r="F4995" s="21">
        <v>2784</v>
      </c>
      <c r="G4995" s="18" t="s">
        <v>2665</v>
      </c>
      <c r="H4995" s="9">
        <v>45975</v>
      </c>
      <c r="I4995" s="10" t="str">
        <f>VLOOKUP(G4995,'3已发行数据0610（明道云数据）'!B:N,13,FALSE)</f>
        <v>信托1号</v>
      </c>
    </row>
    <row r="4996" spans="1:9" ht="19" customHeight="1">
      <c r="A4996" s="15" t="s">
        <v>1921</v>
      </c>
      <c r="B4996" s="15" t="s">
        <v>2750</v>
      </c>
      <c r="C4996" s="15">
        <v>1</v>
      </c>
      <c r="D4996" s="16" t="s">
        <v>2733</v>
      </c>
      <c r="E4996" s="17">
        <v>4263</v>
      </c>
      <c r="F4996" s="17">
        <v>4263</v>
      </c>
      <c r="G4996" s="18" t="s">
        <v>2734</v>
      </c>
      <c r="H4996" s="9">
        <v>45975</v>
      </c>
      <c r="I4996" s="10" t="str">
        <f>VLOOKUP(G4996,'3已发行数据0610（明道云数据）'!B:N,13,FALSE)</f>
        <v>信托1号</v>
      </c>
    </row>
    <row r="4997" spans="1:9" ht="19" customHeight="1">
      <c r="A4997" s="19" t="s">
        <v>1921</v>
      </c>
      <c r="B4997" s="19" t="s">
        <v>2750</v>
      </c>
      <c r="C4997" s="19">
        <v>1</v>
      </c>
      <c r="D4997" s="20" t="s">
        <v>2735</v>
      </c>
      <c r="E4997" s="21">
        <v>7150</v>
      </c>
      <c r="F4997" s="21">
        <v>7150</v>
      </c>
      <c r="G4997" s="18" t="s">
        <v>2736</v>
      </c>
      <c r="H4997" s="9">
        <v>45975</v>
      </c>
      <c r="I4997" s="10" t="str">
        <f>VLOOKUP(G4997,'3已发行数据0610（明道云数据）'!B:N,13,FALSE)</f>
        <v>信托1号</v>
      </c>
    </row>
    <row r="4998" spans="1:9" ht="19" customHeight="1">
      <c r="A4998" s="15" t="s">
        <v>1921</v>
      </c>
      <c r="B4998" s="15" t="s">
        <v>2750</v>
      </c>
      <c r="C4998" s="15">
        <v>1</v>
      </c>
      <c r="D4998" s="16" t="s">
        <v>2737</v>
      </c>
      <c r="E4998" s="17">
        <v>4346</v>
      </c>
      <c r="F4998" s="17">
        <v>4346</v>
      </c>
      <c r="G4998" s="18" t="s">
        <v>2738</v>
      </c>
      <c r="H4998" s="9">
        <v>45975</v>
      </c>
      <c r="I4998" s="10" t="str">
        <f>VLOOKUP(G4998,'3已发行数据0610（明道云数据）'!B:N,13,FALSE)</f>
        <v>信托1号</v>
      </c>
    </row>
    <row r="4999" spans="1:9" ht="19" customHeight="1">
      <c r="A4999" s="19" t="s">
        <v>1921</v>
      </c>
      <c r="B4999" s="19" t="s">
        <v>2750</v>
      </c>
      <c r="C4999" s="19">
        <v>1</v>
      </c>
      <c r="D4999" s="20" t="s">
        <v>1926</v>
      </c>
      <c r="E4999" s="21">
        <v>3075</v>
      </c>
      <c r="F4999" s="21">
        <v>3075</v>
      </c>
      <c r="G4999" s="18" t="s">
        <v>1927</v>
      </c>
      <c r="H4999" s="9">
        <v>45975</v>
      </c>
      <c r="I4999" s="10" t="str">
        <f>VLOOKUP(G4999,'3已发行数据0610（明道云数据）'!B:N,13,FALSE)</f>
        <v>信托1号</v>
      </c>
    </row>
    <row r="5000" spans="1:9" ht="19" customHeight="1">
      <c r="A5000" s="15" t="s">
        <v>1921</v>
      </c>
      <c r="B5000" s="15" t="s">
        <v>2750</v>
      </c>
      <c r="C5000" s="15">
        <v>1</v>
      </c>
      <c r="D5000" s="16" t="s">
        <v>1930</v>
      </c>
      <c r="E5000" s="17">
        <v>3402</v>
      </c>
      <c r="F5000" s="17">
        <v>3402</v>
      </c>
      <c r="G5000" s="18" t="s">
        <v>1931</v>
      </c>
      <c r="H5000" s="9">
        <v>45975</v>
      </c>
      <c r="I5000" s="10" t="str">
        <f>VLOOKUP(G5000,'3已发行数据0610（明道云数据）'!B:N,13,FALSE)</f>
        <v>信托1号</v>
      </c>
    </row>
    <row r="5001" spans="1:9" ht="19" customHeight="1">
      <c r="A5001" s="19" t="s">
        <v>1921</v>
      </c>
      <c r="B5001" s="19" t="s">
        <v>2750</v>
      </c>
      <c r="C5001" s="19">
        <v>1</v>
      </c>
      <c r="D5001" s="20" t="s">
        <v>1934</v>
      </c>
      <c r="E5001" s="21">
        <v>4576</v>
      </c>
      <c r="F5001" s="21">
        <v>4576</v>
      </c>
      <c r="G5001" s="18" t="s">
        <v>1935</v>
      </c>
      <c r="H5001" s="9">
        <v>45975</v>
      </c>
      <c r="I5001" s="10" t="str">
        <f>VLOOKUP(G5001,'3已发行数据0610（明道云数据）'!B:N,13,FALSE)</f>
        <v>信托1号</v>
      </c>
    </row>
    <row r="5002" spans="1:9" ht="19" customHeight="1">
      <c r="A5002" s="15" t="s">
        <v>1921</v>
      </c>
      <c r="B5002" s="15" t="s">
        <v>2750</v>
      </c>
      <c r="C5002" s="15">
        <v>1</v>
      </c>
      <c r="D5002" s="16" t="s">
        <v>1950</v>
      </c>
      <c r="E5002" s="17">
        <v>4400</v>
      </c>
      <c r="F5002" s="17">
        <v>4400</v>
      </c>
      <c r="G5002" s="18" t="s">
        <v>1951</v>
      </c>
      <c r="H5002" s="9">
        <v>45975</v>
      </c>
      <c r="I5002" s="10" t="str">
        <f>VLOOKUP(G5002,'3已发行数据0610（明道云数据）'!B:N,13,FALSE)</f>
        <v>信托1号</v>
      </c>
    </row>
    <row r="5003" spans="1:9" ht="19" customHeight="1">
      <c r="A5003" s="19" t="s">
        <v>1921</v>
      </c>
      <c r="B5003" s="19" t="s">
        <v>2750</v>
      </c>
      <c r="C5003" s="19">
        <v>1</v>
      </c>
      <c r="D5003" s="20" t="s">
        <v>1954</v>
      </c>
      <c r="E5003" s="21">
        <v>2790</v>
      </c>
      <c r="F5003" s="21">
        <v>2790</v>
      </c>
      <c r="G5003" s="18" t="s">
        <v>1955</v>
      </c>
      <c r="H5003" s="9">
        <v>45975</v>
      </c>
      <c r="I5003" s="10" t="str">
        <f>VLOOKUP(G5003,'3已发行数据0610（明道云数据）'!B:N,13,FALSE)</f>
        <v>信托1号</v>
      </c>
    </row>
    <row r="5004" spans="1:9" ht="19" customHeight="1">
      <c r="A5004" s="15" t="s">
        <v>1921</v>
      </c>
      <c r="B5004" s="15" t="s">
        <v>2750</v>
      </c>
      <c r="C5004" s="15">
        <v>1</v>
      </c>
      <c r="D5004" s="16" t="s">
        <v>1956</v>
      </c>
      <c r="E5004" s="17">
        <v>3010</v>
      </c>
      <c r="F5004" s="17">
        <v>3010</v>
      </c>
      <c r="G5004" s="18" t="s">
        <v>1957</v>
      </c>
      <c r="H5004" s="9">
        <v>45975</v>
      </c>
      <c r="I5004" s="10" t="str">
        <f>VLOOKUP(G5004,'3已发行数据0610（明道云数据）'!B:N,13,FALSE)</f>
        <v>信托1号</v>
      </c>
    </row>
    <row r="5005" spans="1:9" ht="19" customHeight="1">
      <c r="A5005" s="19" t="s">
        <v>1921</v>
      </c>
      <c r="B5005" s="19" t="s">
        <v>2750</v>
      </c>
      <c r="C5005" s="19">
        <v>1</v>
      </c>
      <c r="D5005" s="20" t="s">
        <v>1976</v>
      </c>
      <c r="E5005" s="21">
        <v>2772</v>
      </c>
      <c r="F5005" s="21">
        <v>2772</v>
      </c>
      <c r="G5005" s="18" t="s">
        <v>1977</v>
      </c>
      <c r="H5005" s="9">
        <v>45975</v>
      </c>
      <c r="I5005" s="10" t="str">
        <f>VLOOKUP(G5005,'3已发行数据0610（明道云数据）'!B:N,13,FALSE)</f>
        <v>信托1号</v>
      </c>
    </row>
    <row r="5006" spans="1:9" ht="19" customHeight="1">
      <c r="A5006" s="15" t="s">
        <v>1921</v>
      </c>
      <c r="B5006" s="15" t="s">
        <v>2750</v>
      </c>
      <c r="C5006" s="15">
        <v>1</v>
      </c>
      <c r="D5006" s="16" t="s">
        <v>1978</v>
      </c>
      <c r="E5006" s="17">
        <v>4503</v>
      </c>
      <c r="F5006" s="17">
        <v>4503</v>
      </c>
      <c r="G5006" s="18" t="s">
        <v>1979</v>
      </c>
      <c r="H5006" s="9">
        <v>45975</v>
      </c>
      <c r="I5006" s="10" t="str">
        <f>VLOOKUP(G5006,'3已发行数据0610（明道云数据）'!B:N,13,FALSE)</f>
        <v>信托1号</v>
      </c>
    </row>
    <row r="5007" spans="1:9" ht="19" customHeight="1">
      <c r="A5007" s="19" t="s">
        <v>1921</v>
      </c>
      <c r="B5007" s="19" t="s">
        <v>2750</v>
      </c>
      <c r="C5007" s="19">
        <v>1</v>
      </c>
      <c r="D5007" s="20" t="s">
        <v>1980</v>
      </c>
      <c r="E5007" s="21">
        <v>3960</v>
      </c>
      <c r="F5007" s="21">
        <v>3960</v>
      </c>
      <c r="G5007" s="18" t="s">
        <v>1981</v>
      </c>
      <c r="H5007" s="9">
        <v>45975</v>
      </c>
      <c r="I5007" s="10" t="str">
        <f>VLOOKUP(G5007,'3已发行数据0610（明道云数据）'!B:N,13,FALSE)</f>
        <v>信托1号</v>
      </c>
    </row>
    <row r="5008" spans="1:9" ht="19" customHeight="1">
      <c r="A5008" s="15" t="s">
        <v>1921</v>
      </c>
      <c r="B5008" s="15" t="s">
        <v>2750</v>
      </c>
      <c r="C5008" s="15">
        <v>1</v>
      </c>
      <c r="D5008" s="16" t="s">
        <v>2018</v>
      </c>
      <c r="E5008" s="17">
        <v>1334</v>
      </c>
      <c r="F5008" s="17">
        <v>1334</v>
      </c>
      <c r="G5008" s="18" t="s">
        <v>2019</v>
      </c>
      <c r="H5008" s="9">
        <v>45975</v>
      </c>
      <c r="I5008" s="10" t="str">
        <f>VLOOKUP(G5008,'3已发行数据0610（明道云数据）'!B:N,13,FALSE)</f>
        <v>信托1号</v>
      </c>
    </row>
    <row r="5009" spans="1:9" ht="19" customHeight="1">
      <c r="A5009" s="19" t="s">
        <v>1921</v>
      </c>
      <c r="B5009" s="19" t="s">
        <v>2750</v>
      </c>
      <c r="C5009" s="19">
        <v>1</v>
      </c>
      <c r="D5009" s="20" t="s">
        <v>2028</v>
      </c>
      <c r="E5009" s="21">
        <v>4897</v>
      </c>
      <c r="F5009" s="21">
        <v>4897</v>
      </c>
      <c r="G5009" s="18" t="s">
        <v>2029</v>
      </c>
      <c r="H5009" s="9">
        <v>45975</v>
      </c>
      <c r="I5009" s="10" t="str">
        <f>VLOOKUP(G5009,'3已发行数据0610（明道云数据）'!B:N,13,FALSE)</f>
        <v>信托1号</v>
      </c>
    </row>
    <row r="5010" spans="1:9" ht="19" customHeight="1">
      <c r="A5010" s="15" t="s">
        <v>1921</v>
      </c>
      <c r="B5010" s="15" t="s">
        <v>2750</v>
      </c>
      <c r="C5010" s="15">
        <v>1</v>
      </c>
      <c r="D5010" s="16" t="s">
        <v>2086</v>
      </c>
      <c r="E5010" s="17">
        <v>4335</v>
      </c>
      <c r="F5010" s="17">
        <v>4335</v>
      </c>
      <c r="G5010" s="18" t="s">
        <v>2087</v>
      </c>
      <c r="H5010" s="9">
        <v>45975</v>
      </c>
      <c r="I5010" s="10" t="str">
        <f>VLOOKUP(G5010,'3已发行数据0610（明道云数据）'!B:N,13,FALSE)</f>
        <v>信托1号</v>
      </c>
    </row>
    <row r="5011" spans="1:9" ht="19" customHeight="1">
      <c r="A5011" s="19" t="s">
        <v>1921</v>
      </c>
      <c r="B5011" s="19" t="s">
        <v>2750</v>
      </c>
      <c r="C5011" s="19">
        <v>1</v>
      </c>
      <c r="D5011" s="20" t="s">
        <v>2134</v>
      </c>
      <c r="E5011" s="21">
        <v>2964</v>
      </c>
      <c r="F5011" s="21">
        <v>2964</v>
      </c>
      <c r="G5011" s="18" t="s">
        <v>2135</v>
      </c>
      <c r="H5011" s="9">
        <v>45975</v>
      </c>
      <c r="I5011" s="10" t="str">
        <f>VLOOKUP(G5011,'3已发行数据0610（明道云数据）'!B:N,13,FALSE)</f>
        <v>信托1号</v>
      </c>
    </row>
    <row r="5012" spans="1:9" ht="19" customHeight="1">
      <c r="A5012" s="15" t="s">
        <v>1921</v>
      </c>
      <c r="B5012" s="15" t="s">
        <v>2750</v>
      </c>
      <c r="C5012" s="15">
        <v>1</v>
      </c>
      <c r="D5012" s="16" t="s">
        <v>2136</v>
      </c>
      <c r="E5012" s="17">
        <v>4235</v>
      </c>
      <c r="F5012" s="17">
        <v>4235</v>
      </c>
      <c r="G5012" s="18" t="s">
        <v>2137</v>
      </c>
      <c r="H5012" s="9">
        <v>45975</v>
      </c>
      <c r="I5012" s="10" t="str">
        <f>VLOOKUP(G5012,'3已发行数据0610（明道云数据）'!B:N,13,FALSE)</f>
        <v>信托1号</v>
      </c>
    </row>
    <row r="5013" spans="1:9" ht="19" customHeight="1">
      <c r="A5013" s="19" t="s">
        <v>1921</v>
      </c>
      <c r="B5013" s="19" t="s">
        <v>2750</v>
      </c>
      <c r="C5013" s="19">
        <v>1</v>
      </c>
      <c r="D5013" s="20" t="s">
        <v>2160</v>
      </c>
      <c r="E5013" s="21">
        <v>3750</v>
      </c>
      <c r="F5013" s="21">
        <v>3750</v>
      </c>
      <c r="G5013" s="18" t="s">
        <v>2161</v>
      </c>
      <c r="H5013" s="9">
        <v>45975</v>
      </c>
      <c r="I5013" s="10" t="str">
        <f>VLOOKUP(G5013,'3已发行数据0610（明道云数据）'!B:N,13,FALSE)</f>
        <v>信托1号</v>
      </c>
    </row>
    <row r="5014" spans="1:9" ht="19" customHeight="1">
      <c r="A5014" s="15" t="s">
        <v>1921</v>
      </c>
      <c r="B5014" s="15" t="s">
        <v>2750</v>
      </c>
      <c r="C5014" s="15">
        <v>1</v>
      </c>
      <c r="D5014" s="16" t="s">
        <v>2176</v>
      </c>
      <c r="E5014" s="17">
        <v>5805</v>
      </c>
      <c r="F5014" s="17">
        <v>5805</v>
      </c>
      <c r="G5014" s="18" t="s">
        <v>2177</v>
      </c>
      <c r="H5014" s="9">
        <v>45975</v>
      </c>
      <c r="I5014" s="10" t="str">
        <f>VLOOKUP(G5014,'3已发行数据0610（明道云数据）'!B:N,13,FALSE)</f>
        <v>信托1号</v>
      </c>
    </row>
    <row r="5015" spans="1:9" ht="19" customHeight="1">
      <c r="A5015" s="19" t="s">
        <v>1921</v>
      </c>
      <c r="B5015" s="19" t="s">
        <v>2750</v>
      </c>
      <c r="C5015" s="19">
        <v>1</v>
      </c>
      <c r="D5015" s="20" t="s">
        <v>2180</v>
      </c>
      <c r="E5015" s="21">
        <v>5760</v>
      </c>
      <c r="F5015" s="21">
        <v>5760</v>
      </c>
      <c r="G5015" s="18" t="s">
        <v>2181</v>
      </c>
      <c r="H5015" s="9">
        <v>45975</v>
      </c>
      <c r="I5015" s="10" t="str">
        <f>VLOOKUP(G5015,'3已发行数据0610（明道云数据）'!B:N,13,FALSE)</f>
        <v>信托1号</v>
      </c>
    </row>
    <row r="5016" spans="1:9" ht="19" customHeight="1">
      <c r="A5016" s="15" t="s">
        <v>1921</v>
      </c>
      <c r="B5016" s="15" t="s">
        <v>2750</v>
      </c>
      <c r="C5016" s="15">
        <v>1</v>
      </c>
      <c r="D5016" s="16" t="s">
        <v>2198</v>
      </c>
      <c r="E5016" s="17">
        <v>2652</v>
      </c>
      <c r="F5016" s="17">
        <v>2652</v>
      </c>
      <c r="G5016" s="18" t="s">
        <v>2199</v>
      </c>
      <c r="H5016" s="9">
        <v>45975</v>
      </c>
      <c r="I5016" s="10" t="str">
        <f>VLOOKUP(G5016,'3已发行数据0610（明道云数据）'!B:N,13,FALSE)</f>
        <v>信托1号</v>
      </c>
    </row>
    <row r="5017" spans="1:9" ht="19" customHeight="1">
      <c r="A5017" s="19" t="s">
        <v>1921</v>
      </c>
      <c r="B5017" s="19" t="s">
        <v>2750</v>
      </c>
      <c r="C5017" s="19">
        <v>1</v>
      </c>
      <c r="D5017" s="20" t="s">
        <v>2202</v>
      </c>
      <c r="E5017" s="21">
        <v>3920</v>
      </c>
      <c r="F5017" s="21">
        <v>3920</v>
      </c>
      <c r="G5017" s="18" t="s">
        <v>2203</v>
      </c>
      <c r="H5017" s="9">
        <v>45975</v>
      </c>
      <c r="I5017" s="10" t="str">
        <f>VLOOKUP(G5017,'3已发行数据0610（明道云数据）'!B:N,13,FALSE)</f>
        <v>信托1号</v>
      </c>
    </row>
    <row r="5018" spans="1:9" ht="19" customHeight="1">
      <c r="A5018" s="15" t="s">
        <v>1921</v>
      </c>
      <c r="B5018" s="15" t="s">
        <v>2750</v>
      </c>
      <c r="C5018" s="15">
        <v>1</v>
      </c>
      <c r="D5018" s="16" t="s">
        <v>2204</v>
      </c>
      <c r="E5018" s="17">
        <v>4320</v>
      </c>
      <c r="F5018" s="17">
        <v>4320</v>
      </c>
      <c r="G5018" s="18" t="s">
        <v>2205</v>
      </c>
      <c r="H5018" s="9">
        <v>45975</v>
      </c>
      <c r="I5018" s="10" t="str">
        <f>VLOOKUP(G5018,'3已发行数据0610（明道云数据）'!B:N,13,FALSE)</f>
        <v>信托1号</v>
      </c>
    </row>
    <row r="5019" spans="1:9" ht="19" customHeight="1">
      <c r="A5019" s="19" t="s">
        <v>1921</v>
      </c>
      <c r="B5019" s="19" t="s">
        <v>2750</v>
      </c>
      <c r="C5019" s="19">
        <v>1</v>
      </c>
      <c r="D5019" s="20" t="s">
        <v>2216</v>
      </c>
      <c r="E5019" s="21">
        <v>6952</v>
      </c>
      <c r="F5019" s="21">
        <v>6952</v>
      </c>
      <c r="G5019" s="18" t="s">
        <v>2217</v>
      </c>
      <c r="H5019" s="9">
        <v>45975</v>
      </c>
      <c r="I5019" s="10" t="str">
        <f>VLOOKUP(G5019,'3已发行数据0610（明道云数据）'!B:N,13,FALSE)</f>
        <v>信托1号</v>
      </c>
    </row>
    <row r="5020" spans="1:9" ht="19" customHeight="1">
      <c r="A5020" s="15" t="s">
        <v>1921</v>
      </c>
      <c r="B5020" s="15" t="s">
        <v>2750</v>
      </c>
      <c r="C5020" s="15">
        <v>1</v>
      </c>
      <c r="D5020" s="16" t="s">
        <v>2218</v>
      </c>
      <c r="E5020" s="17">
        <v>2756</v>
      </c>
      <c r="F5020" s="17">
        <v>2756</v>
      </c>
      <c r="G5020" s="18" t="s">
        <v>2219</v>
      </c>
      <c r="H5020" s="9">
        <v>45975</v>
      </c>
      <c r="I5020" s="10" t="str">
        <f>VLOOKUP(G5020,'3已发行数据0610（明道云数据）'!B:N,13,FALSE)</f>
        <v>信托1号</v>
      </c>
    </row>
    <row r="5021" spans="1:9" ht="19" customHeight="1">
      <c r="A5021" s="19" t="s">
        <v>1921</v>
      </c>
      <c r="B5021" s="19" t="s">
        <v>2750</v>
      </c>
      <c r="C5021" s="19">
        <v>1</v>
      </c>
      <c r="D5021" s="20" t="s">
        <v>2228</v>
      </c>
      <c r="E5021" s="21">
        <v>3375</v>
      </c>
      <c r="F5021" s="21">
        <v>3375</v>
      </c>
      <c r="G5021" s="18" t="s">
        <v>2229</v>
      </c>
      <c r="H5021" s="9">
        <v>45975</v>
      </c>
      <c r="I5021" s="10" t="str">
        <f>VLOOKUP(G5021,'3已发行数据0610（明道云数据）'!B:N,13,FALSE)</f>
        <v>信托1号</v>
      </c>
    </row>
    <row r="5022" spans="1:9" ht="19" customHeight="1">
      <c r="A5022" s="15" t="s">
        <v>1921</v>
      </c>
      <c r="B5022" s="15" t="s">
        <v>2750</v>
      </c>
      <c r="C5022" s="15">
        <v>1</v>
      </c>
      <c r="D5022" s="16" t="s">
        <v>2230</v>
      </c>
      <c r="E5022" s="17">
        <v>4307</v>
      </c>
      <c r="F5022" s="17">
        <v>4307</v>
      </c>
      <c r="G5022" s="18" t="s">
        <v>2231</v>
      </c>
      <c r="H5022" s="9">
        <v>45975</v>
      </c>
      <c r="I5022" s="10" t="str">
        <f>VLOOKUP(G5022,'3已发行数据0610（明道云数据）'!B:N,13,FALSE)</f>
        <v>信托1号</v>
      </c>
    </row>
    <row r="5023" spans="1:9" ht="19" customHeight="1">
      <c r="A5023" s="19" t="s">
        <v>1921</v>
      </c>
      <c r="B5023" s="19" t="s">
        <v>2750</v>
      </c>
      <c r="C5023" s="19">
        <v>1</v>
      </c>
      <c r="D5023" s="20" t="s">
        <v>2240</v>
      </c>
      <c r="E5023" s="21">
        <v>3990</v>
      </c>
      <c r="F5023" s="21">
        <v>3990</v>
      </c>
      <c r="G5023" s="18" t="s">
        <v>2241</v>
      </c>
      <c r="H5023" s="9">
        <v>45975</v>
      </c>
      <c r="I5023" s="10" t="str">
        <f>VLOOKUP(G5023,'3已发行数据0610（明道云数据）'!B:N,13,FALSE)</f>
        <v>信托1号</v>
      </c>
    </row>
    <row r="5024" spans="1:9" ht="19" customHeight="1">
      <c r="A5024" s="15" t="s">
        <v>1921</v>
      </c>
      <c r="B5024" s="15" t="s">
        <v>2750</v>
      </c>
      <c r="C5024" s="15">
        <v>1</v>
      </c>
      <c r="D5024" s="16" t="s">
        <v>2250</v>
      </c>
      <c r="E5024" s="17">
        <v>3180</v>
      </c>
      <c r="F5024" s="17">
        <v>3180</v>
      </c>
      <c r="G5024" s="18" t="s">
        <v>2251</v>
      </c>
      <c r="H5024" s="9">
        <v>45975</v>
      </c>
      <c r="I5024" s="10" t="str">
        <f>VLOOKUP(G5024,'3已发行数据0610（明道云数据）'!B:N,13,FALSE)</f>
        <v>信托1号</v>
      </c>
    </row>
    <row r="5025" spans="1:9" ht="19" customHeight="1">
      <c r="A5025" s="19" t="s">
        <v>1921</v>
      </c>
      <c r="B5025" s="19" t="s">
        <v>2750</v>
      </c>
      <c r="C5025" s="19">
        <v>1</v>
      </c>
      <c r="D5025" s="20" t="s">
        <v>2252</v>
      </c>
      <c r="E5025" s="21">
        <v>2432</v>
      </c>
      <c r="F5025" s="21">
        <v>2432</v>
      </c>
      <c r="G5025" s="18" t="s">
        <v>2253</v>
      </c>
      <c r="H5025" s="9">
        <v>45975</v>
      </c>
      <c r="I5025" s="10" t="str">
        <f>VLOOKUP(G5025,'3已发行数据0610（明道云数据）'!B:N,13,FALSE)</f>
        <v>信托1号</v>
      </c>
    </row>
    <row r="5026" spans="1:9" ht="19" customHeight="1">
      <c r="A5026" s="15" t="s">
        <v>1921</v>
      </c>
      <c r="B5026" s="15" t="s">
        <v>2750</v>
      </c>
      <c r="C5026" s="15">
        <v>1</v>
      </c>
      <c r="D5026" s="16" t="s">
        <v>2256</v>
      </c>
      <c r="E5026" s="17">
        <v>2835</v>
      </c>
      <c r="F5026" s="17">
        <v>2835</v>
      </c>
      <c r="G5026" s="18" t="s">
        <v>2257</v>
      </c>
      <c r="H5026" s="9">
        <v>45975</v>
      </c>
      <c r="I5026" s="10" t="str">
        <f>VLOOKUP(G5026,'3已发行数据0610（明道云数据）'!B:N,13,FALSE)</f>
        <v>信托1号</v>
      </c>
    </row>
    <row r="5027" spans="1:9" ht="19" customHeight="1">
      <c r="A5027" s="19" t="s">
        <v>1921</v>
      </c>
      <c r="B5027" s="19" t="s">
        <v>2750</v>
      </c>
      <c r="C5027" s="19">
        <v>1</v>
      </c>
      <c r="D5027" s="20" t="s">
        <v>2266</v>
      </c>
      <c r="E5027" s="21">
        <v>2970</v>
      </c>
      <c r="F5027" s="21">
        <v>2970</v>
      </c>
      <c r="G5027" s="18" t="s">
        <v>2267</v>
      </c>
      <c r="H5027" s="9">
        <v>45975</v>
      </c>
      <c r="I5027" s="10" t="str">
        <f>VLOOKUP(G5027,'3已发行数据0610（明道云数据）'!B:N,13,FALSE)</f>
        <v>信托1号</v>
      </c>
    </row>
    <row r="5028" spans="1:9" ht="19" customHeight="1">
      <c r="A5028" s="15" t="s">
        <v>1921</v>
      </c>
      <c r="B5028" s="15" t="s">
        <v>2750</v>
      </c>
      <c r="C5028" s="15">
        <v>1</v>
      </c>
      <c r="D5028" s="16" t="s">
        <v>2396</v>
      </c>
      <c r="E5028" s="17">
        <v>2714</v>
      </c>
      <c r="F5028" s="17">
        <v>2714</v>
      </c>
      <c r="G5028" s="18" t="s">
        <v>2397</v>
      </c>
      <c r="H5028" s="9">
        <v>45975</v>
      </c>
      <c r="I5028" s="10" t="str">
        <f>VLOOKUP(G5028,'3已发行数据0610（明道云数据）'!B:N,13,FALSE)</f>
        <v>信托1号</v>
      </c>
    </row>
    <row r="5029" spans="1:9" ht="19" customHeight="1">
      <c r="A5029" s="19" t="s">
        <v>1921</v>
      </c>
      <c r="B5029" s="19" t="s">
        <v>2750</v>
      </c>
      <c r="C5029" s="19">
        <v>1</v>
      </c>
      <c r="D5029" s="20" t="s">
        <v>2424</v>
      </c>
      <c r="E5029" s="21">
        <v>2665</v>
      </c>
      <c r="F5029" s="21">
        <v>2665</v>
      </c>
      <c r="G5029" s="18" t="s">
        <v>2425</v>
      </c>
      <c r="H5029" s="9">
        <v>45975</v>
      </c>
      <c r="I5029" s="10" t="str">
        <f>VLOOKUP(G5029,'3已发行数据0610（明道云数据）'!B:N,13,FALSE)</f>
        <v>信托1号</v>
      </c>
    </row>
    <row r="5030" spans="1:9" ht="19" customHeight="1">
      <c r="A5030" s="15" t="s">
        <v>1921</v>
      </c>
      <c r="B5030" s="15" t="s">
        <v>2750</v>
      </c>
      <c r="C5030" s="15">
        <v>1</v>
      </c>
      <c r="D5030" s="16" t="s">
        <v>2508</v>
      </c>
      <c r="E5030" s="17">
        <v>1428</v>
      </c>
      <c r="F5030" s="17">
        <v>1428</v>
      </c>
      <c r="G5030" s="18" t="s">
        <v>2509</v>
      </c>
      <c r="H5030" s="9">
        <v>45975</v>
      </c>
      <c r="I5030" s="10" t="str">
        <f>VLOOKUP(G5030,'3已发行数据0610（明道云数据）'!B:N,13,FALSE)</f>
        <v>信托1号</v>
      </c>
    </row>
    <row r="5031" spans="1:9" ht="19" customHeight="1">
      <c r="A5031" s="19" t="s">
        <v>1921</v>
      </c>
      <c r="B5031" s="19" t="s">
        <v>2750</v>
      </c>
      <c r="C5031" s="19">
        <v>1</v>
      </c>
      <c r="D5031" s="20" t="s">
        <v>2516</v>
      </c>
      <c r="E5031" s="21">
        <v>1178</v>
      </c>
      <c r="F5031" s="21">
        <v>1178</v>
      </c>
      <c r="G5031" s="18" t="s">
        <v>2517</v>
      </c>
      <c r="H5031" s="9">
        <v>45975</v>
      </c>
      <c r="I5031" s="10" t="str">
        <f>VLOOKUP(G5031,'3已发行数据0610（明道云数据）'!B:N,13,FALSE)</f>
        <v>信托1号</v>
      </c>
    </row>
    <row r="5032" spans="1:9" ht="19" customHeight="1">
      <c r="A5032" s="15" t="s">
        <v>1921</v>
      </c>
      <c r="B5032" s="15" t="s">
        <v>2750</v>
      </c>
      <c r="C5032" s="15">
        <v>1</v>
      </c>
      <c r="D5032" s="16" t="s">
        <v>2522</v>
      </c>
      <c r="E5032" s="17">
        <v>3050</v>
      </c>
      <c r="F5032" s="17">
        <v>3050</v>
      </c>
      <c r="G5032" s="18" t="s">
        <v>2523</v>
      </c>
      <c r="H5032" s="9">
        <v>45975</v>
      </c>
      <c r="I5032" s="10" t="str">
        <f>VLOOKUP(G5032,'3已发行数据0610（明道云数据）'!B:N,13,FALSE)</f>
        <v>信托1号</v>
      </c>
    </row>
    <row r="5033" spans="1:9" ht="19" customHeight="1">
      <c r="A5033" s="19" t="s">
        <v>1921</v>
      </c>
      <c r="B5033" s="19" t="s">
        <v>2750</v>
      </c>
      <c r="C5033" s="19">
        <v>1</v>
      </c>
      <c r="D5033" s="20" t="s">
        <v>2530</v>
      </c>
      <c r="E5033" s="21">
        <v>1560</v>
      </c>
      <c r="F5033" s="21">
        <v>1560</v>
      </c>
      <c r="G5033" s="18" t="s">
        <v>2531</v>
      </c>
      <c r="H5033" s="9">
        <v>45975</v>
      </c>
      <c r="I5033" s="10" t="str">
        <f>VLOOKUP(G5033,'3已发行数据0610（明道云数据）'!B:N,13,FALSE)</f>
        <v>信托1号</v>
      </c>
    </row>
    <row r="5034" spans="1:9" ht="19" customHeight="1">
      <c r="A5034" s="15" t="s">
        <v>1921</v>
      </c>
      <c r="B5034" s="15" t="s">
        <v>2750</v>
      </c>
      <c r="C5034" s="15">
        <v>1</v>
      </c>
      <c r="D5034" s="16" t="s">
        <v>2534</v>
      </c>
      <c r="E5034" s="17">
        <v>3285</v>
      </c>
      <c r="F5034" s="17">
        <v>3285</v>
      </c>
      <c r="G5034" s="18" t="s">
        <v>2535</v>
      </c>
      <c r="H5034" s="9">
        <v>45975</v>
      </c>
      <c r="I5034" s="10" t="str">
        <f>VLOOKUP(G5034,'3已发行数据0610（明道云数据）'!B:N,13,FALSE)</f>
        <v>信托1号</v>
      </c>
    </row>
    <row r="5035" spans="1:9" ht="19" customHeight="1">
      <c r="A5035" s="19" t="s">
        <v>1921</v>
      </c>
      <c r="B5035" s="19" t="s">
        <v>2750</v>
      </c>
      <c r="C5035" s="19">
        <v>1</v>
      </c>
      <c r="D5035" s="20" t="s">
        <v>2566</v>
      </c>
      <c r="E5035" s="21">
        <v>2814</v>
      </c>
      <c r="F5035" s="21">
        <v>2814</v>
      </c>
      <c r="G5035" s="18" t="s">
        <v>2567</v>
      </c>
      <c r="H5035" s="9">
        <v>45975</v>
      </c>
      <c r="I5035" s="10" t="str">
        <f>VLOOKUP(G5035,'3已发行数据0610（明道云数据）'!B:N,13,FALSE)</f>
        <v>信托1号</v>
      </c>
    </row>
    <row r="5036" spans="1:9" ht="19" customHeight="1">
      <c r="A5036" s="15" t="s">
        <v>1921</v>
      </c>
      <c r="B5036" s="15" t="s">
        <v>2750</v>
      </c>
      <c r="C5036" s="15">
        <v>1</v>
      </c>
      <c r="D5036" s="16" t="s">
        <v>2568</v>
      </c>
      <c r="E5036" s="17">
        <v>1380</v>
      </c>
      <c r="F5036" s="17">
        <v>1380</v>
      </c>
      <c r="G5036" s="18" t="s">
        <v>2569</v>
      </c>
      <c r="H5036" s="9">
        <v>45975</v>
      </c>
      <c r="I5036" s="10" t="str">
        <f>VLOOKUP(G5036,'3已发行数据0610（明道云数据）'!B:N,13,FALSE)</f>
        <v>信托1号</v>
      </c>
    </row>
    <row r="5037" spans="1:9" ht="19" customHeight="1">
      <c r="A5037" s="19" t="s">
        <v>1921</v>
      </c>
      <c r="B5037" s="19" t="s">
        <v>2750</v>
      </c>
      <c r="C5037" s="19">
        <v>1</v>
      </c>
      <c r="D5037" s="20" t="s">
        <v>2576</v>
      </c>
      <c r="E5037" s="21">
        <v>3034</v>
      </c>
      <c r="F5037" s="21">
        <v>3034</v>
      </c>
      <c r="G5037" s="18" t="s">
        <v>2577</v>
      </c>
      <c r="H5037" s="9">
        <v>45975</v>
      </c>
      <c r="I5037" s="10" t="str">
        <f>VLOOKUP(G5037,'3已发行数据0610（明道云数据）'!B:N,13,FALSE)</f>
        <v>信托1号</v>
      </c>
    </row>
    <row r="5038" spans="1:9" ht="19" customHeight="1">
      <c r="A5038" s="15" t="s">
        <v>1921</v>
      </c>
      <c r="B5038" s="15" t="s">
        <v>2750</v>
      </c>
      <c r="C5038" s="15">
        <v>1</v>
      </c>
      <c r="D5038" s="16" t="s">
        <v>2578</v>
      </c>
      <c r="E5038" s="17">
        <v>3278.5</v>
      </c>
      <c r="F5038" s="17">
        <v>3278.5</v>
      </c>
      <c r="G5038" s="18" t="s">
        <v>2579</v>
      </c>
      <c r="H5038" s="9">
        <v>45975</v>
      </c>
      <c r="I5038" s="10" t="str">
        <f>VLOOKUP(G5038,'3已发行数据0610（明道云数据）'!B:N,13,FALSE)</f>
        <v>信托1号</v>
      </c>
    </row>
    <row r="5039" spans="1:9" ht="19" customHeight="1">
      <c r="A5039" s="19" t="s">
        <v>1921</v>
      </c>
      <c r="B5039" s="19" t="s">
        <v>2750</v>
      </c>
      <c r="C5039" s="19">
        <v>1</v>
      </c>
      <c r="D5039" s="20" t="s">
        <v>2584</v>
      </c>
      <c r="E5039" s="21">
        <v>4272</v>
      </c>
      <c r="F5039" s="21">
        <v>4272</v>
      </c>
      <c r="G5039" s="18" t="s">
        <v>2585</v>
      </c>
      <c r="H5039" s="9">
        <v>45975</v>
      </c>
      <c r="I5039" s="10" t="str">
        <f>VLOOKUP(G5039,'3已发行数据0610（明道云数据）'!B:N,13,FALSE)</f>
        <v>信托1号</v>
      </c>
    </row>
    <row r="5040" spans="1:9" ht="19" customHeight="1">
      <c r="A5040" s="15" t="s">
        <v>1921</v>
      </c>
      <c r="B5040" s="15" t="s">
        <v>2750</v>
      </c>
      <c r="C5040" s="15">
        <v>1</v>
      </c>
      <c r="D5040" s="16" t="s">
        <v>2594</v>
      </c>
      <c r="E5040" s="17">
        <v>3640</v>
      </c>
      <c r="F5040" s="17">
        <v>3640</v>
      </c>
      <c r="G5040" s="18" t="s">
        <v>2595</v>
      </c>
      <c r="H5040" s="9">
        <v>45975</v>
      </c>
      <c r="I5040" s="10" t="str">
        <f>VLOOKUP(G5040,'3已发行数据0610（明道云数据）'!B:N,13,FALSE)</f>
        <v>信托1号</v>
      </c>
    </row>
    <row r="5041" spans="1:9" ht="19" customHeight="1">
      <c r="A5041" s="19" t="s">
        <v>1921</v>
      </c>
      <c r="B5041" s="19" t="s">
        <v>2750</v>
      </c>
      <c r="C5041" s="19">
        <v>1</v>
      </c>
      <c r="D5041" s="20" t="s">
        <v>2608</v>
      </c>
      <c r="E5041" s="21">
        <v>2870</v>
      </c>
      <c r="F5041" s="21">
        <v>2870</v>
      </c>
      <c r="G5041" s="18" t="s">
        <v>2609</v>
      </c>
      <c r="H5041" s="9">
        <v>45975</v>
      </c>
      <c r="I5041" s="10" t="str">
        <f>VLOOKUP(G5041,'3已发行数据0610（明道云数据）'!B:N,13,FALSE)</f>
        <v>信托1号</v>
      </c>
    </row>
    <row r="5042" spans="1:9" ht="19" customHeight="1">
      <c r="A5042" s="15" t="s">
        <v>1921</v>
      </c>
      <c r="B5042" s="15" t="s">
        <v>2750</v>
      </c>
      <c r="C5042" s="15">
        <v>1</v>
      </c>
      <c r="D5042" s="16" t="s">
        <v>2616</v>
      </c>
      <c r="E5042" s="17">
        <v>2756</v>
      </c>
      <c r="F5042" s="17">
        <v>2756</v>
      </c>
      <c r="G5042" s="18" t="s">
        <v>2617</v>
      </c>
      <c r="H5042" s="9">
        <v>45975</v>
      </c>
      <c r="I5042" s="10" t="str">
        <f>VLOOKUP(G5042,'3已发行数据0610（明道云数据）'!B:N,13,FALSE)</f>
        <v>信托1号</v>
      </c>
    </row>
    <row r="5043" spans="1:9" ht="19" customHeight="1">
      <c r="A5043" s="19" t="s">
        <v>1921</v>
      </c>
      <c r="B5043" s="19" t="s">
        <v>2750</v>
      </c>
      <c r="C5043" s="19">
        <v>1</v>
      </c>
      <c r="D5043" s="20" t="s">
        <v>2620</v>
      </c>
      <c r="E5043" s="21">
        <v>3834</v>
      </c>
      <c r="F5043" s="21">
        <v>3834</v>
      </c>
      <c r="G5043" s="18" t="s">
        <v>2621</v>
      </c>
      <c r="H5043" s="9">
        <v>45975</v>
      </c>
      <c r="I5043" s="10" t="str">
        <f>VLOOKUP(G5043,'3已发行数据0610（明道云数据）'!B:N,13,FALSE)</f>
        <v>信托1号</v>
      </c>
    </row>
    <row r="5044" spans="1:9" ht="19" customHeight="1">
      <c r="A5044" s="15" t="s">
        <v>1921</v>
      </c>
      <c r="B5044" s="15" t="s">
        <v>2750</v>
      </c>
      <c r="C5044" s="15">
        <v>1</v>
      </c>
      <c r="D5044" s="16" t="s">
        <v>2640</v>
      </c>
      <c r="E5044" s="17">
        <v>2496</v>
      </c>
      <c r="F5044" s="17">
        <v>2496</v>
      </c>
      <c r="G5044" s="18" t="s">
        <v>2641</v>
      </c>
      <c r="H5044" s="9">
        <v>45975</v>
      </c>
      <c r="I5044" s="10" t="str">
        <f>VLOOKUP(G5044,'3已发行数据0610（明道云数据）'!B:N,13,FALSE)</f>
        <v>信托1号</v>
      </c>
    </row>
    <row r="5045" spans="1:9" ht="19" customHeight="1">
      <c r="A5045" s="19" t="s">
        <v>1921</v>
      </c>
      <c r="B5045" s="19" t="s">
        <v>2750</v>
      </c>
      <c r="C5045" s="19">
        <v>1</v>
      </c>
      <c r="D5045" s="20" t="s">
        <v>2644</v>
      </c>
      <c r="E5045" s="21">
        <v>1488</v>
      </c>
      <c r="F5045" s="21">
        <v>1488</v>
      </c>
      <c r="G5045" s="18" t="s">
        <v>2645</v>
      </c>
      <c r="H5045" s="9">
        <v>45975</v>
      </c>
      <c r="I5045" s="10" t="str">
        <f>VLOOKUP(G5045,'3已发行数据0610（明道云数据）'!B:N,13,FALSE)</f>
        <v>信托1号</v>
      </c>
    </row>
    <row r="5046" spans="1:9" ht="19" customHeight="1">
      <c r="A5046" s="15" t="s">
        <v>1921</v>
      </c>
      <c r="B5046" s="15" t="s">
        <v>2750</v>
      </c>
      <c r="C5046" s="15">
        <v>1</v>
      </c>
      <c r="D5046" s="16" t="s">
        <v>2646</v>
      </c>
      <c r="E5046" s="17">
        <v>2937</v>
      </c>
      <c r="F5046" s="17">
        <v>2937</v>
      </c>
      <c r="G5046" s="18" t="s">
        <v>2647</v>
      </c>
      <c r="H5046" s="9">
        <v>45975</v>
      </c>
      <c r="I5046" s="10" t="str">
        <f>VLOOKUP(G5046,'3已发行数据0610（明道云数据）'!B:N,13,FALSE)</f>
        <v>信托1号</v>
      </c>
    </row>
    <row r="5047" spans="1:9" ht="19" customHeight="1">
      <c r="A5047" s="19" t="s">
        <v>1921</v>
      </c>
      <c r="B5047" s="19" t="s">
        <v>2750</v>
      </c>
      <c r="C5047" s="19">
        <v>1</v>
      </c>
      <c r="D5047" s="20" t="s">
        <v>2654</v>
      </c>
      <c r="E5047" s="21">
        <v>3116</v>
      </c>
      <c r="F5047" s="21">
        <v>3116</v>
      </c>
      <c r="G5047" s="18" t="s">
        <v>2655</v>
      </c>
      <c r="H5047" s="9">
        <v>45975</v>
      </c>
      <c r="I5047" s="10" t="str">
        <f>VLOOKUP(G5047,'3已发行数据0610（明道云数据）'!B:N,13,FALSE)</f>
        <v>信托1号</v>
      </c>
    </row>
    <row r="5048" spans="1:9" ht="19" customHeight="1">
      <c r="A5048" s="15" t="s">
        <v>1921</v>
      </c>
      <c r="B5048" s="15" t="s">
        <v>2750</v>
      </c>
      <c r="C5048" s="15">
        <v>1</v>
      </c>
      <c r="D5048" s="16" t="s">
        <v>2660</v>
      </c>
      <c r="E5048" s="17">
        <v>3486</v>
      </c>
      <c r="F5048" s="17">
        <v>3486</v>
      </c>
      <c r="G5048" s="18" t="s">
        <v>2661</v>
      </c>
      <c r="H5048" s="9">
        <v>45975</v>
      </c>
      <c r="I5048" s="10" t="str">
        <f>VLOOKUP(G5048,'3已发行数据0610（明道云数据）'!B:N,13,FALSE)</f>
        <v>信托1号</v>
      </c>
    </row>
    <row r="5049" spans="1:9" ht="19" customHeight="1">
      <c r="A5049" s="19" t="s">
        <v>1921</v>
      </c>
      <c r="B5049" s="19" t="s">
        <v>2750</v>
      </c>
      <c r="C5049" s="19">
        <v>1</v>
      </c>
      <c r="D5049" s="20" t="s">
        <v>2662</v>
      </c>
      <c r="E5049" s="21">
        <v>2520</v>
      </c>
      <c r="F5049" s="21">
        <v>2520</v>
      </c>
      <c r="G5049" s="18" t="s">
        <v>2663</v>
      </c>
      <c r="H5049" s="9">
        <v>45975</v>
      </c>
      <c r="I5049" s="10" t="str">
        <f>VLOOKUP(G5049,'3已发行数据0610（明道云数据）'!B:N,13,FALSE)</f>
        <v>信托1号</v>
      </c>
    </row>
    <row r="5050" spans="1:9" ht="19" customHeight="1">
      <c r="A5050" s="15" t="s">
        <v>1921</v>
      </c>
      <c r="B5050" s="15" t="s">
        <v>2750</v>
      </c>
      <c r="C5050" s="15">
        <v>1</v>
      </c>
      <c r="D5050" s="16" t="s">
        <v>2670</v>
      </c>
      <c r="E5050" s="17">
        <v>3432</v>
      </c>
      <c r="F5050" s="17">
        <v>3432</v>
      </c>
      <c r="G5050" s="18" t="s">
        <v>2671</v>
      </c>
      <c r="H5050" s="9">
        <v>45975</v>
      </c>
      <c r="I5050" s="10" t="str">
        <f>VLOOKUP(G5050,'3已发行数据0610（明道云数据）'!B:N,13,FALSE)</f>
        <v>信托1号</v>
      </c>
    </row>
    <row r="5051" spans="1:9" ht="19" customHeight="1">
      <c r="A5051" s="19" t="s">
        <v>1921</v>
      </c>
      <c r="B5051" s="19" t="s">
        <v>2750</v>
      </c>
      <c r="C5051" s="19">
        <v>1</v>
      </c>
      <c r="D5051" s="20" t="s">
        <v>2672</v>
      </c>
      <c r="E5051" s="21">
        <v>3564</v>
      </c>
      <c r="F5051" s="21">
        <v>3564</v>
      </c>
      <c r="G5051" s="18" t="s">
        <v>2673</v>
      </c>
      <c r="H5051" s="9">
        <v>45975</v>
      </c>
      <c r="I5051" s="10" t="str">
        <f>VLOOKUP(G5051,'3已发行数据0610（明道云数据）'!B:N,13,FALSE)</f>
        <v>信托1号</v>
      </c>
    </row>
    <row r="5052" spans="1:9" ht="19" customHeight="1">
      <c r="A5052" s="15" t="s">
        <v>1921</v>
      </c>
      <c r="B5052" s="15" t="s">
        <v>2750</v>
      </c>
      <c r="C5052" s="15">
        <v>1</v>
      </c>
      <c r="D5052" s="16" t="s">
        <v>2674</v>
      </c>
      <c r="E5052" s="17">
        <v>2925</v>
      </c>
      <c r="F5052" s="17">
        <v>2925</v>
      </c>
      <c r="G5052" s="18" t="s">
        <v>2675</v>
      </c>
      <c r="H5052" s="9">
        <v>45975</v>
      </c>
      <c r="I5052" s="10" t="str">
        <f>VLOOKUP(G5052,'3已发行数据0610（明道云数据）'!B:N,13,FALSE)</f>
        <v>信托1号</v>
      </c>
    </row>
    <row r="5053" spans="1:9" ht="19" customHeight="1">
      <c r="A5053" s="19" t="s">
        <v>1921</v>
      </c>
      <c r="B5053" s="19" t="s">
        <v>2750</v>
      </c>
      <c r="C5053" s="19">
        <v>1</v>
      </c>
      <c r="D5053" s="20" t="s">
        <v>2676</v>
      </c>
      <c r="E5053" s="21">
        <v>4785</v>
      </c>
      <c r="F5053" s="21">
        <v>4785</v>
      </c>
      <c r="G5053" s="18" t="s">
        <v>2677</v>
      </c>
      <c r="H5053" s="9">
        <v>45975</v>
      </c>
      <c r="I5053" s="10" t="str">
        <f>VLOOKUP(G5053,'3已发行数据0610（明道云数据）'!B:N,13,FALSE)</f>
        <v>信托1号</v>
      </c>
    </row>
    <row r="5054" spans="1:9" ht="19" customHeight="1">
      <c r="A5054" s="15" t="s">
        <v>1921</v>
      </c>
      <c r="B5054" s="15" t="s">
        <v>2750</v>
      </c>
      <c r="C5054" s="15">
        <v>1</v>
      </c>
      <c r="D5054" s="16" t="s">
        <v>2698</v>
      </c>
      <c r="E5054" s="17">
        <v>2982</v>
      </c>
      <c r="F5054" s="17">
        <v>2982</v>
      </c>
      <c r="G5054" s="18" t="s">
        <v>2699</v>
      </c>
      <c r="H5054" s="9">
        <v>45975</v>
      </c>
      <c r="I5054" s="10" t="str">
        <f>VLOOKUP(G5054,'3已发行数据0610（明道云数据）'!B:N,13,FALSE)</f>
        <v>信托1号</v>
      </c>
    </row>
    <row r="5055" spans="1:9" ht="19" customHeight="1">
      <c r="A5055" s="19" t="s">
        <v>1921</v>
      </c>
      <c r="B5055" s="19" t="s">
        <v>2750</v>
      </c>
      <c r="C5055" s="19">
        <v>1</v>
      </c>
      <c r="D5055" s="20" t="s">
        <v>1940</v>
      </c>
      <c r="E5055" s="21">
        <v>1290</v>
      </c>
      <c r="F5055" s="21">
        <v>1290</v>
      </c>
      <c r="G5055" s="18" t="s">
        <v>1941</v>
      </c>
      <c r="H5055" s="9">
        <v>45975</v>
      </c>
      <c r="I5055" s="10" t="str">
        <f>VLOOKUP(G5055,'3已发行数据0610（明道云数据）'!B:N,13,FALSE)</f>
        <v>信托1号</v>
      </c>
    </row>
    <row r="5056" spans="1:9" ht="19" customHeight="1">
      <c r="A5056" s="15" t="s">
        <v>1921</v>
      </c>
      <c r="B5056" s="15" t="s">
        <v>2750</v>
      </c>
      <c r="C5056" s="15">
        <v>1</v>
      </c>
      <c r="D5056" s="16" t="s">
        <v>1988</v>
      </c>
      <c r="E5056" s="17">
        <v>1920</v>
      </c>
      <c r="F5056" s="17">
        <v>1920</v>
      </c>
      <c r="G5056" s="18" t="s">
        <v>1989</v>
      </c>
      <c r="H5056" s="9">
        <v>45975</v>
      </c>
      <c r="I5056" s="10" t="str">
        <f>VLOOKUP(G5056,'3已发行数据0610（明道云数据）'!B:N,13,FALSE)</f>
        <v>信托1号</v>
      </c>
    </row>
    <row r="5057" spans="1:9" ht="19" customHeight="1">
      <c r="A5057" s="19" t="s">
        <v>1921</v>
      </c>
      <c r="B5057" s="19" t="s">
        <v>2750</v>
      </c>
      <c r="C5057" s="19">
        <v>1</v>
      </c>
      <c r="D5057" s="20" t="s">
        <v>2014</v>
      </c>
      <c r="E5057" s="21">
        <v>2000</v>
      </c>
      <c r="F5057" s="21">
        <v>2000</v>
      </c>
      <c r="G5057" s="18" t="s">
        <v>2015</v>
      </c>
      <c r="H5057" s="9">
        <v>45975</v>
      </c>
      <c r="I5057" s="10" t="str">
        <f>VLOOKUP(G5057,'3已发行数据0610（明道云数据）'!B:N,13,FALSE)</f>
        <v>信托1号</v>
      </c>
    </row>
    <row r="5058" spans="1:9" ht="19" customHeight="1">
      <c r="A5058" s="15" t="s">
        <v>1921</v>
      </c>
      <c r="B5058" s="15" t="s">
        <v>2750</v>
      </c>
      <c r="C5058" s="15">
        <v>1</v>
      </c>
      <c r="D5058" s="16" t="s">
        <v>2016</v>
      </c>
      <c r="E5058" s="17">
        <v>1456</v>
      </c>
      <c r="F5058" s="17">
        <v>1456</v>
      </c>
      <c r="G5058" s="18" t="s">
        <v>2017</v>
      </c>
      <c r="H5058" s="9">
        <v>45975</v>
      </c>
      <c r="I5058" s="10" t="str">
        <f>VLOOKUP(G5058,'3已发行数据0610（明道云数据）'!B:N,13,FALSE)</f>
        <v>信托1号</v>
      </c>
    </row>
    <row r="5059" spans="1:9" ht="19" customHeight="1">
      <c r="A5059" s="19" t="s">
        <v>1921</v>
      </c>
      <c r="B5059" s="19" t="s">
        <v>2750</v>
      </c>
      <c r="C5059" s="19">
        <v>1</v>
      </c>
      <c r="D5059" s="20" t="s">
        <v>2056</v>
      </c>
      <c r="E5059" s="21">
        <v>2464</v>
      </c>
      <c r="F5059" s="21">
        <v>2464</v>
      </c>
      <c r="G5059" s="18" t="s">
        <v>2057</v>
      </c>
      <c r="H5059" s="9">
        <v>45975</v>
      </c>
      <c r="I5059" s="10" t="str">
        <f>VLOOKUP(G5059,'3已发行数据0610（明道云数据）'!B:N,13,FALSE)</f>
        <v>信托1号</v>
      </c>
    </row>
    <row r="5060" spans="1:9" ht="19" customHeight="1">
      <c r="A5060" s="15" t="s">
        <v>1921</v>
      </c>
      <c r="B5060" s="15" t="s">
        <v>2750</v>
      </c>
      <c r="C5060" s="15">
        <v>1</v>
      </c>
      <c r="D5060" s="16" t="s">
        <v>2064</v>
      </c>
      <c r="E5060" s="17">
        <v>2700</v>
      </c>
      <c r="F5060" s="17">
        <v>2700</v>
      </c>
      <c r="G5060" s="18" t="s">
        <v>2065</v>
      </c>
      <c r="H5060" s="9">
        <v>45975</v>
      </c>
      <c r="I5060" s="10" t="str">
        <f>VLOOKUP(G5060,'3已发行数据0610（明道云数据）'!B:N,13,FALSE)</f>
        <v>信托1号</v>
      </c>
    </row>
    <row r="5061" spans="1:9" ht="19" customHeight="1">
      <c r="A5061" s="19" t="s">
        <v>1921</v>
      </c>
      <c r="B5061" s="19" t="s">
        <v>2750</v>
      </c>
      <c r="C5061" s="19">
        <v>1</v>
      </c>
      <c r="D5061" s="20" t="s">
        <v>2074</v>
      </c>
      <c r="E5061" s="21">
        <v>4150</v>
      </c>
      <c r="F5061" s="21">
        <v>4150</v>
      </c>
      <c r="G5061" s="18" t="s">
        <v>2075</v>
      </c>
      <c r="H5061" s="9">
        <v>45975</v>
      </c>
      <c r="I5061" s="10" t="str">
        <f>VLOOKUP(G5061,'3已发行数据0610（明道云数据）'!B:N,13,FALSE)</f>
        <v>信托1号</v>
      </c>
    </row>
    <row r="5062" spans="1:9" ht="19" customHeight="1">
      <c r="A5062" s="15" t="s">
        <v>1921</v>
      </c>
      <c r="B5062" s="15" t="s">
        <v>2750</v>
      </c>
      <c r="C5062" s="15">
        <v>1</v>
      </c>
      <c r="D5062" s="16" t="s">
        <v>2080</v>
      </c>
      <c r="E5062" s="17">
        <v>3901</v>
      </c>
      <c r="F5062" s="17">
        <v>3901</v>
      </c>
      <c r="G5062" s="18" t="s">
        <v>2081</v>
      </c>
      <c r="H5062" s="9">
        <v>45975</v>
      </c>
      <c r="I5062" s="10" t="str">
        <f>VLOOKUP(G5062,'3已发行数据0610（明道云数据）'!B:N,13,FALSE)</f>
        <v>信托1号</v>
      </c>
    </row>
    <row r="5063" spans="1:9" ht="19" customHeight="1">
      <c r="A5063" s="19" t="s">
        <v>1921</v>
      </c>
      <c r="B5063" s="19" t="s">
        <v>2750</v>
      </c>
      <c r="C5063" s="19">
        <v>1</v>
      </c>
      <c r="D5063" s="20" t="s">
        <v>2082</v>
      </c>
      <c r="E5063" s="21">
        <v>2210</v>
      </c>
      <c r="F5063" s="21">
        <v>2210</v>
      </c>
      <c r="G5063" s="18" t="s">
        <v>2083</v>
      </c>
      <c r="H5063" s="9">
        <v>45975</v>
      </c>
      <c r="I5063" s="10" t="str">
        <f>VLOOKUP(G5063,'3已发行数据0610（明道云数据）'!B:N,13,FALSE)</f>
        <v>信托1号</v>
      </c>
    </row>
    <row r="5064" spans="1:9" ht="19" customHeight="1">
      <c r="A5064" s="15" t="s">
        <v>1921</v>
      </c>
      <c r="B5064" s="15" t="s">
        <v>2750</v>
      </c>
      <c r="C5064" s="15">
        <v>1</v>
      </c>
      <c r="D5064" s="16" t="s">
        <v>2098</v>
      </c>
      <c r="E5064" s="17">
        <v>3000</v>
      </c>
      <c r="F5064" s="17">
        <v>3000</v>
      </c>
      <c r="G5064" s="18" t="s">
        <v>2099</v>
      </c>
      <c r="H5064" s="9">
        <v>45975</v>
      </c>
      <c r="I5064" s="10" t="str">
        <f>VLOOKUP(G5064,'3已发行数据0610（明道云数据）'!B:N,13,FALSE)</f>
        <v>信托1号</v>
      </c>
    </row>
    <row r="5065" spans="1:9" ht="19" customHeight="1">
      <c r="A5065" s="19" t="s">
        <v>1921</v>
      </c>
      <c r="B5065" s="19" t="s">
        <v>2750</v>
      </c>
      <c r="C5065" s="19">
        <v>1</v>
      </c>
      <c r="D5065" s="20" t="s">
        <v>2108</v>
      </c>
      <c r="E5065" s="21">
        <v>4664</v>
      </c>
      <c r="F5065" s="21">
        <v>4664</v>
      </c>
      <c r="G5065" s="18" t="s">
        <v>2109</v>
      </c>
      <c r="H5065" s="9">
        <v>45975</v>
      </c>
      <c r="I5065" s="10" t="str">
        <f>VLOOKUP(G5065,'3已发行数据0610（明道云数据）'!B:N,13,FALSE)</f>
        <v>信托1号</v>
      </c>
    </row>
    <row r="5066" spans="1:9" ht="19" customHeight="1">
      <c r="A5066" s="15" t="s">
        <v>1921</v>
      </c>
      <c r="B5066" s="15" t="s">
        <v>2750</v>
      </c>
      <c r="C5066" s="15">
        <v>1</v>
      </c>
      <c r="D5066" s="16" t="s">
        <v>2110</v>
      </c>
      <c r="E5066" s="17">
        <v>5382</v>
      </c>
      <c r="F5066" s="17">
        <v>5382</v>
      </c>
      <c r="G5066" s="18" t="s">
        <v>2111</v>
      </c>
      <c r="H5066" s="9">
        <v>45975</v>
      </c>
      <c r="I5066" s="10" t="str">
        <f>VLOOKUP(G5066,'3已发行数据0610（明道云数据）'!B:N,13,FALSE)</f>
        <v>信托1号</v>
      </c>
    </row>
    <row r="5067" spans="1:9" ht="19" customHeight="1">
      <c r="A5067" s="19" t="s">
        <v>1921</v>
      </c>
      <c r="B5067" s="19" t="s">
        <v>2750</v>
      </c>
      <c r="C5067" s="19">
        <v>1</v>
      </c>
      <c r="D5067" s="20" t="s">
        <v>2112</v>
      </c>
      <c r="E5067" s="21">
        <v>5382</v>
      </c>
      <c r="F5067" s="21">
        <v>5382</v>
      </c>
      <c r="G5067" s="18" t="s">
        <v>2113</v>
      </c>
      <c r="H5067" s="9">
        <v>45975</v>
      </c>
      <c r="I5067" s="10" t="str">
        <f>VLOOKUP(G5067,'3已发行数据0610（明道云数据）'!B:N,13,FALSE)</f>
        <v>信托1号</v>
      </c>
    </row>
    <row r="5068" spans="1:9" ht="19" customHeight="1">
      <c r="A5068" s="15" t="s">
        <v>1921</v>
      </c>
      <c r="B5068" s="15" t="s">
        <v>2750</v>
      </c>
      <c r="C5068" s="15">
        <v>1</v>
      </c>
      <c r="D5068" s="16" t="s">
        <v>2114</v>
      </c>
      <c r="E5068" s="17">
        <v>5704</v>
      </c>
      <c r="F5068" s="17">
        <v>5704</v>
      </c>
      <c r="G5068" s="18" t="s">
        <v>2115</v>
      </c>
      <c r="H5068" s="9">
        <v>45975</v>
      </c>
      <c r="I5068" s="10" t="str">
        <f>VLOOKUP(G5068,'3已发行数据0610（明道云数据）'!B:N,13,FALSE)</f>
        <v>信托1号</v>
      </c>
    </row>
    <row r="5069" spans="1:9" ht="19" customHeight="1">
      <c r="A5069" s="19" t="s">
        <v>1921</v>
      </c>
      <c r="B5069" s="19" t="s">
        <v>2750</v>
      </c>
      <c r="C5069" s="19">
        <v>1</v>
      </c>
      <c r="D5069" s="20" t="s">
        <v>2122</v>
      </c>
      <c r="E5069" s="21">
        <v>4288</v>
      </c>
      <c r="F5069" s="21">
        <v>4288</v>
      </c>
      <c r="G5069" s="18" t="s">
        <v>2123</v>
      </c>
      <c r="H5069" s="9">
        <v>45975</v>
      </c>
      <c r="I5069" s="10" t="str">
        <f>VLOOKUP(G5069,'3已发行数据0610（明道云数据）'!B:N,13,FALSE)</f>
        <v>信托1号</v>
      </c>
    </row>
    <row r="5070" spans="1:9" ht="19" customHeight="1">
      <c r="A5070" s="15" t="s">
        <v>1921</v>
      </c>
      <c r="B5070" s="15" t="s">
        <v>2750</v>
      </c>
      <c r="C5070" s="15">
        <v>1</v>
      </c>
      <c r="D5070" s="16" t="s">
        <v>2128</v>
      </c>
      <c r="E5070" s="17">
        <v>2970</v>
      </c>
      <c r="F5070" s="17">
        <v>2970</v>
      </c>
      <c r="G5070" s="18" t="s">
        <v>2129</v>
      </c>
      <c r="H5070" s="9">
        <v>45975</v>
      </c>
      <c r="I5070" s="10" t="str">
        <f>VLOOKUP(G5070,'3已发行数据0610（明道云数据）'!B:N,13,FALSE)</f>
        <v>信托1号</v>
      </c>
    </row>
    <row r="5071" spans="1:9" ht="19" customHeight="1">
      <c r="A5071" s="19" t="s">
        <v>1921</v>
      </c>
      <c r="B5071" s="19" t="s">
        <v>2750</v>
      </c>
      <c r="C5071" s="19">
        <v>1</v>
      </c>
      <c r="D5071" s="20" t="s">
        <v>2142</v>
      </c>
      <c r="E5071" s="21">
        <v>5635</v>
      </c>
      <c r="F5071" s="21">
        <v>5635</v>
      </c>
      <c r="G5071" s="18" t="s">
        <v>2143</v>
      </c>
      <c r="H5071" s="9">
        <v>45975</v>
      </c>
      <c r="I5071" s="10" t="str">
        <f>VLOOKUP(G5071,'3已发行数据0610（明道云数据）'!B:N,13,FALSE)</f>
        <v>信托1号</v>
      </c>
    </row>
    <row r="5072" spans="1:9" ht="19" customHeight="1">
      <c r="A5072" s="15" t="s">
        <v>1921</v>
      </c>
      <c r="B5072" s="15" t="s">
        <v>2750</v>
      </c>
      <c r="C5072" s="15">
        <v>1</v>
      </c>
      <c r="D5072" s="16" t="s">
        <v>2144</v>
      </c>
      <c r="E5072" s="17">
        <v>3024</v>
      </c>
      <c r="F5072" s="17">
        <v>3024</v>
      </c>
      <c r="G5072" s="18" t="s">
        <v>2145</v>
      </c>
      <c r="H5072" s="9">
        <v>45975</v>
      </c>
      <c r="I5072" s="10" t="str">
        <f>VLOOKUP(G5072,'3已发行数据0610（明道云数据）'!B:N,13,FALSE)</f>
        <v>信托1号</v>
      </c>
    </row>
    <row r="5073" spans="1:9" ht="19" customHeight="1">
      <c r="A5073" s="19" t="s">
        <v>1921</v>
      </c>
      <c r="B5073" s="19" t="s">
        <v>2750</v>
      </c>
      <c r="C5073" s="19">
        <v>1</v>
      </c>
      <c r="D5073" s="20" t="s">
        <v>2156</v>
      </c>
      <c r="E5073" s="21">
        <v>5616</v>
      </c>
      <c r="F5073" s="21">
        <v>5616</v>
      </c>
      <c r="G5073" s="18" t="s">
        <v>2157</v>
      </c>
      <c r="H5073" s="9">
        <v>45975</v>
      </c>
      <c r="I5073" s="10" t="str">
        <f>VLOOKUP(G5073,'3已发行数据0610（明道云数据）'!B:N,13,FALSE)</f>
        <v>信托1号</v>
      </c>
    </row>
    <row r="5074" spans="1:9" ht="19" customHeight="1">
      <c r="A5074" s="15" t="s">
        <v>1921</v>
      </c>
      <c r="B5074" s="15" t="s">
        <v>2750</v>
      </c>
      <c r="C5074" s="15">
        <v>1</v>
      </c>
      <c r="D5074" s="16" t="s">
        <v>2158</v>
      </c>
      <c r="E5074" s="17">
        <v>2263</v>
      </c>
      <c r="F5074" s="17">
        <v>2263</v>
      </c>
      <c r="G5074" s="18" t="s">
        <v>2159</v>
      </c>
      <c r="H5074" s="9">
        <v>45975</v>
      </c>
      <c r="I5074" s="10" t="str">
        <f>VLOOKUP(G5074,'3已发行数据0610（明道云数据）'!B:N,13,FALSE)</f>
        <v>信托1号</v>
      </c>
    </row>
    <row r="5075" spans="1:9" ht="19" customHeight="1">
      <c r="A5075" s="19" t="s">
        <v>1921</v>
      </c>
      <c r="B5075" s="19" t="s">
        <v>2750</v>
      </c>
      <c r="C5075" s="19">
        <v>1</v>
      </c>
      <c r="D5075" s="20" t="s">
        <v>2166</v>
      </c>
      <c r="E5075" s="21">
        <v>2340</v>
      </c>
      <c r="F5075" s="21">
        <v>2340</v>
      </c>
      <c r="G5075" s="18" t="s">
        <v>2167</v>
      </c>
      <c r="H5075" s="9">
        <v>45975</v>
      </c>
      <c r="I5075" s="10" t="str">
        <f>VLOOKUP(G5075,'3已发行数据0610（明道云数据）'!B:N,13,FALSE)</f>
        <v>信托1号</v>
      </c>
    </row>
    <row r="5076" spans="1:9" ht="19" customHeight="1">
      <c r="A5076" s="15" t="s">
        <v>1921</v>
      </c>
      <c r="B5076" s="15" t="s">
        <v>2750</v>
      </c>
      <c r="C5076" s="15">
        <v>1</v>
      </c>
      <c r="D5076" s="16" t="s">
        <v>2172</v>
      </c>
      <c r="E5076" s="17">
        <v>2814</v>
      </c>
      <c r="F5076" s="17">
        <v>2814</v>
      </c>
      <c r="G5076" s="18" t="s">
        <v>2173</v>
      </c>
      <c r="H5076" s="9">
        <v>45975</v>
      </c>
      <c r="I5076" s="10" t="str">
        <f>VLOOKUP(G5076,'3已发行数据0610（明道云数据）'!B:N,13,FALSE)</f>
        <v>信托1号</v>
      </c>
    </row>
    <row r="5077" spans="1:9" ht="19" customHeight="1">
      <c r="A5077" s="19" t="s">
        <v>1921</v>
      </c>
      <c r="B5077" s="19" t="s">
        <v>2750</v>
      </c>
      <c r="C5077" s="19">
        <v>1</v>
      </c>
      <c r="D5077" s="20" t="s">
        <v>2184</v>
      </c>
      <c r="E5077" s="21">
        <v>2940</v>
      </c>
      <c r="F5077" s="21">
        <v>2940</v>
      </c>
      <c r="G5077" s="18" t="s">
        <v>2185</v>
      </c>
      <c r="H5077" s="9">
        <v>45975</v>
      </c>
      <c r="I5077" s="10" t="str">
        <f>VLOOKUP(G5077,'3已发行数据0610（明道云数据）'!B:N,13,FALSE)</f>
        <v>信托1号</v>
      </c>
    </row>
    <row r="5078" spans="1:9" ht="19" customHeight="1">
      <c r="A5078" s="15" t="s">
        <v>1921</v>
      </c>
      <c r="B5078" s="15" t="s">
        <v>2750</v>
      </c>
      <c r="C5078" s="15">
        <v>1</v>
      </c>
      <c r="D5078" s="16" t="s">
        <v>2188</v>
      </c>
      <c r="E5078" s="17">
        <v>3036</v>
      </c>
      <c r="F5078" s="17">
        <v>3036</v>
      </c>
      <c r="G5078" s="18" t="s">
        <v>2189</v>
      </c>
      <c r="H5078" s="9">
        <v>45975</v>
      </c>
      <c r="I5078" s="10" t="str">
        <f>VLOOKUP(G5078,'3已发行数据0610（明道云数据）'!B:N,13,FALSE)</f>
        <v>信托1号</v>
      </c>
    </row>
    <row r="5079" spans="1:9" ht="19" customHeight="1">
      <c r="A5079" s="19" t="s">
        <v>1921</v>
      </c>
      <c r="B5079" s="19" t="s">
        <v>2750</v>
      </c>
      <c r="C5079" s="19">
        <v>1</v>
      </c>
      <c r="D5079" s="20" t="s">
        <v>2196</v>
      </c>
      <c r="E5079" s="21">
        <v>4860</v>
      </c>
      <c r="F5079" s="21">
        <v>4860</v>
      </c>
      <c r="G5079" s="18" t="s">
        <v>2197</v>
      </c>
      <c r="H5079" s="9">
        <v>45975</v>
      </c>
      <c r="I5079" s="10" t="str">
        <f>VLOOKUP(G5079,'3已发行数据0610（明道云数据）'!B:N,13,FALSE)</f>
        <v>信托1号</v>
      </c>
    </row>
    <row r="5080" spans="1:9" ht="19" customHeight="1">
      <c r="A5080" s="15" t="s">
        <v>1921</v>
      </c>
      <c r="B5080" s="15" t="s">
        <v>2750</v>
      </c>
      <c r="C5080" s="15">
        <v>1</v>
      </c>
      <c r="D5080" s="16" t="s">
        <v>2200</v>
      </c>
      <c r="E5080" s="17">
        <v>4200</v>
      </c>
      <c r="F5080" s="17">
        <v>4200</v>
      </c>
      <c r="G5080" s="18" t="s">
        <v>2201</v>
      </c>
      <c r="H5080" s="9">
        <v>45975</v>
      </c>
      <c r="I5080" s="10" t="str">
        <f>VLOOKUP(G5080,'3已发行数据0610（明道云数据）'!B:N,13,FALSE)</f>
        <v>信托1号</v>
      </c>
    </row>
    <row r="5081" spans="1:9" ht="19" customHeight="1">
      <c r="A5081" s="19" t="s">
        <v>1921</v>
      </c>
      <c r="B5081" s="19" t="s">
        <v>2750</v>
      </c>
      <c r="C5081" s="19">
        <v>1</v>
      </c>
      <c r="D5081" s="20" t="s">
        <v>2278</v>
      </c>
      <c r="E5081" s="21">
        <v>2808</v>
      </c>
      <c r="F5081" s="21">
        <v>2808</v>
      </c>
      <c r="G5081" s="18" t="s">
        <v>2279</v>
      </c>
      <c r="H5081" s="9">
        <v>45975</v>
      </c>
      <c r="I5081" s="10" t="str">
        <f>VLOOKUP(G5081,'3已发行数据0610（明道云数据）'!B:N,13,FALSE)</f>
        <v>信托1号</v>
      </c>
    </row>
    <row r="5082" spans="1:9" ht="19" customHeight="1">
      <c r="A5082" s="15" t="s">
        <v>1921</v>
      </c>
      <c r="B5082" s="15" t="s">
        <v>2750</v>
      </c>
      <c r="C5082" s="15">
        <v>1</v>
      </c>
      <c r="D5082" s="16" t="s">
        <v>2280</v>
      </c>
      <c r="E5082" s="17">
        <v>2754</v>
      </c>
      <c r="F5082" s="17">
        <v>2754</v>
      </c>
      <c r="G5082" s="18" t="s">
        <v>2281</v>
      </c>
      <c r="H5082" s="9">
        <v>45975</v>
      </c>
      <c r="I5082" s="10" t="str">
        <f>VLOOKUP(G5082,'3已发行数据0610（明道云数据）'!B:N,13,FALSE)</f>
        <v>信托1号</v>
      </c>
    </row>
    <row r="5083" spans="1:9" ht="19" customHeight="1">
      <c r="A5083" s="19" t="s">
        <v>1921</v>
      </c>
      <c r="B5083" s="19" t="s">
        <v>2750</v>
      </c>
      <c r="C5083" s="19">
        <v>1</v>
      </c>
      <c r="D5083" s="20" t="s">
        <v>2288</v>
      </c>
      <c r="E5083" s="21">
        <v>3330</v>
      </c>
      <c r="F5083" s="21">
        <v>3330</v>
      </c>
      <c r="G5083" s="18" t="s">
        <v>2289</v>
      </c>
      <c r="H5083" s="9">
        <v>45975</v>
      </c>
      <c r="I5083" s="10" t="str">
        <f>VLOOKUP(G5083,'3已发行数据0610（明道云数据）'!B:N,13,FALSE)</f>
        <v>信托1号</v>
      </c>
    </row>
    <row r="5084" spans="1:9" ht="19" customHeight="1">
      <c r="A5084" s="15" t="s">
        <v>1921</v>
      </c>
      <c r="B5084" s="15" t="s">
        <v>2750</v>
      </c>
      <c r="C5084" s="15">
        <v>1</v>
      </c>
      <c r="D5084" s="16" t="s">
        <v>2294</v>
      </c>
      <c r="E5084" s="17">
        <v>2250</v>
      </c>
      <c r="F5084" s="17">
        <v>2250</v>
      </c>
      <c r="G5084" s="18" t="s">
        <v>2295</v>
      </c>
      <c r="H5084" s="9">
        <v>45975</v>
      </c>
      <c r="I5084" s="10" t="str">
        <f>VLOOKUP(G5084,'3已发行数据0610（明道云数据）'!B:N,13,FALSE)</f>
        <v>信托1号</v>
      </c>
    </row>
    <row r="5085" spans="1:9" ht="19" customHeight="1">
      <c r="A5085" s="19" t="s">
        <v>1921</v>
      </c>
      <c r="B5085" s="19" t="s">
        <v>2750</v>
      </c>
      <c r="C5085" s="19">
        <v>1</v>
      </c>
      <c r="D5085" s="20" t="s">
        <v>2302</v>
      </c>
      <c r="E5085" s="21">
        <v>3840</v>
      </c>
      <c r="F5085" s="21">
        <v>3840</v>
      </c>
      <c r="G5085" s="18" t="s">
        <v>2303</v>
      </c>
      <c r="H5085" s="9">
        <v>45975</v>
      </c>
      <c r="I5085" s="10" t="str">
        <f>VLOOKUP(G5085,'3已发行数据0610（明道云数据）'!B:N,13,FALSE)</f>
        <v>信托1号</v>
      </c>
    </row>
    <row r="5086" spans="1:9" ht="19" customHeight="1">
      <c r="A5086" s="15" t="s">
        <v>1921</v>
      </c>
      <c r="B5086" s="15" t="s">
        <v>2750</v>
      </c>
      <c r="C5086" s="15">
        <v>1</v>
      </c>
      <c r="D5086" s="16" t="s">
        <v>2308</v>
      </c>
      <c r="E5086" s="17">
        <v>3060</v>
      </c>
      <c r="F5086" s="17">
        <v>3060</v>
      </c>
      <c r="G5086" s="18" t="s">
        <v>2309</v>
      </c>
      <c r="H5086" s="9">
        <v>45975</v>
      </c>
      <c r="I5086" s="10" t="str">
        <f>VLOOKUP(G5086,'3已发行数据0610（明道云数据）'!B:N,13,FALSE)</f>
        <v>信托1号</v>
      </c>
    </row>
    <row r="5087" spans="1:9" ht="19" customHeight="1">
      <c r="A5087" s="19" t="s">
        <v>1921</v>
      </c>
      <c r="B5087" s="19" t="s">
        <v>2750</v>
      </c>
      <c r="C5087" s="19">
        <v>1</v>
      </c>
      <c r="D5087" s="20" t="s">
        <v>2310</v>
      </c>
      <c r="E5087" s="21">
        <v>3835</v>
      </c>
      <c r="F5087" s="21">
        <v>3835</v>
      </c>
      <c r="G5087" s="18" t="s">
        <v>2311</v>
      </c>
      <c r="H5087" s="9">
        <v>45975</v>
      </c>
      <c r="I5087" s="10" t="str">
        <f>VLOOKUP(G5087,'3已发行数据0610（明道云数据）'!B:N,13,FALSE)</f>
        <v>信托1号</v>
      </c>
    </row>
    <row r="5088" spans="1:9" ht="19" customHeight="1">
      <c r="A5088" s="15" t="s">
        <v>1921</v>
      </c>
      <c r="B5088" s="15" t="s">
        <v>2750</v>
      </c>
      <c r="C5088" s="15">
        <v>1</v>
      </c>
      <c r="D5088" s="16" t="s">
        <v>2312</v>
      </c>
      <c r="E5088" s="17">
        <v>5760</v>
      </c>
      <c r="F5088" s="17">
        <v>5760</v>
      </c>
      <c r="G5088" s="18" t="s">
        <v>2313</v>
      </c>
      <c r="H5088" s="9">
        <v>45975</v>
      </c>
      <c r="I5088" s="10" t="str">
        <f>VLOOKUP(G5088,'3已发行数据0610（明道云数据）'!B:N,13,FALSE)</f>
        <v>信托1号</v>
      </c>
    </row>
    <row r="5089" spans="1:9" ht="19" customHeight="1">
      <c r="A5089" s="19" t="s">
        <v>1921</v>
      </c>
      <c r="B5089" s="19" t="s">
        <v>2750</v>
      </c>
      <c r="C5089" s="19">
        <v>1</v>
      </c>
      <c r="D5089" s="20" t="s">
        <v>2342</v>
      </c>
      <c r="E5089" s="21">
        <v>4015</v>
      </c>
      <c r="F5089" s="21">
        <v>4015</v>
      </c>
      <c r="G5089" s="18" t="s">
        <v>2343</v>
      </c>
      <c r="H5089" s="9">
        <v>45975</v>
      </c>
      <c r="I5089" s="10" t="str">
        <f>VLOOKUP(G5089,'3已发行数据0610（明道云数据）'!B:N,13,FALSE)</f>
        <v>信托1号</v>
      </c>
    </row>
    <row r="5090" spans="1:9" ht="19" customHeight="1">
      <c r="A5090" s="15" t="s">
        <v>1921</v>
      </c>
      <c r="B5090" s="15" t="s">
        <v>2750</v>
      </c>
      <c r="C5090" s="15">
        <v>1</v>
      </c>
      <c r="D5090" s="16" t="s">
        <v>2350</v>
      </c>
      <c r="E5090" s="17">
        <v>2000</v>
      </c>
      <c r="F5090" s="17">
        <v>2000</v>
      </c>
      <c r="G5090" s="18" t="s">
        <v>2351</v>
      </c>
      <c r="H5090" s="9">
        <v>45975</v>
      </c>
      <c r="I5090" s="10" t="str">
        <f>VLOOKUP(G5090,'3已发行数据0610（明道云数据）'!B:N,13,FALSE)</f>
        <v>信托1号</v>
      </c>
    </row>
    <row r="5091" spans="1:9" ht="19" customHeight="1">
      <c r="A5091" s="19" t="s">
        <v>1921</v>
      </c>
      <c r="B5091" s="19" t="s">
        <v>2750</v>
      </c>
      <c r="C5091" s="19">
        <v>1</v>
      </c>
      <c r="D5091" s="20" t="s">
        <v>2352</v>
      </c>
      <c r="E5091" s="21">
        <v>4234</v>
      </c>
      <c r="F5091" s="21">
        <v>4234</v>
      </c>
      <c r="G5091" s="18" t="s">
        <v>2353</v>
      </c>
      <c r="H5091" s="9">
        <v>45975</v>
      </c>
      <c r="I5091" s="10" t="str">
        <f>VLOOKUP(G5091,'3已发行数据0610（明道云数据）'!B:N,13,FALSE)</f>
        <v>信托1号</v>
      </c>
    </row>
    <row r="5092" spans="1:9" ht="19" customHeight="1">
      <c r="A5092" s="15" t="s">
        <v>1921</v>
      </c>
      <c r="B5092" s="15" t="s">
        <v>2750</v>
      </c>
      <c r="C5092" s="15">
        <v>1</v>
      </c>
      <c r="D5092" s="16" t="s">
        <v>2364</v>
      </c>
      <c r="E5092" s="17">
        <v>2585</v>
      </c>
      <c r="F5092" s="17">
        <v>2585</v>
      </c>
      <c r="G5092" s="18" t="s">
        <v>2365</v>
      </c>
      <c r="H5092" s="9">
        <v>45975</v>
      </c>
      <c r="I5092" s="10" t="str">
        <f>VLOOKUP(G5092,'3已发行数据0610（明道云数据）'!B:N,13,FALSE)</f>
        <v>信托1号</v>
      </c>
    </row>
    <row r="5093" spans="1:9" ht="19" customHeight="1">
      <c r="A5093" s="19" t="s">
        <v>1921</v>
      </c>
      <c r="B5093" s="19" t="s">
        <v>2750</v>
      </c>
      <c r="C5093" s="19">
        <v>1</v>
      </c>
      <c r="D5093" s="20" t="s">
        <v>2366</v>
      </c>
      <c r="E5093" s="21">
        <v>1512</v>
      </c>
      <c r="F5093" s="21">
        <v>1512</v>
      </c>
      <c r="G5093" s="18" t="s">
        <v>2367</v>
      </c>
      <c r="H5093" s="9">
        <v>45975</v>
      </c>
      <c r="I5093" s="10" t="str">
        <f>VLOOKUP(G5093,'3已发行数据0610（明道云数据）'!B:N,13,FALSE)</f>
        <v>信托1号</v>
      </c>
    </row>
    <row r="5094" spans="1:9" ht="19" customHeight="1">
      <c r="A5094" s="15" t="s">
        <v>1921</v>
      </c>
      <c r="B5094" s="15" t="s">
        <v>2750</v>
      </c>
      <c r="C5094" s="15">
        <v>1</v>
      </c>
      <c r="D5094" s="16" t="s">
        <v>2368</v>
      </c>
      <c r="E5094" s="17">
        <v>2800</v>
      </c>
      <c r="F5094" s="17">
        <v>2800</v>
      </c>
      <c r="G5094" s="18" t="s">
        <v>2369</v>
      </c>
      <c r="H5094" s="9">
        <v>45975</v>
      </c>
      <c r="I5094" s="10" t="str">
        <f>VLOOKUP(G5094,'3已发行数据0610（明道云数据）'!B:N,13,FALSE)</f>
        <v>信托1号</v>
      </c>
    </row>
    <row r="5095" spans="1:9" ht="19" customHeight="1">
      <c r="A5095" s="19" t="s">
        <v>1921</v>
      </c>
      <c r="B5095" s="19" t="s">
        <v>2750</v>
      </c>
      <c r="C5095" s="19">
        <v>1</v>
      </c>
      <c r="D5095" s="20" t="s">
        <v>2370</v>
      </c>
      <c r="E5095" s="21">
        <v>3080</v>
      </c>
      <c r="F5095" s="21">
        <v>3080</v>
      </c>
      <c r="G5095" s="18" t="s">
        <v>2371</v>
      </c>
      <c r="H5095" s="9">
        <v>45975</v>
      </c>
      <c r="I5095" s="10" t="str">
        <f>VLOOKUP(G5095,'3已发行数据0610（明道云数据）'!B:N,13,FALSE)</f>
        <v>信托1号</v>
      </c>
    </row>
    <row r="5096" spans="1:9" ht="19" customHeight="1">
      <c r="A5096" s="15" t="s">
        <v>1921</v>
      </c>
      <c r="B5096" s="15" t="s">
        <v>2750</v>
      </c>
      <c r="C5096" s="15">
        <v>1</v>
      </c>
      <c r="D5096" s="16" t="s">
        <v>2388</v>
      </c>
      <c r="E5096" s="17">
        <v>1500</v>
      </c>
      <c r="F5096" s="17">
        <v>1500</v>
      </c>
      <c r="G5096" s="18" t="s">
        <v>2389</v>
      </c>
      <c r="H5096" s="9">
        <v>45975</v>
      </c>
      <c r="I5096" s="10" t="str">
        <f>VLOOKUP(G5096,'3已发行数据0610（明道云数据）'!B:N,13,FALSE)</f>
        <v>信托1号</v>
      </c>
    </row>
    <row r="5097" spans="1:9" ht="19" customHeight="1">
      <c r="A5097" s="19" t="s">
        <v>1921</v>
      </c>
      <c r="B5097" s="19" t="s">
        <v>2750</v>
      </c>
      <c r="C5097" s="19">
        <v>1</v>
      </c>
      <c r="D5097" s="20" t="s">
        <v>2392</v>
      </c>
      <c r="E5097" s="21">
        <v>4100</v>
      </c>
      <c r="F5097" s="21">
        <v>4100</v>
      </c>
      <c r="G5097" s="18" t="s">
        <v>2393</v>
      </c>
      <c r="H5097" s="9">
        <v>45975</v>
      </c>
      <c r="I5097" s="10" t="str">
        <f>VLOOKUP(G5097,'3已发行数据0610（明道云数据）'!B:N,13,FALSE)</f>
        <v>信托1号</v>
      </c>
    </row>
    <row r="5098" spans="1:9" ht="19" customHeight="1">
      <c r="A5098" s="15" t="s">
        <v>1921</v>
      </c>
      <c r="B5098" s="15" t="s">
        <v>2750</v>
      </c>
      <c r="C5098" s="15">
        <v>1</v>
      </c>
      <c r="D5098" s="16" t="s">
        <v>2406</v>
      </c>
      <c r="E5098" s="17">
        <v>826</v>
      </c>
      <c r="F5098" s="17">
        <v>826</v>
      </c>
      <c r="G5098" s="18" t="s">
        <v>2407</v>
      </c>
      <c r="H5098" s="9">
        <v>45975</v>
      </c>
      <c r="I5098" s="10" t="str">
        <f>VLOOKUP(G5098,'3已发行数据0610（明道云数据）'!B:N,13,FALSE)</f>
        <v>信托1号</v>
      </c>
    </row>
    <row r="5099" spans="1:9" ht="19" customHeight="1">
      <c r="A5099" s="19" t="s">
        <v>1921</v>
      </c>
      <c r="B5099" s="19" t="s">
        <v>2750</v>
      </c>
      <c r="C5099" s="19">
        <v>1</v>
      </c>
      <c r="D5099" s="20" t="s">
        <v>2408</v>
      </c>
      <c r="E5099" s="21">
        <v>3525</v>
      </c>
      <c r="F5099" s="21">
        <v>3525</v>
      </c>
      <c r="G5099" s="18" t="s">
        <v>2409</v>
      </c>
      <c r="H5099" s="9">
        <v>45975</v>
      </c>
      <c r="I5099" s="10" t="str">
        <f>VLOOKUP(G5099,'3已发行数据0610（明道云数据）'!B:N,13,FALSE)</f>
        <v>信托1号</v>
      </c>
    </row>
    <row r="5100" spans="1:9" ht="19" customHeight="1">
      <c r="A5100" s="15" t="s">
        <v>1921</v>
      </c>
      <c r="B5100" s="15" t="s">
        <v>2750</v>
      </c>
      <c r="C5100" s="15">
        <v>1</v>
      </c>
      <c r="D5100" s="16" t="s">
        <v>2412</v>
      </c>
      <c r="E5100" s="17">
        <v>2448</v>
      </c>
      <c r="F5100" s="17">
        <v>2448</v>
      </c>
      <c r="G5100" s="18" t="s">
        <v>2413</v>
      </c>
      <c r="H5100" s="9">
        <v>45975</v>
      </c>
      <c r="I5100" s="10" t="str">
        <f>VLOOKUP(G5100,'3已发行数据0610（明道云数据）'!B:N,13,FALSE)</f>
        <v>信托1号</v>
      </c>
    </row>
    <row r="5101" spans="1:9" ht="19" customHeight="1">
      <c r="A5101" s="19" t="s">
        <v>1921</v>
      </c>
      <c r="B5101" s="19" t="s">
        <v>2750</v>
      </c>
      <c r="C5101" s="19">
        <v>1</v>
      </c>
      <c r="D5101" s="20" t="s">
        <v>2420</v>
      </c>
      <c r="E5101" s="21">
        <v>1920</v>
      </c>
      <c r="F5101" s="21">
        <v>1920</v>
      </c>
      <c r="G5101" s="18" t="s">
        <v>2421</v>
      </c>
      <c r="H5101" s="9">
        <v>45975</v>
      </c>
      <c r="I5101" s="10" t="str">
        <f>VLOOKUP(G5101,'3已发行数据0610（明道云数据）'!B:N,13,FALSE)</f>
        <v>信托1号</v>
      </c>
    </row>
    <row r="5102" spans="1:9" ht="19" customHeight="1">
      <c r="A5102" s="15" t="s">
        <v>1921</v>
      </c>
      <c r="B5102" s="15" t="s">
        <v>2750</v>
      </c>
      <c r="C5102" s="15">
        <v>1</v>
      </c>
      <c r="D5102" s="16" t="s">
        <v>2422</v>
      </c>
      <c r="E5102" s="17">
        <v>2960</v>
      </c>
      <c r="F5102" s="17">
        <v>2960</v>
      </c>
      <c r="G5102" s="18" t="s">
        <v>2423</v>
      </c>
      <c r="H5102" s="9">
        <v>45975</v>
      </c>
      <c r="I5102" s="10" t="str">
        <f>VLOOKUP(G5102,'3已发行数据0610（明道云数据）'!B:N,13,FALSE)</f>
        <v>信托1号</v>
      </c>
    </row>
    <row r="5103" spans="1:9" ht="19" customHeight="1">
      <c r="A5103" s="19" t="s">
        <v>1921</v>
      </c>
      <c r="B5103" s="19" t="s">
        <v>2750</v>
      </c>
      <c r="C5103" s="19">
        <v>1</v>
      </c>
      <c r="D5103" s="20" t="s">
        <v>2430</v>
      </c>
      <c r="E5103" s="21">
        <v>2700</v>
      </c>
      <c r="F5103" s="21">
        <v>2700</v>
      </c>
      <c r="G5103" s="18" t="s">
        <v>2431</v>
      </c>
      <c r="H5103" s="9">
        <v>45975</v>
      </c>
      <c r="I5103" s="10" t="str">
        <f>VLOOKUP(G5103,'3已发行数据0610（明道云数据）'!B:N,13,FALSE)</f>
        <v>信托1号</v>
      </c>
    </row>
    <row r="5104" spans="1:9" ht="19" customHeight="1">
      <c r="A5104" s="15" t="s">
        <v>1921</v>
      </c>
      <c r="B5104" s="15" t="s">
        <v>2750</v>
      </c>
      <c r="C5104" s="15">
        <v>1</v>
      </c>
      <c r="D5104" s="16" t="s">
        <v>2434</v>
      </c>
      <c r="E5104" s="17">
        <v>3705</v>
      </c>
      <c r="F5104" s="17">
        <v>3705</v>
      </c>
      <c r="G5104" s="18" t="s">
        <v>2435</v>
      </c>
      <c r="H5104" s="9">
        <v>45975</v>
      </c>
      <c r="I5104" s="10" t="str">
        <f>VLOOKUP(G5104,'3已发行数据0610（明道云数据）'!B:N,13,FALSE)</f>
        <v>信托1号</v>
      </c>
    </row>
    <row r="5105" spans="1:9" ht="19" customHeight="1">
      <c r="A5105" s="19" t="s">
        <v>1921</v>
      </c>
      <c r="B5105" s="19" t="s">
        <v>2750</v>
      </c>
      <c r="C5105" s="19">
        <v>1</v>
      </c>
      <c r="D5105" s="20" t="s">
        <v>2436</v>
      </c>
      <c r="E5105" s="21">
        <v>1320</v>
      </c>
      <c r="F5105" s="21">
        <v>1320</v>
      </c>
      <c r="G5105" s="18" t="s">
        <v>2437</v>
      </c>
      <c r="H5105" s="9">
        <v>45975</v>
      </c>
      <c r="I5105" s="10" t="str">
        <f>VLOOKUP(G5105,'3已发行数据0610（明道云数据）'!B:N,13,FALSE)</f>
        <v>信托1号</v>
      </c>
    </row>
    <row r="5106" spans="1:9" ht="19" customHeight="1">
      <c r="A5106" s="15" t="s">
        <v>1921</v>
      </c>
      <c r="B5106" s="15" t="s">
        <v>2750</v>
      </c>
      <c r="C5106" s="15">
        <v>1</v>
      </c>
      <c r="D5106" s="16" t="s">
        <v>2450</v>
      </c>
      <c r="E5106" s="17">
        <v>603</v>
      </c>
      <c r="F5106" s="17">
        <v>603</v>
      </c>
      <c r="G5106" s="18" t="s">
        <v>2451</v>
      </c>
      <c r="H5106" s="9">
        <v>45975</v>
      </c>
      <c r="I5106" s="10" t="str">
        <f>VLOOKUP(G5106,'3已发行数据0610（明道云数据）'!B:N,13,FALSE)</f>
        <v>信托1号</v>
      </c>
    </row>
    <row r="5107" spans="1:9" ht="19" customHeight="1">
      <c r="A5107" s="19" t="s">
        <v>1921</v>
      </c>
      <c r="B5107" s="19" t="s">
        <v>2750</v>
      </c>
      <c r="C5107" s="19">
        <v>1</v>
      </c>
      <c r="D5107" s="20" t="s">
        <v>2458</v>
      </c>
      <c r="E5107" s="21">
        <v>4450</v>
      </c>
      <c r="F5107" s="21">
        <v>4450</v>
      </c>
      <c r="G5107" s="18" t="s">
        <v>2459</v>
      </c>
      <c r="H5107" s="9">
        <v>45975</v>
      </c>
      <c r="I5107" s="10" t="str">
        <f>VLOOKUP(G5107,'3已发行数据0610（明道云数据）'!B:N,13,FALSE)</f>
        <v>信托1号</v>
      </c>
    </row>
    <row r="5108" spans="1:9" ht="19" customHeight="1">
      <c r="A5108" s="15" t="s">
        <v>1921</v>
      </c>
      <c r="B5108" s="15" t="s">
        <v>2750</v>
      </c>
      <c r="C5108" s="15">
        <v>1</v>
      </c>
      <c r="D5108" s="16" t="s">
        <v>2462</v>
      </c>
      <c r="E5108" s="17">
        <v>1365</v>
      </c>
      <c r="F5108" s="17">
        <v>1365</v>
      </c>
      <c r="G5108" s="18" t="s">
        <v>2463</v>
      </c>
      <c r="H5108" s="9">
        <v>45975</v>
      </c>
      <c r="I5108" s="10" t="str">
        <f>VLOOKUP(G5108,'3已发行数据0610（明道云数据）'!B:N,13,FALSE)</f>
        <v>信托1号</v>
      </c>
    </row>
    <row r="5109" spans="1:9" ht="19" customHeight="1">
      <c r="A5109" s="19" t="s">
        <v>1921</v>
      </c>
      <c r="B5109" s="19" t="s">
        <v>2750</v>
      </c>
      <c r="C5109" s="19">
        <v>1</v>
      </c>
      <c r="D5109" s="20" t="s">
        <v>2468</v>
      </c>
      <c r="E5109" s="21">
        <v>3300</v>
      </c>
      <c r="F5109" s="21">
        <v>3300</v>
      </c>
      <c r="G5109" s="18" t="s">
        <v>2469</v>
      </c>
      <c r="H5109" s="9">
        <v>45975</v>
      </c>
      <c r="I5109" s="10" t="str">
        <f>VLOOKUP(G5109,'3已发行数据0610（明道云数据）'!B:N,13,FALSE)</f>
        <v>信托1号</v>
      </c>
    </row>
    <row r="5110" spans="1:9" ht="19" customHeight="1">
      <c r="A5110" s="15" t="s">
        <v>1921</v>
      </c>
      <c r="B5110" s="15" t="s">
        <v>2750</v>
      </c>
      <c r="C5110" s="15">
        <v>1</v>
      </c>
      <c r="D5110" s="16" t="s">
        <v>2478</v>
      </c>
      <c r="E5110" s="17">
        <v>2967</v>
      </c>
      <c r="F5110" s="17">
        <v>2967</v>
      </c>
      <c r="G5110" s="18" t="s">
        <v>2479</v>
      </c>
      <c r="H5110" s="9">
        <v>45975</v>
      </c>
      <c r="I5110" s="10" t="str">
        <f>VLOOKUP(G5110,'3已发行数据0610（明道云数据）'!B:N,13,FALSE)</f>
        <v>信托1号</v>
      </c>
    </row>
    <row r="5111" spans="1:9" ht="19" customHeight="1">
      <c r="A5111" s="19" t="s">
        <v>1921</v>
      </c>
      <c r="B5111" s="19" t="s">
        <v>2750</v>
      </c>
      <c r="C5111" s="19">
        <v>1</v>
      </c>
      <c r="D5111" s="20" t="s">
        <v>2482</v>
      </c>
      <c r="E5111" s="21">
        <v>2800</v>
      </c>
      <c r="F5111" s="21">
        <v>2800</v>
      </c>
      <c r="G5111" s="18" t="s">
        <v>2483</v>
      </c>
      <c r="H5111" s="9">
        <v>45975</v>
      </c>
      <c r="I5111" s="10" t="str">
        <f>VLOOKUP(G5111,'3已发行数据0610（明道云数据）'!B:N,13,FALSE)</f>
        <v>信托1号</v>
      </c>
    </row>
    <row r="5112" spans="1:9" ht="19" customHeight="1">
      <c r="A5112" s="15" t="s">
        <v>1921</v>
      </c>
      <c r="B5112" s="15" t="s">
        <v>2750</v>
      </c>
      <c r="C5112" s="15">
        <v>1</v>
      </c>
      <c r="D5112" s="16" t="s">
        <v>2484</v>
      </c>
      <c r="E5112" s="17">
        <v>2500</v>
      </c>
      <c r="F5112" s="17">
        <v>2500</v>
      </c>
      <c r="G5112" s="18" t="s">
        <v>2485</v>
      </c>
      <c r="H5112" s="9">
        <v>45975</v>
      </c>
      <c r="I5112" s="10" t="str">
        <f>VLOOKUP(G5112,'3已发行数据0610（明道云数据）'!B:N,13,FALSE)</f>
        <v>信托1号</v>
      </c>
    </row>
    <row r="5113" spans="1:9" ht="19" customHeight="1">
      <c r="A5113" s="19" t="s">
        <v>1921</v>
      </c>
      <c r="B5113" s="19" t="s">
        <v>2750</v>
      </c>
      <c r="C5113" s="19">
        <v>1</v>
      </c>
      <c r="D5113" s="20" t="s">
        <v>2488</v>
      </c>
      <c r="E5113" s="21">
        <v>1302</v>
      </c>
      <c r="F5113" s="21">
        <v>1302</v>
      </c>
      <c r="G5113" s="18" t="s">
        <v>2489</v>
      </c>
      <c r="H5113" s="9">
        <v>45975</v>
      </c>
      <c r="I5113" s="10" t="str">
        <f>VLOOKUP(G5113,'3已发行数据0610（明道云数据）'!B:N,13,FALSE)</f>
        <v>信托1号</v>
      </c>
    </row>
    <row r="5114" spans="1:9" ht="19" customHeight="1">
      <c r="A5114" s="15" t="s">
        <v>1921</v>
      </c>
      <c r="B5114" s="15" t="s">
        <v>2750</v>
      </c>
      <c r="C5114" s="15">
        <v>1</v>
      </c>
      <c r="D5114" s="16" t="s">
        <v>2490</v>
      </c>
      <c r="E5114" s="17">
        <v>1755</v>
      </c>
      <c r="F5114" s="17">
        <v>1755</v>
      </c>
      <c r="G5114" s="18" t="s">
        <v>2491</v>
      </c>
      <c r="H5114" s="9">
        <v>45975</v>
      </c>
      <c r="I5114" s="10" t="str">
        <f>VLOOKUP(G5114,'3已发行数据0610（明道云数据）'!B:N,13,FALSE)</f>
        <v>信托1号</v>
      </c>
    </row>
    <row r="5115" spans="1:9" ht="19" customHeight="1">
      <c r="A5115" s="19" t="s">
        <v>1921</v>
      </c>
      <c r="B5115" s="19" t="s">
        <v>2750</v>
      </c>
      <c r="C5115" s="19">
        <v>1</v>
      </c>
      <c r="D5115" s="20" t="s">
        <v>2502</v>
      </c>
      <c r="E5115" s="21">
        <v>3256</v>
      </c>
      <c r="F5115" s="21">
        <v>3256</v>
      </c>
      <c r="G5115" s="18" t="s">
        <v>2503</v>
      </c>
      <c r="H5115" s="9">
        <v>45975</v>
      </c>
      <c r="I5115" s="10" t="str">
        <f>VLOOKUP(G5115,'3已发行数据0610（明道云数据）'!B:N,13,FALSE)</f>
        <v>信托1号</v>
      </c>
    </row>
    <row r="5116" spans="1:9" ht="19" customHeight="1">
      <c r="A5116" s="15" t="s">
        <v>1921</v>
      </c>
      <c r="B5116" s="15" t="s">
        <v>2750</v>
      </c>
      <c r="C5116" s="15">
        <v>1</v>
      </c>
      <c r="D5116" s="16" t="s">
        <v>2512</v>
      </c>
      <c r="E5116" s="17">
        <v>1620</v>
      </c>
      <c r="F5116" s="17">
        <v>1620</v>
      </c>
      <c r="G5116" s="18" t="s">
        <v>2513</v>
      </c>
      <c r="H5116" s="9">
        <v>45975</v>
      </c>
      <c r="I5116" s="10" t="str">
        <f>VLOOKUP(G5116,'3已发行数据0610（明道云数据）'!B:N,13,FALSE)</f>
        <v>信托1号</v>
      </c>
    </row>
    <row r="5117" spans="1:9" ht="19" customHeight="1">
      <c r="A5117" s="19" t="s">
        <v>1921</v>
      </c>
      <c r="B5117" s="19" t="s">
        <v>2750</v>
      </c>
      <c r="C5117" s="19">
        <v>1</v>
      </c>
      <c r="D5117" s="20" t="s">
        <v>2524</v>
      </c>
      <c r="E5117" s="21">
        <v>1440</v>
      </c>
      <c r="F5117" s="21">
        <v>1440</v>
      </c>
      <c r="G5117" s="18" t="s">
        <v>2525</v>
      </c>
      <c r="H5117" s="9">
        <v>45975</v>
      </c>
      <c r="I5117" s="10" t="str">
        <f>VLOOKUP(G5117,'3已发行数据0610（明道云数据）'!B:N,13,FALSE)</f>
        <v>信托1号</v>
      </c>
    </row>
    <row r="5118" spans="1:9" ht="19" customHeight="1">
      <c r="A5118" s="15" t="s">
        <v>1921</v>
      </c>
      <c r="B5118" s="15" t="s">
        <v>2750</v>
      </c>
      <c r="C5118" s="15">
        <v>1</v>
      </c>
      <c r="D5118" s="16" t="s">
        <v>2554</v>
      </c>
      <c r="E5118" s="17">
        <v>1491</v>
      </c>
      <c r="F5118" s="17">
        <v>1491</v>
      </c>
      <c r="G5118" s="18" t="s">
        <v>2555</v>
      </c>
      <c r="H5118" s="9">
        <v>45975</v>
      </c>
      <c r="I5118" s="10" t="str">
        <f>VLOOKUP(G5118,'3已发行数据0610（明道云数据）'!B:N,13,FALSE)</f>
        <v>信托1号</v>
      </c>
    </row>
    <row r="5119" spans="1:9" ht="19" customHeight="1">
      <c r="A5119" s="19" t="s">
        <v>1921</v>
      </c>
      <c r="B5119" s="19" t="s">
        <v>2750</v>
      </c>
      <c r="C5119" s="19">
        <v>1</v>
      </c>
      <c r="D5119" s="20" t="s">
        <v>2560</v>
      </c>
      <c r="E5119" s="21">
        <v>3567</v>
      </c>
      <c r="F5119" s="21">
        <v>3567</v>
      </c>
      <c r="G5119" s="18" t="s">
        <v>2561</v>
      </c>
      <c r="H5119" s="9">
        <v>45975</v>
      </c>
      <c r="I5119" s="10" t="str">
        <f>VLOOKUP(G5119,'3已发行数据0610（明道云数据）'!B:N,13,FALSE)</f>
        <v>信托1号</v>
      </c>
    </row>
    <row r="5120" spans="1:9" ht="19" customHeight="1">
      <c r="A5120" s="15" t="s">
        <v>1921</v>
      </c>
      <c r="B5120" s="15" t="s">
        <v>2750</v>
      </c>
      <c r="C5120" s="15">
        <v>1</v>
      </c>
      <c r="D5120" s="16" t="s">
        <v>2570</v>
      </c>
      <c r="E5120" s="17">
        <v>1080</v>
      </c>
      <c r="F5120" s="17">
        <v>1080</v>
      </c>
      <c r="G5120" s="18" t="s">
        <v>2571</v>
      </c>
      <c r="H5120" s="9">
        <v>45975</v>
      </c>
      <c r="I5120" s="10" t="str">
        <f>VLOOKUP(G5120,'3已发行数据0610（明道云数据）'!B:N,13,FALSE)</f>
        <v>信托1号</v>
      </c>
    </row>
    <row r="5121" spans="1:9" ht="19" customHeight="1">
      <c r="A5121" s="19" t="s">
        <v>1921</v>
      </c>
      <c r="B5121" s="19" t="s">
        <v>2750</v>
      </c>
      <c r="C5121" s="19">
        <v>1</v>
      </c>
      <c r="D5121" s="20" t="s">
        <v>2586</v>
      </c>
      <c r="E5121" s="21">
        <v>1350</v>
      </c>
      <c r="F5121" s="21">
        <v>1350</v>
      </c>
      <c r="G5121" s="18" t="s">
        <v>2587</v>
      </c>
      <c r="H5121" s="9">
        <v>45975</v>
      </c>
      <c r="I5121" s="10" t="str">
        <f>VLOOKUP(G5121,'3已发行数据0610（明道云数据）'!B:N,13,FALSE)</f>
        <v>信托1号</v>
      </c>
    </row>
    <row r="5122" spans="1:9" ht="19" customHeight="1">
      <c r="A5122" s="15" t="s">
        <v>1921</v>
      </c>
      <c r="B5122" s="15" t="s">
        <v>2750</v>
      </c>
      <c r="C5122" s="15">
        <v>1</v>
      </c>
      <c r="D5122" s="16" t="s">
        <v>2598</v>
      </c>
      <c r="E5122" s="17">
        <v>2928</v>
      </c>
      <c r="F5122" s="17">
        <v>2928</v>
      </c>
      <c r="G5122" s="18" t="s">
        <v>2599</v>
      </c>
      <c r="H5122" s="9">
        <v>45975</v>
      </c>
      <c r="I5122" s="10" t="str">
        <f>VLOOKUP(G5122,'3已发行数据0610（明道云数据）'!B:N,13,FALSE)</f>
        <v>信托1号</v>
      </c>
    </row>
    <row r="5123" spans="1:9" ht="19" customHeight="1">
      <c r="A5123" s="19" t="s">
        <v>1921</v>
      </c>
      <c r="B5123" s="19" t="s">
        <v>2750</v>
      </c>
      <c r="C5123" s="19">
        <v>1</v>
      </c>
      <c r="D5123" s="20" t="s">
        <v>2608</v>
      </c>
      <c r="E5123" s="21">
        <v>123</v>
      </c>
      <c r="F5123" s="21">
        <v>123</v>
      </c>
      <c r="G5123" s="18" t="s">
        <v>2609</v>
      </c>
      <c r="H5123" s="9">
        <v>45975</v>
      </c>
      <c r="I5123" s="10" t="str">
        <f>VLOOKUP(G5123,'3已发行数据0610（明道云数据）'!B:N,13,FALSE)</f>
        <v>信托1号</v>
      </c>
    </row>
    <row r="5124" spans="1:9" ht="19" customHeight="1">
      <c r="A5124" s="15" t="s">
        <v>1921</v>
      </c>
      <c r="B5124" s="15" t="s">
        <v>2750</v>
      </c>
      <c r="C5124" s="15">
        <v>1</v>
      </c>
      <c r="D5124" s="16" t="s">
        <v>2622</v>
      </c>
      <c r="E5124" s="17">
        <v>1360</v>
      </c>
      <c r="F5124" s="17">
        <v>1360</v>
      </c>
      <c r="G5124" s="18" t="s">
        <v>2623</v>
      </c>
      <c r="H5124" s="9">
        <v>45975</v>
      </c>
      <c r="I5124" s="10" t="str">
        <f>VLOOKUP(G5124,'3已发行数据0610（明道云数据）'!B:N,13,FALSE)</f>
        <v>信托1号</v>
      </c>
    </row>
    <row r="5125" spans="1:9" ht="19" customHeight="1">
      <c r="A5125" s="19" t="s">
        <v>1921</v>
      </c>
      <c r="B5125" s="19" t="s">
        <v>2750</v>
      </c>
      <c r="C5125" s="19">
        <v>1</v>
      </c>
      <c r="D5125" s="20" t="s">
        <v>2632</v>
      </c>
      <c r="E5125" s="21">
        <v>3360</v>
      </c>
      <c r="F5125" s="21">
        <v>3360</v>
      </c>
      <c r="G5125" s="18" t="s">
        <v>2633</v>
      </c>
      <c r="H5125" s="9">
        <v>45975</v>
      </c>
      <c r="I5125" s="10" t="str">
        <f>VLOOKUP(G5125,'3已发行数据0610（明道云数据）'!B:N,13,FALSE)</f>
        <v>信托1号</v>
      </c>
    </row>
    <row r="5126" spans="1:9" ht="19" customHeight="1">
      <c r="A5126" s="15" t="s">
        <v>1921</v>
      </c>
      <c r="B5126" s="15" t="s">
        <v>2750</v>
      </c>
      <c r="C5126" s="15">
        <v>1</v>
      </c>
      <c r="D5126" s="16" t="s">
        <v>2662</v>
      </c>
      <c r="E5126" s="17">
        <v>135</v>
      </c>
      <c r="F5126" s="17">
        <v>135</v>
      </c>
      <c r="G5126" s="18" t="s">
        <v>2663</v>
      </c>
      <c r="H5126" s="9">
        <v>45975</v>
      </c>
      <c r="I5126" s="10" t="str">
        <f>VLOOKUP(G5126,'3已发行数据0610（明道云数据）'!B:N,13,FALSE)</f>
        <v>信托1号</v>
      </c>
    </row>
    <row r="5127" spans="1:9" ht="19" customHeight="1">
      <c r="A5127" s="19" t="s">
        <v>1921</v>
      </c>
      <c r="B5127" s="19" t="s">
        <v>2750</v>
      </c>
      <c r="C5127" s="19">
        <v>1</v>
      </c>
      <c r="D5127" s="20" t="s">
        <v>1958</v>
      </c>
      <c r="E5127" s="21">
        <v>3780</v>
      </c>
      <c r="F5127" s="21">
        <v>3780</v>
      </c>
      <c r="G5127" s="18" t="s">
        <v>1959</v>
      </c>
      <c r="H5127" s="9">
        <v>45975</v>
      </c>
      <c r="I5127" s="10" t="str">
        <f>VLOOKUP(G5127,'3已发行数据0610（明道云数据）'!B:N,13,FALSE)</f>
        <v>信托1号</v>
      </c>
    </row>
    <row r="5128" spans="1:9" ht="19" customHeight="1">
      <c r="A5128" s="15" t="s">
        <v>1921</v>
      </c>
      <c r="B5128" s="15" t="s">
        <v>2750</v>
      </c>
      <c r="C5128" s="15">
        <v>1</v>
      </c>
      <c r="D5128" s="16" t="s">
        <v>2030</v>
      </c>
      <c r="E5128" s="17">
        <v>2992</v>
      </c>
      <c r="F5128" s="17">
        <v>2992</v>
      </c>
      <c r="G5128" s="18" t="s">
        <v>2031</v>
      </c>
      <c r="H5128" s="9">
        <v>45975</v>
      </c>
      <c r="I5128" s="10" t="str">
        <f>VLOOKUP(G5128,'3已发行数据0610（明道云数据）'!B:N,13,FALSE)</f>
        <v>信托1号</v>
      </c>
    </row>
    <row r="5129" spans="1:9" ht="19" customHeight="1">
      <c r="A5129" s="19" t="s">
        <v>1921</v>
      </c>
      <c r="B5129" s="19" t="s">
        <v>2750</v>
      </c>
      <c r="C5129" s="19">
        <v>1</v>
      </c>
      <c r="D5129" s="20" t="s">
        <v>2040</v>
      </c>
      <c r="E5129" s="21">
        <v>2415</v>
      </c>
      <c r="F5129" s="21">
        <v>2415</v>
      </c>
      <c r="G5129" s="18" t="s">
        <v>2041</v>
      </c>
      <c r="H5129" s="9">
        <v>45975</v>
      </c>
      <c r="I5129" s="10" t="str">
        <f>VLOOKUP(G5129,'3已发行数据0610（明道云数据）'!B:N,13,FALSE)</f>
        <v>信托1号</v>
      </c>
    </row>
    <row r="5130" spans="1:9" ht="19" customHeight="1">
      <c r="A5130" s="15" t="s">
        <v>1921</v>
      </c>
      <c r="B5130" s="15" t="s">
        <v>2750</v>
      </c>
      <c r="C5130" s="15">
        <v>1</v>
      </c>
      <c r="D5130" s="16" t="s">
        <v>2076</v>
      </c>
      <c r="E5130" s="17">
        <v>2926</v>
      </c>
      <c r="F5130" s="17">
        <v>2926</v>
      </c>
      <c r="G5130" s="18" t="s">
        <v>2077</v>
      </c>
      <c r="H5130" s="9">
        <v>45975</v>
      </c>
      <c r="I5130" s="10" t="str">
        <f>VLOOKUP(G5130,'3已发行数据0610（明道云数据）'!B:N,13,FALSE)</f>
        <v>信托1号</v>
      </c>
    </row>
    <row r="5131" spans="1:9" ht="19" customHeight="1">
      <c r="A5131" s="19" t="s">
        <v>1921</v>
      </c>
      <c r="B5131" s="19" t="s">
        <v>2750</v>
      </c>
      <c r="C5131" s="19">
        <v>1</v>
      </c>
      <c r="D5131" s="20" t="s">
        <v>2078</v>
      </c>
      <c r="E5131" s="21">
        <v>2709</v>
      </c>
      <c r="F5131" s="21">
        <v>2709</v>
      </c>
      <c r="G5131" s="18" t="s">
        <v>2079</v>
      </c>
      <c r="H5131" s="9">
        <v>45975</v>
      </c>
      <c r="I5131" s="10" t="str">
        <f>VLOOKUP(G5131,'3已发行数据0610（明道云数据）'!B:N,13,FALSE)</f>
        <v>信托1号</v>
      </c>
    </row>
    <row r="5132" spans="1:9" ht="19" customHeight="1">
      <c r="A5132" s="15" t="s">
        <v>1921</v>
      </c>
      <c r="B5132" s="15" t="s">
        <v>2750</v>
      </c>
      <c r="C5132" s="15">
        <v>1</v>
      </c>
      <c r="D5132" s="16" t="s">
        <v>2094</v>
      </c>
      <c r="E5132" s="17">
        <v>2700</v>
      </c>
      <c r="F5132" s="17">
        <v>2700</v>
      </c>
      <c r="G5132" s="18" t="s">
        <v>2095</v>
      </c>
      <c r="H5132" s="9">
        <v>45975</v>
      </c>
      <c r="I5132" s="10" t="str">
        <f>VLOOKUP(G5132,'3已发行数据0610（明道云数据）'!B:N,13,FALSE)</f>
        <v>信托1号</v>
      </c>
    </row>
    <row r="5133" spans="1:9" ht="19" customHeight="1">
      <c r="A5133" s="19" t="s">
        <v>1921</v>
      </c>
      <c r="B5133" s="19" t="s">
        <v>2750</v>
      </c>
      <c r="C5133" s="19">
        <v>1</v>
      </c>
      <c r="D5133" s="20" t="s">
        <v>2096</v>
      </c>
      <c r="E5133" s="21">
        <v>2774</v>
      </c>
      <c r="F5133" s="21">
        <v>2774</v>
      </c>
      <c r="G5133" s="18" t="s">
        <v>2097</v>
      </c>
      <c r="H5133" s="9">
        <v>45975</v>
      </c>
      <c r="I5133" s="10" t="str">
        <f>VLOOKUP(G5133,'3已发行数据0610（明道云数据）'!B:N,13,FALSE)</f>
        <v>信托1号</v>
      </c>
    </row>
    <row r="5134" spans="1:9" ht="19" customHeight="1">
      <c r="A5134" s="15" t="s">
        <v>1921</v>
      </c>
      <c r="B5134" s="15" t="s">
        <v>2750</v>
      </c>
      <c r="C5134" s="15">
        <v>1</v>
      </c>
      <c r="D5134" s="16" t="s">
        <v>2116</v>
      </c>
      <c r="E5134" s="17">
        <v>2237.1999999999998</v>
      </c>
      <c r="F5134" s="17">
        <v>2237.1999999999998</v>
      </c>
      <c r="G5134" s="18" t="s">
        <v>2117</v>
      </c>
      <c r="H5134" s="9">
        <v>45975</v>
      </c>
      <c r="I5134" s="10" t="str">
        <f>VLOOKUP(G5134,'3已发行数据0610（明道云数据）'!B:N,13,FALSE)</f>
        <v>信托1号</v>
      </c>
    </row>
    <row r="5135" spans="1:9" ht="19" customHeight="1">
      <c r="A5135" s="19" t="s">
        <v>1921</v>
      </c>
      <c r="B5135" s="19" t="s">
        <v>2750</v>
      </c>
      <c r="C5135" s="19">
        <v>1</v>
      </c>
      <c r="D5135" s="20" t="s">
        <v>2324</v>
      </c>
      <c r="E5135" s="21">
        <v>3976</v>
      </c>
      <c r="F5135" s="21">
        <v>3976</v>
      </c>
      <c r="G5135" s="18" t="s">
        <v>2325</v>
      </c>
      <c r="H5135" s="9">
        <v>45975</v>
      </c>
      <c r="I5135" s="10" t="str">
        <f>VLOOKUP(G5135,'3已发行数据0610（明道云数据）'!B:N,13,FALSE)</f>
        <v>信托1号</v>
      </c>
    </row>
    <row r="5136" spans="1:9" ht="19" customHeight="1">
      <c r="A5136" s="15" t="s">
        <v>1921</v>
      </c>
      <c r="B5136" s="15" t="s">
        <v>2750</v>
      </c>
      <c r="C5136" s="15">
        <v>1</v>
      </c>
      <c r="D5136" s="16" t="s">
        <v>2332</v>
      </c>
      <c r="E5136" s="17">
        <v>2035.5</v>
      </c>
      <c r="F5136" s="17">
        <v>2035.5</v>
      </c>
      <c r="G5136" s="18" t="s">
        <v>2333</v>
      </c>
      <c r="H5136" s="9">
        <v>45975</v>
      </c>
      <c r="I5136" s="10" t="str">
        <f>VLOOKUP(G5136,'3已发行数据0610（明道云数据）'!B:N,13,FALSE)</f>
        <v>信托1号</v>
      </c>
    </row>
    <row r="5137" spans="1:9" ht="19" customHeight="1">
      <c r="A5137" s="19" t="s">
        <v>1921</v>
      </c>
      <c r="B5137" s="19" t="s">
        <v>2750</v>
      </c>
      <c r="C5137" s="19">
        <v>1</v>
      </c>
      <c r="D5137" s="20" t="s">
        <v>2338</v>
      </c>
      <c r="E5137" s="21">
        <v>1615</v>
      </c>
      <c r="F5137" s="21">
        <v>1615</v>
      </c>
      <c r="G5137" s="18" t="s">
        <v>2339</v>
      </c>
      <c r="H5137" s="9">
        <v>45975</v>
      </c>
      <c r="I5137" s="10" t="str">
        <f>VLOOKUP(G5137,'3已发行数据0610（明道云数据）'!B:N,13,FALSE)</f>
        <v>信托1号</v>
      </c>
    </row>
    <row r="5138" spans="1:9" ht="19" customHeight="1">
      <c r="A5138" s="15" t="s">
        <v>1921</v>
      </c>
      <c r="B5138" s="15" t="s">
        <v>2750</v>
      </c>
      <c r="C5138" s="15">
        <v>1</v>
      </c>
      <c r="D5138" s="16" t="s">
        <v>2354</v>
      </c>
      <c r="E5138" s="17">
        <v>1540</v>
      </c>
      <c r="F5138" s="17">
        <v>1540</v>
      </c>
      <c r="G5138" s="18" t="s">
        <v>2355</v>
      </c>
      <c r="H5138" s="9">
        <v>45975</v>
      </c>
      <c r="I5138" s="10" t="str">
        <f>VLOOKUP(G5138,'3已发行数据0610（明道云数据）'!B:N,13,FALSE)</f>
        <v>信托1号</v>
      </c>
    </row>
    <row r="5139" spans="1:9" ht="19" customHeight="1">
      <c r="A5139" s="19" t="s">
        <v>1921</v>
      </c>
      <c r="B5139" s="19" t="s">
        <v>2750</v>
      </c>
      <c r="C5139" s="19">
        <v>1</v>
      </c>
      <c r="D5139" s="20" t="s">
        <v>2360</v>
      </c>
      <c r="E5139" s="21">
        <v>2397</v>
      </c>
      <c r="F5139" s="21">
        <v>2397</v>
      </c>
      <c r="G5139" s="18" t="s">
        <v>2361</v>
      </c>
      <c r="H5139" s="9">
        <v>45975</v>
      </c>
      <c r="I5139" s="10" t="str">
        <f>VLOOKUP(G5139,'3已发行数据0610（明道云数据）'!B:N,13,FALSE)</f>
        <v>信托1号</v>
      </c>
    </row>
    <row r="5140" spans="1:9" ht="19" customHeight="1">
      <c r="A5140" s="15" t="s">
        <v>1921</v>
      </c>
      <c r="B5140" s="15" t="s">
        <v>2750</v>
      </c>
      <c r="C5140" s="15">
        <v>1</v>
      </c>
      <c r="D5140" s="16" t="s">
        <v>2378</v>
      </c>
      <c r="E5140" s="17">
        <v>3375</v>
      </c>
      <c r="F5140" s="17">
        <v>3375</v>
      </c>
      <c r="G5140" s="18" t="s">
        <v>2379</v>
      </c>
      <c r="H5140" s="9">
        <v>45975</v>
      </c>
      <c r="I5140" s="10" t="str">
        <f>VLOOKUP(G5140,'3已发行数据0610（明道云数据）'!B:N,13,FALSE)</f>
        <v>信托1号</v>
      </c>
    </row>
    <row r="5141" spans="1:9" ht="19" customHeight="1">
      <c r="A5141" s="19" t="s">
        <v>1921</v>
      </c>
      <c r="B5141" s="19" t="s">
        <v>2750</v>
      </c>
      <c r="C5141" s="19">
        <v>1</v>
      </c>
      <c r="D5141" s="20" t="s">
        <v>2404</v>
      </c>
      <c r="E5141" s="21">
        <v>2460</v>
      </c>
      <c r="F5141" s="21">
        <v>2460</v>
      </c>
      <c r="G5141" s="18" t="s">
        <v>2405</v>
      </c>
      <c r="H5141" s="9">
        <v>45975</v>
      </c>
      <c r="I5141" s="10" t="str">
        <f>VLOOKUP(G5141,'3已发行数据0610（明道云数据）'!B:N,13,FALSE)</f>
        <v>信托1号</v>
      </c>
    </row>
    <row r="5142" spans="1:9" ht="19" customHeight="1">
      <c r="A5142" s="15" t="s">
        <v>1921</v>
      </c>
      <c r="B5142" s="15" t="s">
        <v>2750</v>
      </c>
      <c r="C5142" s="15">
        <v>1</v>
      </c>
      <c r="D5142" s="16" t="s">
        <v>2512</v>
      </c>
      <c r="E5142" s="17">
        <v>27</v>
      </c>
      <c r="F5142" s="17">
        <v>27</v>
      </c>
      <c r="G5142" s="18" t="s">
        <v>2513</v>
      </c>
      <c r="H5142" s="9">
        <v>45975</v>
      </c>
      <c r="I5142" s="10" t="str">
        <f>VLOOKUP(G5142,'3已发行数据0610（明道云数据）'!B:N,13,FALSE)</f>
        <v>信托1号</v>
      </c>
    </row>
    <row r="5143" spans="1:9" ht="19" customHeight="1">
      <c r="A5143" s="19" t="s">
        <v>1921</v>
      </c>
      <c r="B5143" s="19" t="s">
        <v>2750</v>
      </c>
      <c r="C5143" s="19">
        <v>1</v>
      </c>
      <c r="D5143" s="20" t="s">
        <v>2600</v>
      </c>
      <c r="E5143" s="21">
        <v>1399.92</v>
      </c>
      <c r="F5143" s="21">
        <v>1399.92</v>
      </c>
      <c r="G5143" s="18" t="s">
        <v>2601</v>
      </c>
      <c r="H5143" s="9">
        <v>45975</v>
      </c>
      <c r="I5143" s="10" t="str">
        <f>VLOOKUP(G5143,'3已发行数据0610（明道云数据）'!B:N,13,FALSE)</f>
        <v>信托1号</v>
      </c>
    </row>
    <row r="5144" spans="1:9" ht="19" customHeight="1">
      <c r="A5144" s="15" t="s">
        <v>1921</v>
      </c>
      <c r="B5144" s="15" t="s">
        <v>2750</v>
      </c>
      <c r="C5144" s="15">
        <v>1</v>
      </c>
      <c r="D5144" s="16" t="s">
        <v>2004</v>
      </c>
      <c r="E5144" s="17">
        <v>2314</v>
      </c>
      <c r="F5144" s="17">
        <v>2314</v>
      </c>
      <c r="G5144" s="18" t="s">
        <v>2005</v>
      </c>
      <c r="H5144" s="9">
        <v>45975</v>
      </c>
      <c r="I5144" s="10" t="str">
        <f>VLOOKUP(G5144,'3已发行数据0610（明道云数据）'!B:N,13,FALSE)</f>
        <v>信托1号</v>
      </c>
    </row>
    <row r="5145" spans="1:9" ht="19" customHeight="1">
      <c r="A5145" s="19" t="s">
        <v>1921</v>
      </c>
      <c r="B5145" s="19" t="s">
        <v>2750</v>
      </c>
      <c r="C5145" s="19">
        <v>1</v>
      </c>
      <c r="D5145" s="20" t="s">
        <v>2008</v>
      </c>
      <c r="E5145" s="21">
        <v>3709.8</v>
      </c>
      <c r="F5145" s="21">
        <v>3709.8</v>
      </c>
      <c r="G5145" s="18" t="s">
        <v>2009</v>
      </c>
      <c r="H5145" s="9">
        <v>45975</v>
      </c>
      <c r="I5145" s="10" t="str">
        <f>VLOOKUP(G5145,'3已发行数据0610（明道云数据）'!B:N,13,FALSE)</f>
        <v>信托1号</v>
      </c>
    </row>
    <row r="5146" spans="1:9" ht="19" customHeight="1">
      <c r="A5146" s="15" t="s">
        <v>1921</v>
      </c>
      <c r="B5146" s="15" t="s">
        <v>2750</v>
      </c>
      <c r="C5146" s="15">
        <v>1</v>
      </c>
      <c r="D5146" s="16" t="s">
        <v>2046</v>
      </c>
      <c r="E5146" s="17">
        <v>4165</v>
      </c>
      <c r="F5146" s="17">
        <v>4165</v>
      </c>
      <c r="G5146" s="18" t="s">
        <v>2047</v>
      </c>
      <c r="H5146" s="9">
        <v>45975</v>
      </c>
      <c r="I5146" s="10" t="str">
        <f>VLOOKUP(G5146,'3已发行数据0610（明道云数据）'!B:N,13,FALSE)</f>
        <v>信托1号</v>
      </c>
    </row>
    <row r="5147" spans="1:9" ht="19" customHeight="1">
      <c r="A5147" s="19" t="s">
        <v>1921</v>
      </c>
      <c r="B5147" s="19" t="s">
        <v>2750</v>
      </c>
      <c r="C5147" s="19">
        <v>1</v>
      </c>
      <c r="D5147" s="20" t="s">
        <v>2282</v>
      </c>
      <c r="E5147" s="21">
        <v>1782</v>
      </c>
      <c r="F5147" s="21">
        <v>1782</v>
      </c>
      <c r="G5147" s="18" t="s">
        <v>2283</v>
      </c>
      <c r="H5147" s="9">
        <v>45975</v>
      </c>
      <c r="I5147" s="10" t="str">
        <f>VLOOKUP(G5147,'3已发行数据0610（明道云数据）'!B:N,13,FALSE)</f>
        <v>信托1号</v>
      </c>
    </row>
    <row r="5148" spans="1:9" ht="19" customHeight="1">
      <c r="A5148" s="15" t="s">
        <v>1921</v>
      </c>
      <c r="B5148" s="15" t="s">
        <v>2750</v>
      </c>
      <c r="C5148" s="15">
        <v>1</v>
      </c>
      <c r="D5148" s="16" t="s">
        <v>2286</v>
      </c>
      <c r="E5148" s="17">
        <v>2790</v>
      </c>
      <c r="F5148" s="17">
        <v>2790</v>
      </c>
      <c r="G5148" s="18" t="s">
        <v>2287</v>
      </c>
      <c r="H5148" s="9">
        <v>45975</v>
      </c>
      <c r="I5148" s="10" t="str">
        <f>VLOOKUP(G5148,'3已发行数据0610（明道云数据）'!B:N,13,FALSE)</f>
        <v>信托1号</v>
      </c>
    </row>
    <row r="5149" spans="1:9" ht="19" customHeight="1">
      <c r="A5149" s="19" t="s">
        <v>1921</v>
      </c>
      <c r="B5149" s="19" t="s">
        <v>2751</v>
      </c>
      <c r="C5149" s="19">
        <v>1</v>
      </c>
      <c r="D5149" s="20" t="s">
        <v>2740</v>
      </c>
      <c r="E5149" s="21">
        <v>9263</v>
      </c>
      <c r="F5149" s="21">
        <v>9263</v>
      </c>
      <c r="G5149" s="18" t="s">
        <v>2741</v>
      </c>
      <c r="H5149" s="9">
        <v>45989</v>
      </c>
      <c r="I5149" s="10" t="str">
        <f>VLOOKUP(G5149,'3已发行数据0610（明道云数据）'!B:N,13,FALSE)</f>
        <v>信托1号</v>
      </c>
    </row>
    <row r="5150" spans="1:9" ht="19" customHeight="1">
      <c r="A5150" s="15" t="s">
        <v>1921</v>
      </c>
      <c r="B5150" s="15" t="s">
        <v>2751</v>
      </c>
      <c r="C5150" s="15">
        <v>1</v>
      </c>
      <c r="D5150" s="16" t="s">
        <v>2742</v>
      </c>
      <c r="E5150" s="17">
        <v>1300</v>
      </c>
      <c r="F5150" s="17">
        <v>1300</v>
      </c>
      <c r="G5150" s="18" t="s">
        <v>2743</v>
      </c>
      <c r="H5150" s="9">
        <v>45989</v>
      </c>
      <c r="I5150" s="10" t="str">
        <f>VLOOKUP(G5150,'3已发行数据0610（明道云数据）'!B:N,13,FALSE)</f>
        <v>信托1号</v>
      </c>
    </row>
    <row r="5151" spans="1:9" ht="19" customHeight="1">
      <c r="A5151" s="19" t="s">
        <v>1921</v>
      </c>
      <c r="B5151" s="19" t="s">
        <v>2751</v>
      </c>
      <c r="C5151" s="19">
        <v>1</v>
      </c>
      <c r="D5151" s="20" t="s">
        <v>2744</v>
      </c>
      <c r="E5151" s="21">
        <v>2923</v>
      </c>
      <c r="F5151" s="21">
        <v>2923</v>
      </c>
      <c r="G5151" s="18" t="s">
        <v>2745</v>
      </c>
      <c r="H5151" s="9">
        <v>45989</v>
      </c>
      <c r="I5151" s="10" t="str">
        <f>VLOOKUP(G5151,'3已发行数据0610（明道云数据）'!B:N,13,FALSE)</f>
        <v>信托1号</v>
      </c>
    </row>
    <row r="5152" spans="1:9" ht="19" customHeight="1">
      <c r="A5152" s="15" t="s">
        <v>1921</v>
      </c>
      <c r="B5152" s="15" t="s">
        <v>2751</v>
      </c>
      <c r="C5152" s="15">
        <v>1</v>
      </c>
      <c r="D5152" s="16" t="s">
        <v>2746</v>
      </c>
      <c r="E5152" s="17">
        <v>2225</v>
      </c>
      <c r="F5152" s="17">
        <v>2225</v>
      </c>
      <c r="G5152" s="18" t="s">
        <v>2747</v>
      </c>
      <c r="H5152" s="9">
        <v>45989</v>
      </c>
      <c r="I5152" s="10" t="str">
        <f>VLOOKUP(G5152,'3已发行数据0610（明道云数据）'!B:N,13,FALSE)</f>
        <v>信托1号</v>
      </c>
    </row>
    <row r="5153" spans="1:9" ht="19" customHeight="1">
      <c r="A5153" s="19" t="s">
        <v>1921</v>
      </c>
      <c r="B5153" s="19" t="s">
        <v>2751</v>
      </c>
      <c r="C5153" s="19">
        <v>1</v>
      </c>
      <c r="D5153" s="20" t="s">
        <v>1928</v>
      </c>
      <c r="E5153" s="21">
        <v>3550</v>
      </c>
      <c r="F5153" s="21">
        <v>3550</v>
      </c>
      <c r="G5153" s="18" t="s">
        <v>1929</v>
      </c>
      <c r="H5153" s="9">
        <v>45989</v>
      </c>
      <c r="I5153" s="10" t="str">
        <f>VLOOKUP(G5153,'3已发行数据0610（明道云数据）'!B:N,13,FALSE)</f>
        <v>信托1号</v>
      </c>
    </row>
    <row r="5154" spans="1:9" ht="19" customHeight="1">
      <c r="A5154" s="15" t="s">
        <v>1921</v>
      </c>
      <c r="B5154" s="15" t="s">
        <v>2751</v>
      </c>
      <c r="C5154" s="15">
        <v>1</v>
      </c>
      <c r="D5154" s="16" t="s">
        <v>1960</v>
      </c>
      <c r="E5154" s="17">
        <v>4620</v>
      </c>
      <c r="F5154" s="17">
        <v>4620</v>
      </c>
      <c r="G5154" s="18" t="s">
        <v>1961</v>
      </c>
      <c r="H5154" s="9">
        <v>45989</v>
      </c>
      <c r="I5154" s="10" t="str">
        <f>VLOOKUP(G5154,'3已发行数据0610（明道云数据）'!B:N,13,FALSE)</f>
        <v>信托1号</v>
      </c>
    </row>
    <row r="5155" spans="1:9" ht="19" customHeight="1">
      <c r="A5155" s="19" t="s">
        <v>1921</v>
      </c>
      <c r="B5155" s="19" t="s">
        <v>2751</v>
      </c>
      <c r="C5155" s="19">
        <v>1</v>
      </c>
      <c r="D5155" s="20" t="s">
        <v>1996</v>
      </c>
      <c r="E5155" s="21">
        <v>1211.33</v>
      </c>
      <c r="F5155" s="21">
        <v>1211.33</v>
      </c>
      <c r="G5155" s="18" t="s">
        <v>1997</v>
      </c>
      <c r="H5155" s="9">
        <v>45989</v>
      </c>
      <c r="I5155" s="10" t="str">
        <f>VLOOKUP(G5155,'3已发行数据0610（明道云数据）'!B:N,13,FALSE)</f>
        <v>信托1号</v>
      </c>
    </row>
    <row r="5156" spans="1:9" ht="19" customHeight="1">
      <c r="A5156" s="15" t="s">
        <v>1921</v>
      </c>
      <c r="B5156" s="15" t="s">
        <v>2751</v>
      </c>
      <c r="C5156" s="15">
        <v>1</v>
      </c>
      <c r="D5156" s="16" t="s">
        <v>2000</v>
      </c>
      <c r="E5156" s="17">
        <v>2420</v>
      </c>
      <c r="F5156" s="17">
        <v>2420</v>
      </c>
      <c r="G5156" s="18" t="s">
        <v>2001</v>
      </c>
      <c r="H5156" s="9">
        <v>45989</v>
      </c>
      <c r="I5156" s="10" t="str">
        <f>VLOOKUP(G5156,'3已发行数据0610（明道云数据）'!B:N,13,FALSE)</f>
        <v>信托1号</v>
      </c>
    </row>
    <row r="5157" spans="1:9" ht="19" customHeight="1">
      <c r="A5157" s="19" t="s">
        <v>1921</v>
      </c>
      <c r="B5157" s="19" t="s">
        <v>2751</v>
      </c>
      <c r="C5157" s="19">
        <v>1</v>
      </c>
      <c r="D5157" s="20" t="s">
        <v>2170</v>
      </c>
      <c r="E5157" s="21">
        <v>4080</v>
      </c>
      <c r="F5157" s="21">
        <v>4080</v>
      </c>
      <c r="G5157" s="18" t="s">
        <v>2171</v>
      </c>
      <c r="H5157" s="9">
        <v>45989</v>
      </c>
      <c r="I5157" s="10" t="str">
        <f>VLOOKUP(G5157,'3已发行数据0610（明道云数据）'!B:N,13,FALSE)</f>
        <v>信托1号</v>
      </c>
    </row>
    <row r="5158" spans="1:9" ht="19" customHeight="1">
      <c r="A5158" s="15" t="s">
        <v>1921</v>
      </c>
      <c r="B5158" s="15" t="s">
        <v>2751</v>
      </c>
      <c r="C5158" s="15">
        <v>1</v>
      </c>
      <c r="D5158" s="16" t="s">
        <v>2206</v>
      </c>
      <c r="E5158" s="17">
        <v>2850</v>
      </c>
      <c r="F5158" s="17">
        <v>2850</v>
      </c>
      <c r="G5158" s="18" t="s">
        <v>2207</v>
      </c>
      <c r="H5158" s="9">
        <v>45989</v>
      </c>
      <c r="I5158" s="10" t="str">
        <f>VLOOKUP(G5158,'3已发行数据0610（明道云数据）'!B:N,13,FALSE)</f>
        <v>信托1号</v>
      </c>
    </row>
    <row r="5159" spans="1:9" ht="19" customHeight="1">
      <c r="A5159" s="19" t="s">
        <v>1921</v>
      </c>
      <c r="B5159" s="19" t="s">
        <v>2751</v>
      </c>
      <c r="C5159" s="19">
        <v>1</v>
      </c>
      <c r="D5159" s="20" t="s">
        <v>2220</v>
      </c>
      <c r="E5159" s="21">
        <v>2940</v>
      </c>
      <c r="F5159" s="21">
        <v>2940</v>
      </c>
      <c r="G5159" s="18" t="s">
        <v>2221</v>
      </c>
      <c r="H5159" s="9">
        <v>45989</v>
      </c>
      <c r="I5159" s="10" t="str">
        <f>VLOOKUP(G5159,'3已发行数据0610（明道云数据）'!B:N,13,FALSE)</f>
        <v>信托1号</v>
      </c>
    </row>
    <row r="5160" spans="1:9" ht="19" customHeight="1">
      <c r="A5160" s="15" t="s">
        <v>1921</v>
      </c>
      <c r="B5160" s="15" t="s">
        <v>2751</v>
      </c>
      <c r="C5160" s="15">
        <v>1</v>
      </c>
      <c r="D5160" s="16" t="s">
        <v>2224</v>
      </c>
      <c r="E5160" s="17">
        <v>2409</v>
      </c>
      <c r="F5160" s="17">
        <v>2409</v>
      </c>
      <c r="G5160" s="18" t="s">
        <v>2225</v>
      </c>
      <c r="H5160" s="9">
        <v>45989</v>
      </c>
      <c r="I5160" s="10" t="str">
        <f>VLOOKUP(G5160,'3已发行数据0610（明道云数据）'!B:N,13,FALSE)</f>
        <v>信托1号</v>
      </c>
    </row>
    <row r="5161" spans="1:9" ht="19" customHeight="1">
      <c r="A5161" s="19" t="s">
        <v>1921</v>
      </c>
      <c r="B5161" s="19" t="s">
        <v>2751</v>
      </c>
      <c r="C5161" s="19">
        <v>1</v>
      </c>
      <c r="D5161" s="20" t="s">
        <v>2226</v>
      </c>
      <c r="E5161" s="21">
        <v>3840</v>
      </c>
      <c r="F5161" s="21">
        <v>3840</v>
      </c>
      <c r="G5161" s="18" t="s">
        <v>2227</v>
      </c>
      <c r="H5161" s="9">
        <v>45989</v>
      </c>
      <c r="I5161" s="10" t="str">
        <f>VLOOKUP(G5161,'3已发行数据0610（明道云数据）'!B:N,13,FALSE)</f>
        <v>信托1号</v>
      </c>
    </row>
    <row r="5162" spans="1:9" ht="19" customHeight="1">
      <c r="A5162" s="15" t="s">
        <v>1921</v>
      </c>
      <c r="B5162" s="15" t="s">
        <v>2751</v>
      </c>
      <c r="C5162" s="15">
        <v>1</v>
      </c>
      <c r="D5162" s="16" t="s">
        <v>2232</v>
      </c>
      <c r="E5162" s="17">
        <v>2660</v>
      </c>
      <c r="F5162" s="17">
        <v>2660</v>
      </c>
      <c r="G5162" s="18" t="s">
        <v>2233</v>
      </c>
      <c r="H5162" s="9">
        <v>45989</v>
      </c>
      <c r="I5162" s="10" t="str">
        <f>VLOOKUP(G5162,'3已发行数据0610（明道云数据）'!B:N,13,FALSE)</f>
        <v>信托1号</v>
      </c>
    </row>
    <row r="5163" spans="1:9" ht="19" customHeight="1">
      <c r="A5163" s="19" t="s">
        <v>1921</v>
      </c>
      <c r="B5163" s="19" t="s">
        <v>2751</v>
      </c>
      <c r="C5163" s="19">
        <v>1</v>
      </c>
      <c r="D5163" s="20" t="s">
        <v>2238</v>
      </c>
      <c r="E5163" s="21">
        <v>2300</v>
      </c>
      <c r="F5163" s="21">
        <v>2300</v>
      </c>
      <c r="G5163" s="18" t="s">
        <v>2239</v>
      </c>
      <c r="H5163" s="9">
        <v>45989</v>
      </c>
      <c r="I5163" s="10" t="str">
        <f>VLOOKUP(G5163,'3已发行数据0610（明道云数据）'!B:N,13,FALSE)</f>
        <v>信托1号</v>
      </c>
    </row>
    <row r="5164" spans="1:9" ht="19" customHeight="1">
      <c r="A5164" s="15" t="s">
        <v>1921</v>
      </c>
      <c r="B5164" s="15" t="s">
        <v>2751</v>
      </c>
      <c r="C5164" s="15">
        <v>1</v>
      </c>
      <c r="D5164" s="16" t="s">
        <v>2242</v>
      </c>
      <c r="E5164" s="17">
        <v>4872</v>
      </c>
      <c r="F5164" s="17">
        <v>4872</v>
      </c>
      <c r="G5164" s="18" t="s">
        <v>2243</v>
      </c>
      <c r="H5164" s="9">
        <v>45989</v>
      </c>
      <c r="I5164" s="10" t="str">
        <f>VLOOKUP(G5164,'3已发行数据0610（明道云数据）'!B:N,13,FALSE)</f>
        <v>信托1号</v>
      </c>
    </row>
    <row r="5165" spans="1:9" ht="19" customHeight="1">
      <c r="A5165" s="19" t="s">
        <v>1921</v>
      </c>
      <c r="B5165" s="19" t="s">
        <v>2751</v>
      </c>
      <c r="C5165" s="19">
        <v>1</v>
      </c>
      <c r="D5165" s="20" t="s">
        <v>2246</v>
      </c>
      <c r="E5165" s="21">
        <v>2960</v>
      </c>
      <c r="F5165" s="21">
        <v>2960</v>
      </c>
      <c r="G5165" s="18" t="s">
        <v>2247</v>
      </c>
      <c r="H5165" s="9">
        <v>45989</v>
      </c>
      <c r="I5165" s="10" t="str">
        <f>VLOOKUP(G5165,'3已发行数据0610（明道云数据）'!B:N,13,FALSE)</f>
        <v>信托1号</v>
      </c>
    </row>
    <row r="5166" spans="1:9" ht="19" customHeight="1">
      <c r="A5166" s="15" t="s">
        <v>1921</v>
      </c>
      <c r="B5166" s="15" t="s">
        <v>2751</v>
      </c>
      <c r="C5166" s="15">
        <v>1</v>
      </c>
      <c r="D5166" s="16" t="s">
        <v>2248</v>
      </c>
      <c r="E5166" s="17">
        <v>4608</v>
      </c>
      <c r="F5166" s="17">
        <v>4608</v>
      </c>
      <c r="G5166" s="18" t="s">
        <v>2249</v>
      </c>
      <c r="H5166" s="9">
        <v>45989</v>
      </c>
      <c r="I5166" s="10" t="str">
        <f>VLOOKUP(G5166,'3已发行数据0610（明道云数据）'!B:N,13,FALSE)</f>
        <v>信托1号</v>
      </c>
    </row>
    <row r="5167" spans="1:9" ht="19" customHeight="1">
      <c r="A5167" s="19" t="s">
        <v>1921</v>
      </c>
      <c r="B5167" s="19" t="s">
        <v>2751</v>
      </c>
      <c r="C5167" s="19">
        <v>1</v>
      </c>
      <c r="D5167" s="20" t="s">
        <v>2254</v>
      </c>
      <c r="E5167" s="21">
        <v>6020</v>
      </c>
      <c r="F5167" s="21">
        <v>6020</v>
      </c>
      <c r="G5167" s="18" t="s">
        <v>2255</v>
      </c>
      <c r="H5167" s="9">
        <v>45989</v>
      </c>
      <c r="I5167" s="10" t="str">
        <f>VLOOKUP(G5167,'3已发行数据0610（明道云数据）'!B:N,13,FALSE)</f>
        <v>信托1号</v>
      </c>
    </row>
    <row r="5168" spans="1:9" ht="19" customHeight="1">
      <c r="A5168" s="15" t="s">
        <v>1921</v>
      </c>
      <c r="B5168" s="15" t="s">
        <v>2751</v>
      </c>
      <c r="C5168" s="15">
        <v>1</v>
      </c>
      <c r="D5168" s="16" t="s">
        <v>2258</v>
      </c>
      <c r="E5168" s="17">
        <v>4692</v>
      </c>
      <c r="F5168" s="17">
        <v>4692</v>
      </c>
      <c r="G5168" s="18" t="s">
        <v>2259</v>
      </c>
      <c r="H5168" s="9">
        <v>45989</v>
      </c>
      <c r="I5168" s="10" t="str">
        <f>VLOOKUP(G5168,'3已发行数据0610（明道云数据）'!B:N,13,FALSE)</f>
        <v>信托1号</v>
      </c>
    </row>
    <row r="5169" spans="1:9" ht="19" customHeight="1">
      <c r="A5169" s="19" t="s">
        <v>1921</v>
      </c>
      <c r="B5169" s="19" t="s">
        <v>2751</v>
      </c>
      <c r="C5169" s="19">
        <v>1</v>
      </c>
      <c r="D5169" s="20" t="s">
        <v>2260</v>
      </c>
      <c r="E5169" s="21">
        <v>2520</v>
      </c>
      <c r="F5169" s="21">
        <v>2520</v>
      </c>
      <c r="G5169" s="18" t="s">
        <v>2261</v>
      </c>
      <c r="H5169" s="9">
        <v>45989</v>
      </c>
      <c r="I5169" s="10" t="str">
        <f>VLOOKUP(G5169,'3已发行数据0610（明道云数据）'!B:N,13,FALSE)</f>
        <v>信托1号</v>
      </c>
    </row>
    <row r="5170" spans="1:9" ht="19" customHeight="1">
      <c r="A5170" s="15" t="s">
        <v>1921</v>
      </c>
      <c r="B5170" s="15" t="s">
        <v>2751</v>
      </c>
      <c r="C5170" s="15">
        <v>1</v>
      </c>
      <c r="D5170" s="16" t="s">
        <v>2262</v>
      </c>
      <c r="E5170" s="17">
        <v>2250</v>
      </c>
      <c r="F5170" s="17">
        <v>2250</v>
      </c>
      <c r="G5170" s="18" t="s">
        <v>2263</v>
      </c>
      <c r="H5170" s="9">
        <v>45989</v>
      </c>
      <c r="I5170" s="10" t="str">
        <f>VLOOKUP(G5170,'3已发行数据0610（明道云数据）'!B:N,13,FALSE)</f>
        <v>信托1号</v>
      </c>
    </row>
    <row r="5171" spans="1:9" ht="19" customHeight="1">
      <c r="A5171" s="19" t="s">
        <v>1921</v>
      </c>
      <c r="B5171" s="19" t="s">
        <v>2751</v>
      </c>
      <c r="C5171" s="19">
        <v>1</v>
      </c>
      <c r="D5171" s="20" t="s">
        <v>2264</v>
      </c>
      <c r="E5171" s="21">
        <v>4824</v>
      </c>
      <c r="F5171" s="21">
        <v>4824</v>
      </c>
      <c r="G5171" s="18" t="s">
        <v>2265</v>
      </c>
      <c r="H5171" s="9">
        <v>45989</v>
      </c>
      <c r="I5171" s="10" t="str">
        <f>VLOOKUP(G5171,'3已发行数据0610（明道云数据）'!B:N,13,FALSE)</f>
        <v>信托1号</v>
      </c>
    </row>
    <row r="5172" spans="1:9" ht="19" customHeight="1">
      <c r="A5172" s="15" t="s">
        <v>1921</v>
      </c>
      <c r="B5172" s="15" t="s">
        <v>2751</v>
      </c>
      <c r="C5172" s="15">
        <v>1</v>
      </c>
      <c r="D5172" s="16" t="s">
        <v>2268</v>
      </c>
      <c r="E5172" s="17">
        <v>2856</v>
      </c>
      <c r="F5172" s="17">
        <v>2856</v>
      </c>
      <c r="G5172" s="18" t="s">
        <v>2269</v>
      </c>
      <c r="H5172" s="9">
        <v>45989</v>
      </c>
      <c r="I5172" s="10" t="str">
        <f>VLOOKUP(G5172,'3已发行数据0610（明道云数据）'!B:N,13,FALSE)</f>
        <v>信托1号</v>
      </c>
    </row>
    <row r="5173" spans="1:9" ht="19" customHeight="1">
      <c r="A5173" s="19" t="s">
        <v>1921</v>
      </c>
      <c r="B5173" s="19" t="s">
        <v>2751</v>
      </c>
      <c r="C5173" s="19">
        <v>1</v>
      </c>
      <c r="D5173" s="20" t="s">
        <v>2270</v>
      </c>
      <c r="E5173" s="21">
        <v>2520</v>
      </c>
      <c r="F5173" s="21">
        <v>2520</v>
      </c>
      <c r="G5173" s="18" t="s">
        <v>2271</v>
      </c>
      <c r="H5173" s="9">
        <v>45989</v>
      </c>
      <c r="I5173" s="10" t="str">
        <f>VLOOKUP(G5173,'3已发行数据0610（明道云数据）'!B:N,13,FALSE)</f>
        <v>信托1号</v>
      </c>
    </row>
    <row r="5174" spans="1:9" ht="19" customHeight="1">
      <c r="A5174" s="15" t="s">
        <v>1921</v>
      </c>
      <c r="B5174" s="15" t="s">
        <v>2751</v>
      </c>
      <c r="C5174" s="15">
        <v>1</v>
      </c>
      <c r="D5174" s="16" t="s">
        <v>2272</v>
      </c>
      <c r="E5174" s="17">
        <v>2850</v>
      </c>
      <c r="F5174" s="17">
        <v>2850</v>
      </c>
      <c r="G5174" s="18" t="s">
        <v>2273</v>
      </c>
      <c r="H5174" s="9">
        <v>45989</v>
      </c>
      <c r="I5174" s="10" t="str">
        <f>VLOOKUP(G5174,'3已发行数据0610（明道云数据）'!B:N,13,FALSE)</f>
        <v>信托1号</v>
      </c>
    </row>
    <row r="5175" spans="1:9" ht="19" customHeight="1">
      <c r="A5175" s="19" t="s">
        <v>1921</v>
      </c>
      <c r="B5175" s="19" t="s">
        <v>2751</v>
      </c>
      <c r="C5175" s="19">
        <v>1</v>
      </c>
      <c r="D5175" s="20" t="s">
        <v>2290</v>
      </c>
      <c r="E5175" s="21">
        <v>2850</v>
      </c>
      <c r="F5175" s="21">
        <v>2850</v>
      </c>
      <c r="G5175" s="18" t="s">
        <v>2291</v>
      </c>
      <c r="H5175" s="9">
        <v>45989</v>
      </c>
      <c r="I5175" s="10" t="str">
        <f>VLOOKUP(G5175,'3已发行数据0610（明道云数据）'!B:N,13,FALSE)</f>
        <v>信托1号</v>
      </c>
    </row>
    <row r="5176" spans="1:9" ht="19" customHeight="1">
      <c r="A5176" s="15" t="s">
        <v>1921</v>
      </c>
      <c r="B5176" s="15" t="s">
        <v>2751</v>
      </c>
      <c r="C5176" s="15">
        <v>1</v>
      </c>
      <c r="D5176" s="16" t="s">
        <v>2318</v>
      </c>
      <c r="E5176" s="17">
        <v>3120</v>
      </c>
      <c r="F5176" s="17">
        <v>3120</v>
      </c>
      <c r="G5176" s="18" t="s">
        <v>2319</v>
      </c>
      <c r="H5176" s="9">
        <v>45989</v>
      </c>
      <c r="I5176" s="10" t="str">
        <f>VLOOKUP(G5176,'3已发行数据0610（明道云数据）'!B:N,13,FALSE)</f>
        <v>信托1号</v>
      </c>
    </row>
    <row r="5177" spans="1:9" ht="19" customHeight="1">
      <c r="A5177" s="19" t="s">
        <v>1921</v>
      </c>
      <c r="B5177" s="19" t="s">
        <v>2751</v>
      </c>
      <c r="C5177" s="19">
        <v>1</v>
      </c>
      <c r="D5177" s="20" t="s">
        <v>2438</v>
      </c>
      <c r="E5177" s="21">
        <v>2964</v>
      </c>
      <c r="F5177" s="21">
        <v>2964</v>
      </c>
      <c r="G5177" s="18" t="s">
        <v>2439</v>
      </c>
      <c r="H5177" s="9">
        <v>45989</v>
      </c>
      <c r="I5177" s="10" t="str">
        <f>VLOOKUP(G5177,'3已发行数据0610（明道云数据）'!B:N,13,FALSE)</f>
        <v>信托1号</v>
      </c>
    </row>
    <row r="5178" spans="1:9" ht="19" customHeight="1">
      <c r="A5178" s="15" t="s">
        <v>1921</v>
      </c>
      <c r="B5178" s="15" t="s">
        <v>2751</v>
      </c>
      <c r="C5178" s="15">
        <v>1</v>
      </c>
      <c r="D5178" s="16" t="s">
        <v>2466</v>
      </c>
      <c r="E5178" s="17">
        <v>3108</v>
      </c>
      <c r="F5178" s="17">
        <v>3108</v>
      </c>
      <c r="G5178" s="18" t="s">
        <v>2467</v>
      </c>
      <c r="H5178" s="9">
        <v>45989</v>
      </c>
      <c r="I5178" s="10" t="str">
        <f>VLOOKUP(G5178,'3已发行数据0610（明道云数据）'!B:N,13,FALSE)</f>
        <v>信托1号</v>
      </c>
    </row>
    <row r="5179" spans="1:9" ht="19" customHeight="1">
      <c r="A5179" s="19" t="s">
        <v>1921</v>
      </c>
      <c r="B5179" s="19" t="s">
        <v>2751</v>
      </c>
      <c r="C5179" s="19">
        <v>1</v>
      </c>
      <c r="D5179" s="20" t="s">
        <v>2470</v>
      </c>
      <c r="E5179" s="21">
        <v>2912.7</v>
      </c>
      <c r="F5179" s="21">
        <v>2912.7</v>
      </c>
      <c r="G5179" s="18" t="s">
        <v>2471</v>
      </c>
      <c r="H5179" s="9">
        <v>45989</v>
      </c>
      <c r="I5179" s="10" t="str">
        <f>VLOOKUP(G5179,'3已发行数据0610（明道云数据）'!B:N,13,FALSE)</f>
        <v>信托1号</v>
      </c>
    </row>
    <row r="5180" spans="1:9" ht="19" customHeight="1">
      <c r="A5180" s="15" t="s">
        <v>1921</v>
      </c>
      <c r="B5180" s="15" t="s">
        <v>2751</v>
      </c>
      <c r="C5180" s="15">
        <v>1</v>
      </c>
      <c r="D5180" s="16" t="s">
        <v>2538</v>
      </c>
      <c r="E5180" s="17">
        <v>1380</v>
      </c>
      <c r="F5180" s="17">
        <v>1380</v>
      </c>
      <c r="G5180" s="18" t="s">
        <v>2539</v>
      </c>
      <c r="H5180" s="9">
        <v>45989</v>
      </c>
      <c r="I5180" s="10" t="str">
        <f>VLOOKUP(G5180,'3已发行数据0610（明道云数据）'!B:N,13,FALSE)</f>
        <v>信托1号</v>
      </c>
    </row>
    <row r="5181" spans="1:9" ht="19" customHeight="1">
      <c r="A5181" s="19" t="s">
        <v>1921</v>
      </c>
      <c r="B5181" s="19" t="s">
        <v>2751</v>
      </c>
      <c r="C5181" s="19">
        <v>1</v>
      </c>
      <c r="D5181" s="20" t="s">
        <v>2540</v>
      </c>
      <c r="E5181" s="21">
        <v>2475</v>
      </c>
      <c r="F5181" s="21">
        <v>2475</v>
      </c>
      <c r="G5181" s="18" t="s">
        <v>2541</v>
      </c>
      <c r="H5181" s="9">
        <v>45989</v>
      </c>
      <c r="I5181" s="10" t="str">
        <f>VLOOKUP(G5181,'3已发行数据0610（明道云数据）'!B:N,13,FALSE)</f>
        <v>信托1号</v>
      </c>
    </row>
    <row r="5182" spans="1:9" ht="19" customHeight="1">
      <c r="A5182" s="15" t="s">
        <v>1921</v>
      </c>
      <c r="B5182" s="15" t="s">
        <v>2751</v>
      </c>
      <c r="C5182" s="15">
        <v>1</v>
      </c>
      <c r="D5182" s="16" t="s">
        <v>2582</v>
      </c>
      <c r="E5182" s="17">
        <v>2470</v>
      </c>
      <c r="F5182" s="17">
        <v>2470</v>
      </c>
      <c r="G5182" s="18" t="s">
        <v>2583</v>
      </c>
      <c r="H5182" s="9">
        <v>45989</v>
      </c>
      <c r="I5182" s="10" t="str">
        <f>VLOOKUP(G5182,'3已发行数据0610（明道云数据）'!B:N,13,FALSE)</f>
        <v>信托1号</v>
      </c>
    </row>
    <row r="5183" spans="1:9" ht="19" customHeight="1">
      <c r="A5183" s="19" t="s">
        <v>1921</v>
      </c>
      <c r="B5183" s="19" t="s">
        <v>2751</v>
      </c>
      <c r="C5183" s="19">
        <v>1</v>
      </c>
      <c r="D5183" s="20" t="s">
        <v>2588</v>
      </c>
      <c r="E5183" s="21">
        <v>2976</v>
      </c>
      <c r="F5183" s="21">
        <v>2976</v>
      </c>
      <c r="G5183" s="18" t="s">
        <v>2589</v>
      </c>
      <c r="H5183" s="9">
        <v>45989</v>
      </c>
      <c r="I5183" s="10" t="str">
        <f>VLOOKUP(G5183,'3已发行数据0610（明道云数据）'!B:N,13,FALSE)</f>
        <v>信托1号</v>
      </c>
    </row>
    <row r="5184" spans="1:9" ht="19" customHeight="1">
      <c r="A5184" s="15" t="s">
        <v>1921</v>
      </c>
      <c r="B5184" s="15" t="s">
        <v>2751</v>
      </c>
      <c r="C5184" s="15">
        <v>1</v>
      </c>
      <c r="D5184" s="16" t="s">
        <v>2612</v>
      </c>
      <c r="E5184" s="17">
        <v>3672</v>
      </c>
      <c r="F5184" s="17">
        <v>3672</v>
      </c>
      <c r="G5184" s="18" t="s">
        <v>2613</v>
      </c>
      <c r="H5184" s="9">
        <v>45989</v>
      </c>
      <c r="I5184" s="10" t="str">
        <f>VLOOKUP(G5184,'3已发行数据0610（明道云数据）'!B:N,13,FALSE)</f>
        <v>信托1号</v>
      </c>
    </row>
    <row r="5185" spans="1:9" ht="19" customHeight="1">
      <c r="A5185" s="19" t="s">
        <v>1921</v>
      </c>
      <c r="B5185" s="19" t="s">
        <v>2751</v>
      </c>
      <c r="C5185" s="19">
        <v>1</v>
      </c>
      <c r="D5185" s="20" t="s">
        <v>2650</v>
      </c>
      <c r="E5185" s="21">
        <v>675</v>
      </c>
      <c r="F5185" s="21">
        <v>675</v>
      </c>
      <c r="G5185" s="18" t="s">
        <v>2651</v>
      </c>
      <c r="H5185" s="9">
        <v>45989</v>
      </c>
      <c r="I5185" s="10" t="str">
        <f>VLOOKUP(G5185,'3已发行数据0610（明道云数据）'!B:N,13,FALSE)</f>
        <v>信托1号</v>
      </c>
    </row>
    <row r="5186" spans="1:9" ht="19" customHeight="1">
      <c r="A5186" s="15" t="s">
        <v>1921</v>
      </c>
      <c r="B5186" s="15" t="s">
        <v>2751</v>
      </c>
      <c r="C5186" s="15">
        <v>1</v>
      </c>
      <c r="D5186" s="16" t="s">
        <v>2656</v>
      </c>
      <c r="E5186" s="17">
        <v>4380</v>
      </c>
      <c r="F5186" s="17">
        <v>4380</v>
      </c>
      <c r="G5186" s="18" t="s">
        <v>2657</v>
      </c>
      <c r="H5186" s="9">
        <v>45989</v>
      </c>
      <c r="I5186" s="10" t="str">
        <f>VLOOKUP(G5186,'3已发行数据0610（明道云数据）'!B:N,13,FALSE)</f>
        <v>信托1号</v>
      </c>
    </row>
    <row r="5187" spans="1:9" ht="19" customHeight="1">
      <c r="A5187" s="19" t="s">
        <v>1921</v>
      </c>
      <c r="B5187" s="19" t="s">
        <v>2751</v>
      </c>
      <c r="C5187" s="19">
        <v>1</v>
      </c>
      <c r="D5187" s="20" t="s">
        <v>2658</v>
      </c>
      <c r="E5187" s="21">
        <v>3870</v>
      </c>
      <c r="F5187" s="21">
        <v>3870</v>
      </c>
      <c r="G5187" s="18" t="s">
        <v>2659</v>
      </c>
      <c r="H5187" s="9">
        <v>45989</v>
      </c>
      <c r="I5187" s="10" t="str">
        <f>VLOOKUP(G5187,'3已发行数据0610（明道云数据）'!B:N,13,FALSE)</f>
        <v>信托1号</v>
      </c>
    </row>
    <row r="5188" spans="1:9" ht="19" customHeight="1">
      <c r="A5188" s="15" t="s">
        <v>1921</v>
      </c>
      <c r="B5188" s="15" t="s">
        <v>2751</v>
      </c>
      <c r="C5188" s="15">
        <v>1</v>
      </c>
      <c r="D5188" s="16" t="s">
        <v>2668</v>
      </c>
      <c r="E5188" s="17">
        <v>4500</v>
      </c>
      <c r="F5188" s="17">
        <v>4500</v>
      </c>
      <c r="G5188" s="18" t="s">
        <v>2669</v>
      </c>
      <c r="H5188" s="9">
        <v>45989</v>
      </c>
      <c r="I5188" s="10" t="str">
        <f>VLOOKUP(G5188,'3已发行数据0610（明道云数据）'!B:N,13,FALSE)</f>
        <v>信托1号</v>
      </c>
    </row>
    <row r="5189" spans="1:9" ht="19" customHeight="1">
      <c r="A5189" s="19" t="s">
        <v>1921</v>
      </c>
      <c r="B5189" s="19" t="s">
        <v>2751</v>
      </c>
      <c r="C5189" s="19">
        <v>1</v>
      </c>
      <c r="D5189" s="20" t="s">
        <v>2678</v>
      </c>
      <c r="E5189" s="21">
        <v>3800</v>
      </c>
      <c r="F5189" s="21">
        <v>3800</v>
      </c>
      <c r="G5189" s="18" t="s">
        <v>2679</v>
      </c>
      <c r="H5189" s="9">
        <v>45989</v>
      </c>
      <c r="I5189" s="10" t="str">
        <f>VLOOKUP(G5189,'3已发行数据0610（明道云数据）'!B:N,13,FALSE)</f>
        <v>信托1号</v>
      </c>
    </row>
    <row r="5190" spans="1:9" ht="19" customHeight="1">
      <c r="A5190" s="15" t="s">
        <v>1921</v>
      </c>
      <c r="B5190" s="15" t="s">
        <v>2751</v>
      </c>
      <c r="C5190" s="15">
        <v>1</v>
      </c>
      <c r="D5190" s="16" t="s">
        <v>2680</v>
      </c>
      <c r="E5190" s="17">
        <v>3465</v>
      </c>
      <c r="F5190" s="17">
        <v>3465</v>
      </c>
      <c r="G5190" s="18" t="s">
        <v>2681</v>
      </c>
      <c r="H5190" s="9">
        <v>45989</v>
      </c>
      <c r="I5190" s="10" t="str">
        <f>VLOOKUP(G5190,'3已发行数据0610（明道云数据）'!B:N,13,FALSE)</f>
        <v>信托1号</v>
      </c>
    </row>
    <row r="5191" spans="1:9" ht="19" customHeight="1">
      <c r="A5191" s="19" t="s">
        <v>1921</v>
      </c>
      <c r="B5191" s="19" t="s">
        <v>2751</v>
      </c>
      <c r="C5191" s="19">
        <v>1</v>
      </c>
      <c r="D5191" s="20" t="s">
        <v>2682</v>
      </c>
      <c r="E5191" s="21">
        <v>3531</v>
      </c>
      <c r="F5191" s="21">
        <v>3531</v>
      </c>
      <c r="G5191" s="18" t="s">
        <v>2683</v>
      </c>
      <c r="H5191" s="9">
        <v>45989</v>
      </c>
      <c r="I5191" s="10" t="str">
        <f>VLOOKUP(G5191,'3已发行数据0610（明道云数据）'!B:N,13,FALSE)</f>
        <v>信托1号</v>
      </c>
    </row>
    <row r="5192" spans="1:9" ht="19" customHeight="1">
      <c r="A5192" s="15" t="s">
        <v>1921</v>
      </c>
      <c r="B5192" s="15" t="s">
        <v>2751</v>
      </c>
      <c r="C5192" s="15">
        <v>1</v>
      </c>
      <c r="D5192" s="16" t="s">
        <v>2684</v>
      </c>
      <c r="E5192" s="17">
        <v>4316</v>
      </c>
      <c r="F5192" s="17">
        <v>4316</v>
      </c>
      <c r="G5192" s="18" t="s">
        <v>2685</v>
      </c>
      <c r="H5192" s="9">
        <v>45989</v>
      </c>
      <c r="I5192" s="10" t="str">
        <f>VLOOKUP(G5192,'3已发行数据0610（明道云数据）'!B:N,13,FALSE)</f>
        <v>信托1号</v>
      </c>
    </row>
    <row r="5193" spans="1:9" ht="19" customHeight="1">
      <c r="A5193" s="19" t="s">
        <v>1921</v>
      </c>
      <c r="B5193" s="19" t="s">
        <v>2751</v>
      </c>
      <c r="C5193" s="19">
        <v>1</v>
      </c>
      <c r="D5193" s="20" t="s">
        <v>2686</v>
      </c>
      <c r="E5193" s="21">
        <v>3168</v>
      </c>
      <c r="F5193" s="21">
        <v>3168</v>
      </c>
      <c r="G5193" s="18" t="s">
        <v>2687</v>
      </c>
      <c r="H5193" s="9">
        <v>45989</v>
      </c>
      <c r="I5193" s="10" t="str">
        <f>VLOOKUP(G5193,'3已发行数据0610（明道云数据）'!B:N,13,FALSE)</f>
        <v>信托1号</v>
      </c>
    </row>
    <row r="5194" spans="1:9" ht="19" customHeight="1">
      <c r="A5194" s="15" t="s">
        <v>1921</v>
      </c>
      <c r="B5194" s="15" t="s">
        <v>2751</v>
      </c>
      <c r="C5194" s="15">
        <v>1</v>
      </c>
      <c r="D5194" s="16" t="s">
        <v>2688</v>
      </c>
      <c r="E5194" s="17">
        <v>1750</v>
      </c>
      <c r="F5194" s="17">
        <v>1750</v>
      </c>
      <c r="G5194" s="18" t="s">
        <v>2689</v>
      </c>
      <c r="H5194" s="9">
        <v>45989</v>
      </c>
      <c r="I5194" s="10" t="str">
        <f>VLOOKUP(G5194,'3已发行数据0610（明道云数据）'!B:N,13,FALSE)</f>
        <v>信托1号</v>
      </c>
    </row>
    <row r="5195" spans="1:9" ht="19" customHeight="1">
      <c r="A5195" s="19" t="s">
        <v>1921</v>
      </c>
      <c r="B5195" s="19" t="s">
        <v>2751</v>
      </c>
      <c r="C5195" s="19">
        <v>1</v>
      </c>
      <c r="D5195" s="20" t="s">
        <v>2690</v>
      </c>
      <c r="E5195" s="21">
        <v>3465</v>
      </c>
      <c r="F5195" s="21">
        <v>3465</v>
      </c>
      <c r="G5195" s="18" t="s">
        <v>2691</v>
      </c>
      <c r="H5195" s="9">
        <v>45989</v>
      </c>
      <c r="I5195" s="10" t="str">
        <f>VLOOKUP(G5195,'3已发行数据0610（明道云数据）'!B:N,13,FALSE)</f>
        <v>信托1号</v>
      </c>
    </row>
    <row r="5196" spans="1:9" ht="19" customHeight="1">
      <c r="A5196" s="15" t="s">
        <v>1921</v>
      </c>
      <c r="B5196" s="15" t="s">
        <v>2751</v>
      </c>
      <c r="C5196" s="15">
        <v>1</v>
      </c>
      <c r="D5196" s="16" t="s">
        <v>2692</v>
      </c>
      <c r="E5196" s="17">
        <v>3465</v>
      </c>
      <c r="F5196" s="17">
        <v>3465</v>
      </c>
      <c r="G5196" s="18" t="s">
        <v>2693</v>
      </c>
      <c r="H5196" s="9">
        <v>45989</v>
      </c>
      <c r="I5196" s="10" t="str">
        <f>VLOOKUP(G5196,'3已发行数据0610（明道云数据）'!B:N,13,FALSE)</f>
        <v>信托1号</v>
      </c>
    </row>
    <row r="5197" spans="1:9" ht="19" customHeight="1">
      <c r="A5197" s="19" t="s">
        <v>1921</v>
      </c>
      <c r="B5197" s="19" t="s">
        <v>2751</v>
      </c>
      <c r="C5197" s="19">
        <v>1</v>
      </c>
      <c r="D5197" s="20" t="s">
        <v>2694</v>
      </c>
      <c r="E5197" s="21">
        <v>2745</v>
      </c>
      <c r="F5197" s="21">
        <v>2745</v>
      </c>
      <c r="G5197" s="18" t="s">
        <v>2695</v>
      </c>
      <c r="H5197" s="9">
        <v>45989</v>
      </c>
      <c r="I5197" s="10" t="str">
        <f>VLOOKUP(G5197,'3已发行数据0610（明道云数据）'!B:N,13,FALSE)</f>
        <v>信托1号</v>
      </c>
    </row>
    <row r="5198" spans="1:9" ht="19" customHeight="1">
      <c r="A5198" s="15" t="s">
        <v>1921</v>
      </c>
      <c r="B5198" s="15" t="s">
        <v>2751</v>
      </c>
      <c r="C5198" s="15">
        <v>1</v>
      </c>
      <c r="D5198" s="16" t="s">
        <v>2696</v>
      </c>
      <c r="E5198" s="17">
        <v>5076</v>
      </c>
      <c r="F5198" s="17">
        <v>5076</v>
      </c>
      <c r="G5198" s="18" t="s">
        <v>2697</v>
      </c>
      <c r="H5198" s="9">
        <v>45989</v>
      </c>
      <c r="I5198" s="10" t="str">
        <f>VLOOKUP(G5198,'3已发行数据0610（明道云数据）'!B:N,13,FALSE)</f>
        <v>信托1号</v>
      </c>
    </row>
    <row r="5199" spans="1:9" ht="19" customHeight="1">
      <c r="A5199" s="19" t="s">
        <v>1921</v>
      </c>
      <c r="B5199" s="19" t="s">
        <v>2751</v>
      </c>
      <c r="C5199" s="19">
        <v>1</v>
      </c>
      <c r="D5199" s="20" t="s">
        <v>2748</v>
      </c>
      <c r="E5199" s="21">
        <v>1575</v>
      </c>
      <c r="F5199" s="21">
        <v>1575</v>
      </c>
      <c r="G5199" s="18" t="s">
        <v>2749</v>
      </c>
      <c r="H5199" s="9">
        <v>45989</v>
      </c>
      <c r="I5199" s="10" t="str">
        <f>VLOOKUP(G5199,'3已发行数据0610（明道云数据）'!B:N,13,FALSE)</f>
        <v>信托1号</v>
      </c>
    </row>
    <row r="5200" spans="1:9" ht="19" customHeight="1">
      <c r="A5200" s="15" t="s">
        <v>1921</v>
      </c>
      <c r="B5200" s="15" t="s">
        <v>2751</v>
      </c>
      <c r="C5200" s="15">
        <v>1</v>
      </c>
      <c r="D5200" s="16" t="s">
        <v>2700</v>
      </c>
      <c r="E5200" s="17">
        <v>2760</v>
      </c>
      <c r="F5200" s="17">
        <v>2760</v>
      </c>
      <c r="G5200" s="18" t="s">
        <v>2701</v>
      </c>
      <c r="H5200" s="9">
        <v>45989</v>
      </c>
      <c r="I5200" s="10" t="str">
        <f>VLOOKUP(G5200,'3已发行数据0610（明道云数据）'!B:N,13,FALSE)</f>
        <v>信托1号</v>
      </c>
    </row>
    <row r="5201" spans="1:9" ht="19" customHeight="1">
      <c r="A5201" s="19" t="s">
        <v>1921</v>
      </c>
      <c r="B5201" s="19" t="s">
        <v>2751</v>
      </c>
      <c r="C5201" s="19">
        <v>1</v>
      </c>
      <c r="D5201" s="20" t="s">
        <v>2704</v>
      </c>
      <c r="E5201" s="21">
        <v>2760</v>
      </c>
      <c r="F5201" s="21">
        <v>2760</v>
      </c>
      <c r="G5201" s="18" t="s">
        <v>2705</v>
      </c>
      <c r="H5201" s="9">
        <v>45989</v>
      </c>
      <c r="I5201" s="10" t="str">
        <f>VLOOKUP(G5201,'3已发行数据0610（明道云数据）'!B:N,13,FALSE)</f>
        <v>信托1号</v>
      </c>
    </row>
    <row r="5202" spans="1:9" ht="19" customHeight="1">
      <c r="A5202" s="15" t="s">
        <v>1921</v>
      </c>
      <c r="B5202" s="15" t="s">
        <v>2751</v>
      </c>
      <c r="C5202" s="15">
        <v>1</v>
      </c>
      <c r="D5202" s="16" t="s">
        <v>2706</v>
      </c>
      <c r="E5202" s="17">
        <v>3285</v>
      </c>
      <c r="F5202" s="17">
        <v>3285</v>
      </c>
      <c r="G5202" s="18" t="s">
        <v>2707</v>
      </c>
      <c r="H5202" s="9">
        <v>45989</v>
      </c>
      <c r="I5202" s="10" t="str">
        <f>VLOOKUP(G5202,'3已发行数据0610（明道云数据）'!B:N,13,FALSE)</f>
        <v>信托1号</v>
      </c>
    </row>
    <row r="5203" spans="1:9" ht="19" customHeight="1">
      <c r="A5203" s="19" t="s">
        <v>1921</v>
      </c>
      <c r="B5203" s="19" t="s">
        <v>2751</v>
      </c>
      <c r="C5203" s="19">
        <v>1</v>
      </c>
      <c r="D5203" s="20" t="s">
        <v>1924</v>
      </c>
      <c r="E5203" s="21">
        <v>4980</v>
      </c>
      <c r="F5203" s="21">
        <v>4980</v>
      </c>
      <c r="G5203" s="18" t="s">
        <v>1925</v>
      </c>
      <c r="H5203" s="9">
        <v>45989</v>
      </c>
      <c r="I5203" s="10" t="str">
        <f>VLOOKUP(G5203,'3已发行数据0610（明道云数据）'!B:N,13,FALSE)</f>
        <v>信托1号</v>
      </c>
    </row>
    <row r="5204" spans="1:9" ht="19" customHeight="1">
      <c r="A5204" s="15" t="s">
        <v>1921</v>
      </c>
      <c r="B5204" s="15" t="s">
        <v>2751</v>
      </c>
      <c r="C5204" s="15">
        <v>1</v>
      </c>
      <c r="D5204" s="16" t="s">
        <v>1932</v>
      </c>
      <c r="E5204" s="17">
        <v>3960</v>
      </c>
      <c r="F5204" s="17">
        <v>3960</v>
      </c>
      <c r="G5204" s="18" t="s">
        <v>1933</v>
      </c>
      <c r="H5204" s="9">
        <v>45989</v>
      </c>
      <c r="I5204" s="10" t="str">
        <f>VLOOKUP(G5204,'3已发行数据0610（明道云数据）'!B:N,13,FALSE)</f>
        <v>信托1号</v>
      </c>
    </row>
    <row r="5205" spans="1:9" ht="19" customHeight="1">
      <c r="A5205" s="19" t="s">
        <v>1921</v>
      </c>
      <c r="B5205" s="19" t="s">
        <v>2751</v>
      </c>
      <c r="C5205" s="19">
        <v>1</v>
      </c>
      <c r="D5205" s="20" t="s">
        <v>1936</v>
      </c>
      <c r="E5205" s="21">
        <v>3420</v>
      </c>
      <c r="F5205" s="21">
        <v>3420</v>
      </c>
      <c r="G5205" s="18" t="s">
        <v>1937</v>
      </c>
      <c r="H5205" s="9">
        <v>45989</v>
      </c>
      <c r="I5205" s="10" t="str">
        <f>VLOOKUP(G5205,'3已发行数据0610（明道云数据）'!B:N,13,FALSE)</f>
        <v>信托1号</v>
      </c>
    </row>
    <row r="5206" spans="1:9" ht="19" customHeight="1">
      <c r="A5206" s="15" t="s">
        <v>1921</v>
      </c>
      <c r="B5206" s="15" t="s">
        <v>2751</v>
      </c>
      <c r="C5206" s="15">
        <v>1</v>
      </c>
      <c r="D5206" s="16" t="s">
        <v>1938</v>
      </c>
      <c r="E5206" s="17">
        <v>5325</v>
      </c>
      <c r="F5206" s="17">
        <v>5325</v>
      </c>
      <c r="G5206" s="18" t="s">
        <v>1939</v>
      </c>
      <c r="H5206" s="9">
        <v>45989</v>
      </c>
      <c r="I5206" s="10" t="str">
        <f>VLOOKUP(G5206,'3已发行数据0610（明道云数据）'!B:N,13,FALSE)</f>
        <v>信托1号</v>
      </c>
    </row>
    <row r="5207" spans="1:9" ht="19" customHeight="1">
      <c r="A5207" s="19" t="s">
        <v>1921</v>
      </c>
      <c r="B5207" s="19" t="s">
        <v>2751</v>
      </c>
      <c r="C5207" s="19">
        <v>1</v>
      </c>
      <c r="D5207" s="20" t="s">
        <v>1942</v>
      </c>
      <c r="E5207" s="21">
        <v>2664</v>
      </c>
      <c r="F5207" s="21">
        <v>2664</v>
      </c>
      <c r="G5207" s="18" t="s">
        <v>1943</v>
      </c>
      <c r="H5207" s="9">
        <v>45989</v>
      </c>
      <c r="I5207" s="10" t="str">
        <f>VLOOKUP(G5207,'3已发行数据0610（明道云数据）'!B:N,13,FALSE)</f>
        <v>信托1号</v>
      </c>
    </row>
    <row r="5208" spans="1:9" ht="19" customHeight="1">
      <c r="A5208" s="15" t="s">
        <v>1921</v>
      </c>
      <c r="B5208" s="15" t="s">
        <v>2751</v>
      </c>
      <c r="C5208" s="15">
        <v>1</v>
      </c>
      <c r="D5208" s="16" t="s">
        <v>1944</v>
      </c>
      <c r="E5208" s="17">
        <v>4422.6000000000004</v>
      </c>
      <c r="F5208" s="17">
        <v>4422.6000000000004</v>
      </c>
      <c r="G5208" s="18" t="s">
        <v>1945</v>
      </c>
      <c r="H5208" s="9">
        <v>45989</v>
      </c>
      <c r="I5208" s="10" t="str">
        <f>VLOOKUP(G5208,'3已发行数据0610（明道云数据）'!B:N,13,FALSE)</f>
        <v>信托1号</v>
      </c>
    </row>
    <row r="5209" spans="1:9" ht="19" customHeight="1">
      <c r="A5209" s="19" t="s">
        <v>1921</v>
      </c>
      <c r="B5209" s="19" t="s">
        <v>2751</v>
      </c>
      <c r="C5209" s="19">
        <v>1</v>
      </c>
      <c r="D5209" s="20" t="s">
        <v>1948</v>
      </c>
      <c r="E5209" s="21">
        <v>4500</v>
      </c>
      <c r="F5209" s="21">
        <v>4500</v>
      </c>
      <c r="G5209" s="18" t="s">
        <v>1949</v>
      </c>
      <c r="H5209" s="9">
        <v>45989</v>
      </c>
      <c r="I5209" s="10" t="str">
        <f>VLOOKUP(G5209,'3已发行数据0610（明道云数据）'!B:N,13,FALSE)</f>
        <v>信托1号</v>
      </c>
    </row>
    <row r="5210" spans="1:9" ht="19" customHeight="1">
      <c r="A5210" s="15" t="s">
        <v>1921</v>
      </c>
      <c r="B5210" s="15" t="s">
        <v>2751</v>
      </c>
      <c r="C5210" s="15">
        <v>1</v>
      </c>
      <c r="D5210" s="16" t="s">
        <v>1952</v>
      </c>
      <c r="E5210" s="17">
        <v>3953</v>
      </c>
      <c r="F5210" s="17">
        <v>3953</v>
      </c>
      <c r="G5210" s="18" t="s">
        <v>1953</v>
      </c>
      <c r="H5210" s="9">
        <v>45989</v>
      </c>
      <c r="I5210" s="10" t="str">
        <f>VLOOKUP(G5210,'3已发行数据0610（明道云数据）'!B:N,13,FALSE)</f>
        <v>信托1号</v>
      </c>
    </row>
    <row r="5211" spans="1:9" ht="19" customHeight="1">
      <c r="A5211" s="19" t="s">
        <v>1921</v>
      </c>
      <c r="B5211" s="19" t="s">
        <v>2751</v>
      </c>
      <c r="C5211" s="19">
        <v>1</v>
      </c>
      <c r="D5211" s="20" t="s">
        <v>1962</v>
      </c>
      <c r="E5211" s="21">
        <v>3024</v>
      </c>
      <c r="F5211" s="21">
        <v>3024</v>
      </c>
      <c r="G5211" s="18" t="s">
        <v>1963</v>
      </c>
      <c r="H5211" s="9">
        <v>45989</v>
      </c>
      <c r="I5211" s="10" t="str">
        <f>VLOOKUP(G5211,'3已发行数据0610（明道云数据）'!B:N,13,FALSE)</f>
        <v>信托1号</v>
      </c>
    </row>
    <row r="5212" spans="1:9" ht="19" customHeight="1">
      <c r="A5212" s="15" t="s">
        <v>1921</v>
      </c>
      <c r="B5212" s="15" t="s">
        <v>2751</v>
      </c>
      <c r="C5212" s="15">
        <v>1</v>
      </c>
      <c r="D5212" s="16" t="s">
        <v>1964</v>
      </c>
      <c r="E5212" s="17">
        <v>2808</v>
      </c>
      <c r="F5212" s="17">
        <v>2808</v>
      </c>
      <c r="G5212" s="18" t="s">
        <v>1965</v>
      </c>
      <c r="H5212" s="9">
        <v>45989</v>
      </c>
      <c r="I5212" s="10" t="str">
        <f>VLOOKUP(G5212,'3已发行数据0610（明道云数据）'!B:N,13,FALSE)</f>
        <v>信托1号</v>
      </c>
    </row>
    <row r="5213" spans="1:9" ht="19" customHeight="1">
      <c r="A5213" s="19" t="s">
        <v>1921</v>
      </c>
      <c r="B5213" s="19" t="s">
        <v>2751</v>
      </c>
      <c r="C5213" s="19">
        <v>1</v>
      </c>
      <c r="D5213" s="20" t="s">
        <v>1966</v>
      </c>
      <c r="E5213" s="21">
        <v>2205</v>
      </c>
      <c r="F5213" s="21">
        <v>2205</v>
      </c>
      <c r="G5213" s="18" t="s">
        <v>1967</v>
      </c>
      <c r="H5213" s="9">
        <v>45989</v>
      </c>
      <c r="I5213" s="10" t="str">
        <f>VLOOKUP(G5213,'3已发行数据0610（明道云数据）'!B:N,13,FALSE)</f>
        <v>信托1号</v>
      </c>
    </row>
    <row r="5214" spans="1:9" ht="19" customHeight="1">
      <c r="A5214" s="15" t="s">
        <v>1921</v>
      </c>
      <c r="B5214" s="15" t="s">
        <v>2751</v>
      </c>
      <c r="C5214" s="15">
        <v>1</v>
      </c>
      <c r="D5214" s="16" t="s">
        <v>1970</v>
      </c>
      <c r="E5214" s="17">
        <v>3402</v>
      </c>
      <c r="F5214" s="17">
        <v>3402</v>
      </c>
      <c r="G5214" s="18" t="s">
        <v>1971</v>
      </c>
      <c r="H5214" s="9">
        <v>45989</v>
      </c>
      <c r="I5214" s="10" t="str">
        <f>VLOOKUP(G5214,'3已发行数据0610（明道云数据）'!B:N,13,FALSE)</f>
        <v>信托1号</v>
      </c>
    </row>
    <row r="5215" spans="1:9" ht="19" customHeight="1">
      <c r="A5215" s="19" t="s">
        <v>1921</v>
      </c>
      <c r="B5215" s="19" t="s">
        <v>2751</v>
      </c>
      <c r="C5215" s="19">
        <v>1</v>
      </c>
      <c r="D5215" s="20" t="s">
        <v>1974</v>
      </c>
      <c r="E5215" s="21">
        <v>2250</v>
      </c>
      <c r="F5215" s="21">
        <v>2250</v>
      </c>
      <c r="G5215" s="18" t="s">
        <v>1975</v>
      </c>
      <c r="H5215" s="9">
        <v>45989</v>
      </c>
      <c r="I5215" s="10" t="str">
        <f>VLOOKUP(G5215,'3已发行数据0610（明道云数据）'!B:N,13,FALSE)</f>
        <v>信托1号</v>
      </c>
    </row>
    <row r="5216" spans="1:9" ht="19" customHeight="1">
      <c r="A5216" s="15" t="s">
        <v>1921</v>
      </c>
      <c r="B5216" s="15" t="s">
        <v>2751</v>
      </c>
      <c r="C5216" s="15">
        <v>1</v>
      </c>
      <c r="D5216" s="16" t="s">
        <v>1982</v>
      </c>
      <c r="E5216" s="17">
        <v>1520</v>
      </c>
      <c r="F5216" s="17">
        <v>1520</v>
      </c>
      <c r="G5216" s="18" t="s">
        <v>1983</v>
      </c>
      <c r="H5216" s="9">
        <v>45989</v>
      </c>
      <c r="I5216" s="10" t="str">
        <f>VLOOKUP(G5216,'3已发行数据0610（明道云数据）'!B:N,13,FALSE)</f>
        <v>信托1号</v>
      </c>
    </row>
    <row r="5217" spans="1:9" ht="19" customHeight="1">
      <c r="A5217" s="19" t="s">
        <v>1921</v>
      </c>
      <c r="B5217" s="19" t="s">
        <v>2751</v>
      </c>
      <c r="C5217" s="19">
        <v>1</v>
      </c>
      <c r="D5217" s="20" t="s">
        <v>1984</v>
      </c>
      <c r="E5217" s="21">
        <v>2254</v>
      </c>
      <c r="F5217" s="21">
        <v>2254</v>
      </c>
      <c r="G5217" s="18" t="s">
        <v>1985</v>
      </c>
      <c r="H5217" s="9">
        <v>45989</v>
      </c>
      <c r="I5217" s="10" t="str">
        <f>VLOOKUP(G5217,'3已发行数据0610（明道云数据）'!B:N,13,FALSE)</f>
        <v>信托1号</v>
      </c>
    </row>
    <row r="5218" spans="1:9" ht="19" customHeight="1">
      <c r="A5218" s="15" t="s">
        <v>1921</v>
      </c>
      <c r="B5218" s="15" t="s">
        <v>2751</v>
      </c>
      <c r="C5218" s="15">
        <v>1</v>
      </c>
      <c r="D5218" s="16" t="s">
        <v>1990</v>
      </c>
      <c r="E5218" s="17">
        <v>2546</v>
      </c>
      <c r="F5218" s="17">
        <v>2546</v>
      </c>
      <c r="G5218" s="18" t="s">
        <v>1991</v>
      </c>
      <c r="H5218" s="9">
        <v>45989</v>
      </c>
      <c r="I5218" s="10" t="str">
        <f>VLOOKUP(G5218,'3已发行数据0610（明道云数据）'!B:N,13,FALSE)</f>
        <v>信托1号</v>
      </c>
    </row>
    <row r="5219" spans="1:9" ht="19" customHeight="1">
      <c r="A5219" s="19" t="s">
        <v>1921</v>
      </c>
      <c r="B5219" s="19" t="s">
        <v>2751</v>
      </c>
      <c r="C5219" s="19">
        <v>1</v>
      </c>
      <c r="D5219" s="20" t="s">
        <v>1992</v>
      </c>
      <c r="E5219" s="21">
        <v>2596</v>
      </c>
      <c r="F5219" s="21">
        <v>2596</v>
      </c>
      <c r="G5219" s="18" t="s">
        <v>1993</v>
      </c>
      <c r="H5219" s="9">
        <v>45989</v>
      </c>
      <c r="I5219" s="10" t="str">
        <f>VLOOKUP(G5219,'3已发行数据0610（明道云数据）'!B:N,13,FALSE)</f>
        <v>信托1号</v>
      </c>
    </row>
    <row r="5220" spans="1:9" ht="19" customHeight="1">
      <c r="A5220" s="15" t="s">
        <v>1921</v>
      </c>
      <c r="B5220" s="15" t="s">
        <v>2751</v>
      </c>
      <c r="C5220" s="15">
        <v>1</v>
      </c>
      <c r="D5220" s="16" t="s">
        <v>2032</v>
      </c>
      <c r="E5220" s="17">
        <v>4200</v>
      </c>
      <c r="F5220" s="17">
        <v>4200</v>
      </c>
      <c r="G5220" s="18" t="s">
        <v>2033</v>
      </c>
      <c r="H5220" s="9">
        <v>45989</v>
      </c>
      <c r="I5220" s="10" t="str">
        <f>VLOOKUP(G5220,'3已发行数据0610（明道云数据）'!B:N,13,FALSE)</f>
        <v>信托1号</v>
      </c>
    </row>
    <row r="5221" spans="1:9" ht="19" customHeight="1">
      <c r="A5221" s="19" t="s">
        <v>1921</v>
      </c>
      <c r="B5221" s="19" t="s">
        <v>2751</v>
      </c>
      <c r="C5221" s="19">
        <v>1</v>
      </c>
      <c r="D5221" s="20" t="s">
        <v>2036</v>
      </c>
      <c r="E5221" s="21">
        <v>4089</v>
      </c>
      <c r="F5221" s="21">
        <v>4089</v>
      </c>
      <c r="G5221" s="18" t="s">
        <v>2037</v>
      </c>
      <c r="H5221" s="9">
        <v>45989</v>
      </c>
      <c r="I5221" s="10" t="str">
        <f>VLOOKUP(G5221,'3已发行数据0610（明道云数据）'!B:N,13,FALSE)</f>
        <v>信托1号</v>
      </c>
    </row>
    <row r="5222" spans="1:9" ht="19" customHeight="1">
      <c r="A5222" s="15" t="s">
        <v>1921</v>
      </c>
      <c r="B5222" s="15" t="s">
        <v>2751</v>
      </c>
      <c r="C5222" s="15">
        <v>1</v>
      </c>
      <c r="D5222" s="16" t="s">
        <v>2042</v>
      </c>
      <c r="E5222" s="17">
        <v>2400</v>
      </c>
      <c r="F5222" s="17">
        <v>2400</v>
      </c>
      <c r="G5222" s="18" t="s">
        <v>2043</v>
      </c>
      <c r="H5222" s="9">
        <v>45989</v>
      </c>
      <c r="I5222" s="10" t="str">
        <f>VLOOKUP(G5222,'3已发行数据0610（明道云数据）'!B:N,13,FALSE)</f>
        <v>信托1号</v>
      </c>
    </row>
    <row r="5223" spans="1:9" ht="19" customHeight="1">
      <c r="A5223" s="19" t="s">
        <v>1921</v>
      </c>
      <c r="B5223" s="19" t="s">
        <v>2751</v>
      </c>
      <c r="C5223" s="19">
        <v>1</v>
      </c>
      <c r="D5223" s="20" t="s">
        <v>2050</v>
      </c>
      <c r="E5223" s="21">
        <v>4732</v>
      </c>
      <c r="F5223" s="21">
        <v>4732</v>
      </c>
      <c r="G5223" s="18" t="s">
        <v>2051</v>
      </c>
      <c r="H5223" s="9">
        <v>45989</v>
      </c>
      <c r="I5223" s="10" t="str">
        <f>VLOOKUP(G5223,'3已发行数据0610（明道云数据）'!B:N,13,FALSE)</f>
        <v>信托1号</v>
      </c>
    </row>
    <row r="5224" spans="1:9" ht="19" customHeight="1">
      <c r="A5224" s="15" t="s">
        <v>1921</v>
      </c>
      <c r="B5224" s="15" t="s">
        <v>2751</v>
      </c>
      <c r="C5224" s="15">
        <v>1</v>
      </c>
      <c r="D5224" s="16" t="s">
        <v>2052</v>
      </c>
      <c r="E5224" s="17">
        <v>2970</v>
      </c>
      <c r="F5224" s="17">
        <v>2970</v>
      </c>
      <c r="G5224" s="18" t="s">
        <v>2053</v>
      </c>
      <c r="H5224" s="9">
        <v>45989</v>
      </c>
      <c r="I5224" s="10" t="str">
        <f>VLOOKUP(G5224,'3已发行数据0610（明道云数据）'!B:N,13,FALSE)</f>
        <v>信托1号</v>
      </c>
    </row>
    <row r="5225" spans="1:9" ht="19" customHeight="1">
      <c r="A5225" s="19" t="s">
        <v>1921</v>
      </c>
      <c r="B5225" s="19" t="s">
        <v>2751</v>
      </c>
      <c r="C5225" s="19">
        <v>1</v>
      </c>
      <c r="D5225" s="20" t="s">
        <v>2058</v>
      </c>
      <c r="E5225" s="21">
        <v>2900</v>
      </c>
      <c r="F5225" s="21">
        <v>2900</v>
      </c>
      <c r="G5225" s="18" t="s">
        <v>2059</v>
      </c>
      <c r="H5225" s="9">
        <v>45989</v>
      </c>
      <c r="I5225" s="10" t="str">
        <f>VLOOKUP(G5225,'3已发行数据0610（明道云数据）'!B:N,13,FALSE)</f>
        <v>信托1号</v>
      </c>
    </row>
    <row r="5226" spans="1:9" ht="19" customHeight="1">
      <c r="A5226" s="15" t="s">
        <v>1921</v>
      </c>
      <c r="B5226" s="15" t="s">
        <v>2751</v>
      </c>
      <c r="C5226" s="15">
        <v>1</v>
      </c>
      <c r="D5226" s="16" t="s">
        <v>2088</v>
      </c>
      <c r="E5226" s="17">
        <v>2520</v>
      </c>
      <c r="F5226" s="17">
        <v>2520</v>
      </c>
      <c r="G5226" s="18" t="s">
        <v>2089</v>
      </c>
      <c r="H5226" s="9">
        <v>45989</v>
      </c>
      <c r="I5226" s="10" t="str">
        <f>VLOOKUP(G5226,'3已发行数据0610（明道云数据）'!B:N,13,FALSE)</f>
        <v>信托1号</v>
      </c>
    </row>
    <row r="5227" spans="1:9" ht="19" customHeight="1">
      <c r="A5227" s="19" t="s">
        <v>1921</v>
      </c>
      <c r="B5227" s="19" t="s">
        <v>2751</v>
      </c>
      <c r="C5227" s="19">
        <v>1</v>
      </c>
      <c r="D5227" s="20" t="s">
        <v>2124</v>
      </c>
      <c r="E5227" s="21">
        <v>3306</v>
      </c>
      <c r="F5227" s="21">
        <v>3306</v>
      </c>
      <c r="G5227" s="18" t="s">
        <v>2125</v>
      </c>
      <c r="H5227" s="9">
        <v>45989</v>
      </c>
      <c r="I5227" s="10" t="str">
        <f>VLOOKUP(G5227,'3已发行数据0610（明道云数据）'!B:N,13,FALSE)</f>
        <v>信托1号</v>
      </c>
    </row>
    <row r="5228" spans="1:9" ht="19" customHeight="1">
      <c r="A5228" s="15" t="s">
        <v>1921</v>
      </c>
      <c r="B5228" s="15" t="s">
        <v>2751</v>
      </c>
      <c r="C5228" s="15">
        <v>1</v>
      </c>
      <c r="D5228" s="16" t="s">
        <v>2126</v>
      </c>
      <c r="E5228" s="17">
        <v>5520</v>
      </c>
      <c r="F5228" s="17">
        <v>5520</v>
      </c>
      <c r="G5228" s="18" t="s">
        <v>2127</v>
      </c>
      <c r="H5228" s="9">
        <v>45989</v>
      </c>
      <c r="I5228" s="10" t="str">
        <f>VLOOKUP(G5228,'3已发行数据0610（明道云数据）'!B:N,13,FALSE)</f>
        <v>信托1号</v>
      </c>
    </row>
    <row r="5229" spans="1:9" ht="19" customHeight="1">
      <c r="A5229" s="19" t="s">
        <v>1921</v>
      </c>
      <c r="B5229" s="19" t="s">
        <v>2751</v>
      </c>
      <c r="C5229" s="19">
        <v>1</v>
      </c>
      <c r="D5229" s="20" t="s">
        <v>2130</v>
      </c>
      <c r="E5229" s="21">
        <v>5428</v>
      </c>
      <c r="F5229" s="21">
        <v>5428</v>
      </c>
      <c r="G5229" s="18" t="s">
        <v>2131</v>
      </c>
      <c r="H5229" s="9">
        <v>45989</v>
      </c>
      <c r="I5229" s="10" t="str">
        <f>VLOOKUP(G5229,'3已发行数据0610（明道云数据）'!B:N,13,FALSE)</f>
        <v>信托1号</v>
      </c>
    </row>
    <row r="5230" spans="1:9" ht="19" customHeight="1">
      <c r="A5230" s="15" t="s">
        <v>1921</v>
      </c>
      <c r="B5230" s="15" t="s">
        <v>2751</v>
      </c>
      <c r="C5230" s="15">
        <v>1</v>
      </c>
      <c r="D5230" s="16" t="s">
        <v>2138</v>
      </c>
      <c r="E5230" s="17">
        <v>4536</v>
      </c>
      <c r="F5230" s="17">
        <v>4536</v>
      </c>
      <c r="G5230" s="18" t="s">
        <v>2139</v>
      </c>
      <c r="H5230" s="9">
        <v>45989</v>
      </c>
      <c r="I5230" s="10" t="str">
        <f>VLOOKUP(G5230,'3已发行数据0610（明道云数据）'!B:N,13,FALSE)</f>
        <v>信托1号</v>
      </c>
    </row>
    <row r="5231" spans="1:9" ht="19" customHeight="1">
      <c r="A5231" s="19" t="s">
        <v>1921</v>
      </c>
      <c r="B5231" s="19" t="s">
        <v>2751</v>
      </c>
      <c r="C5231" s="19">
        <v>1</v>
      </c>
      <c r="D5231" s="20" t="s">
        <v>2140</v>
      </c>
      <c r="E5231" s="21">
        <v>2805</v>
      </c>
      <c r="F5231" s="21">
        <v>2805</v>
      </c>
      <c r="G5231" s="18" t="s">
        <v>2141</v>
      </c>
      <c r="H5231" s="9">
        <v>45989</v>
      </c>
      <c r="I5231" s="10" t="str">
        <f>VLOOKUP(G5231,'3已发行数据0610（明道云数据）'!B:N,13,FALSE)</f>
        <v>信托1号</v>
      </c>
    </row>
    <row r="5232" spans="1:9" ht="19" customHeight="1">
      <c r="A5232" s="15" t="s">
        <v>1921</v>
      </c>
      <c r="B5232" s="15" t="s">
        <v>2751</v>
      </c>
      <c r="C5232" s="15">
        <v>1</v>
      </c>
      <c r="D5232" s="16" t="s">
        <v>2146</v>
      </c>
      <c r="E5232" s="17">
        <v>2800</v>
      </c>
      <c r="F5232" s="17">
        <v>2800</v>
      </c>
      <c r="G5232" s="18" t="s">
        <v>2147</v>
      </c>
      <c r="H5232" s="9">
        <v>45989</v>
      </c>
      <c r="I5232" s="10" t="str">
        <f>VLOOKUP(G5232,'3已发行数据0610（明道云数据）'!B:N,13,FALSE)</f>
        <v>信托1号</v>
      </c>
    </row>
    <row r="5233" spans="1:9" ht="19" customHeight="1">
      <c r="A5233" s="19" t="s">
        <v>1921</v>
      </c>
      <c r="B5233" s="19" t="s">
        <v>2751</v>
      </c>
      <c r="C5233" s="19">
        <v>1</v>
      </c>
      <c r="D5233" s="20" t="s">
        <v>2150</v>
      </c>
      <c r="E5233" s="21">
        <v>3933</v>
      </c>
      <c r="F5233" s="21">
        <v>3933</v>
      </c>
      <c r="G5233" s="18" t="s">
        <v>2151</v>
      </c>
      <c r="H5233" s="9">
        <v>45989</v>
      </c>
      <c r="I5233" s="10" t="str">
        <f>VLOOKUP(G5233,'3已发行数据0610（明道云数据）'!B:N,13,FALSE)</f>
        <v>信托1号</v>
      </c>
    </row>
    <row r="5234" spans="1:9" ht="19" customHeight="1">
      <c r="A5234" s="15" t="s">
        <v>1921</v>
      </c>
      <c r="B5234" s="15" t="s">
        <v>2751</v>
      </c>
      <c r="C5234" s="15">
        <v>1</v>
      </c>
      <c r="D5234" s="16" t="s">
        <v>2154</v>
      </c>
      <c r="E5234" s="17">
        <v>2924</v>
      </c>
      <c r="F5234" s="17">
        <v>2924</v>
      </c>
      <c r="G5234" s="18" t="s">
        <v>2155</v>
      </c>
      <c r="H5234" s="9">
        <v>45989</v>
      </c>
      <c r="I5234" s="10" t="str">
        <f>VLOOKUP(G5234,'3已发行数据0610（明道云数据）'!B:N,13,FALSE)</f>
        <v>信托1号</v>
      </c>
    </row>
    <row r="5235" spans="1:9" ht="19" customHeight="1">
      <c r="A5235" s="19" t="s">
        <v>1921</v>
      </c>
      <c r="B5235" s="19" t="s">
        <v>2751</v>
      </c>
      <c r="C5235" s="19">
        <v>1</v>
      </c>
      <c r="D5235" s="20" t="s">
        <v>2162</v>
      </c>
      <c r="E5235" s="21">
        <v>3933</v>
      </c>
      <c r="F5235" s="21">
        <v>3933</v>
      </c>
      <c r="G5235" s="18" t="s">
        <v>2163</v>
      </c>
      <c r="H5235" s="9">
        <v>45989</v>
      </c>
      <c r="I5235" s="10" t="str">
        <f>VLOOKUP(G5235,'3已发行数据0610（明道云数据）'!B:N,13,FALSE)</f>
        <v>信托1号</v>
      </c>
    </row>
    <row r="5236" spans="1:9" ht="19" customHeight="1">
      <c r="A5236" s="15" t="s">
        <v>1921</v>
      </c>
      <c r="B5236" s="15" t="s">
        <v>2751</v>
      </c>
      <c r="C5236" s="15">
        <v>1</v>
      </c>
      <c r="D5236" s="16" t="s">
        <v>2164</v>
      </c>
      <c r="E5236" s="17">
        <v>4725</v>
      </c>
      <c r="F5236" s="17">
        <v>4725</v>
      </c>
      <c r="G5236" s="18" t="s">
        <v>2165</v>
      </c>
      <c r="H5236" s="9">
        <v>45989</v>
      </c>
      <c r="I5236" s="10" t="str">
        <f>VLOOKUP(G5236,'3已发行数据0610（明道云数据）'!B:N,13,FALSE)</f>
        <v>信托1号</v>
      </c>
    </row>
    <row r="5237" spans="1:9" ht="19" customHeight="1">
      <c r="A5237" s="19" t="s">
        <v>1921</v>
      </c>
      <c r="B5237" s="19" t="s">
        <v>2751</v>
      </c>
      <c r="C5237" s="19">
        <v>1</v>
      </c>
      <c r="D5237" s="20" t="s">
        <v>2168</v>
      </c>
      <c r="E5237" s="21">
        <v>2730</v>
      </c>
      <c r="F5237" s="21">
        <v>2730</v>
      </c>
      <c r="G5237" s="18" t="s">
        <v>2169</v>
      </c>
      <c r="H5237" s="9">
        <v>45989</v>
      </c>
      <c r="I5237" s="10" t="str">
        <f>VLOOKUP(G5237,'3已发行数据0610（明道云数据）'!B:N,13,FALSE)</f>
        <v>信托1号</v>
      </c>
    </row>
    <row r="5238" spans="1:9" ht="19" customHeight="1">
      <c r="A5238" s="15" t="s">
        <v>1921</v>
      </c>
      <c r="B5238" s="15" t="s">
        <v>2751</v>
      </c>
      <c r="C5238" s="15">
        <v>1</v>
      </c>
      <c r="D5238" s="16" t="s">
        <v>2174</v>
      </c>
      <c r="E5238" s="17">
        <v>2460</v>
      </c>
      <c r="F5238" s="17">
        <v>2460</v>
      </c>
      <c r="G5238" s="18" t="s">
        <v>2175</v>
      </c>
      <c r="H5238" s="9">
        <v>45989</v>
      </c>
      <c r="I5238" s="10" t="str">
        <f>VLOOKUP(G5238,'3已发行数据0610（明道云数据）'!B:N,13,FALSE)</f>
        <v>信托1号</v>
      </c>
    </row>
    <row r="5239" spans="1:9" ht="19" customHeight="1">
      <c r="A5239" s="19" t="s">
        <v>1921</v>
      </c>
      <c r="B5239" s="19" t="s">
        <v>2751</v>
      </c>
      <c r="C5239" s="19">
        <v>1</v>
      </c>
      <c r="D5239" s="20" t="s">
        <v>2186</v>
      </c>
      <c r="E5239" s="21">
        <v>2640</v>
      </c>
      <c r="F5239" s="21">
        <v>2640</v>
      </c>
      <c r="G5239" s="18" t="s">
        <v>2187</v>
      </c>
      <c r="H5239" s="9">
        <v>45989</v>
      </c>
      <c r="I5239" s="10" t="str">
        <f>VLOOKUP(G5239,'3已发行数据0610（明道云数据）'!B:N,13,FALSE)</f>
        <v>信托1号</v>
      </c>
    </row>
    <row r="5240" spans="1:9" ht="19" customHeight="1">
      <c r="A5240" s="15" t="s">
        <v>1921</v>
      </c>
      <c r="B5240" s="15" t="s">
        <v>2751</v>
      </c>
      <c r="C5240" s="15">
        <v>1</v>
      </c>
      <c r="D5240" s="16" t="s">
        <v>2192</v>
      </c>
      <c r="E5240" s="17">
        <v>2420</v>
      </c>
      <c r="F5240" s="17">
        <v>2420</v>
      </c>
      <c r="G5240" s="18" t="s">
        <v>2193</v>
      </c>
      <c r="H5240" s="9">
        <v>45989</v>
      </c>
      <c r="I5240" s="10" t="str">
        <f>VLOOKUP(G5240,'3已发行数据0610（明道云数据）'!B:N,13,FALSE)</f>
        <v>信托1号</v>
      </c>
    </row>
    <row r="5241" spans="1:9" ht="19" customHeight="1">
      <c r="A5241" s="19" t="s">
        <v>1921</v>
      </c>
      <c r="B5241" s="19" t="s">
        <v>2751</v>
      </c>
      <c r="C5241" s="19">
        <v>1</v>
      </c>
      <c r="D5241" s="20" t="s">
        <v>2208</v>
      </c>
      <c r="E5241" s="21">
        <v>2430</v>
      </c>
      <c r="F5241" s="21">
        <v>2430</v>
      </c>
      <c r="G5241" s="18" t="s">
        <v>2209</v>
      </c>
      <c r="H5241" s="9">
        <v>45989</v>
      </c>
      <c r="I5241" s="10" t="str">
        <f>VLOOKUP(G5241,'3已发行数据0610（明道云数据）'!B:N,13,FALSE)</f>
        <v>信托1号</v>
      </c>
    </row>
    <row r="5242" spans="1:9" ht="19" customHeight="1">
      <c r="A5242" s="15" t="s">
        <v>1921</v>
      </c>
      <c r="B5242" s="15" t="s">
        <v>2751</v>
      </c>
      <c r="C5242" s="15">
        <v>1</v>
      </c>
      <c r="D5242" s="16" t="s">
        <v>2210</v>
      </c>
      <c r="E5242" s="17">
        <v>4060</v>
      </c>
      <c r="F5242" s="17">
        <v>4060</v>
      </c>
      <c r="G5242" s="18" t="s">
        <v>2211</v>
      </c>
      <c r="H5242" s="9">
        <v>45989</v>
      </c>
      <c r="I5242" s="10" t="str">
        <f>VLOOKUP(G5242,'3已发行数据0610（明道云数据）'!B:N,13,FALSE)</f>
        <v>信托1号</v>
      </c>
    </row>
    <row r="5243" spans="1:9" ht="19" customHeight="1">
      <c r="A5243" s="19" t="s">
        <v>1921</v>
      </c>
      <c r="B5243" s="19" t="s">
        <v>2751</v>
      </c>
      <c r="C5243" s="19">
        <v>1</v>
      </c>
      <c r="D5243" s="20" t="s">
        <v>2212</v>
      </c>
      <c r="E5243" s="21">
        <v>3080</v>
      </c>
      <c r="F5243" s="21">
        <v>3080</v>
      </c>
      <c r="G5243" s="18" t="s">
        <v>2213</v>
      </c>
      <c r="H5243" s="9">
        <v>45989</v>
      </c>
      <c r="I5243" s="10" t="str">
        <f>VLOOKUP(G5243,'3已发行数据0610（明道云数据）'!B:N,13,FALSE)</f>
        <v>信托1号</v>
      </c>
    </row>
    <row r="5244" spans="1:9" ht="19" customHeight="1">
      <c r="A5244" s="15" t="s">
        <v>1921</v>
      </c>
      <c r="B5244" s="15" t="s">
        <v>2751</v>
      </c>
      <c r="C5244" s="15">
        <v>1</v>
      </c>
      <c r="D5244" s="16" t="s">
        <v>2214</v>
      </c>
      <c r="E5244" s="17">
        <v>2886</v>
      </c>
      <c r="F5244" s="17">
        <v>2886</v>
      </c>
      <c r="G5244" s="18" t="s">
        <v>2215</v>
      </c>
      <c r="H5244" s="9">
        <v>45989</v>
      </c>
      <c r="I5244" s="10" t="str">
        <f>VLOOKUP(G5244,'3已发行数据0610（明道云数据）'!B:N,13,FALSE)</f>
        <v>信托1号</v>
      </c>
    </row>
    <row r="5245" spans="1:9" ht="19" customHeight="1">
      <c r="A5245" s="19" t="s">
        <v>1921</v>
      </c>
      <c r="B5245" s="19" t="s">
        <v>2751</v>
      </c>
      <c r="C5245" s="19">
        <v>1</v>
      </c>
      <c r="D5245" s="20" t="s">
        <v>2234</v>
      </c>
      <c r="E5245" s="21">
        <v>2592</v>
      </c>
      <c r="F5245" s="21">
        <v>2592</v>
      </c>
      <c r="G5245" s="18" t="s">
        <v>2235</v>
      </c>
      <c r="H5245" s="9">
        <v>45989</v>
      </c>
      <c r="I5245" s="10" t="str">
        <f>VLOOKUP(G5245,'3已发行数据0610（明道云数据）'!B:N,13,FALSE)</f>
        <v>信托1号</v>
      </c>
    </row>
    <row r="5246" spans="1:9" ht="19" customHeight="1">
      <c r="A5246" s="15" t="s">
        <v>1921</v>
      </c>
      <c r="B5246" s="15" t="s">
        <v>2751</v>
      </c>
      <c r="C5246" s="15">
        <v>1</v>
      </c>
      <c r="D5246" s="16" t="s">
        <v>2276</v>
      </c>
      <c r="E5246" s="17">
        <v>2728</v>
      </c>
      <c r="F5246" s="17">
        <v>2728</v>
      </c>
      <c r="G5246" s="18" t="s">
        <v>2277</v>
      </c>
      <c r="H5246" s="9">
        <v>45989</v>
      </c>
      <c r="I5246" s="10" t="str">
        <f>VLOOKUP(G5246,'3已发行数据0610（明道云数据）'!B:N,13,FALSE)</f>
        <v>信托1号</v>
      </c>
    </row>
    <row r="5247" spans="1:9" ht="19" customHeight="1">
      <c r="A5247" s="19" t="s">
        <v>1921</v>
      </c>
      <c r="B5247" s="19" t="s">
        <v>2751</v>
      </c>
      <c r="C5247" s="19">
        <v>1</v>
      </c>
      <c r="D5247" s="20" t="s">
        <v>2292</v>
      </c>
      <c r="E5247" s="21">
        <v>1105</v>
      </c>
      <c r="F5247" s="21">
        <v>1105</v>
      </c>
      <c r="G5247" s="18" t="s">
        <v>2293</v>
      </c>
      <c r="H5247" s="9">
        <v>45989</v>
      </c>
      <c r="I5247" s="10" t="str">
        <f>VLOOKUP(G5247,'3已发行数据0610（明道云数据）'!B:N,13,FALSE)</f>
        <v>信托1号</v>
      </c>
    </row>
    <row r="5248" spans="1:9" ht="19" customHeight="1">
      <c r="A5248" s="15" t="s">
        <v>1921</v>
      </c>
      <c r="B5248" s="15" t="s">
        <v>2751</v>
      </c>
      <c r="C5248" s="15">
        <v>1</v>
      </c>
      <c r="D5248" s="16" t="s">
        <v>2296</v>
      </c>
      <c r="E5248" s="17">
        <v>4092</v>
      </c>
      <c r="F5248" s="17">
        <v>4092</v>
      </c>
      <c r="G5248" s="18" t="s">
        <v>2297</v>
      </c>
      <c r="H5248" s="9">
        <v>45989</v>
      </c>
      <c r="I5248" s="10" t="str">
        <f>VLOOKUP(G5248,'3已发行数据0610（明道云数据）'!B:N,13,FALSE)</f>
        <v>信托1号</v>
      </c>
    </row>
    <row r="5249" spans="1:9" ht="19" customHeight="1">
      <c r="A5249" s="19" t="s">
        <v>1921</v>
      </c>
      <c r="B5249" s="19" t="s">
        <v>2751</v>
      </c>
      <c r="C5249" s="19">
        <v>1</v>
      </c>
      <c r="D5249" s="20" t="s">
        <v>2304</v>
      </c>
      <c r="E5249" s="21">
        <v>4060</v>
      </c>
      <c r="F5249" s="21">
        <v>4060</v>
      </c>
      <c r="G5249" s="18" t="s">
        <v>2305</v>
      </c>
      <c r="H5249" s="9">
        <v>45989</v>
      </c>
      <c r="I5249" s="10" t="str">
        <f>VLOOKUP(G5249,'3已发行数据0610（明道云数据）'!B:N,13,FALSE)</f>
        <v>信托1号</v>
      </c>
    </row>
    <row r="5250" spans="1:9" ht="19" customHeight="1">
      <c r="A5250" s="15" t="s">
        <v>1921</v>
      </c>
      <c r="B5250" s="15" t="s">
        <v>2751</v>
      </c>
      <c r="C5250" s="15">
        <v>1</v>
      </c>
      <c r="D5250" s="16" t="s">
        <v>2316</v>
      </c>
      <c r="E5250" s="17">
        <v>3420</v>
      </c>
      <c r="F5250" s="17">
        <v>3420</v>
      </c>
      <c r="G5250" s="18" t="s">
        <v>2317</v>
      </c>
      <c r="H5250" s="9">
        <v>45989</v>
      </c>
      <c r="I5250" s="10" t="str">
        <f>VLOOKUP(G5250,'3已发行数据0610（明道云数据）'!B:N,13,FALSE)</f>
        <v>信托1号</v>
      </c>
    </row>
    <row r="5251" spans="1:9" ht="19" customHeight="1">
      <c r="A5251" s="19" t="s">
        <v>1921</v>
      </c>
      <c r="B5251" s="19" t="s">
        <v>2751</v>
      </c>
      <c r="C5251" s="19">
        <v>1</v>
      </c>
      <c r="D5251" s="20" t="s">
        <v>2320</v>
      </c>
      <c r="E5251" s="21">
        <v>2940</v>
      </c>
      <c r="F5251" s="21">
        <v>2940</v>
      </c>
      <c r="G5251" s="18" t="s">
        <v>2321</v>
      </c>
      <c r="H5251" s="9">
        <v>45989</v>
      </c>
      <c r="I5251" s="10" t="str">
        <f>VLOOKUP(G5251,'3已发行数据0610（明道云数据）'!B:N,13,FALSE)</f>
        <v>信托1号</v>
      </c>
    </row>
    <row r="5252" spans="1:9" ht="19" customHeight="1">
      <c r="A5252" s="15" t="s">
        <v>1921</v>
      </c>
      <c r="B5252" s="15" t="s">
        <v>2751</v>
      </c>
      <c r="C5252" s="15">
        <v>1</v>
      </c>
      <c r="D5252" s="16" t="s">
        <v>2334</v>
      </c>
      <c r="E5252" s="17">
        <v>2795</v>
      </c>
      <c r="F5252" s="17">
        <v>2795</v>
      </c>
      <c r="G5252" s="18" t="s">
        <v>2335</v>
      </c>
      <c r="H5252" s="9">
        <v>45989</v>
      </c>
      <c r="I5252" s="10" t="str">
        <f>VLOOKUP(G5252,'3已发行数据0610（明道云数据）'!B:N,13,FALSE)</f>
        <v>信托1号</v>
      </c>
    </row>
    <row r="5253" spans="1:9" ht="19" customHeight="1">
      <c r="A5253" s="19" t="s">
        <v>1921</v>
      </c>
      <c r="B5253" s="19" t="s">
        <v>2751</v>
      </c>
      <c r="C5253" s="19">
        <v>1</v>
      </c>
      <c r="D5253" s="20" t="s">
        <v>2340</v>
      </c>
      <c r="E5253" s="21">
        <v>2597</v>
      </c>
      <c r="F5253" s="21">
        <v>2597</v>
      </c>
      <c r="G5253" s="18" t="s">
        <v>2341</v>
      </c>
      <c r="H5253" s="9">
        <v>45989</v>
      </c>
      <c r="I5253" s="10" t="str">
        <f>VLOOKUP(G5253,'3已发行数据0610（明道云数据）'!B:N,13,FALSE)</f>
        <v>信托1号</v>
      </c>
    </row>
    <row r="5254" spans="1:9" ht="19" customHeight="1">
      <c r="A5254" s="15" t="s">
        <v>1921</v>
      </c>
      <c r="B5254" s="15" t="s">
        <v>2751</v>
      </c>
      <c r="C5254" s="15">
        <v>1</v>
      </c>
      <c r="D5254" s="16" t="s">
        <v>2344</v>
      </c>
      <c r="E5254" s="17">
        <v>7370</v>
      </c>
      <c r="F5254" s="17">
        <v>7370</v>
      </c>
      <c r="G5254" s="18" t="s">
        <v>2345</v>
      </c>
      <c r="H5254" s="9">
        <v>45989</v>
      </c>
      <c r="I5254" s="10" t="str">
        <f>VLOOKUP(G5254,'3已发行数据0610（明道云数据）'!B:N,13,FALSE)</f>
        <v>信托1号</v>
      </c>
    </row>
    <row r="5255" spans="1:9" ht="19" customHeight="1">
      <c r="A5255" s="19" t="s">
        <v>1921</v>
      </c>
      <c r="B5255" s="19" t="s">
        <v>2751</v>
      </c>
      <c r="C5255" s="19">
        <v>1</v>
      </c>
      <c r="D5255" s="20" t="s">
        <v>2372</v>
      </c>
      <c r="E5255" s="21">
        <v>3536</v>
      </c>
      <c r="F5255" s="21">
        <v>3536</v>
      </c>
      <c r="G5255" s="18" t="s">
        <v>2373</v>
      </c>
      <c r="H5255" s="9">
        <v>45989</v>
      </c>
      <c r="I5255" s="10" t="str">
        <f>VLOOKUP(G5255,'3已发行数据0610（明道云数据）'!B:N,13,FALSE)</f>
        <v>信托1号</v>
      </c>
    </row>
    <row r="5256" spans="1:9" ht="19" customHeight="1">
      <c r="A5256" s="15" t="s">
        <v>1921</v>
      </c>
      <c r="B5256" s="15" t="s">
        <v>2751</v>
      </c>
      <c r="C5256" s="15">
        <v>1</v>
      </c>
      <c r="D5256" s="16" t="s">
        <v>2376</v>
      </c>
      <c r="E5256" s="17">
        <v>3075</v>
      </c>
      <c r="F5256" s="17">
        <v>3075</v>
      </c>
      <c r="G5256" s="18" t="s">
        <v>2377</v>
      </c>
      <c r="H5256" s="9">
        <v>45989</v>
      </c>
      <c r="I5256" s="10" t="str">
        <f>VLOOKUP(G5256,'3已发行数据0610（明道云数据）'!B:N,13,FALSE)</f>
        <v>信托1号</v>
      </c>
    </row>
    <row r="5257" spans="1:9" ht="19" customHeight="1">
      <c r="A5257" s="19" t="s">
        <v>1921</v>
      </c>
      <c r="B5257" s="19" t="s">
        <v>2751</v>
      </c>
      <c r="C5257" s="19">
        <v>1</v>
      </c>
      <c r="D5257" s="20" t="s">
        <v>2386</v>
      </c>
      <c r="E5257" s="21">
        <v>1632</v>
      </c>
      <c r="F5257" s="21">
        <v>1632</v>
      </c>
      <c r="G5257" s="18" t="s">
        <v>2387</v>
      </c>
      <c r="H5257" s="9">
        <v>45989</v>
      </c>
      <c r="I5257" s="10" t="str">
        <f>VLOOKUP(G5257,'3已发行数据0610（明道云数据）'!B:N,13,FALSE)</f>
        <v>信托1号</v>
      </c>
    </row>
    <row r="5258" spans="1:9" ht="19" customHeight="1">
      <c r="A5258" s="15" t="s">
        <v>1921</v>
      </c>
      <c r="B5258" s="15" t="s">
        <v>2751</v>
      </c>
      <c r="C5258" s="15">
        <v>1</v>
      </c>
      <c r="D5258" s="16" t="s">
        <v>2398</v>
      </c>
      <c r="E5258" s="17">
        <v>4200</v>
      </c>
      <c r="F5258" s="17">
        <v>4200</v>
      </c>
      <c r="G5258" s="18" t="s">
        <v>2399</v>
      </c>
      <c r="H5258" s="9">
        <v>45989</v>
      </c>
      <c r="I5258" s="10" t="str">
        <f>VLOOKUP(G5258,'3已发行数据0610（明道云数据）'!B:N,13,FALSE)</f>
        <v>信托1号</v>
      </c>
    </row>
    <row r="5259" spans="1:9" ht="19" customHeight="1">
      <c r="A5259" s="19" t="s">
        <v>1921</v>
      </c>
      <c r="B5259" s="19" t="s">
        <v>2751</v>
      </c>
      <c r="C5259" s="19">
        <v>1</v>
      </c>
      <c r="D5259" s="20" t="s">
        <v>2400</v>
      </c>
      <c r="E5259" s="21">
        <v>3213</v>
      </c>
      <c r="F5259" s="21">
        <v>3213</v>
      </c>
      <c r="G5259" s="18" t="s">
        <v>2401</v>
      </c>
      <c r="H5259" s="9">
        <v>45989</v>
      </c>
      <c r="I5259" s="10" t="str">
        <f>VLOOKUP(G5259,'3已发行数据0610（明道云数据）'!B:N,13,FALSE)</f>
        <v>信托1号</v>
      </c>
    </row>
    <row r="5260" spans="1:9" ht="19" customHeight="1">
      <c r="A5260" s="15" t="s">
        <v>1921</v>
      </c>
      <c r="B5260" s="15" t="s">
        <v>2751</v>
      </c>
      <c r="C5260" s="15">
        <v>1</v>
      </c>
      <c r="D5260" s="16" t="s">
        <v>2402</v>
      </c>
      <c r="E5260" s="17">
        <v>4400</v>
      </c>
      <c r="F5260" s="17">
        <v>4400</v>
      </c>
      <c r="G5260" s="18" t="s">
        <v>2403</v>
      </c>
      <c r="H5260" s="9">
        <v>45989</v>
      </c>
      <c r="I5260" s="10" t="str">
        <f>VLOOKUP(G5260,'3已发行数据0610（明道云数据）'!B:N,13,FALSE)</f>
        <v>信托1号</v>
      </c>
    </row>
    <row r="5261" spans="1:9" ht="19" customHeight="1">
      <c r="A5261" s="19" t="s">
        <v>1921</v>
      </c>
      <c r="B5261" s="19" t="s">
        <v>2751</v>
      </c>
      <c r="C5261" s="19">
        <v>1</v>
      </c>
      <c r="D5261" s="20" t="s">
        <v>2414</v>
      </c>
      <c r="E5261" s="21">
        <v>2914</v>
      </c>
      <c r="F5261" s="21">
        <v>2914</v>
      </c>
      <c r="G5261" s="18" t="s">
        <v>2415</v>
      </c>
      <c r="H5261" s="9">
        <v>45989</v>
      </c>
      <c r="I5261" s="10" t="str">
        <f>VLOOKUP(G5261,'3已发行数据0610（明道云数据）'!B:N,13,FALSE)</f>
        <v>信托1号</v>
      </c>
    </row>
    <row r="5262" spans="1:9" ht="19" customHeight="1">
      <c r="A5262" s="15" t="s">
        <v>1921</v>
      </c>
      <c r="B5262" s="15" t="s">
        <v>2751</v>
      </c>
      <c r="C5262" s="15">
        <v>1</v>
      </c>
      <c r="D5262" s="16" t="s">
        <v>2428</v>
      </c>
      <c r="E5262" s="17">
        <v>4018</v>
      </c>
      <c r="F5262" s="17">
        <v>4018</v>
      </c>
      <c r="G5262" s="18" t="s">
        <v>2429</v>
      </c>
      <c r="H5262" s="9">
        <v>45989</v>
      </c>
      <c r="I5262" s="10" t="str">
        <f>VLOOKUP(G5262,'3已发行数据0610（明道云数据）'!B:N,13,FALSE)</f>
        <v>信托1号</v>
      </c>
    </row>
    <row r="5263" spans="1:9" ht="19" customHeight="1">
      <c r="A5263" s="19" t="s">
        <v>1921</v>
      </c>
      <c r="B5263" s="19" t="s">
        <v>2751</v>
      </c>
      <c r="C5263" s="19">
        <v>1</v>
      </c>
      <c r="D5263" s="20" t="s">
        <v>2446</v>
      </c>
      <c r="E5263" s="21">
        <v>2880</v>
      </c>
      <c r="F5263" s="21">
        <v>2880</v>
      </c>
      <c r="G5263" s="18" t="s">
        <v>2447</v>
      </c>
      <c r="H5263" s="9">
        <v>45989</v>
      </c>
      <c r="I5263" s="10" t="str">
        <f>VLOOKUP(G5263,'3已发行数据0610（明道云数据）'!B:N,13,FALSE)</f>
        <v>信托1号</v>
      </c>
    </row>
    <row r="5264" spans="1:9" ht="19" customHeight="1">
      <c r="A5264" s="15" t="s">
        <v>1921</v>
      </c>
      <c r="B5264" s="15" t="s">
        <v>2751</v>
      </c>
      <c r="C5264" s="15">
        <v>1</v>
      </c>
      <c r="D5264" s="16" t="s">
        <v>2452</v>
      </c>
      <c r="E5264" s="17">
        <v>3135</v>
      </c>
      <c r="F5264" s="17">
        <v>3135</v>
      </c>
      <c r="G5264" s="18" t="s">
        <v>2453</v>
      </c>
      <c r="H5264" s="9">
        <v>45989</v>
      </c>
      <c r="I5264" s="10" t="str">
        <f>VLOOKUP(G5264,'3已发行数据0610（明道云数据）'!B:N,13,FALSE)</f>
        <v>信托1号</v>
      </c>
    </row>
    <row r="5265" spans="1:9" ht="19" customHeight="1">
      <c r="A5265" s="19" t="s">
        <v>1921</v>
      </c>
      <c r="B5265" s="19" t="s">
        <v>2751</v>
      </c>
      <c r="C5265" s="19">
        <v>1</v>
      </c>
      <c r="D5265" s="20" t="s">
        <v>2454</v>
      </c>
      <c r="E5265" s="21">
        <v>2635.2</v>
      </c>
      <c r="F5265" s="21">
        <v>2635.2</v>
      </c>
      <c r="G5265" s="18" t="s">
        <v>2455</v>
      </c>
      <c r="H5265" s="9">
        <v>45989</v>
      </c>
      <c r="I5265" s="10" t="str">
        <f>VLOOKUP(G5265,'3已发行数据0610（明道云数据）'!B:N,13,FALSE)</f>
        <v>信托1号</v>
      </c>
    </row>
    <row r="5266" spans="1:9" ht="19" customHeight="1">
      <c r="A5266" s="15" t="s">
        <v>1921</v>
      </c>
      <c r="B5266" s="15" t="s">
        <v>2751</v>
      </c>
      <c r="C5266" s="15">
        <v>1</v>
      </c>
      <c r="D5266" s="16" t="s">
        <v>2456</v>
      </c>
      <c r="E5266" s="17">
        <v>1650</v>
      </c>
      <c r="F5266" s="17">
        <v>1650</v>
      </c>
      <c r="G5266" s="18" t="s">
        <v>2457</v>
      </c>
      <c r="H5266" s="9">
        <v>45989</v>
      </c>
      <c r="I5266" s="10" t="str">
        <f>VLOOKUP(G5266,'3已发行数据0610（明道云数据）'!B:N,13,FALSE)</f>
        <v>信托1号</v>
      </c>
    </row>
    <row r="5267" spans="1:9" ht="19" customHeight="1">
      <c r="A5267" s="19" t="s">
        <v>1921</v>
      </c>
      <c r="B5267" s="19" t="s">
        <v>2751</v>
      </c>
      <c r="C5267" s="19">
        <v>1</v>
      </c>
      <c r="D5267" s="20" t="s">
        <v>2460</v>
      </c>
      <c r="E5267" s="21">
        <v>3538</v>
      </c>
      <c r="F5267" s="21">
        <v>3538</v>
      </c>
      <c r="G5267" s="18" t="s">
        <v>2461</v>
      </c>
      <c r="H5267" s="9">
        <v>45989</v>
      </c>
      <c r="I5267" s="10" t="str">
        <f>VLOOKUP(G5267,'3已发行数据0610（明道云数据）'!B:N,13,FALSE)</f>
        <v>信托1号</v>
      </c>
    </row>
    <row r="5268" spans="1:9" ht="19" customHeight="1">
      <c r="A5268" s="15" t="s">
        <v>1921</v>
      </c>
      <c r="B5268" s="15" t="s">
        <v>2751</v>
      </c>
      <c r="C5268" s="15">
        <v>1</v>
      </c>
      <c r="D5268" s="16" t="s">
        <v>2464</v>
      </c>
      <c r="E5268" s="17">
        <v>1679</v>
      </c>
      <c r="F5268" s="17">
        <v>1679</v>
      </c>
      <c r="G5268" s="18" t="s">
        <v>2465</v>
      </c>
      <c r="H5268" s="9">
        <v>45989</v>
      </c>
      <c r="I5268" s="10" t="str">
        <f>VLOOKUP(G5268,'3已发行数据0610（明道云数据）'!B:N,13,FALSE)</f>
        <v>信托1号</v>
      </c>
    </row>
    <row r="5269" spans="1:9" ht="19" customHeight="1">
      <c r="A5269" s="19" t="s">
        <v>1921</v>
      </c>
      <c r="B5269" s="19" t="s">
        <v>2751</v>
      </c>
      <c r="C5269" s="19">
        <v>1</v>
      </c>
      <c r="D5269" s="20" t="s">
        <v>2472</v>
      </c>
      <c r="E5269" s="21">
        <v>494</v>
      </c>
      <c r="F5269" s="21">
        <v>494</v>
      </c>
      <c r="G5269" s="18" t="s">
        <v>2473</v>
      </c>
      <c r="H5269" s="9">
        <v>45989</v>
      </c>
      <c r="I5269" s="10" t="str">
        <f>VLOOKUP(G5269,'3已发行数据0610（明道云数据）'!B:N,13,FALSE)</f>
        <v>信托1号</v>
      </c>
    </row>
    <row r="5270" spans="1:9" ht="19" customHeight="1">
      <c r="A5270" s="15" t="s">
        <v>1921</v>
      </c>
      <c r="B5270" s="15" t="s">
        <v>2751</v>
      </c>
      <c r="C5270" s="15">
        <v>1</v>
      </c>
      <c r="D5270" s="16" t="s">
        <v>2474</v>
      </c>
      <c r="E5270" s="17">
        <v>3480</v>
      </c>
      <c r="F5270" s="17">
        <v>3480</v>
      </c>
      <c r="G5270" s="18" t="s">
        <v>2475</v>
      </c>
      <c r="H5270" s="9">
        <v>45989</v>
      </c>
      <c r="I5270" s="10" t="str">
        <f>VLOOKUP(G5270,'3已发行数据0610（明道云数据）'!B:N,13,FALSE)</f>
        <v>信托1号</v>
      </c>
    </row>
    <row r="5271" spans="1:9" ht="19" customHeight="1">
      <c r="A5271" s="19" t="s">
        <v>1921</v>
      </c>
      <c r="B5271" s="19" t="s">
        <v>2751</v>
      </c>
      <c r="C5271" s="19">
        <v>1</v>
      </c>
      <c r="D5271" s="20" t="s">
        <v>2476</v>
      </c>
      <c r="E5271" s="21">
        <v>3922</v>
      </c>
      <c r="F5271" s="21">
        <v>3922</v>
      </c>
      <c r="G5271" s="18" t="s">
        <v>2477</v>
      </c>
      <c r="H5271" s="9">
        <v>45989</v>
      </c>
      <c r="I5271" s="10" t="str">
        <f>VLOOKUP(G5271,'3已发行数据0610（明道云数据）'!B:N,13,FALSE)</f>
        <v>信托1号</v>
      </c>
    </row>
    <row r="5272" spans="1:9" ht="19" customHeight="1">
      <c r="A5272" s="15" t="s">
        <v>1921</v>
      </c>
      <c r="B5272" s="15" t="s">
        <v>2751</v>
      </c>
      <c r="C5272" s="15">
        <v>1</v>
      </c>
      <c r="D5272" s="16" t="s">
        <v>2480</v>
      </c>
      <c r="E5272" s="17">
        <v>2565</v>
      </c>
      <c r="F5272" s="17">
        <v>2565</v>
      </c>
      <c r="G5272" s="18" t="s">
        <v>2481</v>
      </c>
      <c r="H5272" s="9">
        <v>45989</v>
      </c>
      <c r="I5272" s="10" t="str">
        <f>VLOOKUP(G5272,'3已发行数据0610（明道云数据）'!B:N,13,FALSE)</f>
        <v>信托1号</v>
      </c>
    </row>
    <row r="5273" spans="1:9" ht="19" customHeight="1">
      <c r="A5273" s="19" t="s">
        <v>1921</v>
      </c>
      <c r="B5273" s="19" t="s">
        <v>2751</v>
      </c>
      <c r="C5273" s="19">
        <v>1</v>
      </c>
      <c r="D5273" s="20" t="s">
        <v>2486</v>
      </c>
      <c r="E5273" s="21">
        <v>3696</v>
      </c>
      <c r="F5273" s="21">
        <v>3696</v>
      </c>
      <c r="G5273" s="18" t="s">
        <v>2487</v>
      </c>
      <c r="H5273" s="9">
        <v>45989</v>
      </c>
      <c r="I5273" s="10" t="str">
        <f>VLOOKUP(G5273,'3已发行数据0610（明道云数据）'!B:N,13,FALSE)</f>
        <v>信托1号</v>
      </c>
    </row>
    <row r="5274" spans="1:9" ht="19" customHeight="1">
      <c r="A5274" s="15" t="s">
        <v>1921</v>
      </c>
      <c r="B5274" s="15" t="s">
        <v>2751</v>
      </c>
      <c r="C5274" s="15">
        <v>1</v>
      </c>
      <c r="D5274" s="16" t="s">
        <v>2494</v>
      </c>
      <c r="E5274" s="17">
        <v>4575</v>
      </c>
      <c r="F5274" s="17">
        <v>4575</v>
      </c>
      <c r="G5274" s="18" t="s">
        <v>2495</v>
      </c>
      <c r="H5274" s="9">
        <v>45989</v>
      </c>
      <c r="I5274" s="10" t="str">
        <f>VLOOKUP(G5274,'3已发行数据0610（明道云数据）'!B:N,13,FALSE)</f>
        <v>信托1号</v>
      </c>
    </row>
    <row r="5275" spans="1:9" ht="19" customHeight="1">
      <c r="A5275" s="19" t="s">
        <v>1921</v>
      </c>
      <c r="B5275" s="19" t="s">
        <v>2751</v>
      </c>
      <c r="C5275" s="19">
        <v>1</v>
      </c>
      <c r="D5275" s="20" t="s">
        <v>2498</v>
      </c>
      <c r="E5275" s="21">
        <v>3912</v>
      </c>
      <c r="F5275" s="21">
        <v>3912</v>
      </c>
      <c r="G5275" s="18" t="s">
        <v>2499</v>
      </c>
      <c r="H5275" s="9">
        <v>45989</v>
      </c>
      <c r="I5275" s="10" t="str">
        <f>VLOOKUP(G5275,'3已发行数据0610（明道云数据）'!B:N,13,FALSE)</f>
        <v>信托1号</v>
      </c>
    </row>
    <row r="5276" spans="1:9" ht="19" customHeight="1">
      <c r="A5276" s="15" t="s">
        <v>1921</v>
      </c>
      <c r="B5276" s="15" t="s">
        <v>2751</v>
      </c>
      <c r="C5276" s="15">
        <v>1</v>
      </c>
      <c r="D5276" s="16" t="s">
        <v>2504</v>
      </c>
      <c r="E5276" s="17">
        <v>2745</v>
      </c>
      <c r="F5276" s="17">
        <v>2745</v>
      </c>
      <c r="G5276" s="18" t="s">
        <v>2505</v>
      </c>
      <c r="H5276" s="9">
        <v>45989</v>
      </c>
      <c r="I5276" s="10" t="str">
        <f>VLOOKUP(G5276,'3已发行数据0610（明道云数据）'!B:N,13,FALSE)</f>
        <v>信托1号</v>
      </c>
    </row>
    <row r="5277" spans="1:9" ht="19" customHeight="1">
      <c r="A5277" s="19" t="s">
        <v>1921</v>
      </c>
      <c r="B5277" s="19" t="s">
        <v>2751</v>
      </c>
      <c r="C5277" s="19">
        <v>1</v>
      </c>
      <c r="D5277" s="20" t="s">
        <v>2506</v>
      </c>
      <c r="E5277" s="21">
        <v>4290</v>
      </c>
      <c r="F5277" s="21">
        <v>4290</v>
      </c>
      <c r="G5277" s="18" t="s">
        <v>2507</v>
      </c>
      <c r="H5277" s="9">
        <v>45989</v>
      </c>
      <c r="I5277" s="10" t="str">
        <f>VLOOKUP(G5277,'3已发行数据0610（明道云数据）'!B:N,13,FALSE)</f>
        <v>信托1号</v>
      </c>
    </row>
    <row r="5278" spans="1:9" ht="19" customHeight="1">
      <c r="A5278" s="15" t="s">
        <v>1921</v>
      </c>
      <c r="B5278" s="15" t="s">
        <v>2751</v>
      </c>
      <c r="C5278" s="15">
        <v>1</v>
      </c>
      <c r="D5278" s="16" t="s">
        <v>2510</v>
      </c>
      <c r="E5278" s="17">
        <v>3339</v>
      </c>
      <c r="F5278" s="17">
        <v>3339</v>
      </c>
      <c r="G5278" s="18" t="s">
        <v>2511</v>
      </c>
      <c r="H5278" s="9">
        <v>45989</v>
      </c>
      <c r="I5278" s="10" t="str">
        <f>VLOOKUP(G5278,'3已发行数据0610（明道云数据）'!B:N,13,FALSE)</f>
        <v>信托1号</v>
      </c>
    </row>
    <row r="5279" spans="1:9" ht="19" customHeight="1">
      <c r="A5279" s="19" t="s">
        <v>1921</v>
      </c>
      <c r="B5279" s="19" t="s">
        <v>2751</v>
      </c>
      <c r="C5279" s="19">
        <v>1</v>
      </c>
      <c r="D5279" s="20" t="s">
        <v>2514</v>
      </c>
      <c r="E5279" s="21">
        <v>2632</v>
      </c>
      <c r="F5279" s="21">
        <v>2632</v>
      </c>
      <c r="G5279" s="18" t="s">
        <v>2515</v>
      </c>
      <c r="H5279" s="9">
        <v>45989</v>
      </c>
      <c r="I5279" s="10" t="str">
        <f>VLOOKUP(G5279,'3已发行数据0610（明道云数据）'!B:N,13,FALSE)</f>
        <v>信托1号</v>
      </c>
    </row>
    <row r="5280" spans="1:9" ht="19" customHeight="1">
      <c r="A5280" s="15" t="s">
        <v>1921</v>
      </c>
      <c r="B5280" s="15" t="s">
        <v>2751</v>
      </c>
      <c r="C5280" s="15">
        <v>1</v>
      </c>
      <c r="D5280" s="16" t="s">
        <v>2520</v>
      </c>
      <c r="E5280" s="17">
        <v>5358</v>
      </c>
      <c r="F5280" s="17">
        <v>5358</v>
      </c>
      <c r="G5280" s="18" t="s">
        <v>2521</v>
      </c>
      <c r="H5280" s="9">
        <v>45989</v>
      </c>
      <c r="I5280" s="10" t="str">
        <f>VLOOKUP(G5280,'3已发行数据0610（明道云数据）'!B:N,13,FALSE)</f>
        <v>信托1号</v>
      </c>
    </row>
    <row r="5281" spans="1:9" ht="19" customHeight="1">
      <c r="A5281" s="19" t="s">
        <v>1921</v>
      </c>
      <c r="B5281" s="19" t="s">
        <v>2751</v>
      </c>
      <c r="C5281" s="19">
        <v>1</v>
      </c>
      <c r="D5281" s="20" t="s">
        <v>2526</v>
      </c>
      <c r="E5281" s="21">
        <v>2900</v>
      </c>
      <c r="F5281" s="21">
        <v>2900</v>
      </c>
      <c r="G5281" s="18" t="s">
        <v>2527</v>
      </c>
      <c r="H5281" s="9">
        <v>45989</v>
      </c>
      <c r="I5281" s="10" t="str">
        <f>VLOOKUP(G5281,'3已发行数据0610（明道云数据）'!B:N,13,FALSE)</f>
        <v>信托1号</v>
      </c>
    </row>
    <row r="5282" spans="1:9" ht="19" customHeight="1">
      <c r="A5282" s="15" t="s">
        <v>1921</v>
      </c>
      <c r="B5282" s="15" t="s">
        <v>2751</v>
      </c>
      <c r="C5282" s="15">
        <v>1</v>
      </c>
      <c r="D5282" s="16" t="s">
        <v>2528</v>
      </c>
      <c r="E5282" s="17">
        <v>3969</v>
      </c>
      <c r="F5282" s="17">
        <v>3969</v>
      </c>
      <c r="G5282" s="18" t="s">
        <v>2529</v>
      </c>
      <c r="H5282" s="9">
        <v>45989</v>
      </c>
      <c r="I5282" s="10" t="str">
        <f>VLOOKUP(G5282,'3已发行数据0610（明道云数据）'!B:N,13,FALSE)</f>
        <v>信托1号</v>
      </c>
    </row>
    <row r="5283" spans="1:9" ht="19" customHeight="1">
      <c r="A5283" s="19" t="s">
        <v>1921</v>
      </c>
      <c r="B5283" s="19" t="s">
        <v>2751</v>
      </c>
      <c r="C5283" s="19">
        <v>1</v>
      </c>
      <c r="D5283" s="20" t="s">
        <v>2536</v>
      </c>
      <c r="E5283" s="21">
        <v>2271.5</v>
      </c>
      <c r="F5283" s="21">
        <v>2271.5</v>
      </c>
      <c r="G5283" s="18" t="s">
        <v>2537</v>
      </c>
      <c r="H5283" s="9">
        <v>45989</v>
      </c>
      <c r="I5283" s="10" t="str">
        <f>VLOOKUP(G5283,'3已发行数据0610（明道云数据）'!B:N,13,FALSE)</f>
        <v>信托1号</v>
      </c>
    </row>
    <row r="5284" spans="1:9" ht="19" customHeight="1">
      <c r="A5284" s="15" t="s">
        <v>1921</v>
      </c>
      <c r="B5284" s="15" t="s">
        <v>2751</v>
      </c>
      <c r="C5284" s="15">
        <v>1</v>
      </c>
      <c r="D5284" s="16" t="s">
        <v>2542</v>
      </c>
      <c r="E5284" s="17">
        <v>6132</v>
      </c>
      <c r="F5284" s="17">
        <v>6132</v>
      </c>
      <c r="G5284" s="18" t="s">
        <v>2543</v>
      </c>
      <c r="H5284" s="9">
        <v>45989</v>
      </c>
      <c r="I5284" s="10" t="str">
        <f>VLOOKUP(G5284,'3已发行数据0610（明道云数据）'!B:N,13,FALSE)</f>
        <v>信托1号</v>
      </c>
    </row>
    <row r="5285" spans="1:9" ht="19" customHeight="1">
      <c r="A5285" s="19" t="s">
        <v>1921</v>
      </c>
      <c r="B5285" s="19" t="s">
        <v>2751</v>
      </c>
      <c r="C5285" s="19">
        <v>1</v>
      </c>
      <c r="D5285" s="20" t="s">
        <v>2546</v>
      </c>
      <c r="E5285" s="21">
        <v>1254</v>
      </c>
      <c r="F5285" s="21">
        <v>1254</v>
      </c>
      <c r="G5285" s="18" t="s">
        <v>2547</v>
      </c>
      <c r="H5285" s="9">
        <v>45989</v>
      </c>
      <c r="I5285" s="10" t="str">
        <f>VLOOKUP(G5285,'3已发行数据0610（明道云数据）'!B:N,13,FALSE)</f>
        <v>信托1号</v>
      </c>
    </row>
    <row r="5286" spans="1:9" ht="19" customHeight="1">
      <c r="A5286" s="15" t="s">
        <v>1921</v>
      </c>
      <c r="B5286" s="15" t="s">
        <v>2751</v>
      </c>
      <c r="C5286" s="15">
        <v>1</v>
      </c>
      <c r="D5286" s="16" t="s">
        <v>2548</v>
      </c>
      <c r="E5286" s="17">
        <v>2236</v>
      </c>
      <c r="F5286" s="17">
        <v>2236</v>
      </c>
      <c r="G5286" s="18" t="s">
        <v>2549</v>
      </c>
      <c r="H5286" s="9">
        <v>45989</v>
      </c>
      <c r="I5286" s="10" t="str">
        <f>VLOOKUP(G5286,'3已发行数据0610（明道云数据）'!B:N,13,FALSE)</f>
        <v>信托1号</v>
      </c>
    </row>
    <row r="5287" spans="1:9" ht="19" customHeight="1">
      <c r="A5287" s="19" t="s">
        <v>1921</v>
      </c>
      <c r="B5287" s="19" t="s">
        <v>2751</v>
      </c>
      <c r="C5287" s="19">
        <v>1</v>
      </c>
      <c r="D5287" s="20" t="s">
        <v>2550</v>
      </c>
      <c r="E5287" s="21">
        <v>3024</v>
      </c>
      <c r="F5287" s="21">
        <v>3024</v>
      </c>
      <c r="G5287" s="18" t="s">
        <v>2551</v>
      </c>
      <c r="H5287" s="9">
        <v>45989</v>
      </c>
      <c r="I5287" s="10" t="str">
        <f>VLOOKUP(G5287,'3已发行数据0610（明道云数据）'!B:N,13,FALSE)</f>
        <v>信托1号</v>
      </c>
    </row>
    <row r="5288" spans="1:9" ht="19" customHeight="1">
      <c r="A5288" s="15" t="s">
        <v>1921</v>
      </c>
      <c r="B5288" s="15" t="s">
        <v>2751</v>
      </c>
      <c r="C5288" s="15">
        <v>1</v>
      </c>
      <c r="D5288" s="16" t="s">
        <v>2552</v>
      </c>
      <c r="E5288" s="17">
        <v>5280</v>
      </c>
      <c r="F5288" s="17">
        <v>5280</v>
      </c>
      <c r="G5288" s="18" t="s">
        <v>2553</v>
      </c>
      <c r="H5288" s="9">
        <v>45989</v>
      </c>
      <c r="I5288" s="10" t="str">
        <f>VLOOKUP(G5288,'3已发行数据0610（明道云数据）'!B:N,13,FALSE)</f>
        <v>信托1号</v>
      </c>
    </row>
    <row r="5289" spans="1:9" ht="19" customHeight="1">
      <c r="A5289" s="19" t="s">
        <v>1921</v>
      </c>
      <c r="B5289" s="19" t="s">
        <v>2751</v>
      </c>
      <c r="C5289" s="19">
        <v>1</v>
      </c>
      <c r="D5289" s="20" t="s">
        <v>2558</v>
      </c>
      <c r="E5289" s="21">
        <v>2772</v>
      </c>
      <c r="F5289" s="21">
        <v>2772</v>
      </c>
      <c r="G5289" s="18" t="s">
        <v>2559</v>
      </c>
      <c r="H5289" s="9">
        <v>45989</v>
      </c>
      <c r="I5289" s="10" t="str">
        <f>VLOOKUP(G5289,'3已发行数据0610（明道云数据）'!B:N,13,FALSE)</f>
        <v>信托1号</v>
      </c>
    </row>
    <row r="5290" spans="1:9" ht="19" customHeight="1">
      <c r="A5290" s="15" t="s">
        <v>1921</v>
      </c>
      <c r="B5290" s="15" t="s">
        <v>2751</v>
      </c>
      <c r="C5290" s="15">
        <v>1</v>
      </c>
      <c r="D5290" s="16" t="s">
        <v>2562</v>
      </c>
      <c r="E5290" s="17">
        <v>4650</v>
      </c>
      <c r="F5290" s="17">
        <v>4650</v>
      </c>
      <c r="G5290" s="18" t="s">
        <v>2563</v>
      </c>
      <c r="H5290" s="9">
        <v>45989</v>
      </c>
      <c r="I5290" s="10" t="str">
        <f>VLOOKUP(G5290,'3已发行数据0610（明道云数据）'!B:N,13,FALSE)</f>
        <v>信托1号</v>
      </c>
    </row>
    <row r="5291" spans="1:9" ht="19" customHeight="1">
      <c r="A5291" s="19" t="s">
        <v>1921</v>
      </c>
      <c r="B5291" s="19" t="s">
        <v>2751</v>
      </c>
      <c r="C5291" s="19">
        <v>1</v>
      </c>
      <c r="D5291" s="20" t="s">
        <v>2564</v>
      </c>
      <c r="E5291" s="21">
        <v>4524</v>
      </c>
      <c r="F5291" s="21">
        <v>4524</v>
      </c>
      <c r="G5291" s="18" t="s">
        <v>2565</v>
      </c>
      <c r="H5291" s="9">
        <v>45989</v>
      </c>
      <c r="I5291" s="10" t="str">
        <f>VLOOKUP(G5291,'3已发行数据0610（明道云数据）'!B:N,13,FALSE)</f>
        <v>信托1号</v>
      </c>
    </row>
    <row r="5292" spans="1:9" ht="19" customHeight="1">
      <c r="A5292" s="15" t="s">
        <v>1921</v>
      </c>
      <c r="B5292" s="15" t="s">
        <v>2751</v>
      </c>
      <c r="C5292" s="15">
        <v>1</v>
      </c>
      <c r="D5292" s="16" t="s">
        <v>2572</v>
      </c>
      <c r="E5292" s="17">
        <v>3120</v>
      </c>
      <c r="F5292" s="17">
        <v>3120</v>
      </c>
      <c r="G5292" s="18" t="s">
        <v>2573</v>
      </c>
      <c r="H5292" s="9">
        <v>45989</v>
      </c>
      <c r="I5292" s="10" t="str">
        <f>VLOOKUP(G5292,'3已发行数据0610（明道云数据）'!B:N,13,FALSE)</f>
        <v>信托1号</v>
      </c>
    </row>
    <row r="5293" spans="1:9" ht="19" customHeight="1">
      <c r="A5293" s="19" t="s">
        <v>1921</v>
      </c>
      <c r="B5293" s="19" t="s">
        <v>2751</v>
      </c>
      <c r="C5293" s="19">
        <v>1</v>
      </c>
      <c r="D5293" s="20" t="s">
        <v>2574</v>
      </c>
      <c r="E5293" s="21">
        <v>2541</v>
      </c>
      <c r="F5293" s="21">
        <v>2541</v>
      </c>
      <c r="G5293" s="18" t="s">
        <v>2575</v>
      </c>
      <c r="H5293" s="9">
        <v>45989</v>
      </c>
      <c r="I5293" s="10" t="str">
        <f>VLOOKUP(G5293,'3已发行数据0610（明道云数据）'!B:N,13,FALSE)</f>
        <v>信托1号</v>
      </c>
    </row>
    <row r="5294" spans="1:9" ht="19" customHeight="1">
      <c r="A5294" s="15" t="s">
        <v>1921</v>
      </c>
      <c r="B5294" s="15" t="s">
        <v>2751</v>
      </c>
      <c r="C5294" s="15">
        <v>1</v>
      </c>
      <c r="D5294" s="16" t="s">
        <v>2580</v>
      </c>
      <c r="E5294" s="17">
        <v>2250</v>
      </c>
      <c r="F5294" s="17">
        <v>2250</v>
      </c>
      <c r="G5294" s="18" t="s">
        <v>2581</v>
      </c>
      <c r="H5294" s="9">
        <v>45989</v>
      </c>
      <c r="I5294" s="10" t="str">
        <f>VLOOKUP(G5294,'3已发行数据0610（明道云数据）'!B:N,13,FALSE)</f>
        <v>信托1号</v>
      </c>
    </row>
    <row r="5295" spans="1:9" ht="19" customHeight="1">
      <c r="A5295" s="19" t="s">
        <v>1921</v>
      </c>
      <c r="B5295" s="19" t="s">
        <v>2751</v>
      </c>
      <c r="C5295" s="19">
        <v>1</v>
      </c>
      <c r="D5295" s="20" t="s">
        <v>2602</v>
      </c>
      <c r="E5295" s="21">
        <v>1273</v>
      </c>
      <c r="F5295" s="21">
        <v>1273</v>
      </c>
      <c r="G5295" s="18" t="s">
        <v>2603</v>
      </c>
      <c r="H5295" s="9">
        <v>45989</v>
      </c>
      <c r="I5295" s="10" t="str">
        <f>VLOOKUP(G5295,'3已发行数据0610（明道云数据）'!B:N,13,FALSE)</f>
        <v>信托1号</v>
      </c>
    </row>
    <row r="5296" spans="1:9" ht="19" customHeight="1">
      <c r="A5296" s="15" t="s">
        <v>1921</v>
      </c>
      <c r="B5296" s="15" t="s">
        <v>2751</v>
      </c>
      <c r="C5296" s="15">
        <v>1</v>
      </c>
      <c r="D5296" s="16" t="s">
        <v>2604</v>
      </c>
      <c r="E5296" s="17">
        <v>2520</v>
      </c>
      <c r="F5296" s="17">
        <v>2520</v>
      </c>
      <c r="G5296" s="18" t="s">
        <v>2605</v>
      </c>
      <c r="H5296" s="9">
        <v>45989</v>
      </c>
      <c r="I5296" s="10" t="str">
        <f>VLOOKUP(G5296,'3已发行数据0610（明道云数据）'!B:N,13,FALSE)</f>
        <v>信托1号</v>
      </c>
    </row>
    <row r="5297" spans="1:9" ht="19" customHeight="1">
      <c r="A5297" s="19" t="s">
        <v>1921</v>
      </c>
      <c r="B5297" s="19" t="s">
        <v>2751</v>
      </c>
      <c r="C5297" s="19">
        <v>1</v>
      </c>
      <c r="D5297" s="20" t="s">
        <v>2614</v>
      </c>
      <c r="E5297" s="21">
        <v>4875</v>
      </c>
      <c r="F5297" s="21">
        <v>4875</v>
      </c>
      <c r="G5297" s="18" t="s">
        <v>2615</v>
      </c>
      <c r="H5297" s="9">
        <v>45989</v>
      </c>
      <c r="I5297" s="10" t="str">
        <f>VLOOKUP(G5297,'3已发行数据0610（明道云数据）'!B:N,13,FALSE)</f>
        <v>信托1号</v>
      </c>
    </row>
    <row r="5298" spans="1:9" ht="19" customHeight="1">
      <c r="A5298" s="15" t="s">
        <v>1921</v>
      </c>
      <c r="B5298" s="15" t="s">
        <v>2751</v>
      </c>
      <c r="C5298" s="15">
        <v>1</v>
      </c>
      <c r="D5298" s="16" t="s">
        <v>2624</v>
      </c>
      <c r="E5298" s="17">
        <v>4005</v>
      </c>
      <c r="F5298" s="17">
        <v>4005</v>
      </c>
      <c r="G5298" s="18" t="s">
        <v>2625</v>
      </c>
      <c r="H5298" s="9">
        <v>45989</v>
      </c>
      <c r="I5298" s="10" t="str">
        <f>VLOOKUP(G5298,'3已发行数据0610（明道云数据）'!B:N,13,FALSE)</f>
        <v>信托1号</v>
      </c>
    </row>
    <row r="5299" spans="1:9" ht="19" customHeight="1">
      <c r="A5299" s="19" t="s">
        <v>1921</v>
      </c>
      <c r="B5299" s="19" t="s">
        <v>2751</v>
      </c>
      <c r="C5299" s="19">
        <v>1</v>
      </c>
      <c r="D5299" s="20" t="s">
        <v>2626</v>
      </c>
      <c r="E5299" s="21">
        <v>1260</v>
      </c>
      <c r="F5299" s="21">
        <v>1260</v>
      </c>
      <c r="G5299" s="18" t="s">
        <v>2627</v>
      </c>
      <c r="H5299" s="9">
        <v>45989</v>
      </c>
      <c r="I5299" s="10" t="str">
        <f>VLOOKUP(G5299,'3已发行数据0610（明道云数据）'!B:N,13,FALSE)</f>
        <v>信托1号</v>
      </c>
    </row>
    <row r="5300" spans="1:9" ht="19" customHeight="1">
      <c r="A5300" s="15" t="s">
        <v>1921</v>
      </c>
      <c r="B5300" s="15" t="s">
        <v>2751</v>
      </c>
      <c r="C5300" s="15">
        <v>1</v>
      </c>
      <c r="D5300" s="16" t="s">
        <v>2628</v>
      </c>
      <c r="E5300" s="17">
        <v>1815</v>
      </c>
      <c r="F5300" s="17">
        <v>1815</v>
      </c>
      <c r="G5300" s="18" t="s">
        <v>2629</v>
      </c>
      <c r="H5300" s="9">
        <v>45989</v>
      </c>
      <c r="I5300" s="10" t="str">
        <f>VLOOKUP(G5300,'3已发行数据0610（明道云数据）'!B:N,13,FALSE)</f>
        <v>信托1号</v>
      </c>
    </row>
    <row r="5301" spans="1:9" ht="19" customHeight="1">
      <c r="A5301" s="19" t="s">
        <v>1921</v>
      </c>
      <c r="B5301" s="19" t="s">
        <v>2751</v>
      </c>
      <c r="C5301" s="19">
        <v>1</v>
      </c>
      <c r="D5301" s="20" t="s">
        <v>2630</v>
      </c>
      <c r="E5301" s="21">
        <v>3834</v>
      </c>
      <c r="F5301" s="21">
        <v>3834</v>
      </c>
      <c r="G5301" s="18" t="s">
        <v>2631</v>
      </c>
      <c r="H5301" s="9">
        <v>45989</v>
      </c>
      <c r="I5301" s="10" t="str">
        <f>VLOOKUP(G5301,'3已发行数据0610（明道云数据）'!B:N,13,FALSE)</f>
        <v>信托1号</v>
      </c>
    </row>
    <row r="5302" spans="1:9" ht="19" customHeight="1">
      <c r="A5302" s="15" t="s">
        <v>1921</v>
      </c>
      <c r="B5302" s="15" t="s">
        <v>2751</v>
      </c>
      <c r="C5302" s="15">
        <v>1</v>
      </c>
      <c r="D5302" s="16" t="s">
        <v>2634</v>
      </c>
      <c r="E5302" s="17">
        <v>2041.2</v>
      </c>
      <c r="F5302" s="17">
        <v>2041.2</v>
      </c>
      <c r="G5302" s="18" t="s">
        <v>2635</v>
      </c>
      <c r="H5302" s="9">
        <v>45989</v>
      </c>
      <c r="I5302" s="10" t="str">
        <f>VLOOKUP(G5302,'3已发行数据0610（明道云数据）'!B:N,13,FALSE)</f>
        <v>信托1号</v>
      </c>
    </row>
    <row r="5303" spans="1:9" ht="19" customHeight="1">
      <c r="A5303" s="19" t="s">
        <v>1921</v>
      </c>
      <c r="B5303" s="19" t="s">
        <v>2751</v>
      </c>
      <c r="C5303" s="19">
        <v>1</v>
      </c>
      <c r="D5303" s="20" t="s">
        <v>2636</v>
      </c>
      <c r="E5303" s="21">
        <v>2576</v>
      </c>
      <c r="F5303" s="21">
        <v>2576</v>
      </c>
      <c r="G5303" s="18" t="s">
        <v>2637</v>
      </c>
      <c r="H5303" s="9">
        <v>45989</v>
      </c>
      <c r="I5303" s="10" t="str">
        <f>VLOOKUP(G5303,'3已发行数据0610（明道云数据）'!B:N,13,FALSE)</f>
        <v>信托1号</v>
      </c>
    </row>
    <row r="5304" spans="1:9" ht="19" customHeight="1">
      <c r="A5304" s="15" t="s">
        <v>1921</v>
      </c>
      <c r="B5304" s="15" t="s">
        <v>2751</v>
      </c>
      <c r="C5304" s="15">
        <v>1</v>
      </c>
      <c r="D5304" s="16" t="s">
        <v>2638</v>
      </c>
      <c r="E5304" s="17">
        <v>2670</v>
      </c>
      <c r="F5304" s="17">
        <v>2670</v>
      </c>
      <c r="G5304" s="18" t="s">
        <v>2639</v>
      </c>
      <c r="H5304" s="9">
        <v>45989</v>
      </c>
      <c r="I5304" s="10" t="str">
        <f>VLOOKUP(G5304,'3已发行数据0610（明道云数据）'!B:N,13,FALSE)</f>
        <v>信托1号</v>
      </c>
    </row>
    <row r="5305" spans="1:9" ht="19" customHeight="1">
      <c r="A5305" s="19" t="s">
        <v>1921</v>
      </c>
      <c r="B5305" s="19" t="s">
        <v>2751</v>
      </c>
      <c r="C5305" s="19">
        <v>1</v>
      </c>
      <c r="D5305" s="20" t="s">
        <v>2652</v>
      </c>
      <c r="E5305" s="21">
        <v>1320</v>
      </c>
      <c r="F5305" s="21">
        <v>1320</v>
      </c>
      <c r="G5305" s="18" t="s">
        <v>2653</v>
      </c>
      <c r="H5305" s="9">
        <v>45989</v>
      </c>
      <c r="I5305" s="10" t="str">
        <f>VLOOKUP(G5305,'3已发行数据0610（明道云数据）'!B:N,13,FALSE)</f>
        <v>信托1号</v>
      </c>
    </row>
    <row r="5306" spans="1:9" ht="19" customHeight="1">
      <c r="A5306" s="15" t="s">
        <v>1921</v>
      </c>
      <c r="B5306" s="15" t="s">
        <v>2751</v>
      </c>
      <c r="C5306" s="15">
        <v>1</v>
      </c>
      <c r="D5306" s="16" t="s">
        <v>2666</v>
      </c>
      <c r="E5306" s="17">
        <v>3354</v>
      </c>
      <c r="F5306" s="17">
        <v>3354</v>
      </c>
      <c r="G5306" s="18" t="s">
        <v>2667</v>
      </c>
      <c r="H5306" s="9">
        <v>45989</v>
      </c>
      <c r="I5306" s="10" t="str">
        <f>VLOOKUP(G5306,'3已发行数据0610（明道云数据）'!B:N,13,FALSE)</f>
        <v>信托1号</v>
      </c>
    </row>
    <row r="5307" spans="1:9" ht="19" customHeight="1">
      <c r="A5307" s="19" t="s">
        <v>1921</v>
      </c>
      <c r="B5307" s="19" t="s">
        <v>2751</v>
      </c>
      <c r="C5307" s="19">
        <v>1</v>
      </c>
      <c r="D5307" s="20" t="s">
        <v>1946</v>
      </c>
      <c r="E5307" s="21">
        <v>1014</v>
      </c>
      <c r="F5307" s="21">
        <v>1014</v>
      </c>
      <c r="G5307" s="18" t="s">
        <v>1947</v>
      </c>
      <c r="H5307" s="9">
        <v>45989</v>
      </c>
      <c r="I5307" s="10" t="str">
        <f>VLOOKUP(G5307,'3已发行数据0610（明道云数据）'!B:N,13,FALSE)</f>
        <v>信托1号</v>
      </c>
    </row>
    <row r="5308" spans="1:9" ht="19" customHeight="1">
      <c r="A5308" s="15" t="s">
        <v>1921</v>
      </c>
      <c r="B5308" s="15" t="s">
        <v>2751</v>
      </c>
      <c r="C5308" s="15">
        <v>1</v>
      </c>
      <c r="D5308" s="16" t="s">
        <v>1986</v>
      </c>
      <c r="E5308" s="17">
        <v>1189</v>
      </c>
      <c r="F5308" s="17">
        <v>1189</v>
      </c>
      <c r="G5308" s="18" t="s">
        <v>1987</v>
      </c>
      <c r="H5308" s="9">
        <v>45989</v>
      </c>
      <c r="I5308" s="10" t="str">
        <f>VLOOKUP(G5308,'3已发行数据0610（明道云数据）'!B:N,13,FALSE)</f>
        <v>信托1号</v>
      </c>
    </row>
    <row r="5309" spans="1:9" ht="19" customHeight="1">
      <c r="A5309" s="19" t="s">
        <v>1921</v>
      </c>
      <c r="B5309" s="19" t="s">
        <v>2751</v>
      </c>
      <c r="C5309" s="19">
        <v>1</v>
      </c>
      <c r="D5309" s="20" t="s">
        <v>2010</v>
      </c>
      <c r="E5309" s="21">
        <v>1840</v>
      </c>
      <c r="F5309" s="21">
        <v>1840</v>
      </c>
      <c r="G5309" s="18" t="s">
        <v>2011</v>
      </c>
      <c r="H5309" s="9">
        <v>45989</v>
      </c>
      <c r="I5309" s="10" t="str">
        <f>VLOOKUP(G5309,'3已发行数据0610（明道云数据）'!B:N,13,FALSE)</f>
        <v>信托1号</v>
      </c>
    </row>
    <row r="5310" spans="1:9" ht="19" customHeight="1">
      <c r="A5310" s="15" t="s">
        <v>1921</v>
      </c>
      <c r="B5310" s="15" t="s">
        <v>2751</v>
      </c>
      <c r="C5310" s="15">
        <v>1</v>
      </c>
      <c r="D5310" s="16" t="s">
        <v>2012</v>
      </c>
      <c r="E5310" s="17">
        <v>1840</v>
      </c>
      <c r="F5310" s="17">
        <v>1840</v>
      </c>
      <c r="G5310" s="18" t="s">
        <v>2013</v>
      </c>
      <c r="H5310" s="9">
        <v>45989</v>
      </c>
      <c r="I5310" s="10" t="str">
        <f>VLOOKUP(G5310,'3已发行数据0610（明道云数据）'!B:N,13,FALSE)</f>
        <v>信托1号</v>
      </c>
    </row>
    <row r="5311" spans="1:9" ht="19" customHeight="1">
      <c r="A5311" s="19" t="s">
        <v>1921</v>
      </c>
      <c r="B5311" s="19" t="s">
        <v>2751</v>
      </c>
      <c r="C5311" s="19">
        <v>1</v>
      </c>
      <c r="D5311" s="20" t="s">
        <v>2022</v>
      </c>
      <c r="E5311" s="21">
        <v>3471</v>
      </c>
      <c r="F5311" s="21">
        <v>3471</v>
      </c>
      <c r="G5311" s="18" t="s">
        <v>2023</v>
      </c>
      <c r="H5311" s="9">
        <v>45989</v>
      </c>
      <c r="I5311" s="10" t="str">
        <f>VLOOKUP(G5311,'3已发行数据0610（明道云数据）'!B:N,13,FALSE)</f>
        <v>信托1号</v>
      </c>
    </row>
    <row r="5312" spans="1:9" ht="19" customHeight="1">
      <c r="A5312" s="15" t="s">
        <v>1921</v>
      </c>
      <c r="B5312" s="15" t="s">
        <v>2751</v>
      </c>
      <c r="C5312" s="15">
        <v>1</v>
      </c>
      <c r="D5312" s="16" t="s">
        <v>2024</v>
      </c>
      <c r="E5312" s="17">
        <v>3045</v>
      </c>
      <c r="F5312" s="17">
        <v>3045</v>
      </c>
      <c r="G5312" s="18" t="s">
        <v>2025</v>
      </c>
      <c r="H5312" s="9">
        <v>45989</v>
      </c>
      <c r="I5312" s="10" t="str">
        <f>VLOOKUP(G5312,'3已发行数据0610（明道云数据）'!B:N,13,FALSE)</f>
        <v>信托1号</v>
      </c>
    </row>
    <row r="5313" spans="1:9" ht="19" customHeight="1">
      <c r="A5313" s="19" t="s">
        <v>1921</v>
      </c>
      <c r="B5313" s="19" t="s">
        <v>2751</v>
      </c>
      <c r="C5313" s="19">
        <v>1</v>
      </c>
      <c r="D5313" s="20" t="s">
        <v>2044</v>
      </c>
      <c r="E5313" s="21">
        <v>4108</v>
      </c>
      <c r="F5313" s="21">
        <v>4108</v>
      </c>
      <c r="G5313" s="18" t="s">
        <v>2045</v>
      </c>
      <c r="H5313" s="9">
        <v>45989</v>
      </c>
      <c r="I5313" s="10" t="str">
        <f>VLOOKUP(G5313,'3已发行数据0610（明道云数据）'!B:N,13,FALSE)</f>
        <v>信托1号</v>
      </c>
    </row>
    <row r="5314" spans="1:9" ht="19" customHeight="1">
      <c r="A5314" s="15" t="s">
        <v>1921</v>
      </c>
      <c r="B5314" s="15" t="s">
        <v>2751</v>
      </c>
      <c r="C5314" s="15">
        <v>1</v>
      </c>
      <c r="D5314" s="16" t="s">
        <v>2048</v>
      </c>
      <c r="E5314" s="17">
        <v>4134</v>
      </c>
      <c r="F5314" s="17">
        <v>4134</v>
      </c>
      <c r="G5314" s="18" t="s">
        <v>2049</v>
      </c>
      <c r="H5314" s="9">
        <v>45989</v>
      </c>
      <c r="I5314" s="10" t="str">
        <f>VLOOKUP(G5314,'3已发行数据0610（明道云数据）'!B:N,13,FALSE)</f>
        <v>信托1号</v>
      </c>
    </row>
    <row r="5315" spans="1:9" ht="19" customHeight="1">
      <c r="A5315" s="19" t="s">
        <v>1921</v>
      </c>
      <c r="B5315" s="19" t="s">
        <v>2751</v>
      </c>
      <c r="C5315" s="19">
        <v>1</v>
      </c>
      <c r="D5315" s="20" t="s">
        <v>2054</v>
      </c>
      <c r="E5315" s="21">
        <v>2970</v>
      </c>
      <c r="F5315" s="21">
        <v>2970</v>
      </c>
      <c r="G5315" s="18" t="s">
        <v>2055</v>
      </c>
      <c r="H5315" s="9">
        <v>45989</v>
      </c>
      <c r="I5315" s="10" t="str">
        <f>VLOOKUP(G5315,'3已发行数据0610（明道云数据）'!B:N,13,FALSE)</f>
        <v>信托1号</v>
      </c>
    </row>
    <row r="5316" spans="1:9" ht="19" customHeight="1">
      <c r="A5316" s="15" t="s">
        <v>1921</v>
      </c>
      <c r="B5316" s="15" t="s">
        <v>2751</v>
      </c>
      <c r="C5316" s="15">
        <v>1</v>
      </c>
      <c r="D5316" s="16" t="s">
        <v>2060</v>
      </c>
      <c r="E5316" s="17">
        <v>2475</v>
      </c>
      <c r="F5316" s="17">
        <v>2475</v>
      </c>
      <c r="G5316" s="18" t="s">
        <v>2061</v>
      </c>
      <c r="H5316" s="9">
        <v>45989</v>
      </c>
      <c r="I5316" s="10" t="str">
        <f>VLOOKUP(G5316,'3已发行数据0610（明道云数据）'!B:N,13,FALSE)</f>
        <v>信托1号</v>
      </c>
    </row>
    <row r="5317" spans="1:9" ht="19" customHeight="1">
      <c r="A5317" s="19" t="s">
        <v>1921</v>
      </c>
      <c r="B5317" s="19" t="s">
        <v>2751</v>
      </c>
      <c r="C5317" s="19">
        <v>1</v>
      </c>
      <c r="D5317" s="20" t="s">
        <v>2062</v>
      </c>
      <c r="E5317" s="21">
        <v>2700</v>
      </c>
      <c r="F5317" s="21">
        <v>2700</v>
      </c>
      <c r="G5317" s="18" t="s">
        <v>2063</v>
      </c>
      <c r="H5317" s="9">
        <v>45989</v>
      </c>
      <c r="I5317" s="10" t="str">
        <f>VLOOKUP(G5317,'3已发行数据0610（明道云数据）'!B:N,13,FALSE)</f>
        <v>信托1号</v>
      </c>
    </row>
    <row r="5318" spans="1:9" ht="19" customHeight="1">
      <c r="A5318" s="15" t="s">
        <v>1921</v>
      </c>
      <c r="B5318" s="15" t="s">
        <v>2751</v>
      </c>
      <c r="C5318" s="15">
        <v>1</v>
      </c>
      <c r="D5318" s="16" t="s">
        <v>2070</v>
      </c>
      <c r="E5318" s="17">
        <v>3116</v>
      </c>
      <c r="F5318" s="17">
        <v>3116</v>
      </c>
      <c r="G5318" s="18" t="s">
        <v>2071</v>
      </c>
      <c r="H5318" s="9">
        <v>45989</v>
      </c>
      <c r="I5318" s="10" t="str">
        <f>VLOOKUP(G5318,'3已发行数据0610（明道云数据）'!B:N,13,FALSE)</f>
        <v>信托1号</v>
      </c>
    </row>
    <row r="5319" spans="1:9" ht="19" customHeight="1">
      <c r="A5319" s="19" t="s">
        <v>1921</v>
      </c>
      <c r="B5319" s="19" t="s">
        <v>2751</v>
      </c>
      <c r="C5319" s="19">
        <v>1</v>
      </c>
      <c r="D5319" s="20" t="s">
        <v>2072</v>
      </c>
      <c r="E5319" s="21">
        <v>5460</v>
      </c>
      <c r="F5319" s="21">
        <v>5460</v>
      </c>
      <c r="G5319" s="18" t="s">
        <v>2073</v>
      </c>
      <c r="H5319" s="9">
        <v>45989</v>
      </c>
      <c r="I5319" s="10" t="str">
        <f>VLOOKUP(G5319,'3已发行数据0610（明道云数据）'!B:N,13,FALSE)</f>
        <v>信托1号</v>
      </c>
    </row>
    <row r="5320" spans="1:9" ht="19" customHeight="1">
      <c r="A5320" s="15" t="s">
        <v>1921</v>
      </c>
      <c r="B5320" s="15" t="s">
        <v>2751</v>
      </c>
      <c r="C5320" s="15">
        <v>1</v>
      </c>
      <c r="D5320" s="16" t="s">
        <v>2084</v>
      </c>
      <c r="E5320" s="17">
        <v>5280</v>
      </c>
      <c r="F5320" s="17">
        <v>5280</v>
      </c>
      <c r="G5320" s="18" t="s">
        <v>2085</v>
      </c>
      <c r="H5320" s="9">
        <v>45989</v>
      </c>
      <c r="I5320" s="10" t="str">
        <f>VLOOKUP(G5320,'3已发行数据0610（明道云数据）'!B:N,13,FALSE)</f>
        <v>信托1号</v>
      </c>
    </row>
    <row r="5321" spans="1:9" ht="19" customHeight="1">
      <c r="A5321" s="19" t="s">
        <v>1921</v>
      </c>
      <c r="B5321" s="19" t="s">
        <v>2751</v>
      </c>
      <c r="C5321" s="19">
        <v>1</v>
      </c>
      <c r="D5321" s="20" t="s">
        <v>2100</v>
      </c>
      <c r="E5321" s="21">
        <v>3080</v>
      </c>
      <c r="F5321" s="21">
        <v>3080</v>
      </c>
      <c r="G5321" s="18" t="s">
        <v>2101</v>
      </c>
      <c r="H5321" s="9">
        <v>45989</v>
      </c>
      <c r="I5321" s="10" t="str">
        <f>VLOOKUP(G5321,'3已发行数据0610（明道云数据）'!B:N,13,FALSE)</f>
        <v>信托1号</v>
      </c>
    </row>
    <row r="5322" spans="1:9" ht="19" customHeight="1">
      <c r="A5322" s="15" t="s">
        <v>1921</v>
      </c>
      <c r="B5322" s="15" t="s">
        <v>2751</v>
      </c>
      <c r="C5322" s="15">
        <v>1</v>
      </c>
      <c r="D5322" s="16" t="s">
        <v>2102</v>
      </c>
      <c r="E5322" s="17">
        <v>3250</v>
      </c>
      <c r="F5322" s="17">
        <v>3250</v>
      </c>
      <c r="G5322" s="18" t="s">
        <v>2103</v>
      </c>
      <c r="H5322" s="9">
        <v>45989</v>
      </c>
      <c r="I5322" s="10" t="str">
        <f>VLOOKUP(G5322,'3已发行数据0610（明道云数据）'!B:N,13,FALSE)</f>
        <v>信托1号</v>
      </c>
    </row>
    <row r="5323" spans="1:9" ht="19" customHeight="1">
      <c r="A5323" s="19" t="s">
        <v>1921</v>
      </c>
      <c r="B5323" s="19" t="s">
        <v>2751</v>
      </c>
      <c r="C5323" s="19">
        <v>1</v>
      </c>
      <c r="D5323" s="20" t="s">
        <v>2118</v>
      </c>
      <c r="E5323" s="21">
        <v>2752</v>
      </c>
      <c r="F5323" s="21">
        <v>2752</v>
      </c>
      <c r="G5323" s="18" t="s">
        <v>2119</v>
      </c>
      <c r="H5323" s="9">
        <v>45989</v>
      </c>
      <c r="I5323" s="10" t="str">
        <f>VLOOKUP(G5323,'3已发行数据0610（明道云数据）'!B:N,13,FALSE)</f>
        <v>信托1号</v>
      </c>
    </row>
    <row r="5324" spans="1:9" ht="19" customHeight="1">
      <c r="A5324" s="15" t="s">
        <v>1921</v>
      </c>
      <c r="B5324" s="15" t="s">
        <v>2751</v>
      </c>
      <c r="C5324" s="15">
        <v>1</v>
      </c>
      <c r="D5324" s="16" t="s">
        <v>2120</v>
      </c>
      <c r="E5324" s="17">
        <v>3445</v>
      </c>
      <c r="F5324" s="17">
        <v>3445</v>
      </c>
      <c r="G5324" s="18" t="s">
        <v>2121</v>
      </c>
      <c r="H5324" s="9">
        <v>45989</v>
      </c>
      <c r="I5324" s="10" t="str">
        <f>VLOOKUP(G5324,'3已发行数据0610（明道云数据）'!B:N,13,FALSE)</f>
        <v>信托1号</v>
      </c>
    </row>
    <row r="5325" spans="1:9" ht="19" customHeight="1">
      <c r="A5325" s="19" t="s">
        <v>1921</v>
      </c>
      <c r="B5325" s="19" t="s">
        <v>2751</v>
      </c>
      <c r="C5325" s="19">
        <v>1</v>
      </c>
      <c r="D5325" s="20" t="s">
        <v>2132</v>
      </c>
      <c r="E5325" s="21">
        <v>2862</v>
      </c>
      <c r="F5325" s="21">
        <v>2862</v>
      </c>
      <c r="G5325" s="18" t="s">
        <v>2133</v>
      </c>
      <c r="H5325" s="9">
        <v>45989</v>
      </c>
      <c r="I5325" s="10" t="str">
        <f>VLOOKUP(G5325,'3已发行数据0610（明道云数据）'!B:N,13,FALSE)</f>
        <v>信托1号</v>
      </c>
    </row>
    <row r="5326" spans="1:9" ht="19" customHeight="1">
      <c r="A5326" s="15" t="s">
        <v>1921</v>
      </c>
      <c r="B5326" s="15" t="s">
        <v>2751</v>
      </c>
      <c r="C5326" s="15">
        <v>1</v>
      </c>
      <c r="D5326" s="16" t="s">
        <v>2148</v>
      </c>
      <c r="E5326" s="17">
        <v>3055</v>
      </c>
      <c r="F5326" s="17">
        <v>3055</v>
      </c>
      <c r="G5326" s="18" t="s">
        <v>2149</v>
      </c>
      <c r="H5326" s="9">
        <v>45989</v>
      </c>
      <c r="I5326" s="10" t="str">
        <f>VLOOKUP(G5326,'3已发行数据0610（明道云数据）'!B:N,13,FALSE)</f>
        <v>信托1号</v>
      </c>
    </row>
    <row r="5327" spans="1:9" ht="19" customHeight="1">
      <c r="A5327" s="19" t="s">
        <v>1921</v>
      </c>
      <c r="B5327" s="19" t="s">
        <v>2751</v>
      </c>
      <c r="C5327" s="19">
        <v>1</v>
      </c>
      <c r="D5327" s="20" t="s">
        <v>2182</v>
      </c>
      <c r="E5327" s="21">
        <v>2000</v>
      </c>
      <c r="F5327" s="21">
        <v>2000</v>
      </c>
      <c r="G5327" s="18" t="s">
        <v>2183</v>
      </c>
      <c r="H5327" s="9">
        <v>45989</v>
      </c>
      <c r="I5327" s="10" t="str">
        <f>VLOOKUP(G5327,'3已发行数据0610（明道云数据）'!B:N,13,FALSE)</f>
        <v>信托1号</v>
      </c>
    </row>
    <row r="5328" spans="1:9" ht="19" customHeight="1">
      <c r="A5328" s="15" t="s">
        <v>1921</v>
      </c>
      <c r="B5328" s="15" t="s">
        <v>2751</v>
      </c>
      <c r="C5328" s="15">
        <v>1</v>
      </c>
      <c r="D5328" s="16" t="s">
        <v>2298</v>
      </c>
      <c r="E5328" s="17">
        <v>3780</v>
      </c>
      <c r="F5328" s="17">
        <v>3780</v>
      </c>
      <c r="G5328" s="18" t="s">
        <v>2299</v>
      </c>
      <c r="H5328" s="9">
        <v>45989</v>
      </c>
      <c r="I5328" s="10" t="str">
        <f>VLOOKUP(G5328,'3已发行数据0610（明道云数据）'!B:N,13,FALSE)</f>
        <v>信托1号</v>
      </c>
    </row>
    <row r="5329" spans="1:9" ht="19" customHeight="1">
      <c r="A5329" s="19" t="s">
        <v>1921</v>
      </c>
      <c r="B5329" s="19" t="s">
        <v>2751</v>
      </c>
      <c r="C5329" s="19">
        <v>1</v>
      </c>
      <c r="D5329" s="20" t="s">
        <v>2322</v>
      </c>
      <c r="E5329" s="21">
        <v>3250</v>
      </c>
      <c r="F5329" s="21">
        <v>3250</v>
      </c>
      <c r="G5329" s="18" t="s">
        <v>2323</v>
      </c>
      <c r="H5329" s="9">
        <v>45989</v>
      </c>
      <c r="I5329" s="10" t="str">
        <f>VLOOKUP(G5329,'3已发行数据0610（明道云数据）'!B:N,13,FALSE)</f>
        <v>信托1号</v>
      </c>
    </row>
    <row r="5330" spans="1:9" ht="19" customHeight="1">
      <c r="A5330" s="15" t="s">
        <v>1921</v>
      </c>
      <c r="B5330" s="15" t="s">
        <v>2751</v>
      </c>
      <c r="C5330" s="15">
        <v>1</v>
      </c>
      <c r="D5330" s="16" t="s">
        <v>2326</v>
      </c>
      <c r="E5330" s="17">
        <v>4176</v>
      </c>
      <c r="F5330" s="17">
        <v>4176</v>
      </c>
      <c r="G5330" s="18" t="s">
        <v>2327</v>
      </c>
      <c r="H5330" s="9">
        <v>45989</v>
      </c>
      <c r="I5330" s="10" t="str">
        <f>VLOOKUP(G5330,'3已发行数据0610（明道云数据）'!B:N,13,FALSE)</f>
        <v>信托1号</v>
      </c>
    </row>
    <row r="5331" spans="1:9" ht="19" customHeight="1">
      <c r="A5331" s="19" t="s">
        <v>1921</v>
      </c>
      <c r="B5331" s="19" t="s">
        <v>2751</v>
      </c>
      <c r="C5331" s="19">
        <v>1</v>
      </c>
      <c r="D5331" s="20" t="s">
        <v>2328</v>
      </c>
      <c r="E5331" s="21">
        <v>3360</v>
      </c>
      <c r="F5331" s="21">
        <v>3360</v>
      </c>
      <c r="G5331" s="18" t="s">
        <v>2329</v>
      </c>
      <c r="H5331" s="9">
        <v>45989</v>
      </c>
      <c r="I5331" s="10" t="str">
        <f>VLOOKUP(G5331,'3已发行数据0610（明道云数据）'!B:N,13,FALSE)</f>
        <v>信托1号</v>
      </c>
    </row>
    <row r="5332" spans="1:9" ht="19" customHeight="1">
      <c r="A5332" s="15" t="s">
        <v>1921</v>
      </c>
      <c r="B5332" s="15" t="s">
        <v>2751</v>
      </c>
      <c r="C5332" s="15">
        <v>1</v>
      </c>
      <c r="D5332" s="16" t="s">
        <v>2330</v>
      </c>
      <c r="E5332" s="17">
        <v>2696.1</v>
      </c>
      <c r="F5332" s="17">
        <v>2696.1</v>
      </c>
      <c r="G5332" s="18" t="s">
        <v>2331</v>
      </c>
      <c r="H5332" s="9">
        <v>45989</v>
      </c>
      <c r="I5332" s="10" t="str">
        <f>VLOOKUP(G5332,'3已发行数据0610（明道云数据）'!B:N,13,FALSE)</f>
        <v>信托1号</v>
      </c>
    </row>
    <row r="5333" spans="1:9" ht="19" customHeight="1">
      <c r="A5333" s="19" t="s">
        <v>1921</v>
      </c>
      <c r="B5333" s="19" t="s">
        <v>2751</v>
      </c>
      <c r="C5333" s="19">
        <v>1</v>
      </c>
      <c r="D5333" s="20" t="s">
        <v>2336</v>
      </c>
      <c r="E5333" s="21">
        <v>3016</v>
      </c>
      <c r="F5333" s="21">
        <v>3016</v>
      </c>
      <c r="G5333" s="18" t="s">
        <v>2337</v>
      </c>
      <c r="H5333" s="9">
        <v>45989</v>
      </c>
      <c r="I5333" s="10" t="str">
        <f>VLOOKUP(G5333,'3已发行数据0610（明道云数据）'!B:N,13,FALSE)</f>
        <v>信托1号</v>
      </c>
    </row>
    <row r="5334" spans="1:9" ht="19" customHeight="1">
      <c r="A5334" s="15" t="s">
        <v>1921</v>
      </c>
      <c r="B5334" s="15" t="s">
        <v>2751</v>
      </c>
      <c r="C5334" s="15">
        <v>1</v>
      </c>
      <c r="D5334" s="16" t="s">
        <v>2348</v>
      </c>
      <c r="E5334" s="17">
        <v>2200</v>
      </c>
      <c r="F5334" s="17">
        <v>2200</v>
      </c>
      <c r="G5334" s="18" t="s">
        <v>2349</v>
      </c>
      <c r="H5334" s="9">
        <v>45989</v>
      </c>
      <c r="I5334" s="10" t="str">
        <f>VLOOKUP(G5334,'3已发行数据0610（明道云数据）'!B:N,13,FALSE)</f>
        <v>信托1号</v>
      </c>
    </row>
    <row r="5335" spans="1:9" ht="19" customHeight="1">
      <c r="A5335" s="19" t="s">
        <v>1921</v>
      </c>
      <c r="B5335" s="19" t="s">
        <v>2751</v>
      </c>
      <c r="C5335" s="19">
        <v>1</v>
      </c>
      <c r="D5335" s="20" t="s">
        <v>2356</v>
      </c>
      <c r="E5335" s="21">
        <v>2914</v>
      </c>
      <c r="F5335" s="21">
        <v>2914</v>
      </c>
      <c r="G5335" s="18" t="s">
        <v>2357</v>
      </c>
      <c r="H5335" s="9">
        <v>45989</v>
      </c>
      <c r="I5335" s="10" t="str">
        <f>VLOOKUP(G5335,'3已发行数据0610（明道云数据）'!B:N,13,FALSE)</f>
        <v>信托1号</v>
      </c>
    </row>
    <row r="5336" spans="1:9" ht="19" customHeight="1">
      <c r="A5336" s="15" t="s">
        <v>1921</v>
      </c>
      <c r="B5336" s="15" t="s">
        <v>2751</v>
      </c>
      <c r="C5336" s="15">
        <v>1</v>
      </c>
      <c r="D5336" s="16" t="s">
        <v>2362</v>
      </c>
      <c r="E5336" s="17">
        <v>4242.12</v>
      </c>
      <c r="F5336" s="17">
        <v>4242.12</v>
      </c>
      <c r="G5336" s="18" t="s">
        <v>2363</v>
      </c>
      <c r="H5336" s="9">
        <v>45989</v>
      </c>
      <c r="I5336" s="10" t="str">
        <f>VLOOKUP(G5336,'3已发行数据0610（明道云数据）'!B:N,13,FALSE)</f>
        <v>信托1号</v>
      </c>
    </row>
    <row r="5337" spans="1:9" ht="19" customHeight="1">
      <c r="A5337" s="19" t="s">
        <v>1921</v>
      </c>
      <c r="B5337" s="19" t="s">
        <v>2751</v>
      </c>
      <c r="C5337" s="19">
        <v>1</v>
      </c>
      <c r="D5337" s="20" t="s">
        <v>2374</v>
      </c>
      <c r="E5337" s="21">
        <v>2990</v>
      </c>
      <c r="F5337" s="21">
        <v>2990</v>
      </c>
      <c r="G5337" s="18" t="s">
        <v>2375</v>
      </c>
      <c r="H5337" s="9">
        <v>45989</v>
      </c>
      <c r="I5337" s="10" t="str">
        <f>VLOOKUP(G5337,'3已发行数据0610（明道云数据）'!B:N,13,FALSE)</f>
        <v>信托1号</v>
      </c>
    </row>
    <row r="5338" spans="1:9" ht="19" customHeight="1">
      <c r="A5338" s="15" t="s">
        <v>1921</v>
      </c>
      <c r="B5338" s="15" t="s">
        <v>2751</v>
      </c>
      <c r="C5338" s="15">
        <v>1</v>
      </c>
      <c r="D5338" s="16" t="s">
        <v>2380</v>
      </c>
      <c r="E5338" s="17">
        <v>2898</v>
      </c>
      <c r="F5338" s="17">
        <v>2898</v>
      </c>
      <c r="G5338" s="18" t="s">
        <v>2381</v>
      </c>
      <c r="H5338" s="9">
        <v>45989</v>
      </c>
      <c r="I5338" s="10" t="str">
        <f>VLOOKUP(G5338,'3已发行数据0610（明道云数据）'!B:N,13,FALSE)</f>
        <v>信托1号</v>
      </c>
    </row>
    <row r="5339" spans="1:9" ht="19" customHeight="1">
      <c r="A5339" s="19" t="s">
        <v>1921</v>
      </c>
      <c r="B5339" s="19" t="s">
        <v>2751</v>
      </c>
      <c r="C5339" s="19">
        <v>1</v>
      </c>
      <c r="D5339" s="20" t="s">
        <v>2382</v>
      </c>
      <c r="E5339" s="21">
        <v>368</v>
      </c>
      <c r="F5339" s="21">
        <v>368</v>
      </c>
      <c r="G5339" s="18" t="s">
        <v>2383</v>
      </c>
      <c r="H5339" s="9">
        <v>45989</v>
      </c>
      <c r="I5339" s="10" t="str">
        <f>VLOOKUP(G5339,'3已发行数据0610（明道云数据）'!B:N,13,FALSE)</f>
        <v>信托1号</v>
      </c>
    </row>
    <row r="5340" spans="1:9" ht="19" customHeight="1">
      <c r="A5340" s="15" t="s">
        <v>1921</v>
      </c>
      <c r="B5340" s="15" t="s">
        <v>2751</v>
      </c>
      <c r="C5340" s="15">
        <v>1</v>
      </c>
      <c r="D5340" s="16" t="s">
        <v>2384</v>
      </c>
      <c r="E5340" s="17">
        <v>1734</v>
      </c>
      <c r="F5340" s="17">
        <v>1734</v>
      </c>
      <c r="G5340" s="18" t="s">
        <v>2385</v>
      </c>
      <c r="H5340" s="9">
        <v>45989</v>
      </c>
      <c r="I5340" s="10" t="str">
        <f>VLOOKUP(G5340,'3已发行数据0610（明道云数据）'!B:N,13,FALSE)</f>
        <v>信托1号</v>
      </c>
    </row>
    <row r="5341" spans="1:9" ht="19" customHeight="1">
      <c r="A5341" s="19" t="s">
        <v>1921</v>
      </c>
      <c r="B5341" s="19" t="s">
        <v>2751</v>
      </c>
      <c r="C5341" s="19">
        <v>1</v>
      </c>
      <c r="D5341" s="20" t="s">
        <v>2390</v>
      </c>
      <c r="E5341" s="21">
        <v>476</v>
      </c>
      <c r="F5341" s="21">
        <v>476</v>
      </c>
      <c r="G5341" s="18" t="s">
        <v>2391</v>
      </c>
      <c r="H5341" s="9">
        <v>45989</v>
      </c>
      <c r="I5341" s="10" t="str">
        <f>VLOOKUP(G5341,'3已发行数据0610（明道云数据）'!B:N,13,FALSE)</f>
        <v>信托1号</v>
      </c>
    </row>
    <row r="5342" spans="1:9" ht="19" customHeight="1">
      <c r="A5342" s="15" t="s">
        <v>1921</v>
      </c>
      <c r="B5342" s="15" t="s">
        <v>2751</v>
      </c>
      <c r="C5342" s="15">
        <v>1</v>
      </c>
      <c r="D5342" s="16" t="s">
        <v>2394</v>
      </c>
      <c r="E5342" s="17">
        <v>2160</v>
      </c>
      <c r="F5342" s="17">
        <v>2160</v>
      </c>
      <c r="G5342" s="18" t="s">
        <v>2395</v>
      </c>
      <c r="H5342" s="9">
        <v>45989</v>
      </c>
      <c r="I5342" s="10" t="str">
        <f>VLOOKUP(G5342,'3已发行数据0610（明道云数据）'!B:N,13,FALSE)</f>
        <v>信托1号</v>
      </c>
    </row>
    <row r="5343" spans="1:9" ht="19" customHeight="1">
      <c r="A5343" s="19" t="s">
        <v>1921</v>
      </c>
      <c r="B5343" s="19" t="s">
        <v>2751</v>
      </c>
      <c r="C5343" s="19">
        <v>1</v>
      </c>
      <c r="D5343" s="20" t="s">
        <v>2410</v>
      </c>
      <c r="E5343" s="21">
        <v>1083</v>
      </c>
      <c r="F5343" s="21">
        <v>1083</v>
      </c>
      <c r="G5343" s="18" t="s">
        <v>2411</v>
      </c>
      <c r="H5343" s="9">
        <v>45989</v>
      </c>
      <c r="I5343" s="10" t="str">
        <f>VLOOKUP(G5343,'3已发行数据0610（明道云数据）'!B:N,13,FALSE)</f>
        <v>信托1号</v>
      </c>
    </row>
    <row r="5344" spans="1:9" ht="19" customHeight="1">
      <c r="A5344" s="15" t="s">
        <v>1921</v>
      </c>
      <c r="B5344" s="15" t="s">
        <v>2751</v>
      </c>
      <c r="C5344" s="15">
        <v>1</v>
      </c>
      <c r="D5344" s="16" t="s">
        <v>2416</v>
      </c>
      <c r="E5344" s="17">
        <v>2520</v>
      </c>
      <c r="F5344" s="17">
        <v>2520</v>
      </c>
      <c r="G5344" s="18" t="s">
        <v>2417</v>
      </c>
      <c r="H5344" s="9">
        <v>45989</v>
      </c>
      <c r="I5344" s="10" t="str">
        <f>VLOOKUP(G5344,'3已发行数据0610（明道云数据）'!B:N,13,FALSE)</f>
        <v>信托1号</v>
      </c>
    </row>
    <row r="5345" spans="1:9" ht="19" customHeight="1">
      <c r="A5345" s="19" t="s">
        <v>1921</v>
      </c>
      <c r="B5345" s="19" t="s">
        <v>2751</v>
      </c>
      <c r="C5345" s="19">
        <v>1</v>
      </c>
      <c r="D5345" s="20" t="s">
        <v>2426</v>
      </c>
      <c r="E5345" s="21">
        <v>1763</v>
      </c>
      <c r="F5345" s="21">
        <v>1763</v>
      </c>
      <c r="G5345" s="18" t="s">
        <v>2427</v>
      </c>
      <c r="H5345" s="9">
        <v>45989</v>
      </c>
      <c r="I5345" s="10" t="str">
        <f>VLOOKUP(G5345,'3已发行数据0610（明道云数据）'!B:N,13,FALSE)</f>
        <v>信托1号</v>
      </c>
    </row>
    <row r="5346" spans="1:9" ht="19" customHeight="1">
      <c r="A5346" s="15" t="s">
        <v>1921</v>
      </c>
      <c r="B5346" s="15" t="s">
        <v>2751</v>
      </c>
      <c r="C5346" s="15">
        <v>1</v>
      </c>
      <c r="D5346" s="16" t="s">
        <v>2442</v>
      </c>
      <c r="E5346" s="17">
        <v>1311</v>
      </c>
      <c r="F5346" s="17">
        <v>1311</v>
      </c>
      <c r="G5346" s="18" t="s">
        <v>2443</v>
      </c>
      <c r="H5346" s="9">
        <v>45989</v>
      </c>
      <c r="I5346" s="10" t="str">
        <f>VLOOKUP(G5346,'3已发行数据0610（明道云数据）'!B:N,13,FALSE)</f>
        <v>信托1号</v>
      </c>
    </row>
    <row r="5347" spans="1:9" ht="19" customHeight="1">
      <c r="A5347" s="19" t="s">
        <v>1921</v>
      </c>
      <c r="B5347" s="19" t="s">
        <v>2751</v>
      </c>
      <c r="C5347" s="19">
        <v>1</v>
      </c>
      <c r="D5347" s="20" t="s">
        <v>2444</v>
      </c>
      <c r="E5347" s="21">
        <v>1566</v>
      </c>
      <c r="F5347" s="21">
        <v>1566</v>
      </c>
      <c r="G5347" s="18" t="s">
        <v>2445</v>
      </c>
      <c r="H5347" s="9">
        <v>45989</v>
      </c>
      <c r="I5347" s="10" t="str">
        <f>VLOOKUP(G5347,'3已发行数据0610（明道云数据）'!B:N,13,FALSE)</f>
        <v>信托1号</v>
      </c>
    </row>
    <row r="5348" spans="1:9" ht="19" customHeight="1">
      <c r="A5348" s="15" t="s">
        <v>1921</v>
      </c>
      <c r="B5348" s="15" t="s">
        <v>2751</v>
      </c>
      <c r="C5348" s="15">
        <v>1</v>
      </c>
      <c r="D5348" s="16" t="s">
        <v>2500</v>
      </c>
      <c r="E5348" s="17">
        <v>1250</v>
      </c>
      <c r="F5348" s="17">
        <v>1250</v>
      </c>
      <c r="G5348" s="18" t="s">
        <v>2501</v>
      </c>
      <c r="H5348" s="9">
        <v>45989</v>
      </c>
      <c r="I5348" s="10" t="str">
        <f>VLOOKUP(G5348,'3已发行数据0610（明道云数据）'!B:N,13,FALSE)</f>
        <v>信托1号</v>
      </c>
    </row>
    <row r="5349" spans="1:9" ht="19" customHeight="1">
      <c r="A5349" s="19" t="s">
        <v>1921</v>
      </c>
      <c r="B5349" s="19" t="s">
        <v>2751</v>
      </c>
      <c r="C5349" s="19">
        <v>1</v>
      </c>
      <c r="D5349" s="20" t="s">
        <v>2590</v>
      </c>
      <c r="E5349" s="21">
        <v>3817.8</v>
      </c>
      <c r="F5349" s="21">
        <v>3817.8</v>
      </c>
      <c r="G5349" s="18" t="s">
        <v>2591</v>
      </c>
      <c r="H5349" s="9">
        <v>45989</v>
      </c>
      <c r="I5349" s="10" t="str">
        <f>VLOOKUP(G5349,'3已发行数据0610（明道云数据）'!B:N,13,FALSE)</f>
        <v>信托1号</v>
      </c>
    </row>
    <row r="5350" spans="1:9" ht="19" customHeight="1">
      <c r="A5350" s="15" t="s">
        <v>1921</v>
      </c>
      <c r="B5350" s="15" t="s">
        <v>2751</v>
      </c>
      <c r="C5350" s="15">
        <v>1</v>
      </c>
      <c r="D5350" s="16" t="s">
        <v>2592</v>
      </c>
      <c r="E5350" s="17">
        <v>3262.5</v>
      </c>
      <c r="F5350" s="17">
        <v>3262.5</v>
      </c>
      <c r="G5350" s="18" t="s">
        <v>2593</v>
      </c>
      <c r="H5350" s="9">
        <v>45989</v>
      </c>
      <c r="I5350" s="10" t="str">
        <f>VLOOKUP(G5350,'3已发行数据0610（明道云数据）'!B:N,13,FALSE)</f>
        <v>信托1号</v>
      </c>
    </row>
    <row r="5351" spans="1:9" ht="19" customHeight="1">
      <c r="A5351" s="19" t="s">
        <v>1921</v>
      </c>
      <c r="B5351" s="19" t="s">
        <v>2751</v>
      </c>
      <c r="C5351" s="19">
        <v>1</v>
      </c>
      <c r="D5351" s="20" t="s">
        <v>2610</v>
      </c>
      <c r="E5351" s="21">
        <v>966</v>
      </c>
      <c r="F5351" s="21">
        <v>966</v>
      </c>
      <c r="G5351" s="18" t="s">
        <v>2611</v>
      </c>
      <c r="H5351" s="9">
        <v>45989</v>
      </c>
      <c r="I5351" s="10" t="str">
        <f>VLOOKUP(G5351,'3已发行数据0610（明道云数据）'!B:N,13,FALSE)</f>
        <v>信托1号</v>
      </c>
    </row>
    <row r="5352" spans="1:9" ht="19" customHeight="1">
      <c r="A5352" s="15" t="s">
        <v>1921</v>
      </c>
      <c r="B5352" s="15" t="s">
        <v>2751</v>
      </c>
      <c r="C5352" s="15">
        <v>1</v>
      </c>
      <c r="D5352" s="16" t="s">
        <v>2642</v>
      </c>
      <c r="E5352" s="17">
        <v>1339</v>
      </c>
      <c r="F5352" s="17">
        <v>1339</v>
      </c>
      <c r="G5352" s="18" t="s">
        <v>2643</v>
      </c>
      <c r="H5352" s="9">
        <v>45989</v>
      </c>
      <c r="I5352" s="10" t="str">
        <f>VLOOKUP(G5352,'3已发行数据0610（明道云数据）'!B:N,13,FALSE)</f>
        <v>信托1号</v>
      </c>
    </row>
    <row r="5353" spans="1:9" ht="19" customHeight="1">
      <c r="A5353" s="19" t="s">
        <v>1921</v>
      </c>
      <c r="B5353" s="19" t="s">
        <v>2751</v>
      </c>
      <c r="C5353" s="19">
        <v>1</v>
      </c>
      <c r="D5353" s="20" t="s">
        <v>1994</v>
      </c>
      <c r="E5353" s="21">
        <v>5830</v>
      </c>
      <c r="F5353" s="21">
        <v>5830</v>
      </c>
      <c r="G5353" s="18" t="s">
        <v>1995</v>
      </c>
      <c r="H5353" s="9">
        <v>45989</v>
      </c>
      <c r="I5353" s="10" t="str">
        <f>VLOOKUP(G5353,'3已发行数据0610（明道云数据）'!B:N,13,FALSE)</f>
        <v>信托1号</v>
      </c>
    </row>
    <row r="5354" spans="1:9" ht="19" customHeight="1">
      <c r="A5354" s="15" t="s">
        <v>1921</v>
      </c>
      <c r="B5354" s="15" t="s">
        <v>2751</v>
      </c>
      <c r="C5354" s="15">
        <v>1</v>
      </c>
      <c r="D5354" s="16" t="s">
        <v>2066</v>
      </c>
      <c r="E5354" s="17">
        <v>5740</v>
      </c>
      <c r="F5354" s="17">
        <v>5740</v>
      </c>
      <c r="G5354" s="18" t="s">
        <v>2067</v>
      </c>
      <c r="H5354" s="9">
        <v>45989</v>
      </c>
      <c r="I5354" s="10" t="str">
        <f>VLOOKUP(G5354,'3已发行数据0610（明道云数据）'!B:N,13,FALSE)</f>
        <v>信托1号</v>
      </c>
    </row>
    <row r="5355" spans="1:9" ht="19" customHeight="1">
      <c r="A5355" s="19" t="s">
        <v>1921</v>
      </c>
      <c r="B5355" s="19" t="s">
        <v>2751</v>
      </c>
      <c r="C5355" s="19">
        <v>1</v>
      </c>
      <c r="D5355" s="20" t="s">
        <v>2068</v>
      </c>
      <c r="E5355" s="21">
        <v>5214</v>
      </c>
      <c r="F5355" s="21">
        <v>5214</v>
      </c>
      <c r="G5355" s="18" t="s">
        <v>2069</v>
      </c>
      <c r="H5355" s="9">
        <v>45989</v>
      </c>
      <c r="I5355" s="10" t="str">
        <f>VLOOKUP(G5355,'3已发行数据0610（明道云数据）'!B:N,13,FALSE)</f>
        <v>信托1号</v>
      </c>
    </row>
    <row r="5356" spans="1:9" ht="19" customHeight="1">
      <c r="A5356" s="15" t="s">
        <v>1921</v>
      </c>
      <c r="B5356" s="15" t="s">
        <v>2751</v>
      </c>
      <c r="C5356" s="15">
        <v>1</v>
      </c>
      <c r="D5356" s="16" t="s">
        <v>2284</v>
      </c>
      <c r="E5356" s="17">
        <v>3710</v>
      </c>
      <c r="F5356" s="17">
        <v>3710</v>
      </c>
      <c r="G5356" s="18" t="s">
        <v>2285</v>
      </c>
      <c r="H5356" s="9">
        <v>45989</v>
      </c>
      <c r="I5356" s="10" t="str">
        <f>VLOOKUP(G5356,'3已发行数据0610（明道云数据）'!B:N,13,FALSE)</f>
        <v>信托1号</v>
      </c>
    </row>
    <row r="5357" spans="1:9" ht="19" customHeight="1">
      <c r="A5357" s="19" t="s">
        <v>1921</v>
      </c>
      <c r="B5357" s="19" t="s">
        <v>2751</v>
      </c>
      <c r="C5357" s="19">
        <v>1</v>
      </c>
      <c r="D5357" s="20" t="s">
        <v>2306</v>
      </c>
      <c r="E5357" s="21">
        <v>2400</v>
      </c>
      <c r="F5357" s="21">
        <v>2400</v>
      </c>
      <c r="G5357" s="18" t="s">
        <v>2307</v>
      </c>
      <c r="H5357" s="9">
        <v>45989</v>
      </c>
      <c r="I5357" s="10" t="str">
        <f>VLOOKUP(G5357,'3已发行数据0610（明道云数据）'!B:N,13,FALSE)</f>
        <v>信托1号</v>
      </c>
    </row>
    <row r="5358" spans="1:9" ht="19" customHeight="1">
      <c r="A5358" s="15" t="s">
        <v>1921</v>
      </c>
      <c r="B5358" s="15" t="s">
        <v>2751</v>
      </c>
      <c r="C5358" s="15">
        <v>1</v>
      </c>
      <c r="D5358" s="16" t="s">
        <v>2314</v>
      </c>
      <c r="E5358" s="17">
        <v>4230</v>
      </c>
      <c r="F5358" s="17">
        <v>4230</v>
      </c>
      <c r="G5358" s="18" t="s">
        <v>2315</v>
      </c>
      <c r="H5358" s="9">
        <v>45989</v>
      </c>
      <c r="I5358" s="10" t="str">
        <f>VLOOKUP(G5358,'3已发行数据0610（明道云数据）'!B:N,13,FALSE)</f>
        <v>信托1号</v>
      </c>
    </row>
    <row r="5359" spans="1:9" ht="19" customHeight="1">
      <c r="A5359" s="19" t="s">
        <v>1921</v>
      </c>
      <c r="B5359" s="19" t="s">
        <v>2751</v>
      </c>
      <c r="C5359" s="19">
        <v>1</v>
      </c>
      <c r="D5359" s="20" t="s">
        <v>2448</v>
      </c>
      <c r="E5359" s="21">
        <v>4636</v>
      </c>
      <c r="F5359" s="21">
        <v>4636</v>
      </c>
      <c r="G5359" s="18" t="s">
        <v>2449</v>
      </c>
      <c r="H5359" s="9">
        <v>45989</v>
      </c>
      <c r="I5359" s="10" t="str">
        <f>VLOOKUP(G5359,'3已发行数据0610（明道云数据）'!B:N,13,FALSE)</f>
        <v>信托1号</v>
      </c>
    </row>
    <row r="5360" spans="1:9" ht="19" customHeight="1">
      <c r="A5360" s="15" t="s">
        <v>1921</v>
      </c>
      <c r="B5360" s="15" t="s">
        <v>2751</v>
      </c>
      <c r="C5360" s="15">
        <v>1</v>
      </c>
      <c r="D5360" s="16" t="s">
        <v>2002</v>
      </c>
      <c r="E5360" s="17">
        <v>3465</v>
      </c>
      <c r="F5360" s="17">
        <v>3465</v>
      </c>
      <c r="G5360" s="18" t="s">
        <v>2003</v>
      </c>
      <c r="H5360" s="9">
        <v>45989</v>
      </c>
      <c r="I5360" s="10" t="str">
        <f>VLOOKUP(G5360,'3已发行数据0610（明道云数据）'!B:N,13,FALSE)</f>
        <v>信托1号</v>
      </c>
    </row>
    <row r="5361" spans="1:9" ht="19" customHeight="1">
      <c r="A5361" s="19" t="s">
        <v>1921</v>
      </c>
      <c r="B5361" s="19" t="s">
        <v>2751</v>
      </c>
      <c r="C5361" s="19">
        <v>1</v>
      </c>
      <c r="D5361" s="20" t="s">
        <v>1998</v>
      </c>
      <c r="E5361" s="21">
        <v>6885</v>
      </c>
      <c r="F5361" s="21">
        <v>6885</v>
      </c>
      <c r="G5361" s="18" t="s">
        <v>1999</v>
      </c>
      <c r="H5361" s="9">
        <v>45989</v>
      </c>
      <c r="I5361" s="10" t="str">
        <f>VLOOKUP(G5361,'3已发行数据0610（明道云数据）'!B:N,13,FALSE)</f>
        <v>信托1号</v>
      </c>
    </row>
    <row r="5362" spans="1:9" ht="19" customHeight="1">
      <c r="A5362" s="15" t="s">
        <v>1921</v>
      </c>
      <c r="B5362" s="15" t="s">
        <v>2752</v>
      </c>
      <c r="C5362" s="15">
        <v>1</v>
      </c>
      <c r="D5362" s="16" t="s">
        <v>2274</v>
      </c>
      <c r="E5362" s="17">
        <v>2470</v>
      </c>
      <c r="F5362" s="17">
        <v>2470</v>
      </c>
      <c r="G5362" s="18" t="s">
        <v>2275</v>
      </c>
      <c r="H5362" s="9">
        <v>46003</v>
      </c>
      <c r="I5362" s="10" t="str">
        <f>VLOOKUP(G5362,'3已发行数据0610（明道云数据）'!B:N,13,FALSE)</f>
        <v>信托1号</v>
      </c>
    </row>
    <row r="5363" spans="1:9" ht="19" customHeight="1">
      <c r="A5363" s="19" t="s">
        <v>1921</v>
      </c>
      <c r="B5363" s="19" t="s">
        <v>2752</v>
      </c>
      <c r="C5363" s="19">
        <v>1</v>
      </c>
      <c r="D5363" s="20" t="s">
        <v>2709</v>
      </c>
      <c r="E5363" s="21">
        <v>4160</v>
      </c>
      <c r="F5363" s="21">
        <v>4160</v>
      </c>
      <c r="G5363" s="18" t="s">
        <v>2710</v>
      </c>
      <c r="H5363" s="9">
        <v>46003</v>
      </c>
      <c r="I5363" s="10" t="str">
        <f>VLOOKUP(G5363,'3已发行数据0610（明道云数据）'!B:N,13,FALSE)</f>
        <v>信托1号</v>
      </c>
    </row>
    <row r="5364" spans="1:9" ht="19" customHeight="1">
      <c r="A5364" s="15" t="s">
        <v>1921</v>
      </c>
      <c r="B5364" s="15" t="s">
        <v>2752</v>
      </c>
      <c r="C5364" s="15">
        <v>1</v>
      </c>
      <c r="D5364" s="16" t="s">
        <v>2006</v>
      </c>
      <c r="E5364" s="17">
        <v>2835</v>
      </c>
      <c r="F5364" s="17">
        <v>2835</v>
      </c>
      <c r="G5364" s="18" t="s">
        <v>2007</v>
      </c>
      <c r="H5364" s="9">
        <v>46003</v>
      </c>
      <c r="I5364" s="10" t="str">
        <f>VLOOKUP(G5364,'3已发行数据0610（明道云数据）'!B:N,13,FALSE)</f>
        <v>信托1号</v>
      </c>
    </row>
    <row r="5365" spans="1:9" ht="19" customHeight="1">
      <c r="A5365" s="19" t="s">
        <v>1921</v>
      </c>
      <c r="B5365" s="19" t="s">
        <v>2752</v>
      </c>
      <c r="C5365" s="19">
        <v>1</v>
      </c>
      <c r="D5365" s="20" t="s">
        <v>2711</v>
      </c>
      <c r="E5365" s="21">
        <v>3200</v>
      </c>
      <c r="F5365" s="21">
        <v>3200</v>
      </c>
      <c r="G5365" s="18" t="s">
        <v>2712</v>
      </c>
      <c r="H5365" s="9">
        <v>46003</v>
      </c>
      <c r="I5365" s="10" t="str">
        <f>VLOOKUP(G5365,'3已发行数据0610（明道云数据）'!B:N,13,FALSE)</f>
        <v>信托1号</v>
      </c>
    </row>
    <row r="5366" spans="1:9" ht="19" customHeight="1">
      <c r="A5366" s="15" t="s">
        <v>1921</v>
      </c>
      <c r="B5366" s="15" t="s">
        <v>2752</v>
      </c>
      <c r="C5366" s="15">
        <v>1</v>
      </c>
      <c r="D5366" s="16" t="s">
        <v>2713</v>
      </c>
      <c r="E5366" s="17">
        <v>4625</v>
      </c>
      <c r="F5366" s="17">
        <v>4625</v>
      </c>
      <c r="G5366" s="18" t="s">
        <v>2714</v>
      </c>
      <c r="H5366" s="9">
        <v>46003</v>
      </c>
      <c r="I5366" s="10" t="str">
        <f>VLOOKUP(G5366,'3已发行数据0610（明道云数据）'!B:N,13,FALSE)</f>
        <v>信托1号</v>
      </c>
    </row>
    <row r="5367" spans="1:9" ht="19" customHeight="1">
      <c r="A5367" s="19" t="s">
        <v>1921</v>
      </c>
      <c r="B5367" s="19" t="s">
        <v>2752</v>
      </c>
      <c r="C5367" s="19">
        <v>1</v>
      </c>
      <c r="D5367" s="20" t="s">
        <v>2020</v>
      </c>
      <c r="E5367" s="21">
        <v>4853.33</v>
      </c>
      <c r="F5367" s="21">
        <v>4853.33</v>
      </c>
      <c r="G5367" s="18" t="s">
        <v>2021</v>
      </c>
      <c r="H5367" s="9">
        <v>46003</v>
      </c>
      <c r="I5367" s="10" t="str">
        <f>VLOOKUP(G5367,'3已发行数据0610（明道云数据）'!B:N,13,FALSE)</f>
        <v>信托1号</v>
      </c>
    </row>
    <row r="5368" spans="1:9" ht="19" customHeight="1">
      <c r="A5368" s="15" t="s">
        <v>1921</v>
      </c>
      <c r="B5368" s="15" t="s">
        <v>2752</v>
      </c>
      <c r="C5368" s="15">
        <v>1</v>
      </c>
      <c r="D5368" s="16" t="s">
        <v>2715</v>
      </c>
      <c r="E5368" s="17">
        <v>5035</v>
      </c>
      <c r="F5368" s="17">
        <v>5035</v>
      </c>
      <c r="G5368" s="18" t="s">
        <v>2716</v>
      </c>
      <c r="H5368" s="9">
        <v>46003</v>
      </c>
      <c r="I5368" s="10" t="str">
        <f>VLOOKUP(G5368,'3已发行数据0610（明道云数据）'!B:N,13,FALSE)</f>
        <v>信托1号</v>
      </c>
    </row>
    <row r="5369" spans="1:9" ht="19" customHeight="1">
      <c r="A5369" s="19" t="s">
        <v>1921</v>
      </c>
      <c r="B5369" s="19" t="s">
        <v>2752</v>
      </c>
      <c r="C5369" s="19">
        <v>1</v>
      </c>
      <c r="D5369" s="20" t="s">
        <v>2194</v>
      </c>
      <c r="E5369" s="21">
        <v>2800</v>
      </c>
      <c r="F5369" s="21">
        <v>2800</v>
      </c>
      <c r="G5369" s="18" t="s">
        <v>2195</v>
      </c>
      <c r="H5369" s="9">
        <v>46003</v>
      </c>
      <c r="I5369" s="10" t="str">
        <f>VLOOKUP(G5369,'3已发行数据0610（明道云数据）'!B:N,13,FALSE)</f>
        <v>信托1号</v>
      </c>
    </row>
    <row r="5370" spans="1:9" ht="19" customHeight="1">
      <c r="A5370" s="15" t="s">
        <v>1921</v>
      </c>
      <c r="B5370" s="15" t="s">
        <v>2752</v>
      </c>
      <c r="C5370" s="15">
        <v>1</v>
      </c>
      <c r="D5370" s="16" t="s">
        <v>2236</v>
      </c>
      <c r="E5370" s="17">
        <v>3850</v>
      </c>
      <c r="F5370" s="17">
        <v>3850</v>
      </c>
      <c r="G5370" s="18" t="s">
        <v>2237</v>
      </c>
      <c r="H5370" s="9">
        <v>46003</v>
      </c>
      <c r="I5370" s="10" t="str">
        <f>VLOOKUP(G5370,'3已发行数据0610（明道云数据）'!B:N,13,FALSE)</f>
        <v>信托1号</v>
      </c>
    </row>
    <row r="5371" spans="1:9" ht="19" customHeight="1">
      <c r="A5371" s="19" t="s">
        <v>1921</v>
      </c>
      <c r="B5371" s="19" t="s">
        <v>2752</v>
      </c>
      <c r="C5371" s="19">
        <v>1</v>
      </c>
      <c r="D5371" s="20" t="s">
        <v>2721</v>
      </c>
      <c r="E5371" s="21">
        <v>1118</v>
      </c>
      <c r="F5371" s="21">
        <v>1118</v>
      </c>
      <c r="G5371" s="18" t="s">
        <v>2722</v>
      </c>
      <c r="H5371" s="9">
        <v>46003</v>
      </c>
      <c r="I5371" s="10" t="str">
        <f>VLOOKUP(G5371,'3已发行数据0610（明道云数据）'!B:N,13,FALSE)</f>
        <v>信托1号</v>
      </c>
    </row>
    <row r="5372" spans="1:9" ht="19" customHeight="1">
      <c r="A5372" s="15" t="s">
        <v>1921</v>
      </c>
      <c r="B5372" s="15" t="s">
        <v>2752</v>
      </c>
      <c r="C5372" s="15">
        <v>1</v>
      </c>
      <c r="D5372" s="16" t="s">
        <v>2496</v>
      </c>
      <c r="E5372" s="17">
        <v>2970</v>
      </c>
      <c r="F5372" s="17">
        <v>2970</v>
      </c>
      <c r="G5372" s="18" t="s">
        <v>2497</v>
      </c>
      <c r="H5372" s="9">
        <v>46003</v>
      </c>
      <c r="I5372" s="10" t="str">
        <f>VLOOKUP(G5372,'3已发行数据0610（明道云数据）'!B:N,13,FALSE)</f>
        <v>信托1号</v>
      </c>
    </row>
    <row r="5373" spans="1:9" ht="19" customHeight="1">
      <c r="A5373" s="19" t="s">
        <v>1921</v>
      </c>
      <c r="B5373" s="19" t="s">
        <v>2752</v>
      </c>
      <c r="C5373" s="19">
        <v>1</v>
      </c>
      <c r="D5373" s="20" t="s">
        <v>2723</v>
      </c>
      <c r="E5373" s="21">
        <v>3472</v>
      </c>
      <c r="F5373" s="21">
        <v>3472</v>
      </c>
      <c r="G5373" s="18" t="s">
        <v>2724</v>
      </c>
      <c r="H5373" s="9">
        <v>46003</v>
      </c>
      <c r="I5373" s="10" t="str">
        <f>VLOOKUP(G5373,'3已发行数据0610（明道云数据）'!B:N,13,FALSE)</f>
        <v>信托1号</v>
      </c>
    </row>
    <row r="5374" spans="1:9" ht="19" customHeight="1">
      <c r="A5374" s="15" t="s">
        <v>1921</v>
      </c>
      <c r="B5374" s="15" t="s">
        <v>2752</v>
      </c>
      <c r="C5374" s="15">
        <v>1</v>
      </c>
      <c r="D5374" s="16" t="s">
        <v>2727</v>
      </c>
      <c r="E5374" s="17">
        <v>6624</v>
      </c>
      <c r="F5374" s="17">
        <v>6624</v>
      </c>
      <c r="G5374" s="18" t="s">
        <v>2728</v>
      </c>
      <c r="H5374" s="9">
        <v>46003</v>
      </c>
      <c r="I5374" s="10" t="str">
        <f>VLOOKUP(G5374,'3已发行数据0610（明道云数据）'!B:N,13,FALSE)</f>
        <v>信托1号</v>
      </c>
    </row>
    <row r="5375" spans="1:9" ht="19" customHeight="1">
      <c r="A5375" s="19" t="s">
        <v>1921</v>
      </c>
      <c r="B5375" s="19" t="s">
        <v>2752</v>
      </c>
      <c r="C5375" s="19">
        <v>1</v>
      </c>
      <c r="D5375" s="20" t="s">
        <v>2556</v>
      </c>
      <c r="E5375" s="21">
        <v>4466</v>
      </c>
      <c r="F5375" s="21">
        <v>4466</v>
      </c>
      <c r="G5375" s="18" t="s">
        <v>2557</v>
      </c>
      <c r="H5375" s="9">
        <v>46003</v>
      </c>
      <c r="I5375" s="10" t="str">
        <f>VLOOKUP(G5375,'3已发行数据0610（明道云数据）'!B:N,13,FALSE)</f>
        <v>信托1号</v>
      </c>
    </row>
    <row r="5376" spans="1:9" ht="19" customHeight="1">
      <c r="A5376" s="15" t="s">
        <v>1921</v>
      </c>
      <c r="B5376" s="15" t="s">
        <v>2752</v>
      </c>
      <c r="C5376" s="15">
        <v>1</v>
      </c>
      <c r="D5376" s="16" t="s">
        <v>2606</v>
      </c>
      <c r="E5376" s="17">
        <v>837</v>
      </c>
      <c r="F5376" s="17">
        <v>837</v>
      </c>
      <c r="G5376" s="18" t="s">
        <v>2607</v>
      </c>
      <c r="H5376" s="9">
        <v>46003</v>
      </c>
      <c r="I5376" s="10" t="str">
        <f>VLOOKUP(G5376,'3已发行数据0610（明道云数据）'!B:N,13,FALSE)</f>
        <v>信托1号</v>
      </c>
    </row>
    <row r="5377" spans="1:9" ht="19" customHeight="1">
      <c r="A5377" s="19" t="s">
        <v>1921</v>
      </c>
      <c r="B5377" s="19" t="s">
        <v>2752</v>
      </c>
      <c r="C5377" s="19">
        <v>1</v>
      </c>
      <c r="D5377" s="20" t="s">
        <v>2729</v>
      </c>
      <c r="E5377" s="21">
        <v>864</v>
      </c>
      <c r="F5377" s="21">
        <v>864</v>
      </c>
      <c r="G5377" s="18" t="s">
        <v>2730</v>
      </c>
      <c r="H5377" s="9">
        <v>46003</v>
      </c>
      <c r="I5377" s="10" t="str">
        <f>VLOOKUP(G5377,'3已发行数据0610（明道云数据）'!B:N,13,FALSE)</f>
        <v>信托1号</v>
      </c>
    </row>
    <row r="5378" spans="1:9" ht="19" customHeight="1">
      <c r="A5378" s="15" t="s">
        <v>1921</v>
      </c>
      <c r="B5378" s="15" t="s">
        <v>2752</v>
      </c>
      <c r="C5378" s="15">
        <v>1</v>
      </c>
      <c r="D5378" s="16" t="s">
        <v>2618</v>
      </c>
      <c r="E5378" s="17">
        <v>3200</v>
      </c>
      <c r="F5378" s="17">
        <v>3200</v>
      </c>
      <c r="G5378" s="18" t="s">
        <v>2619</v>
      </c>
      <c r="H5378" s="9">
        <v>46003</v>
      </c>
      <c r="I5378" s="10" t="str">
        <f>VLOOKUP(G5378,'3已发行数据0610（明道云数据）'!B:N,13,FALSE)</f>
        <v>信托1号</v>
      </c>
    </row>
    <row r="5379" spans="1:9" ht="19" customHeight="1">
      <c r="A5379" s="19" t="s">
        <v>1921</v>
      </c>
      <c r="B5379" s="19" t="s">
        <v>2752</v>
      </c>
      <c r="C5379" s="19">
        <v>1</v>
      </c>
      <c r="D5379" s="20" t="s">
        <v>2648</v>
      </c>
      <c r="E5379" s="21">
        <v>2970</v>
      </c>
      <c r="F5379" s="21">
        <v>2970</v>
      </c>
      <c r="G5379" s="18" t="s">
        <v>2649</v>
      </c>
      <c r="H5379" s="9">
        <v>46003</v>
      </c>
      <c r="I5379" s="10" t="str">
        <f>VLOOKUP(G5379,'3已发行数据0610（明道云数据）'!B:N,13,FALSE)</f>
        <v>信托1号</v>
      </c>
    </row>
    <row r="5380" spans="1:9" ht="19" customHeight="1">
      <c r="A5380" s="15" t="s">
        <v>1921</v>
      </c>
      <c r="B5380" s="15" t="s">
        <v>2752</v>
      </c>
      <c r="C5380" s="15">
        <v>1</v>
      </c>
      <c r="D5380" s="16" t="s">
        <v>2664</v>
      </c>
      <c r="E5380" s="17">
        <v>2784</v>
      </c>
      <c r="F5380" s="17">
        <v>2784</v>
      </c>
      <c r="G5380" s="18" t="s">
        <v>2665</v>
      </c>
      <c r="H5380" s="9">
        <v>46003</v>
      </c>
      <c r="I5380" s="10" t="str">
        <f>VLOOKUP(G5380,'3已发行数据0610（明道云数据）'!B:N,13,FALSE)</f>
        <v>信托1号</v>
      </c>
    </row>
    <row r="5381" spans="1:9" ht="19" customHeight="1">
      <c r="A5381" s="19" t="s">
        <v>1921</v>
      </c>
      <c r="B5381" s="19" t="s">
        <v>2752</v>
      </c>
      <c r="C5381" s="19">
        <v>1</v>
      </c>
      <c r="D5381" s="20" t="s">
        <v>2733</v>
      </c>
      <c r="E5381" s="21">
        <v>4263</v>
      </c>
      <c r="F5381" s="21">
        <v>4263</v>
      </c>
      <c r="G5381" s="18" t="s">
        <v>2734</v>
      </c>
      <c r="H5381" s="9">
        <v>46003</v>
      </c>
      <c r="I5381" s="10" t="str">
        <f>VLOOKUP(G5381,'3已发行数据0610（明道云数据）'!B:N,13,FALSE)</f>
        <v>信托1号</v>
      </c>
    </row>
    <row r="5382" spans="1:9" ht="19" customHeight="1">
      <c r="A5382" s="15" t="s">
        <v>1921</v>
      </c>
      <c r="B5382" s="15" t="s">
        <v>2752</v>
      </c>
      <c r="C5382" s="15">
        <v>1</v>
      </c>
      <c r="D5382" s="16" t="s">
        <v>2702</v>
      </c>
      <c r="E5382" s="17">
        <v>2610</v>
      </c>
      <c r="F5382" s="17">
        <v>2610</v>
      </c>
      <c r="G5382" s="18" t="s">
        <v>2703</v>
      </c>
      <c r="H5382" s="9">
        <v>46003</v>
      </c>
      <c r="I5382" s="10" t="str">
        <f>VLOOKUP(G5382,'3已发行数据0610（明道云数据）'!B:N,13,FALSE)</f>
        <v>信托1号</v>
      </c>
    </row>
    <row r="5383" spans="1:9" ht="19" customHeight="1">
      <c r="A5383" s="19" t="s">
        <v>1921</v>
      </c>
      <c r="B5383" s="19" t="s">
        <v>2752</v>
      </c>
      <c r="C5383" s="19">
        <v>1</v>
      </c>
      <c r="D5383" s="20" t="s">
        <v>2735</v>
      </c>
      <c r="E5383" s="21">
        <v>7150</v>
      </c>
      <c r="F5383" s="21">
        <v>7150</v>
      </c>
      <c r="G5383" s="18" t="s">
        <v>2736</v>
      </c>
      <c r="H5383" s="9">
        <v>46003</v>
      </c>
      <c r="I5383" s="10" t="str">
        <f>VLOOKUP(G5383,'3已发行数据0610（明道云数据）'!B:N,13,FALSE)</f>
        <v>信托1号</v>
      </c>
    </row>
    <row r="5384" spans="1:9" ht="19" customHeight="1">
      <c r="A5384" s="15" t="s">
        <v>1921</v>
      </c>
      <c r="B5384" s="15" t="s">
        <v>2752</v>
      </c>
      <c r="C5384" s="15">
        <v>1</v>
      </c>
      <c r="D5384" s="16" t="s">
        <v>2737</v>
      </c>
      <c r="E5384" s="17">
        <v>4346</v>
      </c>
      <c r="F5384" s="17">
        <v>4346</v>
      </c>
      <c r="G5384" s="18" t="s">
        <v>2738</v>
      </c>
      <c r="H5384" s="9">
        <v>46003</v>
      </c>
      <c r="I5384" s="10" t="str">
        <f>VLOOKUP(G5384,'3已发行数据0610（明道云数据）'!B:N,13,FALSE)</f>
        <v>信托1号</v>
      </c>
    </row>
    <row r="5385" spans="1:9" ht="19" customHeight="1">
      <c r="A5385" s="19" t="s">
        <v>1921</v>
      </c>
      <c r="B5385" s="19" t="s">
        <v>2752</v>
      </c>
      <c r="C5385" s="19">
        <v>1</v>
      </c>
      <c r="D5385" s="20" t="s">
        <v>1926</v>
      </c>
      <c r="E5385" s="21">
        <v>3075</v>
      </c>
      <c r="F5385" s="21">
        <v>3075</v>
      </c>
      <c r="G5385" s="18" t="s">
        <v>1927</v>
      </c>
      <c r="H5385" s="9">
        <v>46003</v>
      </c>
      <c r="I5385" s="10" t="str">
        <f>VLOOKUP(G5385,'3已发行数据0610（明道云数据）'!B:N,13,FALSE)</f>
        <v>信托1号</v>
      </c>
    </row>
    <row r="5386" spans="1:9" ht="19" customHeight="1">
      <c r="A5386" s="15" t="s">
        <v>1921</v>
      </c>
      <c r="B5386" s="15" t="s">
        <v>2752</v>
      </c>
      <c r="C5386" s="15">
        <v>1</v>
      </c>
      <c r="D5386" s="16" t="s">
        <v>1930</v>
      </c>
      <c r="E5386" s="17">
        <v>3402</v>
      </c>
      <c r="F5386" s="17">
        <v>3402</v>
      </c>
      <c r="G5386" s="18" t="s">
        <v>1931</v>
      </c>
      <c r="H5386" s="9">
        <v>46003</v>
      </c>
      <c r="I5386" s="10" t="str">
        <f>VLOOKUP(G5386,'3已发行数据0610（明道云数据）'!B:N,13,FALSE)</f>
        <v>信托1号</v>
      </c>
    </row>
    <row r="5387" spans="1:9" ht="19" customHeight="1">
      <c r="A5387" s="19" t="s">
        <v>1921</v>
      </c>
      <c r="B5387" s="19" t="s">
        <v>2752</v>
      </c>
      <c r="C5387" s="19">
        <v>1</v>
      </c>
      <c r="D5387" s="20" t="s">
        <v>1934</v>
      </c>
      <c r="E5387" s="21">
        <v>4576</v>
      </c>
      <c r="F5387" s="21">
        <v>4576</v>
      </c>
      <c r="G5387" s="18" t="s">
        <v>1935</v>
      </c>
      <c r="H5387" s="9">
        <v>46003</v>
      </c>
      <c r="I5387" s="10" t="str">
        <f>VLOOKUP(G5387,'3已发行数据0610（明道云数据）'!B:N,13,FALSE)</f>
        <v>信托1号</v>
      </c>
    </row>
    <row r="5388" spans="1:9" ht="19" customHeight="1">
      <c r="A5388" s="15" t="s">
        <v>1921</v>
      </c>
      <c r="B5388" s="15" t="s">
        <v>2752</v>
      </c>
      <c r="C5388" s="15">
        <v>1</v>
      </c>
      <c r="D5388" s="16" t="s">
        <v>1950</v>
      </c>
      <c r="E5388" s="17">
        <v>4400</v>
      </c>
      <c r="F5388" s="17">
        <v>4400</v>
      </c>
      <c r="G5388" s="18" t="s">
        <v>1951</v>
      </c>
      <c r="H5388" s="9">
        <v>46003</v>
      </c>
      <c r="I5388" s="10" t="str">
        <f>VLOOKUP(G5388,'3已发行数据0610（明道云数据）'!B:N,13,FALSE)</f>
        <v>信托1号</v>
      </c>
    </row>
    <row r="5389" spans="1:9" ht="19" customHeight="1">
      <c r="A5389" s="19" t="s">
        <v>1921</v>
      </c>
      <c r="B5389" s="19" t="s">
        <v>2752</v>
      </c>
      <c r="C5389" s="19">
        <v>1</v>
      </c>
      <c r="D5389" s="20" t="s">
        <v>1954</v>
      </c>
      <c r="E5389" s="21">
        <v>2790</v>
      </c>
      <c r="F5389" s="21">
        <v>2790</v>
      </c>
      <c r="G5389" s="18" t="s">
        <v>1955</v>
      </c>
      <c r="H5389" s="9">
        <v>46003</v>
      </c>
      <c r="I5389" s="10" t="str">
        <f>VLOOKUP(G5389,'3已发行数据0610（明道云数据）'!B:N,13,FALSE)</f>
        <v>信托1号</v>
      </c>
    </row>
    <row r="5390" spans="1:9" ht="19" customHeight="1">
      <c r="A5390" s="15" t="s">
        <v>1921</v>
      </c>
      <c r="B5390" s="15" t="s">
        <v>2752</v>
      </c>
      <c r="C5390" s="15">
        <v>1</v>
      </c>
      <c r="D5390" s="16" t="s">
        <v>1956</v>
      </c>
      <c r="E5390" s="17">
        <v>3010</v>
      </c>
      <c r="F5390" s="17">
        <v>3010</v>
      </c>
      <c r="G5390" s="18" t="s">
        <v>1957</v>
      </c>
      <c r="H5390" s="9">
        <v>46003</v>
      </c>
      <c r="I5390" s="10" t="str">
        <f>VLOOKUP(G5390,'3已发行数据0610（明道云数据）'!B:N,13,FALSE)</f>
        <v>信托1号</v>
      </c>
    </row>
    <row r="5391" spans="1:9" ht="19" customHeight="1">
      <c r="A5391" s="19" t="s">
        <v>1921</v>
      </c>
      <c r="B5391" s="19" t="s">
        <v>2752</v>
      </c>
      <c r="C5391" s="19">
        <v>1</v>
      </c>
      <c r="D5391" s="20" t="s">
        <v>1968</v>
      </c>
      <c r="E5391" s="21">
        <v>3960</v>
      </c>
      <c r="F5391" s="21">
        <v>3960</v>
      </c>
      <c r="G5391" s="18" t="s">
        <v>1969</v>
      </c>
      <c r="H5391" s="9">
        <v>46003</v>
      </c>
      <c r="I5391" s="10" t="str">
        <f>VLOOKUP(G5391,'3已发行数据0610（明道云数据）'!B:N,13,FALSE)</f>
        <v>信托1号</v>
      </c>
    </row>
    <row r="5392" spans="1:9" ht="19" customHeight="1">
      <c r="A5392" s="15" t="s">
        <v>1921</v>
      </c>
      <c r="B5392" s="15" t="s">
        <v>2752</v>
      </c>
      <c r="C5392" s="15">
        <v>1</v>
      </c>
      <c r="D5392" s="16" t="s">
        <v>1972</v>
      </c>
      <c r="E5392" s="17">
        <v>2806</v>
      </c>
      <c r="F5392" s="17">
        <v>2806</v>
      </c>
      <c r="G5392" s="18" t="s">
        <v>1973</v>
      </c>
      <c r="H5392" s="9">
        <v>46003</v>
      </c>
      <c r="I5392" s="10" t="str">
        <f>VLOOKUP(G5392,'3已发行数据0610（明道云数据）'!B:N,13,FALSE)</f>
        <v>信托1号</v>
      </c>
    </row>
    <row r="5393" spans="1:9" ht="19" customHeight="1">
      <c r="A5393" s="19" t="s">
        <v>1921</v>
      </c>
      <c r="B5393" s="19" t="s">
        <v>2752</v>
      </c>
      <c r="C5393" s="19">
        <v>1</v>
      </c>
      <c r="D5393" s="20" t="s">
        <v>1976</v>
      </c>
      <c r="E5393" s="21">
        <v>2772</v>
      </c>
      <c r="F5393" s="21">
        <v>2772</v>
      </c>
      <c r="G5393" s="18" t="s">
        <v>1977</v>
      </c>
      <c r="H5393" s="9">
        <v>46003</v>
      </c>
      <c r="I5393" s="10" t="str">
        <f>VLOOKUP(G5393,'3已发行数据0610（明道云数据）'!B:N,13,FALSE)</f>
        <v>信托1号</v>
      </c>
    </row>
    <row r="5394" spans="1:9" ht="19" customHeight="1">
      <c r="A5394" s="15" t="s">
        <v>1921</v>
      </c>
      <c r="B5394" s="15" t="s">
        <v>2752</v>
      </c>
      <c r="C5394" s="15">
        <v>1</v>
      </c>
      <c r="D5394" s="16" t="s">
        <v>1978</v>
      </c>
      <c r="E5394" s="17">
        <v>4503</v>
      </c>
      <c r="F5394" s="17">
        <v>4503</v>
      </c>
      <c r="G5394" s="18" t="s">
        <v>1979</v>
      </c>
      <c r="H5394" s="9">
        <v>46003</v>
      </c>
      <c r="I5394" s="10" t="str">
        <f>VLOOKUP(G5394,'3已发行数据0610（明道云数据）'!B:N,13,FALSE)</f>
        <v>信托1号</v>
      </c>
    </row>
    <row r="5395" spans="1:9" ht="19" customHeight="1">
      <c r="A5395" s="19" t="s">
        <v>1921</v>
      </c>
      <c r="B5395" s="19" t="s">
        <v>2752</v>
      </c>
      <c r="C5395" s="19">
        <v>1</v>
      </c>
      <c r="D5395" s="20" t="s">
        <v>1980</v>
      </c>
      <c r="E5395" s="21">
        <v>3960</v>
      </c>
      <c r="F5395" s="21">
        <v>3960</v>
      </c>
      <c r="G5395" s="18" t="s">
        <v>1981</v>
      </c>
      <c r="H5395" s="9">
        <v>46003</v>
      </c>
      <c r="I5395" s="10" t="str">
        <f>VLOOKUP(G5395,'3已发行数据0610（明道云数据）'!B:N,13,FALSE)</f>
        <v>信托1号</v>
      </c>
    </row>
    <row r="5396" spans="1:9" ht="19" customHeight="1">
      <c r="A5396" s="15" t="s">
        <v>1921</v>
      </c>
      <c r="B5396" s="15" t="s">
        <v>2752</v>
      </c>
      <c r="C5396" s="15">
        <v>1</v>
      </c>
      <c r="D5396" s="16" t="s">
        <v>2018</v>
      </c>
      <c r="E5396" s="17">
        <v>1334</v>
      </c>
      <c r="F5396" s="17">
        <v>1334</v>
      </c>
      <c r="G5396" s="18" t="s">
        <v>2019</v>
      </c>
      <c r="H5396" s="9">
        <v>46003</v>
      </c>
      <c r="I5396" s="10" t="str">
        <f>VLOOKUP(G5396,'3已发行数据0610（明道云数据）'!B:N,13,FALSE)</f>
        <v>信托1号</v>
      </c>
    </row>
    <row r="5397" spans="1:9" ht="19" customHeight="1">
      <c r="A5397" s="19" t="s">
        <v>1921</v>
      </c>
      <c r="B5397" s="19" t="s">
        <v>2752</v>
      </c>
      <c r="C5397" s="19">
        <v>1</v>
      </c>
      <c r="D5397" s="20" t="s">
        <v>2028</v>
      </c>
      <c r="E5397" s="21">
        <v>4897</v>
      </c>
      <c r="F5397" s="21">
        <v>4897</v>
      </c>
      <c r="G5397" s="18" t="s">
        <v>2029</v>
      </c>
      <c r="H5397" s="9">
        <v>46003</v>
      </c>
      <c r="I5397" s="10" t="str">
        <f>VLOOKUP(G5397,'3已发行数据0610（明道云数据）'!B:N,13,FALSE)</f>
        <v>信托1号</v>
      </c>
    </row>
    <row r="5398" spans="1:9" ht="19" customHeight="1">
      <c r="A5398" s="15" t="s">
        <v>1921</v>
      </c>
      <c r="B5398" s="15" t="s">
        <v>2752</v>
      </c>
      <c r="C5398" s="15">
        <v>1</v>
      </c>
      <c r="D5398" s="16" t="s">
        <v>2038</v>
      </c>
      <c r="E5398" s="17">
        <v>2800</v>
      </c>
      <c r="F5398" s="17">
        <v>2800</v>
      </c>
      <c r="G5398" s="18" t="s">
        <v>2039</v>
      </c>
      <c r="H5398" s="9">
        <v>46003</v>
      </c>
      <c r="I5398" s="10" t="str">
        <f>VLOOKUP(G5398,'3已发行数据0610（明道云数据）'!B:N,13,FALSE)</f>
        <v>信托1号</v>
      </c>
    </row>
    <row r="5399" spans="1:9" ht="19" customHeight="1">
      <c r="A5399" s="19" t="s">
        <v>1921</v>
      </c>
      <c r="B5399" s="19" t="s">
        <v>2752</v>
      </c>
      <c r="C5399" s="19">
        <v>1</v>
      </c>
      <c r="D5399" s="20" t="s">
        <v>2086</v>
      </c>
      <c r="E5399" s="21">
        <v>4335</v>
      </c>
      <c r="F5399" s="21">
        <v>4335</v>
      </c>
      <c r="G5399" s="18" t="s">
        <v>2087</v>
      </c>
      <c r="H5399" s="9">
        <v>46003</v>
      </c>
      <c r="I5399" s="10" t="str">
        <f>VLOOKUP(G5399,'3已发行数据0610（明道云数据）'!B:N,13,FALSE)</f>
        <v>信托1号</v>
      </c>
    </row>
    <row r="5400" spans="1:9" ht="19" customHeight="1">
      <c r="A5400" s="15" t="s">
        <v>1921</v>
      </c>
      <c r="B5400" s="15" t="s">
        <v>2752</v>
      </c>
      <c r="C5400" s="15">
        <v>1</v>
      </c>
      <c r="D5400" s="16" t="s">
        <v>2134</v>
      </c>
      <c r="E5400" s="17">
        <v>2964</v>
      </c>
      <c r="F5400" s="17">
        <v>2964</v>
      </c>
      <c r="G5400" s="18" t="s">
        <v>2135</v>
      </c>
      <c r="H5400" s="9">
        <v>46003</v>
      </c>
      <c r="I5400" s="10" t="str">
        <f>VLOOKUP(G5400,'3已发行数据0610（明道云数据）'!B:N,13,FALSE)</f>
        <v>信托1号</v>
      </c>
    </row>
    <row r="5401" spans="1:9" ht="19" customHeight="1">
      <c r="A5401" s="19" t="s">
        <v>1921</v>
      </c>
      <c r="B5401" s="19" t="s">
        <v>2752</v>
      </c>
      <c r="C5401" s="19">
        <v>1</v>
      </c>
      <c r="D5401" s="20" t="s">
        <v>2136</v>
      </c>
      <c r="E5401" s="21">
        <v>4235</v>
      </c>
      <c r="F5401" s="21">
        <v>4235</v>
      </c>
      <c r="G5401" s="18" t="s">
        <v>2137</v>
      </c>
      <c r="H5401" s="9">
        <v>46003</v>
      </c>
      <c r="I5401" s="10" t="str">
        <f>VLOOKUP(G5401,'3已发行数据0610（明道云数据）'!B:N,13,FALSE)</f>
        <v>信托1号</v>
      </c>
    </row>
    <row r="5402" spans="1:9" ht="19" customHeight="1">
      <c r="A5402" s="15" t="s">
        <v>1921</v>
      </c>
      <c r="B5402" s="15" t="s">
        <v>2752</v>
      </c>
      <c r="C5402" s="15">
        <v>1</v>
      </c>
      <c r="D5402" s="16" t="s">
        <v>2152</v>
      </c>
      <c r="E5402" s="17">
        <v>4600</v>
      </c>
      <c r="F5402" s="17">
        <v>4600</v>
      </c>
      <c r="G5402" s="18" t="s">
        <v>2153</v>
      </c>
      <c r="H5402" s="9">
        <v>46003</v>
      </c>
      <c r="I5402" s="10" t="str">
        <f>VLOOKUP(G5402,'3已发行数据0610（明道云数据）'!B:N,13,FALSE)</f>
        <v>信托1号</v>
      </c>
    </row>
    <row r="5403" spans="1:9" ht="19" customHeight="1">
      <c r="A5403" s="19" t="s">
        <v>1921</v>
      </c>
      <c r="B5403" s="19" t="s">
        <v>2752</v>
      </c>
      <c r="C5403" s="19">
        <v>1</v>
      </c>
      <c r="D5403" s="20" t="s">
        <v>2160</v>
      </c>
      <c r="E5403" s="21">
        <v>3750</v>
      </c>
      <c r="F5403" s="21">
        <v>3750</v>
      </c>
      <c r="G5403" s="18" t="s">
        <v>2161</v>
      </c>
      <c r="H5403" s="9">
        <v>46003</v>
      </c>
      <c r="I5403" s="10" t="str">
        <f>VLOOKUP(G5403,'3已发行数据0610（明道云数据）'!B:N,13,FALSE)</f>
        <v>信托1号</v>
      </c>
    </row>
    <row r="5404" spans="1:9" ht="19" customHeight="1">
      <c r="A5404" s="15" t="s">
        <v>1921</v>
      </c>
      <c r="B5404" s="15" t="s">
        <v>2752</v>
      </c>
      <c r="C5404" s="15">
        <v>1</v>
      </c>
      <c r="D5404" s="16" t="s">
        <v>2176</v>
      </c>
      <c r="E5404" s="17">
        <v>5805</v>
      </c>
      <c r="F5404" s="17">
        <v>5805</v>
      </c>
      <c r="G5404" s="18" t="s">
        <v>2177</v>
      </c>
      <c r="H5404" s="9">
        <v>46003</v>
      </c>
      <c r="I5404" s="10" t="str">
        <f>VLOOKUP(G5404,'3已发行数据0610（明道云数据）'!B:N,13,FALSE)</f>
        <v>信托1号</v>
      </c>
    </row>
    <row r="5405" spans="1:9" ht="19" customHeight="1">
      <c r="A5405" s="19" t="s">
        <v>1921</v>
      </c>
      <c r="B5405" s="19" t="s">
        <v>2752</v>
      </c>
      <c r="C5405" s="19">
        <v>1</v>
      </c>
      <c r="D5405" s="20" t="s">
        <v>2178</v>
      </c>
      <c r="E5405" s="21">
        <v>2360</v>
      </c>
      <c r="F5405" s="21">
        <v>2360</v>
      </c>
      <c r="G5405" s="18" t="s">
        <v>2179</v>
      </c>
      <c r="H5405" s="9">
        <v>46003</v>
      </c>
      <c r="I5405" s="10" t="str">
        <f>VLOOKUP(G5405,'3已发行数据0610（明道云数据）'!B:N,13,FALSE)</f>
        <v>信托1号</v>
      </c>
    </row>
    <row r="5406" spans="1:9" ht="19" customHeight="1">
      <c r="A5406" s="15" t="s">
        <v>1921</v>
      </c>
      <c r="B5406" s="15" t="s">
        <v>2752</v>
      </c>
      <c r="C5406" s="15">
        <v>1</v>
      </c>
      <c r="D5406" s="16" t="s">
        <v>2180</v>
      </c>
      <c r="E5406" s="17">
        <v>5760</v>
      </c>
      <c r="F5406" s="17">
        <v>5760</v>
      </c>
      <c r="G5406" s="18" t="s">
        <v>2181</v>
      </c>
      <c r="H5406" s="9">
        <v>46003</v>
      </c>
      <c r="I5406" s="10" t="str">
        <f>VLOOKUP(G5406,'3已发行数据0610（明道云数据）'!B:N,13,FALSE)</f>
        <v>信托1号</v>
      </c>
    </row>
    <row r="5407" spans="1:9" ht="19" customHeight="1">
      <c r="A5407" s="19" t="s">
        <v>1921</v>
      </c>
      <c r="B5407" s="19" t="s">
        <v>2752</v>
      </c>
      <c r="C5407" s="19">
        <v>1</v>
      </c>
      <c r="D5407" s="20" t="s">
        <v>2190</v>
      </c>
      <c r="E5407" s="21">
        <v>3914</v>
      </c>
      <c r="F5407" s="21">
        <v>3914</v>
      </c>
      <c r="G5407" s="18" t="s">
        <v>2191</v>
      </c>
      <c r="H5407" s="9">
        <v>46003</v>
      </c>
      <c r="I5407" s="10" t="str">
        <f>VLOOKUP(G5407,'3已发行数据0610（明道云数据）'!B:N,13,FALSE)</f>
        <v>信托1号</v>
      </c>
    </row>
    <row r="5408" spans="1:9" ht="19" customHeight="1">
      <c r="A5408" s="15" t="s">
        <v>1921</v>
      </c>
      <c r="B5408" s="15" t="s">
        <v>2752</v>
      </c>
      <c r="C5408" s="15">
        <v>1</v>
      </c>
      <c r="D5408" s="16" t="s">
        <v>2198</v>
      </c>
      <c r="E5408" s="17">
        <v>2652</v>
      </c>
      <c r="F5408" s="17">
        <v>2652</v>
      </c>
      <c r="G5408" s="18" t="s">
        <v>2199</v>
      </c>
      <c r="H5408" s="9">
        <v>46003</v>
      </c>
      <c r="I5408" s="10" t="str">
        <f>VLOOKUP(G5408,'3已发行数据0610（明道云数据）'!B:N,13,FALSE)</f>
        <v>信托1号</v>
      </c>
    </row>
    <row r="5409" spans="1:9" ht="19" customHeight="1">
      <c r="A5409" s="19" t="s">
        <v>1921</v>
      </c>
      <c r="B5409" s="19" t="s">
        <v>2752</v>
      </c>
      <c r="C5409" s="19">
        <v>1</v>
      </c>
      <c r="D5409" s="20" t="s">
        <v>2202</v>
      </c>
      <c r="E5409" s="21">
        <v>3920</v>
      </c>
      <c r="F5409" s="21">
        <v>3920</v>
      </c>
      <c r="G5409" s="18" t="s">
        <v>2203</v>
      </c>
      <c r="H5409" s="9">
        <v>46003</v>
      </c>
      <c r="I5409" s="10" t="str">
        <f>VLOOKUP(G5409,'3已发行数据0610（明道云数据）'!B:N,13,FALSE)</f>
        <v>信托1号</v>
      </c>
    </row>
    <row r="5410" spans="1:9" ht="19" customHeight="1">
      <c r="A5410" s="15" t="s">
        <v>1921</v>
      </c>
      <c r="B5410" s="15" t="s">
        <v>2752</v>
      </c>
      <c r="C5410" s="15">
        <v>1</v>
      </c>
      <c r="D5410" s="16" t="s">
        <v>2204</v>
      </c>
      <c r="E5410" s="17">
        <v>4320</v>
      </c>
      <c r="F5410" s="17">
        <v>4320</v>
      </c>
      <c r="G5410" s="18" t="s">
        <v>2205</v>
      </c>
      <c r="H5410" s="9">
        <v>46003</v>
      </c>
      <c r="I5410" s="10" t="str">
        <f>VLOOKUP(G5410,'3已发行数据0610（明道云数据）'!B:N,13,FALSE)</f>
        <v>信托1号</v>
      </c>
    </row>
    <row r="5411" spans="1:9" ht="19" customHeight="1">
      <c r="A5411" s="19" t="s">
        <v>1921</v>
      </c>
      <c r="B5411" s="19" t="s">
        <v>2752</v>
      </c>
      <c r="C5411" s="19">
        <v>1</v>
      </c>
      <c r="D5411" s="20" t="s">
        <v>2218</v>
      </c>
      <c r="E5411" s="21">
        <v>2756</v>
      </c>
      <c r="F5411" s="21">
        <v>2756</v>
      </c>
      <c r="G5411" s="18" t="s">
        <v>2219</v>
      </c>
      <c r="H5411" s="9">
        <v>46003</v>
      </c>
      <c r="I5411" s="10" t="str">
        <f>VLOOKUP(G5411,'3已发行数据0610（明道云数据）'!B:N,13,FALSE)</f>
        <v>信托1号</v>
      </c>
    </row>
    <row r="5412" spans="1:9" ht="19" customHeight="1">
      <c r="A5412" s="15" t="s">
        <v>1921</v>
      </c>
      <c r="B5412" s="15" t="s">
        <v>2752</v>
      </c>
      <c r="C5412" s="15">
        <v>1</v>
      </c>
      <c r="D5412" s="16" t="s">
        <v>2228</v>
      </c>
      <c r="E5412" s="17">
        <v>3375</v>
      </c>
      <c r="F5412" s="17">
        <v>3375</v>
      </c>
      <c r="G5412" s="18" t="s">
        <v>2229</v>
      </c>
      <c r="H5412" s="9">
        <v>46003</v>
      </c>
      <c r="I5412" s="10" t="str">
        <f>VLOOKUP(G5412,'3已发行数据0610（明道云数据）'!B:N,13,FALSE)</f>
        <v>信托1号</v>
      </c>
    </row>
    <row r="5413" spans="1:9" ht="19" customHeight="1">
      <c r="A5413" s="19" t="s">
        <v>1921</v>
      </c>
      <c r="B5413" s="19" t="s">
        <v>2752</v>
      </c>
      <c r="C5413" s="19">
        <v>1</v>
      </c>
      <c r="D5413" s="20" t="s">
        <v>2230</v>
      </c>
      <c r="E5413" s="21">
        <v>4307</v>
      </c>
      <c r="F5413" s="21">
        <v>4307</v>
      </c>
      <c r="G5413" s="18" t="s">
        <v>2231</v>
      </c>
      <c r="H5413" s="9">
        <v>46003</v>
      </c>
      <c r="I5413" s="10" t="str">
        <f>VLOOKUP(G5413,'3已发行数据0610（明道云数据）'!B:N,13,FALSE)</f>
        <v>信托1号</v>
      </c>
    </row>
    <row r="5414" spans="1:9" ht="19" customHeight="1">
      <c r="A5414" s="15" t="s">
        <v>1921</v>
      </c>
      <c r="B5414" s="15" t="s">
        <v>2752</v>
      </c>
      <c r="C5414" s="15">
        <v>1</v>
      </c>
      <c r="D5414" s="16" t="s">
        <v>2240</v>
      </c>
      <c r="E5414" s="17">
        <v>3990</v>
      </c>
      <c r="F5414" s="17">
        <v>3990</v>
      </c>
      <c r="G5414" s="18" t="s">
        <v>2241</v>
      </c>
      <c r="H5414" s="9">
        <v>46003</v>
      </c>
      <c r="I5414" s="10" t="str">
        <f>VLOOKUP(G5414,'3已发行数据0610（明道云数据）'!B:N,13,FALSE)</f>
        <v>信托1号</v>
      </c>
    </row>
    <row r="5415" spans="1:9" ht="19" customHeight="1">
      <c r="A5415" s="19" t="s">
        <v>1921</v>
      </c>
      <c r="B5415" s="19" t="s">
        <v>2752</v>
      </c>
      <c r="C5415" s="19">
        <v>1</v>
      </c>
      <c r="D5415" s="20" t="s">
        <v>2250</v>
      </c>
      <c r="E5415" s="21">
        <v>3180</v>
      </c>
      <c r="F5415" s="21">
        <v>3180</v>
      </c>
      <c r="G5415" s="18" t="s">
        <v>2251</v>
      </c>
      <c r="H5415" s="9">
        <v>46003</v>
      </c>
      <c r="I5415" s="10" t="str">
        <f>VLOOKUP(G5415,'3已发行数据0610（明道云数据）'!B:N,13,FALSE)</f>
        <v>信托1号</v>
      </c>
    </row>
    <row r="5416" spans="1:9" ht="19" customHeight="1">
      <c r="A5416" s="15" t="s">
        <v>1921</v>
      </c>
      <c r="B5416" s="15" t="s">
        <v>2752</v>
      </c>
      <c r="C5416" s="15">
        <v>1</v>
      </c>
      <c r="D5416" s="16" t="s">
        <v>2252</v>
      </c>
      <c r="E5416" s="17">
        <v>2432</v>
      </c>
      <c r="F5416" s="17">
        <v>2432</v>
      </c>
      <c r="G5416" s="18" t="s">
        <v>2253</v>
      </c>
      <c r="H5416" s="9">
        <v>46003</v>
      </c>
      <c r="I5416" s="10" t="str">
        <f>VLOOKUP(G5416,'3已发行数据0610（明道云数据）'!B:N,13,FALSE)</f>
        <v>信托1号</v>
      </c>
    </row>
    <row r="5417" spans="1:9" ht="19" customHeight="1">
      <c r="A5417" s="19" t="s">
        <v>1921</v>
      </c>
      <c r="B5417" s="19" t="s">
        <v>2752</v>
      </c>
      <c r="C5417" s="19">
        <v>1</v>
      </c>
      <c r="D5417" s="20" t="s">
        <v>2256</v>
      </c>
      <c r="E5417" s="21">
        <v>2835</v>
      </c>
      <c r="F5417" s="21">
        <v>2835</v>
      </c>
      <c r="G5417" s="18" t="s">
        <v>2257</v>
      </c>
      <c r="H5417" s="9">
        <v>46003</v>
      </c>
      <c r="I5417" s="10" t="str">
        <f>VLOOKUP(G5417,'3已发行数据0610（明道云数据）'!B:N,13,FALSE)</f>
        <v>信托1号</v>
      </c>
    </row>
    <row r="5418" spans="1:9" ht="19" customHeight="1">
      <c r="A5418" s="15" t="s">
        <v>1921</v>
      </c>
      <c r="B5418" s="15" t="s">
        <v>2752</v>
      </c>
      <c r="C5418" s="15">
        <v>1</v>
      </c>
      <c r="D5418" s="16" t="s">
        <v>2266</v>
      </c>
      <c r="E5418" s="17">
        <v>2970</v>
      </c>
      <c r="F5418" s="17">
        <v>2970</v>
      </c>
      <c r="G5418" s="18" t="s">
        <v>2267</v>
      </c>
      <c r="H5418" s="9">
        <v>46003</v>
      </c>
      <c r="I5418" s="10" t="str">
        <f>VLOOKUP(G5418,'3已发行数据0610（明道云数据）'!B:N,13,FALSE)</f>
        <v>信托1号</v>
      </c>
    </row>
    <row r="5419" spans="1:9" ht="19" customHeight="1">
      <c r="A5419" s="19" t="s">
        <v>1921</v>
      </c>
      <c r="B5419" s="19" t="s">
        <v>2752</v>
      </c>
      <c r="C5419" s="19">
        <v>1</v>
      </c>
      <c r="D5419" s="20" t="s">
        <v>2300</v>
      </c>
      <c r="E5419" s="21">
        <v>3519</v>
      </c>
      <c r="F5419" s="21">
        <v>3519</v>
      </c>
      <c r="G5419" s="18" t="s">
        <v>2301</v>
      </c>
      <c r="H5419" s="9">
        <v>46003</v>
      </c>
      <c r="I5419" s="10" t="str">
        <f>VLOOKUP(G5419,'3已发行数据0610（明道云数据）'!B:N,13,FALSE)</f>
        <v>信托1号</v>
      </c>
    </row>
    <row r="5420" spans="1:9" ht="19" customHeight="1">
      <c r="A5420" s="15" t="s">
        <v>1921</v>
      </c>
      <c r="B5420" s="15" t="s">
        <v>2752</v>
      </c>
      <c r="C5420" s="15">
        <v>1</v>
      </c>
      <c r="D5420" s="16" t="s">
        <v>2396</v>
      </c>
      <c r="E5420" s="17">
        <v>2714</v>
      </c>
      <c r="F5420" s="17">
        <v>2714</v>
      </c>
      <c r="G5420" s="18" t="s">
        <v>2397</v>
      </c>
      <c r="H5420" s="9">
        <v>46003</v>
      </c>
      <c r="I5420" s="10" t="str">
        <f>VLOOKUP(G5420,'3已发行数据0610（明道云数据）'!B:N,13,FALSE)</f>
        <v>信托1号</v>
      </c>
    </row>
    <row r="5421" spans="1:9" ht="19" customHeight="1">
      <c r="A5421" s="19" t="s">
        <v>1921</v>
      </c>
      <c r="B5421" s="19" t="s">
        <v>2752</v>
      </c>
      <c r="C5421" s="19">
        <v>1</v>
      </c>
      <c r="D5421" s="20" t="s">
        <v>2508</v>
      </c>
      <c r="E5421" s="21">
        <v>1428</v>
      </c>
      <c r="F5421" s="21">
        <v>1428</v>
      </c>
      <c r="G5421" s="18" t="s">
        <v>2509</v>
      </c>
      <c r="H5421" s="9">
        <v>46003</v>
      </c>
      <c r="I5421" s="10" t="str">
        <f>VLOOKUP(G5421,'3已发行数据0610（明道云数据）'!B:N,13,FALSE)</f>
        <v>信托1号</v>
      </c>
    </row>
    <row r="5422" spans="1:9" ht="19" customHeight="1">
      <c r="A5422" s="15" t="s">
        <v>1921</v>
      </c>
      <c r="B5422" s="15" t="s">
        <v>2752</v>
      </c>
      <c r="C5422" s="15">
        <v>1</v>
      </c>
      <c r="D5422" s="16" t="s">
        <v>2522</v>
      </c>
      <c r="E5422" s="17">
        <v>3050</v>
      </c>
      <c r="F5422" s="17">
        <v>3050</v>
      </c>
      <c r="G5422" s="18" t="s">
        <v>2523</v>
      </c>
      <c r="H5422" s="9">
        <v>46003</v>
      </c>
      <c r="I5422" s="10" t="str">
        <f>VLOOKUP(G5422,'3已发行数据0610（明道云数据）'!B:N,13,FALSE)</f>
        <v>信托1号</v>
      </c>
    </row>
    <row r="5423" spans="1:9" ht="19" customHeight="1">
      <c r="A5423" s="19" t="s">
        <v>1921</v>
      </c>
      <c r="B5423" s="19" t="s">
        <v>2752</v>
      </c>
      <c r="C5423" s="19">
        <v>1</v>
      </c>
      <c r="D5423" s="20" t="s">
        <v>2530</v>
      </c>
      <c r="E5423" s="21">
        <v>1560</v>
      </c>
      <c r="F5423" s="21">
        <v>1560</v>
      </c>
      <c r="G5423" s="18" t="s">
        <v>2531</v>
      </c>
      <c r="H5423" s="9">
        <v>46003</v>
      </c>
      <c r="I5423" s="10" t="str">
        <f>VLOOKUP(G5423,'3已发行数据0610（明道云数据）'!B:N,13,FALSE)</f>
        <v>信托1号</v>
      </c>
    </row>
    <row r="5424" spans="1:9" ht="19" customHeight="1">
      <c r="A5424" s="15" t="s">
        <v>1921</v>
      </c>
      <c r="B5424" s="15" t="s">
        <v>2752</v>
      </c>
      <c r="C5424" s="15">
        <v>1</v>
      </c>
      <c r="D5424" s="16" t="s">
        <v>2534</v>
      </c>
      <c r="E5424" s="17">
        <v>1440</v>
      </c>
      <c r="F5424" s="17">
        <v>1440</v>
      </c>
      <c r="G5424" s="18" t="s">
        <v>2535</v>
      </c>
      <c r="H5424" s="9">
        <v>46003</v>
      </c>
      <c r="I5424" s="10" t="str">
        <f>VLOOKUP(G5424,'3已发行数据0610（明道云数据）'!B:N,13,FALSE)</f>
        <v>信托1号</v>
      </c>
    </row>
    <row r="5425" spans="1:9" ht="19" customHeight="1">
      <c r="A5425" s="19" t="s">
        <v>1921</v>
      </c>
      <c r="B5425" s="19" t="s">
        <v>2752</v>
      </c>
      <c r="C5425" s="19">
        <v>1</v>
      </c>
      <c r="D5425" s="20" t="s">
        <v>2566</v>
      </c>
      <c r="E5425" s="21">
        <v>2814</v>
      </c>
      <c r="F5425" s="21">
        <v>2814</v>
      </c>
      <c r="G5425" s="18" t="s">
        <v>2567</v>
      </c>
      <c r="H5425" s="9">
        <v>46003</v>
      </c>
      <c r="I5425" s="10" t="str">
        <f>VLOOKUP(G5425,'3已发行数据0610（明道云数据）'!B:N,13,FALSE)</f>
        <v>信托1号</v>
      </c>
    </row>
    <row r="5426" spans="1:9" ht="19" customHeight="1">
      <c r="A5426" s="15" t="s">
        <v>1921</v>
      </c>
      <c r="B5426" s="15" t="s">
        <v>2752</v>
      </c>
      <c r="C5426" s="15">
        <v>1</v>
      </c>
      <c r="D5426" s="16" t="s">
        <v>2576</v>
      </c>
      <c r="E5426" s="17">
        <v>3034</v>
      </c>
      <c r="F5426" s="17">
        <v>3034</v>
      </c>
      <c r="G5426" s="18" t="s">
        <v>2577</v>
      </c>
      <c r="H5426" s="9">
        <v>46003</v>
      </c>
      <c r="I5426" s="10" t="str">
        <f>VLOOKUP(G5426,'3已发行数据0610（明道云数据）'!B:N,13,FALSE)</f>
        <v>信托1号</v>
      </c>
    </row>
    <row r="5427" spans="1:9" ht="19" customHeight="1">
      <c r="A5427" s="19" t="s">
        <v>1921</v>
      </c>
      <c r="B5427" s="19" t="s">
        <v>2752</v>
      </c>
      <c r="C5427" s="19">
        <v>1</v>
      </c>
      <c r="D5427" s="20" t="s">
        <v>2578</v>
      </c>
      <c r="E5427" s="21">
        <v>3278.5</v>
      </c>
      <c r="F5427" s="21">
        <v>3278.5</v>
      </c>
      <c r="G5427" s="18" t="s">
        <v>2579</v>
      </c>
      <c r="H5427" s="9">
        <v>46003</v>
      </c>
      <c r="I5427" s="10" t="str">
        <f>VLOOKUP(G5427,'3已发行数据0610（明道云数据）'!B:N,13,FALSE)</f>
        <v>信托1号</v>
      </c>
    </row>
    <row r="5428" spans="1:9" ht="19" customHeight="1">
      <c r="A5428" s="15" t="s">
        <v>1921</v>
      </c>
      <c r="B5428" s="15" t="s">
        <v>2752</v>
      </c>
      <c r="C5428" s="15">
        <v>1</v>
      </c>
      <c r="D5428" s="16" t="s">
        <v>2584</v>
      </c>
      <c r="E5428" s="17">
        <v>4272</v>
      </c>
      <c r="F5428" s="17">
        <v>4272</v>
      </c>
      <c r="G5428" s="18" t="s">
        <v>2585</v>
      </c>
      <c r="H5428" s="9">
        <v>46003</v>
      </c>
      <c r="I5428" s="10" t="str">
        <f>VLOOKUP(G5428,'3已发行数据0610（明道云数据）'!B:N,13,FALSE)</f>
        <v>信托1号</v>
      </c>
    </row>
    <row r="5429" spans="1:9" ht="19" customHeight="1">
      <c r="A5429" s="19" t="s">
        <v>1921</v>
      </c>
      <c r="B5429" s="19" t="s">
        <v>2752</v>
      </c>
      <c r="C5429" s="19">
        <v>1</v>
      </c>
      <c r="D5429" s="20" t="s">
        <v>2594</v>
      </c>
      <c r="E5429" s="21">
        <v>3640</v>
      </c>
      <c r="F5429" s="21">
        <v>3640</v>
      </c>
      <c r="G5429" s="18" t="s">
        <v>2595</v>
      </c>
      <c r="H5429" s="9">
        <v>46003</v>
      </c>
      <c r="I5429" s="10" t="str">
        <f>VLOOKUP(G5429,'3已发行数据0610（明道云数据）'!B:N,13,FALSE)</f>
        <v>信托1号</v>
      </c>
    </row>
    <row r="5430" spans="1:9" ht="19" customHeight="1">
      <c r="A5430" s="15" t="s">
        <v>1921</v>
      </c>
      <c r="B5430" s="15" t="s">
        <v>2752</v>
      </c>
      <c r="C5430" s="15">
        <v>1</v>
      </c>
      <c r="D5430" s="16" t="s">
        <v>2596</v>
      </c>
      <c r="E5430" s="17">
        <v>3772</v>
      </c>
      <c r="F5430" s="17">
        <v>3772</v>
      </c>
      <c r="G5430" s="18" t="s">
        <v>2597</v>
      </c>
      <c r="H5430" s="9">
        <v>46003</v>
      </c>
      <c r="I5430" s="10" t="str">
        <f>VLOOKUP(G5430,'3已发行数据0610（明道云数据）'!B:N,13,FALSE)</f>
        <v>信托1号</v>
      </c>
    </row>
    <row r="5431" spans="1:9" ht="19" customHeight="1">
      <c r="A5431" s="19" t="s">
        <v>1921</v>
      </c>
      <c r="B5431" s="19" t="s">
        <v>2752</v>
      </c>
      <c r="C5431" s="19">
        <v>1</v>
      </c>
      <c r="D5431" s="20" t="s">
        <v>2620</v>
      </c>
      <c r="E5431" s="21">
        <v>3834</v>
      </c>
      <c r="F5431" s="21">
        <v>3834</v>
      </c>
      <c r="G5431" s="18" t="s">
        <v>2621</v>
      </c>
      <c r="H5431" s="9">
        <v>46003</v>
      </c>
      <c r="I5431" s="10" t="str">
        <f>VLOOKUP(G5431,'3已发行数据0610（明道云数据）'!B:N,13,FALSE)</f>
        <v>信托1号</v>
      </c>
    </row>
    <row r="5432" spans="1:9" ht="19" customHeight="1">
      <c r="A5432" s="15" t="s">
        <v>1921</v>
      </c>
      <c r="B5432" s="15" t="s">
        <v>2752</v>
      </c>
      <c r="C5432" s="15">
        <v>1</v>
      </c>
      <c r="D5432" s="16" t="s">
        <v>2640</v>
      </c>
      <c r="E5432" s="17">
        <v>2496</v>
      </c>
      <c r="F5432" s="17">
        <v>2496</v>
      </c>
      <c r="G5432" s="18" t="s">
        <v>2641</v>
      </c>
      <c r="H5432" s="9">
        <v>46003</v>
      </c>
      <c r="I5432" s="10" t="str">
        <f>VLOOKUP(G5432,'3已发行数据0610（明道云数据）'!B:N,13,FALSE)</f>
        <v>信托1号</v>
      </c>
    </row>
    <row r="5433" spans="1:9" ht="19" customHeight="1">
      <c r="A5433" s="19" t="s">
        <v>1921</v>
      </c>
      <c r="B5433" s="19" t="s">
        <v>2752</v>
      </c>
      <c r="C5433" s="19">
        <v>1</v>
      </c>
      <c r="D5433" s="20" t="s">
        <v>2654</v>
      </c>
      <c r="E5433" s="21">
        <v>3116</v>
      </c>
      <c r="F5433" s="21">
        <v>3116</v>
      </c>
      <c r="G5433" s="18" t="s">
        <v>2655</v>
      </c>
      <c r="H5433" s="9">
        <v>46003</v>
      </c>
      <c r="I5433" s="10" t="str">
        <f>VLOOKUP(G5433,'3已发行数据0610（明道云数据）'!B:N,13,FALSE)</f>
        <v>信托1号</v>
      </c>
    </row>
    <row r="5434" spans="1:9" ht="19" customHeight="1">
      <c r="A5434" s="15" t="s">
        <v>1921</v>
      </c>
      <c r="B5434" s="15" t="s">
        <v>2752</v>
      </c>
      <c r="C5434" s="15">
        <v>1</v>
      </c>
      <c r="D5434" s="16" t="s">
        <v>2660</v>
      </c>
      <c r="E5434" s="17">
        <v>3486</v>
      </c>
      <c r="F5434" s="17">
        <v>3486</v>
      </c>
      <c r="G5434" s="18" t="s">
        <v>2661</v>
      </c>
      <c r="H5434" s="9">
        <v>46003</v>
      </c>
      <c r="I5434" s="10" t="str">
        <f>VLOOKUP(G5434,'3已发行数据0610（明道云数据）'!B:N,13,FALSE)</f>
        <v>信托1号</v>
      </c>
    </row>
    <row r="5435" spans="1:9" ht="19" customHeight="1">
      <c r="A5435" s="19" t="s">
        <v>1921</v>
      </c>
      <c r="B5435" s="19" t="s">
        <v>2752</v>
      </c>
      <c r="C5435" s="19">
        <v>1</v>
      </c>
      <c r="D5435" s="20" t="s">
        <v>2670</v>
      </c>
      <c r="E5435" s="21">
        <v>3432</v>
      </c>
      <c r="F5435" s="21">
        <v>3432</v>
      </c>
      <c r="G5435" s="18" t="s">
        <v>2671</v>
      </c>
      <c r="H5435" s="9">
        <v>46003</v>
      </c>
      <c r="I5435" s="10" t="str">
        <f>VLOOKUP(G5435,'3已发行数据0610（明道云数据）'!B:N,13,FALSE)</f>
        <v>信托1号</v>
      </c>
    </row>
    <row r="5436" spans="1:9" ht="19" customHeight="1">
      <c r="A5436" s="15" t="s">
        <v>1921</v>
      </c>
      <c r="B5436" s="15" t="s">
        <v>2752</v>
      </c>
      <c r="C5436" s="15">
        <v>1</v>
      </c>
      <c r="D5436" s="16" t="s">
        <v>2676</v>
      </c>
      <c r="E5436" s="17">
        <v>4785</v>
      </c>
      <c r="F5436" s="17">
        <v>4785</v>
      </c>
      <c r="G5436" s="18" t="s">
        <v>2677</v>
      </c>
      <c r="H5436" s="9">
        <v>46003</v>
      </c>
      <c r="I5436" s="10" t="str">
        <f>VLOOKUP(G5436,'3已发行数据0610（明道云数据）'!B:N,13,FALSE)</f>
        <v>信托1号</v>
      </c>
    </row>
    <row r="5437" spans="1:9" ht="19" customHeight="1">
      <c r="A5437" s="19" t="s">
        <v>1921</v>
      </c>
      <c r="B5437" s="19" t="s">
        <v>2752</v>
      </c>
      <c r="C5437" s="19">
        <v>1</v>
      </c>
      <c r="D5437" s="20" t="s">
        <v>2698</v>
      </c>
      <c r="E5437" s="21">
        <v>2982</v>
      </c>
      <c r="F5437" s="21">
        <v>2982</v>
      </c>
      <c r="G5437" s="18" t="s">
        <v>2699</v>
      </c>
      <c r="H5437" s="9">
        <v>46003</v>
      </c>
      <c r="I5437" s="10" t="str">
        <f>VLOOKUP(G5437,'3已发行数据0610（明道云数据）'!B:N,13,FALSE)</f>
        <v>信托1号</v>
      </c>
    </row>
    <row r="5438" spans="1:9" ht="19" customHeight="1">
      <c r="A5438" s="15" t="s">
        <v>1921</v>
      </c>
      <c r="B5438" s="15" t="s">
        <v>2752</v>
      </c>
      <c r="C5438" s="15">
        <v>1</v>
      </c>
      <c r="D5438" s="16" t="s">
        <v>1940</v>
      </c>
      <c r="E5438" s="17">
        <v>1290</v>
      </c>
      <c r="F5438" s="17">
        <v>1290</v>
      </c>
      <c r="G5438" s="18" t="s">
        <v>1941</v>
      </c>
      <c r="H5438" s="9">
        <v>46003</v>
      </c>
      <c r="I5438" s="10" t="str">
        <f>VLOOKUP(G5438,'3已发行数据0610（明道云数据）'!B:N,13,FALSE)</f>
        <v>信托1号</v>
      </c>
    </row>
    <row r="5439" spans="1:9" ht="19" customHeight="1">
      <c r="A5439" s="19" t="s">
        <v>1921</v>
      </c>
      <c r="B5439" s="19" t="s">
        <v>2752</v>
      </c>
      <c r="C5439" s="19">
        <v>1</v>
      </c>
      <c r="D5439" s="20" t="s">
        <v>1988</v>
      </c>
      <c r="E5439" s="21">
        <v>1920</v>
      </c>
      <c r="F5439" s="21">
        <v>1920</v>
      </c>
      <c r="G5439" s="18" t="s">
        <v>1989</v>
      </c>
      <c r="H5439" s="9">
        <v>46003</v>
      </c>
      <c r="I5439" s="10" t="str">
        <f>VLOOKUP(G5439,'3已发行数据0610（明道云数据）'!B:N,13,FALSE)</f>
        <v>信托1号</v>
      </c>
    </row>
    <row r="5440" spans="1:9" ht="19" customHeight="1">
      <c r="A5440" s="15" t="s">
        <v>1921</v>
      </c>
      <c r="B5440" s="15" t="s">
        <v>2752</v>
      </c>
      <c r="C5440" s="15">
        <v>1</v>
      </c>
      <c r="D5440" s="16" t="s">
        <v>2014</v>
      </c>
      <c r="E5440" s="17">
        <v>2000</v>
      </c>
      <c r="F5440" s="17">
        <v>2000</v>
      </c>
      <c r="G5440" s="18" t="s">
        <v>2015</v>
      </c>
      <c r="H5440" s="9">
        <v>46003</v>
      </c>
      <c r="I5440" s="10" t="str">
        <f>VLOOKUP(G5440,'3已发行数据0610（明道云数据）'!B:N,13,FALSE)</f>
        <v>信托1号</v>
      </c>
    </row>
    <row r="5441" spans="1:9" ht="19" customHeight="1">
      <c r="A5441" s="19" t="s">
        <v>1921</v>
      </c>
      <c r="B5441" s="19" t="s">
        <v>2752</v>
      </c>
      <c r="C5441" s="19">
        <v>1</v>
      </c>
      <c r="D5441" s="20" t="s">
        <v>2016</v>
      </c>
      <c r="E5441" s="21">
        <v>1456</v>
      </c>
      <c r="F5441" s="21">
        <v>1456</v>
      </c>
      <c r="G5441" s="18" t="s">
        <v>2017</v>
      </c>
      <c r="H5441" s="9">
        <v>46003</v>
      </c>
      <c r="I5441" s="10" t="str">
        <f>VLOOKUP(G5441,'3已发行数据0610（明道云数据）'!B:N,13,FALSE)</f>
        <v>信托1号</v>
      </c>
    </row>
    <row r="5442" spans="1:9" ht="19" customHeight="1">
      <c r="A5442" s="15" t="s">
        <v>1921</v>
      </c>
      <c r="B5442" s="15" t="s">
        <v>2752</v>
      </c>
      <c r="C5442" s="15">
        <v>1</v>
      </c>
      <c r="D5442" s="16" t="s">
        <v>2026</v>
      </c>
      <c r="E5442" s="17">
        <v>5400</v>
      </c>
      <c r="F5442" s="17">
        <v>5400</v>
      </c>
      <c r="G5442" s="18" t="s">
        <v>2027</v>
      </c>
      <c r="H5442" s="9">
        <v>46003</v>
      </c>
      <c r="I5442" s="10" t="str">
        <f>VLOOKUP(G5442,'3已发行数据0610（明道云数据）'!B:N,13,FALSE)</f>
        <v>信托1号</v>
      </c>
    </row>
    <row r="5443" spans="1:9" ht="19" customHeight="1">
      <c r="A5443" s="19" t="s">
        <v>1921</v>
      </c>
      <c r="B5443" s="19" t="s">
        <v>2752</v>
      </c>
      <c r="C5443" s="19">
        <v>1</v>
      </c>
      <c r="D5443" s="20" t="s">
        <v>2034</v>
      </c>
      <c r="E5443" s="21">
        <v>3800</v>
      </c>
      <c r="F5443" s="21">
        <v>3800</v>
      </c>
      <c r="G5443" s="18" t="s">
        <v>2035</v>
      </c>
      <c r="H5443" s="9">
        <v>46003</v>
      </c>
      <c r="I5443" s="10" t="str">
        <f>VLOOKUP(G5443,'3已发行数据0610（明道云数据）'!B:N,13,FALSE)</f>
        <v>信托1号</v>
      </c>
    </row>
    <row r="5444" spans="1:9" ht="19" customHeight="1">
      <c r="A5444" s="15" t="s">
        <v>1921</v>
      </c>
      <c r="B5444" s="15" t="s">
        <v>2752</v>
      </c>
      <c r="C5444" s="15">
        <v>1</v>
      </c>
      <c r="D5444" s="16" t="s">
        <v>2056</v>
      </c>
      <c r="E5444" s="17">
        <v>2464</v>
      </c>
      <c r="F5444" s="17">
        <v>2464</v>
      </c>
      <c r="G5444" s="18" t="s">
        <v>2057</v>
      </c>
      <c r="H5444" s="9">
        <v>46003</v>
      </c>
      <c r="I5444" s="10" t="str">
        <f>VLOOKUP(G5444,'3已发行数据0610（明道云数据）'!B:N,13,FALSE)</f>
        <v>信托1号</v>
      </c>
    </row>
    <row r="5445" spans="1:9" ht="19" customHeight="1">
      <c r="A5445" s="19" t="s">
        <v>1921</v>
      </c>
      <c r="B5445" s="19" t="s">
        <v>2752</v>
      </c>
      <c r="C5445" s="19">
        <v>1</v>
      </c>
      <c r="D5445" s="20" t="s">
        <v>2064</v>
      </c>
      <c r="E5445" s="21">
        <v>2700</v>
      </c>
      <c r="F5445" s="21">
        <v>2700</v>
      </c>
      <c r="G5445" s="18" t="s">
        <v>2065</v>
      </c>
      <c r="H5445" s="9">
        <v>46003</v>
      </c>
      <c r="I5445" s="10" t="str">
        <f>VLOOKUP(G5445,'3已发行数据0610（明道云数据）'!B:N,13,FALSE)</f>
        <v>信托1号</v>
      </c>
    </row>
    <row r="5446" spans="1:9" ht="19" customHeight="1">
      <c r="A5446" s="15" t="s">
        <v>1921</v>
      </c>
      <c r="B5446" s="15" t="s">
        <v>2752</v>
      </c>
      <c r="C5446" s="15">
        <v>1</v>
      </c>
      <c r="D5446" s="16" t="s">
        <v>2074</v>
      </c>
      <c r="E5446" s="17">
        <v>4150</v>
      </c>
      <c r="F5446" s="17">
        <v>4150</v>
      </c>
      <c r="G5446" s="18" t="s">
        <v>2075</v>
      </c>
      <c r="H5446" s="9">
        <v>46003</v>
      </c>
      <c r="I5446" s="10" t="str">
        <f>VLOOKUP(G5446,'3已发行数据0610（明道云数据）'!B:N,13,FALSE)</f>
        <v>信托1号</v>
      </c>
    </row>
    <row r="5447" spans="1:9" ht="19" customHeight="1">
      <c r="A5447" s="19" t="s">
        <v>1921</v>
      </c>
      <c r="B5447" s="19" t="s">
        <v>2752</v>
      </c>
      <c r="C5447" s="19">
        <v>1</v>
      </c>
      <c r="D5447" s="20" t="s">
        <v>2080</v>
      </c>
      <c r="E5447" s="21">
        <v>3901</v>
      </c>
      <c r="F5447" s="21">
        <v>3901</v>
      </c>
      <c r="G5447" s="18" t="s">
        <v>2081</v>
      </c>
      <c r="H5447" s="9">
        <v>46003</v>
      </c>
      <c r="I5447" s="10" t="str">
        <f>VLOOKUP(G5447,'3已发行数据0610（明道云数据）'!B:N,13,FALSE)</f>
        <v>信托1号</v>
      </c>
    </row>
    <row r="5448" spans="1:9" ht="19" customHeight="1">
      <c r="A5448" s="15" t="s">
        <v>1921</v>
      </c>
      <c r="B5448" s="15" t="s">
        <v>2752</v>
      </c>
      <c r="C5448" s="15">
        <v>1</v>
      </c>
      <c r="D5448" s="16" t="s">
        <v>2082</v>
      </c>
      <c r="E5448" s="17">
        <v>2210</v>
      </c>
      <c r="F5448" s="17">
        <v>2210</v>
      </c>
      <c r="G5448" s="18" t="s">
        <v>2083</v>
      </c>
      <c r="H5448" s="9">
        <v>46003</v>
      </c>
      <c r="I5448" s="10" t="str">
        <f>VLOOKUP(G5448,'3已发行数据0610（明道云数据）'!B:N,13,FALSE)</f>
        <v>信托1号</v>
      </c>
    </row>
    <row r="5449" spans="1:9" ht="19" customHeight="1">
      <c r="A5449" s="19" t="s">
        <v>1921</v>
      </c>
      <c r="B5449" s="19" t="s">
        <v>2752</v>
      </c>
      <c r="C5449" s="19">
        <v>1</v>
      </c>
      <c r="D5449" s="20" t="s">
        <v>2090</v>
      </c>
      <c r="E5449" s="21">
        <v>3280</v>
      </c>
      <c r="F5449" s="21">
        <v>3280</v>
      </c>
      <c r="G5449" s="18" t="s">
        <v>2091</v>
      </c>
      <c r="H5449" s="9">
        <v>46003</v>
      </c>
      <c r="I5449" s="10" t="str">
        <f>VLOOKUP(G5449,'3已发行数据0610（明道云数据）'!B:N,13,FALSE)</f>
        <v>信托1号</v>
      </c>
    </row>
    <row r="5450" spans="1:9" ht="19" customHeight="1">
      <c r="A5450" s="15" t="s">
        <v>1921</v>
      </c>
      <c r="B5450" s="15" t="s">
        <v>2752</v>
      </c>
      <c r="C5450" s="15">
        <v>1</v>
      </c>
      <c r="D5450" s="16" t="s">
        <v>2092</v>
      </c>
      <c r="E5450" s="17">
        <v>3995</v>
      </c>
      <c r="F5450" s="17">
        <v>3995</v>
      </c>
      <c r="G5450" s="18" t="s">
        <v>2093</v>
      </c>
      <c r="H5450" s="9">
        <v>46003</v>
      </c>
      <c r="I5450" s="10" t="str">
        <f>VLOOKUP(G5450,'3已发行数据0610（明道云数据）'!B:N,13,FALSE)</f>
        <v>信托1号</v>
      </c>
    </row>
    <row r="5451" spans="1:9" ht="19" customHeight="1">
      <c r="A5451" s="19" t="s">
        <v>1921</v>
      </c>
      <c r="B5451" s="19" t="s">
        <v>2752</v>
      </c>
      <c r="C5451" s="19">
        <v>1</v>
      </c>
      <c r="D5451" s="20" t="s">
        <v>2098</v>
      </c>
      <c r="E5451" s="21">
        <v>3000</v>
      </c>
      <c r="F5451" s="21">
        <v>3000</v>
      </c>
      <c r="G5451" s="18" t="s">
        <v>2099</v>
      </c>
      <c r="H5451" s="9">
        <v>46003</v>
      </c>
      <c r="I5451" s="10" t="str">
        <f>VLOOKUP(G5451,'3已发行数据0610（明道云数据）'!B:N,13,FALSE)</f>
        <v>信托1号</v>
      </c>
    </row>
    <row r="5452" spans="1:9" ht="19" customHeight="1">
      <c r="A5452" s="15" t="s">
        <v>1921</v>
      </c>
      <c r="B5452" s="15" t="s">
        <v>2752</v>
      </c>
      <c r="C5452" s="15">
        <v>1</v>
      </c>
      <c r="D5452" s="16" t="s">
        <v>2106</v>
      </c>
      <c r="E5452" s="17">
        <v>5244</v>
      </c>
      <c r="F5452" s="17">
        <v>5244</v>
      </c>
      <c r="G5452" s="18" t="s">
        <v>2107</v>
      </c>
      <c r="H5452" s="9">
        <v>46003</v>
      </c>
      <c r="I5452" s="10" t="str">
        <f>VLOOKUP(G5452,'3已发行数据0610（明道云数据）'!B:N,13,FALSE)</f>
        <v>信托1号</v>
      </c>
    </row>
    <row r="5453" spans="1:9" ht="19" customHeight="1">
      <c r="A5453" s="19" t="s">
        <v>1921</v>
      </c>
      <c r="B5453" s="19" t="s">
        <v>2752</v>
      </c>
      <c r="C5453" s="19">
        <v>1</v>
      </c>
      <c r="D5453" s="20" t="s">
        <v>2108</v>
      </c>
      <c r="E5453" s="21">
        <v>4664</v>
      </c>
      <c r="F5453" s="21">
        <v>4664</v>
      </c>
      <c r="G5453" s="18" t="s">
        <v>2109</v>
      </c>
      <c r="H5453" s="9">
        <v>46003</v>
      </c>
      <c r="I5453" s="10" t="str">
        <f>VLOOKUP(G5453,'3已发行数据0610（明道云数据）'!B:N,13,FALSE)</f>
        <v>信托1号</v>
      </c>
    </row>
    <row r="5454" spans="1:9" ht="19" customHeight="1">
      <c r="A5454" s="15" t="s">
        <v>1921</v>
      </c>
      <c r="B5454" s="15" t="s">
        <v>2752</v>
      </c>
      <c r="C5454" s="15">
        <v>1</v>
      </c>
      <c r="D5454" s="16" t="s">
        <v>2110</v>
      </c>
      <c r="E5454" s="17">
        <v>5382</v>
      </c>
      <c r="F5454" s="17">
        <v>5382</v>
      </c>
      <c r="G5454" s="18" t="s">
        <v>2111</v>
      </c>
      <c r="H5454" s="9">
        <v>46003</v>
      </c>
      <c r="I5454" s="10" t="str">
        <f>VLOOKUP(G5454,'3已发行数据0610（明道云数据）'!B:N,13,FALSE)</f>
        <v>信托1号</v>
      </c>
    </row>
    <row r="5455" spans="1:9" ht="19" customHeight="1">
      <c r="A5455" s="19" t="s">
        <v>1921</v>
      </c>
      <c r="B5455" s="19" t="s">
        <v>2752</v>
      </c>
      <c r="C5455" s="19">
        <v>1</v>
      </c>
      <c r="D5455" s="20" t="s">
        <v>2112</v>
      </c>
      <c r="E5455" s="21">
        <v>5382</v>
      </c>
      <c r="F5455" s="21">
        <v>5382</v>
      </c>
      <c r="G5455" s="18" t="s">
        <v>2113</v>
      </c>
      <c r="H5455" s="9">
        <v>46003</v>
      </c>
      <c r="I5455" s="10" t="str">
        <f>VLOOKUP(G5455,'3已发行数据0610（明道云数据）'!B:N,13,FALSE)</f>
        <v>信托1号</v>
      </c>
    </row>
    <row r="5456" spans="1:9" ht="19" customHeight="1">
      <c r="A5456" s="15" t="s">
        <v>1921</v>
      </c>
      <c r="B5456" s="15" t="s">
        <v>2752</v>
      </c>
      <c r="C5456" s="15">
        <v>1</v>
      </c>
      <c r="D5456" s="16" t="s">
        <v>2114</v>
      </c>
      <c r="E5456" s="17">
        <v>5704</v>
      </c>
      <c r="F5456" s="17">
        <v>5704</v>
      </c>
      <c r="G5456" s="18" t="s">
        <v>2115</v>
      </c>
      <c r="H5456" s="9">
        <v>46003</v>
      </c>
      <c r="I5456" s="10" t="str">
        <f>VLOOKUP(G5456,'3已发行数据0610（明道云数据）'!B:N,13,FALSE)</f>
        <v>信托1号</v>
      </c>
    </row>
    <row r="5457" spans="1:9" ht="19" customHeight="1">
      <c r="A5457" s="19" t="s">
        <v>1921</v>
      </c>
      <c r="B5457" s="19" t="s">
        <v>2752</v>
      </c>
      <c r="C5457" s="19">
        <v>1</v>
      </c>
      <c r="D5457" s="20" t="s">
        <v>2122</v>
      </c>
      <c r="E5457" s="21">
        <v>4288</v>
      </c>
      <c r="F5457" s="21">
        <v>4288</v>
      </c>
      <c r="G5457" s="18" t="s">
        <v>2123</v>
      </c>
      <c r="H5457" s="9">
        <v>46003</v>
      </c>
      <c r="I5457" s="10" t="str">
        <f>VLOOKUP(G5457,'3已发行数据0610（明道云数据）'!B:N,13,FALSE)</f>
        <v>信托1号</v>
      </c>
    </row>
    <row r="5458" spans="1:9" ht="19" customHeight="1">
      <c r="A5458" s="15" t="s">
        <v>1921</v>
      </c>
      <c r="B5458" s="15" t="s">
        <v>2752</v>
      </c>
      <c r="C5458" s="15">
        <v>1</v>
      </c>
      <c r="D5458" s="16" t="s">
        <v>2128</v>
      </c>
      <c r="E5458" s="17">
        <v>2970</v>
      </c>
      <c r="F5458" s="17">
        <v>2970</v>
      </c>
      <c r="G5458" s="18" t="s">
        <v>2129</v>
      </c>
      <c r="H5458" s="9">
        <v>46003</v>
      </c>
      <c r="I5458" s="10" t="str">
        <f>VLOOKUP(G5458,'3已发行数据0610（明道云数据）'!B:N,13,FALSE)</f>
        <v>信托1号</v>
      </c>
    </row>
    <row r="5459" spans="1:9" ht="19" customHeight="1">
      <c r="A5459" s="19" t="s">
        <v>1921</v>
      </c>
      <c r="B5459" s="19" t="s">
        <v>2752</v>
      </c>
      <c r="C5459" s="19">
        <v>1</v>
      </c>
      <c r="D5459" s="20" t="s">
        <v>2142</v>
      </c>
      <c r="E5459" s="21">
        <v>5635</v>
      </c>
      <c r="F5459" s="21">
        <v>5635</v>
      </c>
      <c r="G5459" s="18" t="s">
        <v>2143</v>
      </c>
      <c r="H5459" s="9">
        <v>46003</v>
      </c>
      <c r="I5459" s="10" t="str">
        <f>VLOOKUP(G5459,'3已发行数据0610（明道云数据）'!B:N,13,FALSE)</f>
        <v>信托1号</v>
      </c>
    </row>
    <row r="5460" spans="1:9" ht="19" customHeight="1">
      <c r="A5460" s="15" t="s">
        <v>1921</v>
      </c>
      <c r="B5460" s="15" t="s">
        <v>2752</v>
      </c>
      <c r="C5460" s="15">
        <v>1</v>
      </c>
      <c r="D5460" s="16" t="s">
        <v>2144</v>
      </c>
      <c r="E5460" s="17">
        <v>3024</v>
      </c>
      <c r="F5460" s="17">
        <v>3024</v>
      </c>
      <c r="G5460" s="18" t="s">
        <v>2145</v>
      </c>
      <c r="H5460" s="9">
        <v>46003</v>
      </c>
      <c r="I5460" s="10" t="str">
        <f>VLOOKUP(G5460,'3已发行数据0610（明道云数据）'!B:N,13,FALSE)</f>
        <v>信托1号</v>
      </c>
    </row>
    <row r="5461" spans="1:9" ht="19" customHeight="1">
      <c r="A5461" s="19" t="s">
        <v>1921</v>
      </c>
      <c r="B5461" s="19" t="s">
        <v>2752</v>
      </c>
      <c r="C5461" s="19">
        <v>1</v>
      </c>
      <c r="D5461" s="20" t="s">
        <v>2156</v>
      </c>
      <c r="E5461" s="21">
        <v>5616</v>
      </c>
      <c r="F5461" s="21">
        <v>5616</v>
      </c>
      <c r="G5461" s="18" t="s">
        <v>2157</v>
      </c>
      <c r="H5461" s="9">
        <v>46003</v>
      </c>
      <c r="I5461" s="10" t="str">
        <f>VLOOKUP(G5461,'3已发行数据0610（明道云数据）'!B:N,13,FALSE)</f>
        <v>信托1号</v>
      </c>
    </row>
    <row r="5462" spans="1:9" ht="19" customHeight="1">
      <c r="A5462" s="15" t="s">
        <v>1921</v>
      </c>
      <c r="B5462" s="15" t="s">
        <v>2752</v>
      </c>
      <c r="C5462" s="15">
        <v>1</v>
      </c>
      <c r="D5462" s="16" t="s">
        <v>2158</v>
      </c>
      <c r="E5462" s="17">
        <v>2263</v>
      </c>
      <c r="F5462" s="17">
        <v>2263</v>
      </c>
      <c r="G5462" s="18" t="s">
        <v>2159</v>
      </c>
      <c r="H5462" s="9">
        <v>46003</v>
      </c>
      <c r="I5462" s="10" t="str">
        <f>VLOOKUP(G5462,'3已发行数据0610（明道云数据）'!B:N,13,FALSE)</f>
        <v>信托1号</v>
      </c>
    </row>
    <row r="5463" spans="1:9" ht="19" customHeight="1">
      <c r="A5463" s="19" t="s">
        <v>1921</v>
      </c>
      <c r="B5463" s="19" t="s">
        <v>2752</v>
      </c>
      <c r="C5463" s="19">
        <v>1</v>
      </c>
      <c r="D5463" s="20" t="s">
        <v>2166</v>
      </c>
      <c r="E5463" s="21">
        <v>2340</v>
      </c>
      <c r="F5463" s="21">
        <v>2340</v>
      </c>
      <c r="G5463" s="18" t="s">
        <v>2167</v>
      </c>
      <c r="H5463" s="9">
        <v>46003</v>
      </c>
      <c r="I5463" s="10" t="str">
        <f>VLOOKUP(G5463,'3已发行数据0610（明道云数据）'!B:N,13,FALSE)</f>
        <v>信托1号</v>
      </c>
    </row>
    <row r="5464" spans="1:9" ht="19" customHeight="1">
      <c r="A5464" s="15" t="s">
        <v>1921</v>
      </c>
      <c r="B5464" s="15" t="s">
        <v>2752</v>
      </c>
      <c r="C5464" s="15">
        <v>1</v>
      </c>
      <c r="D5464" s="16" t="s">
        <v>2172</v>
      </c>
      <c r="E5464" s="17">
        <v>2814</v>
      </c>
      <c r="F5464" s="17">
        <v>2814</v>
      </c>
      <c r="G5464" s="18" t="s">
        <v>2173</v>
      </c>
      <c r="H5464" s="9">
        <v>46003</v>
      </c>
      <c r="I5464" s="10" t="str">
        <f>VLOOKUP(G5464,'3已发行数据0610（明道云数据）'!B:N,13,FALSE)</f>
        <v>信托1号</v>
      </c>
    </row>
    <row r="5465" spans="1:9" ht="19" customHeight="1">
      <c r="A5465" s="19" t="s">
        <v>1921</v>
      </c>
      <c r="B5465" s="19" t="s">
        <v>2752</v>
      </c>
      <c r="C5465" s="19">
        <v>1</v>
      </c>
      <c r="D5465" s="20" t="s">
        <v>2184</v>
      </c>
      <c r="E5465" s="21">
        <v>2940</v>
      </c>
      <c r="F5465" s="21">
        <v>2940</v>
      </c>
      <c r="G5465" s="18" t="s">
        <v>2185</v>
      </c>
      <c r="H5465" s="9">
        <v>46003</v>
      </c>
      <c r="I5465" s="10" t="str">
        <f>VLOOKUP(G5465,'3已发行数据0610（明道云数据）'!B:N,13,FALSE)</f>
        <v>信托1号</v>
      </c>
    </row>
    <row r="5466" spans="1:9" ht="19" customHeight="1">
      <c r="A5466" s="15" t="s">
        <v>1921</v>
      </c>
      <c r="B5466" s="15" t="s">
        <v>2752</v>
      </c>
      <c r="C5466" s="15">
        <v>1</v>
      </c>
      <c r="D5466" s="16" t="s">
        <v>2196</v>
      </c>
      <c r="E5466" s="17">
        <v>4860</v>
      </c>
      <c r="F5466" s="17">
        <v>4860</v>
      </c>
      <c r="G5466" s="18" t="s">
        <v>2197</v>
      </c>
      <c r="H5466" s="9">
        <v>46003</v>
      </c>
      <c r="I5466" s="10" t="str">
        <f>VLOOKUP(G5466,'3已发行数据0610（明道云数据）'!B:N,13,FALSE)</f>
        <v>信托1号</v>
      </c>
    </row>
    <row r="5467" spans="1:9" ht="19" customHeight="1">
      <c r="A5467" s="19" t="s">
        <v>1921</v>
      </c>
      <c r="B5467" s="19" t="s">
        <v>2752</v>
      </c>
      <c r="C5467" s="19">
        <v>1</v>
      </c>
      <c r="D5467" s="20" t="s">
        <v>2200</v>
      </c>
      <c r="E5467" s="21">
        <v>4200</v>
      </c>
      <c r="F5467" s="21">
        <v>4200</v>
      </c>
      <c r="G5467" s="18" t="s">
        <v>2201</v>
      </c>
      <c r="H5467" s="9">
        <v>46003</v>
      </c>
      <c r="I5467" s="10" t="str">
        <f>VLOOKUP(G5467,'3已发行数据0610（明道云数据）'!B:N,13,FALSE)</f>
        <v>信托1号</v>
      </c>
    </row>
    <row r="5468" spans="1:9" ht="19" customHeight="1">
      <c r="A5468" s="15" t="s">
        <v>1921</v>
      </c>
      <c r="B5468" s="15" t="s">
        <v>2752</v>
      </c>
      <c r="C5468" s="15">
        <v>1</v>
      </c>
      <c r="D5468" s="16" t="s">
        <v>2278</v>
      </c>
      <c r="E5468" s="17">
        <v>2808</v>
      </c>
      <c r="F5468" s="17">
        <v>2808</v>
      </c>
      <c r="G5468" s="18" t="s">
        <v>2279</v>
      </c>
      <c r="H5468" s="9">
        <v>46003</v>
      </c>
      <c r="I5468" s="10" t="str">
        <f>VLOOKUP(G5468,'3已发行数据0610（明道云数据）'!B:N,13,FALSE)</f>
        <v>信托1号</v>
      </c>
    </row>
    <row r="5469" spans="1:9" ht="19" customHeight="1">
      <c r="A5469" s="19" t="s">
        <v>1921</v>
      </c>
      <c r="B5469" s="19" t="s">
        <v>2752</v>
      </c>
      <c r="C5469" s="19">
        <v>1</v>
      </c>
      <c r="D5469" s="20" t="s">
        <v>2288</v>
      </c>
      <c r="E5469" s="21">
        <v>3330</v>
      </c>
      <c r="F5469" s="21">
        <v>3330</v>
      </c>
      <c r="G5469" s="18" t="s">
        <v>2289</v>
      </c>
      <c r="H5469" s="9">
        <v>46003</v>
      </c>
      <c r="I5469" s="10" t="str">
        <f>VLOOKUP(G5469,'3已发行数据0610（明道云数据）'!B:N,13,FALSE)</f>
        <v>信托1号</v>
      </c>
    </row>
    <row r="5470" spans="1:9" ht="19" customHeight="1">
      <c r="A5470" s="15" t="s">
        <v>1921</v>
      </c>
      <c r="B5470" s="15" t="s">
        <v>2752</v>
      </c>
      <c r="C5470" s="15">
        <v>1</v>
      </c>
      <c r="D5470" s="16" t="s">
        <v>2302</v>
      </c>
      <c r="E5470" s="17">
        <v>3840</v>
      </c>
      <c r="F5470" s="17">
        <v>3840</v>
      </c>
      <c r="G5470" s="18" t="s">
        <v>2303</v>
      </c>
      <c r="H5470" s="9">
        <v>46003</v>
      </c>
      <c r="I5470" s="10" t="str">
        <f>VLOOKUP(G5470,'3已发行数据0610（明道云数据）'!B:N,13,FALSE)</f>
        <v>信托1号</v>
      </c>
    </row>
    <row r="5471" spans="1:9" ht="19" customHeight="1">
      <c r="A5471" s="19" t="s">
        <v>1921</v>
      </c>
      <c r="B5471" s="19" t="s">
        <v>2752</v>
      </c>
      <c r="C5471" s="19">
        <v>1</v>
      </c>
      <c r="D5471" s="20" t="s">
        <v>2308</v>
      </c>
      <c r="E5471" s="21">
        <v>3060</v>
      </c>
      <c r="F5471" s="21">
        <v>3060</v>
      </c>
      <c r="G5471" s="18" t="s">
        <v>2309</v>
      </c>
      <c r="H5471" s="9">
        <v>46003</v>
      </c>
      <c r="I5471" s="10" t="str">
        <f>VLOOKUP(G5471,'3已发行数据0610（明道云数据）'!B:N,13,FALSE)</f>
        <v>信托1号</v>
      </c>
    </row>
    <row r="5472" spans="1:9" ht="19" customHeight="1">
      <c r="A5472" s="15" t="s">
        <v>1921</v>
      </c>
      <c r="B5472" s="15" t="s">
        <v>2752</v>
      </c>
      <c r="C5472" s="15">
        <v>1</v>
      </c>
      <c r="D5472" s="16" t="s">
        <v>2342</v>
      </c>
      <c r="E5472" s="17">
        <v>4015</v>
      </c>
      <c r="F5472" s="17">
        <v>4015</v>
      </c>
      <c r="G5472" s="18" t="s">
        <v>2343</v>
      </c>
      <c r="H5472" s="9">
        <v>46003</v>
      </c>
      <c r="I5472" s="10" t="str">
        <f>VLOOKUP(G5472,'3已发行数据0610（明道云数据）'!B:N,13,FALSE)</f>
        <v>信托1号</v>
      </c>
    </row>
    <row r="5473" spans="1:9" ht="19" customHeight="1">
      <c r="A5473" s="19" t="s">
        <v>1921</v>
      </c>
      <c r="B5473" s="19" t="s">
        <v>2752</v>
      </c>
      <c r="C5473" s="19">
        <v>1</v>
      </c>
      <c r="D5473" s="20" t="s">
        <v>2346</v>
      </c>
      <c r="E5473" s="21">
        <v>2652</v>
      </c>
      <c r="F5473" s="21">
        <v>2652</v>
      </c>
      <c r="G5473" s="18" t="s">
        <v>2347</v>
      </c>
      <c r="H5473" s="9">
        <v>46003</v>
      </c>
      <c r="I5473" s="10" t="str">
        <f>VLOOKUP(G5473,'3已发行数据0610（明道云数据）'!B:N,13,FALSE)</f>
        <v>信托1号</v>
      </c>
    </row>
    <row r="5474" spans="1:9" ht="19" customHeight="1">
      <c r="A5474" s="15" t="s">
        <v>1921</v>
      </c>
      <c r="B5474" s="15" t="s">
        <v>2752</v>
      </c>
      <c r="C5474" s="15">
        <v>1</v>
      </c>
      <c r="D5474" s="16" t="s">
        <v>2350</v>
      </c>
      <c r="E5474" s="17">
        <v>2000</v>
      </c>
      <c r="F5474" s="17">
        <v>2000</v>
      </c>
      <c r="G5474" s="18" t="s">
        <v>2351</v>
      </c>
      <c r="H5474" s="9">
        <v>46003</v>
      </c>
      <c r="I5474" s="10" t="str">
        <f>VLOOKUP(G5474,'3已发行数据0610（明道云数据）'!B:N,13,FALSE)</f>
        <v>信托1号</v>
      </c>
    </row>
    <row r="5475" spans="1:9" ht="19" customHeight="1">
      <c r="A5475" s="19" t="s">
        <v>1921</v>
      </c>
      <c r="B5475" s="19" t="s">
        <v>2752</v>
      </c>
      <c r="C5475" s="19">
        <v>1</v>
      </c>
      <c r="D5475" s="20" t="s">
        <v>2364</v>
      </c>
      <c r="E5475" s="21">
        <v>2585</v>
      </c>
      <c r="F5475" s="21">
        <v>2585</v>
      </c>
      <c r="G5475" s="18" t="s">
        <v>2365</v>
      </c>
      <c r="H5475" s="9">
        <v>46003</v>
      </c>
      <c r="I5475" s="10" t="str">
        <f>VLOOKUP(G5475,'3已发行数据0610（明道云数据）'!B:N,13,FALSE)</f>
        <v>信托1号</v>
      </c>
    </row>
    <row r="5476" spans="1:9" ht="19" customHeight="1">
      <c r="A5476" s="15" t="s">
        <v>1921</v>
      </c>
      <c r="B5476" s="15" t="s">
        <v>2752</v>
      </c>
      <c r="C5476" s="15">
        <v>1</v>
      </c>
      <c r="D5476" s="16" t="s">
        <v>2366</v>
      </c>
      <c r="E5476" s="17">
        <v>1512</v>
      </c>
      <c r="F5476" s="17">
        <v>1512</v>
      </c>
      <c r="G5476" s="18" t="s">
        <v>2367</v>
      </c>
      <c r="H5476" s="9">
        <v>46003</v>
      </c>
      <c r="I5476" s="10" t="str">
        <f>VLOOKUP(G5476,'3已发行数据0610（明道云数据）'!B:N,13,FALSE)</f>
        <v>信托1号</v>
      </c>
    </row>
    <row r="5477" spans="1:9" ht="19" customHeight="1">
      <c r="A5477" s="19" t="s">
        <v>1921</v>
      </c>
      <c r="B5477" s="19" t="s">
        <v>2752</v>
      </c>
      <c r="C5477" s="19">
        <v>1</v>
      </c>
      <c r="D5477" s="20" t="s">
        <v>2368</v>
      </c>
      <c r="E5477" s="21">
        <v>2800</v>
      </c>
      <c r="F5477" s="21">
        <v>2800</v>
      </c>
      <c r="G5477" s="18" t="s">
        <v>2369</v>
      </c>
      <c r="H5477" s="9">
        <v>46003</v>
      </c>
      <c r="I5477" s="10" t="str">
        <f>VLOOKUP(G5477,'3已发行数据0610（明道云数据）'!B:N,13,FALSE)</f>
        <v>信托1号</v>
      </c>
    </row>
    <row r="5478" spans="1:9" ht="19" customHeight="1">
      <c r="A5478" s="15" t="s">
        <v>1921</v>
      </c>
      <c r="B5478" s="15" t="s">
        <v>2752</v>
      </c>
      <c r="C5478" s="15">
        <v>1</v>
      </c>
      <c r="D5478" s="16" t="s">
        <v>2370</v>
      </c>
      <c r="E5478" s="17">
        <v>3080</v>
      </c>
      <c r="F5478" s="17">
        <v>3080</v>
      </c>
      <c r="G5478" s="18" t="s">
        <v>2371</v>
      </c>
      <c r="H5478" s="9">
        <v>46003</v>
      </c>
      <c r="I5478" s="10" t="str">
        <f>VLOOKUP(G5478,'3已发行数据0610（明道云数据）'!B:N,13,FALSE)</f>
        <v>信托1号</v>
      </c>
    </row>
    <row r="5479" spans="1:9" ht="19" customHeight="1">
      <c r="A5479" s="19" t="s">
        <v>1921</v>
      </c>
      <c r="B5479" s="19" t="s">
        <v>2752</v>
      </c>
      <c r="C5479" s="19">
        <v>1</v>
      </c>
      <c r="D5479" s="20" t="s">
        <v>2388</v>
      </c>
      <c r="E5479" s="21">
        <v>1500</v>
      </c>
      <c r="F5479" s="21">
        <v>1500</v>
      </c>
      <c r="G5479" s="18" t="s">
        <v>2389</v>
      </c>
      <c r="H5479" s="9">
        <v>46003</v>
      </c>
      <c r="I5479" s="10" t="str">
        <f>VLOOKUP(G5479,'3已发行数据0610（明道云数据）'!B:N,13,FALSE)</f>
        <v>信托1号</v>
      </c>
    </row>
    <row r="5480" spans="1:9" ht="19" customHeight="1">
      <c r="A5480" s="15" t="s">
        <v>1921</v>
      </c>
      <c r="B5480" s="15" t="s">
        <v>2752</v>
      </c>
      <c r="C5480" s="15">
        <v>1</v>
      </c>
      <c r="D5480" s="16" t="s">
        <v>2392</v>
      </c>
      <c r="E5480" s="17">
        <v>4100</v>
      </c>
      <c r="F5480" s="17">
        <v>4100</v>
      </c>
      <c r="G5480" s="18" t="s">
        <v>2393</v>
      </c>
      <c r="H5480" s="9">
        <v>46003</v>
      </c>
      <c r="I5480" s="10" t="str">
        <f>VLOOKUP(G5480,'3已发行数据0610（明道云数据）'!B:N,13,FALSE)</f>
        <v>信托1号</v>
      </c>
    </row>
    <row r="5481" spans="1:9" ht="19" customHeight="1">
      <c r="A5481" s="19" t="s">
        <v>1921</v>
      </c>
      <c r="B5481" s="19" t="s">
        <v>2752</v>
      </c>
      <c r="C5481" s="19">
        <v>1</v>
      </c>
      <c r="D5481" s="20" t="s">
        <v>2406</v>
      </c>
      <c r="E5481" s="21">
        <v>826</v>
      </c>
      <c r="F5481" s="21">
        <v>826</v>
      </c>
      <c r="G5481" s="18" t="s">
        <v>2407</v>
      </c>
      <c r="H5481" s="9">
        <v>46003</v>
      </c>
      <c r="I5481" s="10" t="str">
        <f>VLOOKUP(G5481,'3已发行数据0610（明道云数据）'!B:N,13,FALSE)</f>
        <v>信托1号</v>
      </c>
    </row>
    <row r="5482" spans="1:9" ht="19" customHeight="1">
      <c r="A5482" s="15" t="s">
        <v>1921</v>
      </c>
      <c r="B5482" s="15" t="s">
        <v>2752</v>
      </c>
      <c r="C5482" s="15">
        <v>1</v>
      </c>
      <c r="D5482" s="16" t="s">
        <v>2408</v>
      </c>
      <c r="E5482" s="17">
        <v>3525</v>
      </c>
      <c r="F5482" s="17">
        <v>3525</v>
      </c>
      <c r="G5482" s="18" t="s">
        <v>2409</v>
      </c>
      <c r="H5482" s="9">
        <v>46003</v>
      </c>
      <c r="I5482" s="10" t="str">
        <f>VLOOKUP(G5482,'3已发行数据0610（明道云数据）'!B:N,13,FALSE)</f>
        <v>信托1号</v>
      </c>
    </row>
    <row r="5483" spans="1:9" ht="19" customHeight="1">
      <c r="A5483" s="19" t="s">
        <v>1921</v>
      </c>
      <c r="B5483" s="19" t="s">
        <v>2752</v>
      </c>
      <c r="C5483" s="19">
        <v>1</v>
      </c>
      <c r="D5483" s="20" t="s">
        <v>2412</v>
      </c>
      <c r="E5483" s="21">
        <v>2448</v>
      </c>
      <c r="F5483" s="21">
        <v>2448</v>
      </c>
      <c r="G5483" s="18" t="s">
        <v>2413</v>
      </c>
      <c r="H5483" s="9">
        <v>46003</v>
      </c>
      <c r="I5483" s="10" t="str">
        <f>VLOOKUP(G5483,'3已发行数据0610（明道云数据）'!B:N,13,FALSE)</f>
        <v>信托1号</v>
      </c>
    </row>
    <row r="5484" spans="1:9" ht="19" customHeight="1">
      <c r="A5484" s="15" t="s">
        <v>1921</v>
      </c>
      <c r="B5484" s="15" t="s">
        <v>2752</v>
      </c>
      <c r="C5484" s="15">
        <v>1</v>
      </c>
      <c r="D5484" s="16" t="s">
        <v>2418</v>
      </c>
      <c r="E5484" s="17">
        <v>2385</v>
      </c>
      <c r="F5484" s="17">
        <v>2385</v>
      </c>
      <c r="G5484" s="18" t="s">
        <v>2419</v>
      </c>
      <c r="H5484" s="9">
        <v>46003</v>
      </c>
      <c r="I5484" s="10" t="str">
        <f>VLOOKUP(G5484,'3已发行数据0610（明道云数据）'!B:N,13,FALSE)</f>
        <v>信托1号</v>
      </c>
    </row>
    <row r="5485" spans="1:9" ht="19" customHeight="1">
      <c r="A5485" s="19" t="s">
        <v>1921</v>
      </c>
      <c r="B5485" s="19" t="s">
        <v>2752</v>
      </c>
      <c r="C5485" s="19">
        <v>1</v>
      </c>
      <c r="D5485" s="20" t="s">
        <v>2420</v>
      </c>
      <c r="E5485" s="21">
        <v>1920</v>
      </c>
      <c r="F5485" s="21">
        <v>1920</v>
      </c>
      <c r="G5485" s="18" t="s">
        <v>2421</v>
      </c>
      <c r="H5485" s="9">
        <v>46003</v>
      </c>
      <c r="I5485" s="10" t="str">
        <f>VLOOKUP(G5485,'3已发行数据0610（明道云数据）'!B:N,13,FALSE)</f>
        <v>信托1号</v>
      </c>
    </row>
    <row r="5486" spans="1:9" ht="19" customHeight="1">
      <c r="A5486" s="15" t="s">
        <v>1921</v>
      </c>
      <c r="B5486" s="15" t="s">
        <v>2752</v>
      </c>
      <c r="C5486" s="15">
        <v>1</v>
      </c>
      <c r="D5486" s="16" t="s">
        <v>2422</v>
      </c>
      <c r="E5486" s="17">
        <v>2960</v>
      </c>
      <c r="F5486" s="17">
        <v>2960</v>
      </c>
      <c r="G5486" s="18" t="s">
        <v>2423</v>
      </c>
      <c r="H5486" s="9">
        <v>46003</v>
      </c>
      <c r="I5486" s="10" t="str">
        <f>VLOOKUP(G5486,'3已发行数据0610（明道云数据）'!B:N,13,FALSE)</f>
        <v>信托1号</v>
      </c>
    </row>
    <row r="5487" spans="1:9" ht="19" customHeight="1">
      <c r="A5487" s="19" t="s">
        <v>1921</v>
      </c>
      <c r="B5487" s="19" t="s">
        <v>2752</v>
      </c>
      <c r="C5487" s="19">
        <v>1</v>
      </c>
      <c r="D5487" s="20" t="s">
        <v>2430</v>
      </c>
      <c r="E5487" s="21">
        <v>2700</v>
      </c>
      <c r="F5487" s="21">
        <v>2700</v>
      </c>
      <c r="G5487" s="18" t="s">
        <v>2431</v>
      </c>
      <c r="H5487" s="9">
        <v>46003</v>
      </c>
      <c r="I5487" s="10" t="str">
        <f>VLOOKUP(G5487,'3已发行数据0610（明道云数据）'!B:N,13,FALSE)</f>
        <v>信托1号</v>
      </c>
    </row>
    <row r="5488" spans="1:9" ht="19" customHeight="1">
      <c r="A5488" s="15" t="s">
        <v>1921</v>
      </c>
      <c r="B5488" s="15" t="s">
        <v>2752</v>
      </c>
      <c r="C5488" s="15">
        <v>1</v>
      </c>
      <c r="D5488" s="16" t="s">
        <v>2432</v>
      </c>
      <c r="E5488" s="17">
        <v>3692</v>
      </c>
      <c r="F5488" s="17">
        <v>3692</v>
      </c>
      <c r="G5488" s="18" t="s">
        <v>2433</v>
      </c>
      <c r="H5488" s="9">
        <v>46003</v>
      </c>
      <c r="I5488" s="10" t="str">
        <f>VLOOKUP(G5488,'3已发行数据0610（明道云数据）'!B:N,13,FALSE)</f>
        <v>信托1号</v>
      </c>
    </row>
    <row r="5489" spans="1:9" ht="19" customHeight="1">
      <c r="A5489" s="19" t="s">
        <v>1921</v>
      </c>
      <c r="B5489" s="19" t="s">
        <v>2752</v>
      </c>
      <c r="C5489" s="19">
        <v>1</v>
      </c>
      <c r="D5489" s="20" t="s">
        <v>2434</v>
      </c>
      <c r="E5489" s="21">
        <v>3705</v>
      </c>
      <c r="F5489" s="21">
        <v>3705</v>
      </c>
      <c r="G5489" s="18" t="s">
        <v>2435</v>
      </c>
      <c r="H5489" s="9">
        <v>46003</v>
      </c>
      <c r="I5489" s="10" t="str">
        <f>VLOOKUP(G5489,'3已发行数据0610（明道云数据）'!B:N,13,FALSE)</f>
        <v>信托1号</v>
      </c>
    </row>
    <row r="5490" spans="1:9" ht="19" customHeight="1">
      <c r="A5490" s="15" t="s">
        <v>1921</v>
      </c>
      <c r="B5490" s="15" t="s">
        <v>2752</v>
      </c>
      <c r="C5490" s="15">
        <v>1</v>
      </c>
      <c r="D5490" s="16" t="s">
        <v>2440</v>
      </c>
      <c r="E5490" s="17">
        <v>3870</v>
      </c>
      <c r="F5490" s="17">
        <v>3870</v>
      </c>
      <c r="G5490" s="18" t="s">
        <v>2441</v>
      </c>
      <c r="H5490" s="9">
        <v>46003</v>
      </c>
      <c r="I5490" s="10" t="str">
        <f>VLOOKUP(G5490,'3已发行数据0610（明道云数据）'!B:N,13,FALSE)</f>
        <v>信托1号</v>
      </c>
    </row>
    <row r="5491" spans="1:9" ht="19" customHeight="1">
      <c r="A5491" s="19" t="s">
        <v>1921</v>
      </c>
      <c r="B5491" s="19" t="s">
        <v>2752</v>
      </c>
      <c r="C5491" s="19">
        <v>1</v>
      </c>
      <c r="D5491" s="20" t="s">
        <v>2450</v>
      </c>
      <c r="E5491" s="21">
        <v>4120</v>
      </c>
      <c r="F5491" s="21">
        <v>4120</v>
      </c>
      <c r="G5491" s="18" t="s">
        <v>2451</v>
      </c>
      <c r="H5491" s="9">
        <v>46003</v>
      </c>
      <c r="I5491" s="10" t="str">
        <f>VLOOKUP(G5491,'3已发行数据0610（明道云数据）'!B:N,13,FALSE)</f>
        <v>信托1号</v>
      </c>
    </row>
    <row r="5492" spans="1:9" ht="19" customHeight="1">
      <c r="A5492" s="15" t="s">
        <v>1921</v>
      </c>
      <c r="B5492" s="15" t="s">
        <v>2752</v>
      </c>
      <c r="C5492" s="15">
        <v>1</v>
      </c>
      <c r="D5492" s="16" t="s">
        <v>2462</v>
      </c>
      <c r="E5492" s="17">
        <v>1365</v>
      </c>
      <c r="F5492" s="17">
        <v>1365</v>
      </c>
      <c r="G5492" s="18" t="s">
        <v>2463</v>
      </c>
      <c r="H5492" s="9">
        <v>46003</v>
      </c>
      <c r="I5492" s="10" t="str">
        <f>VLOOKUP(G5492,'3已发行数据0610（明道云数据）'!B:N,13,FALSE)</f>
        <v>信托1号</v>
      </c>
    </row>
    <row r="5493" spans="1:9" ht="19" customHeight="1">
      <c r="A5493" s="19" t="s">
        <v>1921</v>
      </c>
      <c r="B5493" s="19" t="s">
        <v>2752</v>
      </c>
      <c r="C5493" s="19">
        <v>1</v>
      </c>
      <c r="D5493" s="20" t="s">
        <v>2468</v>
      </c>
      <c r="E5493" s="21">
        <v>3300</v>
      </c>
      <c r="F5493" s="21">
        <v>3300</v>
      </c>
      <c r="G5493" s="18" t="s">
        <v>2469</v>
      </c>
      <c r="H5493" s="9">
        <v>46003</v>
      </c>
      <c r="I5493" s="10" t="str">
        <f>VLOOKUP(G5493,'3已发行数据0610（明道云数据）'!B:N,13,FALSE)</f>
        <v>信托1号</v>
      </c>
    </row>
    <row r="5494" spans="1:9" ht="19" customHeight="1">
      <c r="A5494" s="15" t="s">
        <v>1921</v>
      </c>
      <c r="B5494" s="15" t="s">
        <v>2752</v>
      </c>
      <c r="C5494" s="15">
        <v>1</v>
      </c>
      <c r="D5494" s="16" t="s">
        <v>2478</v>
      </c>
      <c r="E5494" s="17">
        <v>2967</v>
      </c>
      <c r="F5494" s="17">
        <v>2967</v>
      </c>
      <c r="G5494" s="18" t="s">
        <v>2479</v>
      </c>
      <c r="H5494" s="9">
        <v>46003</v>
      </c>
      <c r="I5494" s="10" t="str">
        <f>VLOOKUP(G5494,'3已发行数据0610（明道云数据）'!B:N,13,FALSE)</f>
        <v>信托1号</v>
      </c>
    </row>
    <row r="5495" spans="1:9" ht="19" customHeight="1">
      <c r="A5495" s="19" t="s">
        <v>1921</v>
      </c>
      <c r="B5495" s="19" t="s">
        <v>2752</v>
      </c>
      <c r="C5495" s="19">
        <v>1</v>
      </c>
      <c r="D5495" s="20" t="s">
        <v>2482</v>
      </c>
      <c r="E5495" s="21">
        <v>2800</v>
      </c>
      <c r="F5495" s="21">
        <v>2800</v>
      </c>
      <c r="G5495" s="18" t="s">
        <v>2483</v>
      </c>
      <c r="H5495" s="9">
        <v>46003</v>
      </c>
      <c r="I5495" s="10" t="str">
        <f>VLOOKUP(G5495,'3已发行数据0610（明道云数据）'!B:N,13,FALSE)</f>
        <v>信托1号</v>
      </c>
    </row>
    <row r="5496" spans="1:9" ht="19" customHeight="1">
      <c r="A5496" s="15" t="s">
        <v>1921</v>
      </c>
      <c r="B5496" s="15" t="s">
        <v>2752</v>
      </c>
      <c r="C5496" s="15">
        <v>1</v>
      </c>
      <c r="D5496" s="16" t="s">
        <v>2484</v>
      </c>
      <c r="E5496" s="17">
        <v>2500</v>
      </c>
      <c r="F5496" s="17">
        <v>2500</v>
      </c>
      <c r="G5496" s="18" t="s">
        <v>2485</v>
      </c>
      <c r="H5496" s="9">
        <v>46003</v>
      </c>
      <c r="I5496" s="10" t="str">
        <f>VLOOKUP(G5496,'3已发行数据0610（明道云数据）'!B:N,13,FALSE)</f>
        <v>信托1号</v>
      </c>
    </row>
    <row r="5497" spans="1:9" ht="19" customHeight="1">
      <c r="A5497" s="19" t="s">
        <v>1921</v>
      </c>
      <c r="B5497" s="19" t="s">
        <v>2752</v>
      </c>
      <c r="C5497" s="19">
        <v>1</v>
      </c>
      <c r="D5497" s="20" t="s">
        <v>2488</v>
      </c>
      <c r="E5497" s="21">
        <v>1302</v>
      </c>
      <c r="F5497" s="21">
        <v>1302</v>
      </c>
      <c r="G5497" s="18" t="s">
        <v>2489</v>
      </c>
      <c r="H5497" s="9">
        <v>46003</v>
      </c>
      <c r="I5497" s="10" t="str">
        <f>VLOOKUP(G5497,'3已发行数据0610（明道云数据）'!B:N,13,FALSE)</f>
        <v>信托1号</v>
      </c>
    </row>
    <row r="5498" spans="1:9" ht="19" customHeight="1">
      <c r="A5498" s="15" t="s">
        <v>1921</v>
      </c>
      <c r="B5498" s="15" t="s">
        <v>2752</v>
      </c>
      <c r="C5498" s="15">
        <v>1</v>
      </c>
      <c r="D5498" s="16" t="s">
        <v>2492</v>
      </c>
      <c r="E5498" s="17">
        <v>1540</v>
      </c>
      <c r="F5498" s="17">
        <v>1540</v>
      </c>
      <c r="G5498" s="18" t="s">
        <v>2493</v>
      </c>
      <c r="H5498" s="9">
        <v>46003</v>
      </c>
      <c r="I5498" s="10" t="str">
        <f>VLOOKUP(G5498,'3已发行数据0610（明道云数据）'!B:N,13,FALSE)</f>
        <v>信托1号</v>
      </c>
    </row>
    <row r="5499" spans="1:9" ht="19" customHeight="1">
      <c r="A5499" s="19" t="s">
        <v>1921</v>
      </c>
      <c r="B5499" s="19" t="s">
        <v>2752</v>
      </c>
      <c r="C5499" s="19">
        <v>1</v>
      </c>
      <c r="D5499" s="20" t="s">
        <v>2502</v>
      </c>
      <c r="E5499" s="21">
        <v>3256</v>
      </c>
      <c r="F5499" s="21">
        <v>3256</v>
      </c>
      <c r="G5499" s="18" t="s">
        <v>2503</v>
      </c>
      <c r="H5499" s="9">
        <v>46003</v>
      </c>
      <c r="I5499" s="10" t="str">
        <f>VLOOKUP(G5499,'3已发行数据0610（明道云数据）'!B:N,13,FALSE)</f>
        <v>信托1号</v>
      </c>
    </row>
    <row r="5500" spans="1:9" ht="19" customHeight="1">
      <c r="A5500" s="15" t="s">
        <v>1921</v>
      </c>
      <c r="B5500" s="15" t="s">
        <v>2752</v>
      </c>
      <c r="C5500" s="15">
        <v>1</v>
      </c>
      <c r="D5500" s="16" t="s">
        <v>2560</v>
      </c>
      <c r="E5500" s="17">
        <v>3567</v>
      </c>
      <c r="F5500" s="17">
        <v>3567</v>
      </c>
      <c r="G5500" s="18" t="s">
        <v>2561</v>
      </c>
      <c r="H5500" s="9">
        <v>46003</v>
      </c>
      <c r="I5500" s="10" t="str">
        <f>VLOOKUP(G5500,'3已发行数据0610（明道云数据）'!B:N,13,FALSE)</f>
        <v>信托1号</v>
      </c>
    </row>
    <row r="5501" spans="1:9" ht="19" customHeight="1">
      <c r="A5501" s="19" t="s">
        <v>1921</v>
      </c>
      <c r="B5501" s="19" t="s">
        <v>2752</v>
      </c>
      <c r="C5501" s="19">
        <v>1</v>
      </c>
      <c r="D5501" s="20" t="s">
        <v>2570</v>
      </c>
      <c r="E5501" s="21">
        <v>1080</v>
      </c>
      <c r="F5501" s="21">
        <v>1080</v>
      </c>
      <c r="G5501" s="18" t="s">
        <v>2571</v>
      </c>
      <c r="H5501" s="9">
        <v>46003</v>
      </c>
      <c r="I5501" s="10" t="str">
        <f>VLOOKUP(G5501,'3已发行数据0610（明道云数据）'!B:N,13,FALSE)</f>
        <v>信托1号</v>
      </c>
    </row>
    <row r="5502" spans="1:9" ht="19" customHeight="1">
      <c r="A5502" s="15" t="s">
        <v>1921</v>
      </c>
      <c r="B5502" s="15" t="s">
        <v>2752</v>
      </c>
      <c r="C5502" s="15">
        <v>1</v>
      </c>
      <c r="D5502" s="16" t="s">
        <v>2574</v>
      </c>
      <c r="E5502" s="17">
        <v>891</v>
      </c>
      <c r="F5502" s="17">
        <v>891</v>
      </c>
      <c r="G5502" s="18" t="s">
        <v>2575</v>
      </c>
      <c r="H5502" s="9">
        <v>46003</v>
      </c>
      <c r="I5502" s="10" t="str">
        <f>VLOOKUP(G5502,'3已发行数据0610（明道云数据）'!B:N,13,FALSE)</f>
        <v>信托1号</v>
      </c>
    </row>
    <row r="5503" spans="1:9" ht="19" customHeight="1">
      <c r="A5503" s="19" t="s">
        <v>1921</v>
      </c>
      <c r="B5503" s="19" t="s">
        <v>2752</v>
      </c>
      <c r="C5503" s="19">
        <v>1</v>
      </c>
      <c r="D5503" s="20" t="s">
        <v>2586</v>
      </c>
      <c r="E5503" s="21">
        <v>1350</v>
      </c>
      <c r="F5503" s="21">
        <v>1350</v>
      </c>
      <c r="G5503" s="18" t="s">
        <v>2587</v>
      </c>
      <c r="H5503" s="9">
        <v>46003</v>
      </c>
      <c r="I5503" s="10" t="str">
        <f>VLOOKUP(G5503,'3已发行数据0610（明道云数据）'!B:N,13,FALSE)</f>
        <v>信托1号</v>
      </c>
    </row>
    <row r="5504" spans="1:9" ht="19" customHeight="1">
      <c r="A5504" s="15" t="s">
        <v>1921</v>
      </c>
      <c r="B5504" s="15" t="s">
        <v>2752</v>
      </c>
      <c r="C5504" s="15">
        <v>1</v>
      </c>
      <c r="D5504" s="16" t="s">
        <v>2608</v>
      </c>
      <c r="E5504" s="17">
        <v>2870</v>
      </c>
      <c r="F5504" s="17">
        <v>2870</v>
      </c>
      <c r="G5504" s="18" t="s">
        <v>2609</v>
      </c>
      <c r="H5504" s="9">
        <v>46003</v>
      </c>
      <c r="I5504" s="10" t="str">
        <f>VLOOKUP(G5504,'3已发行数据0610（明道云数据）'!B:N,13,FALSE)</f>
        <v>信托1号</v>
      </c>
    </row>
    <row r="5505" spans="1:9" ht="19" customHeight="1">
      <c r="A5505" s="19" t="s">
        <v>1921</v>
      </c>
      <c r="B5505" s="19" t="s">
        <v>2752</v>
      </c>
      <c r="C5505" s="19">
        <v>1</v>
      </c>
      <c r="D5505" s="20" t="s">
        <v>2622</v>
      </c>
      <c r="E5505" s="21">
        <v>1360</v>
      </c>
      <c r="F5505" s="21">
        <v>1360</v>
      </c>
      <c r="G5505" s="18" t="s">
        <v>2623</v>
      </c>
      <c r="H5505" s="9">
        <v>46003</v>
      </c>
      <c r="I5505" s="10" t="str">
        <f>VLOOKUP(G5505,'3已发行数据0610（明道云数据）'!B:N,13,FALSE)</f>
        <v>信托1号</v>
      </c>
    </row>
    <row r="5506" spans="1:9" ht="19" customHeight="1">
      <c r="A5506" s="15" t="s">
        <v>1921</v>
      </c>
      <c r="B5506" s="15" t="s">
        <v>2752</v>
      </c>
      <c r="C5506" s="15">
        <v>1</v>
      </c>
      <c r="D5506" s="16" t="s">
        <v>2632</v>
      </c>
      <c r="E5506" s="17">
        <v>3360</v>
      </c>
      <c r="F5506" s="17">
        <v>3360</v>
      </c>
      <c r="G5506" s="18" t="s">
        <v>2633</v>
      </c>
      <c r="H5506" s="9">
        <v>46003</v>
      </c>
      <c r="I5506" s="10" t="str">
        <f>VLOOKUP(G5506,'3已发行数据0610（明道云数据）'!B:N,13,FALSE)</f>
        <v>信托1号</v>
      </c>
    </row>
    <row r="5507" spans="1:9" ht="19" customHeight="1">
      <c r="A5507" s="19" t="s">
        <v>1921</v>
      </c>
      <c r="B5507" s="19" t="s">
        <v>2752</v>
      </c>
      <c r="C5507" s="19">
        <v>1</v>
      </c>
      <c r="D5507" s="20" t="s">
        <v>2634</v>
      </c>
      <c r="E5507" s="21">
        <v>2037</v>
      </c>
      <c r="F5507" s="21">
        <v>2037</v>
      </c>
      <c r="G5507" s="18" t="s">
        <v>2635</v>
      </c>
      <c r="H5507" s="9">
        <v>46003</v>
      </c>
      <c r="I5507" s="10" t="str">
        <f>VLOOKUP(G5507,'3已发行数据0610（明道云数据）'!B:N,13,FALSE)</f>
        <v>信托1号</v>
      </c>
    </row>
    <row r="5508" spans="1:9" ht="19" customHeight="1">
      <c r="A5508" s="15" t="s">
        <v>1921</v>
      </c>
      <c r="B5508" s="15" t="s">
        <v>2752</v>
      </c>
      <c r="C5508" s="15">
        <v>1</v>
      </c>
      <c r="D5508" s="16" t="s">
        <v>2638</v>
      </c>
      <c r="E5508" s="17">
        <v>1290</v>
      </c>
      <c r="F5508" s="17">
        <v>1290</v>
      </c>
      <c r="G5508" s="18" t="s">
        <v>2639</v>
      </c>
      <c r="H5508" s="9">
        <v>46003</v>
      </c>
      <c r="I5508" s="10" t="str">
        <f>VLOOKUP(G5508,'3已发行数据0610（明道云数据）'!B:N,13,FALSE)</f>
        <v>信托1号</v>
      </c>
    </row>
    <row r="5509" spans="1:9" ht="19" customHeight="1">
      <c r="A5509" s="19" t="s">
        <v>1921</v>
      </c>
      <c r="B5509" s="19" t="s">
        <v>2752</v>
      </c>
      <c r="C5509" s="19">
        <v>1</v>
      </c>
      <c r="D5509" s="20" t="s">
        <v>2662</v>
      </c>
      <c r="E5509" s="21">
        <v>2520</v>
      </c>
      <c r="F5509" s="21">
        <v>2520</v>
      </c>
      <c r="G5509" s="18" t="s">
        <v>2663</v>
      </c>
      <c r="H5509" s="9">
        <v>46003</v>
      </c>
      <c r="I5509" s="10" t="str">
        <f>VLOOKUP(G5509,'3已发行数据0610（明道云数据）'!B:N,13,FALSE)</f>
        <v>信托1号</v>
      </c>
    </row>
    <row r="5510" spans="1:9" ht="19" customHeight="1">
      <c r="A5510" s="15" t="s">
        <v>1921</v>
      </c>
      <c r="B5510" s="15" t="s">
        <v>2752</v>
      </c>
      <c r="C5510" s="15">
        <v>1</v>
      </c>
      <c r="D5510" s="16" t="s">
        <v>1958</v>
      </c>
      <c r="E5510" s="17">
        <v>3780</v>
      </c>
      <c r="F5510" s="17">
        <v>3780</v>
      </c>
      <c r="G5510" s="18" t="s">
        <v>1959</v>
      </c>
      <c r="H5510" s="9">
        <v>46003</v>
      </c>
      <c r="I5510" s="10" t="str">
        <f>VLOOKUP(G5510,'3已发行数据0610（明道云数据）'!B:N,13,FALSE)</f>
        <v>信托1号</v>
      </c>
    </row>
    <row r="5511" spans="1:9" ht="19" customHeight="1">
      <c r="A5511" s="19" t="s">
        <v>1921</v>
      </c>
      <c r="B5511" s="19" t="s">
        <v>2752</v>
      </c>
      <c r="C5511" s="19">
        <v>1</v>
      </c>
      <c r="D5511" s="20" t="s">
        <v>2030</v>
      </c>
      <c r="E5511" s="21">
        <v>2992</v>
      </c>
      <c r="F5511" s="21">
        <v>2992</v>
      </c>
      <c r="G5511" s="18" t="s">
        <v>2031</v>
      </c>
      <c r="H5511" s="9">
        <v>46003</v>
      </c>
      <c r="I5511" s="10" t="str">
        <f>VLOOKUP(G5511,'3已发行数据0610（明道云数据）'!B:N,13,FALSE)</f>
        <v>信托1号</v>
      </c>
    </row>
    <row r="5512" spans="1:9" ht="19" customHeight="1">
      <c r="A5512" s="15" t="s">
        <v>1921</v>
      </c>
      <c r="B5512" s="15" t="s">
        <v>2752</v>
      </c>
      <c r="C5512" s="15">
        <v>1</v>
      </c>
      <c r="D5512" s="16" t="s">
        <v>2040</v>
      </c>
      <c r="E5512" s="17">
        <v>2415</v>
      </c>
      <c r="F5512" s="17">
        <v>2415</v>
      </c>
      <c r="G5512" s="18" t="s">
        <v>2041</v>
      </c>
      <c r="H5512" s="9">
        <v>46003</v>
      </c>
      <c r="I5512" s="10" t="str">
        <f>VLOOKUP(G5512,'3已发行数据0610（明道云数据）'!B:N,13,FALSE)</f>
        <v>信托1号</v>
      </c>
    </row>
    <row r="5513" spans="1:9" ht="19" customHeight="1">
      <c r="A5513" s="19" t="s">
        <v>1921</v>
      </c>
      <c r="B5513" s="19" t="s">
        <v>2752</v>
      </c>
      <c r="C5513" s="19">
        <v>1</v>
      </c>
      <c r="D5513" s="20" t="s">
        <v>2076</v>
      </c>
      <c r="E5513" s="21">
        <v>2926</v>
      </c>
      <c r="F5513" s="21">
        <v>2926</v>
      </c>
      <c r="G5513" s="18" t="s">
        <v>2077</v>
      </c>
      <c r="H5513" s="9">
        <v>46003</v>
      </c>
      <c r="I5513" s="10" t="str">
        <f>VLOOKUP(G5513,'3已发行数据0610（明道云数据）'!B:N,13,FALSE)</f>
        <v>信托1号</v>
      </c>
    </row>
    <row r="5514" spans="1:9" ht="19" customHeight="1">
      <c r="A5514" s="15" t="s">
        <v>1921</v>
      </c>
      <c r="B5514" s="15" t="s">
        <v>2752</v>
      </c>
      <c r="C5514" s="15">
        <v>1</v>
      </c>
      <c r="D5514" s="16" t="s">
        <v>2078</v>
      </c>
      <c r="E5514" s="17">
        <v>2709</v>
      </c>
      <c r="F5514" s="17">
        <v>2709</v>
      </c>
      <c r="G5514" s="18" t="s">
        <v>2079</v>
      </c>
      <c r="H5514" s="9">
        <v>46003</v>
      </c>
      <c r="I5514" s="10" t="str">
        <f>VLOOKUP(G5514,'3已发行数据0610（明道云数据）'!B:N,13,FALSE)</f>
        <v>信托1号</v>
      </c>
    </row>
    <row r="5515" spans="1:9" ht="19" customHeight="1">
      <c r="A5515" s="19" t="s">
        <v>1921</v>
      </c>
      <c r="B5515" s="19" t="s">
        <v>2752</v>
      </c>
      <c r="C5515" s="19">
        <v>1</v>
      </c>
      <c r="D5515" s="20" t="s">
        <v>2094</v>
      </c>
      <c r="E5515" s="21">
        <v>2700</v>
      </c>
      <c r="F5515" s="21">
        <v>2700</v>
      </c>
      <c r="G5515" s="18" t="s">
        <v>2095</v>
      </c>
      <c r="H5515" s="9">
        <v>46003</v>
      </c>
      <c r="I5515" s="10" t="str">
        <f>VLOOKUP(G5515,'3已发行数据0610（明道云数据）'!B:N,13,FALSE)</f>
        <v>信托1号</v>
      </c>
    </row>
    <row r="5516" spans="1:9" ht="19" customHeight="1">
      <c r="A5516" s="15" t="s">
        <v>1921</v>
      </c>
      <c r="B5516" s="15" t="s">
        <v>2752</v>
      </c>
      <c r="C5516" s="15">
        <v>1</v>
      </c>
      <c r="D5516" s="16" t="s">
        <v>2096</v>
      </c>
      <c r="E5516" s="17">
        <v>2774</v>
      </c>
      <c r="F5516" s="17">
        <v>2774</v>
      </c>
      <c r="G5516" s="18" t="s">
        <v>2097</v>
      </c>
      <c r="H5516" s="9">
        <v>46003</v>
      </c>
      <c r="I5516" s="10" t="str">
        <f>VLOOKUP(G5516,'3已发行数据0610（明道云数据）'!B:N,13,FALSE)</f>
        <v>信托1号</v>
      </c>
    </row>
    <row r="5517" spans="1:9" ht="19" customHeight="1">
      <c r="A5517" s="19" t="s">
        <v>1921</v>
      </c>
      <c r="B5517" s="19" t="s">
        <v>2752</v>
      </c>
      <c r="C5517" s="19">
        <v>1</v>
      </c>
      <c r="D5517" s="20" t="s">
        <v>2104</v>
      </c>
      <c r="E5517" s="21">
        <v>3150</v>
      </c>
      <c r="F5517" s="21">
        <v>3150</v>
      </c>
      <c r="G5517" s="18" t="s">
        <v>2105</v>
      </c>
      <c r="H5517" s="9">
        <v>46003</v>
      </c>
      <c r="I5517" s="10" t="str">
        <f>VLOOKUP(G5517,'3已发行数据0610（明道云数据）'!B:N,13,FALSE)</f>
        <v>信托1号</v>
      </c>
    </row>
    <row r="5518" spans="1:9" ht="19" customHeight="1">
      <c r="A5518" s="15" t="s">
        <v>1921</v>
      </c>
      <c r="B5518" s="15" t="s">
        <v>2752</v>
      </c>
      <c r="C5518" s="15">
        <v>1</v>
      </c>
      <c r="D5518" s="16" t="s">
        <v>2116</v>
      </c>
      <c r="E5518" s="17">
        <v>2237.1999999999998</v>
      </c>
      <c r="F5518" s="17">
        <v>2237.1999999999998</v>
      </c>
      <c r="G5518" s="18" t="s">
        <v>2117</v>
      </c>
      <c r="H5518" s="9">
        <v>46003</v>
      </c>
      <c r="I5518" s="10" t="str">
        <f>VLOOKUP(G5518,'3已发行数据0610（明道云数据）'!B:N,13,FALSE)</f>
        <v>信托1号</v>
      </c>
    </row>
    <row r="5519" spans="1:9" ht="19" customHeight="1">
      <c r="A5519" s="19" t="s">
        <v>1921</v>
      </c>
      <c r="B5519" s="19" t="s">
        <v>2752</v>
      </c>
      <c r="C5519" s="19">
        <v>1</v>
      </c>
      <c r="D5519" s="20" t="s">
        <v>2222</v>
      </c>
      <c r="E5519" s="21">
        <v>3432</v>
      </c>
      <c r="F5519" s="21">
        <v>3432</v>
      </c>
      <c r="G5519" s="18" t="s">
        <v>2223</v>
      </c>
      <c r="H5519" s="9">
        <v>46003</v>
      </c>
      <c r="I5519" s="10" t="str">
        <f>VLOOKUP(G5519,'3已发行数据0610（明道云数据）'!B:N,13,FALSE)</f>
        <v>信托1号</v>
      </c>
    </row>
    <row r="5520" spans="1:9" ht="19" customHeight="1">
      <c r="A5520" s="15" t="s">
        <v>1921</v>
      </c>
      <c r="B5520" s="15" t="s">
        <v>2752</v>
      </c>
      <c r="C5520" s="15">
        <v>1</v>
      </c>
      <c r="D5520" s="16" t="s">
        <v>2332</v>
      </c>
      <c r="E5520" s="17">
        <v>2035.5</v>
      </c>
      <c r="F5520" s="17">
        <v>2035.5</v>
      </c>
      <c r="G5520" s="18" t="s">
        <v>2333</v>
      </c>
      <c r="H5520" s="9">
        <v>46003</v>
      </c>
      <c r="I5520" s="10" t="str">
        <f>VLOOKUP(G5520,'3已发行数据0610（明道云数据）'!B:N,13,FALSE)</f>
        <v>信托1号</v>
      </c>
    </row>
    <row r="5521" spans="1:9" ht="19" customHeight="1">
      <c r="A5521" s="19" t="s">
        <v>1921</v>
      </c>
      <c r="B5521" s="19" t="s">
        <v>2752</v>
      </c>
      <c r="C5521" s="19">
        <v>1</v>
      </c>
      <c r="D5521" s="20" t="s">
        <v>2354</v>
      </c>
      <c r="E5521" s="21">
        <v>1540</v>
      </c>
      <c r="F5521" s="21">
        <v>1540</v>
      </c>
      <c r="G5521" s="18" t="s">
        <v>2355</v>
      </c>
      <c r="H5521" s="9">
        <v>46003</v>
      </c>
      <c r="I5521" s="10" t="str">
        <f>VLOOKUP(G5521,'3已发行数据0610（明道云数据）'!B:N,13,FALSE)</f>
        <v>信托1号</v>
      </c>
    </row>
    <row r="5522" spans="1:9" ht="19" customHeight="1">
      <c r="A5522" s="15" t="s">
        <v>1921</v>
      </c>
      <c r="B5522" s="15" t="s">
        <v>2752</v>
      </c>
      <c r="C5522" s="15">
        <v>1</v>
      </c>
      <c r="D5522" s="16" t="s">
        <v>2360</v>
      </c>
      <c r="E5522" s="17">
        <v>2397</v>
      </c>
      <c r="F5522" s="17">
        <v>2397</v>
      </c>
      <c r="G5522" s="18" t="s">
        <v>2361</v>
      </c>
      <c r="H5522" s="9">
        <v>46003</v>
      </c>
      <c r="I5522" s="10" t="str">
        <f>VLOOKUP(G5522,'3已发行数据0610（明道云数据）'!B:N,13,FALSE)</f>
        <v>信托1号</v>
      </c>
    </row>
    <row r="5523" spans="1:9" ht="19" customHeight="1">
      <c r="A5523" s="19" t="s">
        <v>1921</v>
      </c>
      <c r="B5523" s="19" t="s">
        <v>2752</v>
      </c>
      <c r="C5523" s="19">
        <v>1</v>
      </c>
      <c r="D5523" s="20" t="s">
        <v>2378</v>
      </c>
      <c r="E5523" s="21">
        <v>3375</v>
      </c>
      <c r="F5523" s="21">
        <v>3375</v>
      </c>
      <c r="G5523" s="18" t="s">
        <v>2379</v>
      </c>
      <c r="H5523" s="9">
        <v>46003</v>
      </c>
      <c r="I5523" s="10" t="str">
        <f>VLOOKUP(G5523,'3已发行数据0610（明道云数据）'!B:N,13,FALSE)</f>
        <v>信托1号</v>
      </c>
    </row>
    <row r="5524" spans="1:9" ht="19" customHeight="1">
      <c r="A5524" s="15" t="s">
        <v>1921</v>
      </c>
      <c r="B5524" s="15" t="s">
        <v>2752</v>
      </c>
      <c r="C5524" s="15">
        <v>1</v>
      </c>
      <c r="D5524" s="16" t="s">
        <v>2404</v>
      </c>
      <c r="E5524" s="17">
        <v>2460</v>
      </c>
      <c r="F5524" s="17">
        <v>2460</v>
      </c>
      <c r="G5524" s="18" t="s">
        <v>2405</v>
      </c>
      <c r="H5524" s="9">
        <v>46003</v>
      </c>
      <c r="I5524" s="10" t="str">
        <f>VLOOKUP(G5524,'3已发行数据0610（明道云数据）'!B:N,13,FALSE)</f>
        <v>信托1号</v>
      </c>
    </row>
    <row r="5525" spans="1:9" ht="19" customHeight="1">
      <c r="A5525" s="19" t="s">
        <v>1921</v>
      </c>
      <c r="B5525" s="19" t="s">
        <v>2752</v>
      </c>
      <c r="C5525" s="19">
        <v>1</v>
      </c>
      <c r="D5525" s="20" t="s">
        <v>2512</v>
      </c>
      <c r="E5525" s="21">
        <v>1638</v>
      </c>
      <c r="F5525" s="21">
        <v>1638</v>
      </c>
      <c r="G5525" s="18" t="s">
        <v>2513</v>
      </c>
      <c r="H5525" s="9">
        <v>46003</v>
      </c>
      <c r="I5525" s="10" t="str">
        <f>VLOOKUP(G5525,'3已发行数据0610（明道云数据）'!B:N,13,FALSE)</f>
        <v>信托1号</v>
      </c>
    </row>
    <row r="5526" spans="1:9" ht="19" customHeight="1">
      <c r="A5526" s="15" t="s">
        <v>1921</v>
      </c>
      <c r="B5526" s="15" t="s">
        <v>2752</v>
      </c>
      <c r="C5526" s="15">
        <v>1</v>
      </c>
      <c r="D5526" s="16" t="s">
        <v>2004</v>
      </c>
      <c r="E5526" s="17">
        <v>2314</v>
      </c>
      <c r="F5526" s="17">
        <v>2314</v>
      </c>
      <c r="G5526" s="18" t="s">
        <v>2005</v>
      </c>
      <c r="H5526" s="9">
        <v>46003</v>
      </c>
      <c r="I5526" s="10" t="str">
        <f>VLOOKUP(G5526,'3已发行数据0610（明道云数据）'!B:N,13,FALSE)</f>
        <v>信托1号</v>
      </c>
    </row>
    <row r="5527" spans="1:9" ht="19" customHeight="1">
      <c r="A5527" s="19" t="s">
        <v>1921</v>
      </c>
      <c r="B5527" s="19" t="s">
        <v>2752</v>
      </c>
      <c r="C5527" s="19">
        <v>1</v>
      </c>
      <c r="D5527" s="20" t="s">
        <v>2008</v>
      </c>
      <c r="E5527" s="21">
        <v>3709.8</v>
      </c>
      <c r="F5527" s="21">
        <v>3709.8</v>
      </c>
      <c r="G5527" s="18" t="s">
        <v>2009</v>
      </c>
      <c r="H5527" s="9">
        <v>46003</v>
      </c>
      <c r="I5527" s="10" t="str">
        <f>VLOOKUP(G5527,'3已发行数据0610（明道云数据）'!B:N,13,FALSE)</f>
        <v>信托1号</v>
      </c>
    </row>
    <row r="5528" spans="1:9" ht="19" customHeight="1">
      <c r="A5528" s="15" t="s">
        <v>1921</v>
      </c>
      <c r="B5528" s="15" t="s">
        <v>2752</v>
      </c>
      <c r="C5528" s="15">
        <v>1</v>
      </c>
      <c r="D5528" s="16" t="s">
        <v>2046</v>
      </c>
      <c r="E5528" s="17">
        <v>4165</v>
      </c>
      <c r="F5528" s="17">
        <v>4165</v>
      </c>
      <c r="G5528" s="18" t="s">
        <v>2047</v>
      </c>
      <c r="H5528" s="9">
        <v>46003</v>
      </c>
      <c r="I5528" s="10" t="str">
        <f>VLOOKUP(G5528,'3已发行数据0610（明道云数据）'!B:N,13,FALSE)</f>
        <v>信托1号</v>
      </c>
    </row>
    <row r="5529" spans="1:9" ht="19" customHeight="1">
      <c r="A5529" s="19" t="s">
        <v>1921</v>
      </c>
      <c r="B5529" s="19" t="s">
        <v>2752</v>
      </c>
      <c r="C5529" s="19">
        <v>1</v>
      </c>
      <c r="D5529" s="20" t="s">
        <v>2286</v>
      </c>
      <c r="E5529" s="21">
        <v>2790</v>
      </c>
      <c r="F5529" s="21">
        <v>2790</v>
      </c>
      <c r="G5529" s="18" t="s">
        <v>2287</v>
      </c>
      <c r="H5529" s="9">
        <v>46003</v>
      </c>
      <c r="I5529" s="10" t="str">
        <f>VLOOKUP(G5529,'3已发行数据0610（明道云数据）'!B:N,13,FALSE)</f>
        <v>信托1号</v>
      </c>
    </row>
    <row r="5530" spans="1:9" ht="19" customHeight="1">
      <c r="A5530" s="15" t="s">
        <v>1921</v>
      </c>
      <c r="B5530" s="15" t="s">
        <v>2753</v>
      </c>
      <c r="C5530" s="15">
        <v>1</v>
      </c>
      <c r="D5530" s="16" t="s">
        <v>2740</v>
      </c>
      <c r="E5530" s="17">
        <v>9263</v>
      </c>
      <c r="F5530" s="17">
        <v>9263</v>
      </c>
      <c r="G5530" s="18" t="s">
        <v>2741</v>
      </c>
      <c r="H5530" s="9">
        <v>46017</v>
      </c>
      <c r="I5530" s="10" t="str">
        <f>VLOOKUP(G5530,'3已发行数据0610（明道云数据）'!B:N,13,FALSE)</f>
        <v>信托1号</v>
      </c>
    </row>
    <row r="5531" spans="1:9" ht="19" customHeight="1">
      <c r="A5531" s="19" t="s">
        <v>1921</v>
      </c>
      <c r="B5531" s="19" t="s">
        <v>2753</v>
      </c>
      <c r="C5531" s="19">
        <v>1</v>
      </c>
      <c r="D5531" s="20" t="s">
        <v>2719</v>
      </c>
      <c r="E5531" s="21">
        <v>1155</v>
      </c>
      <c r="F5531" s="21">
        <v>1155</v>
      </c>
      <c r="G5531" s="18" t="s">
        <v>2720</v>
      </c>
      <c r="H5531" s="9">
        <v>46017</v>
      </c>
      <c r="I5531" s="10" t="str">
        <f>VLOOKUP(G5531,'3已发行数据0610（明道云数据）'!B:N,13,FALSE)</f>
        <v>信托1号</v>
      </c>
    </row>
    <row r="5532" spans="1:9" ht="19" customHeight="1">
      <c r="A5532" s="15" t="s">
        <v>1921</v>
      </c>
      <c r="B5532" s="15" t="s">
        <v>2753</v>
      </c>
      <c r="C5532" s="15">
        <v>1</v>
      </c>
      <c r="D5532" s="16" t="s">
        <v>2725</v>
      </c>
      <c r="E5532" s="17">
        <v>3822</v>
      </c>
      <c r="F5532" s="17">
        <v>3822</v>
      </c>
      <c r="G5532" s="18" t="s">
        <v>2726</v>
      </c>
      <c r="H5532" s="9">
        <v>46017</v>
      </c>
      <c r="I5532" s="10" t="str">
        <f>VLOOKUP(G5532,'3已发行数据0610（明道云数据）'!B:N,13,FALSE)</f>
        <v>信托1号</v>
      </c>
    </row>
    <row r="5533" spans="1:9" ht="19" customHeight="1">
      <c r="A5533" s="19" t="s">
        <v>1921</v>
      </c>
      <c r="B5533" s="19" t="s">
        <v>2753</v>
      </c>
      <c r="C5533" s="19">
        <v>1</v>
      </c>
      <c r="D5533" s="20" t="s">
        <v>2742</v>
      </c>
      <c r="E5533" s="21">
        <v>1300</v>
      </c>
      <c r="F5533" s="21">
        <v>1300</v>
      </c>
      <c r="G5533" s="18" t="s">
        <v>2743</v>
      </c>
      <c r="H5533" s="9">
        <v>46017</v>
      </c>
      <c r="I5533" s="10" t="str">
        <f>VLOOKUP(G5533,'3已发行数据0610（明道云数据）'!B:N,13,FALSE)</f>
        <v>信托1号</v>
      </c>
    </row>
    <row r="5534" spans="1:9" ht="19" customHeight="1">
      <c r="A5534" s="15" t="s">
        <v>1921</v>
      </c>
      <c r="B5534" s="15" t="s">
        <v>2753</v>
      </c>
      <c r="C5534" s="15">
        <v>1</v>
      </c>
      <c r="D5534" s="16" t="s">
        <v>2744</v>
      </c>
      <c r="E5534" s="17">
        <v>2923</v>
      </c>
      <c r="F5534" s="17">
        <v>2923</v>
      </c>
      <c r="G5534" s="18" t="s">
        <v>2745</v>
      </c>
      <c r="H5534" s="9">
        <v>46017</v>
      </c>
      <c r="I5534" s="10" t="str">
        <f>VLOOKUP(G5534,'3已发行数据0610（明道云数据）'!B:N,13,FALSE)</f>
        <v>信托1号</v>
      </c>
    </row>
    <row r="5535" spans="1:9" ht="19" customHeight="1">
      <c r="A5535" s="19" t="s">
        <v>1921</v>
      </c>
      <c r="B5535" s="19" t="s">
        <v>2753</v>
      </c>
      <c r="C5535" s="19">
        <v>1</v>
      </c>
      <c r="D5535" s="20" t="s">
        <v>2731</v>
      </c>
      <c r="E5535" s="21">
        <v>5292</v>
      </c>
      <c r="F5535" s="21">
        <v>5292</v>
      </c>
      <c r="G5535" s="18" t="s">
        <v>2732</v>
      </c>
      <c r="H5535" s="9">
        <v>46017</v>
      </c>
      <c r="I5535" s="10" t="str">
        <f>VLOOKUP(G5535,'3已发行数据0610（明道云数据）'!B:N,13,FALSE)</f>
        <v>信托1号</v>
      </c>
    </row>
    <row r="5536" spans="1:9" ht="19" customHeight="1">
      <c r="A5536" s="15" t="s">
        <v>1921</v>
      </c>
      <c r="B5536" s="15" t="s">
        <v>2753</v>
      </c>
      <c r="C5536" s="15">
        <v>1</v>
      </c>
      <c r="D5536" s="16" t="s">
        <v>2746</v>
      </c>
      <c r="E5536" s="17">
        <v>2225</v>
      </c>
      <c r="F5536" s="17">
        <v>2225</v>
      </c>
      <c r="G5536" s="18" t="s">
        <v>2747</v>
      </c>
      <c r="H5536" s="9">
        <v>46017</v>
      </c>
      <c r="I5536" s="10" t="str">
        <f>VLOOKUP(G5536,'3已发行数据0610（明道云数据）'!B:N,13,FALSE)</f>
        <v>信托1号</v>
      </c>
    </row>
    <row r="5537" spans="1:9" ht="19" customHeight="1">
      <c r="A5537" s="19" t="s">
        <v>1921</v>
      </c>
      <c r="B5537" s="19" t="s">
        <v>2753</v>
      </c>
      <c r="C5537" s="19">
        <v>1</v>
      </c>
      <c r="D5537" s="20" t="s">
        <v>1928</v>
      </c>
      <c r="E5537" s="21">
        <v>3550</v>
      </c>
      <c r="F5537" s="21">
        <v>3550</v>
      </c>
      <c r="G5537" s="18" t="s">
        <v>1929</v>
      </c>
      <c r="H5537" s="9">
        <v>46017</v>
      </c>
      <c r="I5537" s="10" t="str">
        <f>VLOOKUP(G5537,'3已发行数据0610（明道云数据）'!B:N,13,FALSE)</f>
        <v>信托1号</v>
      </c>
    </row>
    <row r="5538" spans="1:9" ht="19" customHeight="1">
      <c r="A5538" s="15" t="s">
        <v>1921</v>
      </c>
      <c r="B5538" s="15" t="s">
        <v>2753</v>
      </c>
      <c r="C5538" s="15">
        <v>1</v>
      </c>
      <c r="D5538" s="16" t="s">
        <v>1960</v>
      </c>
      <c r="E5538" s="17">
        <v>4620</v>
      </c>
      <c r="F5538" s="17">
        <v>4620</v>
      </c>
      <c r="G5538" s="18" t="s">
        <v>1961</v>
      </c>
      <c r="H5538" s="9">
        <v>46017</v>
      </c>
      <c r="I5538" s="10" t="str">
        <f>VLOOKUP(G5538,'3已发行数据0610（明道云数据）'!B:N,13,FALSE)</f>
        <v>信托1号</v>
      </c>
    </row>
    <row r="5539" spans="1:9" ht="19" customHeight="1">
      <c r="A5539" s="19" t="s">
        <v>1921</v>
      </c>
      <c r="B5539" s="19" t="s">
        <v>2753</v>
      </c>
      <c r="C5539" s="19">
        <v>1</v>
      </c>
      <c r="D5539" s="20" t="s">
        <v>2170</v>
      </c>
      <c r="E5539" s="21">
        <v>4080</v>
      </c>
      <c r="F5539" s="21">
        <v>4080</v>
      </c>
      <c r="G5539" s="18" t="s">
        <v>2171</v>
      </c>
      <c r="H5539" s="9">
        <v>46017</v>
      </c>
      <c r="I5539" s="10" t="str">
        <f>VLOOKUP(G5539,'3已发行数据0610（明道云数据）'!B:N,13,FALSE)</f>
        <v>信托1号</v>
      </c>
    </row>
    <row r="5540" spans="1:9" ht="19" customHeight="1">
      <c r="A5540" s="15" t="s">
        <v>1921</v>
      </c>
      <c r="B5540" s="15" t="s">
        <v>2753</v>
      </c>
      <c r="C5540" s="15">
        <v>1</v>
      </c>
      <c r="D5540" s="16" t="s">
        <v>2206</v>
      </c>
      <c r="E5540" s="17">
        <v>2850</v>
      </c>
      <c r="F5540" s="17">
        <v>2850</v>
      </c>
      <c r="G5540" s="18" t="s">
        <v>2207</v>
      </c>
      <c r="H5540" s="9">
        <v>46017</v>
      </c>
      <c r="I5540" s="10" t="str">
        <f>VLOOKUP(G5540,'3已发行数据0610（明道云数据）'!B:N,13,FALSE)</f>
        <v>信托1号</v>
      </c>
    </row>
    <row r="5541" spans="1:9" ht="19" customHeight="1">
      <c r="A5541" s="19" t="s">
        <v>1921</v>
      </c>
      <c r="B5541" s="19" t="s">
        <v>2753</v>
      </c>
      <c r="C5541" s="19">
        <v>1</v>
      </c>
      <c r="D5541" s="20" t="s">
        <v>2216</v>
      </c>
      <c r="E5541" s="21">
        <v>6952</v>
      </c>
      <c r="F5541" s="21">
        <v>6952</v>
      </c>
      <c r="G5541" s="18" t="s">
        <v>2217</v>
      </c>
      <c r="H5541" s="9">
        <v>46017</v>
      </c>
      <c r="I5541" s="10" t="str">
        <f>VLOOKUP(G5541,'3已发行数据0610（明道云数据）'!B:N,13,FALSE)</f>
        <v>信托1号</v>
      </c>
    </row>
    <row r="5542" spans="1:9" ht="19" customHeight="1">
      <c r="A5542" s="15" t="s">
        <v>1921</v>
      </c>
      <c r="B5542" s="15" t="s">
        <v>2753</v>
      </c>
      <c r="C5542" s="15">
        <v>1</v>
      </c>
      <c r="D5542" s="16" t="s">
        <v>2220</v>
      </c>
      <c r="E5542" s="17">
        <v>2940</v>
      </c>
      <c r="F5542" s="17">
        <v>2940</v>
      </c>
      <c r="G5542" s="18" t="s">
        <v>2221</v>
      </c>
      <c r="H5542" s="9">
        <v>46017</v>
      </c>
      <c r="I5542" s="10" t="str">
        <f>VLOOKUP(G5542,'3已发行数据0610（明道云数据）'!B:N,13,FALSE)</f>
        <v>信托1号</v>
      </c>
    </row>
    <row r="5543" spans="1:9" ht="19" customHeight="1">
      <c r="A5543" s="19" t="s">
        <v>1921</v>
      </c>
      <c r="B5543" s="19" t="s">
        <v>2753</v>
      </c>
      <c r="C5543" s="19">
        <v>1</v>
      </c>
      <c r="D5543" s="20" t="s">
        <v>2224</v>
      </c>
      <c r="E5543" s="21">
        <v>2409</v>
      </c>
      <c r="F5543" s="21">
        <v>2409</v>
      </c>
      <c r="G5543" s="18" t="s">
        <v>2225</v>
      </c>
      <c r="H5543" s="9">
        <v>46017</v>
      </c>
      <c r="I5543" s="10" t="str">
        <f>VLOOKUP(G5543,'3已发行数据0610（明道云数据）'!B:N,13,FALSE)</f>
        <v>信托1号</v>
      </c>
    </row>
    <row r="5544" spans="1:9" ht="19" customHeight="1">
      <c r="A5544" s="15" t="s">
        <v>1921</v>
      </c>
      <c r="B5544" s="15" t="s">
        <v>2753</v>
      </c>
      <c r="C5544" s="15">
        <v>1</v>
      </c>
      <c r="D5544" s="16" t="s">
        <v>2226</v>
      </c>
      <c r="E5544" s="17">
        <v>3840</v>
      </c>
      <c r="F5544" s="17">
        <v>3840</v>
      </c>
      <c r="G5544" s="18" t="s">
        <v>2227</v>
      </c>
      <c r="H5544" s="9">
        <v>46017</v>
      </c>
      <c r="I5544" s="10" t="str">
        <f>VLOOKUP(G5544,'3已发行数据0610（明道云数据）'!B:N,13,FALSE)</f>
        <v>信托1号</v>
      </c>
    </row>
    <row r="5545" spans="1:9" ht="19" customHeight="1">
      <c r="A5545" s="19" t="s">
        <v>1921</v>
      </c>
      <c r="B5545" s="19" t="s">
        <v>2753</v>
      </c>
      <c r="C5545" s="19">
        <v>1</v>
      </c>
      <c r="D5545" s="20" t="s">
        <v>2232</v>
      </c>
      <c r="E5545" s="21">
        <v>2660</v>
      </c>
      <c r="F5545" s="21">
        <v>2660</v>
      </c>
      <c r="G5545" s="18" t="s">
        <v>2233</v>
      </c>
      <c r="H5545" s="9">
        <v>46017</v>
      </c>
      <c r="I5545" s="10" t="str">
        <f>VLOOKUP(G5545,'3已发行数据0610（明道云数据）'!B:N,13,FALSE)</f>
        <v>信托1号</v>
      </c>
    </row>
    <row r="5546" spans="1:9" ht="19" customHeight="1">
      <c r="A5546" s="15" t="s">
        <v>1921</v>
      </c>
      <c r="B5546" s="15" t="s">
        <v>2753</v>
      </c>
      <c r="C5546" s="15">
        <v>1</v>
      </c>
      <c r="D5546" s="16" t="s">
        <v>2238</v>
      </c>
      <c r="E5546" s="17">
        <v>2300</v>
      </c>
      <c r="F5546" s="17">
        <v>2300</v>
      </c>
      <c r="G5546" s="18" t="s">
        <v>2239</v>
      </c>
      <c r="H5546" s="9">
        <v>46017</v>
      </c>
      <c r="I5546" s="10" t="str">
        <f>VLOOKUP(G5546,'3已发行数据0610（明道云数据）'!B:N,13,FALSE)</f>
        <v>信托1号</v>
      </c>
    </row>
    <row r="5547" spans="1:9" ht="19" customHeight="1">
      <c r="A5547" s="19" t="s">
        <v>1921</v>
      </c>
      <c r="B5547" s="19" t="s">
        <v>2753</v>
      </c>
      <c r="C5547" s="19">
        <v>1</v>
      </c>
      <c r="D5547" s="20" t="s">
        <v>2242</v>
      </c>
      <c r="E5547" s="21">
        <v>4872</v>
      </c>
      <c r="F5547" s="21">
        <v>4872</v>
      </c>
      <c r="G5547" s="18" t="s">
        <v>2243</v>
      </c>
      <c r="H5547" s="9">
        <v>46017</v>
      </c>
      <c r="I5547" s="10" t="str">
        <f>VLOOKUP(G5547,'3已发行数据0610（明道云数据）'!B:N,13,FALSE)</f>
        <v>信托1号</v>
      </c>
    </row>
    <row r="5548" spans="1:9" ht="19" customHeight="1">
      <c r="A5548" s="15" t="s">
        <v>1921</v>
      </c>
      <c r="B5548" s="15" t="s">
        <v>2753</v>
      </c>
      <c r="C5548" s="15">
        <v>1</v>
      </c>
      <c r="D5548" s="16" t="s">
        <v>2246</v>
      </c>
      <c r="E5548" s="17">
        <v>2960</v>
      </c>
      <c r="F5548" s="17">
        <v>2960</v>
      </c>
      <c r="G5548" s="18" t="s">
        <v>2247</v>
      </c>
      <c r="H5548" s="9">
        <v>46017</v>
      </c>
      <c r="I5548" s="10" t="str">
        <f>VLOOKUP(G5548,'3已发行数据0610（明道云数据）'!B:N,13,FALSE)</f>
        <v>信托1号</v>
      </c>
    </row>
    <row r="5549" spans="1:9" ht="19" customHeight="1">
      <c r="A5549" s="19" t="s">
        <v>1921</v>
      </c>
      <c r="B5549" s="19" t="s">
        <v>2753</v>
      </c>
      <c r="C5549" s="19">
        <v>1</v>
      </c>
      <c r="D5549" s="20" t="s">
        <v>2248</v>
      </c>
      <c r="E5549" s="21">
        <v>4608</v>
      </c>
      <c r="F5549" s="21">
        <v>4608</v>
      </c>
      <c r="G5549" s="18" t="s">
        <v>2249</v>
      </c>
      <c r="H5549" s="9">
        <v>46017</v>
      </c>
      <c r="I5549" s="10" t="str">
        <f>VLOOKUP(G5549,'3已发行数据0610（明道云数据）'!B:N,13,FALSE)</f>
        <v>信托1号</v>
      </c>
    </row>
    <row r="5550" spans="1:9" ht="19" customHeight="1">
      <c r="A5550" s="15" t="s">
        <v>1921</v>
      </c>
      <c r="B5550" s="15" t="s">
        <v>2753</v>
      </c>
      <c r="C5550" s="15">
        <v>1</v>
      </c>
      <c r="D5550" s="16" t="s">
        <v>2254</v>
      </c>
      <c r="E5550" s="17">
        <v>6020</v>
      </c>
      <c r="F5550" s="17">
        <v>6020</v>
      </c>
      <c r="G5550" s="18" t="s">
        <v>2255</v>
      </c>
      <c r="H5550" s="9">
        <v>46017</v>
      </c>
      <c r="I5550" s="10" t="str">
        <f>VLOOKUP(G5550,'3已发行数据0610（明道云数据）'!B:N,13,FALSE)</f>
        <v>信托1号</v>
      </c>
    </row>
    <row r="5551" spans="1:9" ht="19" customHeight="1">
      <c r="A5551" s="19" t="s">
        <v>1921</v>
      </c>
      <c r="B5551" s="19" t="s">
        <v>2753</v>
      </c>
      <c r="C5551" s="19">
        <v>1</v>
      </c>
      <c r="D5551" s="20" t="s">
        <v>2260</v>
      </c>
      <c r="E5551" s="21">
        <v>2520</v>
      </c>
      <c r="F5551" s="21">
        <v>2520</v>
      </c>
      <c r="G5551" s="18" t="s">
        <v>2261</v>
      </c>
      <c r="H5551" s="9">
        <v>46017</v>
      </c>
      <c r="I5551" s="10" t="str">
        <f>VLOOKUP(G5551,'3已发行数据0610（明道云数据）'!B:N,13,FALSE)</f>
        <v>信托1号</v>
      </c>
    </row>
    <row r="5552" spans="1:9" ht="19" customHeight="1">
      <c r="A5552" s="15" t="s">
        <v>1921</v>
      </c>
      <c r="B5552" s="15" t="s">
        <v>2753</v>
      </c>
      <c r="C5552" s="15">
        <v>1</v>
      </c>
      <c r="D5552" s="16" t="s">
        <v>2262</v>
      </c>
      <c r="E5552" s="17">
        <v>2250</v>
      </c>
      <c r="F5552" s="17">
        <v>2250</v>
      </c>
      <c r="G5552" s="18" t="s">
        <v>2263</v>
      </c>
      <c r="H5552" s="9">
        <v>46017</v>
      </c>
      <c r="I5552" s="10" t="str">
        <f>VLOOKUP(G5552,'3已发行数据0610（明道云数据）'!B:N,13,FALSE)</f>
        <v>信托1号</v>
      </c>
    </row>
    <row r="5553" spans="1:9" ht="19" customHeight="1">
      <c r="A5553" s="19" t="s">
        <v>1921</v>
      </c>
      <c r="B5553" s="19" t="s">
        <v>2753</v>
      </c>
      <c r="C5553" s="19">
        <v>1</v>
      </c>
      <c r="D5553" s="20" t="s">
        <v>2264</v>
      </c>
      <c r="E5553" s="21">
        <v>4824</v>
      </c>
      <c r="F5553" s="21">
        <v>4824</v>
      </c>
      <c r="G5553" s="18" t="s">
        <v>2265</v>
      </c>
      <c r="H5553" s="9">
        <v>46017</v>
      </c>
      <c r="I5553" s="10" t="str">
        <f>VLOOKUP(G5553,'3已发行数据0610（明道云数据）'!B:N,13,FALSE)</f>
        <v>信托1号</v>
      </c>
    </row>
    <row r="5554" spans="1:9" ht="19" customHeight="1">
      <c r="A5554" s="15" t="s">
        <v>1921</v>
      </c>
      <c r="B5554" s="15" t="s">
        <v>2753</v>
      </c>
      <c r="C5554" s="15">
        <v>1</v>
      </c>
      <c r="D5554" s="16" t="s">
        <v>2270</v>
      </c>
      <c r="E5554" s="17">
        <v>2520</v>
      </c>
      <c r="F5554" s="17">
        <v>2520</v>
      </c>
      <c r="G5554" s="18" t="s">
        <v>2271</v>
      </c>
      <c r="H5554" s="9">
        <v>46017</v>
      </c>
      <c r="I5554" s="10" t="str">
        <f>VLOOKUP(G5554,'3已发行数据0610（明道云数据）'!B:N,13,FALSE)</f>
        <v>信托1号</v>
      </c>
    </row>
    <row r="5555" spans="1:9" ht="19" customHeight="1">
      <c r="A5555" s="19" t="s">
        <v>1921</v>
      </c>
      <c r="B5555" s="19" t="s">
        <v>2753</v>
      </c>
      <c r="C5555" s="19">
        <v>1</v>
      </c>
      <c r="D5555" s="20" t="s">
        <v>2272</v>
      </c>
      <c r="E5555" s="21">
        <v>2850</v>
      </c>
      <c r="F5555" s="21">
        <v>2850</v>
      </c>
      <c r="G5555" s="18" t="s">
        <v>2273</v>
      </c>
      <c r="H5555" s="9">
        <v>46017</v>
      </c>
      <c r="I5555" s="10" t="str">
        <f>VLOOKUP(G5555,'3已发行数据0610（明道云数据）'!B:N,13,FALSE)</f>
        <v>信托1号</v>
      </c>
    </row>
    <row r="5556" spans="1:9" ht="19" customHeight="1">
      <c r="A5556" s="15" t="s">
        <v>1921</v>
      </c>
      <c r="B5556" s="15" t="s">
        <v>2753</v>
      </c>
      <c r="C5556" s="15">
        <v>1</v>
      </c>
      <c r="D5556" s="16" t="s">
        <v>2290</v>
      </c>
      <c r="E5556" s="17">
        <v>2850</v>
      </c>
      <c r="F5556" s="17">
        <v>2850</v>
      </c>
      <c r="G5556" s="18" t="s">
        <v>2291</v>
      </c>
      <c r="H5556" s="9">
        <v>46017</v>
      </c>
      <c r="I5556" s="10" t="str">
        <f>VLOOKUP(G5556,'3已发行数据0610（明道云数据）'!B:N,13,FALSE)</f>
        <v>信托1号</v>
      </c>
    </row>
    <row r="5557" spans="1:9" ht="19" customHeight="1">
      <c r="A5557" s="19" t="s">
        <v>1921</v>
      </c>
      <c r="B5557" s="19" t="s">
        <v>2753</v>
      </c>
      <c r="C5557" s="19">
        <v>1</v>
      </c>
      <c r="D5557" s="20" t="s">
        <v>2318</v>
      </c>
      <c r="E5557" s="21">
        <v>3120</v>
      </c>
      <c r="F5557" s="21">
        <v>3120</v>
      </c>
      <c r="G5557" s="18" t="s">
        <v>2319</v>
      </c>
      <c r="H5557" s="9">
        <v>46017</v>
      </c>
      <c r="I5557" s="10" t="str">
        <f>VLOOKUP(G5557,'3已发行数据0610（明道云数据）'!B:N,13,FALSE)</f>
        <v>信托1号</v>
      </c>
    </row>
    <row r="5558" spans="1:9" ht="19" customHeight="1">
      <c r="A5558" s="15" t="s">
        <v>1921</v>
      </c>
      <c r="B5558" s="15" t="s">
        <v>2753</v>
      </c>
      <c r="C5558" s="15">
        <v>1</v>
      </c>
      <c r="D5558" s="16" t="s">
        <v>2424</v>
      </c>
      <c r="E5558" s="17">
        <v>2665</v>
      </c>
      <c r="F5558" s="17">
        <v>2665</v>
      </c>
      <c r="G5558" s="18" t="s">
        <v>2425</v>
      </c>
      <c r="H5558" s="9">
        <v>46017</v>
      </c>
      <c r="I5558" s="10" t="str">
        <f>VLOOKUP(G5558,'3已发行数据0610（明道云数据）'!B:N,13,FALSE)</f>
        <v>信托1号</v>
      </c>
    </row>
    <row r="5559" spans="1:9" ht="19" customHeight="1">
      <c r="A5559" s="19" t="s">
        <v>1921</v>
      </c>
      <c r="B5559" s="19" t="s">
        <v>2753</v>
      </c>
      <c r="C5559" s="19">
        <v>1</v>
      </c>
      <c r="D5559" s="20" t="s">
        <v>2466</v>
      </c>
      <c r="E5559" s="21">
        <v>2420</v>
      </c>
      <c r="F5559" s="21">
        <v>2420</v>
      </c>
      <c r="G5559" s="18" t="s">
        <v>2467</v>
      </c>
      <c r="H5559" s="9">
        <v>46017</v>
      </c>
      <c r="I5559" s="10" t="str">
        <f>VLOOKUP(G5559,'3已发行数据0610（明道云数据）'!B:N,13,FALSE)</f>
        <v>信托1号</v>
      </c>
    </row>
    <row r="5560" spans="1:9" ht="19" customHeight="1">
      <c r="A5560" s="15" t="s">
        <v>1921</v>
      </c>
      <c r="B5560" s="15" t="s">
        <v>2753</v>
      </c>
      <c r="C5560" s="15">
        <v>1</v>
      </c>
      <c r="D5560" s="16" t="s">
        <v>2470</v>
      </c>
      <c r="E5560" s="17">
        <v>2912.7</v>
      </c>
      <c r="F5560" s="17">
        <v>2912.7</v>
      </c>
      <c r="G5560" s="18" t="s">
        <v>2471</v>
      </c>
      <c r="H5560" s="9">
        <v>46017</v>
      </c>
      <c r="I5560" s="10" t="str">
        <f>VLOOKUP(G5560,'3已发行数据0610（明道云数据）'!B:N,13,FALSE)</f>
        <v>信托1号</v>
      </c>
    </row>
    <row r="5561" spans="1:9" ht="19" customHeight="1">
      <c r="A5561" s="19" t="s">
        <v>1921</v>
      </c>
      <c r="B5561" s="19" t="s">
        <v>2753</v>
      </c>
      <c r="C5561" s="19">
        <v>1</v>
      </c>
      <c r="D5561" s="20" t="s">
        <v>2516</v>
      </c>
      <c r="E5561" s="21">
        <v>1178</v>
      </c>
      <c r="F5561" s="21">
        <v>1178</v>
      </c>
      <c r="G5561" s="18" t="s">
        <v>2517</v>
      </c>
      <c r="H5561" s="9">
        <v>46017</v>
      </c>
      <c r="I5561" s="10" t="str">
        <f>VLOOKUP(G5561,'3已发行数据0610（明道云数据）'!B:N,13,FALSE)</f>
        <v>信托1号</v>
      </c>
    </row>
    <row r="5562" spans="1:9" ht="19" customHeight="1">
      <c r="A5562" s="15" t="s">
        <v>1921</v>
      </c>
      <c r="B5562" s="15" t="s">
        <v>2753</v>
      </c>
      <c r="C5562" s="15">
        <v>1</v>
      </c>
      <c r="D5562" s="16" t="s">
        <v>2518</v>
      </c>
      <c r="E5562" s="17">
        <v>1428</v>
      </c>
      <c r="F5562" s="17">
        <v>1428</v>
      </c>
      <c r="G5562" s="18" t="s">
        <v>2519</v>
      </c>
      <c r="H5562" s="9">
        <v>46017</v>
      </c>
      <c r="I5562" s="10" t="str">
        <f>VLOOKUP(G5562,'3已发行数据0610（明道云数据）'!B:N,13,FALSE)</f>
        <v>信托1号</v>
      </c>
    </row>
    <row r="5563" spans="1:9" ht="19" customHeight="1">
      <c r="A5563" s="19" t="s">
        <v>1921</v>
      </c>
      <c r="B5563" s="19" t="s">
        <v>2753</v>
      </c>
      <c r="C5563" s="19">
        <v>1</v>
      </c>
      <c r="D5563" s="20" t="s">
        <v>2538</v>
      </c>
      <c r="E5563" s="21">
        <v>1380</v>
      </c>
      <c r="F5563" s="21">
        <v>1380</v>
      </c>
      <c r="G5563" s="18" t="s">
        <v>2539</v>
      </c>
      <c r="H5563" s="9">
        <v>46017</v>
      </c>
      <c r="I5563" s="10" t="str">
        <f>VLOOKUP(G5563,'3已发行数据0610（明道云数据）'!B:N,13,FALSE)</f>
        <v>信托1号</v>
      </c>
    </row>
    <row r="5564" spans="1:9" ht="19" customHeight="1">
      <c r="A5564" s="15" t="s">
        <v>1921</v>
      </c>
      <c r="B5564" s="15" t="s">
        <v>2753</v>
      </c>
      <c r="C5564" s="15">
        <v>1</v>
      </c>
      <c r="D5564" s="16" t="s">
        <v>2540</v>
      </c>
      <c r="E5564" s="17">
        <v>2475</v>
      </c>
      <c r="F5564" s="17">
        <v>2475</v>
      </c>
      <c r="G5564" s="18" t="s">
        <v>2541</v>
      </c>
      <c r="H5564" s="9">
        <v>46017</v>
      </c>
      <c r="I5564" s="10" t="str">
        <f>VLOOKUP(G5564,'3已发行数据0610（明道云数据）'!B:N,13,FALSE)</f>
        <v>信托1号</v>
      </c>
    </row>
    <row r="5565" spans="1:9" ht="19" customHeight="1">
      <c r="A5565" s="19" t="s">
        <v>1921</v>
      </c>
      <c r="B5565" s="19" t="s">
        <v>2753</v>
      </c>
      <c r="C5565" s="19">
        <v>1</v>
      </c>
      <c r="D5565" s="20" t="s">
        <v>2568</v>
      </c>
      <c r="E5565" s="21">
        <v>1380</v>
      </c>
      <c r="F5565" s="21">
        <v>1380</v>
      </c>
      <c r="G5565" s="18" t="s">
        <v>2569</v>
      </c>
      <c r="H5565" s="9">
        <v>46017</v>
      </c>
      <c r="I5565" s="10" t="str">
        <f>VLOOKUP(G5565,'3已发行数据0610（明道云数据）'!B:N,13,FALSE)</f>
        <v>信托1号</v>
      </c>
    </row>
    <row r="5566" spans="1:9" ht="19" customHeight="1">
      <c r="A5566" s="15" t="s">
        <v>1921</v>
      </c>
      <c r="B5566" s="15" t="s">
        <v>2753</v>
      </c>
      <c r="C5566" s="15">
        <v>1</v>
      </c>
      <c r="D5566" s="16" t="s">
        <v>2582</v>
      </c>
      <c r="E5566" s="17">
        <v>2470</v>
      </c>
      <c r="F5566" s="17">
        <v>2470</v>
      </c>
      <c r="G5566" s="18" t="s">
        <v>2583</v>
      </c>
      <c r="H5566" s="9">
        <v>46017</v>
      </c>
      <c r="I5566" s="10" t="str">
        <f>VLOOKUP(G5566,'3已发行数据0610（明道云数据）'!B:N,13,FALSE)</f>
        <v>信托1号</v>
      </c>
    </row>
    <row r="5567" spans="1:9" ht="19" customHeight="1">
      <c r="A5567" s="19" t="s">
        <v>1921</v>
      </c>
      <c r="B5567" s="19" t="s">
        <v>2753</v>
      </c>
      <c r="C5567" s="19">
        <v>1</v>
      </c>
      <c r="D5567" s="20" t="s">
        <v>2588</v>
      </c>
      <c r="E5567" s="21">
        <v>2976</v>
      </c>
      <c r="F5567" s="21">
        <v>2976</v>
      </c>
      <c r="G5567" s="18" t="s">
        <v>2589</v>
      </c>
      <c r="H5567" s="9">
        <v>46017</v>
      </c>
      <c r="I5567" s="10" t="str">
        <f>VLOOKUP(G5567,'3已发行数据0610（明道云数据）'!B:N,13,FALSE)</f>
        <v>信托1号</v>
      </c>
    </row>
    <row r="5568" spans="1:9" ht="19" customHeight="1">
      <c r="A5568" s="15" t="s">
        <v>1921</v>
      </c>
      <c r="B5568" s="15" t="s">
        <v>2753</v>
      </c>
      <c r="C5568" s="15">
        <v>1</v>
      </c>
      <c r="D5568" s="16" t="s">
        <v>2612</v>
      </c>
      <c r="E5568" s="17">
        <v>3672</v>
      </c>
      <c r="F5568" s="17">
        <v>3672</v>
      </c>
      <c r="G5568" s="18" t="s">
        <v>2613</v>
      </c>
      <c r="H5568" s="9">
        <v>46017</v>
      </c>
      <c r="I5568" s="10" t="str">
        <f>VLOOKUP(G5568,'3已发行数据0610（明道云数据）'!B:N,13,FALSE)</f>
        <v>信托1号</v>
      </c>
    </row>
    <row r="5569" spans="1:9" ht="19" customHeight="1">
      <c r="A5569" s="19" t="s">
        <v>1921</v>
      </c>
      <c r="B5569" s="19" t="s">
        <v>2753</v>
      </c>
      <c r="C5569" s="19">
        <v>1</v>
      </c>
      <c r="D5569" s="20" t="s">
        <v>2616</v>
      </c>
      <c r="E5569" s="21">
        <v>2756</v>
      </c>
      <c r="F5569" s="21">
        <v>2756</v>
      </c>
      <c r="G5569" s="18" t="s">
        <v>2617</v>
      </c>
      <c r="H5569" s="9">
        <v>46017</v>
      </c>
      <c r="I5569" s="10" t="str">
        <f>VLOOKUP(G5569,'3已发行数据0610（明道云数据）'!B:N,13,FALSE)</f>
        <v>信托1号</v>
      </c>
    </row>
    <row r="5570" spans="1:9" ht="19" customHeight="1">
      <c r="A5570" s="15" t="s">
        <v>1921</v>
      </c>
      <c r="B5570" s="15" t="s">
        <v>2753</v>
      </c>
      <c r="C5570" s="15">
        <v>1</v>
      </c>
      <c r="D5570" s="16" t="s">
        <v>2644</v>
      </c>
      <c r="E5570" s="17">
        <v>1488</v>
      </c>
      <c r="F5570" s="17">
        <v>1488</v>
      </c>
      <c r="G5570" s="18" t="s">
        <v>2645</v>
      </c>
      <c r="H5570" s="9">
        <v>46017</v>
      </c>
      <c r="I5570" s="10" t="str">
        <f>VLOOKUP(G5570,'3已发行数据0610（明道云数据）'!B:N,13,FALSE)</f>
        <v>信托1号</v>
      </c>
    </row>
    <row r="5571" spans="1:9" ht="19" customHeight="1">
      <c r="A5571" s="19" t="s">
        <v>1921</v>
      </c>
      <c r="B5571" s="19" t="s">
        <v>2753</v>
      </c>
      <c r="C5571" s="19">
        <v>1</v>
      </c>
      <c r="D5571" s="20" t="s">
        <v>2646</v>
      </c>
      <c r="E5571" s="21">
        <v>2937</v>
      </c>
      <c r="F5571" s="21">
        <v>2937</v>
      </c>
      <c r="G5571" s="18" t="s">
        <v>2647</v>
      </c>
      <c r="H5571" s="9">
        <v>46017</v>
      </c>
      <c r="I5571" s="10" t="str">
        <f>VLOOKUP(G5571,'3已发行数据0610（明道云数据）'!B:N,13,FALSE)</f>
        <v>信托1号</v>
      </c>
    </row>
    <row r="5572" spans="1:9" ht="19" customHeight="1">
      <c r="A5572" s="15" t="s">
        <v>1921</v>
      </c>
      <c r="B5572" s="15" t="s">
        <v>2753</v>
      </c>
      <c r="C5572" s="15">
        <v>1</v>
      </c>
      <c r="D5572" s="16" t="s">
        <v>2650</v>
      </c>
      <c r="E5572" s="17">
        <v>675</v>
      </c>
      <c r="F5572" s="17">
        <v>675</v>
      </c>
      <c r="G5572" s="18" t="s">
        <v>2651</v>
      </c>
      <c r="H5572" s="9">
        <v>46017</v>
      </c>
      <c r="I5572" s="10" t="str">
        <f>VLOOKUP(G5572,'3已发行数据0610（明道云数据）'!B:N,13,FALSE)</f>
        <v>信托1号</v>
      </c>
    </row>
    <row r="5573" spans="1:9" ht="19" customHeight="1">
      <c r="A5573" s="19" t="s">
        <v>1921</v>
      </c>
      <c r="B5573" s="19" t="s">
        <v>2753</v>
      </c>
      <c r="C5573" s="19">
        <v>1</v>
      </c>
      <c r="D5573" s="20" t="s">
        <v>2656</v>
      </c>
      <c r="E5573" s="21">
        <v>4380</v>
      </c>
      <c r="F5573" s="21">
        <v>4380</v>
      </c>
      <c r="G5573" s="18" t="s">
        <v>2657</v>
      </c>
      <c r="H5573" s="9">
        <v>46017</v>
      </c>
      <c r="I5573" s="10" t="str">
        <f>VLOOKUP(G5573,'3已发行数据0610（明道云数据）'!B:N,13,FALSE)</f>
        <v>信托1号</v>
      </c>
    </row>
    <row r="5574" spans="1:9" ht="19" customHeight="1">
      <c r="A5574" s="15" t="s">
        <v>1921</v>
      </c>
      <c r="B5574" s="15" t="s">
        <v>2753</v>
      </c>
      <c r="C5574" s="15">
        <v>1</v>
      </c>
      <c r="D5574" s="16" t="s">
        <v>2658</v>
      </c>
      <c r="E5574" s="17">
        <v>3870</v>
      </c>
      <c r="F5574" s="17">
        <v>3870</v>
      </c>
      <c r="G5574" s="18" t="s">
        <v>2659</v>
      </c>
      <c r="H5574" s="9">
        <v>46017</v>
      </c>
      <c r="I5574" s="10" t="str">
        <f>VLOOKUP(G5574,'3已发行数据0610（明道云数据）'!B:N,13,FALSE)</f>
        <v>信托1号</v>
      </c>
    </row>
    <row r="5575" spans="1:9" ht="19" customHeight="1">
      <c r="A5575" s="19" t="s">
        <v>1921</v>
      </c>
      <c r="B5575" s="19" t="s">
        <v>2753</v>
      </c>
      <c r="C5575" s="19">
        <v>1</v>
      </c>
      <c r="D5575" s="20" t="s">
        <v>2672</v>
      </c>
      <c r="E5575" s="21">
        <v>3564</v>
      </c>
      <c r="F5575" s="21">
        <v>3564</v>
      </c>
      <c r="G5575" s="18" t="s">
        <v>2673</v>
      </c>
      <c r="H5575" s="9">
        <v>46017</v>
      </c>
      <c r="I5575" s="10" t="str">
        <f>VLOOKUP(G5575,'3已发行数据0610（明道云数据）'!B:N,13,FALSE)</f>
        <v>信托1号</v>
      </c>
    </row>
    <row r="5576" spans="1:9" ht="19" customHeight="1">
      <c r="A5576" s="15" t="s">
        <v>1921</v>
      </c>
      <c r="B5576" s="15" t="s">
        <v>2753</v>
      </c>
      <c r="C5576" s="15">
        <v>1</v>
      </c>
      <c r="D5576" s="16" t="s">
        <v>2674</v>
      </c>
      <c r="E5576" s="17">
        <v>2925</v>
      </c>
      <c r="F5576" s="17">
        <v>2925</v>
      </c>
      <c r="G5576" s="18" t="s">
        <v>2675</v>
      </c>
      <c r="H5576" s="9">
        <v>46017</v>
      </c>
      <c r="I5576" s="10" t="str">
        <f>VLOOKUP(G5576,'3已发行数据0610（明道云数据）'!B:N,13,FALSE)</f>
        <v>信托1号</v>
      </c>
    </row>
    <row r="5577" spans="1:9" ht="19" customHeight="1">
      <c r="A5577" s="19" t="s">
        <v>1921</v>
      </c>
      <c r="B5577" s="19" t="s">
        <v>2753</v>
      </c>
      <c r="C5577" s="19">
        <v>1</v>
      </c>
      <c r="D5577" s="20" t="s">
        <v>2678</v>
      </c>
      <c r="E5577" s="21">
        <v>3800</v>
      </c>
      <c r="F5577" s="21">
        <v>3800</v>
      </c>
      <c r="G5577" s="18" t="s">
        <v>2679</v>
      </c>
      <c r="H5577" s="9">
        <v>46017</v>
      </c>
      <c r="I5577" s="10" t="str">
        <f>VLOOKUP(G5577,'3已发行数据0610（明道云数据）'!B:N,13,FALSE)</f>
        <v>信托1号</v>
      </c>
    </row>
    <row r="5578" spans="1:9" ht="19" customHeight="1">
      <c r="A5578" s="15" t="s">
        <v>1921</v>
      </c>
      <c r="B5578" s="15" t="s">
        <v>2753</v>
      </c>
      <c r="C5578" s="15">
        <v>1</v>
      </c>
      <c r="D5578" s="16" t="s">
        <v>2680</v>
      </c>
      <c r="E5578" s="17">
        <v>3465</v>
      </c>
      <c r="F5578" s="17">
        <v>3465</v>
      </c>
      <c r="G5578" s="18" t="s">
        <v>2681</v>
      </c>
      <c r="H5578" s="9">
        <v>46017</v>
      </c>
      <c r="I5578" s="10" t="str">
        <f>VLOOKUP(G5578,'3已发行数据0610（明道云数据）'!B:N,13,FALSE)</f>
        <v>信托1号</v>
      </c>
    </row>
    <row r="5579" spans="1:9" ht="19" customHeight="1">
      <c r="A5579" s="19" t="s">
        <v>1921</v>
      </c>
      <c r="B5579" s="19" t="s">
        <v>2753</v>
      </c>
      <c r="C5579" s="19">
        <v>1</v>
      </c>
      <c r="D5579" s="20" t="s">
        <v>2682</v>
      </c>
      <c r="E5579" s="21">
        <v>3531</v>
      </c>
      <c r="F5579" s="21">
        <v>3531</v>
      </c>
      <c r="G5579" s="18" t="s">
        <v>2683</v>
      </c>
      <c r="H5579" s="9">
        <v>46017</v>
      </c>
      <c r="I5579" s="10" t="str">
        <f>VLOOKUP(G5579,'3已发行数据0610（明道云数据）'!B:N,13,FALSE)</f>
        <v>信托1号</v>
      </c>
    </row>
    <row r="5580" spans="1:9" ht="19" customHeight="1">
      <c r="A5580" s="15" t="s">
        <v>1921</v>
      </c>
      <c r="B5580" s="15" t="s">
        <v>2753</v>
      </c>
      <c r="C5580" s="15">
        <v>1</v>
      </c>
      <c r="D5580" s="16" t="s">
        <v>2684</v>
      </c>
      <c r="E5580" s="17">
        <v>4316</v>
      </c>
      <c r="F5580" s="17">
        <v>4316</v>
      </c>
      <c r="G5580" s="18" t="s">
        <v>2685</v>
      </c>
      <c r="H5580" s="9">
        <v>46017</v>
      </c>
      <c r="I5580" s="10" t="str">
        <f>VLOOKUP(G5580,'3已发行数据0610（明道云数据）'!B:N,13,FALSE)</f>
        <v>信托1号</v>
      </c>
    </row>
    <row r="5581" spans="1:9" ht="19" customHeight="1">
      <c r="A5581" s="19" t="s">
        <v>1921</v>
      </c>
      <c r="B5581" s="19" t="s">
        <v>2753</v>
      </c>
      <c r="C5581" s="19">
        <v>1</v>
      </c>
      <c r="D5581" s="20" t="s">
        <v>2686</v>
      </c>
      <c r="E5581" s="21">
        <v>3168</v>
      </c>
      <c r="F5581" s="21">
        <v>3168</v>
      </c>
      <c r="G5581" s="18" t="s">
        <v>2687</v>
      </c>
      <c r="H5581" s="9">
        <v>46017</v>
      </c>
      <c r="I5581" s="10" t="str">
        <f>VLOOKUP(G5581,'3已发行数据0610（明道云数据）'!B:N,13,FALSE)</f>
        <v>信托1号</v>
      </c>
    </row>
    <row r="5582" spans="1:9" ht="19" customHeight="1">
      <c r="A5582" s="15" t="s">
        <v>1921</v>
      </c>
      <c r="B5582" s="15" t="s">
        <v>2753</v>
      </c>
      <c r="C5582" s="15">
        <v>1</v>
      </c>
      <c r="D5582" s="16" t="s">
        <v>2688</v>
      </c>
      <c r="E5582" s="17">
        <v>1750</v>
      </c>
      <c r="F5582" s="17">
        <v>1750</v>
      </c>
      <c r="G5582" s="18" t="s">
        <v>2689</v>
      </c>
      <c r="H5582" s="9">
        <v>46017</v>
      </c>
      <c r="I5582" s="10" t="str">
        <f>VLOOKUP(G5582,'3已发行数据0610（明道云数据）'!B:N,13,FALSE)</f>
        <v>信托1号</v>
      </c>
    </row>
    <row r="5583" spans="1:9" ht="19" customHeight="1">
      <c r="A5583" s="19" t="s">
        <v>1921</v>
      </c>
      <c r="B5583" s="19" t="s">
        <v>2753</v>
      </c>
      <c r="C5583" s="19">
        <v>1</v>
      </c>
      <c r="D5583" s="20" t="s">
        <v>2690</v>
      </c>
      <c r="E5583" s="21">
        <v>3465</v>
      </c>
      <c r="F5583" s="21">
        <v>3465</v>
      </c>
      <c r="G5583" s="18" t="s">
        <v>2691</v>
      </c>
      <c r="H5583" s="9">
        <v>46017</v>
      </c>
      <c r="I5583" s="10" t="str">
        <f>VLOOKUP(G5583,'3已发行数据0610（明道云数据）'!B:N,13,FALSE)</f>
        <v>信托1号</v>
      </c>
    </row>
    <row r="5584" spans="1:9" ht="19" customHeight="1">
      <c r="A5584" s="15" t="s">
        <v>1921</v>
      </c>
      <c r="B5584" s="15" t="s">
        <v>2753</v>
      </c>
      <c r="C5584" s="15">
        <v>1</v>
      </c>
      <c r="D5584" s="16" t="s">
        <v>2692</v>
      </c>
      <c r="E5584" s="17">
        <v>3465</v>
      </c>
      <c r="F5584" s="17">
        <v>3465</v>
      </c>
      <c r="G5584" s="18" t="s">
        <v>2693</v>
      </c>
      <c r="H5584" s="9">
        <v>46017</v>
      </c>
      <c r="I5584" s="10" t="str">
        <f>VLOOKUP(G5584,'3已发行数据0610（明道云数据）'!B:N,13,FALSE)</f>
        <v>信托1号</v>
      </c>
    </row>
    <row r="5585" spans="1:9" ht="19" customHeight="1">
      <c r="A5585" s="19" t="s">
        <v>1921</v>
      </c>
      <c r="B5585" s="19" t="s">
        <v>2753</v>
      </c>
      <c r="C5585" s="19">
        <v>1</v>
      </c>
      <c r="D5585" s="20" t="s">
        <v>2694</v>
      </c>
      <c r="E5585" s="21">
        <v>2745</v>
      </c>
      <c r="F5585" s="21">
        <v>2745</v>
      </c>
      <c r="G5585" s="18" t="s">
        <v>2695</v>
      </c>
      <c r="H5585" s="9">
        <v>46017</v>
      </c>
      <c r="I5585" s="10" t="str">
        <f>VLOOKUP(G5585,'3已发行数据0610（明道云数据）'!B:N,13,FALSE)</f>
        <v>信托1号</v>
      </c>
    </row>
    <row r="5586" spans="1:9" ht="19" customHeight="1">
      <c r="A5586" s="15" t="s">
        <v>1921</v>
      </c>
      <c r="B5586" s="15" t="s">
        <v>2753</v>
      </c>
      <c r="C5586" s="15">
        <v>1</v>
      </c>
      <c r="D5586" s="16" t="s">
        <v>2696</v>
      </c>
      <c r="E5586" s="17">
        <v>5076</v>
      </c>
      <c r="F5586" s="17">
        <v>5076</v>
      </c>
      <c r="G5586" s="18" t="s">
        <v>2697</v>
      </c>
      <c r="H5586" s="9">
        <v>46017</v>
      </c>
      <c r="I5586" s="10" t="str">
        <f>VLOOKUP(G5586,'3已发行数据0610（明道云数据）'!B:N,13,FALSE)</f>
        <v>信托1号</v>
      </c>
    </row>
    <row r="5587" spans="1:9" ht="19" customHeight="1">
      <c r="A5587" s="19" t="s">
        <v>1921</v>
      </c>
      <c r="B5587" s="19" t="s">
        <v>2753</v>
      </c>
      <c r="C5587" s="19">
        <v>1</v>
      </c>
      <c r="D5587" s="20" t="s">
        <v>2748</v>
      </c>
      <c r="E5587" s="21">
        <v>1575</v>
      </c>
      <c r="F5587" s="21">
        <v>1575</v>
      </c>
      <c r="G5587" s="18" t="s">
        <v>2749</v>
      </c>
      <c r="H5587" s="9">
        <v>46017</v>
      </c>
      <c r="I5587" s="10" t="str">
        <f>VLOOKUP(G5587,'3已发行数据0610（明道云数据）'!B:N,13,FALSE)</f>
        <v>信托1号</v>
      </c>
    </row>
    <row r="5588" spans="1:9" ht="19" customHeight="1">
      <c r="A5588" s="15" t="s">
        <v>1921</v>
      </c>
      <c r="B5588" s="15" t="s">
        <v>2753</v>
      </c>
      <c r="C5588" s="15">
        <v>1</v>
      </c>
      <c r="D5588" s="16" t="s">
        <v>2700</v>
      </c>
      <c r="E5588" s="17">
        <v>2760</v>
      </c>
      <c r="F5588" s="17">
        <v>2760</v>
      </c>
      <c r="G5588" s="18" t="s">
        <v>2701</v>
      </c>
      <c r="H5588" s="9">
        <v>46017</v>
      </c>
      <c r="I5588" s="10" t="str">
        <f>VLOOKUP(G5588,'3已发行数据0610（明道云数据）'!B:N,13,FALSE)</f>
        <v>信托1号</v>
      </c>
    </row>
    <row r="5589" spans="1:9" ht="19" customHeight="1">
      <c r="A5589" s="19" t="s">
        <v>1921</v>
      </c>
      <c r="B5589" s="19" t="s">
        <v>2753</v>
      </c>
      <c r="C5589" s="19">
        <v>1</v>
      </c>
      <c r="D5589" s="20" t="s">
        <v>2704</v>
      </c>
      <c r="E5589" s="21">
        <v>2760</v>
      </c>
      <c r="F5589" s="21">
        <v>2760</v>
      </c>
      <c r="G5589" s="18" t="s">
        <v>2705</v>
      </c>
      <c r="H5589" s="9">
        <v>46017</v>
      </c>
      <c r="I5589" s="10" t="str">
        <f>VLOOKUP(G5589,'3已发行数据0610（明道云数据）'!B:N,13,FALSE)</f>
        <v>信托1号</v>
      </c>
    </row>
    <row r="5590" spans="1:9" ht="19" customHeight="1">
      <c r="A5590" s="15" t="s">
        <v>1921</v>
      </c>
      <c r="B5590" s="15" t="s">
        <v>2753</v>
      </c>
      <c r="C5590" s="15">
        <v>1</v>
      </c>
      <c r="D5590" s="16" t="s">
        <v>2706</v>
      </c>
      <c r="E5590" s="17">
        <v>3285</v>
      </c>
      <c r="F5590" s="17">
        <v>3285</v>
      </c>
      <c r="G5590" s="18" t="s">
        <v>2707</v>
      </c>
      <c r="H5590" s="9">
        <v>46017</v>
      </c>
      <c r="I5590" s="10" t="str">
        <f>VLOOKUP(G5590,'3已发行数据0610（明道云数据）'!B:N,13,FALSE)</f>
        <v>信托1号</v>
      </c>
    </row>
    <row r="5591" spans="1:9" ht="19" customHeight="1">
      <c r="A5591" s="19" t="s">
        <v>1921</v>
      </c>
      <c r="B5591" s="19" t="s">
        <v>2753</v>
      </c>
      <c r="C5591" s="19">
        <v>1</v>
      </c>
      <c r="D5591" s="20" t="s">
        <v>1924</v>
      </c>
      <c r="E5591" s="21">
        <v>4980</v>
      </c>
      <c r="F5591" s="21">
        <v>4980</v>
      </c>
      <c r="G5591" s="18" t="s">
        <v>1925</v>
      </c>
      <c r="H5591" s="9">
        <v>46017</v>
      </c>
      <c r="I5591" s="10" t="str">
        <f>VLOOKUP(G5591,'3已发行数据0610（明道云数据）'!B:N,13,FALSE)</f>
        <v>信托1号</v>
      </c>
    </row>
    <row r="5592" spans="1:9" ht="19" customHeight="1">
      <c r="A5592" s="15" t="s">
        <v>1921</v>
      </c>
      <c r="B5592" s="15" t="s">
        <v>2753</v>
      </c>
      <c r="C5592" s="15">
        <v>1</v>
      </c>
      <c r="D5592" s="16" t="s">
        <v>1936</v>
      </c>
      <c r="E5592" s="17">
        <v>3420</v>
      </c>
      <c r="F5592" s="17">
        <v>3420</v>
      </c>
      <c r="G5592" s="18" t="s">
        <v>1937</v>
      </c>
      <c r="H5592" s="9">
        <v>46017</v>
      </c>
      <c r="I5592" s="10" t="str">
        <f>VLOOKUP(G5592,'3已发行数据0610（明道云数据）'!B:N,13,FALSE)</f>
        <v>信托1号</v>
      </c>
    </row>
    <row r="5593" spans="1:9" ht="19" customHeight="1">
      <c r="A5593" s="19" t="s">
        <v>1921</v>
      </c>
      <c r="B5593" s="19" t="s">
        <v>2753</v>
      </c>
      <c r="C5593" s="19">
        <v>1</v>
      </c>
      <c r="D5593" s="20" t="s">
        <v>1938</v>
      </c>
      <c r="E5593" s="21">
        <v>5325</v>
      </c>
      <c r="F5593" s="21">
        <v>5325</v>
      </c>
      <c r="G5593" s="18" t="s">
        <v>1939</v>
      </c>
      <c r="H5593" s="9">
        <v>46017</v>
      </c>
      <c r="I5593" s="10" t="str">
        <f>VLOOKUP(G5593,'3已发行数据0610（明道云数据）'!B:N,13,FALSE)</f>
        <v>信托1号</v>
      </c>
    </row>
    <row r="5594" spans="1:9" ht="19" customHeight="1">
      <c r="A5594" s="15" t="s">
        <v>1921</v>
      </c>
      <c r="B5594" s="15" t="s">
        <v>2753</v>
      </c>
      <c r="C5594" s="15">
        <v>1</v>
      </c>
      <c r="D5594" s="16" t="s">
        <v>1944</v>
      </c>
      <c r="E5594" s="17">
        <v>4422.6000000000004</v>
      </c>
      <c r="F5594" s="17">
        <v>4422.6000000000004</v>
      </c>
      <c r="G5594" s="18" t="s">
        <v>1945</v>
      </c>
      <c r="H5594" s="9">
        <v>46017</v>
      </c>
      <c r="I5594" s="10" t="str">
        <f>VLOOKUP(G5594,'3已发行数据0610（明道云数据）'!B:N,13,FALSE)</f>
        <v>信托1号</v>
      </c>
    </row>
    <row r="5595" spans="1:9" ht="19" customHeight="1">
      <c r="A5595" s="19" t="s">
        <v>1921</v>
      </c>
      <c r="B5595" s="19" t="s">
        <v>2753</v>
      </c>
      <c r="C5595" s="19">
        <v>1</v>
      </c>
      <c r="D5595" s="20" t="s">
        <v>1952</v>
      </c>
      <c r="E5595" s="21">
        <v>3953</v>
      </c>
      <c r="F5595" s="21">
        <v>3953</v>
      </c>
      <c r="G5595" s="18" t="s">
        <v>1953</v>
      </c>
      <c r="H5595" s="9">
        <v>46017</v>
      </c>
      <c r="I5595" s="10" t="str">
        <f>VLOOKUP(G5595,'3已发行数据0610（明道云数据）'!B:N,13,FALSE)</f>
        <v>信托1号</v>
      </c>
    </row>
    <row r="5596" spans="1:9" ht="19" customHeight="1">
      <c r="A5596" s="15" t="s">
        <v>1921</v>
      </c>
      <c r="B5596" s="15" t="s">
        <v>2753</v>
      </c>
      <c r="C5596" s="15">
        <v>1</v>
      </c>
      <c r="D5596" s="16" t="s">
        <v>1962</v>
      </c>
      <c r="E5596" s="17">
        <v>3024</v>
      </c>
      <c r="F5596" s="17">
        <v>3024</v>
      </c>
      <c r="G5596" s="18" t="s">
        <v>1963</v>
      </c>
      <c r="H5596" s="9">
        <v>46017</v>
      </c>
      <c r="I5596" s="10" t="str">
        <f>VLOOKUP(G5596,'3已发行数据0610（明道云数据）'!B:N,13,FALSE)</f>
        <v>信托1号</v>
      </c>
    </row>
    <row r="5597" spans="1:9" ht="19" customHeight="1">
      <c r="A5597" s="19" t="s">
        <v>1921</v>
      </c>
      <c r="B5597" s="19" t="s">
        <v>2753</v>
      </c>
      <c r="C5597" s="19">
        <v>1</v>
      </c>
      <c r="D5597" s="20" t="s">
        <v>1964</v>
      </c>
      <c r="E5597" s="21">
        <v>2808</v>
      </c>
      <c r="F5597" s="21">
        <v>2808</v>
      </c>
      <c r="G5597" s="18" t="s">
        <v>1965</v>
      </c>
      <c r="H5597" s="9">
        <v>46017</v>
      </c>
      <c r="I5597" s="10" t="str">
        <f>VLOOKUP(G5597,'3已发行数据0610（明道云数据）'!B:N,13,FALSE)</f>
        <v>信托1号</v>
      </c>
    </row>
    <row r="5598" spans="1:9" ht="19" customHeight="1">
      <c r="A5598" s="15" t="s">
        <v>1921</v>
      </c>
      <c r="B5598" s="15" t="s">
        <v>2753</v>
      </c>
      <c r="C5598" s="15">
        <v>1</v>
      </c>
      <c r="D5598" s="16" t="s">
        <v>1966</v>
      </c>
      <c r="E5598" s="17">
        <v>2205</v>
      </c>
      <c r="F5598" s="17">
        <v>2205</v>
      </c>
      <c r="G5598" s="18" t="s">
        <v>1967</v>
      </c>
      <c r="H5598" s="9">
        <v>46017</v>
      </c>
      <c r="I5598" s="10" t="str">
        <f>VLOOKUP(G5598,'3已发行数据0610（明道云数据）'!B:N,13,FALSE)</f>
        <v>信托1号</v>
      </c>
    </row>
    <row r="5599" spans="1:9" ht="19" customHeight="1">
      <c r="A5599" s="19" t="s">
        <v>1921</v>
      </c>
      <c r="B5599" s="19" t="s">
        <v>2753</v>
      </c>
      <c r="C5599" s="19">
        <v>1</v>
      </c>
      <c r="D5599" s="20" t="s">
        <v>1970</v>
      </c>
      <c r="E5599" s="21">
        <v>3402</v>
      </c>
      <c r="F5599" s="21">
        <v>3402</v>
      </c>
      <c r="G5599" s="18" t="s">
        <v>1971</v>
      </c>
      <c r="H5599" s="9">
        <v>46017</v>
      </c>
      <c r="I5599" s="10" t="str">
        <f>VLOOKUP(G5599,'3已发行数据0610（明道云数据）'!B:N,13,FALSE)</f>
        <v>信托1号</v>
      </c>
    </row>
    <row r="5600" spans="1:9" ht="19" customHeight="1">
      <c r="A5600" s="15" t="s">
        <v>1921</v>
      </c>
      <c r="B5600" s="15" t="s">
        <v>2753</v>
      </c>
      <c r="C5600" s="15">
        <v>1</v>
      </c>
      <c r="D5600" s="16" t="s">
        <v>1974</v>
      </c>
      <c r="E5600" s="17">
        <v>2250</v>
      </c>
      <c r="F5600" s="17">
        <v>2250</v>
      </c>
      <c r="G5600" s="18" t="s">
        <v>1975</v>
      </c>
      <c r="H5600" s="9">
        <v>46017</v>
      </c>
      <c r="I5600" s="10" t="str">
        <f>VLOOKUP(G5600,'3已发行数据0610（明道云数据）'!B:N,13,FALSE)</f>
        <v>信托1号</v>
      </c>
    </row>
    <row r="5601" spans="1:9" ht="19" customHeight="1">
      <c r="A5601" s="19" t="s">
        <v>1921</v>
      </c>
      <c r="B5601" s="19" t="s">
        <v>2753</v>
      </c>
      <c r="C5601" s="19">
        <v>1</v>
      </c>
      <c r="D5601" s="20" t="s">
        <v>1982</v>
      </c>
      <c r="E5601" s="21">
        <v>1520</v>
      </c>
      <c r="F5601" s="21">
        <v>1520</v>
      </c>
      <c r="G5601" s="18" t="s">
        <v>1983</v>
      </c>
      <c r="H5601" s="9">
        <v>46017</v>
      </c>
      <c r="I5601" s="10" t="str">
        <f>VLOOKUP(G5601,'3已发行数据0610（明道云数据）'!B:N,13,FALSE)</f>
        <v>信托1号</v>
      </c>
    </row>
    <row r="5602" spans="1:9" ht="19" customHeight="1">
      <c r="A5602" s="15" t="s">
        <v>1921</v>
      </c>
      <c r="B5602" s="15" t="s">
        <v>2753</v>
      </c>
      <c r="C5602" s="15">
        <v>1</v>
      </c>
      <c r="D5602" s="16" t="s">
        <v>1984</v>
      </c>
      <c r="E5602" s="17">
        <v>2254</v>
      </c>
      <c r="F5602" s="17">
        <v>2254</v>
      </c>
      <c r="G5602" s="18" t="s">
        <v>1985</v>
      </c>
      <c r="H5602" s="9">
        <v>46017</v>
      </c>
      <c r="I5602" s="10" t="str">
        <f>VLOOKUP(G5602,'3已发行数据0610（明道云数据）'!B:N,13,FALSE)</f>
        <v>信托1号</v>
      </c>
    </row>
    <row r="5603" spans="1:9" ht="19" customHeight="1">
      <c r="A5603" s="19" t="s">
        <v>1921</v>
      </c>
      <c r="B5603" s="19" t="s">
        <v>2753</v>
      </c>
      <c r="C5603" s="19">
        <v>1</v>
      </c>
      <c r="D5603" s="20" t="s">
        <v>1990</v>
      </c>
      <c r="E5603" s="21">
        <v>2546</v>
      </c>
      <c r="F5603" s="21">
        <v>2546</v>
      </c>
      <c r="G5603" s="18" t="s">
        <v>1991</v>
      </c>
      <c r="H5603" s="9">
        <v>46017</v>
      </c>
      <c r="I5603" s="10" t="str">
        <f>VLOOKUP(G5603,'3已发行数据0610（明道云数据）'!B:N,13,FALSE)</f>
        <v>信托1号</v>
      </c>
    </row>
    <row r="5604" spans="1:9" ht="19" customHeight="1">
      <c r="A5604" s="15" t="s">
        <v>1921</v>
      </c>
      <c r="B5604" s="15" t="s">
        <v>2753</v>
      </c>
      <c r="C5604" s="15">
        <v>1</v>
      </c>
      <c r="D5604" s="16" t="s">
        <v>1992</v>
      </c>
      <c r="E5604" s="17">
        <v>2596</v>
      </c>
      <c r="F5604" s="17">
        <v>2596</v>
      </c>
      <c r="G5604" s="18" t="s">
        <v>1993</v>
      </c>
      <c r="H5604" s="9">
        <v>46017</v>
      </c>
      <c r="I5604" s="10" t="str">
        <f>VLOOKUP(G5604,'3已发行数据0610（明道云数据）'!B:N,13,FALSE)</f>
        <v>信托1号</v>
      </c>
    </row>
    <row r="5605" spans="1:9" ht="19" customHeight="1">
      <c r="A5605" s="19" t="s">
        <v>1921</v>
      </c>
      <c r="B5605" s="19" t="s">
        <v>2753</v>
      </c>
      <c r="C5605" s="19">
        <v>1</v>
      </c>
      <c r="D5605" s="20" t="s">
        <v>2032</v>
      </c>
      <c r="E5605" s="21">
        <v>4200</v>
      </c>
      <c r="F5605" s="21">
        <v>4200</v>
      </c>
      <c r="G5605" s="18" t="s">
        <v>2033</v>
      </c>
      <c r="H5605" s="9">
        <v>46017</v>
      </c>
      <c r="I5605" s="10" t="str">
        <f>VLOOKUP(G5605,'3已发行数据0610（明道云数据）'!B:N,13,FALSE)</f>
        <v>信托1号</v>
      </c>
    </row>
    <row r="5606" spans="1:9" ht="19" customHeight="1">
      <c r="A5606" s="15" t="s">
        <v>1921</v>
      </c>
      <c r="B5606" s="15" t="s">
        <v>2753</v>
      </c>
      <c r="C5606" s="15">
        <v>1</v>
      </c>
      <c r="D5606" s="16" t="s">
        <v>2036</v>
      </c>
      <c r="E5606" s="17">
        <v>4089</v>
      </c>
      <c r="F5606" s="17">
        <v>4089</v>
      </c>
      <c r="G5606" s="18" t="s">
        <v>2037</v>
      </c>
      <c r="H5606" s="9">
        <v>46017</v>
      </c>
      <c r="I5606" s="10" t="str">
        <f>VLOOKUP(G5606,'3已发行数据0610（明道云数据）'!B:N,13,FALSE)</f>
        <v>信托1号</v>
      </c>
    </row>
    <row r="5607" spans="1:9" ht="19" customHeight="1">
      <c r="A5607" s="19" t="s">
        <v>1921</v>
      </c>
      <c r="B5607" s="19" t="s">
        <v>2753</v>
      </c>
      <c r="C5607" s="19">
        <v>1</v>
      </c>
      <c r="D5607" s="20" t="s">
        <v>2042</v>
      </c>
      <c r="E5607" s="21">
        <v>2400</v>
      </c>
      <c r="F5607" s="21">
        <v>2400</v>
      </c>
      <c r="G5607" s="18" t="s">
        <v>2043</v>
      </c>
      <c r="H5607" s="9">
        <v>46017</v>
      </c>
      <c r="I5607" s="10" t="str">
        <f>VLOOKUP(G5607,'3已发行数据0610（明道云数据）'!B:N,13,FALSE)</f>
        <v>信托1号</v>
      </c>
    </row>
    <row r="5608" spans="1:9" ht="19" customHeight="1">
      <c r="A5608" s="15" t="s">
        <v>1921</v>
      </c>
      <c r="B5608" s="15" t="s">
        <v>2753</v>
      </c>
      <c r="C5608" s="15">
        <v>1</v>
      </c>
      <c r="D5608" s="16" t="s">
        <v>2050</v>
      </c>
      <c r="E5608" s="17">
        <v>4732</v>
      </c>
      <c r="F5608" s="17">
        <v>4732</v>
      </c>
      <c r="G5608" s="18" t="s">
        <v>2051</v>
      </c>
      <c r="H5608" s="9">
        <v>46017</v>
      </c>
      <c r="I5608" s="10" t="str">
        <f>VLOOKUP(G5608,'3已发行数据0610（明道云数据）'!B:N,13,FALSE)</f>
        <v>信托1号</v>
      </c>
    </row>
    <row r="5609" spans="1:9" ht="19" customHeight="1">
      <c r="A5609" s="19" t="s">
        <v>1921</v>
      </c>
      <c r="B5609" s="19" t="s">
        <v>2753</v>
      </c>
      <c r="C5609" s="19">
        <v>1</v>
      </c>
      <c r="D5609" s="20" t="s">
        <v>2052</v>
      </c>
      <c r="E5609" s="21">
        <v>2970</v>
      </c>
      <c r="F5609" s="21">
        <v>2970</v>
      </c>
      <c r="G5609" s="18" t="s">
        <v>2053</v>
      </c>
      <c r="H5609" s="9">
        <v>46017</v>
      </c>
      <c r="I5609" s="10" t="str">
        <f>VLOOKUP(G5609,'3已发行数据0610（明道云数据）'!B:N,13,FALSE)</f>
        <v>信托1号</v>
      </c>
    </row>
    <row r="5610" spans="1:9" ht="19" customHeight="1">
      <c r="A5610" s="15" t="s">
        <v>1921</v>
      </c>
      <c r="B5610" s="15" t="s">
        <v>2753</v>
      </c>
      <c r="C5610" s="15">
        <v>1</v>
      </c>
      <c r="D5610" s="16" t="s">
        <v>2058</v>
      </c>
      <c r="E5610" s="17">
        <v>2900</v>
      </c>
      <c r="F5610" s="17">
        <v>2900</v>
      </c>
      <c r="G5610" s="18" t="s">
        <v>2059</v>
      </c>
      <c r="H5610" s="9">
        <v>46017</v>
      </c>
      <c r="I5610" s="10" t="str">
        <f>VLOOKUP(G5610,'3已发行数据0610（明道云数据）'!B:N,13,FALSE)</f>
        <v>信托1号</v>
      </c>
    </row>
    <row r="5611" spans="1:9" ht="19" customHeight="1">
      <c r="A5611" s="19" t="s">
        <v>1921</v>
      </c>
      <c r="B5611" s="19" t="s">
        <v>2753</v>
      </c>
      <c r="C5611" s="19">
        <v>1</v>
      </c>
      <c r="D5611" s="20" t="s">
        <v>2088</v>
      </c>
      <c r="E5611" s="21">
        <v>2520</v>
      </c>
      <c r="F5611" s="21">
        <v>2520</v>
      </c>
      <c r="G5611" s="18" t="s">
        <v>2089</v>
      </c>
      <c r="H5611" s="9">
        <v>46017</v>
      </c>
      <c r="I5611" s="10" t="str">
        <f>VLOOKUP(G5611,'3已发行数据0610（明道云数据）'!B:N,13,FALSE)</f>
        <v>信托1号</v>
      </c>
    </row>
    <row r="5612" spans="1:9" ht="19" customHeight="1">
      <c r="A5612" s="15" t="s">
        <v>1921</v>
      </c>
      <c r="B5612" s="15" t="s">
        <v>2753</v>
      </c>
      <c r="C5612" s="15">
        <v>1</v>
      </c>
      <c r="D5612" s="16" t="s">
        <v>2126</v>
      </c>
      <c r="E5612" s="17">
        <v>5520</v>
      </c>
      <c r="F5612" s="17">
        <v>5520</v>
      </c>
      <c r="G5612" s="18" t="s">
        <v>2127</v>
      </c>
      <c r="H5612" s="9">
        <v>46017</v>
      </c>
      <c r="I5612" s="10" t="str">
        <f>VLOOKUP(G5612,'3已发行数据0610（明道云数据）'!B:N,13,FALSE)</f>
        <v>信托1号</v>
      </c>
    </row>
    <row r="5613" spans="1:9" ht="19" customHeight="1">
      <c r="A5613" s="19" t="s">
        <v>1921</v>
      </c>
      <c r="B5613" s="19" t="s">
        <v>2753</v>
      </c>
      <c r="C5613" s="19">
        <v>1</v>
      </c>
      <c r="D5613" s="20" t="s">
        <v>2130</v>
      </c>
      <c r="E5613" s="21">
        <v>5428</v>
      </c>
      <c r="F5613" s="21">
        <v>5428</v>
      </c>
      <c r="G5613" s="18" t="s">
        <v>2131</v>
      </c>
      <c r="H5613" s="9">
        <v>46017</v>
      </c>
      <c r="I5613" s="10" t="str">
        <f>VLOOKUP(G5613,'3已发行数据0610（明道云数据）'!B:N,13,FALSE)</f>
        <v>信托1号</v>
      </c>
    </row>
    <row r="5614" spans="1:9" ht="19" customHeight="1">
      <c r="A5614" s="15" t="s">
        <v>1921</v>
      </c>
      <c r="B5614" s="15" t="s">
        <v>2753</v>
      </c>
      <c r="C5614" s="15">
        <v>1</v>
      </c>
      <c r="D5614" s="16" t="s">
        <v>2138</v>
      </c>
      <c r="E5614" s="17">
        <v>4536</v>
      </c>
      <c r="F5614" s="17">
        <v>4536</v>
      </c>
      <c r="G5614" s="18" t="s">
        <v>2139</v>
      </c>
      <c r="H5614" s="9">
        <v>46017</v>
      </c>
      <c r="I5614" s="10" t="str">
        <f>VLOOKUP(G5614,'3已发行数据0610（明道云数据）'!B:N,13,FALSE)</f>
        <v>信托1号</v>
      </c>
    </row>
    <row r="5615" spans="1:9" ht="19" customHeight="1">
      <c r="A5615" s="19" t="s">
        <v>1921</v>
      </c>
      <c r="B5615" s="19" t="s">
        <v>2753</v>
      </c>
      <c r="C5615" s="19">
        <v>1</v>
      </c>
      <c r="D5615" s="20" t="s">
        <v>2140</v>
      </c>
      <c r="E5615" s="21">
        <v>2805</v>
      </c>
      <c r="F5615" s="21">
        <v>2805</v>
      </c>
      <c r="G5615" s="18" t="s">
        <v>2141</v>
      </c>
      <c r="H5615" s="9">
        <v>46017</v>
      </c>
      <c r="I5615" s="10" t="str">
        <f>VLOOKUP(G5615,'3已发行数据0610（明道云数据）'!B:N,13,FALSE)</f>
        <v>信托1号</v>
      </c>
    </row>
    <row r="5616" spans="1:9" ht="19" customHeight="1">
      <c r="A5616" s="15" t="s">
        <v>1921</v>
      </c>
      <c r="B5616" s="15" t="s">
        <v>2753</v>
      </c>
      <c r="C5616" s="15">
        <v>1</v>
      </c>
      <c r="D5616" s="16" t="s">
        <v>2146</v>
      </c>
      <c r="E5616" s="17">
        <v>2800</v>
      </c>
      <c r="F5616" s="17">
        <v>2800</v>
      </c>
      <c r="G5616" s="18" t="s">
        <v>2147</v>
      </c>
      <c r="H5616" s="9">
        <v>46017</v>
      </c>
      <c r="I5616" s="10" t="str">
        <f>VLOOKUP(G5616,'3已发行数据0610（明道云数据）'!B:N,13,FALSE)</f>
        <v>信托1号</v>
      </c>
    </row>
    <row r="5617" spans="1:9" ht="19" customHeight="1">
      <c r="A5617" s="19" t="s">
        <v>1921</v>
      </c>
      <c r="B5617" s="19" t="s">
        <v>2753</v>
      </c>
      <c r="C5617" s="19">
        <v>1</v>
      </c>
      <c r="D5617" s="20" t="s">
        <v>2150</v>
      </c>
      <c r="E5617" s="21">
        <v>3933</v>
      </c>
      <c r="F5617" s="21">
        <v>3933</v>
      </c>
      <c r="G5617" s="18" t="s">
        <v>2151</v>
      </c>
      <c r="H5617" s="9">
        <v>46017</v>
      </c>
      <c r="I5617" s="10" t="str">
        <f>VLOOKUP(G5617,'3已发行数据0610（明道云数据）'!B:N,13,FALSE)</f>
        <v>信托1号</v>
      </c>
    </row>
    <row r="5618" spans="1:9" ht="19" customHeight="1">
      <c r="A5618" s="15" t="s">
        <v>1921</v>
      </c>
      <c r="B5618" s="15" t="s">
        <v>2753</v>
      </c>
      <c r="C5618" s="15">
        <v>1</v>
      </c>
      <c r="D5618" s="16" t="s">
        <v>2154</v>
      </c>
      <c r="E5618" s="17">
        <v>2924</v>
      </c>
      <c r="F5618" s="17">
        <v>2924</v>
      </c>
      <c r="G5618" s="18" t="s">
        <v>2155</v>
      </c>
      <c r="H5618" s="9">
        <v>46017</v>
      </c>
      <c r="I5618" s="10" t="str">
        <f>VLOOKUP(G5618,'3已发行数据0610（明道云数据）'!B:N,13,FALSE)</f>
        <v>信托1号</v>
      </c>
    </row>
    <row r="5619" spans="1:9" ht="19" customHeight="1">
      <c r="A5619" s="19" t="s">
        <v>1921</v>
      </c>
      <c r="B5619" s="19" t="s">
        <v>2753</v>
      </c>
      <c r="C5619" s="19">
        <v>1</v>
      </c>
      <c r="D5619" s="20" t="s">
        <v>2162</v>
      </c>
      <c r="E5619" s="21">
        <v>3933</v>
      </c>
      <c r="F5619" s="21">
        <v>3933</v>
      </c>
      <c r="G5619" s="18" t="s">
        <v>2163</v>
      </c>
      <c r="H5619" s="9">
        <v>46017</v>
      </c>
      <c r="I5619" s="10" t="str">
        <f>VLOOKUP(G5619,'3已发行数据0610（明道云数据）'!B:N,13,FALSE)</f>
        <v>信托1号</v>
      </c>
    </row>
    <row r="5620" spans="1:9" ht="19" customHeight="1">
      <c r="A5620" s="15" t="s">
        <v>1921</v>
      </c>
      <c r="B5620" s="15" t="s">
        <v>2753</v>
      </c>
      <c r="C5620" s="15">
        <v>1</v>
      </c>
      <c r="D5620" s="16" t="s">
        <v>2164</v>
      </c>
      <c r="E5620" s="17">
        <v>4725</v>
      </c>
      <c r="F5620" s="17">
        <v>4725</v>
      </c>
      <c r="G5620" s="18" t="s">
        <v>2165</v>
      </c>
      <c r="H5620" s="9">
        <v>46017</v>
      </c>
      <c r="I5620" s="10" t="str">
        <f>VLOOKUP(G5620,'3已发行数据0610（明道云数据）'!B:N,13,FALSE)</f>
        <v>信托1号</v>
      </c>
    </row>
    <row r="5621" spans="1:9" ht="19" customHeight="1">
      <c r="A5621" s="19" t="s">
        <v>1921</v>
      </c>
      <c r="B5621" s="19" t="s">
        <v>2753</v>
      </c>
      <c r="C5621" s="19">
        <v>1</v>
      </c>
      <c r="D5621" s="20" t="s">
        <v>2168</v>
      </c>
      <c r="E5621" s="21">
        <v>2730</v>
      </c>
      <c r="F5621" s="21">
        <v>2730</v>
      </c>
      <c r="G5621" s="18" t="s">
        <v>2169</v>
      </c>
      <c r="H5621" s="9">
        <v>46017</v>
      </c>
      <c r="I5621" s="10" t="str">
        <f>VLOOKUP(G5621,'3已发行数据0610（明道云数据）'!B:N,13,FALSE)</f>
        <v>信托1号</v>
      </c>
    </row>
    <row r="5622" spans="1:9" ht="19" customHeight="1">
      <c r="A5622" s="15" t="s">
        <v>1921</v>
      </c>
      <c r="B5622" s="15" t="s">
        <v>2753</v>
      </c>
      <c r="C5622" s="15">
        <v>1</v>
      </c>
      <c r="D5622" s="16" t="s">
        <v>2174</v>
      </c>
      <c r="E5622" s="17">
        <v>2460</v>
      </c>
      <c r="F5622" s="17">
        <v>2460</v>
      </c>
      <c r="G5622" s="18" t="s">
        <v>2175</v>
      </c>
      <c r="H5622" s="9">
        <v>46017</v>
      </c>
      <c r="I5622" s="10" t="str">
        <f>VLOOKUP(G5622,'3已发行数据0610（明道云数据）'!B:N,13,FALSE)</f>
        <v>信托1号</v>
      </c>
    </row>
    <row r="5623" spans="1:9" ht="19" customHeight="1">
      <c r="A5623" s="19" t="s">
        <v>1921</v>
      </c>
      <c r="B5623" s="19" t="s">
        <v>2753</v>
      </c>
      <c r="C5623" s="19">
        <v>1</v>
      </c>
      <c r="D5623" s="20" t="s">
        <v>2186</v>
      </c>
      <c r="E5623" s="21">
        <v>2640</v>
      </c>
      <c r="F5623" s="21">
        <v>2640</v>
      </c>
      <c r="G5623" s="18" t="s">
        <v>2187</v>
      </c>
      <c r="H5623" s="9">
        <v>46017</v>
      </c>
      <c r="I5623" s="10" t="str">
        <f>VLOOKUP(G5623,'3已发行数据0610（明道云数据）'!B:N,13,FALSE)</f>
        <v>信托1号</v>
      </c>
    </row>
    <row r="5624" spans="1:9" ht="19" customHeight="1">
      <c r="A5624" s="15" t="s">
        <v>1921</v>
      </c>
      <c r="B5624" s="15" t="s">
        <v>2753</v>
      </c>
      <c r="C5624" s="15">
        <v>1</v>
      </c>
      <c r="D5624" s="16" t="s">
        <v>2188</v>
      </c>
      <c r="E5624" s="17">
        <v>2990</v>
      </c>
      <c r="F5624" s="17">
        <v>2990</v>
      </c>
      <c r="G5624" s="18" t="s">
        <v>2189</v>
      </c>
      <c r="H5624" s="9">
        <v>46017</v>
      </c>
      <c r="I5624" s="10" t="str">
        <f>VLOOKUP(G5624,'3已发行数据0610（明道云数据）'!B:N,13,FALSE)</f>
        <v>信托1号</v>
      </c>
    </row>
    <row r="5625" spans="1:9" ht="19" customHeight="1">
      <c r="A5625" s="19" t="s">
        <v>1921</v>
      </c>
      <c r="B5625" s="19" t="s">
        <v>2753</v>
      </c>
      <c r="C5625" s="19">
        <v>1</v>
      </c>
      <c r="D5625" s="20" t="s">
        <v>2192</v>
      </c>
      <c r="E5625" s="21">
        <v>2420</v>
      </c>
      <c r="F5625" s="21">
        <v>2420</v>
      </c>
      <c r="G5625" s="18" t="s">
        <v>2193</v>
      </c>
      <c r="H5625" s="9">
        <v>46017</v>
      </c>
      <c r="I5625" s="10" t="str">
        <f>VLOOKUP(G5625,'3已发行数据0610（明道云数据）'!B:N,13,FALSE)</f>
        <v>信托1号</v>
      </c>
    </row>
    <row r="5626" spans="1:9" ht="19" customHeight="1">
      <c r="A5626" s="15" t="s">
        <v>1921</v>
      </c>
      <c r="B5626" s="15" t="s">
        <v>2753</v>
      </c>
      <c r="C5626" s="15">
        <v>1</v>
      </c>
      <c r="D5626" s="16" t="s">
        <v>2208</v>
      </c>
      <c r="E5626" s="17">
        <v>2430</v>
      </c>
      <c r="F5626" s="17">
        <v>2430</v>
      </c>
      <c r="G5626" s="18" t="s">
        <v>2209</v>
      </c>
      <c r="H5626" s="9">
        <v>46017</v>
      </c>
      <c r="I5626" s="10" t="str">
        <f>VLOOKUP(G5626,'3已发行数据0610（明道云数据）'!B:N,13,FALSE)</f>
        <v>信托1号</v>
      </c>
    </row>
    <row r="5627" spans="1:9" ht="19" customHeight="1">
      <c r="A5627" s="19" t="s">
        <v>1921</v>
      </c>
      <c r="B5627" s="19" t="s">
        <v>2753</v>
      </c>
      <c r="C5627" s="19">
        <v>1</v>
      </c>
      <c r="D5627" s="20" t="s">
        <v>2210</v>
      </c>
      <c r="E5627" s="21">
        <v>4060</v>
      </c>
      <c r="F5627" s="21">
        <v>4060</v>
      </c>
      <c r="G5627" s="18" t="s">
        <v>2211</v>
      </c>
      <c r="H5627" s="9">
        <v>46017</v>
      </c>
      <c r="I5627" s="10" t="str">
        <f>VLOOKUP(G5627,'3已发行数据0610（明道云数据）'!B:N,13,FALSE)</f>
        <v>信托1号</v>
      </c>
    </row>
    <row r="5628" spans="1:9" ht="19" customHeight="1">
      <c r="A5628" s="15" t="s">
        <v>1921</v>
      </c>
      <c r="B5628" s="15" t="s">
        <v>2753</v>
      </c>
      <c r="C5628" s="15">
        <v>1</v>
      </c>
      <c r="D5628" s="16" t="s">
        <v>2212</v>
      </c>
      <c r="E5628" s="17">
        <v>3080</v>
      </c>
      <c r="F5628" s="17">
        <v>3080</v>
      </c>
      <c r="G5628" s="18" t="s">
        <v>2213</v>
      </c>
      <c r="H5628" s="9">
        <v>46017</v>
      </c>
      <c r="I5628" s="10" t="str">
        <f>VLOOKUP(G5628,'3已发行数据0610（明道云数据）'!B:N,13,FALSE)</f>
        <v>信托1号</v>
      </c>
    </row>
    <row r="5629" spans="1:9" ht="19" customHeight="1">
      <c r="A5629" s="19" t="s">
        <v>1921</v>
      </c>
      <c r="B5629" s="19" t="s">
        <v>2753</v>
      </c>
      <c r="C5629" s="19">
        <v>1</v>
      </c>
      <c r="D5629" s="20" t="s">
        <v>2234</v>
      </c>
      <c r="E5629" s="21">
        <v>2592</v>
      </c>
      <c r="F5629" s="21">
        <v>2592</v>
      </c>
      <c r="G5629" s="18" t="s">
        <v>2235</v>
      </c>
      <c r="H5629" s="9">
        <v>46017</v>
      </c>
      <c r="I5629" s="10" t="str">
        <f>VLOOKUP(G5629,'3已发行数据0610（明道云数据）'!B:N,13,FALSE)</f>
        <v>信托1号</v>
      </c>
    </row>
    <row r="5630" spans="1:9" ht="19" customHeight="1">
      <c r="A5630" s="15" t="s">
        <v>1921</v>
      </c>
      <c r="B5630" s="15" t="s">
        <v>2753</v>
      </c>
      <c r="C5630" s="15">
        <v>1</v>
      </c>
      <c r="D5630" s="16" t="s">
        <v>2276</v>
      </c>
      <c r="E5630" s="17">
        <v>2728</v>
      </c>
      <c r="F5630" s="17">
        <v>2728</v>
      </c>
      <c r="G5630" s="18" t="s">
        <v>2277</v>
      </c>
      <c r="H5630" s="9">
        <v>46017</v>
      </c>
      <c r="I5630" s="10" t="str">
        <f>VLOOKUP(G5630,'3已发行数据0610（明道云数据）'!B:N,13,FALSE)</f>
        <v>信托1号</v>
      </c>
    </row>
    <row r="5631" spans="1:9" ht="19" customHeight="1">
      <c r="A5631" s="19" t="s">
        <v>1921</v>
      </c>
      <c r="B5631" s="19" t="s">
        <v>2753</v>
      </c>
      <c r="C5631" s="19">
        <v>1</v>
      </c>
      <c r="D5631" s="20" t="s">
        <v>2280</v>
      </c>
      <c r="E5631" s="21">
        <v>2754</v>
      </c>
      <c r="F5631" s="21">
        <v>2754</v>
      </c>
      <c r="G5631" s="18" t="s">
        <v>2281</v>
      </c>
      <c r="H5631" s="9">
        <v>46017</v>
      </c>
      <c r="I5631" s="10" t="str">
        <f>VLOOKUP(G5631,'3已发行数据0610（明道云数据）'!B:N,13,FALSE)</f>
        <v>信托1号</v>
      </c>
    </row>
    <row r="5632" spans="1:9" ht="19" customHeight="1">
      <c r="A5632" s="15" t="s">
        <v>1921</v>
      </c>
      <c r="B5632" s="15" t="s">
        <v>2753</v>
      </c>
      <c r="C5632" s="15">
        <v>1</v>
      </c>
      <c r="D5632" s="16" t="s">
        <v>2292</v>
      </c>
      <c r="E5632" s="17">
        <v>1105</v>
      </c>
      <c r="F5632" s="17">
        <v>1105</v>
      </c>
      <c r="G5632" s="18" t="s">
        <v>2293</v>
      </c>
      <c r="H5632" s="9">
        <v>46017</v>
      </c>
      <c r="I5632" s="10" t="str">
        <f>VLOOKUP(G5632,'3已发行数据0610（明道云数据）'!B:N,13,FALSE)</f>
        <v>信托1号</v>
      </c>
    </row>
    <row r="5633" spans="1:9" ht="19" customHeight="1">
      <c r="A5633" s="19" t="s">
        <v>1921</v>
      </c>
      <c r="B5633" s="19" t="s">
        <v>2753</v>
      </c>
      <c r="C5633" s="19">
        <v>1</v>
      </c>
      <c r="D5633" s="20" t="s">
        <v>2294</v>
      </c>
      <c r="E5633" s="21">
        <v>2250</v>
      </c>
      <c r="F5633" s="21">
        <v>2250</v>
      </c>
      <c r="G5633" s="18" t="s">
        <v>2295</v>
      </c>
      <c r="H5633" s="9">
        <v>46017</v>
      </c>
      <c r="I5633" s="10" t="str">
        <f>VLOOKUP(G5633,'3已发行数据0610（明道云数据）'!B:N,13,FALSE)</f>
        <v>信托1号</v>
      </c>
    </row>
    <row r="5634" spans="1:9" ht="19" customHeight="1">
      <c r="A5634" s="15" t="s">
        <v>1921</v>
      </c>
      <c r="B5634" s="15" t="s">
        <v>2753</v>
      </c>
      <c r="C5634" s="15">
        <v>1</v>
      </c>
      <c r="D5634" s="16" t="s">
        <v>2296</v>
      </c>
      <c r="E5634" s="17">
        <v>4092</v>
      </c>
      <c r="F5634" s="17">
        <v>4092</v>
      </c>
      <c r="G5634" s="18" t="s">
        <v>2297</v>
      </c>
      <c r="H5634" s="9">
        <v>46017</v>
      </c>
      <c r="I5634" s="10" t="str">
        <f>VLOOKUP(G5634,'3已发行数据0610（明道云数据）'!B:N,13,FALSE)</f>
        <v>信托1号</v>
      </c>
    </row>
    <row r="5635" spans="1:9" ht="19" customHeight="1">
      <c r="A5635" s="19" t="s">
        <v>1921</v>
      </c>
      <c r="B5635" s="19" t="s">
        <v>2753</v>
      </c>
      <c r="C5635" s="19">
        <v>1</v>
      </c>
      <c r="D5635" s="20" t="s">
        <v>2304</v>
      </c>
      <c r="E5635" s="21">
        <v>4060</v>
      </c>
      <c r="F5635" s="21">
        <v>4060</v>
      </c>
      <c r="G5635" s="18" t="s">
        <v>2305</v>
      </c>
      <c r="H5635" s="9">
        <v>46017</v>
      </c>
      <c r="I5635" s="10" t="str">
        <f>VLOOKUP(G5635,'3已发行数据0610（明道云数据）'!B:N,13,FALSE)</f>
        <v>信托1号</v>
      </c>
    </row>
    <row r="5636" spans="1:9" ht="19" customHeight="1">
      <c r="A5636" s="15" t="s">
        <v>1921</v>
      </c>
      <c r="B5636" s="15" t="s">
        <v>2753</v>
      </c>
      <c r="C5636" s="15">
        <v>1</v>
      </c>
      <c r="D5636" s="16" t="s">
        <v>2310</v>
      </c>
      <c r="E5636" s="17">
        <v>3835</v>
      </c>
      <c r="F5636" s="17">
        <v>3835</v>
      </c>
      <c r="G5636" s="18" t="s">
        <v>2311</v>
      </c>
      <c r="H5636" s="9">
        <v>46017</v>
      </c>
      <c r="I5636" s="10" t="str">
        <f>VLOOKUP(G5636,'3已发行数据0610（明道云数据）'!B:N,13,FALSE)</f>
        <v>信托1号</v>
      </c>
    </row>
    <row r="5637" spans="1:9" ht="19" customHeight="1">
      <c r="A5637" s="19" t="s">
        <v>1921</v>
      </c>
      <c r="B5637" s="19" t="s">
        <v>2753</v>
      </c>
      <c r="C5637" s="19">
        <v>1</v>
      </c>
      <c r="D5637" s="20" t="s">
        <v>2312</v>
      </c>
      <c r="E5637" s="21">
        <v>5760</v>
      </c>
      <c r="F5637" s="21">
        <v>5760</v>
      </c>
      <c r="G5637" s="18" t="s">
        <v>2313</v>
      </c>
      <c r="H5637" s="9">
        <v>46017</v>
      </c>
      <c r="I5637" s="10" t="str">
        <f>VLOOKUP(G5637,'3已发行数据0610（明道云数据）'!B:N,13,FALSE)</f>
        <v>信托1号</v>
      </c>
    </row>
    <row r="5638" spans="1:9" ht="19" customHeight="1">
      <c r="A5638" s="15" t="s">
        <v>1921</v>
      </c>
      <c r="B5638" s="15" t="s">
        <v>2753</v>
      </c>
      <c r="C5638" s="15">
        <v>1</v>
      </c>
      <c r="D5638" s="16" t="s">
        <v>2316</v>
      </c>
      <c r="E5638" s="17">
        <v>3420</v>
      </c>
      <c r="F5638" s="17">
        <v>3420</v>
      </c>
      <c r="G5638" s="18" t="s">
        <v>2317</v>
      </c>
      <c r="H5638" s="9">
        <v>46017</v>
      </c>
      <c r="I5638" s="10" t="str">
        <f>VLOOKUP(G5638,'3已发行数据0610（明道云数据）'!B:N,13,FALSE)</f>
        <v>信托1号</v>
      </c>
    </row>
    <row r="5639" spans="1:9" ht="19" customHeight="1">
      <c r="A5639" s="19" t="s">
        <v>1921</v>
      </c>
      <c r="B5639" s="19" t="s">
        <v>2753</v>
      </c>
      <c r="C5639" s="19">
        <v>1</v>
      </c>
      <c r="D5639" s="20" t="s">
        <v>2320</v>
      </c>
      <c r="E5639" s="21">
        <v>2940</v>
      </c>
      <c r="F5639" s="21">
        <v>2940</v>
      </c>
      <c r="G5639" s="18" t="s">
        <v>2321</v>
      </c>
      <c r="H5639" s="9">
        <v>46017</v>
      </c>
      <c r="I5639" s="10" t="str">
        <f>VLOOKUP(G5639,'3已发行数据0610（明道云数据）'!B:N,13,FALSE)</f>
        <v>信托1号</v>
      </c>
    </row>
    <row r="5640" spans="1:9" ht="19" customHeight="1">
      <c r="A5640" s="15" t="s">
        <v>1921</v>
      </c>
      <c r="B5640" s="15" t="s">
        <v>2753</v>
      </c>
      <c r="C5640" s="15">
        <v>1</v>
      </c>
      <c r="D5640" s="16" t="s">
        <v>2334</v>
      </c>
      <c r="E5640" s="17">
        <v>2795</v>
      </c>
      <c r="F5640" s="17">
        <v>2795</v>
      </c>
      <c r="G5640" s="18" t="s">
        <v>2335</v>
      </c>
      <c r="H5640" s="9">
        <v>46017</v>
      </c>
      <c r="I5640" s="10" t="str">
        <f>VLOOKUP(G5640,'3已发行数据0610（明道云数据）'!B:N,13,FALSE)</f>
        <v>信托1号</v>
      </c>
    </row>
    <row r="5641" spans="1:9" ht="19" customHeight="1">
      <c r="A5641" s="19" t="s">
        <v>1921</v>
      </c>
      <c r="B5641" s="19" t="s">
        <v>2753</v>
      </c>
      <c r="C5641" s="19">
        <v>1</v>
      </c>
      <c r="D5641" s="20" t="s">
        <v>2340</v>
      </c>
      <c r="E5641" s="21">
        <v>2597</v>
      </c>
      <c r="F5641" s="21">
        <v>2597</v>
      </c>
      <c r="G5641" s="18" t="s">
        <v>2341</v>
      </c>
      <c r="H5641" s="9">
        <v>46017</v>
      </c>
      <c r="I5641" s="10" t="str">
        <f>VLOOKUP(G5641,'3已发行数据0610（明道云数据）'!B:N,13,FALSE)</f>
        <v>信托1号</v>
      </c>
    </row>
    <row r="5642" spans="1:9" ht="19" customHeight="1">
      <c r="A5642" s="15" t="s">
        <v>1921</v>
      </c>
      <c r="B5642" s="15" t="s">
        <v>2753</v>
      </c>
      <c r="C5642" s="15">
        <v>1</v>
      </c>
      <c r="D5642" s="16" t="s">
        <v>2344</v>
      </c>
      <c r="E5642" s="17">
        <v>7370</v>
      </c>
      <c r="F5642" s="17">
        <v>7370</v>
      </c>
      <c r="G5642" s="18" t="s">
        <v>2345</v>
      </c>
      <c r="H5642" s="9">
        <v>46017</v>
      </c>
      <c r="I5642" s="10" t="str">
        <f>VLOOKUP(G5642,'3已发行数据0610（明道云数据）'!B:N,13,FALSE)</f>
        <v>信托1号</v>
      </c>
    </row>
    <row r="5643" spans="1:9" ht="19" customHeight="1">
      <c r="A5643" s="19" t="s">
        <v>1921</v>
      </c>
      <c r="B5643" s="19" t="s">
        <v>2753</v>
      </c>
      <c r="C5643" s="19">
        <v>1</v>
      </c>
      <c r="D5643" s="20" t="s">
        <v>2352</v>
      </c>
      <c r="E5643" s="21">
        <v>4234</v>
      </c>
      <c r="F5643" s="21">
        <v>4234</v>
      </c>
      <c r="G5643" s="18" t="s">
        <v>2353</v>
      </c>
      <c r="H5643" s="9">
        <v>46017</v>
      </c>
      <c r="I5643" s="10" t="str">
        <f>VLOOKUP(G5643,'3已发行数据0610（明道云数据）'!B:N,13,FALSE)</f>
        <v>信托1号</v>
      </c>
    </row>
    <row r="5644" spans="1:9" ht="19" customHeight="1">
      <c r="A5644" s="15" t="s">
        <v>1921</v>
      </c>
      <c r="B5644" s="15" t="s">
        <v>2753</v>
      </c>
      <c r="C5644" s="15">
        <v>1</v>
      </c>
      <c r="D5644" s="16" t="s">
        <v>2372</v>
      </c>
      <c r="E5644" s="17">
        <v>3536</v>
      </c>
      <c r="F5644" s="17">
        <v>3536</v>
      </c>
      <c r="G5644" s="18" t="s">
        <v>2373</v>
      </c>
      <c r="H5644" s="9">
        <v>46017</v>
      </c>
      <c r="I5644" s="10" t="str">
        <f>VLOOKUP(G5644,'3已发行数据0610（明道云数据）'!B:N,13,FALSE)</f>
        <v>信托1号</v>
      </c>
    </row>
    <row r="5645" spans="1:9" ht="19" customHeight="1">
      <c r="A5645" s="19" t="s">
        <v>1921</v>
      </c>
      <c r="B5645" s="19" t="s">
        <v>2753</v>
      </c>
      <c r="C5645" s="19">
        <v>1</v>
      </c>
      <c r="D5645" s="20" t="s">
        <v>2376</v>
      </c>
      <c r="E5645" s="21">
        <v>3075</v>
      </c>
      <c r="F5645" s="21">
        <v>3075</v>
      </c>
      <c r="G5645" s="18" t="s">
        <v>2377</v>
      </c>
      <c r="H5645" s="9">
        <v>46017</v>
      </c>
      <c r="I5645" s="10" t="str">
        <f>VLOOKUP(G5645,'3已发行数据0610（明道云数据）'!B:N,13,FALSE)</f>
        <v>信托1号</v>
      </c>
    </row>
    <row r="5646" spans="1:9" ht="19" customHeight="1">
      <c r="A5646" s="15" t="s">
        <v>1921</v>
      </c>
      <c r="B5646" s="15" t="s">
        <v>2753</v>
      </c>
      <c r="C5646" s="15">
        <v>1</v>
      </c>
      <c r="D5646" s="16" t="s">
        <v>2386</v>
      </c>
      <c r="E5646" s="17">
        <v>1632</v>
      </c>
      <c r="F5646" s="17">
        <v>1632</v>
      </c>
      <c r="G5646" s="18" t="s">
        <v>2387</v>
      </c>
      <c r="H5646" s="9">
        <v>46017</v>
      </c>
      <c r="I5646" s="10" t="str">
        <f>VLOOKUP(G5646,'3已发行数据0610（明道云数据）'!B:N,13,FALSE)</f>
        <v>信托1号</v>
      </c>
    </row>
    <row r="5647" spans="1:9" ht="19" customHeight="1">
      <c r="A5647" s="19" t="s">
        <v>1921</v>
      </c>
      <c r="B5647" s="19" t="s">
        <v>2753</v>
      </c>
      <c r="C5647" s="19">
        <v>1</v>
      </c>
      <c r="D5647" s="20" t="s">
        <v>2398</v>
      </c>
      <c r="E5647" s="21">
        <v>4200</v>
      </c>
      <c r="F5647" s="21">
        <v>4200</v>
      </c>
      <c r="G5647" s="18" t="s">
        <v>2399</v>
      </c>
      <c r="H5647" s="9">
        <v>46017</v>
      </c>
      <c r="I5647" s="10" t="str">
        <f>VLOOKUP(G5647,'3已发行数据0610（明道云数据）'!B:N,13,FALSE)</f>
        <v>信托1号</v>
      </c>
    </row>
    <row r="5648" spans="1:9" ht="19" customHeight="1">
      <c r="A5648" s="15" t="s">
        <v>1921</v>
      </c>
      <c r="B5648" s="15" t="s">
        <v>2753</v>
      </c>
      <c r="C5648" s="15">
        <v>1</v>
      </c>
      <c r="D5648" s="16" t="s">
        <v>2400</v>
      </c>
      <c r="E5648" s="17">
        <v>3213</v>
      </c>
      <c r="F5648" s="17">
        <v>3213</v>
      </c>
      <c r="G5648" s="18" t="s">
        <v>2401</v>
      </c>
      <c r="H5648" s="9">
        <v>46017</v>
      </c>
      <c r="I5648" s="10" t="str">
        <f>VLOOKUP(G5648,'3已发行数据0610（明道云数据）'!B:N,13,FALSE)</f>
        <v>信托1号</v>
      </c>
    </row>
    <row r="5649" spans="1:9" ht="19" customHeight="1">
      <c r="A5649" s="19" t="s">
        <v>1921</v>
      </c>
      <c r="B5649" s="19" t="s">
        <v>2753</v>
      </c>
      <c r="C5649" s="19">
        <v>1</v>
      </c>
      <c r="D5649" s="20" t="s">
        <v>2402</v>
      </c>
      <c r="E5649" s="21">
        <v>4400</v>
      </c>
      <c r="F5649" s="21">
        <v>4400</v>
      </c>
      <c r="G5649" s="18" t="s">
        <v>2403</v>
      </c>
      <c r="H5649" s="9">
        <v>46017</v>
      </c>
      <c r="I5649" s="10" t="str">
        <f>VLOOKUP(G5649,'3已发行数据0610（明道云数据）'!B:N,13,FALSE)</f>
        <v>信托1号</v>
      </c>
    </row>
    <row r="5650" spans="1:9" ht="19" customHeight="1">
      <c r="A5650" s="15" t="s">
        <v>1921</v>
      </c>
      <c r="B5650" s="15" t="s">
        <v>2753</v>
      </c>
      <c r="C5650" s="15">
        <v>1</v>
      </c>
      <c r="D5650" s="16" t="s">
        <v>2414</v>
      </c>
      <c r="E5650" s="17">
        <v>2914</v>
      </c>
      <c r="F5650" s="17">
        <v>2914</v>
      </c>
      <c r="G5650" s="18" t="s">
        <v>2415</v>
      </c>
      <c r="H5650" s="9">
        <v>46017</v>
      </c>
      <c r="I5650" s="10" t="str">
        <f>VLOOKUP(G5650,'3已发行数据0610（明道云数据）'!B:N,13,FALSE)</f>
        <v>信托1号</v>
      </c>
    </row>
    <row r="5651" spans="1:9" ht="19" customHeight="1">
      <c r="A5651" s="19" t="s">
        <v>1921</v>
      </c>
      <c r="B5651" s="19" t="s">
        <v>2753</v>
      </c>
      <c r="C5651" s="19">
        <v>1</v>
      </c>
      <c r="D5651" s="20" t="s">
        <v>2428</v>
      </c>
      <c r="E5651" s="21">
        <v>4018</v>
      </c>
      <c r="F5651" s="21">
        <v>4018</v>
      </c>
      <c r="G5651" s="18" t="s">
        <v>2429</v>
      </c>
      <c r="H5651" s="9">
        <v>46017</v>
      </c>
      <c r="I5651" s="10" t="str">
        <f>VLOOKUP(G5651,'3已发行数据0610（明道云数据）'!B:N,13,FALSE)</f>
        <v>信托1号</v>
      </c>
    </row>
    <row r="5652" spans="1:9" ht="19" customHeight="1">
      <c r="A5652" s="15" t="s">
        <v>1921</v>
      </c>
      <c r="B5652" s="15" t="s">
        <v>2753</v>
      </c>
      <c r="C5652" s="15">
        <v>1</v>
      </c>
      <c r="D5652" s="16" t="s">
        <v>2436</v>
      </c>
      <c r="E5652" s="17">
        <v>1320</v>
      </c>
      <c r="F5652" s="17">
        <v>1320</v>
      </c>
      <c r="G5652" s="18" t="s">
        <v>2437</v>
      </c>
      <c r="H5652" s="9">
        <v>46017</v>
      </c>
      <c r="I5652" s="10" t="str">
        <f>VLOOKUP(G5652,'3已发行数据0610（明道云数据）'!B:N,13,FALSE)</f>
        <v>信托1号</v>
      </c>
    </row>
    <row r="5653" spans="1:9" ht="19" customHeight="1">
      <c r="A5653" s="19" t="s">
        <v>1921</v>
      </c>
      <c r="B5653" s="19" t="s">
        <v>2753</v>
      </c>
      <c r="C5653" s="19">
        <v>1</v>
      </c>
      <c r="D5653" s="20" t="s">
        <v>2446</v>
      </c>
      <c r="E5653" s="21">
        <v>2880</v>
      </c>
      <c r="F5653" s="21">
        <v>2880</v>
      </c>
      <c r="G5653" s="18" t="s">
        <v>2447</v>
      </c>
      <c r="H5653" s="9">
        <v>46017</v>
      </c>
      <c r="I5653" s="10" t="str">
        <f>VLOOKUP(G5653,'3已发行数据0610（明道云数据）'!B:N,13,FALSE)</f>
        <v>信托1号</v>
      </c>
    </row>
    <row r="5654" spans="1:9" ht="19" customHeight="1">
      <c r="A5654" s="15" t="s">
        <v>1921</v>
      </c>
      <c r="B5654" s="15" t="s">
        <v>2753</v>
      </c>
      <c r="C5654" s="15">
        <v>1</v>
      </c>
      <c r="D5654" s="16" t="s">
        <v>2452</v>
      </c>
      <c r="E5654" s="17">
        <v>3135</v>
      </c>
      <c r="F5654" s="17">
        <v>3135</v>
      </c>
      <c r="G5654" s="18" t="s">
        <v>2453</v>
      </c>
      <c r="H5654" s="9">
        <v>46017</v>
      </c>
      <c r="I5654" s="10" t="str">
        <f>VLOOKUP(G5654,'3已发行数据0610（明道云数据）'!B:N,13,FALSE)</f>
        <v>信托1号</v>
      </c>
    </row>
    <row r="5655" spans="1:9" ht="19" customHeight="1">
      <c r="A5655" s="19" t="s">
        <v>1921</v>
      </c>
      <c r="B5655" s="19" t="s">
        <v>2753</v>
      </c>
      <c r="C5655" s="19">
        <v>1</v>
      </c>
      <c r="D5655" s="20" t="s">
        <v>2454</v>
      </c>
      <c r="E5655" s="21">
        <v>2635.2</v>
      </c>
      <c r="F5655" s="21">
        <v>2635.2</v>
      </c>
      <c r="G5655" s="18" t="s">
        <v>2455</v>
      </c>
      <c r="H5655" s="9">
        <v>46017</v>
      </c>
      <c r="I5655" s="10" t="str">
        <f>VLOOKUP(G5655,'3已发行数据0610（明道云数据）'!B:N,13,FALSE)</f>
        <v>信托1号</v>
      </c>
    </row>
    <row r="5656" spans="1:9" ht="19" customHeight="1">
      <c r="A5656" s="15" t="s">
        <v>1921</v>
      </c>
      <c r="B5656" s="15" t="s">
        <v>2753</v>
      </c>
      <c r="C5656" s="15">
        <v>1</v>
      </c>
      <c r="D5656" s="16" t="s">
        <v>2456</v>
      </c>
      <c r="E5656" s="17">
        <v>1650</v>
      </c>
      <c r="F5656" s="17">
        <v>1650</v>
      </c>
      <c r="G5656" s="18" t="s">
        <v>2457</v>
      </c>
      <c r="H5656" s="9">
        <v>46017</v>
      </c>
      <c r="I5656" s="10" t="str">
        <f>VLOOKUP(G5656,'3已发行数据0610（明道云数据）'!B:N,13,FALSE)</f>
        <v>信托1号</v>
      </c>
    </row>
    <row r="5657" spans="1:9" ht="19" customHeight="1">
      <c r="A5657" s="19" t="s">
        <v>1921</v>
      </c>
      <c r="B5657" s="19" t="s">
        <v>2753</v>
      </c>
      <c r="C5657" s="19">
        <v>1</v>
      </c>
      <c r="D5657" s="20" t="s">
        <v>2458</v>
      </c>
      <c r="E5657" s="21">
        <v>4450</v>
      </c>
      <c r="F5657" s="21">
        <v>4450</v>
      </c>
      <c r="G5657" s="18" t="s">
        <v>2459</v>
      </c>
      <c r="H5657" s="9">
        <v>46017</v>
      </c>
      <c r="I5657" s="10" t="str">
        <f>VLOOKUP(G5657,'3已发行数据0610（明道云数据）'!B:N,13,FALSE)</f>
        <v>信托1号</v>
      </c>
    </row>
    <row r="5658" spans="1:9" ht="19" customHeight="1">
      <c r="A5658" s="15" t="s">
        <v>1921</v>
      </c>
      <c r="B5658" s="15" t="s">
        <v>2753</v>
      </c>
      <c r="C5658" s="15">
        <v>1</v>
      </c>
      <c r="D5658" s="16" t="s">
        <v>2460</v>
      </c>
      <c r="E5658" s="17">
        <v>3538</v>
      </c>
      <c r="F5658" s="17">
        <v>3538</v>
      </c>
      <c r="G5658" s="18" t="s">
        <v>2461</v>
      </c>
      <c r="H5658" s="9">
        <v>46017</v>
      </c>
      <c r="I5658" s="10" t="str">
        <f>VLOOKUP(G5658,'3已发行数据0610（明道云数据）'!B:N,13,FALSE)</f>
        <v>信托1号</v>
      </c>
    </row>
    <row r="5659" spans="1:9" ht="19" customHeight="1">
      <c r="A5659" s="19" t="s">
        <v>1921</v>
      </c>
      <c r="B5659" s="19" t="s">
        <v>2753</v>
      </c>
      <c r="C5659" s="19">
        <v>1</v>
      </c>
      <c r="D5659" s="20" t="s">
        <v>2472</v>
      </c>
      <c r="E5659" s="21">
        <v>494</v>
      </c>
      <c r="F5659" s="21">
        <v>494</v>
      </c>
      <c r="G5659" s="18" t="s">
        <v>2473</v>
      </c>
      <c r="H5659" s="9">
        <v>46017</v>
      </c>
      <c r="I5659" s="10" t="str">
        <f>VLOOKUP(G5659,'3已发行数据0610（明道云数据）'!B:N,13,FALSE)</f>
        <v>信托1号</v>
      </c>
    </row>
    <row r="5660" spans="1:9" ht="19" customHeight="1">
      <c r="A5660" s="15" t="s">
        <v>1921</v>
      </c>
      <c r="B5660" s="15" t="s">
        <v>2753</v>
      </c>
      <c r="C5660" s="15">
        <v>1</v>
      </c>
      <c r="D5660" s="16" t="s">
        <v>2474</v>
      </c>
      <c r="E5660" s="17">
        <v>3480</v>
      </c>
      <c r="F5660" s="17">
        <v>3480</v>
      </c>
      <c r="G5660" s="18" t="s">
        <v>2475</v>
      </c>
      <c r="H5660" s="9">
        <v>46017</v>
      </c>
      <c r="I5660" s="10" t="str">
        <f>VLOOKUP(G5660,'3已发行数据0610（明道云数据）'!B:N,13,FALSE)</f>
        <v>信托1号</v>
      </c>
    </row>
    <row r="5661" spans="1:9" ht="19" customHeight="1">
      <c r="A5661" s="19" t="s">
        <v>1921</v>
      </c>
      <c r="B5661" s="19" t="s">
        <v>2753</v>
      </c>
      <c r="C5661" s="19">
        <v>1</v>
      </c>
      <c r="D5661" s="20" t="s">
        <v>2476</v>
      </c>
      <c r="E5661" s="21">
        <v>3922</v>
      </c>
      <c r="F5661" s="21">
        <v>3922</v>
      </c>
      <c r="G5661" s="18" t="s">
        <v>2477</v>
      </c>
      <c r="H5661" s="9">
        <v>46017</v>
      </c>
      <c r="I5661" s="10" t="str">
        <f>VLOOKUP(G5661,'3已发行数据0610（明道云数据）'!B:N,13,FALSE)</f>
        <v>信托1号</v>
      </c>
    </row>
    <row r="5662" spans="1:9" ht="19" customHeight="1">
      <c r="A5662" s="15" t="s">
        <v>1921</v>
      </c>
      <c r="B5662" s="15" t="s">
        <v>2753</v>
      </c>
      <c r="C5662" s="15">
        <v>1</v>
      </c>
      <c r="D5662" s="16" t="s">
        <v>2480</v>
      </c>
      <c r="E5662" s="17">
        <v>2565</v>
      </c>
      <c r="F5662" s="17">
        <v>2565</v>
      </c>
      <c r="G5662" s="18" t="s">
        <v>2481</v>
      </c>
      <c r="H5662" s="9">
        <v>46017</v>
      </c>
      <c r="I5662" s="10" t="str">
        <f>VLOOKUP(G5662,'3已发行数据0610（明道云数据）'!B:N,13,FALSE)</f>
        <v>信托1号</v>
      </c>
    </row>
    <row r="5663" spans="1:9" ht="19" customHeight="1">
      <c r="A5663" s="19" t="s">
        <v>1921</v>
      </c>
      <c r="B5663" s="19" t="s">
        <v>2753</v>
      </c>
      <c r="C5663" s="19">
        <v>1</v>
      </c>
      <c r="D5663" s="20" t="s">
        <v>2486</v>
      </c>
      <c r="E5663" s="21">
        <v>3696</v>
      </c>
      <c r="F5663" s="21">
        <v>3696</v>
      </c>
      <c r="G5663" s="18" t="s">
        <v>2487</v>
      </c>
      <c r="H5663" s="9">
        <v>46017</v>
      </c>
      <c r="I5663" s="10" t="str">
        <f>VLOOKUP(G5663,'3已发行数据0610（明道云数据）'!B:N,13,FALSE)</f>
        <v>信托1号</v>
      </c>
    </row>
    <row r="5664" spans="1:9" ht="19" customHeight="1">
      <c r="A5664" s="15" t="s">
        <v>1921</v>
      </c>
      <c r="B5664" s="15" t="s">
        <v>2753</v>
      </c>
      <c r="C5664" s="15">
        <v>1</v>
      </c>
      <c r="D5664" s="16" t="s">
        <v>2490</v>
      </c>
      <c r="E5664" s="17">
        <v>1755</v>
      </c>
      <c r="F5664" s="17">
        <v>1755</v>
      </c>
      <c r="G5664" s="18" t="s">
        <v>2491</v>
      </c>
      <c r="H5664" s="9">
        <v>46017</v>
      </c>
      <c r="I5664" s="10" t="str">
        <f>VLOOKUP(G5664,'3已发行数据0610（明道云数据）'!B:N,13,FALSE)</f>
        <v>信托1号</v>
      </c>
    </row>
    <row r="5665" spans="1:9" ht="19" customHeight="1">
      <c r="A5665" s="19" t="s">
        <v>1921</v>
      </c>
      <c r="B5665" s="19" t="s">
        <v>2753</v>
      </c>
      <c r="C5665" s="19">
        <v>1</v>
      </c>
      <c r="D5665" s="20" t="s">
        <v>2494</v>
      </c>
      <c r="E5665" s="21">
        <v>4575</v>
      </c>
      <c r="F5665" s="21">
        <v>4575</v>
      </c>
      <c r="G5665" s="18" t="s">
        <v>2495</v>
      </c>
      <c r="H5665" s="9">
        <v>46017</v>
      </c>
      <c r="I5665" s="10" t="str">
        <f>VLOOKUP(G5665,'3已发行数据0610（明道云数据）'!B:N,13,FALSE)</f>
        <v>信托1号</v>
      </c>
    </row>
    <row r="5666" spans="1:9" ht="19" customHeight="1">
      <c r="A5666" s="15" t="s">
        <v>1921</v>
      </c>
      <c r="B5666" s="15" t="s">
        <v>2753</v>
      </c>
      <c r="C5666" s="15">
        <v>1</v>
      </c>
      <c r="D5666" s="16" t="s">
        <v>2498</v>
      </c>
      <c r="E5666" s="17">
        <v>3912</v>
      </c>
      <c r="F5666" s="17">
        <v>3912</v>
      </c>
      <c r="G5666" s="18" t="s">
        <v>2499</v>
      </c>
      <c r="H5666" s="9">
        <v>46017</v>
      </c>
      <c r="I5666" s="10" t="str">
        <f>VLOOKUP(G5666,'3已发行数据0610（明道云数据）'!B:N,13,FALSE)</f>
        <v>信托1号</v>
      </c>
    </row>
    <row r="5667" spans="1:9" ht="19" customHeight="1">
      <c r="A5667" s="19" t="s">
        <v>1921</v>
      </c>
      <c r="B5667" s="19" t="s">
        <v>2753</v>
      </c>
      <c r="C5667" s="19">
        <v>1</v>
      </c>
      <c r="D5667" s="20" t="s">
        <v>2504</v>
      </c>
      <c r="E5667" s="21">
        <v>2745</v>
      </c>
      <c r="F5667" s="21">
        <v>2745</v>
      </c>
      <c r="G5667" s="18" t="s">
        <v>2505</v>
      </c>
      <c r="H5667" s="9">
        <v>46017</v>
      </c>
      <c r="I5667" s="10" t="str">
        <f>VLOOKUP(G5667,'3已发行数据0610（明道云数据）'!B:N,13,FALSE)</f>
        <v>信托1号</v>
      </c>
    </row>
    <row r="5668" spans="1:9" ht="19" customHeight="1">
      <c r="A5668" s="15" t="s">
        <v>1921</v>
      </c>
      <c r="B5668" s="15" t="s">
        <v>2753</v>
      </c>
      <c r="C5668" s="15">
        <v>1</v>
      </c>
      <c r="D5668" s="16" t="s">
        <v>2506</v>
      </c>
      <c r="E5668" s="17">
        <v>4290</v>
      </c>
      <c r="F5668" s="17">
        <v>4290</v>
      </c>
      <c r="G5668" s="18" t="s">
        <v>2507</v>
      </c>
      <c r="H5668" s="9">
        <v>46017</v>
      </c>
      <c r="I5668" s="10" t="str">
        <f>VLOOKUP(G5668,'3已发行数据0610（明道云数据）'!B:N,13,FALSE)</f>
        <v>信托1号</v>
      </c>
    </row>
    <row r="5669" spans="1:9" ht="19" customHeight="1">
      <c r="A5669" s="19" t="s">
        <v>1921</v>
      </c>
      <c r="B5669" s="19" t="s">
        <v>2753</v>
      </c>
      <c r="C5669" s="19">
        <v>1</v>
      </c>
      <c r="D5669" s="20" t="s">
        <v>2510</v>
      </c>
      <c r="E5669" s="21">
        <v>3339</v>
      </c>
      <c r="F5669" s="21">
        <v>3339</v>
      </c>
      <c r="G5669" s="18" t="s">
        <v>2511</v>
      </c>
      <c r="H5669" s="9">
        <v>46017</v>
      </c>
      <c r="I5669" s="10" t="str">
        <f>VLOOKUP(G5669,'3已发行数据0610（明道云数据）'!B:N,13,FALSE)</f>
        <v>信托1号</v>
      </c>
    </row>
    <row r="5670" spans="1:9" ht="19" customHeight="1">
      <c r="A5670" s="15" t="s">
        <v>1921</v>
      </c>
      <c r="B5670" s="15" t="s">
        <v>2753</v>
      </c>
      <c r="C5670" s="15">
        <v>1</v>
      </c>
      <c r="D5670" s="16" t="s">
        <v>2514</v>
      </c>
      <c r="E5670" s="17">
        <v>2632</v>
      </c>
      <c r="F5670" s="17">
        <v>2632</v>
      </c>
      <c r="G5670" s="18" t="s">
        <v>2515</v>
      </c>
      <c r="H5670" s="9">
        <v>46017</v>
      </c>
      <c r="I5670" s="10" t="str">
        <f>VLOOKUP(G5670,'3已发行数据0610（明道云数据）'!B:N,13,FALSE)</f>
        <v>信托1号</v>
      </c>
    </row>
    <row r="5671" spans="1:9" ht="19" customHeight="1">
      <c r="A5671" s="19" t="s">
        <v>1921</v>
      </c>
      <c r="B5671" s="19" t="s">
        <v>2753</v>
      </c>
      <c r="C5671" s="19">
        <v>1</v>
      </c>
      <c r="D5671" s="20" t="s">
        <v>2520</v>
      </c>
      <c r="E5671" s="21">
        <v>5358</v>
      </c>
      <c r="F5671" s="21">
        <v>5358</v>
      </c>
      <c r="G5671" s="18" t="s">
        <v>2521</v>
      </c>
      <c r="H5671" s="9">
        <v>46017</v>
      </c>
      <c r="I5671" s="10" t="str">
        <f>VLOOKUP(G5671,'3已发行数据0610（明道云数据）'!B:N,13,FALSE)</f>
        <v>信托1号</v>
      </c>
    </row>
    <row r="5672" spans="1:9" ht="19" customHeight="1">
      <c r="A5672" s="15" t="s">
        <v>1921</v>
      </c>
      <c r="B5672" s="15" t="s">
        <v>2753</v>
      </c>
      <c r="C5672" s="15">
        <v>1</v>
      </c>
      <c r="D5672" s="16" t="s">
        <v>2524</v>
      </c>
      <c r="E5672" s="17">
        <v>1440</v>
      </c>
      <c r="F5672" s="17">
        <v>1440</v>
      </c>
      <c r="G5672" s="18" t="s">
        <v>2525</v>
      </c>
      <c r="H5672" s="9">
        <v>46017</v>
      </c>
      <c r="I5672" s="10" t="str">
        <f>VLOOKUP(G5672,'3已发行数据0610（明道云数据）'!B:N,13,FALSE)</f>
        <v>信托1号</v>
      </c>
    </row>
    <row r="5673" spans="1:9" ht="19" customHeight="1">
      <c r="A5673" s="19" t="s">
        <v>1921</v>
      </c>
      <c r="B5673" s="19" t="s">
        <v>2753</v>
      </c>
      <c r="C5673" s="19">
        <v>1</v>
      </c>
      <c r="D5673" s="20" t="s">
        <v>2526</v>
      </c>
      <c r="E5673" s="21">
        <v>2900</v>
      </c>
      <c r="F5673" s="21">
        <v>2900</v>
      </c>
      <c r="G5673" s="18" t="s">
        <v>2527</v>
      </c>
      <c r="H5673" s="9">
        <v>46017</v>
      </c>
      <c r="I5673" s="10" t="str">
        <f>VLOOKUP(G5673,'3已发行数据0610（明道云数据）'!B:N,13,FALSE)</f>
        <v>信托1号</v>
      </c>
    </row>
    <row r="5674" spans="1:9" ht="19" customHeight="1">
      <c r="A5674" s="15" t="s">
        <v>1921</v>
      </c>
      <c r="B5674" s="15" t="s">
        <v>2753</v>
      </c>
      <c r="C5674" s="15">
        <v>1</v>
      </c>
      <c r="D5674" s="16" t="s">
        <v>2528</v>
      </c>
      <c r="E5674" s="17">
        <v>3969</v>
      </c>
      <c r="F5674" s="17">
        <v>3969</v>
      </c>
      <c r="G5674" s="18" t="s">
        <v>2529</v>
      </c>
      <c r="H5674" s="9">
        <v>46017</v>
      </c>
      <c r="I5674" s="10" t="str">
        <f>VLOOKUP(G5674,'3已发行数据0610（明道云数据）'!B:N,13,FALSE)</f>
        <v>信托1号</v>
      </c>
    </row>
    <row r="5675" spans="1:9" ht="19" customHeight="1">
      <c r="A5675" s="19" t="s">
        <v>1921</v>
      </c>
      <c r="B5675" s="19" t="s">
        <v>2753</v>
      </c>
      <c r="C5675" s="19">
        <v>1</v>
      </c>
      <c r="D5675" s="20" t="s">
        <v>2534</v>
      </c>
      <c r="E5675" s="21">
        <v>3139</v>
      </c>
      <c r="F5675" s="21">
        <v>3139</v>
      </c>
      <c r="G5675" s="18" t="s">
        <v>2535</v>
      </c>
      <c r="H5675" s="9">
        <v>46017</v>
      </c>
      <c r="I5675" s="10" t="str">
        <f>VLOOKUP(G5675,'3已发行数据0610（明道云数据）'!B:N,13,FALSE)</f>
        <v>信托1号</v>
      </c>
    </row>
    <row r="5676" spans="1:9" ht="19" customHeight="1">
      <c r="A5676" s="15" t="s">
        <v>1921</v>
      </c>
      <c r="B5676" s="15" t="s">
        <v>2753</v>
      </c>
      <c r="C5676" s="15">
        <v>1</v>
      </c>
      <c r="D5676" s="16" t="s">
        <v>2536</v>
      </c>
      <c r="E5676" s="17">
        <v>2271.5</v>
      </c>
      <c r="F5676" s="17">
        <v>2271.5</v>
      </c>
      <c r="G5676" s="18" t="s">
        <v>2537</v>
      </c>
      <c r="H5676" s="9">
        <v>46017</v>
      </c>
      <c r="I5676" s="10" t="str">
        <f>VLOOKUP(G5676,'3已发行数据0610（明道云数据）'!B:N,13,FALSE)</f>
        <v>信托1号</v>
      </c>
    </row>
    <row r="5677" spans="1:9" ht="19" customHeight="1">
      <c r="A5677" s="19" t="s">
        <v>1921</v>
      </c>
      <c r="B5677" s="19" t="s">
        <v>2753</v>
      </c>
      <c r="C5677" s="19">
        <v>1</v>
      </c>
      <c r="D5677" s="20" t="s">
        <v>2546</v>
      </c>
      <c r="E5677" s="21">
        <v>1254</v>
      </c>
      <c r="F5677" s="21">
        <v>1254</v>
      </c>
      <c r="G5677" s="18" t="s">
        <v>2547</v>
      </c>
      <c r="H5677" s="9">
        <v>46017</v>
      </c>
      <c r="I5677" s="10" t="str">
        <f>VLOOKUP(G5677,'3已发行数据0610（明道云数据）'!B:N,13,FALSE)</f>
        <v>信托1号</v>
      </c>
    </row>
    <row r="5678" spans="1:9" ht="19" customHeight="1">
      <c r="A5678" s="15" t="s">
        <v>1921</v>
      </c>
      <c r="B5678" s="15" t="s">
        <v>2753</v>
      </c>
      <c r="C5678" s="15">
        <v>1</v>
      </c>
      <c r="D5678" s="16" t="s">
        <v>2548</v>
      </c>
      <c r="E5678" s="17">
        <v>2236</v>
      </c>
      <c r="F5678" s="17">
        <v>2236</v>
      </c>
      <c r="G5678" s="18" t="s">
        <v>2549</v>
      </c>
      <c r="H5678" s="9">
        <v>46017</v>
      </c>
      <c r="I5678" s="10" t="str">
        <f>VLOOKUP(G5678,'3已发行数据0610（明道云数据）'!B:N,13,FALSE)</f>
        <v>信托1号</v>
      </c>
    </row>
    <row r="5679" spans="1:9" ht="19" customHeight="1">
      <c r="A5679" s="19" t="s">
        <v>1921</v>
      </c>
      <c r="B5679" s="19" t="s">
        <v>2753</v>
      </c>
      <c r="C5679" s="19">
        <v>1</v>
      </c>
      <c r="D5679" s="20" t="s">
        <v>2552</v>
      </c>
      <c r="E5679" s="21">
        <v>5280</v>
      </c>
      <c r="F5679" s="21">
        <v>5280</v>
      </c>
      <c r="G5679" s="18" t="s">
        <v>2553</v>
      </c>
      <c r="H5679" s="9">
        <v>46017</v>
      </c>
      <c r="I5679" s="10" t="str">
        <f>VLOOKUP(G5679,'3已发行数据0610（明道云数据）'!B:N,13,FALSE)</f>
        <v>信托1号</v>
      </c>
    </row>
    <row r="5680" spans="1:9" ht="19" customHeight="1">
      <c r="A5680" s="15" t="s">
        <v>1921</v>
      </c>
      <c r="B5680" s="15" t="s">
        <v>2753</v>
      </c>
      <c r="C5680" s="15">
        <v>1</v>
      </c>
      <c r="D5680" s="16" t="s">
        <v>2554</v>
      </c>
      <c r="E5680" s="17">
        <v>1491</v>
      </c>
      <c r="F5680" s="17">
        <v>1491</v>
      </c>
      <c r="G5680" s="18" t="s">
        <v>2555</v>
      </c>
      <c r="H5680" s="9">
        <v>46017</v>
      </c>
      <c r="I5680" s="10" t="str">
        <f>VLOOKUP(G5680,'3已发行数据0610（明道云数据）'!B:N,13,FALSE)</f>
        <v>信托1号</v>
      </c>
    </row>
    <row r="5681" spans="1:9" ht="19" customHeight="1">
      <c r="A5681" s="19" t="s">
        <v>1921</v>
      </c>
      <c r="B5681" s="19" t="s">
        <v>2753</v>
      </c>
      <c r="C5681" s="19">
        <v>1</v>
      </c>
      <c r="D5681" s="20" t="s">
        <v>2558</v>
      </c>
      <c r="E5681" s="21">
        <v>2772</v>
      </c>
      <c r="F5681" s="21">
        <v>2772</v>
      </c>
      <c r="G5681" s="18" t="s">
        <v>2559</v>
      </c>
      <c r="H5681" s="9">
        <v>46017</v>
      </c>
      <c r="I5681" s="10" t="str">
        <f>VLOOKUP(G5681,'3已发行数据0610（明道云数据）'!B:N,13,FALSE)</f>
        <v>信托1号</v>
      </c>
    </row>
    <row r="5682" spans="1:9" ht="19" customHeight="1">
      <c r="A5682" s="15" t="s">
        <v>1921</v>
      </c>
      <c r="B5682" s="15" t="s">
        <v>2753</v>
      </c>
      <c r="C5682" s="15">
        <v>1</v>
      </c>
      <c r="D5682" s="16" t="s">
        <v>2562</v>
      </c>
      <c r="E5682" s="17">
        <v>4650</v>
      </c>
      <c r="F5682" s="17">
        <v>4650</v>
      </c>
      <c r="G5682" s="18" t="s">
        <v>2563</v>
      </c>
      <c r="H5682" s="9">
        <v>46017</v>
      </c>
      <c r="I5682" s="10" t="str">
        <f>VLOOKUP(G5682,'3已发行数据0610（明道云数据）'!B:N,13,FALSE)</f>
        <v>信托1号</v>
      </c>
    </row>
    <row r="5683" spans="1:9" ht="19" customHeight="1">
      <c r="A5683" s="19" t="s">
        <v>1921</v>
      </c>
      <c r="B5683" s="19" t="s">
        <v>2753</v>
      </c>
      <c r="C5683" s="19">
        <v>1</v>
      </c>
      <c r="D5683" s="20" t="s">
        <v>2564</v>
      </c>
      <c r="E5683" s="21">
        <v>4524</v>
      </c>
      <c r="F5683" s="21">
        <v>4524</v>
      </c>
      <c r="G5683" s="18" t="s">
        <v>2565</v>
      </c>
      <c r="H5683" s="9">
        <v>46017</v>
      </c>
      <c r="I5683" s="10" t="str">
        <f>VLOOKUP(G5683,'3已发行数据0610（明道云数据）'!B:N,13,FALSE)</f>
        <v>信托1号</v>
      </c>
    </row>
    <row r="5684" spans="1:9" ht="19" customHeight="1">
      <c r="A5684" s="15" t="s">
        <v>1921</v>
      </c>
      <c r="B5684" s="15" t="s">
        <v>2753</v>
      </c>
      <c r="C5684" s="15">
        <v>1</v>
      </c>
      <c r="D5684" s="16" t="s">
        <v>2580</v>
      </c>
      <c r="E5684" s="17">
        <v>2250</v>
      </c>
      <c r="F5684" s="17">
        <v>2250</v>
      </c>
      <c r="G5684" s="18" t="s">
        <v>2581</v>
      </c>
      <c r="H5684" s="9">
        <v>46017</v>
      </c>
      <c r="I5684" s="10" t="str">
        <f>VLOOKUP(G5684,'3已发行数据0610（明道云数据）'!B:N,13,FALSE)</f>
        <v>信托1号</v>
      </c>
    </row>
    <row r="5685" spans="1:9" ht="19" customHeight="1">
      <c r="A5685" s="19" t="s">
        <v>1921</v>
      </c>
      <c r="B5685" s="19" t="s">
        <v>2753</v>
      </c>
      <c r="C5685" s="19">
        <v>1</v>
      </c>
      <c r="D5685" s="20" t="s">
        <v>2598</v>
      </c>
      <c r="E5685" s="21">
        <v>2928</v>
      </c>
      <c r="F5685" s="21">
        <v>2928</v>
      </c>
      <c r="G5685" s="18" t="s">
        <v>2599</v>
      </c>
      <c r="H5685" s="9">
        <v>46017</v>
      </c>
      <c r="I5685" s="10" t="str">
        <f>VLOOKUP(G5685,'3已发行数据0610（明道云数据）'!B:N,13,FALSE)</f>
        <v>信托1号</v>
      </c>
    </row>
    <row r="5686" spans="1:9" ht="19" customHeight="1">
      <c r="A5686" s="15" t="s">
        <v>1921</v>
      </c>
      <c r="B5686" s="15" t="s">
        <v>2753</v>
      </c>
      <c r="C5686" s="15">
        <v>1</v>
      </c>
      <c r="D5686" s="16" t="s">
        <v>2602</v>
      </c>
      <c r="E5686" s="17">
        <v>1273</v>
      </c>
      <c r="F5686" s="17">
        <v>1273</v>
      </c>
      <c r="G5686" s="18" t="s">
        <v>2603</v>
      </c>
      <c r="H5686" s="9">
        <v>46017</v>
      </c>
      <c r="I5686" s="10" t="str">
        <f>VLOOKUP(G5686,'3已发行数据0610（明道云数据）'!B:N,13,FALSE)</f>
        <v>信托1号</v>
      </c>
    </row>
    <row r="5687" spans="1:9" ht="19" customHeight="1">
      <c r="A5687" s="19" t="s">
        <v>1921</v>
      </c>
      <c r="B5687" s="19" t="s">
        <v>2753</v>
      </c>
      <c r="C5687" s="19">
        <v>1</v>
      </c>
      <c r="D5687" s="20" t="s">
        <v>2604</v>
      </c>
      <c r="E5687" s="21">
        <v>2520</v>
      </c>
      <c r="F5687" s="21">
        <v>2520</v>
      </c>
      <c r="G5687" s="18" t="s">
        <v>2605</v>
      </c>
      <c r="H5687" s="9">
        <v>46017</v>
      </c>
      <c r="I5687" s="10" t="str">
        <f>VLOOKUP(G5687,'3已发行数据0610（明道云数据）'!B:N,13,FALSE)</f>
        <v>信托1号</v>
      </c>
    </row>
    <row r="5688" spans="1:9" ht="19" customHeight="1">
      <c r="A5688" s="15" t="s">
        <v>1921</v>
      </c>
      <c r="B5688" s="15" t="s">
        <v>2753</v>
      </c>
      <c r="C5688" s="15">
        <v>1</v>
      </c>
      <c r="D5688" s="16" t="s">
        <v>2614</v>
      </c>
      <c r="E5688" s="17">
        <v>4875</v>
      </c>
      <c r="F5688" s="17">
        <v>4875</v>
      </c>
      <c r="G5688" s="18" t="s">
        <v>2615</v>
      </c>
      <c r="H5688" s="9">
        <v>46017</v>
      </c>
      <c r="I5688" s="10" t="str">
        <f>VLOOKUP(G5688,'3已发行数据0610（明道云数据）'!B:N,13,FALSE)</f>
        <v>信托1号</v>
      </c>
    </row>
    <row r="5689" spans="1:9" ht="19" customHeight="1">
      <c r="A5689" s="19" t="s">
        <v>1921</v>
      </c>
      <c r="B5689" s="19" t="s">
        <v>2753</v>
      </c>
      <c r="C5689" s="19">
        <v>1</v>
      </c>
      <c r="D5689" s="20" t="s">
        <v>2624</v>
      </c>
      <c r="E5689" s="21">
        <v>4005</v>
      </c>
      <c r="F5689" s="21">
        <v>4005</v>
      </c>
      <c r="G5689" s="18" t="s">
        <v>2625</v>
      </c>
      <c r="H5689" s="9">
        <v>46017</v>
      </c>
      <c r="I5689" s="10" t="str">
        <f>VLOOKUP(G5689,'3已发行数据0610（明道云数据）'!B:N,13,FALSE)</f>
        <v>信托1号</v>
      </c>
    </row>
    <row r="5690" spans="1:9" ht="19" customHeight="1">
      <c r="A5690" s="15" t="s">
        <v>1921</v>
      </c>
      <c r="B5690" s="15" t="s">
        <v>2753</v>
      </c>
      <c r="C5690" s="15">
        <v>1</v>
      </c>
      <c r="D5690" s="16" t="s">
        <v>2626</v>
      </c>
      <c r="E5690" s="17">
        <v>1260</v>
      </c>
      <c r="F5690" s="17">
        <v>1260</v>
      </c>
      <c r="G5690" s="18" t="s">
        <v>2627</v>
      </c>
      <c r="H5690" s="9">
        <v>46017</v>
      </c>
      <c r="I5690" s="10" t="str">
        <f>VLOOKUP(G5690,'3已发行数据0610（明道云数据）'!B:N,13,FALSE)</f>
        <v>信托1号</v>
      </c>
    </row>
    <row r="5691" spans="1:9" ht="19" customHeight="1">
      <c r="A5691" s="19" t="s">
        <v>1921</v>
      </c>
      <c r="B5691" s="19" t="s">
        <v>2753</v>
      </c>
      <c r="C5691" s="19">
        <v>1</v>
      </c>
      <c r="D5691" s="20" t="s">
        <v>2628</v>
      </c>
      <c r="E5691" s="21">
        <v>1815</v>
      </c>
      <c r="F5691" s="21">
        <v>1815</v>
      </c>
      <c r="G5691" s="18" t="s">
        <v>2629</v>
      </c>
      <c r="H5691" s="9">
        <v>46017</v>
      </c>
      <c r="I5691" s="10" t="str">
        <f>VLOOKUP(G5691,'3已发行数据0610（明道云数据）'!B:N,13,FALSE)</f>
        <v>信托1号</v>
      </c>
    </row>
    <row r="5692" spans="1:9" ht="19" customHeight="1">
      <c r="A5692" s="15" t="s">
        <v>1921</v>
      </c>
      <c r="B5692" s="15" t="s">
        <v>2753</v>
      </c>
      <c r="C5692" s="15">
        <v>1</v>
      </c>
      <c r="D5692" s="16" t="s">
        <v>2630</v>
      </c>
      <c r="E5692" s="17">
        <v>3834</v>
      </c>
      <c r="F5692" s="17">
        <v>3834</v>
      </c>
      <c r="G5692" s="18" t="s">
        <v>2631</v>
      </c>
      <c r="H5692" s="9">
        <v>46017</v>
      </c>
      <c r="I5692" s="10" t="str">
        <f>VLOOKUP(G5692,'3已发行数据0610（明道云数据）'!B:N,13,FALSE)</f>
        <v>信托1号</v>
      </c>
    </row>
    <row r="5693" spans="1:9" ht="19" customHeight="1">
      <c r="A5693" s="19" t="s">
        <v>1921</v>
      </c>
      <c r="B5693" s="19" t="s">
        <v>2753</v>
      </c>
      <c r="C5693" s="19">
        <v>1</v>
      </c>
      <c r="D5693" s="20" t="s">
        <v>2636</v>
      </c>
      <c r="E5693" s="21">
        <v>2576</v>
      </c>
      <c r="F5693" s="21">
        <v>2576</v>
      </c>
      <c r="G5693" s="18" t="s">
        <v>2637</v>
      </c>
      <c r="H5693" s="9">
        <v>46017</v>
      </c>
      <c r="I5693" s="10" t="str">
        <f>VLOOKUP(G5693,'3已发行数据0610（明道云数据）'!B:N,13,FALSE)</f>
        <v>信托1号</v>
      </c>
    </row>
    <row r="5694" spans="1:9" ht="19" customHeight="1">
      <c r="A5694" s="15" t="s">
        <v>1921</v>
      </c>
      <c r="B5694" s="15" t="s">
        <v>2753</v>
      </c>
      <c r="C5694" s="15">
        <v>1</v>
      </c>
      <c r="D5694" s="16" t="s">
        <v>2652</v>
      </c>
      <c r="E5694" s="17">
        <v>1320</v>
      </c>
      <c r="F5694" s="17">
        <v>1320</v>
      </c>
      <c r="G5694" s="18" t="s">
        <v>2653</v>
      </c>
      <c r="H5694" s="9">
        <v>46017</v>
      </c>
      <c r="I5694" s="10" t="str">
        <f>VLOOKUP(G5694,'3已发行数据0610（明道云数据）'!B:N,13,FALSE)</f>
        <v>信托1号</v>
      </c>
    </row>
    <row r="5695" spans="1:9" ht="19" customHeight="1">
      <c r="A5695" s="19" t="s">
        <v>1921</v>
      </c>
      <c r="B5695" s="19" t="s">
        <v>2753</v>
      </c>
      <c r="C5695" s="19">
        <v>1</v>
      </c>
      <c r="D5695" s="20" t="s">
        <v>2666</v>
      </c>
      <c r="E5695" s="21">
        <v>3354</v>
      </c>
      <c r="F5695" s="21">
        <v>3354</v>
      </c>
      <c r="G5695" s="18" t="s">
        <v>2667</v>
      </c>
      <c r="H5695" s="9">
        <v>46017</v>
      </c>
      <c r="I5695" s="10" t="str">
        <f>VLOOKUP(G5695,'3已发行数据0610（明道云数据）'!B:N,13,FALSE)</f>
        <v>信托1号</v>
      </c>
    </row>
    <row r="5696" spans="1:9" ht="19" customHeight="1">
      <c r="A5696" s="15" t="s">
        <v>1921</v>
      </c>
      <c r="B5696" s="15" t="s">
        <v>2753</v>
      </c>
      <c r="C5696" s="15">
        <v>1</v>
      </c>
      <c r="D5696" s="16" t="s">
        <v>1946</v>
      </c>
      <c r="E5696" s="17">
        <v>1014</v>
      </c>
      <c r="F5696" s="17">
        <v>1014</v>
      </c>
      <c r="G5696" s="18" t="s">
        <v>1947</v>
      </c>
      <c r="H5696" s="9">
        <v>46017</v>
      </c>
      <c r="I5696" s="10" t="str">
        <f>VLOOKUP(G5696,'3已发行数据0610（明道云数据）'!B:N,13,FALSE)</f>
        <v>信托1号</v>
      </c>
    </row>
    <row r="5697" spans="1:9" ht="19" customHeight="1">
      <c r="A5697" s="19" t="s">
        <v>1921</v>
      </c>
      <c r="B5697" s="19" t="s">
        <v>2753</v>
      </c>
      <c r="C5697" s="19">
        <v>1</v>
      </c>
      <c r="D5697" s="20" t="s">
        <v>1986</v>
      </c>
      <c r="E5697" s="21">
        <v>1189</v>
      </c>
      <c r="F5697" s="21">
        <v>1189</v>
      </c>
      <c r="G5697" s="18" t="s">
        <v>1987</v>
      </c>
      <c r="H5697" s="9">
        <v>46017</v>
      </c>
      <c r="I5697" s="10" t="str">
        <f>VLOOKUP(G5697,'3已发行数据0610（明道云数据）'!B:N,13,FALSE)</f>
        <v>信托1号</v>
      </c>
    </row>
    <row r="5698" spans="1:9" ht="19" customHeight="1">
      <c r="A5698" s="15" t="s">
        <v>1921</v>
      </c>
      <c r="B5698" s="15" t="s">
        <v>2753</v>
      </c>
      <c r="C5698" s="15">
        <v>1</v>
      </c>
      <c r="D5698" s="16" t="s">
        <v>2010</v>
      </c>
      <c r="E5698" s="17">
        <v>1840</v>
      </c>
      <c r="F5698" s="17">
        <v>1840</v>
      </c>
      <c r="G5698" s="18" t="s">
        <v>2011</v>
      </c>
      <c r="H5698" s="9">
        <v>46017</v>
      </c>
      <c r="I5698" s="10" t="str">
        <f>VLOOKUP(G5698,'3已发行数据0610（明道云数据）'!B:N,13,FALSE)</f>
        <v>信托1号</v>
      </c>
    </row>
    <row r="5699" spans="1:9" ht="19" customHeight="1">
      <c r="A5699" s="19" t="s">
        <v>1921</v>
      </c>
      <c r="B5699" s="19" t="s">
        <v>2753</v>
      </c>
      <c r="C5699" s="19">
        <v>1</v>
      </c>
      <c r="D5699" s="20" t="s">
        <v>2022</v>
      </c>
      <c r="E5699" s="21">
        <v>3471</v>
      </c>
      <c r="F5699" s="21">
        <v>3471</v>
      </c>
      <c r="G5699" s="18" t="s">
        <v>2023</v>
      </c>
      <c r="H5699" s="9">
        <v>46017</v>
      </c>
      <c r="I5699" s="10" t="str">
        <f>VLOOKUP(G5699,'3已发行数据0610（明道云数据）'!B:N,13,FALSE)</f>
        <v>信托1号</v>
      </c>
    </row>
    <row r="5700" spans="1:9" ht="19" customHeight="1">
      <c r="A5700" s="15" t="s">
        <v>1921</v>
      </c>
      <c r="B5700" s="15" t="s">
        <v>2753</v>
      </c>
      <c r="C5700" s="15">
        <v>1</v>
      </c>
      <c r="D5700" s="16" t="s">
        <v>2024</v>
      </c>
      <c r="E5700" s="17">
        <v>3045</v>
      </c>
      <c r="F5700" s="17">
        <v>3045</v>
      </c>
      <c r="G5700" s="18" t="s">
        <v>2025</v>
      </c>
      <c r="H5700" s="9">
        <v>46017</v>
      </c>
      <c r="I5700" s="10" t="str">
        <f>VLOOKUP(G5700,'3已发行数据0610（明道云数据）'!B:N,13,FALSE)</f>
        <v>信托1号</v>
      </c>
    </row>
    <row r="5701" spans="1:9" ht="19" customHeight="1">
      <c r="A5701" s="19" t="s">
        <v>1921</v>
      </c>
      <c r="B5701" s="19" t="s">
        <v>2753</v>
      </c>
      <c r="C5701" s="19">
        <v>1</v>
      </c>
      <c r="D5701" s="20" t="s">
        <v>2044</v>
      </c>
      <c r="E5701" s="21">
        <v>4108</v>
      </c>
      <c r="F5701" s="21">
        <v>4108</v>
      </c>
      <c r="G5701" s="18" t="s">
        <v>2045</v>
      </c>
      <c r="H5701" s="9">
        <v>46017</v>
      </c>
      <c r="I5701" s="10" t="str">
        <f>VLOOKUP(G5701,'3已发行数据0610（明道云数据）'!B:N,13,FALSE)</f>
        <v>信托1号</v>
      </c>
    </row>
    <row r="5702" spans="1:9" ht="19" customHeight="1">
      <c r="A5702" s="15" t="s">
        <v>1921</v>
      </c>
      <c r="B5702" s="15" t="s">
        <v>2753</v>
      </c>
      <c r="C5702" s="15">
        <v>1</v>
      </c>
      <c r="D5702" s="16" t="s">
        <v>2048</v>
      </c>
      <c r="E5702" s="17">
        <v>4134</v>
      </c>
      <c r="F5702" s="17">
        <v>4134</v>
      </c>
      <c r="G5702" s="18" t="s">
        <v>2049</v>
      </c>
      <c r="H5702" s="9">
        <v>46017</v>
      </c>
      <c r="I5702" s="10" t="str">
        <f>VLOOKUP(G5702,'3已发行数据0610（明道云数据）'!B:N,13,FALSE)</f>
        <v>信托1号</v>
      </c>
    </row>
    <row r="5703" spans="1:9" ht="19" customHeight="1">
      <c r="A5703" s="19" t="s">
        <v>1921</v>
      </c>
      <c r="B5703" s="19" t="s">
        <v>2753</v>
      </c>
      <c r="C5703" s="19">
        <v>1</v>
      </c>
      <c r="D5703" s="20" t="s">
        <v>2054</v>
      </c>
      <c r="E5703" s="21">
        <v>2970</v>
      </c>
      <c r="F5703" s="21">
        <v>2970</v>
      </c>
      <c r="G5703" s="18" t="s">
        <v>2055</v>
      </c>
      <c r="H5703" s="9">
        <v>46017</v>
      </c>
      <c r="I5703" s="10" t="str">
        <f>VLOOKUP(G5703,'3已发行数据0610（明道云数据）'!B:N,13,FALSE)</f>
        <v>信托1号</v>
      </c>
    </row>
    <row r="5704" spans="1:9" ht="19" customHeight="1">
      <c r="A5704" s="15" t="s">
        <v>1921</v>
      </c>
      <c r="B5704" s="15" t="s">
        <v>2753</v>
      </c>
      <c r="C5704" s="15">
        <v>1</v>
      </c>
      <c r="D5704" s="16" t="s">
        <v>2060</v>
      </c>
      <c r="E5704" s="17">
        <v>2475</v>
      </c>
      <c r="F5704" s="17">
        <v>2475</v>
      </c>
      <c r="G5704" s="18" t="s">
        <v>2061</v>
      </c>
      <c r="H5704" s="9">
        <v>46017</v>
      </c>
      <c r="I5704" s="10" t="str">
        <f>VLOOKUP(G5704,'3已发行数据0610（明道云数据）'!B:N,13,FALSE)</f>
        <v>信托1号</v>
      </c>
    </row>
    <row r="5705" spans="1:9" ht="19" customHeight="1">
      <c r="A5705" s="19" t="s">
        <v>1921</v>
      </c>
      <c r="B5705" s="19" t="s">
        <v>2753</v>
      </c>
      <c r="C5705" s="19">
        <v>1</v>
      </c>
      <c r="D5705" s="20" t="s">
        <v>2062</v>
      </c>
      <c r="E5705" s="21">
        <v>2700</v>
      </c>
      <c r="F5705" s="21">
        <v>2700</v>
      </c>
      <c r="G5705" s="18" t="s">
        <v>2063</v>
      </c>
      <c r="H5705" s="9">
        <v>46017</v>
      </c>
      <c r="I5705" s="10" t="str">
        <f>VLOOKUP(G5705,'3已发行数据0610（明道云数据）'!B:N,13,FALSE)</f>
        <v>信托1号</v>
      </c>
    </row>
    <row r="5706" spans="1:9" ht="19" customHeight="1">
      <c r="A5706" s="15" t="s">
        <v>1921</v>
      </c>
      <c r="B5706" s="15" t="s">
        <v>2753</v>
      </c>
      <c r="C5706" s="15">
        <v>1</v>
      </c>
      <c r="D5706" s="16" t="s">
        <v>2070</v>
      </c>
      <c r="E5706" s="17">
        <v>3116</v>
      </c>
      <c r="F5706" s="17">
        <v>3116</v>
      </c>
      <c r="G5706" s="18" t="s">
        <v>2071</v>
      </c>
      <c r="H5706" s="9">
        <v>46017</v>
      </c>
      <c r="I5706" s="10" t="str">
        <f>VLOOKUP(G5706,'3已发行数据0610（明道云数据）'!B:N,13,FALSE)</f>
        <v>信托1号</v>
      </c>
    </row>
    <row r="5707" spans="1:9" ht="19" customHeight="1">
      <c r="A5707" s="19" t="s">
        <v>1921</v>
      </c>
      <c r="B5707" s="19" t="s">
        <v>2753</v>
      </c>
      <c r="C5707" s="19">
        <v>1</v>
      </c>
      <c r="D5707" s="20" t="s">
        <v>2072</v>
      </c>
      <c r="E5707" s="21">
        <v>5460</v>
      </c>
      <c r="F5707" s="21">
        <v>5460</v>
      </c>
      <c r="G5707" s="18" t="s">
        <v>2073</v>
      </c>
      <c r="H5707" s="9">
        <v>46017</v>
      </c>
      <c r="I5707" s="10" t="str">
        <f>VLOOKUP(G5707,'3已发行数据0610（明道云数据）'!B:N,13,FALSE)</f>
        <v>信托1号</v>
      </c>
    </row>
    <row r="5708" spans="1:9" ht="19" customHeight="1">
      <c r="A5708" s="15" t="s">
        <v>1921</v>
      </c>
      <c r="B5708" s="15" t="s">
        <v>2753</v>
      </c>
      <c r="C5708" s="15">
        <v>1</v>
      </c>
      <c r="D5708" s="16" t="s">
        <v>2084</v>
      </c>
      <c r="E5708" s="17">
        <v>5280</v>
      </c>
      <c r="F5708" s="17">
        <v>5280</v>
      </c>
      <c r="G5708" s="18" t="s">
        <v>2085</v>
      </c>
      <c r="H5708" s="9">
        <v>46017</v>
      </c>
      <c r="I5708" s="10" t="str">
        <f>VLOOKUP(G5708,'3已发行数据0610（明道云数据）'!B:N,13,FALSE)</f>
        <v>信托1号</v>
      </c>
    </row>
    <row r="5709" spans="1:9" ht="19" customHeight="1">
      <c r="A5709" s="19" t="s">
        <v>1921</v>
      </c>
      <c r="B5709" s="19" t="s">
        <v>2753</v>
      </c>
      <c r="C5709" s="19">
        <v>1</v>
      </c>
      <c r="D5709" s="20" t="s">
        <v>2100</v>
      </c>
      <c r="E5709" s="21">
        <v>3080</v>
      </c>
      <c r="F5709" s="21">
        <v>3080</v>
      </c>
      <c r="G5709" s="18" t="s">
        <v>2101</v>
      </c>
      <c r="H5709" s="9">
        <v>46017</v>
      </c>
      <c r="I5709" s="10" t="str">
        <f>VLOOKUP(G5709,'3已发行数据0610（明道云数据）'!B:N,13,FALSE)</f>
        <v>信托1号</v>
      </c>
    </row>
    <row r="5710" spans="1:9" ht="19" customHeight="1">
      <c r="A5710" s="15" t="s">
        <v>1921</v>
      </c>
      <c r="B5710" s="15" t="s">
        <v>2753</v>
      </c>
      <c r="C5710" s="15">
        <v>1</v>
      </c>
      <c r="D5710" s="16" t="s">
        <v>2102</v>
      </c>
      <c r="E5710" s="17">
        <v>3250</v>
      </c>
      <c r="F5710" s="17">
        <v>3250</v>
      </c>
      <c r="G5710" s="18" t="s">
        <v>2103</v>
      </c>
      <c r="H5710" s="9">
        <v>46017</v>
      </c>
      <c r="I5710" s="10" t="str">
        <f>VLOOKUP(G5710,'3已发行数据0610（明道云数据）'!B:N,13,FALSE)</f>
        <v>信托1号</v>
      </c>
    </row>
    <row r="5711" spans="1:9" ht="19" customHeight="1">
      <c r="A5711" s="19" t="s">
        <v>1921</v>
      </c>
      <c r="B5711" s="19" t="s">
        <v>2753</v>
      </c>
      <c r="C5711" s="19">
        <v>1</v>
      </c>
      <c r="D5711" s="20" t="s">
        <v>2118</v>
      </c>
      <c r="E5711" s="21">
        <v>2752</v>
      </c>
      <c r="F5711" s="21">
        <v>2752</v>
      </c>
      <c r="G5711" s="18" t="s">
        <v>2119</v>
      </c>
      <c r="H5711" s="9">
        <v>46017</v>
      </c>
      <c r="I5711" s="10" t="str">
        <f>VLOOKUP(G5711,'3已发行数据0610（明道云数据）'!B:N,13,FALSE)</f>
        <v>信托1号</v>
      </c>
    </row>
    <row r="5712" spans="1:9" ht="19" customHeight="1">
      <c r="A5712" s="15" t="s">
        <v>1921</v>
      </c>
      <c r="B5712" s="15" t="s">
        <v>2753</v>
      </c>
      <c r="C5712" s="15">
        <v>1</v>
      </c>
      <c r="D5712" s="16" t="s">
        <v>2120</v>
      </c>
      <c r="E5712" s="17">
        <v>3445</v>
      </c>
      <c r="F5712" s="17">
        <v>3445</v>
      </c>
      <c r="G5712" s="18" t="s">
        <v>2121</v>
      </c>
      <c r="H5712" s="9">
        <v>46017</v>
      </c>
      <c r="I5712" s="10" t="str">
        <f>VLOOKUP(G5712,'3已发行数据0610（明道云数据）'!B:N,13,FALSE)</f>
        <v>信托1号</v>
      </c>
    </row>
    <row r="5713" spans="1:9" ht="19" customHeight="1">
      <c r="A5713" s="19" t="s">
        <v>1921</v>
      </c>
      <c r="B5713" s="19" t="s">
        <v>2753</v>
      </c>
      <c r="C5713" s="19">
        <v>1</v>
      </c>
      <c r="D5713" s="20" t="s">
        <v>2148</v>
      </c>
      <c r="E5713" s="21">
        <v>3055</v>
      </c>
      <c r="F5713" s="21">
        <v>3055</v>
      </c>
      <c r="G5713" s="18" t="s">
        <v>2149</v>
      </c>
      <c r="H5713" s="9">
        <v>46017</v>
      </c>
      <c r="I5713" s="10" t="str">
        <f>VLOOKUP(G5713,'3已发行数据0610（明道云数据）'!B:N,13,FALSE)</f>
        <v>信托1号</v>
      </c>
    </row>
    <row r="5714" spans="1:9" ht="19" customHeight="1">
      <c r="A5714" s="15" t="s">
        <v>1921</v>
      </c>
      <c r="B5714" s="15" t="s">
        <v>2753</v>
      </c>
      <c r="C5714" s="15">
        <v>1</v>
      </c>
      <c r="D5714" s="16" t="s">
        <v>2182</v>
      </c>
      <c r="E5714" s="17">
        <v>2000</v>
      </c>
      <c r="F5714" s="17">
        <v>2000</v>
      </c>
      <c r="G5714" s="18" t="s">
        <v>2183</v>
      </c>
      <c r="H5714" s="9">
        <v>46017</v>
      </c>
      <c r="I5714" s="10" t="str">
        <f>VLOOKUP(G5714,'3已发行数据0610（明道云数据）'!B:N,13,FALSE)</f>
        <v>信托1号</v>
      </c>
    </row>
    <row r="5715" spans="1:9" ht="19" customHeight="1">
      <c r="A5715" s="19" t="s">
        <v>1921</v>
      </c>
      <c r="B5715" s="19" t="s">
        <v>2753</v>
      </c>
      <c r="C5715" s="19">
        <v>1</v>
      </c>
      <c r="D5715" s="20" t="s">
        <v>2298</v>
      </c>
      <c r="E5715" s="21">
        <v>3780</v>
      </c>
      <c r="F5715" s="21">
        <v>3780</v>
      </c>
      <c r="G5715" s="18" t="s">
        <v>2299</v>
      </c>
      <c r="H5715" s="9">
        <v>46017</v>
      </c>
      <c r="I5715" s="10" t="str">
        <f>VLOOKUP(G5715,'3已发行数据0610（明道云数据）'!B:N,13,FALSE)</f>
        <v>信托1号</v>
      </c>
    </row>
    <row r="5716" spans="1:9" ht="19" customHeight="1">
      <c r="A5716" s="15" t="s">
        <v>1921</v>
      </c>
      <c r="B5716" s="15" t="s">
        <v>2753</v>
      </c>
      <c r="C5716" s="15">
        <v>1</v>
      </c>
      <c r="D5716" s="16" t="s">
        <v>2324</v>
      </c>
      <c r="E5716" s="17">
        <v>3976</v>
      </c>
      <c r="F5716" s="17">
        <v>3976</v>
      </c>
      <c r="G5716" s="18" t="s">
        <v>2325</v>
      </c>
      <c r="H5716" s="9">
        <v>46017</v>
      </c>
      <c r="I5716" s="10" t="str">
        <f>VLOOKUP(G5716,'3已发行数据0610（明道云数据）'!B:N,13,FALSE)</f>
        <v>信托1号</v>
      </c>
    </row>
    <row r="5717" spans="1:9" ht="19" customHeight="1">
      <c r="A5717" s="19" t="s">
        <v>1921</v>
      </c>
      <c r="B5717" s="19" t="s">
        <v>2753</v>
      </c>
      <c r="C5717" s="19">
        <v>1</v>
      </c>
      <c r="D5717" s="20" t="s">
        <v>2326</v>
      </c>
      <c r="E5717" s="21">
        <v>4176</v>
      </c>
      <c r="F5717" s="21">
        <v>4176</v>
      </c>
      <c r="G5717" s="18" t="s">
        <v>2327</v>
      </c>
      <c r="H5717" s="9">
        <v>46017</v>
      </c>
      <c r="I5717" s="10" t="str">
        <f>VLOOKUP(G5717,'3已发行数据0610（明道云数据）'!B:N,13,FALSE)</f>
        <v>信托1号</v>
      </c>
    </row>
    <row r="5718" spans="1:9" ht="19" customHeight="1">
      <c r="A5718" s="15" t="s">
        <v>1921</v>
      </c>
      <c r="B5718" s="15" t="s">
        <v>2753</v>
      </c>
      <c r="C5718" s="15">
        <v>1</v>
      </c>
      <c r="D5718" s="16" t="s">
        <v>2328</v>
      </c>
      <c r="E5718" s="17">
        <v>3360</v>
      </c>
      <c r="F5718" s="17">
        <v>3360</v>
      </c>
      <c r="G5718" s="18" t="s">
        <v>2329</v>
      </c>
      <c r="H5718" s="9">
        <v>46017</v>
      </c>
      <c r="I5718" s="10" t="str">
        <f>VLOOKUP(G5718,'3已发行数据0610（明道云数据）'!B:N,13,FALSE)</f>
        <v>信托1号</v>
      </c>
    </row>
    <row r="5719" spans="1:9" ht="19" customHeight="1">
      <c r="A5719" s="19" t="s">
        <v>1921</v>
      </c>
      <c r="B5719" s="19" t="s">
        <v>2753</v>
      </c>
      <c r="C5719" s="19">
        <v>1</v>
      </c>
      <c r="D5719" s="20" t="s">
        <v>2338</v>
      </c>
      <c r="E5719" s="21">
        <v>1615</v>
      </c>
      <c r="F5719" s="21">
        <v>1615</v>
      </c>
      <c r="G5719" s="18" t="s">
        <v>2339</v>
      </c>
      <c r="H5719" s="9">
        <v>46017</v>
      </c>
      <c r="I5719" s="10" t="str">
        <f>VLOOKUP(G5719,'3已发行数据0610（明道云数据）'!B:N,13,FALSE)</f>
        <v>信托1号</v>
      </c>
    </row>
    <row r="5720" spans="1:9" ht="19" customHeight="1">
      <c r="A5720" s="15" t="s">
        <v>1921</v>
      </c>
      <c r="B5720" s="15" t="s">
        <v>2753</v>
      </c>
      <c r="C5720" s="15">
        <v>1</v>
      </c>
      <c r="D5720" s="16" t="s">
        <v>2348</v>
      </c>
      <c r="E5720" s="17">
        <v>2200</v>
      </c>
      <c r="F5720" s="17">
        <v>2200</v>
      </c>
      <c r="G5720" s="18" t="s">
        <v>2349</v>
      </c>
      <c r="H5720" s="9">
        <v>46017</v>
      </c>
      <c r="I5720" s="10" t="str">
        <f>VLOOKUP(G5720,'3已发行数据0610（明道云数据）'!B:N,13,FALSE)</f>
        <v>信托1号</v>
      </c>
    </row>
    <row r="5721" spans="1:9" ht="19" customHeight="1">
      <c r="A5721" s="19" t="s">
        <v>1921</v>
      </c>
      <c r="B5721" s="19" t="s">
        <v>2753</v>
      </c>
      <c r="C5721" s="19">
        <v>1</v>
      </c>
      <c r="D5721" s="20" t="s">
        <v>2356</v>
      </c>
      <c r="E5721" s="21">
        <v>2914</v>
      </c>
      <c r="F5721" s="21">
        <v>2914</v>
      </c>
      <c r="G5721" s="18" t="s">
        <v>2357</v>
      </c>
      <c r="H5721" s="9">
        <v>46017</v>
      </c>
      <c r="I5721" s="10" t="str">
        <f>VLOOKUP(G5721,'3已发行数据0610（明道云数据）'!B:N,13,FALSE)</f>
        <v>信托1号</v>
      </c>
    </row>
    <row r="5722" spans="1:9" ht="19" customHeight="1">
      <c r="A5722" s="15" t="s">
        <v>1921</v>
      </c>
      <c r="B5722" s="15" t="s">
        <v>2753</v>
      </c>
      <c r="C5722" s="15">
        <v>1</v>
      </c>
      <c r="D5722" s="16" t="s">
        <v>2362</v>
      </c>
      <c r="E5722" s="17">
        <v>4242.12</v>
      </c>
      <c r="F5722" s="17">
        <v>4242.12</v>
      </c>
      <c r="G5722" s="18" t="s">
        <v>2363</v>
      </c>
      <c r="H5722" s="9">
        <v>46017</v>
      </c>
      <c r="I5722" s="10" t="str">
        <f>VLOOKUP(G5722,'3已发行数据0610（明道云数据）'!B:N,13,FALSE)</f>
        <v>信托1号</v>
      </c>
    </row>
    <row r="5723" spans="1:9" ht="19" customHeight="1">
      <c r="A5723" s="19" t="s">
        <v>1921</v>
      </c>
      <c r="B5723" s="19" t="s">
        <v>2753</v>
      </c>
      <c r="C5723" s="19">
        <v>1</v>
      </c>
      <c r="D5723" s="20" t="s">
        <v>2374</v>
      </c>
      <c r="E5723" s="21">
        <v>2990</v>
      </c>
      <c r="F5723" s="21">
        <v>2990</v>
      </c>
      <c r="G5723" s="18" t="s">
        <v>2375</v>
      </c>
      <c r="H5723" s="9">
        <v>46017</v>
      </c>
      <c r="I5723" s="10" t="str">
        <f>VLOOKUP(G5723,'3已发行数据0610（明道云数据）'!B:N,13,FALSE)</f>
        <v>信托1号</v>
      </c>
    </row>
    <row r="5724" spans="1:9" ht="19" customHeight="1">
      <c r="A5724" s="15" t="s">
        <v>1921</v>
      </c>
      <c r="B5724" s="15" t="s">
        <v>2753</v>
      </c>
      <c r="C5724" s="15">
        <v>1</v>
      </c>
      <c r="D5724" s="16" t="s">
        <v>2380</v>
      </c>
      <c r="E5724" s="17">
        <v>2898</v>
      </c>
      <c r="F5724" s="17">
        <v>2898</v>
      </c>
      <c r="G5724" s="18" t="s">
        <v>2381</v>
      </c>
      <c r="H5724" s="9">
        <v>46017</v>
      </c>
      <c r="I5724" s="10" t="str">
        <f>VLOOKUP(G5724,'3已发行数据0610（明道云数据）'!B:N,13,FALSE)</f>
        <v>信托1号</v>
      </c>
    </row>
    <row r="5725" spans="1:9" ht="19" customHeight="1">
      <c r="A5725" s="19" t="s">
        <v>1921</v>
      </c>
      <c r="B5725" s="19" t="s">
        <v>2753</v>
      </c>
      <c r="C5725" s="19">
        <v>1</v>
      </c>
      <c r="D5725" s="20" t="s">
        <v>2382</v>
      </c>
      <c r="E5725" s="21">
        <v>368</v>
      </c>
      <c r="F5725" s="21">
        <v>368</v>
      </c>
      <c r="G5725" s="18" t="s">
        <v>2383</v>
      </c>
      <c r="H5725" s="9">
        <v>46017</v>
      </c>
      <c r="I5725" s="10" t="str">
        <f>VLOOKUP(G5725,'3已发行数据0610（明道云数据）'!B:N,13,FALSE)</f>
        <v>信托1号</v>
      </c>
    </row>
    <row r="5726" spans="1:9" ht="19" customHeight="1">
      <c r="A5726" s="15" t="s">
        <v>1921</v>
      </c>
      <c r="B5726" s="15" t="s">
        <v>2753</v>
      </c>
      <c r="C5726" s="15">
        <v>1</v>
      </c>
      <c r="D5726" s="16" t="s">
        <v>2384</v>
      </c>
      <c r="E5726" s="17">
        <v>1734</v>
      </c>
      <c r="F5726" s="17">
        <v>1734</v>
      </c>
      <c r="G5726" s="18" t="s">
        <v>2385</v>
      </c>
      <c r="H5726" s="9">
        <v>46017</v>
      </c>
      <c r="I5726" s="10" t="str">
        <f>VLOOKUP(G5726,'3已发行数据0610（明道云数据）'!B:N,13,FALSE)</f>
        <v>信托1号</v>
      </c>
    </row>
    <row r="5727" spans="1:9" ht="19" customHeight="1">
      <c r="A5727" s="19" t="s">
        <v>1921</v>
      </c>
      <c r="B5727" s="19" t="s">
        <v>2753</v>
      </c>
      <c r="C5727" s="19">
        <v>1</v>
      </c>
      <c r="D5727" s="20" t="s">
        <v>2390</v>
      </c>
      <c r="E5727" s="21">
        <v>476</v>
      </c>
      <c r="F5727" s="21">
        <v>476</v>
      </c>
      <c r="G5727" s="18" t="s">
        <v>2391</v>
      </c>
      <c r="H5727" s="9">
        <v>46017</v>
      </c>
      <c r="I5727" s="10" t="str">
        <f>VLOOKUP(G5727,'3已发行数据0610（明道云数据）'!B:N,13,FALSE)</f>
        <v>信托1号</v>
      </c>
    </row>
    <row r="5728" spans="1:9" ht="19" customHeight="1">
      <c r="A5728" s="15" t="s">
        <v>1921</v>
      </c>
      <c r="B5728" s="15" t="s">
        <v>2753</v>
      </c>
      <c r="C5728" s="15">
        <v>1</v>
      </c>
      <c r="D5728" s="16" t="s">
        <v>2394</v>
      </c>
      <c r="E5728" s="17">
        <v>2160</v>
      </c>
      <c r="F5728" s="17">
        <v>2160</v>
      </c>
      <c r="G5728" s="18" t="s">
        <v>2395</v>
      </c>
      <c r="H5728" s="9">
        <v>46017</v>
      </c>
      <c r="I5728" s="10" t="str">
        <f>VLOOKUP(G5728,'3已发行数据0610（明道云数据）'!B:N,13,FALSE)</f>
        <v>信托1号</v>
      </c>
    </row>
    <row r="5729" spans="1:9" ht="19" customHeight="1">
      <c r="A5729" s="19" t="s">
        <v>1921</v>
      </c>
      <c r="B5729" s="19" t="s">
        <v>2753</v>
      </c>
      <c r="C5729" s="19">
        <v>1</v>
      </c>
      <c r="D5729" s="20" t="s">
        <v>2410</v>
      </c>
      <c r="E5729" s="21">
        <v>1083</v>
      </c>
      <c r="F5729" s="21">
        <v>1083</v>
      </c>
      <c r="G5729" s="18" t="s">
        <v>2411</v>
      </c>
      <c r="H5729" s="9">
        <v>46017</v>
      </c>
      <c r="I5729" s="10" t="str">
        <f>VLOOKUP(G5729,'3已发行数据0610（明道云数据）'!B:N,13,FALSE)</f>
        <v>信托1号</v>
      </c>
    </row>
    <row r="5730" spans="1:9" ht="19" customHeight="1">
      <c r="A5730" s="15" t="s">
        <v>1921</v>
      </c>
      <c r="B5730" s="15" t="s">
        <v>2753</v>
      </c>
      <c r="C5730" s="15">
        <v>1</v>
      </c>
      <c r="D5730" s="16" t="s">
        <v>2412</v>
      </c>
      <c r="E5730" s="17">
        <v>900</v>
      </c>
      <c r="F5730" s="17">
        <v>900</v>
      </c>
      <c r="G5730" s="18" t="s">
        <v>2413</v>
      </c>
      <c r="H5730" s="9">
        <v>46017</v>
      </c>
      <c r="I5730" s="10" t="str">
        <f>VLOOKUP(G5730,'3已发行数据0610（明道云数据）'!B:N,13,FALSE)</f>
        <v>信托1号</v>
      </c>
    </row>
    <row r="5731" spans="1:9" ht="19" customHeight="1">
      <c r="A5731" s="19" t="s">
        <v>1921</v>
      </c>
      <c r="B5731" s="19" t="s">
        <v>2753</v>
      </c>
      <c r="C5731" s="19">
        <v>1</v>
      </c>
      <c r="D5731" s="20" t="s">
        <v>2416</v>
      </c>
      <c r="E5731" s="21">
        <v>2520</v>
      </c>
      <c r="F5731" s="21">
        <v>2520</v>
      </c>
      <c r="G5731" s="18" t="s">
        <v>2417</v>
      </c>
      <c r="H5731" s="9">
        <v>46017</v>
      </c>
      <c r="I5731" s="10" t="str">
        <f>VLOOKUP(G5731,'3已发行数据0610（明道云数据）'!B:N,13,FALSE)</f>
        <v>信托1号</v>
      </c>
    </row>
    <row r="5732" spans="1:9" ht="19" customHeight="1">
      <c r="A5732" s="15" t="s">
        <v>1921</v>
      </c>
      <c r="B5732" s="15" t="s">
        <v>2753</v>
      </c>
      <c r="C5732" s="15">
        <v>1</v>
      </c>
      <c r="D5732" s="16" t="s">
        <v>2426</v>
      </c>
      <c r="E5732" s="17">
        <v>1763</v>
      </c>
      <c r="F5732" s="17">
        <v>1763</v>
      </c>
      <c r="G5732" s="18" t="s">
        <v>2427</v>
      </c>
      <c r="H5732" s="9">
        <v>46017</v>
      </c>
      <c r="I5732" s="10" t="str">
        <f>VLOOKUP(G5732,'3已发行数据0610（明道云数据）'!B:N,13,FALSE)</f>
        <v>信托1号</v>
      </c>
    </row>
    <row r="5733" spans="1:9" ht="19" customHeight="1">
      <c r="A5733" s="19" t="s">
        <v>1921</v>
      </c>
      <c r="B5733" s="19" t="s">
        <v>2753</v>
      </c>
      <c r="C5733" s="19">
        <v>1</v>
      </c>
      <c r="D5733" s="20" t="s">
        <v>2442</v>
      </c>
      <c r="E5733" s="21">
        <v>1311</v>
      </c>
      <c r="F5733" s="21">
        <v>1311</v>
      </c>
      <c r="G5733" s="18" t="s">
        <v>2443</v>
      </c>
      <c r="H5733" s="9">
        <v>46017</v>
      </c>
      <c r="I5733" s="10" t="str">
        <f>VLOOKUP(G5733,'3已发行数据0610（明道云数据）'!B:N,13,FALSE)</f>
        <v>信托1号</v>
      </c>
    </row>
    <row r="5734" spans="1:9" ht="19" customHeight="1">
      <c r="A5734" s="15" t="s">
        <v>1921</v>
      </c>
      <c r="B5734" s="15" t="s">
        <v>2753</v>
      </c>
      <c r="C5734" s="15">
        <v>1</v>
      </c>
      <c r="D5734" s="16" t="s">
        <v>2444</v>
      </c>
      <c r="E5734" s="17">
        <v>1566</v>
      </c>
      <c r="F5734" s="17">
        <v>1566</v>
      </c>
      <c r="G5734" s="18" t="s">
        <v>2445</v>
      </c>
      <c r="H5734" s="9">
        <v>46017</v>
      </c>
      <c r="I5734" s="10" t="str">
        <f>VLOOKUP(G5734,'3已发行数据0610（明道云数据）'!B:N,13,FALSE)</f>
        <v>信托1号</v>
      </c>
    </row>
    <row r="5735" spans="1:9" ht="19" customHeight="1">
      <c r="A5735" s="19" t="s">
        <v>1921</v>
      </c>
      <c r="B5735" s="19" t="s">
        <v>2753</v>
      </c>
      <c r="C5735" s="19">
        <v>1</v>
      </c>
      <c r="D5735" s="20" t="s">
        <v>2500</v>
      </c>
      <c r="E5735" s="21">
        <v>1250</v>
      </c>
      <c r="F5735" s="21">
        <v>1250</v>
      </c>
      <c r="G5735" s="18" t="s">
        <v>2501</v>
      </c>
      <c r="H5735" s="9">
        <v>46017</v>
      </c>
      <c r="I5735" s="10" t="str">
        <f>VLOOKUP(G5735,'3已发行数据0610（明道云数据）'!B:N,13,FALSE)</f>
        <v>信托1号</v>
      </c>
    </row>
    <row r="5736" spans="1:9" ht="19" customHeight="1">
      <c r="A5736" s="15" t="s">
        <v>1921</v>
      </c>
      <c r="B5736" s="15" t="s">
        <v>2753</v>
      </c>
      <c r="C5736" s="15">
        <v>1</v>
      </c>
      <c r="D5736" s="16" t="s">
        <v>2600</v>
      </c>
      <c r="E5736" s="17">
        <v>1399.92</v>
      </c>
      <c r="F5736" s="17">
        <v>1399.92</v>
      </c>
      <c r="G5736" s="18" t="s">
        <v>2601</v>
      </c>
      <c r="H5736" s="9">
        <v>46017</v>
      </c>
      <c r="I5736" s="10" t="str">
        <f>VLOOKUP(G5736,'3已发行数据0610（明道云数据）'!B:N,13,FALSE)</f>
        <v>信托1号</v>
      </c>
    </row>
    <row r="5737" spans="1:9" ht="19" customHeight="1">
      <c r="A5737" s="19" t="s">
        <v>1921</v>
      </c>
      <c r="B5737" s="19" t="s">
        <v>2753</v>
      </c>
      <c r="C5737" s="19">
        <v>1</v>
      </c>
      <c r="D5737" s="20" t="s">
        <v>2610</v>
      </c>
      <c r="E5737" s="21">
        <v>966</v>
      </c>
      <c r="F5737" s="21">
        <v>966</v>
      </c>
      <c r="G5737" s="18" t="s">
        <v>2611</v>
      </c>
      <c r="H5737" s="9">
        <v>46017</v>
      </c>
      <c r="I5737" s="10" t="str">
        <f>VLOOKUP(G5737,'3已发行数据0610（明道云数据）'!B:N,13,FALSE)</f>
        <v>信托1号</v>
      </c>
    </row>
    <row r="5738" spans="1:9" ht="19" customHeight="1">
      <c r="A5738" s="15" t="s">
        <v>1921</v>
      </c>
      <c r="B5738" s="15" t="s">
        <v>2753</v>
      </c>
      <c r="C5738" s="15">
        <v>1</v>
      </c>
      <c r="D5738" s="16" t="s">
        <v>2642</v>
      </c>
      <c r="E5738" s="17">
        <v>1339</v>
      </c>
      <c r="F5738" s="17">
        <v>1339</v>
      </c>
      <c r="G5738" s="18" t="s">
        <v>2643</v>
      </c>
      <c r="H5738" s="9">
        <v>46017</v>
      </c>
      <c r="I5738" s="10" t="str">
        <f>VLOOKUP(G5738,'3已发行数据0610（明道云数据）'!B:N,13,FALSE)</f>
        <v>信托1号</v>
      </c>
    </row>
    <row r="5739" spans="1:9" ht="19" customHeight="1">
      <c r="A5739" s="19" t="s">
        <v>1921</v>
      </c>
      <c r="B5739" s="19" t="s">
        <v>2753</v>
      </c>
      <c r="C5739" s="19">
        <v>1</v>
      </c>
      <c r="D5739" s="20" t="s">
        <v>1994</v>
      </c>
      <c r="E5739" s="21">
        <v>5830</v>
      </c>
      <c r="F5739" s="21">
        <v>5830</v>
      </c>
      <c r="G5739" s="18" t="s">
        <v>1995</v>
      </c>
      <c r="H5739" s="9">
        <v>46017</v>
      </c>
      <c r="I5739" s="10" t="str">
        <f>VLOOKUP(G5739,'3已发行数据0610（明道云数据）'!B:N,13,FALSE)</f>
        <v>信托1号</v>
      </c>
    </row>
    <row r="5740" spans="1:9" ht="19" customHeight="1">
      <c r="A5740" s="15" t="s">
        <v>1921</v>
      </c>
      <c r="B5740" s="15" t="s">
        <v>2753</v>
      </c>
      <c r="C5740" s="15">
        <v>1</v>
      </c>
      <c r="D5740" s="16" t="s">
        <v>2066</v>
      </c>
      <c r="E5740" s="17">
        <v>5740</v>
      </c>
      <c r="F5740" s="17">
        <v>5740</v>
      </c>
      <c r="G5740" s="18" t="s">
        <v>2067</v>
      </c>
      <c r="H5740" s="9">
        <v>46017</v>
      </c>
      <c r="I5740" s="10" t="str">
        <f>VLOOKUP(G5740,'3已发行数据0610（明道云数据）'!B:N,13,FALSE)</f>
        <v>信托1号</v>
      </c>
    </row>
    <row r="5741" spans="1:9" ht="19" customHeight="1">
      <c r="A5741" s="19" t="s">
        <v>1921</v>
      </c>
      <c r="B5741" s="19" t="s">
        <v>2753</v>
      </c>
      <c r="C5741" s="19">
        <v>1</v>
      </c>
      <c r="D5741" s="20" t="s">
        <v>2284</v>
      </c>
      <c r="E5741" s="21">
        <v>3710</v>
      </c>
      <c r="F5741" s="21">
        <v>3710</v>
      </c>
      <c r="G5741" s="18" t="s">
        <v>2285</v>
      </c>
      <c r="H5741" s="9">
        <v>46017</v>
      </c>
      <c r="I5741" s="10" t="str">
        <f>VLOOKUP(G5741,'3已发行数据0610（明道云数据）'!B:N,13,FALSE)</f>
        <v>信托1号</v>
      </c>
    </row>
    <row r="5742" spans="1:9" ht="19" customHeight="1">
      <c r="A5742" s="15" t="s">
        <v>1921</v>
      </c>
      <c r="B5742" s="15" t="s">
        <v>2753</v>
      </c>
      <c r="C5742" s="15">
        <v>1</v>
      </c>
      <c r="D5742" s="16" t="s">
        <v>2306</v>
      </c>
      <c r="E5742" s="17">
        <v>2400</v>
      </c>
      <c r="F5742" s="17">
        <v>2400</v>
      </c>
      <c r="G5742" s="18" t="s">
        <v>2307</v>
      </c>
      <c r="H5742" s="9">
        <v>46017</v>
      </c>
      <c r="I5742" s="10" t="str">
        <f>VLOOKUP(G5742,'3已发行数据0610（明道云数据）'!B:N,13,FALSE)</f>
        <v>信托1号</v>
      </c>
    </row>
    <row r="5743" spans="1:9" ht="19" customHeight="1">
      <c r="A5743" s="19" t="s">
        <v>1921</v>
      </c>
      <c r="B5743" s="19" t="s">
        <v>2753</v>
      </c>
      <c r="C5743" s="19">
        <v>1</v>
      </c>
      <c r="D5743" s="20" t="s">
        <v>2314</v>
      </c>
      <c r="E5743" s="21">
        <v>4230</v>
      </c>
      <c r="F5743" s="21">
        <v>4230</v>
      </c>
      <c r="G5743" s="18" t="s">
        <v>2315</v>
      </c>
      <c r="H5743" s="9">
        <v>46017</v>
      </c>
      <c r="I5743" s="10" t="str">
        <f>VLOOKUP(G5743,'3已发行数据0610（明道云数据）'!B:N,13,FALSE)</f>
        <v>信托1号</v>
      </c>
    </row>
    <row r="5744" spans="1:9" ht="19" customHeight="1">
      <c r="A5744" s="15" t="s">
        <v>1921</v>
      </c>
      <c r="B5744" s="15" t="s">
        <v>2753</v>
      </c>
      <c r="C5744" s="15">
        <v>1</v>
      </c>
      <c r="D5744" s="16" t="s">
        <v>2448</v>
      </c>
      <c r="E5744" s="17">
        <v>4636</v>
      </c>
      <c r="F5744" s="17">
        <v>4636</v>
      </c>
      <c r="G5744" s="18" t="s">
        <v>2449</v>
      </c>
      <c r="H5744" s="9">
        <v>46017</v>
      </c>
      <c r="I5744" s="10" t="str">
        <f>VLOOKUP(G5744,'3已发行数据0610（明道云数据）'!B:N,13,FALSE)</f>
        <v>信托1号</v>
      </c>
    </row>
    <row r="5745" spans="1:9" ht="19" customHeight="1">
      <c r="A5745" s="19" t="s">
        <v>1921</v>
      </c>
      <c r="B5745" s="19" t="s">
        <v>2753</v>
      </c>
      <c r="C5745" s="19">
        <v>1</v>
      </c>
      <c r="D5745" s="20" t="s">
        <v>2002</v>
      </c>
      <c r="E5745" s="21">
        <v>3465</v>
      </c>
      <c r="F5745" s="21">
        <v>3465</v>
      </c>
      <c r="G5745" s="18" t="s">
        <v>2003</v>
      </c>
      <c r="H5745" s="9">
        <v>46017</v>
      </c>
      <c r="I5745" s="10" t="str">
        <f>VLOOKUP(G5745,'3已发行数据0610（明道云数据）'!B:N,13,FALSE)</f>
        <v>信托1号</v>
      </c>
    </row>
    <row r="5746" spans="1:9" ht="19" customHeight="1">
      <c r="A5746" s="15" t="s">
        <v>1921</v>
      </c>
      <c r="B5746" s="15" t="s">
        <v>2753</v>
      </c>
      <c r="C5746" s="15">
        <v>1</v>
      </c>
      <c r="D5746" s="16" t="s">
        <v>2282</v>
      </c>
      <c r="E5746" s="17">
        <v>1782</v>
      </c>
      <c r="F5746" s="17">
        <v>1782</v>
      </c>
      <c r="G5746" s="18" t="s">
        <v>2283</v>
      </c>
      <c r="H5746" s="9">
        <v>46017</v>
      </c>
      <c r="I5746" s="10" t="str">
        <f>VLOOKUP(G5746,'3已发行数据0610（明道云数据）'!B:N,13,FALSE)</f>
        <v>信托1号</v>
      </c>
    </row>
    <row r="5747" spans="1:9" ht="19" customHeight="1">
      <c r="A5747" s="19" t="s">
        <v>1921</v>
      </c>
      <c r="B5747" s="19" t="s">
        <v>2753</v>
      </c>
      <c r="C5747" s="19">
        <v>1</v>
      </c>
      <c r="D5747" s="20" t="s">
        <v>1998</v>
      </c>
      <c r="E5747" s="21">
        <v>6885</v>
      </c>
      <c r="F5747" s="21">
        <v>6885</v>
      </c>
      <c r="G5747" s="18" t="s">
        <v>1999</v>
      </c>
      <c r="H5747" s="9">
        <v>46017</v>
      </c>
      <c r="I5747" s="10" t="str">
        <f>VLOOKUP(G5747,'3已发行数据0610（明道云数据）'!B:N,13,FALSE)</f>
        <v>信托1号</v>
      </c>
    </row>
    <row r="5748" spans="1:9" ht="19" customHeight="1">
      <c r="A5748" s="15" t="s">
        <v>1921</v>
      </c>
      <c r="B5748" s="15" t="s">
        <v>2754</v>
      </c>
      <c r="C5748" s="15">
        <v>1</v>
      </c>
      <c r="D5748" s="16" t="s">
        <v>2274</v>
      </c>
      <c r="E5748" s="17">
        <v>2470</v>
      </c>
      <c r="F5748" s="17">
        <v>2470</v>
      </c>
      <c r="G5748" s="18" t="s">
        <v>2275</v>
      </c>
      <c r="H5748" s="9">
        <v>46031</v>
      </c>
      <c r="I5748" s="10" t="str">
        <f>VLOOKUP(G5748,'3已发行数据0610（明道云数据）'!B:N,13,FALSE)</f>
        <v>信托1号</v>
      </c>
    </row>
    <row r="5749" spans="1:9" ht="19" customHeight="1">
      <c r="A5749" s="19" t="s">
        <v>1921</v>
      </c>
      <c r="B5749" s="19" t="s">
        <v>2754</v>
      </c>
      <c r="C5749" s="19">
        <v>1</v>
      </c>
      <c r="D5749" s="20" t="s">
        <v>1996</v>
      </c>
      <c r="E5749" s="21">
        <v>1211.33</v>
      </c>
      <c r="F5749" s="21">
        <v>1211.33</v>
      </c>
      <c r="G5749" s="18" t="s">
        <v>1997</v>
      </c>
      <c r="H5749" s="9">
        <v>46031</v>
      </c>
      <c r="I5749" s="10" t="str">
        <f>VLOOKUP(G5749,'3已发行数据0610（明道云数据）'!B:N,13,FALSE)</f>
        <v>信托1号</v>
      </c>
    </row>
    <row r="5750" spans="1:9" ht="19" customHeight="1">
      <c r="A5750" s="15" t="s">
        <v>1921</v>
      </c>
      <c r="B5750" s="15" t="s">
        <v>2754</v>
      </c>
      <c r="C5750" s="15">
        <v>1</v>
      </c>
      <c r="D5750" s="16" t="s">
        <v>2000</v>
      </c>
      <c r="E5750" s="17">
        <v>2420</v>
      </c>
      <c r="F5750" s="17">
        <v>2420</v>
      </c>
      <c r="G5750" s="18" t="s">
        <v>2001</v>
      </c>
      <c r="H5750" s="9">
        <v>46031</v>
      </c>
      <c r="I5750" s="10" t="str">
        <f>VLOOKUP(G5750,'3已发行数据0610（明道云数据）'!B:N,13,FALSE)</f>
        <v>信托1号</v>
      </c>
    </row>
    <row r="5751" spans="1:9" ht="19" customHeight="1">
      <c r="A5751" s="19" t="s">
        <v>1921</v>
      </c>
      <c r="B5751" s="19" t="s">
        <v>2754</v>
      </c>
      <c r="C5751" s="19">
        <v>1</v>
      </c>
      <c r="D5751" s="20" t="s">
        <v>2709</v>
      </c>
      <c r="E5751" s="21">
        <v>4160</v>
      </c>
      <c r="F5751" s="21">
        <v>4160</v>
      </c>
      <c r="G5751" s="18" t="s">
        <v>2710</v>
      </c>
      <c r="H5751" s="9">
        <v>46031</v>
      </c>
      <c r="I5751" s="10" t="str">
        <f>VLOOKUP(G5751,'3已发行数据0610（明道云数据）'!B:N,13,FALSE)</f>
        <v>信托1号</v>
      </c>
    </row>
    <row r="5752" spans="1:9" ht="19" customHeight="1">
      <c r="A5752" s="15" t="s">
        <v>1921</v>
      </c>
      <c r="B5752" s="15" t="s">
        <v>2754</v>
      </c>
      <c r="C5752" s="15">
        <v>1</v>
      </c>
      <c r="D5752" s="16" t="s">
        <v>2006</v>
      </c>
      <c r="E5752" s="17">
        <v>2835</v>
      </c>
      <c r="F5752" s="17">
        <v>2835</v>
      </c>
      <c r="G5752" s="18" t="s">
        <v>2007</v>
      </c>
      <c r="H5752" s="9">
        <v>46031</v>
      </c>
      <c r="I5752" s="10" t="str">
        <f>VLOOKUP(G5752,'3已发行数据0610（明道云数据）'!B:N,13,FALSE)</f>
        <v>信托1号</v>
      </c>
    </row>
    <row r="5753" spans="1:9" ht="19" customHeight="1">
      <c r="A5753" s="19" t="s">
        <v>1921</v>
      </c>
      <c r="B5753" s="19" t="s">
        <v>2754</v>
      </c>
      <c r="C5753" s="19">
        <v>1</v>
      </c>
      <c r="D5753" s="20" t="s">
        <v>2713</v>
      </c>
      <c r="E5753" s="21">
        <v>4625</v>
      </c>
      <c r="F5753" s="21">
        <v>4625</v>
      </c>
      <c r="G5753" s="18" t="s">
        <v>2714</v>
      </c>
      <c r="H5753" s="9">
        <v>46031</v>
      </c>
      <c r="I5753" s="10" t="str">
        <f>VLOOKUP(G5753,'3已发行数据0610（明道云数据）'!B:N,13,FALSE)</f>
        <v>信托1号</v>
      </c>
    </row>
    <row r="5754" spans="1:9" ht="19" customHeight="1">
      <c r="A5754" s="15" t="s">
        <v>1921</v>
      </c>
      <c r="B5754" s="15" t="s">
        <v>2754</v>
      </c>
      <c r="C5754" s="15">
        <v>1</v>
      </c>
      <c r="D5754" s="16" t="s">
        <v>2020</v>
      </c>
      <c r="E5754" s="17">
        <v>4853.33</v>
      </c>
      <c r="F5754" s="17">
        <v>4853.33</v>
      </c>
      <c r="G5754" s="18" t="s">
        <v>2021</v>
      </c>
      <c r="H5754" s="9">
        <v>46031</v>
      </c>
      <c r="I5754" s="10" t="str">
        <f>VLOOKUP(G5754,'3已发行数据0610（明道云数据）'!B:N,13,FALSE)</f>
        <v>信托1号</v>
      </c>
    </row>
    <row r="5755" spans="1:9" ht="19" customHeight="1">
      <c r="A5755" s="19" t="s">
        <v>1921</v>
      </c>
      <c r="B5755" s="19" t="s">
        <v>2754</v>
      </c>
      <c r="C5755" s="19">
        <v>1</v>
      </c>
      <c r="D5755" s="20" t="s">
        <v>2715</v>
      </c>
      <c r="E5755" s="21">
        <v>5035</v>
      </c>
      <c r="F5755" s="21">
        <v>5035</v>
      </c>
      <c r="G5755" s="18" t="s">
        <v>2716</v>
      </c>
      <c r="H5755" s="9">
        <v>46031</v>
      </c>
      <c r="I5755" s="10" t="str">
        <f>VLOOKUP(G5755,'3已发行数据0610（明道云数据）'!B:N,13,FALSE)</f>
        <v>信托1号</v>
      </c>
    </row>
    <row r="5756" spans="1:9" ht="19" customHeight="1">
      <c r="A5756" s="15" t="s">
        <v>1921</v>
      </c>
      <c r="B5756" s="15" t="s">
        <v>2754</v>
      </c>
      <c r="C5756" s="15">
        <v>1</v>
      </c>
      <c r="D5756" s="16" t="s">
        <v>2194</v>
      </c>
      <c r="E5756" s="17">
        <v>2800</v>
      </c>
      <c r="F5756" s="17">
        <v>2800</v>
      </c>
      <c r="G5756" s="18" t="s">
        <v>2195</v>
      </c>
      <c r="H5756" s="9">
        <v>46031</v>
      </c>
      <c r="I5756" s="10" t="str">
        <f>VLOOKUP(G5756,'3已发行数据0610（明道云数据）'!B:N,13,FALSE)</f>
        <v>信托1号</v>
      </c>
    </row>
    <row r="5757" spans="1:9" ht="19" customHeight="1">
      <c r="A5757" s="19" t="s">
        <v>1921</v>
      </c>
      <c r="B5757" s="19" t="s">
        <v>2754</v>
      </c>
      <c r="C5757" s="19">
        <v>1</v>
      </c>
      <c r="D5757" s="20" t="s">
        <v>2216</v>
      </c>
      <c r="E5757" s="21">
        <v>6952</v>
      </c>
      <c r="F5757" s="21">
        <v>6952</v>
      </c>
      <c r="G5757" s="18" t="s">
        <v>2217</v>
      </c>
      <c r="H5757" s="9">
        <v>46031</v>
      </c>
      <c r="I5757" s="10" t="str">
        <f>VLOOKUP(G5757,'3已发行数据0610（明道云数据）'!B:N,13,FALSE)</f>
        <v>信托1号</v>
      </c>
    </row>
    <row r="5758" spans="1:9" ht="19" customHeight="1">
      <c r="A5758" s="15" t="s">
        <v>1921</v>
      </c>
      <c r="B5758" s="15" t="s">
        <v>2754</v>
      </c>
      <c r="C5758" s="15">
        <v>1</v>
      </c>
      <c r="D5758" s="16" t="s">
        <v>2236</v>
      </c>
      <c r="E5758" s="17">
        <v>3850</v>
      </c>
      <c r="F5758" s="17">
        <v>3850</v>
      </c>
      <c r="G5758" s="18" t="s">
        <v>2237</v>
      </c>
      <c r="H5758" s="9">
        <v>46031</v>
      </c>
      <c r="I5758" s="10" t="str">
        <f>VLOOKUP(G5758,'3已发行数据0610（明道云数据）'!B:N,13,FALSE)</f>
        <v>信托1号</v>
      </c>
    </row>
    <row r="5759" spans="1:9" ht="19" customHeight="1">
      <c r="A5759" s="19" t="s">
        <v>1921</v>
      </c>
      <c r="B5759" s="19" t="s">
        <v>2754</v>
      </c>
      <c r="C5759" s="19">
        <v>1</v>
      </c>
      <c r="D5759" s="20" t="s">
        <v>2268</v>
      </c>
      <c r="E5759" s="21">
        <v>2856</v>
      </c>
      <c r="F5759" s="21">
        <v>2856</v>
      </c>
      <c r="G5759" s="18" t="s">
        <v>2269</v>
      </c>
      <c r="H5759" s="9">
        <v>46031</v>
      </c>
      <c r="I5759" s="10" t="str">
        <f>VLOOKUP(G5759,'3已发行数据0610（明道云数据）'!B:N,13,FALSE)</f>
        <v>信托1号</v>
      </c>
    </row>
    <row r="5760" spans="1:9" ht="19" customHeight="1">
      <c r="A5760" s="15" t="s">
        <v>1921</v>
      </c>
      <c r="B5760" s="15" t="s">
        <v>2754</v>
      </c>
      <c r="C5760" s="15">
        <v>1</v>
      </c>
      <c r="D5760" s="16" t="s">
        <v>2721</v>
      </c>
      <c r="E5760" s="17">
        <v>1118</v>
      </c>
      <c r="F5760" s="17">
        <v>1118</v>
      </c>
      <c r="G5760" s="18" t="s">
        <v>2722</v>
      </c>
      <c r="H5760" s="9">
        <v>46031</v>
      </c>
      <c r="I5760" s="10" t="str">
        <f>VLOOKUP(G5760,'3已发行数据0610（明道云数据）'!B:N,13,FALSE)</f>
        <v>信托1号</v>
      </c>
    </row>
    <row r="5761" spans="1:9" ht="19" customHeight="1">
      <c r="A5761" s="19" t="s">
        <v>1921</v>
      </c>
      <c r="B5761" s="19" t="s">
        <v>2754</v>
      </c>
      <c r="C5761" s="19">
        <v>1</v>
      </c>
      <c r="D5761" s="20" t="s">
        <v>2496</v>
      </c>
      <c r="E5761" s="21">
        <v>2970</v>
      </c>
      <c r="F5761" s="21">
        <v>2970</v>
      </c>
      <c r="G5761" s="18" t="s">
        <v>2497</v>
      </c>
      <c r="H5761" s="9">
        <v>46031</v>
      </c>
      <c r="I5761" s="10" t="str">
        <f>VLOOKUP(G5761,'3已发行数据0610（明道云数据）'!B:N,13,FALSE)</f>
        <v>信托1号</v>
      </c>
    </row>
    <row r="5762" spans="1:9" ht="19" customHeight="1">
      <c r="A5762" s="15" t="s">
        <v>1921</v>
      </c>
      <c r="B5762" s="15" t="s">
        <v>2754</v>
      </c>
      <c r="C5762" s="15">
        <v>1</v>
      </c>
      <c r="D5762" s="16" t="s">
        <v>2723</v>
      </c>
      <c r="E5762" s="17">
        <v>3472</v>
      </c>
      <c r="F5762" s="17">
        <v>3472</v>
      </c>
      <c r="G5762" s="18" t="s">
        <v>2724</v>
      </c>
      <c r="H5762" s="9">
        <v>46031</v>
      </c>
      <c r="I5762" s="10" t="str">
        <f>VLOOKUP(G5762,'3已发行数据0610（明道云数据）'!B:N,13,FALSE)</f>
        <v>信托1号</v>
      </c>
    </row>
    <row r="5763" spans="1:9" ht="19" customHeight="1">
      <c r="A5763" s="19" t="s">
        <v>1921</v>
      </c>
      <c r="B5763" s="19" t="s">
        <v>2754</v>
      </c>
      <c r="C5763" s="19">
        <v>1</v>
      </c>
      <c r="D5763" s="20" t="s">
        <v>2727</v>
      </c>
      <c r="E5763" s="21">
        <v>6624</v>
      </c>
      <c r="F5763" s="21">
        <v>6624</v>
      </c>
      <c r="G5763" s="18" t="s">
        <v>2728</v>
      </c>
      <c r="H5763" s="9">
        <v>46031</v>
      </c>
      <c r="I5763" s="10" t="str">
        <f>VLOOKUP(G5763,'3已发行数据0610（明道云数据）'!B:N,13,FALSE)</f>
        <v>信托1号</v>
      </c>
    </row>
    <row r="5764" spans="1:9" ht="19" customHeight="1">
      <c r="A5764" s="15" t="s">
        <v>1921</v>
      </c>
      <c r="B5764" s="15" t="s">
        <v>2754</v>
      </c>
      <c r="C5764" s="15">
        <v>1</v>
      </c>
      <c r="D5764" s="16" t="s">
        <v>2556</v>
      </c>
      <c r="E5764" s="17">
        <v>4466</v>
      </c>
      <c r="F5764" s="17">
        <v>4466</v>
      </c>
      <c r="G5764" s="18" t="s">
        <v>2557</v>
      </c>
      <c r="H5764" s="9">
        <v>46031</v>
      </c>
      <c r="I5764" s="10" t="str">
        <f>VLOOKUP(G5764,'3已发行数据0610（明道云数据）'!B:N,13,FALSE)</f>
        <v>信托1号</v>
      </c>
    </row>
    <row r="5765" spans="1:9" ht="19" customHeight="1">
      <c r="A5765" s="19" t="s">
        <v>1921</v>
      </c>
      <c r="B5765" s="19" t="s">
        <v>2754</v>
      </c>
      <c r="C5765" s="19">
        <v>1</v>
      </c>
      <c r="D5765" s="20" t="s">
        <v>2606</v>
      </c>
      <c r="E5765" s="21">
        <v>837</v>
      </c>
      <c r="F5765" s="21">
        <v>837</v>
      </c>
      <c r="G5765" s="18" t="s">
        <v>2607</v>
      </c>
      <c r="H5765" s="9">
        <v>46031</v>
      </c>
      <c r="I5765" s="10" t="str">
        <f>VLOOKUP(G5765,'3已发行数据0610（明道云数据）'!B:N,13,FALSE)</f>
        <v>信托1号</v>
      </c>
    </row>
    <row r="5766" spans="1:9" ht="19" customHeight="1">
      <c r="A5766" s="15" t="s">
        <v>1921</v>
      </c>
      <c r="B5766" s="15" t="s">
        <v>2754</v>
      </c>
      <c r="C5766" s="15">
        <v>1</v>
      </c>
      <c r="D5766" s="16" t="s">
        <v>2729</v>
      </c>
      <c r="E5766" s="17">
        <v>864</v>
      </c>
      <c r="F5766" s="17">
        <v>864</v>
      </c>
      <c r="G5766" s="18" t="s">
        <v>2730</v>
      </c>
      <c r="H5766" s="9">
        <v>46031</v>
      </c>
      <c r="I5766" s="10" t="str">
        <f>VLOOKUP(G5766,'3已发行数据0610（明道云数据）'!B:N,13,FALSE)</f>
        <v>信托1号</v>
      </c>
    </row>
    <row r="5767" spans="1:9" ht="19" customHeight="1">
      <c r="A5767" s="19" t="s">
        <v>1921</v>
      </c>
      <c r="B5767" s="19" t="s">
        <v>2754</v>
      </c>
      <c r="C5767" s="19">
        <v>1</v>
      </c>
      <c r="D5767" s="20" t="s">
        <v>2618</v>
      </c>
      <c r="E5767" s="21">
        <v>3200</v>
      </c>
      <c r="F5767" s="21">
        <v>3200</v>
      </c>
      <c r="G5767" s="18" t="s">
        <v>2619</v>
      </c>
      <c r="H5767" s="9">
        <v>46031</v>
      </c>
      <c r="I5767" s="10" t="str">
        <f>VLOOKUP(G5767,'3已发行数据0610（明道云数据）'!B:N,13,FALSE)</f>
        <v>信托1号</v>
      </c>
    </row>
    <row r="5768" spans="1:9" ht="19" customHeight="1">
      <c r="A5768" s="15" t="s">
        <v>1921</v>
      </c>
      <c r="B5768" s="15" t="s">
        <v>2754</v>
      </c>
      <c r="C5768" s="15">
        <v>1</v>
      </c>
      <c r="D5768" s="16" t="s">
        <v>2648</v>
      </c>
      <c r="E5768" s="17">
        <v>2970</v>
      </c>
      <c r="F5768" s="17">
        <v>2970</v>
      </c>
      <c r="G5768" s="18" t="s">
        <v>2649</v>
      </c>
      <c r="H5768" s="9">
        <v>46031</v>
      </c>
      <c r="I5768" s="10" t="str">
        <f>VLOOKUP(G5768,'3已发行数据0610（明道云数据）'!B:N,13,FALSE)</f>
        <v>信托1号</v>
      </c>
    </row>
    <row r="5769" spans="1:9" ht="19" customHeight="1">
      <c r="A5769" s="19" t="s">
        <v>1921</v>
      </c>
      <c r="B5769" s="19" t="s">
        <v>2754</v>
      </c>
      <c r="C5769" s="19">
        <v>1</v>
      </c>
      <c r="D5769" s="20" t="s">
        <v>2664</v>
      </c>
      <c r="E5769" s="21">
        <v>2784</v>
      </c>
      <c r="F5769" s="21">
        <v>2784</v>
      </c>
      <c r="G5769" s="18" t="s">
        <v>2665</v>
      </c>
      <c r="H5769" s="9">
        <v>46031</v>
      </c>
      <c r="I5769" s="10" t="str">
        <f>VLOOKUP(G5769,'3已发行数据0610（明道云数据）'!B:N,13,FALSE)</f>
        <v>信托1号</v>
      </c>
    </row>
    <row r="5770" spans="1:9" ht="19" customHeight="1">
      <c r="A5770" s="15" t="s">
        <v>1921</v>
      </c>
      <c r="B5770" s="15" t="s">
        <v>2754</v>
      </c>
      <c r="C5770" s="15">
        <v>1</v>
      </c>
      <c r="D5770" s="16" t="s">
        <v>2668</v>
      </c>
      <c r="E5770" s="17">
        <v>4500</v>
      </c>
      <c r="F5770" s="17">
        <v>4500</v>
      </c>
      <c r="G5770" s="18" t="s">
        <v>2669</v>
      </c>
      <c r="H5770" s="9">
        <v>46031</v>
      </c>
      <c r="I5770" s="10" t="str">
        <f>VLOOKUP(G5770,'3已发行数据0610（明道云数据）'!B:N,13,FALSE)</f>
        <v>信托1号</v>
      </c>
    </row>
    <row r="5771" spans="1:9" ht="19" customHeight="1">
      <c r="A5771" s="19" t="s">
        <v>1921</v>
      </c>
      <c r="B5771" s="19" t="s">
        <v>2754</v>
      </c>
      <c r="C5771" s="19">
        <v>1</v>
      </c>
      <c r="D5771" s="20" t="s">
        <v>2733</v>
      </c>
      <c r="E5771" s="21">
        <v>4263</v>
      </c>
      <c r="F5771" s="21">
        <v>4263</v>
      </c>
      <c r="G5771" s="18" t="s">
        <v>2734</v>
      </c>
      <c r="H5771" s="9">
        <v>46031</v>
      </c>
      <c r="I5771" s="10" t="str">
        <f>VLOOKUP(G5771,'3已发行数据0610（明道云数据）'!B:N,13,FALSE)</f>
        <v>信托1号</v>
      </c>
    </row>
    <row r="5772" spans="1:9" ht="19" customHeight="1">
      <c r="A5772" s="15" t="s">
        <v>1921</v>
      </c>
      <c r="B5772" s="15" t="s">
        <v>2754</v>
      </c>
      <c r="C5772" s="15">
        <v>1</v>
      </c>
      <c r="D5772" s="16" t="s">
        <v>2702</v>
      </c>
      <c r="E5772" s="17">
        <v>2610</v>
      </c>
      <c r="F5772" s="17">
        <v>2610</v>
      </c>
      <c r="G5772" s="18" t="s">
        <v>2703</v>
      </c>
      <c r="H5772" s="9">
        <v>46031</v>
      </c>
      <c r="I5772" s="10" t="str">
        <f>VLOOKUP(G5772,'3已发行数据0610（明道云数据）'!B:N,13,FALSE)</f>
        <v>信托1号</v>
      </c>
    </row>
    <row r="5773" spans="1:9" ht="19" customHeight="1">
      <c r="A5773" s="19" t="s">
        <v>1921</v>
      </c>
      <c r="B5773" s="19" t="s">
        <v>2754</v>
      </c>
      <c r="C5773" s="19">
        <v>1</v>
      </c>
      <c r="D5773" s="20" t="s">
        <v>2735</v>
      </c>
      <c r="E5773" s="21">
        <v>7150</v>
      </c>
      <c r="F5773" s="21">
        <v>7150</v>
      </c>
      <c r="G5773" s="18" t="s">
        <v>2736</v>
      </c>
      <c r="H5773" s="9">
        <v>46031</v>
      </c>
      <c r="I5773" s="10" t="str">
        <f>VLOOKUP(G5773,'3已发行数据0610（明道云数据）'!B:N,13,FALSE)</f>
        <v>信托1号</v>
      </c>
    </row>
    <row r="5774" spans="1:9" ht="19" customHeight="1">
      <c r="A5774" s="15" t="s">
        <v>1921</v>
      </c>
      <c r="B5774" s="15" t="s">
        <v>2754</v>
      </c>
      <c r="C5774" s="15">
        <v>1</v>
      </c>
      <c r="D5774" s="16" t="s">
        <v>2737</v>
      </c>
      <c r="E5774" s="17">
        <v>4346</v>
      </c>
      <c r="F5774" s="17">
        <v>4346</v>
      </c>
      <c r="G5774" s="18" t="s">
        <v>2738</v>
      </c>
      <c r="H5774" s="9">
        <v>46031</v>
      </c>
      <c r="I5774" s="10" t="str">
        <f>VLOOKUP(G5774,'3已发行数据0610（明道云数据）'!B:N,13,FALSE)</f>
        <v>信托1号</v>
      </c>
    </row>
    <row r="5775" spans="1:9" ht="19" customHeight="1">
      <c r="A5775" s="19" t="s">
        <v>1921</v>
      </c>
      <c r="B5775" s="19" t="s">
        <v>2754</v>
      </c>
      <c r="C5775" s="19">
        <v>1</v>
      </c>
      <c r="D5775" s="20" t="s">
        <v>1930</v>
      </c>
      <c r="E5775" s="21">
        <v>3402</v>
      </c>
      <c r="F5775" s="21">
        <v>3402</v>
      </c>
      <c r="G5775" s="18" t="s">
        <v>1931</v>
      </c>
      <c r="H5775" s="9">
        <v>46031</v>
      </c>
      <c r="I5775" s="10" t="str">
        <f>VLOOKUP(G5775,'3已发行数据0610（明道云数据）'!B:N,13,FALSE)</f>
        <v>信托1号</v>
      </c>
    </row>
    <row r="5776" spans="1:9" ht="19" customHeight="1">
      <c r="A5776" s="15" t="s">
        <v>1921</v>
      </c>
      <c r="B5776" s="15" t="s">
        <v>2754</v>
      </c>
      <c r="C5776" s="15">
        <v>1</v>
      </c>
      <c r="D5776" s="16" t="s">
        <v>1932</v>
      </c>
      <c r="E5776" s="17">
        <v>3960</v>
      </c>
      <c r="F5776" s="17">
        <v>3960</v>
      </c>
      <c r="G5776" s="18" t="s">
        <v>1933</v>
      </c>
      <c r="H5776" s="9">
        <v>46031</v>
      </c>
      <c r="I5776" s="10" t="str">
        <f>VLOOKUP(G5776,'3已发行数据0610（明道云数据）'!B:N,13,FALSE)</f>
        <v>信托1号</v>
      </c>
    </row>
    <row r="5777" spans="1:9" ht="19" customHeight="1">
      <c r="A5777" s="19" t="s">
        <v>1921</v>
      </c>
      <c r="B5777" s="19" t="s">
        <v>2754</v>
      </c>
      <c r="C5777" s="19">
        <v>1</v>
      </c>
      <c r="D5777" s="20" t="s">
        <v>1942</v>
      </c>
      <c r="E5777" s="21">
        <v>2664</v>
      </c>
      <c r="F5777" s="21">
        <v>2664</v>
      </c>
      <c r="G5777" s="18" t="s">
        <v>1943</v>
      </c>
      <c r="H5777" s="9">
        <v>46031</v>
      </c>
      <c r="I5777" s="10" t="str">
        <f>VLOOKUP(G5777,'3已发行数据0610（明道云数据）'!B:N,13,FALSE)</f>
        <v>信托1号</v>
      </c>
    </row>
    <row r="5778" spans="1:9" ht="19" customHeight="1">
      <c r="A5778" s="15" t="s">
        <v>1921</v>
      </c>
      <c r="B5778" s="15" t="s">
        <v>2754</v>
      </c>
      <c r="C5778" s="15">
        <v>1</v>
      </c>
      <c r="D5778" s="16" t="s">
        <v>1948</v>
      </c>
      <c r="E5778" s="17">
        <v>4500</v>
      </c>
      <c r="F5778" s="17">
        <v>4500</v>
      </c>
      <c r="G5778" s="18" t="s">
        <v>1949</v>
      </c>
      <c r="H5778" s="9">
        <v>46031</v>
      </c>
      <c r="I5778" s="10" t="str">
        <f>VLOOKUP(G5778,'3已发行数据0610（明道云数据）'!B:N,13,FALSE)</f>
        <v>信托1号</v>
      </c>
    </row>
    <row r="5779" spans="1:9" ht="19" customHeight="1">
      <c r="A5779" s="19" t="s">
        <v>1921</v>
      </c>
      <c r="B5779" s="19" t="s">
        <v>2754</v>
      </c>
      <c r="C5779" s="19">
        <v>1</v>
      </c>
      <c r="D5779" s="20" t="s">
        <v>1950</v>
      </c>
      <c r="E5779" s="21">
        <v>4400</v>
      </c>
      <c r="F5779" s="21">
        <v>4400</v>
      </c>
      <c r="G5779" s="18" t="s">
        <v>1951</v>
      </c>
      <c r="H5779" s="9">
        <v>46031</v>
      </c>
      <c r="I5779" s="10" t="str">
        <f>VLOOKUP(G5779,'3已发行数据0610（明道云数据）'!B:N,13,FALSE)</f>
        <v>信托1号</v>
      </c>
    </row>
    <row r="5780" spans="1:9" ht="19" customHeight="1">
      <c r="A5780" s="15" t="s">
        <v>1921</v>
      </c>
      <c r="B5780" s="15" t="s">
        <v>2754</v>
      </c>
      <c r="C5780" s="15">
        <v>1</v>
      </c>
      <c r="D5780" s="16" t="s">
        <v>1954</v>
      </c>
      <c r="E5780" s="17">
        <v>2790</v>
      </c>
      <c r="F5780" s="17">
        <v>2790</v>
      </c>
      <c r="G5780" s="18" t="s">
        <v>1955</v>
      </c>
      <c r="H5780" s="9">
        <v>46031</v>
      </c>
      <c r="I5780" s="10" t="str">
        <f>VLOOKUP(G5780,'3已发行数据0610（明道云数据）'!B:N,13,FALSE)</f>
        <v>信托1号</v>
      </c>
    </row>
    <row r="5781" spans="1:9" ht="19" customHeight="1">
      <c r="A5781" s="19" t="s">
        <v>1921</v>
      </c>
      <c r="B5781" s="19" t="s">
        <v>2754</v>
      </c>
      <c r="C5781" s="19">
        <v>1</v>
      </c>
      <c r="D5781" s="20" t="s">
        <v>1956</v>
      </c>
      <c r="E5781" s="21">
        <v>3010</v>
      </c>
      <c r="F5781" s="21">
        <v>3010</v>
      </c>
      <c r="G5781" s="18" t="s">
        <v>1957</v>
      </c>
      <c r="H5781" s="9">
        <v>46031</v>
      </c>
      <c r="I5781" s="10" t="str">
        <f>VLOOKUP(G5781,'3已发行数据0610（明道云数据）'!B:N,13,FALSE)</f>
        <v>信托1号</v>
      </c>
    </row>
    <row r="5782" spans="1:9" ht="19" customHeight="1">
      <c r="A5782" s="15" t="s">
        <v>1921</v>
      </c>
      <c r="B5782" s="15" t="s">
        <v>2754</v>
      </c>
      <c r="C5782" s="15">
        <v>1</v>
      </c>
      <c r="D5782" s="16" t="s">
        <v>1968</v>
      </c>
      <c r="E5782" s="17">
        <v>3960</v>
      </c>
      <c r="F5782" s="17">
        <v>3960</v>
      </c>
      <c r="G5782" s="18" t="s">
        <v>1969</v>
      </c>
      <c r="H5782" s="9">
        <v>46031</v>
      </c>
      <c r="I5782" s="10" t="str">
        <f>VLOOKUP(G5782,'3已发行数据0610（明道云数据）'!B:N,13,FALSE)</f>
        <v>信托1号</v>
      </c>
    </row>
    <row r="5783" spans="1:9" ht="19" customHeight="1">
      <c r="A5783" s="19" t="s">
        <v>1921</v>
      </c>
      <c r="B5783" s="19" t="s">
        <v>2754</v>
      </c>
      <c r="C5783" s="19">
        <v>1</v>
      </c>
      <c r="D5783" s="20" t="s">
        <v>1972</v>
      </c>
      <c r="E5783" s="21">
        <v>2806</v>
      </c>
      <c r="F5783" s="21">
        <v>2806</v>
      </c>
      <c r="G5783" s="18" t="s">
        <v>1973</v>
      </c>
      <c r="H5783" s="9">
        <v>46031</v>
      </c>
      <c r="I5783" s="10" t="str">
        <f>VLOOKUP(G5783,'3已发行数据0610（明道云数据）'!B:N,13,FALSE)</f>
        <v>信托1号</v>
      </c>
    </row>
    <row r="5784" spans="1:9" ht="19" customHeight="1">
      <c r="A5784" s="15" t="s">
        <v>1921</v>
      </c>
      <c r="B5784" s="15" t="s">
        <v>2754</v>
      </c>
      <c r="C5784" s="15">
        <v>1</v>
      </c>
      <c r="D5784" s="16" t="s">
        <v>1976</v>
      </c>
      <c r="E5784" s="17">
        <v>2772</v>
      </c>
      <c r="F5784" s="17">
        <v>2772</v>
      </c>
      <c r="G5784" s="18" t="s">
        <v>1977</v>
      </c>
      <c r="H5784" s="9">
        <v>46031</v>
      </c>
      <c r="I5784" s="10" t="str">
        <f>VLOOKUP(G5784,'3已发行数据0610（明道云数据）'!B:N,13,FALSE)</f>
        <v>信托1号</v>
      </c>
    </row>
    <row r="5785" spans="1:9" ht="19" customHeight="1">
      <c r="A5785" s="19" t="s">
        <v>1921</v>
      </c>
      <c r="B5785" s="19" t="s">
        <v>2754</v>
      </c>
      <c r="C5785" s="19">
        <v>1</v>
      </c>
      <c r="D5785" s="20" t="s">
        <v>1978</v>
      </c>
      <c r="E5785" s="21">
        <v>4503</v>
      </c>
      <c r="F5785" s="21">
        <v>4503</v>
      </c>
      <c r="G5785" s="18" t="s">
        <v>1979</v>
      </c>
      <c r="H5785" s="9">
        <v>46031</v>
      </c>
      <c r="I5785" s="10" t="str">
        <f>VLOOKUP(G5785,'3已发行数据0610（明道云数据）'!B:N,13,FALSE)</f>
        <v>信托1号</v>
      </c>
    </row>
    <row r="5786" spans="1:9" ht="19" customHeight="1">
      <c r="A5786" s="15" t="s">
        <v>1921</v>
      </c>
      <c r="B5786" s="15" t="s">
        <v>2754</v>
      </c>
      <c r="C5786" s="15">
        <v>1</v>
      </c>
      <c r="D5786" s="16" t="s">
        <v>2028</v>
      </c>
      <c r="E5786" s="17">
        <v>4897</v>
      </c>
      <c r="F5786" s="17">
        <v>4897</v>
      </c>
      <c r="G5786" s="18" t="s">
        <v>2029</v>
      </c>
      <c r="H5786" s="9">
        <v>46031</v>
      </c>
      <c r="I5786" s="10" t="str">
        <f>VLOOKUP(G5786,'3已发行数据0610（明道云数据）'!B:N,13,FALSE)</f>
        <v>信托1号</v>
      </c>
    </row>
    <row r="5787" spans="1:9" ht="19" customHeight="1">
      <c r="A5787" s="19" t="s">
        <v>1921</v>
      </c>
      <c r="B5787" s="19" t="s">
        <v>2754</v>
      </c>
      <c r="C5787" s="19">
        <v>1</v>
      </c>
      <c r="D5787" s="20" t="s">
        <v>2038</v>
      </c>
      <c r="E5787" s="21">
        <v>2800</v>
      </c>
      <c r="F5787" s="21">
        <v>2800</v>
      </c>
      <c r="G5787" s="18" t="s">
        <v>2039</v>
      </c>
      <c r="H5787" s="9">
        <v>46031</v>
      </c>
      <c r="I5787" s="10" t="str">
        <f>VLOOKUP(G5787,'3已发行数据0610（明道云数据）'!B:N,13,FALSE)</f>
        <v>信托1号</v>
      </c>
    </row>
    <row r="5788" spans="1:9" ht="19" customHeight="1">
      <c r="A5788" s="15" t="s">
        <v>1921</v>
      </c>
      <c r="B5788" s="15" t="s">
        <v>2754</v>
      </c>
      <c r="C5788" s="15">
        <v>1</v>
      </c>
      <c r="D5788" s="16" t="s">
        <v>2124</v>
      </c>
      <c r="E5788" s="17">
        <v>3306</v>
      </c>
      <c r="F5788" s="17">
        <v>3306</v>
      </c>
      <c r="G5788" s="18" t="s">
        <v>2125</v>
      </c>
      <c r="H5788" s="9">
        <v>46031</v>
      </c>
      <c r="I5788" s="10" t="str">
        <f>VLOOKUP(G5788,'3已发行数据0610（明道云数据）'!B:N,13,FALSE)</f>
        <v>信托1号</v>
      </c>
    </row>
    <row r="5789" spans="1:9" ht="19" customHeight="1">
      <c r="A5789" s="19" t="s">
        <v>1921</v>
      </c>
      <c r="B5789" s="19" t="s">
        <v>2754</v>
      </c>
      <c r="C5789" s="19">
        <v>1</v>
      </c>
      <c r="D5789" s="20" t="s">
        <v>2152</v>
      </c>
      <c r="E5789" s="21">
        <v>4600</v>
      </c>
      <c r="F5789" s="21">
        <v>4600</v>
      </c>
      <c r="G5789" s="18" t="s">
        <v>2153</v>
      </c>
      <c r="H5789" s="9">
        <v>46031</v>
      </c>
      <c r="I5789" s="10" t="str">
        <f>VLOOKUP(G5789,'3已发行数据0610（明道云数据）'!B:N,13,FALSE)</f>
        <v>信托1号</v>
      </c>
    </row>
    <row r="5790" spans="1:9" ht="19" customHeight="1">
      <c r="A5790" s="15" t="s">
        <v>1921</v>
      </c>
      <c r="B5790" s="15" t="s">
        <v>2754</v>
      </c>
      <c r="C5790" s="15">
        <v>1</v>
      </c>
      <c r="D5790" s="16" t="s">
        <v>2160</v>
      </c>
      <c r="E5790" s="17">
        <v>3750</v>
      </c>
      <c r="F5790" s="17">
        <v>3750</v>
      </c>
      <c r="G5790" s="18" t="s">
        <v>2161</v>
      </c>
      <c r="H5790" s="9">
        <v>46031</v>
      </c>
      <c r="I5790" s="10" t="str">
        <f>VLOOKUP(G5790,'3已发行数据0610（明道云数据）'!B:N,13,FALSE)</f>
        <v>信托1号</v>
      </c>
    </row>
    <row r="5791" spans="1:9" ht="19" customHeight="1">
      <c r="A5791" s="19" t="s">
        <v>1921</v>
      </c>
      <c r="B5791" s="19" t="s">
        <v>2754</v>
      </c>
      <c r="C5791" s="19">
        <v>1</v>
      </c>
      <c r="D5791" s="20" t="s">
        <v>2176</v>
      </c>
      <c r="E5791" s="21">
        <v>5805</v>
      </c>
      <c r="F5791" s="21">
        <v>5805</v>
      </c>
      <c r="G5791" s="18" t="s">
        <v>2177</v>
      </c>
      <c r="H5791" s="9">
        <v>46031</v>
      </c>
      <c r="I5791" s="10" t="str">
        <f>VLOOKUP(G5791,'3已发行数据0610（明道云数据）'!B:N,13,FALSE)</f>
        <v>信托1号</v>
      </c>
    </row>
    <row r="5792" spans="1:9" ht="19" customHeight="1">
      <c r="A5792" s="15" t="s">
        <v>1921</v>
      </c>
      <c r="B5792" s="15" t="s">
        <v>2754</v>
      </c>
      <c r="C5792" s="15">
        <v>1</v>
      </c>
      <c r="D5792" s="16" t="s">
        <v>2178</v>
      </c>
      <c r="E5792" s="17">
        <v>2360</v>
      </c>
      <c r="F5792" s="17">
        <v>2360</v>
      </c>
      <c r="G5792" s="18" t="s">
        <v>2179</v>
      </c>
      <c r="H5792" s="9">
        <v>46031</v>
      </c>
      <c r="I5792" s="10" t="str">
        <f>VLOOKUP(G5792,'3已发行数据0610（明道云数据）'!B:N,13,FALSE)</f>
        <v>信托1号</v>
      </c>
    </row>
    <row r="5793" spans="1:9" ht="19" customHeight="1">
      <c r="A5793" s="19" t="s">
        <v>1921</v>
      </c>
      <c r="B5793" s="19" t="s">
        <v>2754</v>
      </c>
      <c r="C5793" s="19">
        <v>1</v>
      </c>
      <c r="D5793" s="20" t="s">
        <v>2190</v>
      </c>
      <c r="E5793" s="21">
        <v>3914</v>
      </c>
      <c r="F5793" s="21">
        <v>3914</v>
      </c>
      <c r="G5793" s="18" t="s">
        <v>2191</v>
      </c>
      <c r="H5793" s="9">
        <v>46031</v>
      </c>
      <c r="I5793" s="10" t="str">
        <f>VLOOKUP(G5793,'3已发行数据0610（明道云数据）'!B:N,13,FALSE)</f>
        <v>信托1号</v>
      </c>
    </row>
    <row r="5794" spans="1:9" ht="19" customHeight="1">
      <c r="A5794" s="15" t="s">
        <v>1921</v>
      </c>
      <c r="B5794" s="15" t="s">
        <v>2754</v>
      </c>
      <c r="C5794" s="15">
        <v>1</v>
      </c>
      <c r="D5794" s="16" t="s">
        <v>2198</v>
      </c>
      <c r="E5794" s="17">
        <v>2652</v>
      </c>
      <c r="F5794" s="17">
        <v>2652</v>
      </c>
      <c r="G5794" s="18" t="s">
        <v>2199</v>
      </c>
      <c r="H5794" s="9">
        <v>46031</v>
      </c>
      <c r="I5794" s="10" t="str">
        <f>VLOOKUP(G5794,'3已发行数据0610（明道云数据）'!B:N,13,FALSE)</f>
        <v>信托1号</v>
      </c>
    </row>
    <row r="5795" spans="1:9" ht="19" customHeight="1">
      <c r="A5795" s="19" t="s">
        <v>1921</v>
      </c>
      <c r="B5795" s="19" t="s">
        <v>2754</v>
      </c>
      <c r="C5795" s="19">
        <v>1</v>
      </c>
      <c r="D5795" s="20" t="s">
        <v>2204</v>
      </c>
      <c r="E5795" s="21">
        <v>4320</v>
      </c>
      <c r="F5795" s="21">
        <v>4320</v>
      </c>
      <c r="G5795" s="18" t="s">
        <v>2205</v>
      </c>
      <c r="H5795" s="9">
        <v>46031</v>
      </c>
      <c r="I5795" s="10" t="str">
        <f>VLOOKUP(G5795,'3已发行数据0610（明道云数据）'!B:N,13,FALSE)</f>
        <v>信托1号</v>
      </c>
    </row>
    <row r="5796" spans="1:9" ht="19" customHeight="1">
      <c r="A5796" s="15" t="s">
        <v>1921</v>
      </c>
      <c r="B5796" s="15" t="s">
        <v>2754</v>
      </c>
      <c r="C5796" s="15">
        <v>1</v>
      </c>
      <c r="D5796" s="16" t="s">
        <v>2214</v>
      </c>
      <c r="E5796" s="17">
        <v>2886</v>
      </c>
      <c r="F5796" s="17">
        <v>2886</v>
      </c>
      <c r="G5796" s="18" t="s">
        <v>2215</v>
      </c>
      <c r="H5796" s="9">
        <v>46031</v>
      </c>
      <c r="I5796" s="10" t="str">
        <f>VLOOKUP(G5796,'3已发行数据0610（明道云数据）'!B:N,13,FALSE)</f>
        <v>信托1号</v>
      </c>
    </row>
    <row r="5797" spans="1:9" ht="19" customHeight="1">
      <c r="A5797" s="19" t="s">
        <v>1921</v>
      </c>
      <c r="B5797" s="19" t="s">
        <v>2754</v>
      </c>
      <c r="C5797" s="19">
        <v>1</v>
      </c>
      <c r="D5797" s="20" t="s">
        <v>2218</v>
      </c>
      <c r="E5797" s="21">
        <v>2756</v>
      </c>
      <c r="F5797" s="21">
        <v>2756</v>
      </c>
      <c r="G5797" s="18" t="s">
        <v>2219</v>
      </c>
      <c r="H5797" s="9">
        <v>46031</v>
      </c>
      <c r="I5797" s="10" t="str">
        <f>VLOOKUP(G5797,'3已发行数据0610（明道云数据）'!B:N,13,FALSE)</f>
        <v>信托1号</v>
      </c>
    </row>
    <row r="5798" spans="1:9" ht="19" customHeight="1">
      <c r="A5798" s="15" t="s">
        <v>1921</v>
      </c>
      <c r="B5798" s="15" t="s">
        <v>2754</v>
      </c>
      <c r="C5798" s="15">
        <v>1</v>
      </c>
      <c r="D5798" s="16" t="s">
        <v>2228</v>
      </c>
      <c r="E5798" s="17">
        <v>3375</v>
      </c>
      <c r="F5798" s="17">
        <v>3375</v>
      </c>
      <c r="G5798" s="18" t="s">
        <v>2229</v>
      </c>
      <c r="H5798" s="9">
        <v>46031</v>
      </c>
      <c r="I5798" s="10" t="str">
        <f>VLOOKUP(G5798,'3已发行数据0610（明道云数据）'!B:N,13,FALSE)</f>
        <v>信托1号</v>
      </c>
    </row>
    <row r="5799" spans="1:9" ht="19" customHeight="1">
      <c r="A5799" s="19" t="s">
        <v>1921</v>
      </c>
      <c r="B5799" s="19" t="s">
        <v>2754</v>
      </c>
      <c r="C5799" s="19">
        <v>1</v>
      </c>
      <c r="D5799" s="20" t="s">
        <v>2230</v>
      </c>
      <c r="E5799" s="21">
        <v>4307</v>
      </c>
      <c r="F5799" s="21">
        <v>4307</v>
      </c>
      <c r="G5799" s="18" t="s">
        <v>2231</v>
      </c>
      <c r="H5799" s="9">
        <v>46031</v>
      </c>
      <c r="I5799" s="10" t="str">
        <f>VLOOKUP(G5799,'3已发行数据0610（明道云数据）'!B:N,13,FALSE)</f>
        <v>信托1号</v>
      </c>
    </row>
    <row r="5800" spans="1:9" ht="19" customHeight="1">
      <c r="A5800" s="15" t="s">
        <v>1921</v>
      </c>
      <c r="B5800" s="15" t="s">
        <v>2754</v>
      </c>
      <c r="C5800" s="15">
        <v>1</v>
      </c>
      <c r="D5800" s="16" t="s">
        <v>2250</v>
      </c>
      <c r="E5800" s="17">
        <v>3180</v>
      </c>
      <c r="F5800" s="17">
        <v>3180</v>
      </c>
      <c r="G5800" s="18" t="s">
        <v>2251</v>
      </c>
      <c r="H5800" s="9">
        <v>46031</v>
      </c>
      <c r="I5800" s="10" t="str">
        <f>VLOOKUP(G5800,'3已发行数据0610（明道云数据）'!B:N,13,FALSE)</f>
        <v>信托1号</v>
      </c>
    </row>
    <row r="5801" spans="1:9" ht="19" customHeight="1">
      <c r="A5801" s="19" t="s">
        <v>1921</v>
      </c>
      <c r="B5801" s="19" t="s">
        <v>2754</v>
      </c>
      <c r="C5801" s="19">
        <v>1</v>
      </c>
      <c r="D5801" s="20" t="s">
        <v>2300</v>
      </c>
      <c r="E5801" s="21">
        <v>3519</v>
      </c>
      <c r="F5801" s="21">
        <v>3519</v>
      </c>
      <c r="G5801" s="18" t="s">
        <v>2301</v>
      </c>
      <c r="H5801" s="9">
        <v>46031</v>
      </c>
      <c r="I5801" s="10" t="str">
        <f>VLOOKUP(G5801,'3已发行数据0610（明道云数据）'!B:N,13,FALSE)</f>
        <v>信托1号</v>
      </c>
    </row>
    <row r="5802" spans="1:9" ht="19" customHeight="1">
      <c r="A5802" s="15" t="s">
        <v>1921</v>
      </c>
      <c r="B5802" s="15" t="s">
        <v>2754</v>
      </c>
      <c r="C5802" s="15">
        <v>1</v>
      </c>
      <c r="D5802" s="16" t="s">
        <v>2396</v>
      </c>
      <c r="E5802" s="17">
        <v>2714</v>
      </c>
      <c r="F5802" s="17">
        <v>2714</v>
      </c>
      <c r="G5802" s="18" t="s">
        <v>2397</v>
      </c>
      <c r="H5802" s="9">
        <v>46031</v>
      </c>
      <c r="I5802" s="10" t="str">
        <f>VLOOKUP(G5802,'3已发行数据0610（明道云数据）'!B:N,13,FALSE)</f>
        <v>信托1号</v>
      </c>
    </row>
    <row r="5803" spans="1:9" ht="19" customHeight="1">
      <c r="A5803" s="19" t="s">
        <v>1921</v>
      </c>
      <c r="B5803" s="19" t="s">
        <v>2754</v>
      </c>
      <c r="C5803" s="19">
        <v>1</v>
      </c>
      <c r="D5803" s="20" t="s">
        <v>2464</v>
      </c>
      <c r="E5803" s="21">
        <v>1679</v>
      </c>
      <c r="F5803" s="21">
        <v>1679</v>
      </c>
      <c r="G5803" s="18" t="s">
        <v>2465</v>
      </c>
      <c r="H5803" s="9">
        <v>46031</v>
      </c>
      <c r="I5803" s="10" t="str">
        <f>VLOOKUP(G5803,'3已发行数据0610（明道云数据）'!B:N,13,FALSE)</f>
        <v>信托1号</v>
      </c>
    </row>
    <row r="5804" spans="1:9" ht="19" customHeight="1">
      <c r="A5804" s="15" t="s">
        <v>1921</v>
      </c>
      <c r="B5804" s="15" t="s">
        <v>2754</v>
      </c>
      <c r="C5804" s="15">
        <v>1</v>
      </c>
      <c r="D5804" s="16" t="s">
        <v>2508</v>
      </c>
      <c r="E5804" s="17">
        <v>1428</v>
      </c>
      <c r="F5804" s="17">
        <v>1428</v>
      </c>
      <c r="G5804" s="18" t="s">
        <v>2509</v>
      </c>
      <c r="H5804" s="9">
        <v>46031</v>
      </c>
      <c r="I5804" s="10" t="str">
        <f>VLOOKUP(G5804,'3已发行数据0610（明道云数据）'!B:N,13,FALSE)</f>
        <v>信托1号</v>
      </c>
    </row>
    <row r="5805" spans="1:9" ht="19" customHeight="1">
      <c r="A5805" s="19" t="s">
        <v>1921</v>
      </c>
      <c r="B5805" s="19" t="s">
        <v>2754</v>
      </c>
      <c r="C5805" s="19">
        <v>1</v>
      </c>
      <c r="D5805" s="20" t="s">
        <v>2522</v>
      </c>
      <c r="E5805" s="21">
        <v>3050</v>
      </c>
      <c r="F5805" s="21">
        <v>3050</v>
      </c>
      <c r="G5805" s="18" t="s">
        <v>2523</v>
      </c>
      <c r="H5805" s="9">
        <v>46031</v>
      </c>
      <c r="I5805" s="10" t="str">
        <f>VLOOKUP(G5805,'3已发行数据0610（明道云数据）'!B:N,13,FALSE)</f>
        <v>信托1号</v>
      </c>
    </row>
    <row r="5806" spans="1:9" ht="19" customHeight="1">
      <c r="A5806" s="15" t="s">
        <v>1921</v>
      </c>
      <c r="B5806" s="15" t="s">
        <v>2754</v>
      </c>
      <c r="C5806" s="15">
        <v>1</v>
      </c>
      <c r="D5806" s="16" t="s">
        <v>2530</v>
      </c>
      <c r="E5806" s="17">
        <v>1560</v>
      </c>
      <c r="F5806" s="17">
        <v>1560</v>
      </c>
      <c r="G5806" s="18" t="s">
        <v>2531</v>
      </c>
      <c r="H5806" s="9">
        <v>46031</v>
      </c>
      <c r="I5806" s="10" t="str">
        <f>VLOOKUP(G5806,'3已发行数据0610（明道云数据）'!B:N,13,FALSE)</f>
        <v>信托1号</v>
      </c>
    </row>
    <row r="5807" spans="1:9" ht="19" customHeight="1">
      <c r="A5807" s="19" t="s">
        <v>1921</v>
      </c>
      <c r="B5807" s="19" t="s">
        <v>2754</v>
      </c>
      <c r="C5807" s="19">
        <v>1</v>
      </c>
      <c r="D5807" s="20" t="s">
        <v>2542</v>
      </c>
      <c r="E5807" s="21">
        <v>2800</v>
      </c>
      <c r="F5807" s="21">
        <v>2800</v>
      </c>
      <c r="G5807" s="18" t="s">
        <v>2543</v>
      </c>
      <c r="H5807" s="9">
        <v>46031</v>
      </c>
      <c r="I5807" s="10" t="str">
        <f>VLOOKUP(G5807,'3已发行数据0610（明道云数据）'!B:N,13,FALSE)</f>
        <v>信托1号</v>
      </c>
    </row>
    <row r="5808" spans="1:9" ht="19" customHeight="1">
      <c r="A5808" s="15" t="s">
        <v>1921</v>
      </c>
      <c r="B5808" s="15" t="s">
        <v>2754</v>
      </c>
      <c r="C5808" s="15">
        <v>1</v>
      </c>
      <c r="D5808" s="16" t="s">
        <v>2550</v>
      </c>
      <c r="E5808" s="17">
        <v>3024</v>
      </c>
      <c r="F5808" s="17">
        <v>3024</v>
      </c>
      <c r="G5808" s="18" t="s">
        <v>2551</v>
      </c>
      <c r="H5808" s="9">
        <v>46031</v>
      </c>
      <c r="I5808" s="10" t="str">
        <f>VLOOKUP(G5808,'3已发行数据0610（明道云数据）'!B:N,13,FALSE)</f>
        <v>信托1号</v>
      </c>
    </row>
    <row r="5809" spans="1:9" ht="19" customHeight="1">
      <c r="A5809" s="19" t="s">
        <v>1921</v>
      </c>
      <c r="B5809" s="19" t="s">
        <v>2754</v>
      </c>
      <c r="C5809" s="19">
        <v>1</v>
      </c>
      <c r="D5809" s="20" t="s">
        <v>2566</v>
      </c>
      <c r="E5809" s="21">
        <v>2814</v>
      </c>
      <c r="F5809" s="21">
        <v>2814</v>
      </c>
      <c r="G5809" s="18" t="s">
        <v>2567</v>
      </c>
      <c r="H5809" s="9">
        <v>46031</v>
      </c>
      <c r="I5809" s="10" t="str">
        <f>VLOOKUP(G5809,'3已发行数据0610（明道云数据）'!B:N,13,FALSE)</f>
        <v>信托1号</v>
      </c>
    </row>
    <row r="5810" spans="1:9" ht="19" customHeight="1">
      <c r="A5810" s="15" t="s">
        <v>1921</v>
      </c>
      <c r="B5810" s="15" t="s">
        <v>2754</v>
      </c>
      <c r="C5810" s="15">
        <v>1</v>
      </c>
      <c r="D5810" s="16" t="s">
        <v>2576</v>
      </c>
      <c r="E5810" s="17">
        <v>3034</v>
      </c>
      <c r="F5810" s="17">
        <v>3034</v>
      </c>
      <c r="G5810" s="18" t="s">
        <v>2577</v>
      </c>
      <c r="H5810" s="9">
        <v>46031</v>
      </c>
      <c r="I5810" s="10" t="str">
        <f>VLOOKUP(G5810,'3已发行数据0610（明道云数据）'!B:N,13,FALSE)</f>
        <v>信托1号</v>
      </c>
    </row>
    <row r="5811" spans="1:9" ht="19" customHeight="1">
      <c r="A5811" s="19" t="s">
        <v>1921</v>
      </c>
      <c r="B5811" s="19" t="s">
        <v>2754</v>
      </c>
      <c r="C5811" s="19">
        <v>1</v>
      </c>
      <c r="D5811" s="20" t="s">
        <v>2578</v>
      </c>
      <c r="E5811" s="21">
        <v>3278.5</v>
      </c>
      <c r="F5811" s="21">
        <v>3278.5</v>
      </c>
      <c r="G5811" s="18" t="s">
        <v>2579</v>
      </c>
      <c r="H5811" s="9">
        <v>46031</v>
      </c>
      <c r="I5811" s="10" t="str">
        <f>VLOOKUP(G5811,'3已发行数据0610（明道云数据）'!B:N,13,FALSE)</f>
        <v>信托1号</v>
      </c>
    </row>
    <row r="5812" spans="1:9" ht="19" customHeight="1">
      <c r="A5812" s="15" t="s">
        <v>1921</v>
      </c>
      <c r="B5812" s="15" t="s">
        <v>2754</v>
      </c>
      <c r="C5812" s="15">
        <v>1</v>
      </c>
      <c r="D5812" s="16" t="s">
        <v>2594</v>
      </c>
      <c r="E5812" s="17">
        <v>3640</v>
      </c>
      <c r="F5812" s="17">
        <v>3640</v>
      </c>
      <c r="G5812" s="18" t="s">
        <v>2595</v>
      </c>
      <c r="H5812" s="9">
        <v>46031</v>
      </c>
      <c r="I5812" s="10" t="str">
        <f>VLOOKUP(G5812,'3已发行数据0610（明道云数据）'!B:N,13,FALSE)</f>
        <v>信托1号</v>
      </c>
    </row>
    <row r="5813" spans="1:9" ht="19" customHeight="1">
      <c r="A5813" s="19" t="s">
        <v>1921</v>
      </c>
      <c r="B5813" s="19" t="s">
        <v>2754</v>
      </c>
      <c r="C5813" s="19">
        <v>1</v>
      </c>
      <c r="D5813" s="20" t="s">
        <v>2596</v>
      </c>
      <c r="E5813" s="21">
        <v>3772</v>
      </c>
      <c r="F5813" s="21">
        <v>3772</v>
      </c>
      <c r="G5813" s="18" t="s">
        <v>2597</v>
      </c>
      <c r="H5813" s="9">
        <v>46031</v>
      </c>
      <c r="I5813" s="10" t="str">
        <f>VLOOKUP(G5813,'3已发行数据0610（明道云数据）'!B:N,13,FALSE)</f>
        <v>信托1号</v>
      </c>
    </row>
    <row r="5814" spans="1:9" ht="19" customHeight="1">
      <c r="A5814" s="15" t="s">
        <v>1921</v>
      </c>
      <c r="B5814" s="15" t="s">
        <v>2754</v>
      </c>
      <c r="C5814" s="15">
        <v>1</v>
      </c>
      <c r="D5814" s="16" t="s">
        <v>2640</v>
      </c>
      <c r="E5814" s="17">
        <v>2496</v>
      </c>
      <c r="F5814" s="17">
        <v>2496</v>
      </c>
      <c r="G5814" s="18" t="s">
        <v>2641</v>
      </c>
      <c r="H5814" s="9">
        <v>46031</v>
      </c>
      <c r="I5814" s="10" t="str">
        <f>VLOOKUP(G5814,'3已发行数据0610（明道云数据）'!B:N,13,FALSE)</f>
        <v>信托1号</v>
      </c>
    </row>
    <row r="5815" spans="1:9" ht="19" customHeight="1">
      <c r="A5815" s="19" t="s">
        <v>1921</v>
      </c>
      <c r="B5815" s="19" t="s">
        <v>2754</v>
      </c>
      <c r="C5815" s="19">
        <v>1</v>
      </c>
      <c r="D5815" s="20" t="s">
        <v>2654</v>
      </c>
      <c r="E5815" s="21">
        <v>3116</v>
      </c>
      <c r="F5815" s="21">
        <v>3116</v>
      </c>
      <c r="G5815" s="18" t="s">
        <v>2655</v>
      </c>
      <c r="H5815" s="9">
        <v>46031</v>
      </c>
      <c r="I5815" s="10" t="str">
        <f>VLOOKUP(G5815,'3已发行数据0610（明道云数据）'!B:N,13,FALSE)</f>
        <v>信托1号</v>
      </c>
    </row>
    <row r="5816" spans="1:9" ht="19" customHeight="1">
      <c r="A5816" s="15" t="s">
        <v>1921</v>
      </c>
      <c r="B5816" s="15" t="s">
        <v>2754</v>
      </c>
      <c r="C5816" s="15">
        <v>1</v>
      </c>
      <c r="D5816" s="16" t="s">
        <v>2660</v>
      </c>
      <c r="E5816" s="17">
        <v>3486</v>
      </c>
      <c r="F5816" s="17">
        <v>3486</v>
      </c>
      <c r="G5816" s="18" t="s">
        <v>2661</v>
      </c>
      <c r="H5816" s="9">
        <v>46031</v>
      </c>
      <c r="I5816" s="10" t="str">
        <f>VLOOKUP(G5816,'3已发行数据0610（明道云数据）'!B:N,13,FALSE)</f>
        <v>信托1号</v>
      </c>
    </row>
    <row r="5817" spans="1:9" ht="19" customHeight="1">
      <c r="A5817" s="19" t="s">
        <v>1921</v>
      </c>
      <c r="B5817" s="19" t="s">
        <v>2754</v>
      </c>
      <c r="C5817" s="19">
        <v>1</v>
      </c>
      <c r="D5817" s="20" t="s">
        <v>2670</v>
      </c>
      <c r="E5817" s="21">
        <v>3432</v>
      </c>
      <c r="F5817" s="21">
        <v>3432</v>
      </c>
      <c r="G5817" s="18" t="s">
        <v>2671</v>
      </c>
      <c r="H5817" s="9">
        <v>46031</v>
      </c>
      <c r="I5817" s="10" t="str">
        <f>VLOOKUP(G5817,'3已发行数据0610（明道云数据）'!B:N,13,FALSE)</f>
        <v>信托1号</v>
      </c>
    </row>
    <row r="5818" spans="1:9" ht="19" customHeight="1">
      <c r="A5818" s="15" t="s">
        <v>1921</v>
      </c>
      <c r="B5818" s="15" t="s">
        <v>2754</v>
      </c>
      <c r="C5818" s="15">
        <v>1</v>
      </c>
      <c r="D5818" s="16" t="s">
        <v>2676</v>
      </c>
      <c r="E5818" s="17">
        <v>4785</v>
      </c>
      <c r="F5818" s="17">
        <v>4785</v>
      </c>
      <c r="G5818" s="18" t="s">
        <v>2677</v>
      </c>
      <c r="H5818" s="9">
        <v>46031</v>
      </c>
      <c r="I5818" s="10" t="str">
        <f>VLOOKUP(G5818,'3已发行数据0610（明道云数据）'!B:N,13,FALSE)</f>
        <v>信托1号</v>
      </c>
    </row>
    <row r="5819" spans="1:9" ht="19" customHeight="1">
      <c r="A5819" s="19" t="s">
        <v>1921</v>
      </c>
      <c r="B5819" s="19" t="s">
        <v>2754</v>
      </c>
      <c r="C5819" s="19">
        <v>1</v>
      </c>
      <c r="D5819" s="20" t="s">
        <v>2698</v>
      </c>
      <c r="E5819" s="21">
        <v>2982</v>
      </c>
      <c r="F5819" s="21">
        <v>2982</v>
      </c>
      <c r="G5819" s="18" t="s">
        <v>2699</v>
      </c>
      <c r="H5819" s="9">
        <v>46031</v>
      </c>
      <c r="I5819" s="10" t="str">
        <f>VLOOKUP(G5819,'3已发行数据0610（明道云数据）'!B:N,13,FALSE)</f>
        <v>信托1号</v>
      </c>
    </row>
    <row r="5820" spans="1:9" ht="19" customHeight="1">
      <c r="A5820" s="15" t="s">
        <v>1921</v>
      </c>
      <c r="B5820" s="15" t="s">
        <v>2754</v>
      </c>
      <c r="C5820" s="15">
        <v>1</v>
      </c>
      <c r="D5820" s="16" t="s">
        <v>1940</v>
      </c>
      <c r="E5820" s="17">
        <v>1290</v>
      </c>
      <c r="F5820" s="17">
        <v>1290</v>
      </c>
      <c r="G5820" s="18" t="s">
        <v>1941</v>
      </c>
      <c r="H5820" s="9">
        <v>46031</v>
      </c>
      <c r="I5820" s="10" t="str">
        <f>VLOOKUP(G5820,'3已发行数据0610（明道云数据）'!B:N,13,FALSE)</f>
        <v>信托1号</v>
      </c>
    </row>
    <row r="5821" spans="1:9" ht="19" customHeight="1">
      <c r="A5821" s="19" t="s">
        <v>1921</v>
      </c>
      <c r="B5821" s="19" t="s">
        <v>2754</v>
      </c>
      <c r="C5821" s="19">
        <v>1</v>
      </c>
      <c r="D5821" s="20" t="s">
        <v>1988</v>
      </c>
      <c r="E5821" s="21">
        <v>1920</v>
      </c>
      <c r="F5821" s="21">
        <v>1920</v>
      </c>
      <c r="G5821" s="18" t="s">
        <v>1989</v>
      </c>
      <c r="H5821" s="9">
        <v>46031</v>
      </c>
      <c r="I5821" s="10" t="str">
        <f>VLOOKUP(G5821,'3已发行数据0610（明道云数据）'!B:N,13,FALSE)</f>
        <v>信托1号</v>
      </c>
    </row>
    <row r="5822" spans="1:9" ht="19" customHeight="1">
      <c r="A5822" s="15" t="s">
        <v>1921</v>
      </c>
      <c r="B5822" s="15" t="s">
        <v>2754</v>
      </c>
      <c r="C5822" s="15">
        <v>1</v>
      </c>
      <c r="D5822" s="16" t="s">
        <v>2012</v>
      </c>
      <c r="E5822" s="17">
        <v>1840</v>
      </c>
      <c r="F5822" s="17">
        <v>1840</v>
      </c>
      <c r="G5822" s="18" t="s">
        <v>2013</v>
      </c>
      <c r="H5822" s="9">
        <v>46031</v>
      </c>
      <c r="I5822" s="10" t="str">
        <f>VLOOKUP(G5822,'3已发行数据0610（明道云数据）'!B:N,13,FALSE)</f>
        <v>信托1号</v>
      </c>
    </row>
    <row r="5823" spans="1:9" ht="19" customHeight="1">
      <c r="A5823" s="19" t="s">
        <v>1921</v>
      </c>
      <c r="B5823" s="19" t="s">
        <v>2754</v>
      </c>
      <c r="C5823" s="19">
        <v>1</v>
      </c>
      <c r="D5823" s="20" t="s">
        <v>2014</v>
      </c>
      <c r="E5823" s="21">
        <v>2000</v>
      </c>
      <c r="F5823" s="21">
        <v>2000</v>
      </c>
      <c r="G5823" s="18" t="s">
        <v>2015</v>
      </c>
      <c r="H5823" s="9">
        <v>46031</v>
      </c>
      <c r="I5823" s="10" t="str">
        <f>VLOOKUP(G5823,'3已发行数据0610（明道云数据）'!B:N,13,FALSE)</f>
        <v>信托1号</v>
      </c>
    </row>
    <row r="5824" spans="1:9" ht="19" customHeight="1">
      <c r="A5824" s="15" t="s">
        <v>1921</v>
      </c>
      <c r="B5824" s="15" t="s">
        <v>2754</v>
      </c>
      <c r="C5824" s="15">
        <v>1</v>
      </c>
      <c r="D5824" s="16" t="s">
        <v>2016</v>
      </c>
      <c r="E5824" s="17">
        <v>1456</v>
      </c>
      <c r="F5824" s="17">
        <v>1456</v>
      </c>
      <c r="G5824" s="18" t="s">
        <v>2017</v>
      </c>
      <c r="H5824" s="9">
        <v>46031</v>
      </c>
      <c r="I5824" s="10" t="str">
        <f>VLOOKUP(G5824,'3已发行数据0610（明道云数据）'!B:N,13,FALSE)</f>
        <v>信托1号</v>
      </c>
    </row>
    <row r="5825" spans="1:9" ht="19" customHeight="1">
      <c r="A5825" s="19" t="s">
        <v>1921</v>
      </c>
      <c r="B5825" s="19" t="s">
        <v>2754</v>
      </c>
      <c r="C5825" s="19">
        <v>1</v>
      </c>
      <c r="D5825" s="20" t="s">
        <v>2026</v>
      </c>
      <c r="E5825" s="21">
        <v>5400</v>
      </c>
      <c r="F5825" s="21">
        <v>5400</v>
      </c>
      <c r="G5825" s="18" t="s">
        <v>2027</v>
      </c>
      <c r="H5825" s="9">
        <v>46031</v>
      </c>
      <c r="I5825" s="10" t="str">
        <f>VLOOKUP(G5825,'3已发行数据0610（明道云数据）'!B:N,13,FALSE)</f>
        <v>信托1号</v>
      </c>
    </row>
    <row r="5826" spans="1:9" ht="19" customHeight="1">
      <c r="A5826" s="15" t="s">
        <v>1921</v>
      </c>
      <c r="B5826" s="15" t="s">
        <v>2754</v>
      </c>
      <c r="C5826" s="15">
        <v>1</v>
      </c>
      <c r="D5826" s="16" t="s">
        <v>2034</v>
      </c>
      <c r="E5826" s="17">
        <v>3800</v>
      </c>
      <c r="F5826" s="17">
        <v>3800</v>
      </c>
      <c r="G5826" s="18" t="s">
        <v>2035</v>
      </c>
      <c r="H5826" s="9">
        <v>46031</v>
      </c>
      <c r="I5826" s="10" t="str">
        <f>VLOOKUP(G5826,'3已发行数据0610（明道云数据）'!B:N,13,FALSE)</f>
        <v>信托1号</v>
      </c>
    </row>
    <row r="5827" spans="1:9" ht="19" customHeight="1">
      <c r="A5827" s="19" t="s">
        <v>1921</v>
      </c>
      <c r="B5827" s="19" t="s">
        <v>2754</v>
      </c>
      <c r="C5827" s="19">
        <v>1</v>
      </c>
      <c r="D5827" s="20" t="s">
        <v>2064</v>
      </c>
      <c r="E5827" s="21">
        <v>2700</v>
      </c>
      <c r="F5827" s="21">
        <v>2700</v>
      </c>
      <c r="G5827" s="18" t="s">
        <v>2065</v>
      </c>
      <c r="H5827" s="9">
        <v>46031</v>
      </c>
      <c r="I5827" s="10" t="str">
        <f>VLOOKUP(G5827,'3已发行数据0610（明道云数据）'!B:N,13,FALSE)</f>
        <v>信托1号</v>
      </c>
    </row>
    <row r="5828" spans="1:9" ht="19" customHeight="1">
      <c r="A5828" s="15" t="s">
        <v>1921</v>
      </c>
      <c r="B5828" s="15" t="s">
        <v>2754</v>
      </c>
      <c r="C5828" s="15">
        <v>1</v>
      </c>
      <c r="D5828" s="16" t="s">
        <v>2080</v>
      </c>
      <c r="E5828" s="17">
        <v>3901</v>
      </c>
      <c r="F5828" s="17">
        <v>3901</v>
      </c>
      <c r="G5828" s="18" t="s">
        <v>2081</v>
      </c>
      <c r="H5828" s="9">
        <v>46031</v>
      </c>
      <c r="I5828" s="10" t="str">
        <f>VLOOKUP(G5828,'3已发行数据0610（明道云数据）'!B:N,13,FALSE)</f>
        <v>信托1号</v>
      </c>
    </row>
    <row r="5829" spans="1:9" ht="19" customHeight="1">
      <c r="A5829" s="19" t="s">
        <v>1921</v>
      </c>
      <c r="B5829" s="19" t="s">
        <v>2754</v>
      </c>
      <c r="C5829" s="19">
        <v>1</v>
      </c>
      <c r="D5829" s="20" t="s">
        <v>2082</v>
      </c>
      <c r="E5829" s="21">
        <v>2210</v>
      </c>
      <c r="F5829" s="21">
        <v>2210</v>
      </c>
      <c r="G5829" s="18" t="s">
        <v>2083</v>
      </c>
      <c r="H5829" s="9">
        <v>46031</v>
      </c>
      <c r="I5829" s="10" t="str">
        <f>VLOOKUP(G5829,'3已发行数据0610（明道云数据）'!B:N,13,FALSE)</f>
        <v>信托1号</v>
      </c>
    </row>
    <row r="5830" spans="1:9" ht="19" customHeight="1">
      <c r="A5830" s="15" t="s">
        <v>1921</v>
      </c>
      <c r="B5830" s="15" t="s">
        <v>2754</v>
      </c>
      <c r="C5830" s="15">
        <v>1</v>
      </c>
      <c r="D5830" s="16" t="s">
        <v>2090</v>
      </c>
      <c r="E5830" s="17">
        <v>3280</v>
      </c>
      <c r="F5830" s="17">
        <v>3280</v>
      </c>
      <c r="G5830" s="18" t="s">
        <v>2091</v>
      </c>
      <c r="H5830" s="9">
        <v>46031</v>
      </c>
      <c r="I5830" s="10" t="str">
        <f>VLOOKUP(G5830,'3已发行数据0610（明道云数据）'!B:N,13,FALSE)</f>
        <v>信托1号</v>
      </c>
    </row>
    <row r="5831" spans="1:9" ht="19" customHeight="1">
      <c r="A5831" s="19" t="s">
        <v>1921</v>
      </c>
      <c r="B5831" s="19" t="s">
        <v>2754</v>
      </c>
      <c r="C5831" s="19">
        <v>1</v>
      </c>
      <c r="D5831" s="20" t="s">
        <v>2092</v>
      </c>
      <c r="E5831" s="21">
        <v>3995</v>
      </c>
      <c r="F5831" s="21">
        <v>3995</v>
      </c>
      <c r="G5831" s="18" t="s">
        <v>2093</v>
      </c>
      <c r="H5831" s="9">
        <v>46031</v>
      </c>
      <c r="I5831" s="10" t="str">
        <f>VLOOKUP(G5831,'3已发行数据0610（明道云数据）'!B:N,13,FALSE)</f>
        <v>信托1号</v>
      </c>
    </row>
    <row r="5832" spans="1:9" ht="19" customHeight="1">
      <c r="A5832" s="15" t="s">
        <v>1921</v>
      </c>
      <c r="B5832" s="15" t="s">
        <v>2754</v>
      </c>
      <c r="C5832" s="15">
        <v>1</v>
      </c>
      <c r="D5832" s="16" t="s">
        <v>2098</v>
      </c>
      <c r="E5832" s="17">
        <v>3000</v>
      </c>
      <c r="F5832" s="17">
        <v>3000</v>
      </c>
      <c r="G5832" s="18" t="s">
        <v>2099</v>
      </c>
      <c r="H5832" s="9">
        <v>46031</v>
      </c>
      <c r="I5832" s="10" t="str">
        <f>VLOOKUP(G5832,'3已发行数据0610（明道云数据）'!B:N,13,FALSE)</f>
        <v>信托1号</v>
      </c>
    </row>
    <row r="5833" spans="1:9" ht="19" customHeight="1">
      <c r="A5833" s="19" t="s">
        <v>1921</v>
      </c>
      <c r="B5833" s="19" t="s">
        <v>2754</v>
      </c>
      <c r="C5833" s="19">
        <v>1</v>
      </c>
      <c r="D5833" s="20" t="s">
        <v>2106</v>
      </c>
      <c r="E5833" s="21">
        <v>5244</v>
      </c>
      <c r="F5833" s="21">
        <v>5244</v>
      </c>
      <c r="G5833" s="18" t="s">
        <v>2107</v>
      </c>
      <c r="H5833" s="9">
        <v>46031</v>
      </c>
      <c r="I5833" s="10" t="str">
        <f>VLOOKUP(G5833,'3已发行数据0610（明道云数据）'!B:N,13,FALSE)</f>
        <v>信托1号</v>
      </c>
    </row>
    <row r="5834" spans="1:9" ht="19" customHeight="1">
      <c r="A5834" s="15" t="s">
        <v>1921</v>
      </c>
      <c r="B5834" s="15" t="s">
        <v>2754</v>
      </c>
      <c r="C5834" s="15">
        <v>1</v>
      </c>
      <c r="D5834" s="16" t="s">
        <v>2108</v>
      </c>
      <c r="E5834" s="17">
        <v>4664</v>
      </c>
      <c r="F5834" s="17">
        <v>4664</v>
      </c>
      <c r="G5834" s="18" t="s">
        <v>2109</v>
      </c>
      <c r="H5834" s="9">
        <v>46031</v>
      </c>
      <c r="I5834" s="10" t="str">
        <f>VLOOKUP(G5834,'3已发行数据0610（明道云数据）'!B:N,13,FALSE)</f>
        <v>信托1号</v>
      </c>
    </row>
    <row r="5835" spans="1:9" ht="19" customHeight="1">
      <c r="A5835" s="19" t="s">
        <v>1921</v>
      </c>
      <c r="B5835" s="19" t="s">
        <v>2754</v>
      </c>
      <c r="C5835" s="19">
        <v>1</v>
      </c>
      <c r="D5835" s="20" t="s">
        <v>2110</v>
      </c>
      <c r="E5835" s="21">
        <v>5382</v>
      </c>
      <c r="F5835" s="21">
        <v>5382</v>
      </c>
      <c r="G5835" s="18" t="s">
        <v>2111</v>
      </c>
      <c r="H5835" s="9">
        <v>46031</v>
      </c>
      <c r="I5835" s="10" t="str">
        <f>VLOOKUP(G5835,'3已发行数据0610（明道云数据）'!B:N,13,FALSE)</f>
        <v>信托1号</v>
      </c>
    </row>
    <row r="5836" spans="1:9" ht="19" customHeight="1">
      <c r="A5836" s="15" t="s">
        <v>1921</v>
      </c>
      <c r="B5836" s="15" t="s">
        <v>2754</v>
      </c>
      <c r="C5836" s="15">
        <v>1</v>
      </c>
      <c r="D5836" s="16" t="s">
        <v>2112</v>
      </c>
      <c r="E5836" s="17">
        <v>5382</v>
      </c>
      <c r="F5836" s="17">
        <v>5382</v>
      </c>
      <c r="G5836" s="18" t="s">
        <v>2113</v>
      </c>
      <c r="H5836" s="9">
        <v>46031</v>
      </c>
      <c r="I5836" s="10" t="str">
        <f>VLOOKUP(G5836,'3已发行数据0610（明道云数据）'!B:N,13,FALSE)</f>
        <v>信托1号</v>
      </c>
    </row>
    <row r="5837" spans="1:9" ht="19" customHeight="1">
      <c r="A5837" s="19" t="s">
        <v>1921</v>
      </c>
      <c r="B5837" s="19" t="s">
        <v>2754</v>
      </c>
      <c r="C5837" s="19">
        <v>1</v>
      </c>
      <c r="D5837" s="20" t="s">
        <v>2114</v>
      </c>
      <c r="E5837" s="21">
        <v>5704</v>
      </c>
      <c r="F5837" s="21">
        <v>5704</v>
      </c>
      <c r="G5837" s="18" t="s">
        <v>2115</v>
      </c>
      <c r="H5837" s="9">
        <v>46031</v>
      </c>
      <c r="I5837" s="10" t="str">
        <f>VLOOKUP(G5837,'3已发行数据0610（明道云数据）'!B:N,13,FALSE)</f>
        <v>信托1号</v>
      </c>
    </row>
    <row r="5838" spans="1:9" ht="19" customHeight="1">
      <c r="A5838" s="15" t="s">
        <v>1921</v>
      </c>
      <c r="B5838" s="15" t="s">
        <v>2754</v>
      </c>
      <c r="C5838" s="15">
        <v>1</v>
      </c>
      <c r="D5838" s="16" t="s">
        <v>2128</v>
      </c>
      <c r="E5838" s="17">
        <v>2970</v>
      </c>
      <c r="F5838" s="17">
        <v>2970</v>
      </c>
      <c r="G5838" s="18" t="s">
        <v>2129</v>
      </c>
      <c r="H5838" s="9">
        <v>46031</v>
      </c>
      <c r="I5838" s="10" t="str">
        <f>VLOOKUP(G5838,'3已发行数据0610（明道云数据）'!B:N,13,FALSE)</f>
        <v>信托1号</v>
      </c>
    </row>
    <row r="5839" spans="1:9" ht="19" customHeight="1">
      <c r="A5839" s="19" t="s">
        <v>1921</v>
      </c>
      <c r="B5839" s="19" t="s">
        <v>2754</v>
      </c>
      <c r="C5839" s="19">
        <v>1</v>
      </c>
      <c r="D5839" s="20" t="s">
        <v>2132</v>
      </c>
      <c r="E5839" s="21">
        <v>2862</v>
      </c>
      <c r="F5839" s="21">
        <v>2862</v>
      </c>
      <c r="G5839" s="18" t="s">
        <v>2133</v>
      </c>
      <c r="H5839" s="9">
        <v>46031</v>
      </c>
      <c r="I5839" s="10" t="str">
        <f>VLOOKUP(G5839,'3已发行数据0610（明道云数据）'!B:N,13,FALSE)</f>
        <v>信托1号</v>
      </c>
    </row>
    <row r="5840" spans="1:9" ht="19" customHeight="1">
      <c r="A5840" s="15" t="s">
        <v>1921</v>
      </c>
      <c r="B5840" s="15" t="s">
        <v>2754</v>
      </c>
      <c r="C5840" s="15">
        <v>1</v>
      </c>
      <c r="D5840" s="16" t="s">
        <v>2142</v>
      </c>
      <c r="E5840" s="17">
        <v>5635</v>
      </c>
      <c r="F5840" s="17">
        <v>5635</v>
      </c>
      <c r="G5840" s="18" t="s">
        <v>2143</v>
      </c>
      <c r="H5840" s="9">
        <v>46031</v>
      </c>
      <c r="I5840" s="10" t="str">
        <f>VLOOKUP(G5840,'3已发行数据0610（明道云数据）'!B:N,13,FALSE)</f>
        <v>信托1号</v>
      </c>
    </row>
    <row r="5841" spans="1:9" ht="19" customHeight="1">
      <c r="A5841" s="19" t="s">
        <v>1921</v>
      </c>
      <c r="B5841" s="19" t="s">
        <v>2754</v>
      </c>
      <c r="C5841" s="19">
        <v>1</v>
      </c>
      <c r="D5841" s="20" t="s">
        <v>2144</v>
      </c>
      <c r="E5841" s="21">
        <v>3024</v>
      </c>
      <c r="F5841" s="21">
        <v>3024</v>
      </c>
      <c r="G5841" s="18" t="s">
        <v>2145</v>
      </c>
      <c r="H5841" s="9">
        <v>46031</v>
      </c>
      <c r="I5841" s="10" t="str">
        <f>VLOOKUP(G5841,'3已发行数据0610（明道云数据）'!B:N,13,FALSE)</f>
        <v>信托1号</v>
      </c>
    </row>
    <row r="5842" spans="1:9" ht="19" customHeight="1">
      <c r="A5842" s="15" t="s">
        <v>1921</v>
      </c>
      <c r="B5842" s="15" t="s">
        <v>2754</v>
      </c>
      <c r="C5842" s="15">
        <v>1</v>
      </c>
      <c r="D5842" s="16" t="s">
        <v>2158</v>
      </c>
      <c r="E5842" s="17">
        <v>2263</v>
      </c>
      <c r="F5842" s="17">
        <v>2263</v>
      </c>
      <c r="G5842" s="18" t="s">
        <v>2159</v>
      </c>
      <c r="H5842" s="9">
        <v>46031</v>
      </c>
      <c r="I5842" s="10" t="str">
        <f>VLOOKUP(G5842,'3已发行数据0610（明道云数据）'!B:N,13,FALSE)</f>
        <v>信托1号</v>
      </c>
    </row>
    <row r="5843" spans="1:9" ht="19" customHeight="1">
      <c r="A5843" s="19" t="s">
        <v>1921</v>
      </c>
      <c r="B5843" s="19" t="s">
        <v>2754</v>
      </c>
      <c r="C5843" s="19">
        <v>1</v>
      </c>
      <c r="D5843" s="20" t="s">
        <v>2166</v>
      </c>
      <c r="E5843" s="21">
        <v>2340</v>
      </c>
      <c r="F5843" s="21">
        <v>2340</v>
      </c>
      <c r="G5843" s="18" t="s">
        <v>2167</v>
      </c>
      <c r="H5843" s="9">
        <v>46031</v>
      </c>
      <c r="I5843" s="10" t="str">
        <f>VLOOKUP(G5843,'3已发行数据0610（明道云数据）'!B:N,13,FALSE)</f>
        <v>信托1号</v>
      </c>
    </row>
    <row r="5844" spans="1:9" ht="19" customHeight="1">
      <c r="A5844" s="15" t="s">
        <v>1921</v>
      </c>
      <c r="B5844" s="15" t="s">
        <v>2754</v>
      </c>
      <c r="C5844" s="15">
        <v>1</v>
      </c>
      <c r="D5844" s="16" t="s">
        <v>2196</v>
      </c>
      <c r="E5844" s="17">
        <v>4860</v>
      </c>
      <c r="F5844" s="17">
        <v>4860</v>
      </c>
      <c r="G5844" s="18" t="s">
        <v>2197</v>
      </c>
      <c r="H5844" s="9">
        <v>46031</v>
      </c>
      <c r="I5844" s="10" t="str">
        <f>VLOOKUP(G5844,'3已发行数据0610（明道云数据）'!B:N,13,FALSE)</f>
        <v>信托1号</v>
      </c>
    </row>
    <row r="5845" spans="1:9" ht="19" customHeight="1">
      <c r="A5845" s="19" t="s">
        <v>1921</v>
      </c>
      <c r="B5845" s="19" t="s">
        <v>2754</v>
      </c>
      <c r="C5845" s="19">
        <v>1</v>
      </c>
      <c r="D5845" s="20" t="s">
        <v>2200</v>
      </c>
      <c r="E5845" s="21">
        <v>4200</v>
      </c>
      <c r="F5845" s="21">
        <v>4200</v>
      </c>
      <c r="G5845" s="18" t="s">
        <v>2201</v>
      </c>
      <c r="H5845" s="9">
        <v>46031</v>
      </c>
      <c r="I5845" s="10" t="str">
        <f>VLOOKUP(G5845,'3已发行数据0610（明道云数据）'!B:N,13,FALSE)</f>
        <v>信托1号</v>
      </c>
    </row>
    <row r="5846" spans="1:9" ht="19" customHeight="1">
      <c r="A5846" s="15" t="s">
        <v>1921</v>
      </c>
      <c r="B5846" s="15" t="s">
        <v>2754</v>
      </c>
      <c r="C5846" s="15">
        <v>1</v>
      </c>
      <c r="D5846" s="16" t="s">
        <v>2278</v>
      </c>
      <c r="E5846" s="17">
        <v>2808</v>
      </c>
      <c r="F5846" s="17">
        <v>2808</v>
      </c>
      <c r="G5846" s="18" t="s">
        <v>2279</v>
      </c>
      <c r="H5846" s="9">
        <v>46031</v>
      </c>
      <c r="I5846" s="10" t="str">
        <f>VLOOKUP(G5846,'3已发行数据0610（明道云数据）'!B:N,13,FALSE)</f>
        <v>信托1号</v>
      </c>
    </row>
    <row r="5847" spans="1:9" ht="19" customHeight="1">
      <c r="A5847" s="19" t="s">
        <v>1921</v>
      </c>
      <c r="B5847" s="19" t="s">
        <v>2754</v>
      </c>
      <c r="C5847" s="19">
        <v>1</v>
      </c>
      <c r="D5847" s="20" t="s">
        <v>2302</v>
      </c>
      <c r="E5847" s="21">
        <v>3840</v>
      </c>
      <c r="F5847" s="21">
        <v>3840</v>
      </c>
      <c r="G5847" s="18" t="s">
        <v>2303</v>
      </c>
      <c r="H5847" s="9">
        <v>46031</v>
      </c>
      <c r="I5847" s="10" t="str">
        <f>VLOOKUP(G5847,'3已发行数据0610（明道云数据）'!B:N,13,FALSE)</f>
        <v>信托1号</v>
      </c>
    </row>
    <row r="5848" spans="1:9" ht="19" customHeight="1">
      <c r="A5848" s="15" t="s">
        <v>1921</v>
      </c>
      <c r="B5848" s="15" t="s">
        <v>2754</v>
      </c>
      <c r="C5848" s="15">
        <v>1</v>
      </c>
      <c r="D5848" s="16" t="s">
        <v>2308</v>
      </c>
      <c r="E5848" s="17">
        <v>3060</v>
      </c>
      <c r="F5848" s="17">
        <v>3060</v>
      </c>
      <c r="G5848" s="18" t="s">
        <v>2309</v>
      </c>
      <c r="H5848" s="9">
        <v>46031</v>
      </c>
      <c r="I5848" s="10" t="str">
        <f>VLOOKUP(G5848,'3已发行数据0610（明道云数据）'!B:N,13,FALSE)</f>
        <v>信托1号</v>
      </c>
    </row>
    <row r="5849" spans="1:9" ht="19" customHeight="1">
      <c r="A5849" s="19" t="s">
        <v>1921</v>
      </c>
      <c r="B5849" s="19" t="s">
        <v>2754</v>
      </c>
      <c r="C5849" s="19">
        <v>1</v>
      </c>
      <c r="D5849" s="20" t="s">
        <v>2322</v>
      </c>
      <c r="E5849" s="21">
        <v>3250</v>
      </c>
      <c r="F5849" s="21">
        <v>3250</v>
      </c>
      <c r="G5849" s="18" t="s">
        <v>2323</v>
      </c>
      <c r="H5849" s="9">
        <v>46031</v>
      </c>
      <c r="I5849" s="10" t="str">
        <f>VLOOKUP(G5849,'3已发行数据0610（明道云数据）'!B:N,13,FALSE)</f>
        <v>信托1号</v>
      </c>
    </row>
    <row r="5850" spans="1:9" ht="19" customHeight="1">
      <c r="A5850" s="15" t="s">
        <v>1921</v>
      </c>
      <c r="B5850" s="15" t="s">
        <v>2754</v>
      </c>
      <c r="C5850" s="15">
        <v>1</v>
      </c>
      <c r="D5850" s="16" t="s">
        <v>2336</v>
      </c>
      <c r="E5850" s="17">
        <v>3016</v>
      </c>
      <c r="F5850" s="17">
        <v>3016</v>
      </c>
      <c r="G5850" s="18" t="s">
        <v>2337</v>
      </c>
      <c r="H5850" s="9">
        <v>46031</v>
      </c>
      <c r="I5850" s="10" t="str">
        <f>VLOOKUP(G5850,'3已发行数据0610（明道云数据）'!B:N,13,FALSE)</f>
        <v>信托1号</v>
      </c>
    </row>
    <row r="5851" spans="1:9" ht="19" customHeight="1">
      <c r="A5851" s="19" t="s">
        <v>1921</v>
      </c>
      <c r="B5851" s="19" t="s">
        <v>2754</v>
      </c>
      <c r="C5851" s="19">
        <v>1</v>
      </c>
      <c r="D5851" s="20" t="s">
        <v>2342</v>
      </c>
      <c r="E5851" s="21">
        <v>4015</v>
      </c>
      <c r="F5851" s="21">
        <v>4015</v>
      </c>
      <c r="G5851" s="18" t="s">
        <v>2343</v>
      </c>
      <c r="H5851" s="9">
        <v>46031</v>
      </c>
      <c r="I5851" s="10" t="str">
        <f>VLOOKUP(G5851,'3已发行数据0610（明道云数据）'!B:N,13,FALSE)</f>
        <v>信托1号</v>
      </c>
    </row>
    <row r="5852" spans="1:9" ht="19" customHeight="1">
      <c r="A5852" s="15" t="s">
        <v>1921</v>
      </c>
      <c r="B5852" s="15" t="s">
        <v>2754</v>
      </c>
      <c r="C5852" s="15">
        <v>1</v>
      </c>
      <c r="D5852" s="16" t="s">
        <v>2346</v>
      </c>
      <c r="E5852" s="17">
        <v>2652</v>
      </c>
      <c r="F5852" s="17">
        <v>2652</v>
      </c>
      <c r="G5852" s="18" t="s">
        <v>2347</v>
      </c>
      <c r="H5852" s="9">
        <v>46031</v>
      </c>
      <c r="I5852" s="10" t="str">
        <f>VLOOKUP(G5852,'3已发行数据0610（明道云数据）'!B:N,13,FALSE)</f>
        <v>信托1号</v>
      </c>
    </row>
    <row r="5853" spans="1:9" ht="19" customHeight="1">
      <c r="A5853" s="19" t="s">
        <v>1921</v>
      </c>
      <c r="B5853" s="19" t="s">
        <v>2754</v>
      </c>
      <c r="C5853" s="19">
        <v>1</v>
      </c>
      <c r="D5853" s="20" t="s">
        <v>2350</v>
      </c>
      <c r="E5853" s="21">
        <v>2000</v>
      </c>
      <c r="F5853" s="21">
        <v>2000</v>
      </c>
      <c r="G5853" s="18" t="s">
        <v>2351</v>
      </c>
      <c r="H5853" s="9">
        <v>46031</v>
      </c>
      <c r="I5853" s="10" t="str">
        <f>VLOOKUP(G5853,'3已发行数据0610（明道云数据）'!B:N,13,FALSE)</f>
        <v>信托1号</v>
      </c>
    </row>
    <row r="5854" spans="1:9" ht="19" customHeight="1">
      <c r="A5854" s="15" t="s">
        <v>1921</v>
      </c>
      <c r="B5854" s="15" t="s">
        <v>2754</v>
      </c>
      <c r="C5854" s="15">
        <v>1</v>
      </c>
      <c r="D5854" s="16" t="s">
        <v>2364</v>
      </c>
      <c r="E5854" s="17">
        <v>2585</v>
      </c>
      <c r="F5854" s="17">
        <v>2585</v>
      </c>
      <c r="G5854" s="18" t="s">
        <v>2365</v>
      </c>
      <c r="H5854" s="9">
        <v>46031</v>
      </c>
      <c r="I5854" s="10" t="str">
        <f>VLOOKUP(G5854,'3已发行数据0610（明道云数据）'!B:N,13,FALSE)</f>
        <v>信托1号</v>
      </c>
    </row>
    <row r="5855" spans="1:9" ht="19" customHeight="1">
      <c r="A5855" s="19" t="s">
        <v>1921</v>
      </c>
      <c r="B5855" s="19" t="s">
        <v>2754</v>
      </c>
      <c r="C5855" s="19">
        <v>1</v>
      </c>
      <c r="D5855" s="20" t="s">
        <v>2366</v>
      </c>
      <c r="E5855" s="21">
        <v>1512</v>
      </c>
      <c r="F5855" s="21">
        <v>1512</v>
      </c>
      <c r="G5855" s="18" t="s">
        <v>2367</v>
      </c>
      <c r="H5855" s="9">
        <v>46031</v>
      </c>
      <c r="I5855" s="10" t="str">
        <f>VLOOKUP(G5855,'3已发行数据0610（明道云数据）'!B:N,13,FALSE)</f>
        <v>信托1号</v>
      </c>
    </row>
    <row r="5856" spans="1:9" ht="19" customHeight="1">
      <c r="A5856" s="15" t="s">
        <v>1921</v>
      </c>
      <c r="B5856" s="15" t="s">
        <v>2754</v>
      </c>
      <c r="C5856" s="15">
        <v>1</v>
      </c>
      <c r="D5856" s="16" t="s">
        <v>2368</v>
      </c>
      <c r="E5856" s="17">
        <v>2800</v>
      </c>
      <c r="F5856" s="17">
        <v>2800</v>
      </c>
      <c r="G5856" s="18" t="s">
        <v>2369</v>
      </c>
      <c r="H5856" s="9">
        <v>46031</v>
      </c>
      <c r="I5856" s="10" t="str">
        <f>VLOOKUP(G5856,'3已发行数据0610（明道云数据）'!B:N,13,FALSE)</f>
        <v>信托1号</v>
      </c>
    </row>
    <row r="5857" spans="1:9" ht="19" customHeight="1">
      <c r="A5857" s="19" t="s">
        <v>1921</v>
      </c>
      <c r="B5857" s="19" t="s">
        <v>2754</v>
      </c>
      <c r="C5857" s="19">
        <v>1</v>
      </c>
      <c r="D5857" s="20" t="s">
        <v>2370</v>
      </c>
      <c r="E5857" s="21">
        <v>3080</v>
      </c>
      <c r="F5857" s="21">
        <v>3080</v>
      </c>
      <c r="G5857" s="18" t="s">
        <v>2371</v>
      </c>
      <c r="H5857" s="9">
        <v>46031</v>
      </c>
      <c r="I5857" s="10" t="str">
        <f>VLOOKUP(G5857,'3已发行数据0610（明道云数据）'!B:N,13,FALSE)</f>
        <v>信托1号</v>
      </c>
    </row>
    <row r="5858" spans="1:9" ht="19" customHeight="1">
      <c r="A5858" s="15" t="s">
        <v>1921</v>
      </c>
      <c r="B5858" s="15" t="s">
        <v>2754</v>
      </c>
      <c r="C5858" s="15">
        <v>1</v>
      </c>
      <c r="D5858" s="16" t="s">
        <v>2388</v>
      </c>
      <c r="E5858" s="17">
        <v>1500</v>
      </c>
      <c r="F5858" s="17">
        <v>1500</v>
      </c>
      <c r="G5858" s="18" t="s">
        <v>2389</v>
      </c>
      <c r="H5858" s="9">
        <v>46031</v>
      </c>
      <c r="I5858" s="10" t="str">
        <f>VLOOKUP(G5858,'3已发行数据0610（明道云数据）'!B:N,13,FALSE)</f>
        <v>信托1号</v>
      </c>
    </row>
    <row r="5859" spans="1:9" ht="19" customHeight="1">
      <c r="A5859" s="19" t="s">
        <v>1921</v>
      </c>
      <c r="B5859" s="19" t="s">
        <v>2754</v>
      </c>
      <c r="C5859" s="19">
        <v>1</v>
      </c>
      <c r="D5859" s="20" t="s">
        <v>2392</v>
      </c>
      <c r="E5859" s="21">
        <v>4100</v>
      </c>
      <c r="F5859" s="21">
        <v>4100</v>
      </c>
      <c r="G5859" s="18" t="s">
        <v>2393</v>
      </c>
      <c r="H5859" s="9">
        <v>46031</v>
      </c>
      <c r="I5859" s="10" t="str">
        <f>VLOOKUP(G5859,'3已发行数据0610（明道云数据）'!B:N,13,FALSE)</f>
        <v>信托1号</v>
      </c>
    </row>
    <row r="5860" spans="1:9" ht="19" customHeight="1">
      <c r="A5860" s="15" t="s">
        <v>1921</v>
      </c>
      <c r="B5860" s="15" t="s">
        <v>2754</v>
      </c>
      <c r="C5860" s="15">
        <v>1</v>
      </c>
      <c r="D5860" s="16" t="s">
        <v>2406</v>
      </c>
      <c r="E5860" s="17">
        <v>826</v>
      </c>
      <c r="F5860" s="17">
        <v>826</v>
      </c>
      <c r="G5860" s="18" t="s">
        <v>2407</v>
      </c>
      <c r="H5860" s="9">
        <v>46031</v>
      </c>
      <c r="I5860" s="10" t="str">
        <f>VLOOKUP(G5860,'3已发行数据0610（明道云数据）'!B:N,13,FALSE)</f>
        <v>信托1号</v>
      </c>
    </row>
    <row r="5861" spans="1:9" ht="19" customHeight="1">
      <c r="A5861" s="19" t="s">
        <v>1921</v>
      </c>
      <c r="B5861" s="19" t="s">
        <v>2754</v>
      </c>
      <c r="C5861" s="19">
        <v>1</v>
      </c>
      <c r="D5861" s="20" t="s">
        <v>2408</v>
      </c>
      <c r="E5861" s="21">
        <v>3525</v>
      </c>
      <c r="F5861" s="21">
        <v>3525</v>
      </c>
      <c r="G5861" s="18" t="s">
        <v>2409</v>
      </c>
      <c r="H5861" s="9">
        <v>46031</v>
      </c>
      <c r="I5861" s="10" t="str">
        <f>VLOOKUP(G5861,'3已发行数据0610（明道云数据）'!B:N,13,FALSE)</f>
        <v>信托1号</v>
      </c>
    </row>
    <row r="5862" spans="1:9" ht="19" customHeight="1">
      <c r="A5862" s="15" t="s">
        <v>1921</v>
      </c>
      <c r="B5862" s="15" t="s">
        <v>2754</v>
      </c>
      <c r="C5862" s="15">
        <v>1</v>
      </c>
      <c r="D5862" s="16" t="s">
        <v>2418</v>
      </c>
      <c r="E5862" s="17">
        <v>2385</v>
      </c>
      <c r="F5862" s="17">
        <v>2385</v>
      </c>
      <c r="G5862" s="18" t="s">
        <v>2419</v>
      </c>
      <c r="H5862" s="9">
        <v>46031</v>
      </c>
      <c r="I5862" s="10" t="str">
        <f>VLOOKUP(G5862,'3已发行数据0610（明道云数据）'!B:N,13,FALSE)</f>
        <v>信托1号</v>
      </c>
    </row>
    <row r="5863" spans="1:9" ht="19" customHeight="1">
      <c r="A5863" s="19" t="s">
        <v>1921</v>
      </c>
      <c r="B5863" s="19" t="s">
        <v>2754</v>
      </c>
      <c r="C5863" s="19">
        <v>1</v>
      </c>
      <c r="D5863" s="20" t="s">
        <v>2420</v>
      </c>
      <c r="E5863" s="21">
        <v>1920</v>
      </c>
      <c r="F5863" s="21">
        <v>1920</v>
      </c>
      <c r="G5863" s="18" t="s">
        <v>2421</v>
      </c>
      <c r="H5863" s="9">
        <v>46031</v>
      </c>
      <c r="I5863" s="10" t="str">
        <f>VLOOKUP(G5863,'3已发行数据0610（明道云数据）'!B:N,13,FALSE)</f>
        <v>信托1号</v>
      </c>
    </row>
    <row r="5864" spans="1:9" ht="19" customHeight="1">
      <c r="A5864" s="15" t="s">
        <v>1921</v>
      </c>
      <c r="B5864" s="15" t="s">
        <v>2754</v>
      </c>
      <c r="C5864" s="15">
        <v>1</v>
      </c>
      <c r="D5864" s="16" t="s">
        <v>2422</v>
      </c>
      <c r="E5864" s="17">
        <v>2960</v>
      </c>
      <c r="F5864" s="17">
        <v>2960</v>
      </c>
      <c r="G5864" s="18" t="s">
        <v>2423</v>
      </c>
      <c r="H5864" s="9">
        <v>46031</v>
      </c>
      <c r="I5864" s="10" t="str">
        <f>VLOOKUP(G5864,'3已发行数据0610（明道云数据）'!B:N,13,FALSE)</f>
        <v>信托1号</v>
      </c>
    </row>
    <row r="5865" spans="1:9" ht="19" customHeight="1">
      <c r="A5865" s="19" t="s">
        <v>1921</v>
      </c>
      <c r="B5865" s="19" t="s">
        <v>2754</v>
      </c>
      <c r="C5865" s="19">
        <v>1</v>
      </c>
      <c r="D5865" s="20" t="s">
        <v>2430</v>
      </c>
      <c r="E5865" s="21">
        <v>2700</v>
      </c>
      <c r="F5865" s="21">
        <v>2700</v>
      </c>
      <c r="G5865" s="18" t="s">
        <v>2431</v>
      </c>
      <c r="H5865" s="9">
        <v>46031</v>
      </c>
      <c r="I5865" s="10" t="str">
        <f>VLOOKUP(G5865,'3已发行数据0610（明道云数据）'!B:N,13,FALSE)</f>
        <v>信托1号</v>
      </c>
    </row>
    <row r="5866" spans="1:9" ht="19" customHeight="1">
      <c r="A5866" s="15" t="s">
        <v>1921</v>
      </c>
      <c r="B5866" s="15" t="s">
        <v>2754</v>
      </c>
      <c r="C5866" s="15">
        <v>1</v>
      </c>
      <c r="D5866" s="16" t="s">
        <v>2432</v>
      </c>
      <c r="E5866" s="17">
        <v>3692</v>
      </c>
      <c r="F5866" s="17">
        <v>3692</v>
      </c>
      <c r="G5866" s="18" t="s">
        <v>2433</v>
      </c>
      <c r="H5866" s="9">
        <v>46031</v>
      </c>
      <c r="I5866" s="10" t="str">
        <f>VLOOKUP(G5866,'3已发行数据0610（明道云数据）'!B:N,13,FALSE)</f>
        <v>信托1号</v>
      </c>
    </row>
    <row r="5867" spans="1:9" ht="19" customHeight="1">
      <c r="A5867" s="19" t="s">
        <v>1921</v>
      </c>
      <c r="B5867" s="19" t="s">
        <v>2754</v>
      </c>
      <c r="C5867" s="19">
        <v>1</v>
      </c>
      <c r="D5867" s="20" t="s">
        <v>2440</v>
      </c>
      <c r="E5867" s="21">
        <v>3870</v>
      </c>
      <c r="F5867" s="21">
        <v>3870</v>
      </c>
      <c r="G5867" s="18" t="s">
        <v>2441</v>
      </c>
      <c r="H5867" s="9">
        <v>46031</v>
      </c>
      <c r="I5867" s="10" t="str">
        <f>VLOOKUP(G5867,'3已发行数据0610（明道云数据）'!B:N,13,FALSE)</f>
        <v>信托1号</v>
      </c>
    </row>
    <row r="5868" spans="1:9" ht="19" customHeight="1">
      <c r="A5868" s="15" t="s">
        <v>1921</v>
      </c>
      <c r="B5868" s="15" t="s">
        <v>2754</v>
      </c>
      <c r="C5868" s="15">
        <v>1</v>
      </c>
      <c r="D5868" s="16" t="s">
        <v>2458</v>
      </c>
      <c r="E5868" s="17">
        <v>1410</v>
      </c>
      <c r="F5868" s="17">
        <v>1410</v>
      </c>
      <c r="G5868" s="18" t="s">
        <v>2459</v>
      </c>
      <c r="H5868" s="9">
        <v>46031</v>
      </c>
      <c r="I5868" s="10" t="str">
        <f>VLOOKUP(G5868,'3已发行数据0610（明道云数据）'!B:N,13,FALSE)</f>
        <v>信托1号</v>
      </c>
    </row>
    <row r="5869" spans="1:9" ht="19" customHeight="1">
      <c r="A5869" s="19" t="s">
        <v>1921</v>
      </c>
      <c r="B5869" s="19" t="s">
        <v>2754</v>
      </c>
      <c r="C5869" s="19">
        <v>1</v>
      </c>
      <c r="D5869" s="20" t="s">
        <v>2462</v>
      </c>
      <c r="E5869" s="21">
        <v>1365</v>
      </c>
      <c r="F5869" s="21">
        <v>1365</v>
      </c>
      <c r="G5869" s="18" t="s">
        <v>2463</v>
      </c>
      <c r="H5869" s="9">
        <v>46031</v>
      </c>
      <c r="I5869" s="10" t="str">
        <f>VLOOKUP(G5869,'3已发行数据0610（明道云数据）'!B:N,13,FALSE)</f>
        <v>信托1号</v>
      </c>
    </row>
    <row r="5870" spans="1:9" ht="19" customHeight="1">
      <c r="A5870" s="15" t="s">
        <v>1921</v>
      </c>
      <c r="B5870" s="15" t="s">
        <v>2754</v>
      </c>
      <c r="C5870" s="15">
        <v>1</v>
      </c>
      <c r="D5870" s="16" t="s">
        <v>2468</v>
      </c>
      <c r="E5870" s="17">
        <v>3300</v>
      </c>
      <c r="F5870" s="17">
        <v>3300</v>
      </c>
      <c r="G5870" s="18" t="s">
        <v>2469</v>
      </c>
      <c r="H5870" s="9">
        <v>46031</v>
      </c>
      <c r="I5870" s="10" t="str">
        <f>VLOOKUP(G5870,'3已发行数据0610（明道云数据）'!B:N,13,FALSE)</f>
        <v>信托1号</v>
      </c>
    </row>
    <row r="5871" spans="1:9" ht="19" customHeight="1">
      <c r="A5871" s="19" t="s">
        <v>1921</v>
      </c>
      <c r="B5871" s="19" t="s">
        <v>2754</v>
      </c>
      <c r="C5871" s="19">
        <v>1</v>
      </c>
      <c r="D5871" s="20" t="s">
        <v>2478</v>
      </c>
      <c r="E5871" s="21">
        <v>2967</v>
      </c>
      <c r="F5871" s="21">
        <v>2967</v>
      </c>
      <c r="G5871" s="18" t="s">
        <v>2479</v>
      </c>
      <c r="H5871" s="9">
        <v>46031</v>
      </c>
      <c r="I5871" s="10" t="str">
        <f>VLOOKUP(G5871,'3已发行数据0610（明道云数据）'!B:N,13,FALSE)</f>
        <v>信托1号</v>
      </c>
    </row>
    <row r="5872" spans="1:9" ht="19" customHeight="1">
      <c r="A5872" s="15" t="s">
        <v>1921</v>
      </c>
      <c r="B5872" s="15" t="s">
        <v>2754</v>
      </c>
      <c r="C5872" s="15">
        <v>1</v>
      </c>
      <c r="D5872" s="16" t="s">
        <v>2482</v>
      </c>
      <c r="E5872" s="17">
        <v>2800</v>
      </c>
      <c r="F5872" s="17">
        <v>2800</v>
      </c>
      <c r="G5872" s="18" t="s">
        <v>2483</v>
      </c>
      <c r="H5872" s="9">
        <v>46031</v>
      </c>
      <c r="I5872" s="10" t="str">
        <f>VLOOKUP(G5872,'3已发行数据0610（明道云数据）'!B:N,13,FALSE)</f>
        <v>信托1号</v>
      </c>
    </row>
    <row r="5873" spans="1:9" ht="19" customHeight="1">
      <c r="A5873" s="19" t="s">
        <v>1921</v>
      </c>
      <c r="B5873" s="19" t="s">
        <v>2754</v>
      </c>
      <c r="C5873" s="19">
        <v>1</v>
      </c>
      <c r="D5873" s="20" t="s">
        <v>2484</v>
      </c>
      <c r="E5873" s="21">
        <v>2500</v>
      </c>
      <c r="F5873" s="21">
        <v>2500</v>
      </c>
      <c r="G5873" s="18" t="s">
        <v>2485</v>
      </c>
      <c r="H5873" s="9">
        <v>46031</v>
      </c>
      <c r="I5873" s="10" t="str">
        <f>VLOOKUP(G5873,'3已发行数据0610（明道云数据）'!B:N,13,FALSE)</f>
        <v>信托1号</v>
      </c>
    </row>
    <row r="5874" spans="1:9" ht="19" customHeight="1">
      <c r="A5874" s="15" t="s">
        <v>1921</v>
      </c>
      <c r="B5874" s="15" t="s">
        <v>2754</v>
      </c>
      <c r="C5874" s="15">
        <v>1</v>
      </c>
      <c r="D5874" s="16" t="s">
        <v>2492</v>
      </c>
      <c r="E5874" s="17">
        <v>1540</v>
      </c>
      <c r="F5874" s="17">
        <v>1540</v>
      </c>
      <c r="G5874" s="18" t="s">
        <v>2493</v>
      </c>
      <c r="H5874" s="9">
        <v>46031</v>
      </c>
      <c r="I5874" s="10" t="str">
        <f>VLOOKUP(G5874,'3已发行数据0610（明道云数据）'!B:N,13,FALSE)</f>
        <v>信托1号</v>
      </c>
    </row>
    <row r="5875" spans="1:9" ht="19" customHeight="1">
      <c r="A5875" s="19" t="s">
        <v>1921</v>
      </c>
      <c r="B5875" s="19" t="s">
        <v>2754</v>
      </c>
      <c r="C5875" s="19">
        <v>1</v>
      </c>
      <c r="D5875" s="20" t="s">
        <v>2502</v>
      </c>
      <c r="E5875" s="21">
        <v>3256</v>
      </c>
      <c r="F5875" s="21">
        <v>3256</v>
      </c>
      <c r="G5875" s="18" t="s">
        <v>2503</v>
      </c>
      <c r="H5875" s="9">
        <v>46031</v>
      </c>
      <c r="I5875" s="10" t="str">
        <f>VLOOKUP(G5875,'3已发行数据0610（明道云数据）'!B:N,13,FALSE)</f>
        <v>信托1号</v>
      </c>
    </row>
    <row r="5876" spans="1:9" ht="19" customHeight="1">
      <c r="A5876" s="15" t="s">
        <v>1921</v>
      </c>
      <c r="B5876" s="15" t="s">
        <v>2754</v>
      </c>
      <c r="C5876" s="15">
        <v>1</v>
      </c>
      <c r="D5876" s="16" t="s">
        <v>2560</v>
      </c>
      <c r="E5876" s="17">
        <v>3567</v>
      </c>
      <c r="F5876" s="17">
        <v>3567</v>
      </c>
      <c r="G5876" s="18" t="s">
        <v>2561</v>
      </c>
      <c r="H5876" s="9">
        <v>46031</v>
      </c>
      <c r="I5876" s="10" t="str">
        <f>VLOOKUP(G5876,'3已发行数据0610（明道云数据）'!B:N,13,FALSE)</f>
        <v>信托1号</v>
      </c>
    </row>
    <row r="5877" spans="1:9" ht="19" customHeight="1">
      <c r="A5877" s="19" t="s">
        <v>1921</v>
      </c>
      <c r="B5877" s="19" t="s">
        <v>2754</v>
      </c>
      <c r="C5877" s="19">
        <v>1</v>
      </c>
      <c r="D5877" s="20" t="s">
        <v>2570</v>
      </c>
      <c r="E5877" s="21">
        <v>1080</v>
      </c>
      <c r="F5877" s="21">
        <v>1080</v>
      </c>
      <c r="G5877" s="18" t="s">
        <v>2571</v>
      </c>
      <c r="H5877" s="9">
        <v>46031</v>
      </c>
      <c r="I5877" s="10" t="str">
        <f>VLOOKUP(G5877,'3已发行数据0610（明道云数据）'!B:N,13,FALSE)</f>
        <v>信托1号</v>
      </c>
    </row>
    <row r="5878" spans="1:9" ht="19" customHeight="1">
      <c r="A5878" s="15" t="s">
        <v>1921</v>
      </c>
      <c r="B5878" s="15" t="s">
        <v>2754</v>
      </c>
      <c r="C5878" s="15">
        <v>1</v>
      </c>
      <c r="D5878" s="16" t="s">
        <v>2574</v>
      </c>
      <c r="E5878" s="17">
        <v>2541</v>
      </c>
      <c r="F5878" s="17">
        <v>2541</v>
      </c>
      <c r="G5878" s="18" t="s">
        <v>2575</v>
      </c>
      <c r="H5878" s="9">
        <v>46031</v>
      </c>
      <c r="I5878" s="10" t="str">
        <f>VLOOKUP(G5878,'3已发行数据0610（明道云数据）'!B:N,13,FALSE)</f>
        <v>信托1号</v>
      </c>
    </row>
    <row r="5879" spans="1:9" ht="19" customHeight="1">
      <c r="A5879" s="19" t="s">
        <v>1921</v>
      </c>
      <c r="B5879" s="19" t="s">
        <v>2754</v>
      </c>
      <c r="C5879" s="19">
        <v>1</v>
      </c>
      <c r="D5879" s="20" t="s">
        <v>2586</v>
      </c>
      <c r="E5879" s="21">
        <v>1350</v>
      </c>
      <c r="F5879" s="21">
        <v>1350</v>
      </c>
      <c r="G5879" s="18" t="s">
        <v>2587</v>
      </c>
      <c r="H5879" s="9">
        <v>46031</v>
      </c>
      <c r="I5879" s="10" t="str">
        <f>VLOOKUP(G5879,'3已发行数据0610（明道云数据）'!B:N,13,FALSE)</f>
        <v>信托1号</v>
      </c>
    </row>
    <row r="5880" spans="1:9" ht="19" customHeight="1">
      <c r="A5880" s="15" t="s">
        <v>1921</v>
      </c>
      <c r="B5880" s="15" t="s">
        <v>2754</v>
      </c>
      <c r="C5880" s="15">
        <v>1</v>
      </c>
      <c r="D5880" s="16" t="s">
        <v>2592</v>
      </c>
      <c r="E5880" s="17">
        <v>90074</v>
      </c>
      <c r="F5880" s="17">
        <v>90074</v>
      </c>
      <c r="G5880" s="18" t="s">
        <v>2593</v>
      </c>
      <c r="H5880" s="9">
        <v>46031</v>
      </c>
      <c r="I5880" s="10" t="str">
        <f>VLOOKUP(G5880,'3已发行数据0610（明道云数据）'!B:N,13,FALSE)</f>
        <v>信托1号</v>
      </c>
    </row>
    <row r="5881" spans="1:9" ht="19" customHeight="1">
      <c r="A5881" s="19" t="s">
        <v>1921</v>
      </c>
      <c r="B5881" s="19" t="s">
        <v>2754</v>
      </c>
      <c r="C5881" s="19">
        <v>1</v>
      </c>
      <c r="D5881" s="20" t="s">
        <v>2608</v>
      </c>
      <c r="E5881" s="21">
        <v>2870</v>
      </c>
      <c r="F5881" s="21">
        <v>2870</v>
      </c>
      <c r="G5881" s="18" t="s">
        <v>2609</v>
      </c>
      <c r="H5881" s="9">
        <v>46031</v>
      </c>
      <c r="I5881" s="10" t="str">
        <f>VLOOKUP(G5881,'3已发行数据0610（明道云数据）'!B:N,13,FALSE)</f>
        <v>信托1号</v>
      </c>
    </row>
    <row r="5882" spans="1:9" ht="19" customHeight="1">
      <c r="A5882" s="15" t="s">
        <v>1921</v>
      </c>
      <c r="B5882" s="15" t="s">
        <v>2754</v>
      </c>
      <c r="C5882" s="15">
        <v>1</v>
      </c>
      <c r="D5882" s="16" t="s">
        <v>2622</v>
      </c>
      <c r="E5882" s="17">
        <v>1360</v>
      </c>
      <c r="F5882" s="17">
        <v>1360</v>
      </c>
      <c r="G5882" s="18" t="s">
        <v>2623</v>
      </c>
      <c r="H5882" s="9">
        <v>46031</v>
      </c>
      <c r="I5882" s="10" t="str">
        <f>VLOOKUP(G5882,'3已发行数据0610（明道云数据）'!B:N,13,FALSE)</f>
        <v>信托1号</v>
      </c>
    </row>
    <row r="5883" spans="1:9" ht="19" customHeight="1">
      <c r="A5883" s="19" t="s">
        <v>1921</v>
      </c>
      <c r="B5883" s="19" t="s">
        <v>2754</v>
      </c>
      <c r="C5883" s="19">
        <v>1</v>
      </c>
      <c r="D5883" s="20" t="s">
        <v>2632</v>
      </c>
      <c r="E5883" s="21">
        <v>3360</v>
      </c>
      <c r="F5883" s="21">
        <v>3360</v>
      </c>
      <c r="G5883" s="18" t="s">
        <v>2633</v>
      </c>
      <c r="H5883" s="9">
        <v>46031</v>
      </c>
      <c r="I5883" s="10" t="str">
        <f>VLOOKUP(G5883,'3已发行数据0610（明道云数据）'!B:N,13,FALSE)</f>
        <v>信托1号</v>
      </c>
    </row>
    <row r="5884" spans="1:9" ht="19" customHeight="1">
      <c r="A5884" s="15" t="s">
        <v>1921</v>
      </c>
      <c r="B5884" s="15" t="s">
        <v>2754</v>
      </c>
      <c r="C5884" s="15">
        <v>1</v>
      </c>
      <c r="D5884" s="16" t="s">
        <v>2634</v>
      </c>
      <c r="E5884" s="17">
        <v>2037</v>
      </c>
      <c r="F5884" s="17">
        <v>2037</v>
      </c>
      <c r="G5884" s="18" t="s">
        <v>2635</v>
      </c>
      <c r="H5884" s="9">
        <v>46031</v>
      </c>
      <c r="I5884" s="10" t="str">
        <f>VLOOKUP(G5884,'3已发行数据0610（明道云数据）'!B:N,13,FALSE)</f>
        <v>信托1号</v>
      </c>
    </row>
    <row r="5885" spans="1:9" ht="19" customHeight="1">
      <c r="A5885" s="19" t="s">
        <v>1921</v>
      </c>
      <c r="B5885" s="19" t="s">
        <v>2754</v>
      </c>
      <c r="C5885" s="19">
        <v>1</v>
      </c>
      <c r="D5885" s="20" t="s">
        <v>2662</v>
      </c>
      <c r="E5885" s="21">
        <v>2520</v>
      </c>
      <c r="F5885" s="21">
        <v>2520</v>
      </c>
      <c r="G5885" s="18" t="s">
        <v>2663</v>
      </c>
      <c r="H5885" s="9">
        <v>46031</v>
      </c>
      <c r="I5885" s="10" t="str">
        <f>VLOOKUP(G5885,'3已发行数据0610（明道云数据）'!B:N,13,FALSE)</f>
        <v>信托1号</v>
      </c>
    </row>
    <row r="5886" spans="1:9" ht="19" customHeight="1">
      <c r="A5886" s="15" t="s">
        <v>1921</v>
      </c>
      <c r="B5886" s="15" t="s">
        <v>2754</v>
      </c>
      <c r="C5886" s="15">
        <v>1</v>
      </c>
      <c r="D5886" s="16" t="s">
        <v>1958</v>
      </c>
      <c r="E5886" s="17">
        <v>3780</v>
      </c>
      <c r="F5886" s="17">
        <v>3780</v>
      </c>
      <c r="G5886" s="18" t="s">
        <v>1959</v>
      </c>
      <c r="H5886" s="9">
        <v>46031</v>
      </c>
      <c r="I5886" s="10" t="str">
        <f>VLOOKUP(G5886,'3已发行数据0610（明道云数据）'!B:N,13,FALSE)</f>
        <v>信托1号</v>
      </c>
    </row>
    <row r="5887" spans="1:9" ht="19" customHeight="1">
      <c r="A5887" s="19" t="s">
        <v>1921</v>
      </c>
      <c r="B5887" s="19" t="s">
        <v>2754</v>
      </c>
      <c r="C5887" s="19">
        <v>1</v>
      </c>
      <c r="D5887" s="20" t="s">
        <v>2030</v>
      </c>
      <c r="E5887" s="21">
        <v>2992</v>
      </c>
      <c r="F5887" s="21">
        <v>2992</v>
      </c>
      <c r="G5887" s="18" t="s">
        <v>2031</v>
      </c>
      <c r="H5887" s="9">
        <v>46031</v>
      </c>
      <c r="I5887" s="10" t="str">
        <f>VLOOKUP(G5887,'3已发行数据0610（明道云数据）'!B:N,13,FALSE)</f>
        <v>信托1号</v>
      </c>
    </row>
    <row r="5888" spans="1:9" ht="19" customHeight="1">
      <c r="A5888" s="15" t="s">
        <v>1921</v>
      </c>
      <c r="B5888" s="15" t="s">
        <v>2754</v>
      </c>
      <c r="C5888" s="15">
        <v>1</v>
      </c>
      <c r="D5888" s="16" t="s">
        <v>2040</v>
      </c>
      <c r="E5888" s="17">
        <v>2415</v>
      </c>
      <c r="F5888" s="17">
        <v>2415</v>
      </c>
      <c r="G5888" s="18" t="s">
        <v>2041</v>
      </c>
      <c r="H5888" s="9">
        <v>46031</v>
      </c>
      <c r="I5888" s="10" t="str">
        <f>VLOOKUP(G5888,'3已发行数据0610（明道云数据）'!B:N,13,FALSE)</f>
        <v>信托1号</v>
      </c>
    </row>
    <row r="5889" spans="1:9" ht="19" customHeight="1">
      <c r="A5889" s="19" t="s">
        <v>1921</v>
      </c>
      <c r="B5889" s="19" t="s">
        <v>2754</v>
      </c>
      <c r="C5889" s="19">
        <v>1</v>
      </c>
      <c r="D5889" s="20" t="s">
        <v>2096</v>
      </c>
      <c r="E5889" s="21">
        <v>2774</v>
      </c>
      <c r="F5889" s="21">
        <v>2774</v>
      </c>
      <c r="G5889" s="18" t="s">
        <v>2097</v>
      </c>
      <c r="H5889" s="9">
        <v>46031</v>
      </c>
      <c r="I5889" s="10" t="str">
        <f>VLOOKUP(G5889,'3已发行数据0610（明道云数据）'!B:N,13,FALSE)</f>
        <v>信托1号</v>
      </c>
    </row>
    <row r="5890" spans="1:9" ht="19" customHeight="1">
      <c r="A5890" s="15" t="s">
        <v>1921</v>
      </c>
      <c r="B5890" s="15" t="s">
        <v>2754</v>
      </c>
      <c r="C5890" s="15">
        <v>1</v>
      </c>
      <c r="D5890" s="16" t="s">
        <v>2104</v>
      </c>
      <c r="E5890" s="17">
        <v>3150</v>
      </c>
      <c r="F5890" s="17">
        <v>3150</v>
      </c>
      <c r="G5890" s="18" t="s">
        <v>2105</v>
      </c>
      <c r="H5890" s="9">
        <v>46031</v>
      </c>
      <c r="I5890" s="10" t="str">
        <f>VLOOKUP(G5890,'3已发行数据0610（明道云数据）'!B:N,13,FALSE)</f>
        <v>信托1号</v>
      </c>
    </row>
    <row r="5891" spans="1:9" ht="19" customHeight="1">
      <c r="A5891" s="19" t="s">
        <v>1921</v>
      </c>
      <c r="B5891" s="19" t="s">
        <v>2754</v>
      </c>
      <c r="C5891" s="19">
        <v>1</v>
      </c>
      <c r="D5891" s="20" t="s">
        <v>2222</v>
      </c>
      <c r="E5891" s="21">
        <v>3432</v>
      </c>
      <c r="F5891" s="21">
        <v>3432</v>
      </c>
      <c r="G5891" s="18" t="s">
        <v>2223</v>
      </c>
      <c r="H5891" s="9">
        <v>46031</v>
      </c>
      <c r="I5891" s="10" t="str">
        <f>VLOOKUP(G5891,'3已发行数据0610（明道云数据）'!B:N,13,FALSE)</f>
        <v>信托1号</v>
      </c>
    </row>
    <row r="5892" spans="1:9" ht="19" customHeight="1">
      <c r="A5892" s="15" t="s">
        <v>1921</v>
      </c>
      <c r="B5892" s="15" t="s">
        <v>2754</v>
      </c>
      <c r="C5892" s="15">
        <v>1</v>
      </c>
      <c r="D5892" s="16" t="s">
        <v>2332</v>
      </c>
      <c r="E5892" s="17">
        <v>2035.5</v>
      </c>
      <c r="F5892" s="17">
        <v>2035.5</v>
      </c>
      <c r="G5892" s="18" t="s">
        <v>2333</v>
      </c>
      <c r="H5892" s="9">
        <v>46031</v>
      </c>
      <c r="I5892" s="10" t="str">
        <f>VLOOKUP(G5892,'3已发行数据0610（明道云数据）'!B:N,13,FALSE)</f>
        <v>信托1号</v>
      </c>
    </row>
    <row r="5893" spans="1:9" ht="19" customHeight="1">
      <c r="A5893" s="19" t="s">
        <v>1921</v>
      </c>
      <c r="B5893" s="19" t="s">
        <v>2754</v>
      </c>
      <c r="C5893" s="19">
        <v>1</v>
      </c>
      <c r="D5893" s="20" t="s">
        <v>2360</v>
      </c>
      <c r="E5893" s="21">
        <v>2397</v>
      </c>
      <c r="F5893" s="21">
        <v>2397</v>
      </c>
      <c r="G5893" s="18" t="s">
        <v>2361</v>
      </c>
      <c r="H5893" s="9">
        <v>46031</v>
      </c>
      <c r="I5893" s="10" t="str">
        <f>VLOOKUP(G5893,'3已发行数据0610（明道云数据）'!B:N,13,FALSE)</f>
        <v>信托1号</v>
      </c>
    </row>
    <row r="5894" spans="1:9" ht="19" customHeight="1">
      <c r="A5894" s="15" t="s">
        <v>1921</v>
      </c>
      <c r="B5894" s="15" t="s">
        <v>2754</v>
      </c>
      <c r="C5894" s="15">
        <v>1</v>
      </c>
      <c r="D5894" s="16" t="s">
        <v>2378</v>
      </c>
      <c r="E5894" s="17">
        <v>3375</v>
      </c>
      <c r="F5894" s="17">
        <v>3375</v>
      </c>
      <c r="G5894" s="18" t="s">
        <v>2379</v>
      </c>
      <c r="H5894" s="9">
        <v>46031</v>
      </c>
      <c r="I5894" s="10" t="str">
        <f>VLOOKUP(G5894,'3已发行数据0610（明道云数据）'!B:N,13,FALSE)</f>
        <v>信托1号</v>
      </c>
    </row>
    <row r="5895" spans="1:9" ht="19" customHeight="1">
      <c r="A5895" s="19" t="s">
        <v>1921</v>
      </c>
      <c r="B5895" s="19" t="s">
        <v>2754</v>
      </c>
      <c r="C5895" s="19">
        <v>1</v>
      </c>
      <c r="D5895" s="20" t="s">
        <v>2512</v>
      </c>
      <c r="E5895" s="21">
        <v>1638</v>
      </c>
      <c r="F5895" s="21">
        <v>1638</v>
      </c>
      <c r="G5895" s="18" t="s">
        <v>2513</v>
      </c>
      <c r="H5895" s="9">
        <v>46031</v>
      </c>
      <c r="I5895" s="10" t="str">
        <f>VLOOKUP(G5895,'3已发行数据0610（明道云数据）'!B:N,13,FALSE)</f>
        <v>信托1号</v>
      </c>
    </row>
    <row r="5896" spans="1:9" ht="19" customHeight="1">
      <c r="A5896" s="15" t="s">
        <v>1921</v>
      </c>
      <c r="B5896" s="15" t="s">
        <v>2754</v>
      </c>
      <c r="C5896" s="15">
        <v>1</v>
      </c>
      <c r="D5896" s="16" t="s">
        <v>2004</v>
      </c>
      <c r="E5896" s="17">
        <v>2314</v>
      </c>
      <c r="F5896" s="17">
        <v>2314</v>
      </c>
      <c r="G5896" s="18" t="s">
        <v>2005</v>
      </c>
      <c r="H5896" s="9">
        <v>46031</v>
      </c>
      <c r="I5896" s="10" t="str">
        <f>VLOOKUP(G5896,'3已发行数据0610（明道云数据）'!B:N,13,FALSE)</f>
        <v>信托1号</v>
      </c>
    </row>
    <row r="5897" spans="1:9" ht="19" customHeight="1">
      <c r="A5897" s="19" t="s">
        <v>1921</v>
      </c>
      <c r="B5897" s="19" t="s">
        <v>2754</v>
      </c>
      <c r="C5897" s="19">
        <v>1</v>
      </c>
      <c r="D5897" s="20" t="s">
        <v>2008</v>
      </c>
      <c r="E5897" s="21">
        <v>3709.8</v>
      </c>
      <c r="F5897" s="21">
        <v>3709.8</v>
      </c>
      <c r="G5897" s="18" t="s">
        <v>2009</v>
      </c>
      <c r="H5897" s="9">
        <v>46031</v>
      </c>
      <c r="I5897" s="10" t="str">
        <f>VLOOKUP(G5897,'3已发行数据0610（明道云数据）'!B:N,13,FALSE)</f>
        <v>信托1号</v>
      </c>
    </row>
    <row r="5898" spans="1:9" ht="19" customHeight="1">
      <c r="A5898" s="15" t="s">
        <v>1921</v>
      </c>
      <c r="B5898" s="15" t="s">
        <v>2754</v>
      </c>
      <c r="C5898" s="15">
        <v>1</v>
      </c>
      <c r="D5898" s="16" t="s">
        <v>2046</v>
      </c>
      <c r="E5898" s="17">
        <v>4165</v>
      </c>
      <c r="F5898" s="17">
        <v>4165</v>
      </c>
      <c r="G5898" s="18" t="s">
        <v>2047</v>
      </c>
      <c r="H5898" s="9">
        <v>46031</v>
      </c>
      <c r="I5898" s="10" t="str">
        <f>VLOOKUP(G5898,'3已发行数据0610（明道云数据）'!B:N,13,FALSE)</f>
        <v>信托1号</v>
      </c>
    </row>
    <row r="5899" spans="1:9" ht="19" customHeight="1">
      <c r="A5899" s="19" t="s">
        <v>1921</v>
      </c>
      <c r="B5899" s="19" t="s">
        <v>2755</v>
      </c>
      <c r="C5899" s="19">
        <v>1</v>
      </c>
      <c r="D5899" s="20" t="s">
        <v>2740</v>
      </c>
      <c r="E5899" s="21">
        <v>9263</v>
      </c>
      <c r="F5899" s="21">
        <v>9263</v>
      </c>
      <c r="G5899" s="18" t="s">
        <v>2741</v>
      </c>
      <c r="H5899" s="9">
        <v>46045</v>
      </c>
      <c r="I5899" s="10" t="str">
        <f>VLOOKUP(G5899,'3已发行数据0610（明道云数据）'!B:N,13,FALSE)</f>
        <v>信托1号</v>
      </c>
    </row>
    <row r="5900" spans="1:9" ht="19" customHeight="1">
      <c r="A5900" s="15" t="s">
        <v>1921</v>
      </c>
      <c r="B5900" s="15" t="s">
        <v>2755</v>
      </c>
      <c r="C5900" s="15">
        <v>1</v>
      </c>
      <c r="D5900" s="16" t="s">
        <v>2711</v>
      </c>
      <c r="E5900" s="17">
        <v>3200</v>
      </c>
      <c r="F5900" s="17">
        <v>3200</v>
      </c>
      <c r="G5900" s="18" t="s">
        <v>2712</v>
      </c>
      <c r="H5900" s="9">
        <v>46045</v>
      </c>
      <c r="I5900" s="10" t="str">
        <f>VLOOKUP(G5900,'3已发行数据0610（明道云数据）'!B:N,13,FALSE)</f>
        <v>信托1号</v>
      </c>
    </row>
    <row r="5901" spans="1:9" ht="19" customHeight="1">
      <c r="A5901" s="19" t="s">
        <v>1921</v>
      </c>
      <c r="B5901" s="19" t="s">
        <v>2755</v>
      </c>
      <c r="C5901" s="19">
        <v>1</v>
      </c>
      <c r="D5901" s="20" t="s">
        <v>2258</v>
      </c>
      <c r="E5901" s="21">
        <v>4216</v>
      </c>
      <c r="F5901" s="21">
        <v>4216</v>
      </c>
      <c r="G5901" s="18" t="s">
        <v>2259</v>
      </c>
      <c r="H5901" s="9">
        <v>46045</v>
      </c>
      <c r="I5901" s="10" t="str">
        <f>VLOOKUP(G5901,'3已发行数据0610（明道云数据）'!B:N,13,FALSE)</f>
        <v>信托1号</v>
      </c>
    </row>
    <row r="5902" spans="1:9" ht="19" customHeight="1">
      <c r="A5902" s="15" t="s">
        <v>1921</v>
      </c>
      <c r="B5902" s="15" t="s">
        <v>2755</v>
      </c>
      <c r="C5902" s="15">
        <v>1</v>
      </c>
      <c r="D5902" s="16" t="s">
        <v>2719</v>
      </c>
      <c r="E5902" s="17">
        <v>1155</v>
      </c>
      <c r="F5902" s="17">
        <v>1155</v>
      </c>
      <c r="G5902" s="18" t="s">
        <v>2720</v>
      </c>
      <c r="H5902" s="9">
        <v>46045</v>
      </c>
      <c r="I5902" s="10" t="str">
        <f>VLOOKUP(G5902,'3已发行数据0610（明道云数据）'!B:N,13,FALSE)</f>
        <v>信托1号</v>
      </c>
    </row>
    <row r="5903" spans="1:9" ht="19" customHeight="1">
      <c r="A5903" s="19" t="s">
        <v>1921</v>
      </c>
      <c r="B5903" s="19" t="s">
        <v>2755</v>
      </c>
      <c r="C5903" s="19">
        <v>1</v>
      </c>
      <c r="D5903" s="20" t="s">
        <v>2725</v>
      </c>
      <c r="E5903" s="21">
        <v>3822</v>
      </c>
      <c r="F5903" s="21">
        <v>3822</v>
      </c>
      <c r="G5903" s="18" t="s">
        <v>2726</v>
      </c>
      <c r="H5903" s="9">
        <v>46045</v>
      </c>
      <c r="I5903" s="10" t="str">
        <f>VLOOKUP(G5903,'3已发行数据0610（明道云数据）'!B:N,13,FALSE)</f>
        <v>信托1号</v>
      </c>
    </row>
    <row r="5904" spans="1:9" ht="19" customHeight="1">
      <c r="A5904" s="15" t="s">
        <v>1921</v>
      </c>
      <c r="B5904" s="15" t="s">
        <v>2755</v>
      </c>
      <c r="C5904" s="15">
        <v>1</v>
      </c>
      <c r="D5904" s="16" t="s">
        <v>2742</v>
      </c>
      <c r="E5904" s="17">
        <v>1300</v>
      </c>
      <c r="F5904" s="17">
        <v>1300</v>
      </c>
      <c r="G5904" s="18" t="s">
        <v>2743</v>
      </c>
      <c r="H5904" s="9">
        <v>46045</v>
      </c>
      <c r="I5904" s="10" t="str">
        <f>VLOOKUP(G5904,'3已发行数据0610（明道云数据）'!B:N,13,FALSE)</f>
        <v>信托1号</v>
      </c>
    </row>
    <row r="5905" spans="1:9" ht="19" customHeight="1">
      <c r="A5905" s="19" t="s">
        <v>1921</v>
      </c>
      <c r="B5905" s="19" t="s">
        <v>2755</v>
      </c>
      <c r="C5905" s="19">
        <v>1</v>
      </c>
      <c r="D5905" s="20" t="s">
        <v>2731</v>
      </c>
      <c r="E5905" s="21">
        <v>5292</v>
      </c>
      <c r="F5905" s="21">
        <v>5292</v>
      </c>
      <c r="G5905" s="18" t="s">
        <v>2732</v>
      </c>
      <c r="H5905" s="9">
        <v>46045</v>
      </c>
      <c r="I5905" s="10" t="str">
        <f>VLOOKUP(G5905,'3已发行数据0610（明道云数据）'!B:N,13,FALSE)</f>
        <v>信托1号</v>
      </c>
    </row>
    <row r="5906" spans="1:9" ht="19" customHeight="1">
      <c r="A5906" s="15" t="s">
        <v>1921</v>
      </c>
      <c r="B5906" s="15" t="s">
        <v>2755</v>
      </c>
      <c r="C5906" s="15">
        <v>1</v>
      </c>
      <c r="D5906" s="16" t="s">
        <v>2746</v>
      </c>
      <c r="E5906" s="17">
        <v>2225</v>
      </c>
      <c r="F5906" s="17">
        <v>2225</v>
      </c>
      <c r="G5906" s="18" t="s">
        <v>2747</v>
      </c>
      <c r="H5906" s="9">
        <v>46045</v>
      </c>
      <c r="I5906" s="10" t="str">
        <f>VLOOKUP(G5906,'3已发行数据0610（明道云数据）'!B:N,13,FALSE)</f>
        <v>信托1号</v>
      </c>
    </row>
    <row r="5907" spans="1:9" ht="19" customHeight="1">
      <c r="A5907" s="19" t="s">
        <v>1921</v>
      </c>
      <c r="B5907" s="19" t="s">
        <v>2755</v>
      </c>
      <c r="C5907" s="19">
        <v>1</v>
      </c>
      <c r="D5907" s="20" t="s">
        <v>1926</v>
      </c>
      <c r="E5907" s="21">
        <v>3075</v>
      </c>
      <c r="F5907" s="21">
        <v>3075</v>
      </c>
      <c r="G5907" s="18" t="s">
        <v>1927</v>
      </c>
      <c r="H5907" s="9">
        <v>46045</v>
      </c>
      <c r="I5907" s="10" t="str">
        <f>VLOOKUP(G5907,'3已发行数据0610（明道云数据）'!B:N,13,FALSE)</f>
        <v>信托1号</v>
      </c>
    </row>
    <row r="5908" spans="1:9" ht="19" customHeight="1">
      <c r="A5908" s="15" t="s">
        <v>1921</v>
      </c>
      <c r="B5908" s="15" t="s">
        <v>2755</v>
      </c>
      <c r="C5908" s="15">
        <v>1</v>
      </c>
      <c r="D5908" s="16" t="s">
        <v>1928</v>
      </c>
      <c r="E5908" s="17">
        <v>3550</v>
      </c>
      <c r="F5908" s="17">
        <v>3550</v>
      </c>
      <c r="G5908" s="18" t="s">
        <v>1929</v>
      </c>
      <c r="H5908" s="9">
        <v>46045</v>
      </c>
      <c r="I5908" s="10" t="str">
        <f>VLOOKUP(G5908,'3已发行数据0610（明道云数据）'!B:N,13,FALSE)</f>
        <v>信托1号</v>
      </c>
    </row>
    <row r="5909" spans="1:9" ht="19" customHeight="1">
      <c r="A5909" s="19" t="s">
        <v>1921</v>
      </c>
      <c r="B5909" s="19" t="s">
        <v>2755</v>
      </c>
      <c r="C5909" s="19">
        <v>1</v>
      </c>
      <c r="D5909" s="20" t="s">
        <v>1934</v>
      </c>
      <c r="E5909" s="21">
        <v>4576</v>
      </c>
      <c r="F5909" s="21">
        <v>4576</v>
      </c>
      <c r="G5909" s="18" t="s">
        <v>1935</v>
      </c>
      <c r="H5909" s="9">
        <v>46045</v>
      </c>
      <c r="I5909" s="10" t="str">
        <f>VLOOKUP(G5909,'3已发行数据0610（明道云数据）'!B:N,13,FALSE)</f>
        <v>信托1号</v>
      </c>
    </row>
    <row r="5910" spans="1:9" ht="19" customHeight="1">
      <c r="A5910" s="15" t="s">
        <v>1921</v>
      </c>
      <c r="B5910" s="15" t="s">
        <v>2755</v>
      </c>
      <c r="C5910" s="15">
        <v>1</v>
      </c>
      <c r="D5910" s="16" t="s">
        <v>2018</v>
      </c>
      <c r="E5910" s="17">
        <v>1334</v>
      </c>
      <c r="F5910" s="17">
        <v>1334</v>
      </c>
      <c r="G5910" s="18" t="s">
        <v>2019</v>
      </c>
      <c r="H5910" s="9">
        <v>46045</v>
      </c>
      <c r="I5910" s="10" t="str">
        <f>VLOOKUP(G5910,'3已发行数据0610（明道云数据）'!B:N,13,FALSE)</f>
        <v>信托1号</v>
      </c>
    </row>
    <row r="5911" spans="1:9" ht="19" customHeight="1">
      <c r="A5911" s="19" t="s">
        <v>1921</v>
      </c>
      <c r="B5911" s="19" t="s">
        <v>2755</v>
      </c>
      <c r="C5911" s="19">
        <v>1</v>
      </c>
      <c r="D5911" s="20" t="s">
        <v>2086</v>
      </c>
      <c r="E5911" s="21">
        <v>4335</v>
      </c>
      <c r="F5911" s="21">
        <v>4335</v>
      </c>
      <c r="G5911" s="18" t="s">
        <v>2087</v>
      </c>
      <c r="H5911" s="9">
        <v>46045</v>
      </c>
      <c r="I5911" s="10" t="str">
        <f>VLOOKUP(G5911,'3已发行数据0610（明道云数据）'!B:N,13,FALSE)</f>
        <v>信托1号</v>
      </c>
    </row>
    <row r="5912" spans="1:9" ht="19" customHeight="1">
      <c r="A5912" s="15" t="s">
        <v>1921</v>
      </c>
      <c r="B5912" s="15" t="s">
        <v>2755</v>
      </c>
      <c r="C5912" s="15">
        <v>1</v>
      </c>
      <c r="D5912" s="16" t="s">
        <v>2134</v>
      </c>
      <c r="E5912" s="17">
        <v>2964</v>
      </c>
      <c r="F5912" s="17">
        <v>2964</v>
      </c>
      <c r="G5912" s="18" t="s">
        <v>2135</v>
      </c>
      <c r="H5912" s="9">
        <v>46045</v>
      </c>
      <c r="I5912" s="10" t="str">
        <f>VLOOKUP(G5912,'3已发行数据0610（明道云数据）'!B:N,13,FALSE)</f>
        <v>信托1号</v>
      </c>
    </row>
    <row r="5913" spans="1:9" ht="19" customHeight="1">
      <c r="A5913" s="19" t="s">
        <v>1921</v>
      </c>
      <c r="B5913" s="19" t="s">
        <v>2755</v>
      </c>
      <c r="C5913" s="19">
        <v>1</v>
      </c>
      <c r="D5913" s="20" t="s">
        <v>2136</v>
      </c>
      <c r="E5913" s="21">
        <v>4235</v>
      </c>
      <c r="F5913" s="21">
        <v>4235</v>
      </c>
      <c r="G5913" s="18" t="s">
        <v>2137</v>
      </c>
      <c r="H5913" s="9">
        <v>46045</v>
      </c>
      <c r="I5913" s="10" t="str">
        <f>VLOOKUP(G5913,'3已发行数据0610（明道云数据）'!B:N,13,FALSE)</f>
        <v>信托1号</v>
      </c>
    </row>
    <row r="5914" spans="1:9" ht="19" customHeight="1">
      <c r="A5914" s="15" t="s">
        <v>1921</v>
      </c>
      <c r="B5914" s="15" t="s">
        <v>2755</v>
      </c>
      <c r="C5914" s="15">
        <v>1</v>
      </c>
      <c r="D5914" s="16" t="s">
        <v>2170</v>
      </c>
      <c r="E5914" s="17">
        <v>4080</v>
      </c>
      <c r="F5914" s="17">
        <v>4080</v>
      </c>
      <c r="G5914" s="18" t="s">
        <v>2171</v>
      </c>
      <c r="H5914" s="9">
        <v>46045</v>
      </c>
      <c r="I5914" s="10" t="str">
        <f>VLOOKUP(G5914,'3已发行数据0610（明道云数据）'!B:N,13,FALSE)</f>
        <v>信托1号</v>
      </c>
    </row>
    <row r="5915" spans="1:9" ht="19" customHeight="1">
      <c r="A5915" s="19" t="s">
        <v>1921</v>
      </c>
      <c r="B5915" s="19" t="s">
        <v>2755</v>
      </c>
      <c r="C5915" s="19">
        <v>1</v>
      </c>
      <c r="D5915" s="20" t="s">
        <v>2180</v>
      </c>
      <c r="E5915" s="21">
        <v>5760</v>
      </c>
      <c r="F5915" s="21">
        <v>5760</v>
      </c>
      <c r="G5915" s="18" t="s">
        <v>2181</v>
      </c>
      <c r="H5915" s="9">
        <v>46045</v>
      </c>
      <c r="I5915" s="10" t="str">
        <f>VLOOKUP(G5915,'3已发行数据0610（明道云数据）'!B:N,13,FALSE)</f>
        <v>信托1号</v>
      </c>
    </row>
    <row r="5916" spans="1:9" ht="19" customHeight="1">
      <c r="A5916" s="15" t="s">
        <v>1921</v>
      </c>
      <c r="B5916" s="15" t="s">
        <v>2755</v>
      </c>
      <c r="C5916" s="15">
        <v>1</v>
      </c>
      <c r="D5916" s="16" t="s">
        <v>2202</v>
      </c>
      <c r="E5916" s="17">
        <v>3920</v>
      </c>
      <c r="F5916" s="17">
        <v>3920</v>
      </c>
      <c r="G5916" s="18" t="s">
        <v>2203</v>
      </c>
      <c r="H5916" s="9">
        <v>46045</v>
      </c>
      <c r="I5916" s="10" t="str">
        <f>VLOOKUP(G5916,'3已发行数据0610（明道云数据）'!B:N,13,FALSE)</f>
        <v>信托1号</v>
      </c>
    </row>
    <row r="5917" spans="1:9" ht="19" customHeight="1">
      <c r="A5917" s="19" t="s">
        <v>1921</v>
      </c>
      <c r="B5917" s="19" t="s">
        <v>2755</v>
      </c>
      <c r="C5917" s="19">
        <v>1</v>
      </c>
      <c r="D5917" s="20" t="s">
        <v>2206</v>
      </c>
      <c r="E5917" s="21">
        <v>2850</v>
      </c>
      <c r="F5917" s="21">
        <v>2850</v>
      </c>
      <c r="G5917" s="18" t="s">
        <v>2207</v>
      </c>
      <c r="H5917" s="9">
        <v>46045</v>
      </c>
      <c r="I5917" s="10" t="str">
        <f>VLOOKUP(G5917,'3已发行数据0610（明道云数据）'!B:N,13,FALSE)</f>
        <v>信托1号</v>
      </c>
    </row>
    <row r="5918" spans="1:9" ht="19" customHeight="1">
      <c r="A5918" s="15" t="s">
        <v>1921</v>
      </c>
      <c r="B5918" s="15" t="s">
        <v>2755</v>
      </c>
      <c r="C5918" s="15">
        <v>1</v>
      </c>
      <c r="D5918" s="16" t="s">
        <v>2216</v>
      </c>
      <c r="E5918" s="17">
        <v>6952</v>
      </c>
      <c r="F5918" s="17">
        <v>6952</v>
      </c>
      <c r="G5918" s="18" t="s">
        <v>2217</v>
      </c>
      <c r="H5918" s="9">
        <v>46045</v>
      </c>
      <c r="I5918" s="10" t="str">
        <f>VLOOKUP(G5918,'3已发行数据0610（明道云数据）'!B:N,13,FALSE)</f>
        <v>信托1号</v>
      </c>
    </row>
    <row r="5919" spans="1:9" ht="19" customHeight="1">
      <c r="A5919" s="19" t="s">
        <v>1921</v>
      </c>
      <c r="B5919" s="19" t="s">
        <v>2755</v>
      </c>
      <c r="C5919" s="19">
        <v>1</v>
      </c>
      <c r="D5919" s="20" t="s">
        <v>2220</v>
      </c>
      <c r="E5919" s="21">
        <v>2940</v>
      </c>
      <c r="F5919" s="21">
        <v>2940</v>
      </c>
      <c r="G5919" s="18" t="s">
        <v>2221</v>
      </c>
      <c r="H5919" s="9">
        <v>46045</v>
      </c>
      <c r="I5919" s="10" t="str">
        <f>VLOOKUP(G5919,'3已发行数据0610（明道云数据）'!B:N,13,FALSE)</f>
        <v>信托1号</v>
      </c>
    </row>
    <row r="5920" spans="1:9" ht="19" customHeight="1">
      <c r="A5920" s="15" t="s">
        <v>1921</v>
      </c>
      <c r="B5920" s="15" t="s">
        <v>2755</v>
      </c>
      <c r="C5920" s="15">
        <v>1</v>
      </c>
      <c r="D5920" s="16" t="s">
        <v>2224</v>
      </c>
      <c r="E5920" s="17">
        <v>2409</v>
      </c>
      <c r="F5920" s="17">
        <v>2409</v>
      </c>
      <c r="G5920" s="18" t="s">
        <v>2225</v>
      </c>
      <c r="H5920" s="9">
        <v>46045</v>
      </c>
      <c r="I5920" s="10" t="str">
        <f>VLOOKUP(G5920,'3已发行数据0610（明道云数据）'!B:N,13,FALSE)</f>
        <v>信托1号</v>
      </c>
    </row>
    <row r="5921" spans="1:9" ht="19" customHeight="1">
      <c r="A5921" s="19" t="s">
        <v>1921</v>
      </c>
      <c r="B5921" s="19" t="s">
        <v>2755</v>
      </c>
      <c r="C5921" s="19">
        <v>1</v>
      </c>
      <c r="D5921" s="20" t="s">
        <v>2238</v>
      </c>
      <c r="E5921" s="21">
        <v>2300</v>
      </c>
      <c r="F5921" s="21">
        <v>2300</v>
      </c>
      <c r="G5921" s="18" t="s">
        <v>2239</v>
      </c>
      <c r="H5921" s="9">
        <v>46045</v>
      </c>
      <c r="I5921" s="10" t="str">
        <f>VLOOKUP(G5921,'3已发行数据0610（明道云数据）'!B:N,13,FALSE)</f>
        <v>信托1号</v>
      </c>
    </row>
    <row r="5922" spans="1:9" ht="19" customHeight="1">
      <c r="A5922" s="15" t="s">
        <v>1921</v>
      </c>
      <c r="B5922" s="15" t="s">
        <v>2755</v>
      </c>
      <c r="C5922" s="15">
        <v>1</v>
      </c>
      <c r="D5922" s="16" t="s">
        <v>2240</v>
      </c>
      <c r="E5922" s="17">
        <v>3990</v>
      </c>
      <c r="F5922" s="17">
        <v>3990</v>
      </c>
      <c r="G5922" s="18" t="s">
        <v>2241</v>
      </c>
      <c r="H5922" s="9">
        <v>46045</v>
      </c>
      <c r="I5922" s="10" t="str">
        <f>VLOOKUP(G5922,'3已发行数据0610（明道云数据）'!B:N,13,FALSE)</f>
        <v>信托1号</v>
      </c>
    </row>
    <row r="5923" spans="1:9" ht="19" customHeight="1">
      <c r="A5923" s="19" t="s">
        <v>1921</v>
      </c>
      <c r="B5923" s="19" t="s">
        <v>2755</v>
      </c>
      <c r="C5923" s="19">
        <v>1</v>
      </c>
      <c r="D5923" s="20" t="s">
        <v>2242</v>
      </c>
      <c r="E5923" s="21">
        <v>4872</v>
      </c>
      <c r="F5923" s="21">
        <v>4872</v>
      </c>
      <c r="G5923" s="18" t="s">
        <v>2243</v>
      </c>
      <c r="H5923" s="9">
        <v>46045</v>
      </c>
      <c r="I5923" s="10" t="str">
        <f>VLOOKUP(G5923,'3已发行数据0610（明道云数据）'!B:N,13,FALSE)</f>
        <v>信托1号</v>
      </c>
    </row>
    <row r="5924" spans="1:9" ht="19" customHeight="1">
      <c r="A5924" s="15" t="s">
        <v>1921</v>
      </c>
      <c r="B5924" s="15" t="s">
        <v>2755</v>
      </c>
      <c r="C5924" s="15">
        <v>1</v>
      </c>
      <c r="D5924" s="16" t="s">
        <v>2246</v>
      </c>
      <c r="E5924" s="17">
        <v>2960</v>
      </c>
      <c r="F5924" s="17">
        <v>2960</v>
      </c>
      <c r="G5924" s="18" t="s">
        <v>2247</v>
      </c>
      <c r="H5924" s="9">
        <v>46045</v>
      </c>
      <c r="I5924" s="10" t="str">
        <f>VLOOKUP(G5924,'3已发行数据0610（明道云数据）'!B:N,13,FALSE)</f>
        <v>信托1号</v>
      </c>
    </row>
    <row r="5925" spans="1:9" ht="19" customHeight="1">
      <c r="A5925" s="19" t="s">
        <v>1921</v>
      </c>
      <c r="B5925" s="19" t="s">
        <v>2755</v>
      </c>
      <c r="C5925" s="19">
        <v>1</v>
      </c>
      <c r="D5925" s="20" t="s">
        <v>2248</v>
      </c>
      <c r="E5925" s="21">
        <v>4608</v>
      </c>
      <c r="F5925" s="21">
        <v>4608</v>
      </c>
      <c r="G5925" s="18" t="s">
        <v>2249</v>
      </c>
      <c r="H5925" s="9">
        <v>46045</v>
      </c>
      <c r="I5925" s="10" t="str">
        <f>VLOOKUP(G5925,'3已发行数据0610（明道云数据）'!B:N,13,FALSE)</f>
        <v>信托1号</v>
      </c>
    </row>
    <row r="5926" spans="1:9" ht="19" customHeight="1">
      <c r="A5926" s="15" t="s">
        <v>1921</v>
      </c>
      <c r="B5926" s="15" t="s">
        <v>2755</v>
      </c>
      <c r="C5926" s="15">
        <v>1</v>
      </c>
      <c r="D5926" s="16" t="s">
        <v>2252</v>
      </c>
      <c r="E5926" s="17">
        <v>2432</v>
      </c>
      <c r="F5926" s="17">
        <v>2432</v>
      </c>
      <c r="G5926" s="18" t="s">
        <v>2253</v>
      </c>
      <c r="H5926" s="9">
        <v>46045</v>
      </c>
      <c r="I5926" s="10" t="str">
        <f>VLOOKUP(G5926,'3已发行数据0610（明道云数据）'!B:N,13,FALSE)</f>
        <v>信托1号</v>
      </c>
    </row>
    <row r="5927" spans="1:9" ht="19" customHeight="1">
      <c r="A5927" s="19" t="s">
        <v>1921</v>
      </c>
      <c r="B5927" s="19" t="s">
        <v>2755</v>
      </c>
      <c r="C5927" s="19">
        <v>1</v>
      </c>
      <c r="D5927" s="20" t="s">
        <v>2254</v>
      </c>
      <c r="E5927" s="21">
        <v>6020</v>
      </c>
      <c r="F5927" s="21">
        <v>6020</v>
      </c>
      <c r="G5927" s="18" t="s">
        <v>2255</v>
      </c>
      <c r="H5927" s="9">
        <v>46045</v>
      </c>
      <c r="I5927" s="10" t="str">
        <f>VLOOKUP(G5927,'3已发行数据0610（明道云数据）'!B:N,13,FALSE)</f>
        <v>信托1号</v>
      </c>
    </row>
    <row r="5928" spans="1:9" ht="19" customHeight="1">
      <c r="A5928" s="15" t="s">
        <v>1921</v>
      </c>
      <c r="B5928" s="15" t="s">
        <v>2755</v>
      </c>
      <c r="C5928" s="15">
        <v>1</v>
      </c>
      <c r="D5928" s="16" t="s">
        <v>2256</v>
      </c>
      <c r="E5928" s="17">
        <v>2835</v>
      </c>
      <c r="F5928" s="17">
        <v>2835</v>
      </c>
      <c r="G5928" s="18" t="s">
        <v>2257</v>
      </c>
      <c r="H5928" s="9">
        <v>46045</v>
      </c>
      <c r="I5928" s="10" t="str">
        <f>VLOOKUP(G5928,'3已发行数据0610（明道云数据）'!B:N,13,FALSE)</f>
        <v>信托1号</v>
      </c>
    </row>
    <row r="5929" spans="1:9" ht="19" customHeight="1">
      <c r="A5929" s="19" t="s">
        <v>1921</v>
      </c>
      <c r="B5929" s="19" t="s">
        <v>2755</v>
      </c>
      <c r="C5929" s="19">
        <v>1</v>
      </c>
      <c r="D5929" s="20" t="s">
        <v>2260</v>
      </c>
      <c r="E5929" s="21">
        <v>2520</v>
      </c>
      <c r="F5929" s="21">
        <v>2520</v>
      </c>
      <c r="G5929" s="18" t="s">
        <v>2261</v>
      </c>
      <c r="H5929" s="9">
        <v>46045</v>
      </c>
      <c r="I5929" s="10" t="str">
        <f>VLOOKUP(G5929,'3已发行数据0610（明道云数据）'!B:N,13,FALSE)</f>
        <v>信托1号</v>
      </c>
    </row>
    <row r="5930" spans="1:9" ht="19" customHeight="1">
      <c r="A5930" s="15" t="s">
        <v>1921</v>
      </c>
      <c r="B5930" s="15" t="s">
        <v>2755</v>
      </c>
      <c r="C5930" s="15">
        <v>1</v>
      </c>
      <c r="D5930" s="16" t="s">
        <v>2264</v>
      </c>
      <c r="E5930" s="17">
        <v>4824</v>
      </c>
      <c r="F5930" s="17">
        <v>4824</v>
      </c>
      <c r="G5930" s="18" t="s">
        <v>2265</v>
      </c>
      <c r="H5930" s="9">
        <v>46045</v>
      </c>
      <c r="I5930" s="10" t="str">
        <f>VLOOKUP(G5930,'3已发行数据0610（明道云数据）'!B:N,13,FALSE)</f>
        <v>信托1号</v>
      </c>
    </row>
    <row r="5931" spans="1:9" ht="19" customHeight="1">
      <c r="A5931" s="19" t="s">
        <v>1921</v>
      </c>
      <c r="B5931" s="19" t="s">
        <v>2755</v>
      </c>
      <c r="C5931" s="19">
        <v>1</v>
      </c>
      <c r="D5931" s="20" t="s">
        <v>2266</v>
      </c>
      <c r="E5931" s="21">
        <v>2970</v>
      </c>
      <c r="F5931" s="21">
        <v>2970</v>
      </c>
      <c r="G5931" s="18" t="s">
        <v>2267</v>
      </c>
      <c r="H5931" s="9">
        <v>46045</v>
      </c>
      <c r="I5931" s="10" t="str">
        <f>VLOOKUP(G5931,'3已发行数据0610（明道云数据）'!B:N,13,FALSE)</f>
        <v>信托1号</v>
      </c>
    </row>
    <row r="5932" spans="1:9" ht="19" customHeight="1">
      <c r="A5932" s="15" t="s">
        <v>1921</v>
      </c>
      <c r="B5932" s="15" t="s">
        <v>2755</v>
      </c>
      <c r="C5932" s="15">
        <v>1</v>
      </c>
      <c r="D5932" s="16" t="s">
        <v>2272</v>
      </c>
      <c r="E5932" s="17">
        <v>2850</v>
      </c>
      <c r="F5932" s="17">
        <v>2850</v>
      </c>
      <c r="G5932" s="18" t="s">
        <v>2273</v>
      </c>
      <c r="H5932" s="9">
        <v>46045</v>
      </c>
      <c r="I5932" s="10" t="str">
        <f>VLOOKUP(G5932,'3已发行数据0610（明道云数据）'!B:N,13,FALSE)</f>
        <v>信托1号</v>
      </c>
    </row>
    <row r="5933" spans="1:9" ht="19" customHeight="1">
      <c r="A5933" s="19" t="s">
        <v>1921</v>
      </c>
      <c r="B5933" s="19" t="s">
        <v>2755</v>
      </c>
      <c r="C5933" s="19">
        <v>1</v>
      </c>
      <c r="D5933" s="20" t="s">
        <v>2290</v>
      </c>
      <c r="E5933" s="21">
        <v>2850</v>
      </c>
      <c r="F5933" s="21">
        <v>2850</v>
      </c>
      <c r="G5933" s="18" t="s">
        <v>2291</v>
      </c>
      <c r="H5933" s="9">
        <v>46045</v>
      </c>
      <c r="I5933" s="10" t="str">
        <f>VLOOKUP(G5933,'3已发行数据0610（明道云数据）'!B:N,13,FALSE)</f>
        <v>信托1号</v>
      </c>
    </row>
    <row r="5934" spans="1:9" ht="19" customHeight="1">
      <c r="A5934" s="15" t="s">
        <v>1921</v>
      </c>
      <c r="B5934" s="15" t="s">
        <v>2755</v>
      </c>
      <c r="C5934" s="15">
        <v>1</v>
      </c>
      <c r="D5934" s="16" t="s">
        <v>2358</v>
      </c>
      <c r="E5934" s="17">
        <v>2356</v>
      </c>
      <c r="F5934" s="17">
        <v>2356</v>
      </c>
      <c r="G5934" s="18" t="s">
        <v>2359</v>
      </c>
      <c r="H5934" s="9">
        <v>46045</v>
      </c>
      <c r="I5934" s="10" t="str">
        <f>VLOOKUP(G5934,'3已发行数据0610（明道云数据）'!B:N,13,FALSE)</f>
        <v>信托1号</v>
      </c>
    </row>
    <row r="5935" spans="1:9" ht="19" customHeight="1">
      <c r="A5935" s="19" t="s">
        <v>1921</v>
      </c>
      <c r="B5935" s="19" t="s">
        <v>2755</v>
      </c>
      <c r="C5935" s="19">
        <v>1</v>
      </c>
      <c r="D5935" s="20" t="s">
        <v>2424</v>
      </c>
      <c r="E5935" s="21">
        <v>2665</v>
      </c>
      <c r="F5935" s="21">
        <v>2665</v>
      </c>
      <c r="G5935" s="18" t="s">
        <v>2425</v>
      </c>
      <c r="H5935" s="9">
        <v>46045</v>
      </c>
      <c r="I5935" s="10" t="str">
        <f>VLOOKUP(G5935,'3已发行数据0610（明道云数据）'!B:N,13,FALSE)</f>
        <v>信托1号</v>
      </c>
    </row>
    <row r="5936" spans="1:9" ht="19" customHeight="1">
      <c r="A5936" s="15" t="s">
        <v>1921</v>
      </c>
      <c r="B5936" s="15" t="s">
        <v>2755</v>
      </c>
      <c r="C5936" s="15">
        <v>1</v>
      </c>
      <c r="D5936" s="16" t="s">
        <v>2466</v>
      </c>
      <c r="E5936" s="17">
        <v>2856</v>
      </c>
      <c r="F5936" s="17">
        <v>2856</v>
      </c>
      <c r="G5936" s="18" t="s">
        <v>2467</v>
      </c>
      <c r="H5936" s="9">
        <v>46045</v>
      </c>
      <c r="I5936" s="10" t="str">
        <f>VLOOKUP(G5936,'3已发行数据0610（明道云数据）'!B:N,13,FALSE)</f>
        <v>信托1号</v>
      </c>
    </row>
    <row r="5937" spans="1:9" ht="19" customHeight="1">
      <c r="A5937" s="19" t="s">
        <v>1921</v>
      </c>
      <c r="B5937" s="19" t="s">
        <v>2755</v>
      </c>
      <c r="C5937" s="19">
        <v>1</v>
      </c>
      <c r="D5937" s="20" t="s">
        <v>2470</v>
      </c>
      <c r="E5937" s="21">
        <v>2912.7</v>
      </c>
      <c r="F5937" s="21">
        <v>2912.7</v>
      </c>
      <c r="G5937" s="18" t="s">
        <v>2471</v>
      </c>
      <c r="H5937" s="9">
        <v>46045</v>
      </c>
      <c r="I5937" s="10" t="str">
        <f>VLOOKUP(G5937,'3已发行数据0610（明道云数据）'!B:N,13,FALSE)</f>
        <v>信托1号</v>
      </c>
    </row>
    <row r="5938" spans="1:9" ht="19" customHeight="1">
      <c r="A5938" s="15" t="s">
        <v>1921</v>
      </c>
      <c r="B5938" s="15" t="s">
        <v>2755</v>
      </c>
      <c r="C5938" s="15">
        <v>1</v>
      </c>
      <c r="D5938" s="16" t="s">
        <v>2516</v>
      </c>
      <c r="E5938" s="17">
        <v>1178</v>
      </c>
      <c r="F5938" s="17">
        <v>1178</v>
      </c>
      <c r="G5938" s="18" t="s">
        <v>2517</v>
      </c>
      <c r="H5938" s="9">
        <v>46045</v>
      </c>
      <c r="I5938" s="10" t="str">
        <f>VLOOKUP(G5938,'3已发行数据0610（明道云数据）'!B:N,13,FALSE)</f>
        <v>信托1号</v>
      </c>
    </row>
    <row r="5939" spans="1:9" ht="19" customHeight="1">
      <c r="A5939" s="19" t="s">
        <v>1921</v>
      </c>
      <c r="B5939" s="19" t="s">
        <v>2755</v>
      </c>
      <c r="C5939" s="19">
        <v>1</v>
      </c>
      <c r="D5939" s="20" t="s">
        <v>2518</v>
      </c>
      <c r="E5939" s="21">
        <v>1428</v>
      </c>
      <c r="F5939" s="21">
        <v>1428</v>
      </c>
      <c r="G5939" s="18" t="s">
        <v>2519</v>
      </c>
      <c r="H5939" s="9">
        <v>46045</v>
      </c>
      <c r="I5939" s="10" t="str">
        <f>VLOOKUP(G5939,'3已发行数据0610（明道云数据）'!B:N,13,FALSE)</f>
        <v>信托1号</v>
      </c>
    </row>
    <row r="5940" spans="1:9" ht="19" customHeight="1">
      <c r="A5940" s="15" t="s">
        <v>1921</v>
      </c>
      <c r="B5940" s="15" t="s">
        <v>2755</v>
      </c>
      <c r="C5940" s="15">
        <v>1</v>
      </c>
      <c r="D5940" s="16" t="s">
        <v>2538</v>
      </c>
      <c r="E5940" s="17">
        <v>1380</v>
      </c>
      <c r="F5940" s="17">
        <v>1380</v>
      </c>
      <c r="G5940" s="18" t="s">
        <v>2539</v>
      </c>
      <c r="H5940" s="9">
        <v>46045</v>
      </c>
      <c r="I5940" s="10" t="str">
        <f>VLOOKUP(G5940,'3已发行数据0610（明道云数据）'!B:N,13,FALSE)</f>
        <v>信托1号</v>
      </c>
    </row>
    <row r="5941" spans="1:9" ht="19" customHeight="1">
      <c r="A5941" s="19" t="s">
        <v>1921</v>
      </c>
      <c r="B5941" s="19" t="s">
        <v>2755</v>
      </c>
      <c r="C5941" s="19">
        <v>1</v>
      </c>
      <c r="D5941" s="20" t="s">
        <v>2540</v>
      </c>
      <c r="E5941" s="21">
        <v>2475</v>
      </c>
      <c r="F5941" s="21">
        <v>2475</v>
      </c>
      <c r="G5941" s="18" t="s">
        <v>2541</v>
      </c>
      <c r="H5941" s="9">
        <v>46045</v>
      </c>
      <c r="I5941" s="10" t="str">
        <f>VLOOKUP(G5941,'3已发行数据0610（明道云数据）'!B:N,13,FALSE)</f>
        <v>信托1号</v>
      </c>
    </row>
    <row r="5942" spans="1:9" ht="19" customHeight="1">
      <c r="A5942" s="15" t="s">
        <v>1921</v>
      </c>
      <c r="B5942" s="15" t="s">
        <v>2755</v>
      </c>
      <c r="C5942" s="15">
        <v>1</v>
      </c>
      <c r="D5942" s="16" t="s">
        <v>2568</v>
      </c>
      <c r="E5942" s="17">
        <v>1380</v>
      </c>
      <c r="F5942" s="17">
        <v>1380</v>
      </c>
      <c r="G5942" s="18" t="s">
        <v>2569</v>
      </c>
      <c r="H5942" s="9">
        <v>46045</v>
      </c>
      <c r="I5942" s="10" t="str">
        <f>VLOOKUP(G5942,'3已发行数据0610（明道云数据）'!B:N,13,FALSE)</f>
        <v>信托1号</v>
      </c>
    </row>
    <row r="5943" spans="1:9" ht="19" customHeight="1">
      <c r="A5943" s="19" t="s">
        <v>1921</v>
      </c>
      <c r="B5943" s="19" t="s">
        <v>2755</v>
      </c>
      <c r="C5943" s="19">
        <v>1</v>
      </c>
      <c r="D5943" s="20" t="s">
        <v>2582</v>
      </c>
      <c r="E5943" s="21">
        <v>2470</v>
      </c>
      <c r="F5943" s="21">
        <v>2470</v>
      </c>
      <c r="G5943" s="18" t="s">
        <v>2583</v>
      </c>
      <c r="H5943" s="9">
        <v>46045</v>
      </c>
      <c r="I5943" s="10" t="str">
        <f>VLOOKUP(G5943,'3已发行数据0610（明道云数据）'!B:N,13,FALSE)</f>
        <v>信托1号</v>
      </c>
    </row>
    <row r="5944" spans="1:9" ht="19" customHeight="1">
      <c r="A5944" s="15" t="s">
        <v>1921</v>
      </c>
      <c r="B5944" s="15" t="s">
        <v>2755</v>
      </c>
      <c r="C5944" s="15">
        <v>1</v>
      </c>
      <c r="D5944" s="16" t="s">
        <v>2616</v>
      </c>
      <c r="E5944" s="17">
        <v>2756</v>
      </c>
      <c r="F5944" s="17">
        <v>2756</v>
      </c>
      <c r="G5944" s="18" t="s">
        <v>2617</v>
      </c>
      <c r="H5944" s="9">
        <v>46045</v>
      </c>
      <c r="I5944" s="10" t="str">
        <f>VLOOKUP(G5944,'3已发行数据0610（明道云数据）'!B:N,13,FALSE)</f>
        <v>信托1号</v>
      </c>
    </row>
    <row r="5945" spans="1:9" ht="19" customHeight="1">
      <c r="A5945" s="19" t="s">
        <v>1921</v>
      </c>
      <c r="B5945" s="19" t="s">
        <v>2755</v>
      </c>
      <c r="C5945" s="19">
        <v>1</v>
      </c>
      <c r="D5945" s="20" t="s">
        <v>2638</v>
      </c>
      <c r="E5945" s="21">
        <v>2759</v>
      </c>
      <c r="F5945" s="21">
        <v>2759</v>
      </c>
      <c r="G5945" s="18" t="s">
        <v>2639</v>
      </c>
      <c r="H5945" s="9">
        <v>46045</v>
      </c>
      <c r="I5945" s="10" t="str">
        <f>VLOOKUP(G5945,'3已发行数据0610（明道云数据）'!B:N,13,FALSE)</f>
        <v>信托1号</v>
      </c>
    </row>
    <row r="5946" spans="1:9" ht="19" customHeight="1">
      <c r="A5946" s="15" t="s">
        <v>1921</v>
      </c>
      <c r="B5946" s="15" t="s">
        <v>2755</v>
      </c>
      <c r="C5946" s="15">
        <v>1</v>
      </c>
      <c r="D5946" s="16" t="s">
        <v>2644</v>
      </c>
      <c r="E5946" s="17">
        <v>1488</v>
      </c>
      <c r="F5946" s="17">
        <v>1488</v>
      </c>
      <c r="G5946" s="18" t="s">
        <v>2645</v>
      </c>
      <c r="H5946" s="9">
        <v>46045</v>
      </c>
      <c r="I5946" s="10" t="str">
        <f>VLOOKUP(G5946,'3已发行数据0610（明道云数据）'!B:N,13,FALSE)</f>
        <v>信托1号</v>
      </c>
    </row>
    <row r="5947" spans="1:9" ht="19" customHeight="1">
      <c r="A5947" s="19" t="s">
        <v>1921</v>
      </c>
      <c r="B5947" s="19" t="s">
        <v>2755</v>
      </c>
      <c r="C5947" s="19">
        <v>1</v>
      </c>
      <c r="D5947" s="20" t="s">
        <v>2646</v>
      </c>
      <c r="E5947" s="21">
        <v>2937</v>
      </c>
      <c r="F5947" s="21">
        <v>2937</v>
      </c>
      <c r="G5947" s="18" t="s">
        <v>2647</v>
      </c>
      <c r="H5947" s="9">
        <v>46045</v>
      </c>
      <c r="I5947" s="10" t="str">
        <f>VLOOKUP(G5947,'3已发行数据0610（明道云数据）'!B:N,13,FALSE)</f>
        <v>信托1号</v>
      </c>
    </row>
    <row r="5948" spans="1:9" ht="19" customHeight="1">
      <c r="A5948" s="15" t="s">
        <v>1921</v>
      </c>
      <c r="B5948" s="15" t="s">
        <v>2755</v>
      </c>
      <c r="C5948" s="15">
        <v>1</v>
      </c>
      <c r="D5948" s="16" t="s">
        <v>2650</v>
      </c>
      <c r="E5948" s="17">
        <v>675</v>
      </c>
      <c r="F5948" s="17">
        <v>675</v>
      </c>
      <c r="G5948" s="18" t="s">
        <v>2651</v>
      </c>
      <c r="H5948" s="9">
        <v>46045</v>
      </c>
      <c r="I5948" s="10" t="str">
        <f>VLOOKUP(G5948,'3已发行数据0610（明道云数据）'!B:N,13,FALSE)</f>
        <v>信托1号</v>
      </c>
    </row>
    <row r="5949" spans="1:9" ht="19" customHeight="1">
      <c r="A5949" s="19" t="s">
        <v>1921</v>
      </c>
      <c r="B5949" s="19" t="s">
        <v>2755</v>
      </c>
      <c r="C5949" s="19">
        <v>1</v>
      </c>
      <c r="D5949" s="20" t="s">
        <v>2672</v>
      </c>
      <c r="E5949" s="21">
        <v>3564</v>
      </c>
      <c r="F5949" s="21">
        <v>3564</v>
      </c>
      <c r="G5949" s="18" t="s">
        <v>2673</v>
      </c>
      <c r="H5949" s="9">
        <v>46045</v>
      </c>
      <c r="I5949" s="10" t="str">
        <f>VLOOKUP(G5949,'3已发行数据0610（明道云数据）'!B:N,13,FALSE)</f>
        <v>信托1号</v>
      </c>
    </row>
    <row r="5950" spans="1:9" ht="19" customHeight="1">
      <c r="A5950" s="15" t="s">
        <v>1921</v>
      </c>
      <c r="B5950" s="15" t="s">
        <v>2755</v>
      </c>
      <c r="C5950" s="15">
        <v>1</v>
      </c>
      <c r="D5950" s="16" t="s">
        <v>2674</v>
      </c>
      <c r="E5950" s="17">
        <v>2925</v>
      </c>
      <c r="F5950" s="17">
        <v>2925</v>
      </c>
      <c r="G5950" s="18" t="s">
        <v>2675</v>
      </c>
      <c r="H5950" s="9">
        <v>46045</v>
      </c>
      <c r="I5950" s="10" t="str">
        <f>VLOOKUP(G5950,'3已发行数据0610（明道云数据）'!B:N,13,FALSE)</f>
        <v>信托1号</v>
      </c>
    </row>
    <row r="5951" spans="1:9" ht="19" customHeight="1">
      <c r="A5951" s="19" t="s">
        <v>1921</v>
      </c>
      <c r="B5951" s="19" t="s">
        <v>2755</v>
      </c>
      <c r="C5951" s="19">
        <v>1</v>
      </c>
      <c r="D5951" s="20" t="s">
        <v>2680</v>
      </c>
      <c r="E5951" s="21">
        <v>3465</v>
      </c>
      <c r="F5951" s="21">
        <v>3465</v>
      </c>
      <c r="G5951" s="18" t="s">
        <v>2681</v>
      </c>
      <c r="H5951" s="9">
        <v>46045</v>
      </c>
      <c r="I5951" s="10" t="str">
        <f>VLOOKUP(G5951,'3已发行数据0610（明道云数据）'!B:N,13,FALSE)</f>
        <v>信托1号</v>
      </c>
    </row>
    <row r="5952" spans="1:9" ht="19" customHeight="1">
      <c r="A5952" s="15" t="s">
        <v>1921</v>
      </c>
      <c r="B5952" s="15" t="s">
        <v>2755</v>
      </c>
      <c r="C5952" s="15">
        <v>1</v>
      </c>
      <c r="D5952" s="16" t="s">
        <v>2684</v>
      </c>
      <c r="E5952" s="17">
        <v>4316</v>
      </c>
      <c r="F5952" s="17">
        <v>4316</v>
      </c>
      <c r="G5952" s="18" t="s">
        <v>2685</v>
      </c>
      <c r="H5952" s="9">
        <v>46045</v>
      </c>
      <c r="I5952" s="10" t="str">
        <f>VLOOKUP(G5952,'3已发行数据0610（明道云数据）'!B:N,13,FALSE)</f>
        <v>信托1号</v>
      </c>
    </row>
    <row r="5953" spans="1:9" ht="19" customHeight="1">
      <c r="A5953" s="19" t="s">
        <v>1921</v>
      </c>
      <c r="B5953" s="19" t="s">
        <v>2755</v>
      </c>
      <c r="C5953" s="19">
        <v>1</v>
      </c>
      <c r="D5953" s="20" t="s">
        <v>2686</v>
      </c>
      <c r="E5953" s="21">
        <v>3168</v>
      </c>
      <c r="F5953" s="21">
        <v>3168</v>
      </c>
      <c r="G5953" s="18" t="s">
        <v>2687</v>
      </c>
      <c r="H5953" s="9">
        <v>46045</v>
      </c>
      <c r="I5953" s="10" t="str">
        <f>VLOOKUP(G5953,'3已发行数据0610（明道云数据）'!B:N,13,FALSE)</f>
        <v>信托1号</v>
      </c>
    </row>
    <row r="5954" spans="1:9" ht="19" customHeight="1">
      <c r="A5954" s="15" t="s">
        <v>1921</v>
      </c>
      <c r="B5954" s="15" t="s">
        <v>2755</v>
      </c>
      <c r="C5954" s="15">
        <v>1</v>
      </c>
      <c r="D5954" s="16" t="s">
        <v>2690</v>
      </c>
      <c r="E5954" s="17">
        <v>1575</v>
      </c>
      <c r="F5954" s="17">
        <v>1575</v>
      </c>
      <c r="G5954" s="18" t="s">
        <v>2691</v>
      </c>
      <c r="H5954" s="9">
        <v>46045</v>
      </c>
      <c r="I5954" s="10" t="str">
        <f>VLOOKUP(G5954,'3已发行数据0610（明道云数据）'!B:N,13,FALSE)</f>
        <v>信托1号</v>
      </c>
    </row>
    <row r="5955" spans="1:9" ht="19" customHeight="1">
      <c r="A5955" s="19" t="s">
        <v>1921</v>
      </c>
      <c r="B5955" s="19" t="s">
        <v>2755</v>
      </c>
      <c r="C5955" s="19">
        <v>1</v>
      </c>
      <c r="D5955" s="20" t="s">
        <v>2694</v>
      </c>
      <c r="E5955" s="21">
        <v>2745</v>
      </c>
      <c r="F5955" s="21">
        <v>2745</v>
      </c>
      <c r="G5955" s="18" t="s">
        <v>2695</v>
      </c>
      <c r="H5955" s="9">
        <v>46045</v>
      </c>
      <c r="I5955" s="10" t="str">
        <f>VLOOKUP(G5955,'3已发行数据0610（明道云数据）'!B:N,13,FALSE)</f>
        <v>信托1号</v>
      </c>
    </row>
    <row r="5956" spans="1:9" ht="19" customHeight="1">
      <c r="A5956" s="15" t="s">
        <v>1921</v>
      </c>
      <c r="B5956" s="15" t="s">
        <v>2755</v>
      </c>
      <c r="C5956" s="15">
        <v>1</v>
      </c>
      <c r="D5956" s="16" t="s">
        <v>2748</v>
      </c>
      <c r="E5956" s="17">
        <v>1575</v>
      </c>
      <c r="F5956" s="17">
        <v>1575</v>
      </c>
      <c r="G5956" s="18" t="s">
        <v>2749</v>
      </c>
      <c r="H5956" s="9">
        <v>46045</v>
      </c>
      <c r="I5956" s="10" t="str">
        <f>VLOOKUP(G5956,'3已发行数据0610（明道云数据）'!B:N,13,FALSE)</f>
        <v>信托1号</v>
      </c>
    </row>
    <row r="5957" spans="1:9" ht="19" customHeight="1">
      <c r="A5957" s="19" t="s">
        <v>1921</v>
      </c>
      <c r="B5957" s="19" t="s">
        <v>2755</v>
      </c>
      <c r="C5957" s="19">
        <v>1</v>
      </c>
      <c r="D5957" s="20" t="s">
        <v>2704</v>
      </c>
      <c r="E5957" s="21">
        <v>2760</v>
      </c>
      <c r="F5957" s="21">
        <v>2760</v>
      </c>
      <c r="G5957" s="18" t="s">
        <v>2705</v>
      </c>
      <c r="H5957" s="9">
        <v>46045</v>
      </c>
      <c r="I5957" s="10" t="str">
        <f>VLOOKUP(G5957,'3已发行数据0610（明道云数据）'!B:N,13,FALSE)</f>
        <v>信托1号</v>
      </c>
    </row>
    <row r="5958" spans="1:9" ht="19" customHeight="1">
      <c r="A5958" s="15" t="s">
        <v>1921</v>
      </c>
      <c r="B5958" s="15" t="s">
        <v>2755</v>
      </c>
      <c r="C5958" s="15">
        <v>1</v>
      </c>
      <c r="D5958" s="16" t="s">
        <v>2706</v>
      </c>
      <c r="E5958" s="17">
        <v>3285</v>
      </c>
      <c r="F5958" s="17">
        <v>3285</v>
      </c>
      <c r="G5958" s="18" t="s">
        <v>2707</v>
      </c>
      <c r="H5958" s="9">
        <v>46045</v>
      </c>
      <c r="I5958" s="10" t="str">
        <f>VLOOKUP(G5958,'3已发行数据0610（明道云数据）'!B:N,13,FALSE)</f>
        <v>信托1号</v>
      </c>
    </row>
    <row r="5959" spans="1:9" ht="19" customHeight="1">
      <c r="A5959" s="19" t="s">
        <v>1921</v>
      </c>
      <c r="B5959" s="19" t="s">
        <v>2755</v>
      </c>
      <c r="C5959" s="19">
        <v>1</v>
      </c>
      <c r="D5959" s="20" t="s">
        <v>1936</v>
      </c>
      <c r="E5959" s="21">
        <v>3420</v>
      </c>
      <c r="F5959" s="21">
        <v>3420</v>
      </c>
      <c r="G5959" s="18" t="s">
        <v>1937</v>
      </c>
      <c r="H5959" s="9">
        <v>46045</v>
      </c>
      <c r="I5959" s="10" t="str">
        <f>VLOOKUP(G5959,'3已发行数据0610（明道云数据）'!B:N,13,FALSE)</f>
        <v>信托1号</v>
      </c>
    </row>
    <row r="5960" spans="1:9" ht="19" customHeight="1">
      <c r="A5960" s="15" t="s">
        <v>1921</v>
      </c>
      <c r="B5960" s="15" t="s">
        <v>2755</v>
      </c>
      <c r="C5960" s="15">
        <v>1</v>
      </c>
      <c r="D5960" s="16" t="s">
        <v>1952</v>
      </c>
      <c r="E5960" s="17">
        <v>3953</v>
      </c>
      <c r="F5960" s="17">
        <v>3953</v>
      </c>
      <c r="G5960" s="18" t="s">
        <v>1953</v>
      </c>
      <c r="H5960" s="9">
        <v>46045</v>
      </c>
      <c r="I5960" s="10" t="str">
        <f>VLOOKUP(G5960,'3已发行数据0610（明道云数据）'!B:N,13,FALSE)</f>
        <v>信托1号</v>
      </c>
    </row>
    <row r="5961" spans="1:9" ht="19" customHeight="1">
      <c r="A5961" s="19" t="s">
        <v>1921</v>
      </c>
      <c r="B5961" s="19" t="s">
        <v>2755</v>
      </c>
      <c r="C5961" s="19">
        <v>1</v>
      </c>
      <c r="D5961" s="20" t="s">
        <v>1966</v>
      </c>
      <c r="E5961" s="21">
        <v>2205</v>
      </c>
      <c r="F5961" s="21">
        <v>2205</v>
      </c>
      <c r="G5961" s="18" t="s">
        <v>1967</v>
      </c>
      <c r="H5961" s="9">
        <v>46045</v>
      </c>
      <c r="I5961" s="10" t="str">
        <f>VLOOKUP(G5961,'3已发行数据0610（明道云数据）'!B:N,13,FALSE)</f>
        <v>信托1号</v>
      </c>
    </row>
    <row r="5962" spans="1:9" ht="19" customHeight="1">
      <c r="A5962" s="15" t="s">
        <v>1921</v>
      </c>
      <c r="B5962" s="15" t="s">
        <v>2755</v>
      </c>
      <c r="C5962" s="15">
        <v>1</v>
      </c>
      <c r="D5962" s="16" t="s">
        <v>1984</v>
      </c>
      <c r="E5962" s="17">
        <v>2254</v>
      </c>
      <c r="F5962" s="17">
        <v>2254</v>
      </c>
      <c r="G5962" s="18" t="s">
        <v>1985</v>
      </c>
      <c r="H5962" s="9">
        <v>46045</v>
      </c>
      <c r="I5962" s="10" t="str">
        <f>VLOOKUP(G5962,'3已发行数据0610（明道云数据）'!B:N,13,FALSE)</f>
        <v>信托1号</v>
      </c>
    </row>
    <row r="5963" spans="1:9" ht="19" customHeight="1">
      <c r="A5963" s="19" t="s">
        <v>1921</v>
      </c>
      <c r="B5963" s="19" t="s">
        <v>2755</v>
      </c>
      <c r="C5963" s="19">
        <v>1</v>
      </c>
      <c r="D5963" s="20" t="s">
        <v>2052</v>
      </c>
      <c r="E5963" s="21">
        <v>2970</v>
      </c>
      <c r="F5963" s="21">
        <v>2970</v>
      </c>
      <c r="G5963" s="18" t="s">
        <v>2053</v>
      </c>
      <c r="H5963" s="9">
        <v>46045</v>
      </c>
      <c r="I5963" s="10" t="str">
        <f>VLOOKUP(G5963,'3已发行数据0610（明道云数据）'!B:N,13,FALSE)</f>
        <v>信托1号</v>
      </c>
    </row>
    <row r="5964" spans="1:9" ht="19" customHeight="1">
      <c r="A5964" s="15" t="s">
        <v>1921</v>
      </c>
      <c r="B5964" s="15" t="s">
        <v>2755</v>
      </c>
      <c r="C5964" s="15">
        <v>1</v>
      </c>
      <c r="D5964" s="16" t="s">
        <v>2056</v>
      </c>
      <c r="E5964" s="17">
        <v>2464</v>
      </c>
      <c r="F5964" s="17">
        <v>2464</v>
      </c>
      <c r="G5964" s="18" t="s">
        <v>2057</v>
      </c>
      <c r="H5964" s="9">
        <v>46045</v>
      </c>
      <c r="I5964" s="10" t="str">
        <f>VLOOKUP(G5964,'3已发行数据0610（明道云数据）'!B:N,13,FALSE)</f>
        <v>信托1号</v>
      </c>
    </row>
    <row r="5965" spans="1:9" ht="19" customHeight="1">
      <c r="A5965" s="19" t="s">
        <v>1921</v>
      </c>
      <c r="B5965" s="19" t="s">
        <v>2755</v>
      </c>
      <c r="C5965" s="19">
        <v>1</v>
      </c>
      <c r="D5965" s="20" t="s">
        <v>2058</v>
      </c>
      <c r="E5965" s="21">
        <v>2900</v>
      </c>
      <c r="F5965" s="21">
        <v>2900</v>
      </c>
      <c r="G5965" s="18" t="s">
        <v>2059</v>
      </c>
      <c r="H5965" s="9">
        <v>46045</v>
      </c>
      <c r="I5965" s="10" t="str">
        <f>VLOOKUP(G5965,'3已发行数据0610（明道云数据）'!B:N,13,FALSE)</f>
        <v>信托1号</v>
      </c>
    </row>
    <row r="5966" spans="1:9" ht="19" customHeight="1">
      <c r="A5966" s="15" t="s">
        <v>1921</v>
      </c>
      <c r="B5966" s="15" t="s">
        <v>2755</v>
      </c>
      <c r="C5966" s="15">
        <v>1</v>
      </c>
      <c r="D5966" s="16" t="s">
        <v>2074</v>
      </c>
      <c r="E5966" s="17">
        <v>4150</v>
      </c>
      <c r="F5966" s="17">
        <v>4150</v>
      </c>
      <c r="G5966" s="18" t="s">
        <v>2075</v>
      </c>
      <c r="H5966" s="9">
        <v>46045</v>
      </c>
      <c r="I5966" s="10" t="str">
        <f>VLOOKUP(G5966,'3已发行数据0610（明道云数据）'!B:N,13,FALSE)</f>
        <v>信托1号</v>
      </c>
    </row>
    <row r="5967" spans="1:9" ht="19" customHeight="1">
      <c r="A5967" s="19" t="s">
        <v>1921</v>
      </c>
      <c r="B5967" s="19" t="s">
        <v>2755</v>
      </c>
      <c r="C5967" s="19">
        <v>1</v>
      </c>
      <c r="D5967" s="20" t="s">
        <v>2088</v>
      </c>
      <c r="E5967" s="21">
        <v>2520</v>
      </c>
      <c r="F5967" s="21">
        <v>2520</v>
      </c>
      <c r="G5967" s="18" t="s">
        <v>2089</v>
      </c>
      <c r="H5967" s="9">
        <v>46045</v>
      </c>
      <c r="I5967" s="10" t="str">
        <f>VLOOKUP(G5967,'3已发行数据0610（明道云数据）'!B:N,13,FALSE)</f>
        <v>信托1号</v>
      </c>
    </row>
    <row r="5968" spans="1:9" ht="19" customHeight="1">
      <c r="A5968" s="15" t="s">
        <v>1921</v>
      </c>
      <c r="B5968" s="15" t="s">
        <v>2755</v>
      </c>
      <c r="C5968" s="15">
        <v>1</v>
      </c>
      <c r="D5968" s="16" t="s">
        <v>2122</v>
      </c>
      <c r="E5968" s="17">
        <v>2543.33</v>
      </c>
      <c r="F5968" s="17">
        <v>2543.33</v>
      </c>
      <c r="G5968" s="18" t="s">
        <v>2123</v>
      </c>
      <c r="H5968" s="9">
        <v>46045</v>
      </c>
      <c r="I5968" s="10" t="str">
        <f>VLOOKUP(G5968,'3已发行数据0610（明道云数据）'!B:N,13,FALSE)</f>
        <v>信托1号</v>
      </c>
    </row>
    <row r="5969" spans="1:9" ht="19" customHeight="1">
      <c r="A5969" s="19" t="s">
        <v>1921</v>
      </c>
      <c r="B5969" s="19" t="s">
        <v>2755</v>
      </c>
      <c r="C5969" s="19">
        <v>1</v>
      </c>
      <c r="D5969" s="20" t="s">
        <v>2138</v>
      </c>
      <c r="E5969" s="21">
        <v>4536</v>
      </c>
      <c r="F5969" s="21">
        <v>4536</v>
      </c>
      <c r="G5969" s="18" t="s">
        <v>2139</v>
      </c>
      <c r="H5969" s="9">
        <v>46045</v>
      </c>
      <c r="I5969" s="10" t="str">
        <f>VLOOKUP(G5969,'3已发行数据0610（明道云数据）'!B:N,13,FALSE)</f>
        <v>信托1号</v>
      </c>
    </row>
    <row r="5970" spans="1:9" ht="19" customHeight="1">
      <c r="A5970" s="15" t="s">
        <v>1921</v>
      </c>
      <c r="B5970" s="15" t="s">
        <v>2755</v>
      </c>
      <c r="C5970" s="15">
        <v>1</v>
      </c>
      <c r="D5970" s="16" t="s">
        <v>2140</v>
      </c>
      <c r="E5970" s="17">
        <v>2805</v>
      </c>
      <c r="F5970" s="17">
        <v>2805</v>
      </c>
      <c r="G5970" s="18" t="s">
        <v>2141</v>
      </c>
      <c r="H5970" s="9">
        <v>46045</v>
      </c>
      <c r="I5970" s="10" t="str">
        <f>VLOOKUP(G5970,'3已发行数据0610（明道云数据）'!B:N,13,FALSE)</f>
        <v>信托1号</v>
      </c>
    </row>
    <row r="5971" spans="1:9" ht="19" customHeight="1">
      <c r="A5971" s="19" t="s">
        <v>1921</v>
      </c>
      <c r="B5971" s="19" t="s">
        <v>2755</v>
      </c>
      <c r="C5971" s="19">
        <v>1</v>
      </c>
      <c r="D5971" s="20" t="s">
        <v>2146</v>
      </c>
      <c r="E5971" s="21">
        <v>2800</v>
      </c>
      <c r="F5971" s="21">
        <v>2800</v>
      </c>
      <c r="G5971" s="18" t="s">
        <v>2147</v>
      </c>
      <c r="H5971" s="9">
        <v>46045</v>
      </c>
      <c r="I5971" s="10" t="str">
        <f>VLOOKUP(G5971,'3已发行数据0610（明道云数据）'!B:N,13,FALSE)</f>
        <v>信托1号</v>
      </c>
    </row>
    <row r="5972" spans="1:9" ht="19" customHeight="1">
      <c r="A5972" s="15" t="s">
        <v>1921</v>
      </c>
      <c r="B5972" s="15" t="s">
        <v>2755</v>
      </c>
      <c r="C5972" s="15">
        <v>1</v>
      </c>
      <c r="D5972" s="16" t="s">
        <v>2150</v>
      </c>
      <c r="E5972" s="17">
        <v>3933</v>
      </c>
      <c r="F5972" s="17">
        <v>3933</v>
      </c>
      <c r="G5972" s="18" t="s">
        <v>2151</v>
      </c>
      <c r="H5972" s="9">
        <v>46045</v>
      </c>
      <c r="I5972" s="10" t="str">
        <f>VLOOKUP(G5972,'3已发行数据0610（明道云数据）'!B:N,13,FALSE)</f>
        <v>信托1号</v>
      </c>
    </row>
    <row r="5973" spans="1:9" ht="19" customHeight="1">
      <c r="A5973" s="19" t="s">
        <v>1921</v>
      </c>
      <c r="B5973" s="19" t="s">
        <v>2755</v>
      </c>
      <c r="C5973" s="19">
        <v>1</v>
      </c>
      <c r="D5973" s="20" t="s">
        <v>2154</v>
      </c>
      <c r="E5973" s="21">
        <v>2924</v>
      </c>
      <c r="F5973" s="21">
        <v>2924</v>
      </c>
      <c r="G5973" s="18" t="s">
        <v>2155</v>
      </c>
      <c r="H5973" s="9">
        <v>46045</v>
      </c>
      <c r="I5973" s="10" t="str">
        <f>VLOOKUP(G5973,'3已发行数据0610（明道云数据）'!B:N,13,FALSE)</f>
        <v>信托1号</v>
      </c>
    </row>
    <row r="5974" spans="1:9" ht="19" customHeight="1">
      <c r="A5974" s="15" t="s">
        <v>1921</v>
      </c>
      <c r="B5974" s="15" t="s">
        <v>2755</v>
      </c>
      <c r="C5974" s="15">
        <v>1</v>
      </c>
      <c r="D5974" s="16" t="s">
        <v>2156</v>
      </c>
      <c r="E5974" s="17">
        <v>5616</v>
      </c>
      <c r="F5974" s="17">
        <v>5616</v>
      </c>
      <c r="G5974" s="18" t="s">
        <v>2157</v>
      </c>
      <c r="H5974" s="9">
        <v>46045</v>
      </c>
      <c r="I5974" s="10" t="str">
        <f>VLOOKUP(G5974,'3已发行数据0610（明道云数据）'!B:N,13,FALSE)</f>
        <v>信托1号</v>
      </c>
    </row>
    <row r="5975" spans="1:9" ht="19" customHeight="1">
      <c r="A5975" s="19" t="s">
        <v>1921</v>
      </c>
      <c r="B5975" s="19" t="s">
        <v>2755</v>
      </c>
      <c r="C5975" s="19">
        <v>1</v>
      </c>
      <c r="D5975" s="20" t="s">
        <v>2162</v>
      </c>
      <c r="E5975" s="21">
        <v>3933</v>
      </c>
      <c r="F5975" s="21">
        <v>3933</v>
      </c>
      <c r="G5975" s="18" t="s">
        <v>2163</v>
      </c>
      <c r="H5975" s="9">
        <v>46045</v>
      </c>
      <c r="I5975" s="10" t="str">
        <f>VLOOKUP(G5975,'3已发行数据0610（明道云数据）'!B:N,13,FALSE)</f>
        <v>信托1号</v>
      </c>
    </row>
    <row r="5976" spans="1:9" ht="19" customHeight="1">
      <c r="A5976" s="15" t="s">
        <v>1921</v>
      </c>
      <c r="B5976" s="15" t="s">
        <v>2755</v>
      </c>
      <c r="C5976" s="15">
        <v>1</v>
      </c>
      <c r="D5976" s="16" t="s">
        <v>2164</v>
      </c>
      <c r="E5976" s="17">
        <v>4725</v>
      </c>
      <c r="F5976" s="17">
        <v>4725</v>
      </c>
      <c r="G5976" s="18" t="s">
        <v>2165</v>
      </c>
      <c r="H5976" s="9">
        <v>46045</v>
      </c>
      <c r="I5976" s="10" t="str">
        <f>VLOOKUP(G5976,'3已发行数据0610（明道云数据）'!B:N,13,FALSE)</f>
        <v>信托1号</v>
      </c>
    </row>
    <row r="5977" spans="1:9" ht="19" customHeight="1">
      <c r="A5977" s="19" t="s">
        <v>1921</v>
      </c>
      <c r="B5977" s="19" t="s">
        <v>2755</v>
      </c>
      <c r="C5977" s="19">
        <v>1</v>
      </c>
      <c r="D5977" s="20" t="s">
        <v>2168</v>
      </c>
      <c r="E5977" s="21">
        <v>2730</v>
      </c>
      <c r="F5977" s="21">
        <v>2730</v>
      </c>
      <c r="G5977" s="18" t="s">
        <v>2169</v>
      </c>
      <c r="H5977" s="9">
        <v>46045</v>
      </c>
      <c r="I5977" s="10" t="str">
        <f>VLOOKUP(G5977,'3已发行数据0610（明道云数据）'!B:N,13,FALSE)</f>
        <v>信托1号</v>
      </c>
    </row>
    <row r="5978" spans="1:9" ht="19" customHeight="1">
      <c r="A5978" s="15" t="s">
        <v>1921</v>
      </c>
      <c r="B5978" s="15" t="s">
        <v>2755</v>
      </c>
      <c r="C5978" s="15">
        <v>1</v>
      </c>
      <c r="D5978" s="16" t="s">
        <v>2172</v>
      </c>
      <c r="E5978" s="17">
        <v>2814</v>
      </c>
      <c r="F5978" s="17">
        <v>2814</v>
      </c>
      <c r="G5978" s="18" t="s">
        <v>2173</v>
      </c>
      <c r="H5978" s="9">
        <v>46045</v>
      </c>
      <c r="I5978" s="10" t="str">
        <f>VLOOKUP(G5978,'3已发行数据0610（明道云数据）'!B:N,13,FALSE)</f>
        <v>信托1号</v>
      </c>
    </row>
    <row r="5979" spans="1:9" ht="19" customHeight="1">
      <c r="A5979" s="19" t="s">
        <v>1921</v>
      </c>
      <c r="B5979" s="19" t="s">
        <v>2755</v>
      </c>
      <c r="C5979" s="19">
        <v>1</v>
      </c>
      <c r="D5979" s="20" t="s">
        <v>2184</v>
      </c>
      <c r="E5979" s="21">
        <v>2940</v>
      </c>
      <c r="F5979" s="21">
        <v>2940</v>
      </c>
      <c r="G5979" s="18" t="s">
        <v>2185</v>
      </c>
      <c r="H5979" s="9">
        <v>46045</v>
      </c>
      <c r="I5979" s="10" t="str">
        <f>VLOOKUP(G5979,'3已发行数据0610（明道云数据）'!B:N,13,FALSE)</f>
        <v>信托1号</v>
      </c>
    </row>
    <row r="5980" spans="1:9" ht="19" customHeight="1">
      <c r="A5980" s="15" t="s">
        <v>1921</v>
      </c>
      <c r="B5980" s="15" t="s">
        <v>2755</v>
      </c>
      <c r="C5980" s="15">
        <v>1</v>
      </c>
      <c r="D5980" s="16" t="s">
        <v>2192</v>
      </c>
      <c r="E5980" s="17">
        <v>2420</v>
      </c>
      <c r="F5980" s="17">
        <v>2420</v>
      </c>
      <c r="G5980" s="18" t="s">
        <v>2193</v>
      </c>
      <c r="H5980" s="9">
        <v>46045</v>
      </c>
      <c r="I5980" s="10" t="str">
        <f>VLOOKUP(G5980,'3已发行数据0610（明道云数据）'!B:N,13,FALSE)</f>
        <v>信托1号</v>
      </c>
    </row>
    <row r="5981" spans="1:9" ht="19" customHeight="1">
      <c r="A5981" s="19" t="s">
        <v>1921</v>
      </c>
      <c r="B5981" s="19" t="s">
        <v>2755</v>
      </c>
      <c r="C5981" s="19">
        <v>1</v>
      </c>
      <c r="D5981" s="20" t="s">
        <v>2208</v>
      </c>
      <c r="E5981" s="21">
        <v>2430</v>
      </c>
      <c r="F5981" s="21">
        <v>2430</v>
      </c>
      <c r="G5981" s="18" t="s">
        <v>2209</v>
      </c>
      <c r="H5981" s="9">
        <v>46045</v>
      </c>
      <c r="I5981" s="10" t="str">
        <f>VLOOKUP(G5981,'3已发行数据0610（明道云数据）'!B:N,13,FALSE)</f>
        <v>信托1号</v>
      </c>
    </row>
    <row r="5982" spans="1:9" ht="19" customHeight="1">
      <c r="A5982" s="15" t="s">
        <v>1921</v>
      </c>
      <c r="B5982" s="15" t="s">
        <v>2755</v>
      </c>
      <c r="C5982" s="15">
        <v>1</v>
      </c>
      <c r="D5982" s="16" t="s">
        <v>2210</v>
      </c>
      <c r="E5982" s="17">
        <v>4060</v>
      </c>
      <c r="F5982" s="17">
        <v>4060</v>
      </c>
      <c r="G5982" s="18" t="s">
        <v>2211</v>
      </c>
      <c r="H5982" s="9">
        <v>46045</v>
      </c>
      <c r="I5982" s="10" t="str">
        <f>VLOOKUP(G5982,'3已发行数据0610（明道云数据）'!B:N,13,FALSE)</f>
        <v>信托1号</v>
      </c>
    </row>
    <row r="5983" spans="1:9" ht="19" customHeight="1">
      <c r="A5983" s="19" t="s">
        <v>1921</v>
      </c>
      <c r="B5983" s="19" t="s">
        <v>2755</v>
      </c>
      <c r="C5983" s="19">
        <v>1</v>
      </c>
      <c r="D5983" s="20" t="s">
        <v>2212</v>
      </c>
      <c r="E5983" s="21">
        <v>3080</v>
      </c>
      <c r="F5983" s="21">
        <v>3080</v>
      </c>
      <c r="G5983" s="18" t="s">
        <v>2213</v>
      </c>
      <c r="H5983" s="9">
        <v>46045</v>
      </c>
      <c r="I5983" s="10" t="str">
        <f>VLOOKUP(G5983,'3已发行数据0610（明道云数据）'!B:N,13,FALSE)</f>
        <v>信托1号</v>
      </c>
    </row>
    <row r="5984" spans="1:9" ht="19" customHeight="1">
      <c r="A5984" s="15" t="s">
        <v>1921</v>
      </c>
      <c r="B5984" s="15" t="s">
        <v>2755</v>
      </c>
      <c r="C5984" s="15">
        <v>1</v>
      </c>
      <c r="D5984" s="16" t="s">
        <v>2276</v>
      </c>
      <c r="E5984" s="17">
        <v>2728</v>
      </c>
      <c r="F5984" s="17">
        <v>2728</v>
      </c>
      <c r="G5984" s="18" t="s">
        <v>2277</v>
      </c>
      <c r="H5984" s="9">
        <v>46045</v>
      </c>
      <c r="I5984" s="10" t="str">
        <f>VLOOKUP(G5984,'3已发行数据0610（明道云数据）'!B:N,13,FALSE)</f>
        <v>信托1号</v>
      </c>
    </row>
    <row r="5985" spans="1:9" ht="19" customHeight="1">
      <c r="A5985" s="19" t="s">
        <v>1921</v>
      </c>
      <c r="B5985" s="19" t="s">
        <v>2755</v>
      </c>
      <c r="C5985" s="19">
        <v>1</v>
      </c>
      <c r="D5985" s="20" t="s">
        <v>2280</v>
      </c>
      <c r="E5985" s="21">
        <v>2754</v>
      </c>
      <c r="F5985" s="21">
        <v>2754</v>
      </c>
      <c r="G5985" s="18" t="s">
        <v>2281</v>
      </c>
      <c r="H5985" s="9">
        <v>46045</v>
      </c>
      <c r="I5985" s="10" t="str">
        <f>VLOOKUP(G5985,'3已发行数据0610（明道云数据）'!B:N,13,FALSE)</f>
        <v>信托1号</v>
      </c>
    </row>
    <row r="5986" spans="1:9" ht="19" customHeight="1">
      <c r="A5986" s="15" t="s">
        <v>1921</v>
      </c>
      <c r="B5986" s="15" t="s">
        <v>2755</v>
      </c>
      <c r="C5986" s="15">
        <v>1</v>
      </c>
      <c r="D5986" s="16" t="s">
        <v>2288</v>
      </c>
      <c r="E5986" s="17">
        <v>3330</v>
      </c>
      <c r="F5986" s="17">
        <v>3330</v>
      </c>
      <c r="G5986" s="18" t="s">
        <v>2289</v>
      </c>
      <c r="H5986" s="9">
        <v>46045</v>
      </c>
      <c r="I5986" s="10" t="str">
        <f>VLOOKUP(G5986,'3已发行数据0610（明道云数据）'!B:N,13,FALSE)</f>
        <v>信托1号</v>
      </c>
    </row>
    <row r="5987" spans="1:9" ht="19" customHeight="1">
      <c r="A5987" s="19" t="s">
        <v>1921</v>
      </c>
      <c r="B5987" s="19" t="s">
        <v>2755</v>
      </c>
      <c r="C5987" s="19">
        <v>1</v>
      </c>
      <c r="D5987" s="20" t="s">
        <v>2292</v>
      </c>
      <c r="E5987" s="21">
        <v>1105</v>
      </c>
      <c r="F5987" s="21">
        <v>1105</v>
      </c>
      <c r="G5987" s="18" t="s">
        <v>2293</v>
      </c>
      <c r="H5987" s="9">
        <v>46045</v>
      </c>
      <c r="I5987" s="10" t="str">
        <f>VLOOKUP(G5987,'3已发行数据0610（明道云数据）'!B:N,13,FALSE)</f>
        <v>信托1号</v>
      </c>
    </row>
    <row r="5988" spans="1:9" ht="19" customHeight="1">
      <c r="A5988" s="15" t="s">
        <v>1921</v>
      </c>
      <c r="B5988" s="15" t="s">
        <v>2755</v>
      </c>
      <c r="C5988" s="15">
        <v>1</v>
      </c>
      <c r="D5988" s="16" t="s">
        <v>2294</v>
      </c>
      <c r="E5988" s="17">
        <v>2250</v>
      </c>
      <c r="F5988" s="17">
        <v>2250</v>
      </c>
      <c r="G5988" s="18" t="s">
        <v>2295</v>
      </c>
      <c r="H5988" s="9">
        <v>46045</v>
      </c>
      <c r="I5988" s="10" t="str">
        <f>VLOOKUP(G5988,'3已发行数据0610（明道云数据）'!B:N,13,FALSE)</f>
        <v>信托1号</v>
      </c>
    </row>
    <row r="5989" spans="1:9" ht="19" customHeight="1">
      <c r="A5989" s="19" t="s">
        <v>1921</v>
      </c>
      <c r="B5989" s="19" t="s">
        <v>2755</v>
      </c>
      <c r="C5989" s="19">
        <v>1</v>
      </c>
      <c r="D5989" s="20" t="s">
        <v>2296</v>
      </c>
      <c r="E5989" s="21">
        <v>2236.67</v>
      </c>
      <c r="F5989" s="21">
        <v>2236.67</v>
      </c>
      <c r="G5989" s="18" t="s">
        <v>2297</v>
      </c>
      <c r="H5989" s="9">
        <v>46045</v>
      </c>
      <c r="I5989" s="10" t="str">
        <f>VLOOKUP(G5989,'3已发行数据0610（明道云数据）'!B:N,13,FALSE)</f>
        <v>信托1号</v>
      </c>
    </row>
    <row r="5990" spans="1:9" ht="19" customHeight="1">
      <c r="A5990" s="15" t="s">
        <v>1921</v>
      </c>
      <c r="B5990" s="15" t="s">
        <v>2755</v>
      </c>
      <c r="C5990" s="15">
        <v>1</v>
      </c>
      <c r="D5990" s="16" t="s">
        <v>2304</v>
      </c>
      <c r="E5990" s="17">
        <v>4060</v>
      </c>
      <c r="F5990" s="17">
        <v>4060</v>
      </c>
      <c r="G5990" s="18" t="s">
        <v>2305</v>
      </c>
      <c r="H5990" s="9">
        <v>46045</v>
      </c>
      <c r="I5990" s="10" t="str">
        <f>VLOOKUP(G5990,'3已发行数据0610（明道云数据）'!B:N,13,FALSE)</f>
        <v>信托1号</v>
      </c>
    </row>
    <row r="5991" spans="1:9" ht="19" customHeight="1">
      <c r="A5991" s="19" t="s">
        <v>1921</v>
      </c>
      <c r="B5991" s="19" t="s">
        <v>2755</v>
      </c>
      <c r="C5991" s="19">
        <v>1</v>
      </c>
      <c r="D5991" s="20" t="s">
        <v>2310</v>
      </c>
      <c r="E5991" s="21">
        <v>3835</v>
      </c>
      <c r="F5991" s="21">
        <v>3835</v>
      </c>
      <c r="G5991" s="18" t="s">
        <v>2311</v>
      </c>
      <c r="H5991" s="9">
        <v>46045</v>
      </c>
      <c r="I5991" s="10" t="str">
        <f>VLOOKUP(G5991,'3已发行数据0610（明道云数据）'!B:N,13,FALSE)</f>
        <v>信托1号</v>
      </c>
    </row>
    <row r="5992" spans="1:9" ht="19" customHeight="1">
      <c r="A5992" s="15" t="s">
        <v>1921</v>
      </c>
      <c r="B5992" s="15" t="s">
        <v>2755</v>
      </c>
      <c r="C5992" s="15">
        <v>1</v>
      </c>
      <c r="D5992" s="16" t="s">
        <v>2312</v>
      </c>
      <c r="E5992" s="17">
        <v>5760</v>
      </c>
      <c r="F5992" s="17">
        <v>5760</v>
      </c>
      <c r="G5992" s="18" t="s">
        <v>2313</v>
      </c>
      <c r="H5992" s="9">
        <v>46045</v>
      </c>
      <c r="I5992" s="10" t="str">
        <f>VLOOKUP(G5992,'3已发行数据0610（明道云数据）'!B:N,13,FALSE)</f>
        <v>信托1号</v>
      </c>
    </row>
    <row r="5993" spans="1:9" ht="19" customHeight="1">
      <c r="A5993" s="19" t="s">
        <v>1921</v>
      </c>
      <c r="B5993" s="19" t="s">
        <v>2755</v>
      </c>
      <c r="C5993" s="19">
        <v>1</v>
      </c>
      <c r="D5993" s="20" t="s">
        <v>2316</v>
      </c>
      <c r="E5993" s="21">
        <v>3420</v>
      </c>
      <c r="F5993" s="21">
        <v>3420</v>
      </c>
      <c r="G5993" s="18" t="s">
        <v>2317</v>
      </c>
      <c r="H5993" s="9">
        <v>46045</v>
      </c>
      <c r="I5993" s="10" t="str">
        <f>VLOOKUP(G5993,'3已发行数据0610（明道云数据）'!B:N,13,FALSE)</f>
        <v>信托1号</v>
      </c>
    </row>
    <row r="5994" spans="1:9" ht="19" customHeight="1">
      <c r="A5994" s="15" t="s">
        <v>1921</v>
      </c>
      <c r="B5994" s="15" t="s">
        <v>2755</v>
      </c>
      <c r="C5994" s="15">
        <v>1</v>
      </c>
      <c r="D5994" s="16" t="s">
        <v>2320</v>
      </c>
      <c r="E5994" s="17">
        <v>2940</v>
      </c>
      <c r="F5994" s="17">
        <v>2940</v>
      </c>
      <c r="G5994" s="18" t="s">
        <v>2321</v>
      </c>
      <c r="H5994" s="9">
        <v>46045</v>
      </c>
      <c r="I5994" s="10" t="str">
        <f>VLOOKUP(G5994,'3已发行数据0610（明道云数据）'!B:N,13,FALSE)</f>
        <v>信托1号</v>
      </c>
    </row>
    <row r="5995" spans="1:9" ht="19" customHeight="1">
      <c r="A5995" s="19" t="s">
        <v>1921</v>
      </c>
      <c r="B5995" s="19" t="s">
        <v>2755</v>
      </c>
      <c r="C5995" s="19">
        <v>1</v>
      </c>
      <c r="D5995" s="20" t="s">
        <v>2330</v>
      </c>
      <c r="E5995" s="21">
        <v>2060</v>
      </c>
      <c r="F5995" s="21">
        <v>2060</v>
      </c>
      <c r="G5995" s="18" t="s">
        <v>2331</v>
      </c>
      <c r="H5995" s="9">
        <v>46045</v>
      </c>
      <c r="I5995" s="10" t="str">
        <f>VLOOKUP(G5995,'3已发行数据0610（明道云数据）'!B:N,13,FALSE)</f>
        <v>信托1号</v>
      </c>
    </row>
    <row r="5996" spans="1:9" ht="19" customHeight="1">
      <c r="A5996" s="15" t="s">
        <v>1921</v>
      </c>
      <c r="B5996" s="15" t="s">
        <v>2755</v>
      </c>
      <c r="C5996" s="15">
        <v>1</v>
      </c>
      <c r="D5996" s="16" t="s">
        <v>2334</v>
      </c>
      <c r="E5996" s="17">
        <v>2795</v>
      </c>
      <c r="F5996" s="17">
        <v>2795</v>
      </c>
      <c r="G5996" s="18" t="s">
        <v>2335</v>
      </c>
      <c r="H5996" s="9">
        <v>46045</v>
      </c>
      <c r="I5996" s="10" t="str">
        <f>VLOOKUP(G5996,'3已发行数据0610（明道云数据）'!B:N,13,FALSE)</f>
        <v>信托1号</v>
      </c>
    </row>
    <row r="5997" spans="1:9" ht="19" customHeight="1">
      <c r="A5997" s="19" t="s">
        <v>1921</v>
      </c>
      <c r="B5997" s="19" t="s">
        <v>2755</v>
      </c>
      <c r="C5997" s="19">
        <v>1</v>
      </c>
      <c r="D5997" s="20" t="s">
        <v>2340</v>
      </c>
      <c r="E5997" s="21">
        <v>2597</v>
      </c>
      <c r="F5997" s="21">
        <v>2597</v>
      </c>
      <c r="G5997" s="18" t="s">
        <v>2341</v>
      </c>
      <c r="H5997" s="9">
        <v>46045</v>
      </c>
      <c r="I5997" s="10" t="str">
        <f>VLOOKUP(G5997,'3已发行数据0610（明道云数据）'!B:N,13,FALSE)</f>
        <v>信托1号</v>
      </c>
    </row>
    <row r="5998" spans="1:9" ht="19" customHeight="1">
      <c r="A5998" s="15" t="s">
        <v>1921</v>
      </c>
      <c r="B5998" s="15" t="s">
        <v>2755</v>
      </c>
      <c r="C5998" s="15">
        <v>1</v>
      </c>
      <c r="D5998" s="16" t="s">
        <v>2372</v>
      </c>
      <c r="E5998" s="17">
        <v>3536</v>
      </c>
      <c r="F5998" s="17">
        <v>3536</v>
      </c>
      <c r="G5998" s="18" t="s">
        <v>2373</v>
      </c>
      <c r="H5998" s="9">
        <v>46045</v>
      </c>
      <c r="I5998" s="10" t="str">
        <f>VLOOKUP(G5998,'3已发行数据0610（明道云数据）'!B:N,13,FALSE)</f>
        <v>信托1号</v>
      </c>
    </row>
    <row r="5999" spans="1:9" ht="19" customHeight="1">
      <c r="A5999" s="19" t="s">
        <v>1921</v>
      </c>
      <c r="B5999" s="19" t="s">
        <v>2755</v>
      </c>
      <c r="C5999" s="19">
        <v>1</v>
      </c>
      <c r="D5999" s="20" t="s">
        <v>2376</v>
      </c>
      <c r="E5999" s="21">
        <v>3075</v>
      </c>
      <c r="F5999" s="21">
        <v>3075</v>
      </c>
      <c r="G5999" s="18" t="s">
        <v>2377</v>
      </c>
      <c r="H5999" s="9">
        <v>46045</v>
      </c>
      <c r="I5999" s="10" t="str">
        <f>VLOOKUP(G5999,'3已发行数据0610（明道云数据）'!B:N,13,FALSE)</f>
        <v>信托1号</v>
      </c>
    </row>
    <row r="6000" spans="1:9" ht="19" customHeight="1">
      <c r="A6000" s="15" t="s">
        <v>1921</v>
      </c>
      <c r="B6000" s="15" t="s">
        <v>2755</v>
      </c>
      <c r="C6000" s="15">
        <v>1</v>
      </c>
      <c r="D6000" s="16" t="s">
        <v>2386</v>
      </c>
      <c r="E6000" s="17">
        <v>1632</v>
      </c>
      <c r="F6000" s="17">
        <v>1632</v>
      </c>
      <c r="G6000" s="18" t="s">
        <v>2387</v>
      </c>
      <c r="H6000" s="9">
        <v>46045</v>
      </c>
      <c r="I6000" s="10" t="str">
        <f>VLOOKUP(G6000,'3已发行数据0610（明道云数据）'!B:N,13,FALSE)</f>
        <v>信托1号</v>
      </c>
    </row>
    <row r="6001" spans="1:9" ht="19" customHeight="1">
      <c r="A6001" s="19" t="s">
        <v>1921</v>
      </c>
      <c r="B6001" s="19" t="s">
        <v>2755</v>
      </c>
      <c r="C6001" s="19">
        <v>1</v>
      </c>
      <c r="D6001" s="20" t="s">
        <v>2398</v>
      </c>
      <c r="E6001" s="21">
        <v>4200</v>
      </c>
      <c r="F6001" s="21">
        <v>4200</v>
      </c>
      <c r="G6001" s="18" t="s">
        <v>2399</v>
      </c>
      <c r="H6001" s="9">
        <v>46045</v>
      </c>
      <c r="I6001" s="10" t="str">
        <f>VLOOKUP(G6001,'3已发行数据0610（明道云数据）'!B:N,13,FALSE)</f>
        <v>信托1号</v>
      </c>
    </row>
    <row r="6002" spans="1:9" ht="19" customHeight="1">
      <c r="A6002" s="15" t="s">
        <v>1921</v>
      </c>
      <c r="B6002" s="15" t="s">
        <v>2755</v>
      </c>
      <c r="C6002" s="15">
        <v>1</v>
      </c>
      <c r="D6002" s="16" t="s">
        <v>2400</v>
      </c>
      <c r="E6002" s="17">
        <v>3213</v>
      </c>
      <c r="F6002" s="17">
        <v>3213</v>
      </c>
      <c r="G6002" s="18" t="s">
        <v>2401</v>
      </c>
      <c r="H6002" s="9">
        <v>46045</v>
      </c>
      <c r="I6002" s="10" t="str">
        <f>VLOOKUP(G6002,'3已发行数据0610（明道云数据）'!B:N,13,FALSE)</f>
        <v>信托1号</v>
      </c>
    </row>
    <row r="6003" spans="1:9" ht="19" customHeight="1">
      <c r="A6003" s="19" t="s">
        <v>1921</v>
      </c>
      <c r="B6003" s="19" t="s">
        <v>2755</v>
      </c>
      <c r="C6003" s="19">
        <v>1</v>
      </c>
      <c r="D6003" s="20" t="s">
        <v>2402</v>
      </c>
      <c r="E6003" s="21">
        <v>4400</v>
      </c>
      <c r="F6003" s="21">
        <v>4400</v>
      </c>
      <c r="G6003" s="18" t="s">
        <v>2403</v>
      </c>
      <c r="H6003" s="9">
        <v>46045</v>
      </c>
      <c r="I6003" s="10" t="str">
        <f>VLOOKUP(G6003,'3已发行数据0610（明道云数据）'!B:N,13,FALSE)</f>
        <v>信托1号</v>
      </c>
    </row>
    <row r="6004" spans="1:9" ht="19" customHeight="1">
      <c r="A6004" s="15" t="s">
        <v>1921</v>
      </c>
      <c r="B6004" s="15" t="s">
        <v>2755</v>
      </c>
      <c r="C6004" s="15">
        <v>1</v>
      </c>
      <c r="D6004" s="16" t="s">
        <v>2414</v>
      </c>
      <c r="E6004" s="17">
        <v>2914</v>
      </c>
      <c r="F6004" s="17">
        <v>2914</v>
      </c>
      <c r="G6004" s="18" t="s">
        <v>2415</v>
      </c>
      <c r="H6004" s="9">
        <v>46045</v>
      </c>
      <c r="I6004" s="10" t="str">
        <f>VLOOKUP(G6004,'3已发行数据0610（明道云数据）'!B:N,13,FALSE)</f>
        <v>信托1号</v>
      </c>
    </row>
    <row r="6005" spans="1:9" ht="19" customHeight="1">
      <c r="A6005" s="19" t="s">
        <v>1921</v>
      </c>
      <c r="B6005" s="19" t="s">
        <v>2755</v>
      </c>
      <c r="C6005" s="19">
        <v>1</v>
      </c>
      <c r="D6005" s="20" t="s">
        <v>2434</v>
      </c>
      <c r="E6005" s="21">
        <v>3705</v>
      </c>
      <c r="F6005" s="21">
        <v>3705</v>
      </c>
      <c r="G6005" s="18" t="s">
        <v>2435</v>
      </c>
      <c r="H6005" s="9">
        <v>46045</v>
      </c>
      <c r="I6005" s="10" t="str">
        <f>VLOOKUP(G6005,'3已发行数据0610（明道云数据）'!B:N,13,FALSE)</f>
        <v>信托1号</v>
      </c>
    </row>
    <row r="6006" spans="1:9" ht="19" customHeight="1">
      <c r="A6006" s="15" t="s">
        <v>1921</v>
      </c>
      <c r="B6006" s="15" t="s">
        <v>2755</v>
      </c>
      <c r="C6006" s="15">
        <v>1</v>
      </c>
      <c r="D6006" s="16" t="s">
        <v>2436</v>
      </c>
      <c r="E6006" s="17">
        <v>1320</v>
      </c>
      <c r="F6006" s="17">
        <v>1320</v>
      </c>
      <c r="G6006" s="18" t="s">
        <v>2437</v>
      </c>
      <c r="H6006" s="9">
        <v>46045</v>
      </c>
      <c r="I6006" s="10" t="str">
        <f>VLOOKUP(G6006,'3已发行数据0610（明道云数据）'!B:N,13,FALSE)</f>
        <v>信托1号</v>
      </c>
    </row>
    <row r="6007" spans="1:9" ht="19" customHeight="1">
      <c r="A6007" s="19" t="s">
        <v>1921</v>
      </c>
      <c r="B6007" s="19" t="s">
        <v>2755</v>
      </c>
      <c r="C6007" s="19">
        <v>1</v>
      </c>
      <c r="D6007" s="20" t="s">
        <v>2450</v>
      </c>
      <c r="E6007" s="21">
        <v>4120</v>
      </c>
      <c r="F6007" s="21">
        <v>4120</v>
      </c>
      <c r="G6007" s="18" t="s">
        <v>2451</v>
      </c>
      <c r="H6007" s="9">
        <v>46045</v>
      </c>
      <c r="I6007" s="10" t="str">
        <f>VLOOKUP(G6007,'3已发行数据0610（明道云数据）'!B:N,13,FALSE)</f>
        <v>信托1号</v>
      </c>
    </row>
    <row r="6008" spans="1:9" ht="19" customHeight="1">
      <c r="A6008" s="15" t="s">
        <v>1921</v>
      </c>
      <c r="B6008" s="15" t="s">
        <v>2755</v>
      </c>
      <c r="C6008" s="15">
        <v>1</v>
      </c>
      <c r="D6008" s="16" t="s">
        <v>2454</v>
      </c>
      <c r="E6008" s="17">
        <v>2635.2</v>
      </c>
      <c r="F6008" s="17">
        <v>2635.2</v>
      </c>
      <c r="G6008" s="18" t="s">
        <v>2455</v>
      </c>
      <c r="H6008" s="9">
        <v>46045</v>
      </c>
      <c r="I6008" s="10" t="str">
        <f>VLOOKUP(G6008,'3已发行数据0610（明道云数据）'!B:N,13,FALSE)</f>
        <v>信托1号</v>
      </c>
    </row>
    <row r="6009" spans="1:9" ht="19" customHeight="1">
      <c r="A6009" s="19" t="s">
        <v>1921</v>
      </c>
      <c r="B6009" s="19" t="s">
        <v>2755</v>
      </c>
      <c r="C6009" s="19">
        <v>1</v>
      </c>
      <c r="D6009" s="20" t="s">
        <v>2456</v>
      </c>
      <c r="E6009" s="21">
        <v>1650</v>
      </c>
      <c r="F6009" s="21">
        <v>1650</v>
      </c>
      <c r="G6009" s="18" t="s">
        <v>2457</v>
      </c>
      <c r="H6009" s="9">
        <v>46045</v>
      </c>
      <c r="I6009" s="10" t="str">
        <f>VLOOKUP(G6009,'3已发行数据0610（明道云数据）'!B:N,13,FALSE)</f>
        <v>信托1号</v>
      </c>
    </row>
    <row r="6010" spans="1:9" ht="19" customHeight="1">
      <c r="A6010" s="15" t="s">
        <v>1921</v>
      </c>
      <c r="B6010" s="15" t="s">
        <v>2755</v>
      </c>
      <c r="C6010" s="15">
        <v>1</v>
      </c>
      <c r="D6010" s="16" t="s">
        <v>2460</v>
      </c>
      <c r="E6010" s="17">
        <v>3538</v>
      </c>
      <c r="F6010" s="17">
        <v>3538</v>
      </c>
      <c r="G6010" s="18" t="s">
        <v>2461</v>
      </c>
      <c r="H6010" s="9">
        <v>46045</v>
      </c>
      <c r="I6010" s="10" t="str">
        <f>VLOOKUP(G6010,'3已发行数据0610（明道云数据）'!B:N,13,FALSE)</f>
        <v>信托1号</v>
      </c>
    </row>
    <row r="6011" spans="1:9" ht="19" customHeight="1">
      <c r="A6011" s="19" t="s">
        <v>1921</v>
      </c>
      <c r="B6011" s="19" t="s">
        <v>2755</v>
      </c>
      <c r="C6011" s="19">
        <v>1</v>
      </c>
      <c r="D6011" s="20" t="s">
        <v>2474</v>
      </c>
      <c r="E6011" s="21">
        <v>3480</v>
      </c>
      <c r="F6011" s="21">
        <v>3480</v>
      </c>
      <c r="G6011" s="18" t="s">
        <v>2475</v>
      </c>
      <c r="H6011" s="9">
        <v>46045</v>
      </c>
      <c r="I6011" s="10" t="str">
        <f>VLOOKUP(G6011,'3已发行数据0610（明道云数据）'!B:N,13,FALSE)</f>
        <v>信托1号</v>
      </c>
    </row>
    <row r="6012" spans="1:9" ht="19" customHeight="1">
      <c r="A6012" s="15" t="s">
        <v>1921</v>
      </c>
      <c r="B6012" s="15" t="s">
        <v>2755</v>
      </c>
      <c r="C6012" s="15">
        <v>1</v>
      </c>
      <c r="D6012" s="16" t="s">
        <v>2476</v>
      </c>
      <c r="E6012" s="17">
        <v>3922</v>
      </c>
      <c r="F6012" s="17">
        <v>3922</v>
      </c>
      <c r="G6012" s="18" t="s">
        <v>2477</v>
      </c>
      <c r="H6012" s="9">
        <v>46045</v>
      </c>
      <c r="I6012" s="10" t="str">
        <f>VLOOKUP(G6012,'3已发行数据0610（明道云数据）'!B:N,13,FALSE)</f>
        <v>信托1号</v>
      </c>
    </row>
    <row r="6013" spans="1:9" ht="19" customHeight="1">
      <c r="A6013" s="19" t="s">
        <v>1921</v>
      </c>
      <c r="B6013" s="19" t="s">
        <v>2755</v>
      </c>
      <c r="C6013" s="19">
        <v>1</v>
      </c>
      <c r="D6013" s="20" t="s">
        <v>2480</v>
      </c>
      <c r="E6013" s="21">
        <v>2565</v>
      </c>
      <c r="F6013" s="21">
        <v>2565</v>
      </c>
      <c r="G6013" s="18" t="s">
        <v>2481</v>
      </c>
      <c r="H6013" s="9">
        <v>46045</v>
      </c>
      <c r="I6013" s="10" t="str">
        <f>VLOOKUP(G6013,'3已发行数据0610（明道云数据）'!B:N,13,FALSE)</f>
        <v>信托1号</v>
      </c>
    </row>
    <row r="6014" spans="1:9" ht="19" customHeight="1">
      <c r="A6014" s="15" t="s">
        <v>1921</v>
      </c>
      <c r="B6014" s="15" t="s">
        <v>2755</v>
      </c>
      <c r="C6014" s="15">
        <v>1</v>
      </c>
      <c r="D6014" s="16" t="s">
        <v>2486</v>
      </c>
      <c r="E6014" s="17">
        <v>2200</v>
      </c>
      <c r="F6014" s="17">
        <v>2200</v>
      </c>
      <c r="G6014" s="18" t="s">
        <v>2487</v>
      </c>
      <c r="H6014" s="9">
        <v>46045</v>
      </c>
      <c r="I6014" s="10" t="str">
        <f>VLOOKUP(G6014,'3已发行数据0610（明道云数据）'!B:N,13,FALSE)</f>
        <v>信托1号</v>
      </c>
    </row>
    <row r="6015" spans="1:9" ht="19" customHeight="1">
      <c r="A6015" s="19" t="s">
        <v>1921</v>
      </c>
      <c r="B6015" s="19" t="s">
        <v>2755</v>
      </c>
      <c r="C6015" s="19">
        <v>1</v>
      </c>
      <c r="D6015" s="20" t="s">
        <v>2488</v>
      </c>
      <c r="E6015" s="21">
        <v>1302</v>
      </c>
      <c r="F6015" s="21">
        <v>1302</v>
      </c>
      <c r="G6015" s="18" t="s">
        <v>2489</v>
      </c>
      <c r="H6015" s="9">
        <v>46045</v>
      </c>
      <c r="I6015" s="10" t="str">
        <f>VLOOKUP(G6015,'3已发行数据0610（明道云数据）'!B:N,13,FALSE)</f>
        <v>信托1号</v>
      </c>
    </row>
    <row r="6016" spans="1:9" ht="19" customHeight="1">
      <c r="A6016" s="15" t="s">
        <v>1921</v>
      </c>
      <c r="B6016" s="15" t="s">
        <v>2755</v>
      </c>
      <c r="C6016" s="15">
        <v>1</v>
      </c>
      <c r="D6016" s="16" t="s">
        <v>2490</v>
      </c>
      <c r="E6016" s="17">
        <v>1755</v>
      </c>
      <c r="F6016" s="17">
        <v>1755</v>
      </c>
      <c r="G6016" s="18" t="s">
        <v>2491</v>
      </c>
      <c r="H6016" s="9">
        <v>46045</v>
      </c>
      <c r="I6016" s="10" t="str">
        <f>VLOOKUP(G6016,'3已发行数据0610（明道云数据）'!B:N,13,FALSE)</f>
        <v>信托1号</v>
      </c>
    </row>
    <row r="6017" spans="1:9" ht="19" customHeight="1">
      <c r="A6017" s="19" t="s">
        <v>1921</v>
      </c>
      <c r="B6017" s="19" t="s">
        <v>2755</v>
      </c>
      <c r="C6017" s="19">
        <v>1</v>
      </c>
      <c r="D6017" s="20" t="s">
        <v>2494</v>
      </c>
      <c r="E6017" s="21">
        <v>4575</v>
      </c>
      <c r="F6017" s="21">
        <v>4575</v>
      </c>
      <c r="G6017" s="18" t="s">
        <v>2495</v>
      </c>
      <c r="H6017" s="9">
        <v>46045</v>
      </c>
      <c r="I6017" s="10" t="str">
        <f>VLOOKUP(G6017,'3已发行数据0610（明道云数据）'!B:N,13,FALSE)</f>
        <v>信托1号</v>
      </c>
    </row>
    <row r="6018" spans="1:9" ht="19" customHeight="1">
      <c r="A6018" s="15" t="s">
        <v>1921</v>
      </c>
      <c r="B6018" s="15" t="s">
        <v>2755</v>
      </c>
      <c r="C6018" s="15">
        <v>1</v>
      </c>
      <c r="D6018" s="16" t="s">
        <v>2504</v>
      </c>
      <c r="E6018" s="17">
        <v>2745</v>
      </c>
      <c r="F6018" s="17">
        <v>2745</v>
      </c>
      <c r="G6018" s="18" t="s">
        <v>2505</v>
      </c>
      <c r="H6018" s="9">
        <v>46045</v>
      </c>
      <c r="I6018" s="10" t="str">
        <f>VLOOKUP(G6018,'3已发行数据0610（明道云数据）'!B:N,13,FALSE)</f>
        <v>信托1号</v>
      </c>
    </row>
    <row r="6019" spans="1:9" ht="19" customHeight="1">
      <c r="A6019" s="19" t="s">
        <v>1921</v>
      </c>
      <c r="B6019" s="19" t="s">
        <v>2755</v>
      </c>
      <c r="C6019" s="19">
        <v>1</v>
      </c>
      <c r="D6019" s="20" t="s">
        <v>2506</v>
      </c>
      <c r="E6019" s="21">
        <v>4290</v>
      </c>
      <c r="F6019" s="21">
        <v>4290</v>
      </c>
      <c r="G6019" s="18" t="s">
        <v>2507</v>
      </c>
      <c r="H6019" s="9">
        <v>46045</v>
      </c>
      <c r="I6019" s="10" t="str">
        <f>VLOOKUP(G6019,'3已发行数据0610（明道云数据）'!B:N,13,FALSE)</f>
        <v>信托1号</v>
      </c>
    </row>
    <row r="6020" spans="1:9" ht="19" customHeight="1">
      <c r="A6020" s="15" t="s">
        <v>1921</v>
      </c>
      <c r="B6020" s="15" t="s">
        <v>2755</v>
      </c>
      <c r="C6020" s="15">
        <v>1</v>
      </c>
      <c r="D6020" s="16" t="s">
        <v>2510</v>
      </c>
      <c r="E6020" s="17">
        <v>3339</v>
      </c>
      <c r="F6020" s="17">
        <v>3339</v>
      </c>
      <c r="G6020" s="18" t="s">
        <v>2511</v>
      </c>
      <c r="H6020" s="9">
        <v>46045</v>
      </c>
      <c r="I6020" s="10" t="str">
        <f>VLOOKUP(G6020,'3已发行数据0610（明道云数据）'!B:N,13,FALSE)</f>
        <v>信托1号</v>
      </c>
    </row>
    <row r="6021" spans="1:9" ht="19" customHeight="1">
      <c r="A6021" s="19" t="s">
        <v>1921</v>
      </c>
      <c r="B6021" s="19" t="s">
        <v>2755</v>
      </c>
      <c r="C6021" s="19">
        <v>1</v>
      </c>
      <c r="D6021" s="20" t="s">
        <v>2520</v>
      </c>
      <c r="E6021" s="21">
        <v>5358</v>
      </c>
      <c r="F6021" s="21">
        <v>5358</v>
      </c>
      <c r="G6021" s="18" t="s">
        <v>2521</v>
      </c>
      <c r="H6021" s="9">
        <v>46045</v>
      </c>
      <c r="I6021" s="10" t="str">
        <f>VLOOKUP(G6021,'3已发行数据0610（明道云数据）'!B:N,13,FALSE)</f>
        <v>信托1号</v>
      </c>
    </row>
    <row r="6022" spans="1:9" ht="19" customHeight="1">
      <c r="A6022" s="15" t="s">
        <v>1921</v>
      </c>
      <c r="B6022" s="15" t="s">
        <v>2755</v>
      </c>
      <c r="C6022" s="15">
        <v>1</v>
      </c>
      <c r="D6022" s="16" t="s">
        <v>2524</v>
      </c>
      <c r="E6022" s="17">
        <v>1440</v>
      </c>
      <c r="F6022" s="17">
        <v>1440</v>
      </c>
      <c r="G6022" s="18" t="s">
        <v>2525</v>
      </c>
      <c r="H6022" s="9">
        <v>46045</v>
      </c>
      <c r="I6022" s="10" t="str">
        <f>VLOOKUP(G6022,'3已发行数据0610（明道云数据）'!B:N,13,FALSE)</f>
        <v>信托1号</v>
      </c>
    </row>
    <row r="6023" spans="1:9" ht="19" customHeight="1">
      <c r="A6023" s="19" t="s">
        <v>1921</v>
      </c>
      <c r="B6023" s="19" t="s">
        <v>2755</v>
      </c>
      <c r="C6023" s="19">
        <v>1</v>
      </c>
      <c r="D6023" s="20" t="s">
        <v>2536</v>
      </c>
      <c r="E6023" s="21">
        <v>2271.5</v>
      </c>
      <c r="F6023" s="21">
        <v>2271.5</v>
      </c>
      <c r="G6023" s="18" t="s">
        <v>2537</v>
      </c>
      <c r="H6023" s="9">
        <v>46045</v>
      </c>
      <c r="I6023" s="10" t="str">
        <f>VLOOKUP(G6023,'3已发行数据0610（明道云数据）'!B:N,13,FALSE)</f>
        <v>信托1号</v>
      </c>
    </row>
    <row r="6024" spans="1:9" ht="19" customHeight="1">
      <c r="A6024" s="15" t="s">
        <v>1921</v>
      </c>
      <c r="B6024" s="15" t="s">
        <v>2755</v>
      </c>
      <c r="C6024" s="15">
        <v>1</v>
      </c>
      <c r="D6024" s="16" t="s">
        <v>2542</v>
      </c>
      <c r="E6024" s="17">
        <v>5880</v>
      </c>
      <c r="F6024" s="17">
        <v>5880</v>
      </c>
      <c r="G6024" s="18" t="s">
        <v>2543</v>
      </c>
      <c r="H6024" s="9">
        <v>46045</v>
      </c>
      <c r="I6024" s="10" t="str">
        <f>VLOOKUP(G6024,'3已发行数据0610（明道云数据）'!B:N,13,FALSE)</f>
        <v>信托1号</v>
      </c>
    </row>
    <row r="6025" spans="1:9" ht="19" customHeight="1">
      <c r="A6025" s="19" t="s">
        <v>1921</v>
      </c>
      <c r="B6025" s="19" t="s">
        <v>2755</v>
      </c>
      <c r="C6025" s="19">
        <v>1</v>
      </c>
      <c r="D6025" s="20" t="s">
        <v>2546</v>
      </c>
      <c r="E6025" s="21">
        <v>1254</v>
      </c>
      <c r="F6025" s="21">
        <v>1254</v>
      </c>
      <c r="G6025" s="18" t="s">
        <v>2547</v>
      </c>
      <c r="H6025" s="9">
        <v>46045</v>
      </c>
      <c r="I6025" s="10" t="str">
        <f>VLOOKUP(G6025,'3已发行数据0610（明道云数据）'!B:N,13,FALSE)</f>
        <v>信托1号</v>
      </c>
    </row>
    <row r="6026" spans="1:9" ht="19" customHeight="1">
      <c r="A6026" s="15" t="s">
        <v>1921</v>
      </c>
      <c r="B6026" s="15" t="s">
        <v>2755</v>
      </c>
      <c r="C6026" s="15">
        <v>1</v>
      </c>
      <c r="D6026" s="16" t="s">
        <v>2552</v>
      </c>
      <c r="E6026" s="17">
        <v>5280</v>
      </c>
      <c r="F6026" s="17">
        <v>5280</v>
      </c>
      <c r="G6026" s="18" t="s">
        <v>2553</v>
      </c>
      <c r="H6026" s="9">
        <v>46045</v>
      </c>
      <c r="I6026" s="10" t="str">
        <f>VLOOKUP(G6026,'3已发行数据0610（明道云数据）'!B:N,13,FALSE)</f>
        <v>信托1号</v>
      </c>
    </row>
    <row r="6027" spans="1:9" ht="19" customHeight="1">
      <c r="A6027" s="19" t="s">
        <v>1921</v>
      </c>
      <c r="B6027" s="19" t="s">
        <v>2755</v>
      </c>
      <c r="C6027" s="19">
        <v>1</v>
      </c>
      <c r="D6027" s="20" t="s">
        <v>2554</v>
      </c>
      <c r="E6027" s="21">
        <v>1491</v>
      </c>
      <c r="F6027" s="21">
        <v>1491</v>
      </c>
      <c r="G6027" s="18" t="s">
        <v>2555</v>
      </c>
      <c r="H6027" s="9">
        <v>46045</v>
      </c>
      <c r="I6027" s="10" t="str">
        <f>VLOOKUP(G6027,'3已发行数据0610（明道云数据）'!B:N,13,FALSE)</f>
        <v>信托1号</v>
      </c>
    </row>
    <row r="6028" spans="1:9" ht="19" customHeight="1">
      <c r="A6028" s="15" t="s">
        <v>1921</v>
      </c>
      <c r="B6028" s="15" t="s">
        <v>2755</v>
      </c>
      <c r="C6028" s="15">
        <v>1</v>
      </c>
      <c r="D6028" s="16" t="s">
        <v>2558</v>
      </c>
      <c r="E6028" s="17">
        <v>2772</v>
      </c>
      <c r="F6028" s="17">
        <v>2772</v>
      </c>
      <c r="G6028" s="18" t="s">
        <v>2559</v>
      </c>
      <c r="H6028" s="9">
        <v>46045</v>
      </c>
      <c r="I6028" s="10" t="str">
        <f>VLOOKUP(G6028,'3已发行数据0610（明道云数据）'!B:N,13,FALSE)</f>
        <v>信托1号</v>
      </c>
    </row>
    <row r="6029" spans="1:9" ht="19" customHeight="1">
      <c r="A6029" s="19" t="s">
        <v>1921</v>
      </c>
      <c r="B6029" s="19" t="s">
        <v>2755</v>
      </c>
      <c r="C6029" s="19">
        <v>1</v>
      </c>
      <c r="D6029" s="20" t="s">
        <v>2562</v>
      </c>
      <c r="E6029" s="21">
        <v>4650</v>
      </c>
      <c r="F6029" s="21">
        <v>4650</v>
      </c>
      <c r="G6029" s="18" t="s">
        <v>2563</v>
      </c>
      <c r="H6029" s="9">
        <v>46045</v>
      </c>
      <c r="I6029" s="10" t="str">
        <f>VLOOKUP(G6029,'3已发行数据0610（明道云数据）'!B:N,13,FALSE)</f>
        <v>信托1号</v>
      </c>
    </row>
    <row r="6030" spans="1:9" ht="19" customHeight="1">
      <c r="A6030" s="15" t="s">
        <v>1921</v>
      </c>
      <c r="B6030" s="15" t="s">
        <v>2755</v>
      </c>
      <c r="C6030" s="15">
        <v>1</v>
      </c>
      <c r="D6030" s="16" t="s">
        <v>2564</v>
      </c>
      <c r="E6030" s="17">
        <v>4524</v>
      </c>
      <c r="F6030" s="17">
        <v>4524</v>
      </c>
      <c r="G6030" s="18" t="s">
        <v>2565</v>
      </c>
      <c r="H6030" s="9">
        <v>46045</v>
      </c>
      <c r="I6030" s="10" t="str">
        <f>VLOOKUP(G6030,'3已发行数据0610（明道云数据）'!B:N,13,FALSE)</f>
        <v>信托1号</v>
      </c>
    </row>
    <row r="6031" spans="1:9" ht="19" customHeight="1">
      <c r="A6031" s="19" t="s">
        <v>1921</v>
      </c>
      <c r="B6031" s="19" t="s">
        <v>2755</v>
      </c>
      <c r="C6031" s="19">
        <v>1</v>
      </c>
      <c r="D6031" s="20" t="s">
        <v>2580</v>
      </c>
      <c r="E6031" s="21">
        <v>2250</v>
      </c>
      <c r="F6031" s="21">
        <v>2250</v>
      </c>
      <c r="G6031" s="18" t="s">
        <v>2581</v>
      </c>
      <c r="H6031" s="9">
        <v>46045</v>
      </c>
      <c r="I6031" s="10" t="str">
        <f>VLOOKUP(G6031,'3已发行数据0610（明道云数据）'!B:N,13,FALSE)</f>
        <v>信托1号</v>
      </c>
    </row>
    <row r="6032" spans="1:9" ht="19" customHeight="1">
      <c r="A6032" s="15" t="s">
        <v>1921</v>
      </c>
      <c r="B6032" s="15" t="s">
        <v>2755</v>
      </c>
      <c r="C6032" s="15">
        <v>1</v>
      </c>
      <c r="D6032" s="16" t="s">
        <v>2598</v>
      </c>
      <c r="E6032" s="17">
        <v>2928</v>
      </c>
      <c r="F6032" s="17">
        <v>2928</v>
      </c>
      <c r="G6032" s="18" t="s">
        <v>2599</v>
      </c>
      <c r="H6032" s="9">
        <v>46045</v>
      </c>
      <c r="I6032" s="10" t="str">
        <f>VLOOKUP(G6032,'3已发行数据0610（明道云数据）'!B:N,13,FALSE)</f>
        <v>信托1号</v>
      </c>
    </row>
    <row r="6033" spans="1:9" ht="19" customHeight="1">
      <c r="A6033" s="19" t="s">
        <v>1921</v>
      </c>
      <c r="B6033" s="19" t="s">
        <v>2755</v>
      </c>
      <c r="C6033" s="19">
        <v>1</v>
      </c>
      <c r="D6033" s="20" t="s">
        <v>2602</v>
      </c>
      <c r="E6033" s="21">
        <v>1273</v>
      </c>
      <c r="F6033" s="21">
        <v>1273</v>
      </c>
      <c r="G6033" s="18" t="s">
        <v>2603</v>
      </c>
      <c r="H6033" s="9">
        <v>46045</v>
      </c>
      <c r="I6033" s="10" t="str">
        <f>VLOOKUP(G6033,'3已发行数据0610（明道云数据）'!B:N,13,FALSE)</f>
        <v>信托1号</v>
      </c>
    </row>
    <row r="6034" spans="1:9" ht="19" customHeight="1">
      <c r="A6034" s="15" t="s">
        <v>1921</v>
      </c>
      <c r="B6034" s="15" t="s">
        <v>2755</v>
      </c>
      <c r="C6034" s="15">
        <v>1</v>
      </c>
      <c r="D6034" s="16" t="s">
        <v>2604</v>
      </c>
      <c r="E6034" s="17">
        <v>2520</v>
      </c>
      <c r="F6034" s="17">
        <v>2520</v>
      </c>
      <c r="G6034" s="18" t="s">
        <v>2605</v>
      </c>
      <c r="H6034" s="9">
        <v>46045</v>
      </c>
      <c r="I6034" s="10" t="str">
        <f>VLOOKUP(G6034,'3已发行数据0610（明道云数据）'!B:N,13,FALSE)</f>
        <v>信托1号</v>
      </c>
    </row>
    <row r="6035" spans="1:9" ht="19" customHeight="1">
      <c r="A6035" s="19" t="s">
        <v>1921</v>
      </c>
      <c r="B6035" s="19" t="s">
        <v>2755</v>
      </c>
      <c r="C6035" s="19">
        <v>1</v>
      </c>
      <c r="D6035" s="20" t="s">
        <v>2614</v>
      </c>
      <c r="E6035" s="21">
        <v>4875</v>
      </c>
      <c r="F6035" s="21">
        <v>4875</v>
      </c>
      <c r="G6035" s="18" t="s">
        <v>2615</v>
      </c>
      <c r="H6035" s="9">
        <v>46045</v>
      </c>
      <c r="I6035" s="10" t="str">
        <f>VLOOKUP(G6035,'3已发行数据0610（明道云数据）'!B:N,13,FALSE)</f>
        <v>信托1号</v>
      </c>
    </row>
    <row r="6036" spans="1:9" ht="19" customHeight="1">
      <c r="A6036" s="15" t="s">
        <v>1921</v>
      </c>
      <c r="B6036" s="15" t="s">
        <v>2755</v>
      </c>
      <c r="C6036" s="15">
        <v>1</v>
      </c>
      <c r="D6036" s="16" t="s">
        <v>2624</v>
      </c>
      <c r="E6036" s="17">
        <v>4005</v>
      </c>
      <c r="F6036" s="17">
        <v>4005</v>
      </c>
      <c r="G6036" s="18" t="s">
        <v>2625</v>
      </c>
      <c r="H6036" s="9">
        <v>46045</v>
      </c>
      <c r="I6036" s="10" t="str">
        <f>VLOOKUP(G6036,'3已发行数据0610（明道云数据）'!B:N,13,FALSE)</f>
        <v>信托1号</v>
      </c>
    </row>
    <row r="6037" spans="1:9" ht="19" customHeight="1">
      <c r="A6037" s="19" t="s">
        <v>1921</v>
      </c>
      <c r="B6037" s="19" t="s">
        <v>2755</v>
      </c>
      <c r="C6037" s="19">
        <v>1</v>
      </c>
      <c r="D6037" s="20" t="s">
        <v>2628</v>
      </c>
      <c r="E6037" s="21">
        <v>1749</v>
      </c>
      <c r="F6037" s="21">
        <v>1749</v>
      </c>
      <c r="G6037" s="18" t="s">
        <v>2629</v>
      </c>
      <c r="H6037" s="9">
        <v>46045</v>
      </c>
      <c r="I6037" s="10" t="str">
        <f>VLOOKUP(G6037,'3已发行数据0610（明道云数据）'!B:N,13,FALSE)</f>
        <v>信托1号</v>
      </c>
    </row>
    <row r="6038" spans="1:9" ht="19" customHeight="1">
      <c r="A6038" s="15" t="s">
        <v>1921</v>
      </c>
      <c r="B6038" s="15" t="s">
        <v>2755</v>
      </c>
      <c r="C6038" s="15">
        <v>1</v>
      </c>
      <c r="D6038" s="16" t="s">
        <v>2630</v>
      </c>
      <c r="E6038" s="17">
        <v>3834</v>
      </c>
      <c r="F6038" s="17">
        <v>3834</v>
      </c>
      <c r="G6038" s="18" t="s">
        <v>2631</v>
      </c>
      <c r="H6038" s="9">
        <v>46045</v>
      </c>
      <c r="I6038" s="10" t="str">
        <f>VLOOKUP(G6038,'3已发行数据0610（明道云数据）'!B:N,13,FALSE)</f>
        <v>信托1号</v>
      </c>
    </row>
    <row r="6039" spans="1:9" ht="19" customHeight="1">
      <c r="A6039" s="19" t="s">
        <v>1921</v>
      </c>
      <c r="B6039" s="19" t="s">
        <v>2755</v>
      </c>
      <c r="C6039" s="19">
        <v>1</v>
      </c>
      <c r="D6039" s="20" t="s">
        <v>2636</v>
      </c>
      <c r="E6039" s="21">
        <v>2576</v>
      </c>
      <c r="F6039" s="21">
        <v>2576</v>
      </c>
      <c r="G6039" s="18" t="s">
        <v>2637</v>
      </c>
      <c r="H6039" s="9">
        <v>46045</v>
      </c>
      <c r="I6039" s="10" t="str">
        <f>VLOOKUP(G6039,'3已发行数据0610（明道云数据）'!B:N,13,FALSE)</f>
        <v>信托1号</v>
      </c>
    </row>
    <row r="6040" spans="1:9" ht="19" customHeight="1">
      <c r="A6040" s="15" t="s">
        <v>1921</v>
      </c>
      <c r="B6040" s="15" t="s">
        <v>2755</v>
      </c>
      <c r="C6040" s="15">
        <v>1</v>
      </c>
      <c r="D6040" s="16" t="s">
        <v>2652</v>
      </c>
      <c r="E6040" s="17">
        <v>1320</v>
      </c>
      <c r="F6040" s="17">
        <v>1320</v>
      </c>
      <c r="G6040" s="18" t="s">
        <v>2653</v>
      </c>
      <c r="H6040" s="9">
        <v>46045</v>
      </c>
      <c r="I6040" s="10" t="str">
        <f>VLOOKUP(G6040,'3已发行数据0610（明道云数据）'!B:N,13,FALSE)</f>
        <v>信托1号</v>
      </c>
    </row>
    <row r="6041" spans="1:9" ht="19" customHeight="1">
      <c r="A6041" s="19" t="s">
        <v>1921</v>
      </c>
      <c r="B6041" s="19" t="s">
        <v>2755</v>
      </c>
      <c r="C6041" s="19">
        <v>1</v>
      </c>
      <c r="D6041" s="20" t="s">
        <v>2666</v>
      </c>
      <c r="E6041" s="21">
        <v>3354</v>
      </c>
      <c r="F6041" s="21">
        <v>3354</v>
      </c>
      <c r="G6041" s="18" t="s">
        <v>2667</v>
      </c>
      <c r="H6041" s="9">
        <v>46045</v>
      </c>
      <c r="I6041" s="10" t="str">
        <f>VLOOKUP(G6041,'3已发行数据0610（明道云数据）'!B:N,13,FALSE)</f>
        <v>信托1号</v>
      </c>
    </row>
    <row r="6042" spans="1:9" ht="19" customHeight="1">
      <c r="A6042" s="15" t="s">
        <v>1921</v>
      </c>
      <c r="B6042" s="15" t="s">
        <v>2755</v>
      </c>
      <c r="C6042" s="15">
        <v>1</v>
      </c>
      <c r="D6042" s="16" t="s">
        <v>2010</v>
      </c>
      <c r="E6042" s="17">
        <v>1840</v>
      </c>
      <c r="F6042" s="17">
        <v>1840</v>
      </c>
      <c r="G6042" s="18" t="s">
        <v>2011</v>
      </c>
      <c r="H6042" s="9">
        <v>46045</v>
      </c>
      <c r="I6042" s="10" t="str">
        <f>VLOOKUP(G6042,'3已发行数据0610（明道云数据）'!B:N,13,FALSE)</f>
        <v>信托1号</v>
      </c>
    </row>
    <row r="6043" spans="1:9" ht="19" customHeight="1">
      <c r="A6043" s="19" t="s">
        <v>1921</v>
      </c>
      <c r="B6043" s="19" t="s">
        <v>2755</v>
      </c>
      <c r="C6043" s="19">
        <v>1</v>
      </c>
      <c r="D6043" s="20" t="s">
        <v>2022</v>
      </c>
      <c r="E6043" s="21">
        <v>3471</v>
      </c>
      <c r="F6043" s="21">
        <v>3471</v>
      </c>
      <c r="G6043" s="18" t="s">
        <v>2023</v>
      </c>
      <c r="H6043" s="9">
        <v>46045</v>
      </c>
      <c r="I6043" s="10" t="str">
        <f>VLOOKUP(G6043,'3已发行数据0610（明道云数据）'!B:N,13,FALSE)</f>
        <v>信托1号</v>
      </c>
    </row>
    <row r="6044" spans="1:9" ht="19" customHeight="1">
      <c r="A6044" s="15" t="s">
        <v>1921</v>
      </c>
      <c r="B6044" s="15" t="s">
        <v>2755</v>
      </c>
      <c r="C6044" s="15">
        <v>1</v>
      </c>
      <c r="D6044" s="16" t="s">
        <v>2024</v>
      </c>
      <c r="E6044" s="17">
        <v>3045</v>
      </c>
      <c r="F6044" s="17">
        <v>3045</v>
      </c>
      <c r="G6044" s="18" t="s">
        <v>2025</v>
      </c>
      <c r="H6044" s="9">
        <v>46045</v>
      </c>
      <c r="I6044" s="10" t="str">
        <f>VLOOKUP(G6044,'3已发行数据0610（明道云数据）'!B:N,13,FALSE)</f>
        <v>信托1号</v>
      </c>
    </row>
    <row r="6045" spans="1:9" ht="19" customHeight="1">
      <c r="A6045" s="19" t="s">
        <v>1921</v>
      </c>
      <c r="B6045" s="19" t="s">
        <v>2755</v>
      </c>
      <c r="C6045" s="19">
        <v>1</v>
      </c>
      <c r="D6045" s="20" t="s">
        <v>2044</v>
      </c>
      <c r="E6045" s="21">
        <v>4108</v>
      </c>
      <c r="F6045" s="21">
        <v>4108</v>
      </c>
      <c r="G6045" s="18" t="s">
        <v>2045</v>
      </c>
      <c r="H6045" s="9">
        <v>46045</v>
      </c>
      <c r="I6045" s="10" t="str">
        <f>VLOOKUP(G6045,'3已发行数据0610（明道云数据）'!B:N,13,FALSE)</f>
        <v>信托1号</v>
      </c>
    </row>
    <row r="6046" spans="1:9" ht="19" customHeight="1">
      <c r="A6046" s="15" t="s">
        <v>1921</v>
      </c>
      <c r="B6046" s="15" t="s">
        <v>2755</v>
      </c>
      <c r="C6046" s="15">
        <v>1</v>
      </c>
      <c r="D6046" s="16" t="s">
        <v>2072</v>
      </c>
      <c r="E6046" s="17">
        <v>5460</v>
      </c>
      <c r="F6046" s="17">
        <v>5460</v>
      </c>
      <c r="G6046" s="18" t="s">
        <v>2073</v>
      </c>
      <c r="H6046" s="9">
        <v>46045</v>
      </c>
      <c r="I6046" s="10" t="str">
        <f>VLOOKUP(G6046,'3已发行数据0610（明道云数据）'!B:N,13,FALSE)</f>
        <v>信托1号</v>
      </c>
    </row>
    <row r="6047" spans="1:9" ht="19" customHeight="1">
      <c r="A6047" s="19" t="s">
        <v>1921</v>
      </c>
      <c r="B6047" s="19" t="s">
        <v>2755</v>
      </c>
      <c r="C6047" s="19">
        <v>1</v>
      </c>
      <c r="D6047" s="20" t="s">
        <v>2076</v>
      </c>
      <c r="E6047" s="21">
        <v>2926</v>
      </c>
      <c r="F6047" s="21">
        <v>2926</v>
      </c>
      <c r="G6047" s="18" t="s">
        <v>2077</v>
      </c>
      <c r="H6047" s="9">
        <v>46045</v>
      </c>
      <c r="I6047" s="10" t="str">
        <f>VLOOKUP(G6047,'3已发行数据0610（明道云数据）'!B:N,13,FALSE)</f>
        <v>信托1号</v>
      </c>
    </row>
    <row r="6048" spans="1:9" ht="19" customHeight="1">
      <c r="A6048" s="15" t="s">
        <v>1921</v>
      </c>
      <c r="B6048" s="15" t="s">
        <v>2755</v>
      </c>
      <c r="C6048" s="15">
        <v>1</v>
      </c>
      <c r="D6048" s="16" t="s">
        <v>2078</v>
      </c>
      <c r="E6048" s="17">
        <v>2709</v>
      </c>
      <c r="F6048" s="17">
        <v>2709</v>
      </c>
      <c r="G6048" s="18" t="s">
        <v>2079</v>
      </c>
      <c r="H6048" s="9">
        <v>46045</v>
      </c>
      <c r="I6048" s="10" t="str">
        <f>VLOOKUP(G6048,'3已发行数据0610（明道云数据）'!B:N,13,FALSE)</f>
        <v>信托1号</v>
      </c>
    </row>
    <row r="6049" spans="1:9" ht="19" customHeight="1">
      <c r="A6049" s="19" t="s">
        <v>1921</v>
      </c>
      <c r="B6049" s="19" t="s">
        <v>2755</v>
      </c>
      <c r="C6049" s="19">
        <v>1</v>
      </c>
      <c r="D6049" s="20" t="s">
        <v>2094</v>
      </c>
      <c r="E6049" s="21">
        <v>2700</v>
      </c>
      <c r="F6049" s="21">
        <v>2700</v>
      </c>
      <c r="G6049" s="18" t="s">
        <v>2095</v>
      </c>
      <c r="H6049" s="9">
        <v>46045</v>
      </c>
      <c r="I6049" s="10" t="str">
        <f>VLOOKUP(G6049,'3已发行数据0610（明道云数据）'!B:N,13,FALSE)</f>
        <v>信托1号</v>
      </c>
    </row>
    <row r="6050" spans="1:9" ht="19" customHeight="1">
      <c r="A6050" s="15" t="s">
        <v>1921</v>
      </c>
      <c r="B6050" s="15" t="s">
        <v>2755</v>
      </c>
      <c r="C6050" s="15">
        <v>1</v>
      </c>
      <c r="D6050" s="16" t="s">
        <v>2100</v>
      </c>
      <c r="E6050" s="17">
        <v>3080</v>
      </c>
      <c r="F6050" s="17">
        <v>3080</v>
      </c>
      <c r="G6050" s="18" t="s">
        <v>2101</v>
      </c>
      <c r="H6050" s="9">
        <v>46045</v>
      </c>
      <c r="I6050" s="10" t="str">
        <f>VLOOKUP(G6050,'3已发行数据0610（明道云数据）'!B:N,13,FALSE)</f>
        <v>信托1号</v>
      </c>
    </row>
    <row r="6051" spans="1:9" ht="19" customHeight="1">
      <c r="A6051" s="19" t="s">
        <v>1921</v>
      </c>
      <c r="B6051" s="19" t="s">
        <v>2755</v>
      </c>
      <c r="C6051" s="19">
        <v>1</v>
      </c>
      <c r="D6051" s="20" t="s">
        <v>2102</v>
      </c>
      <c r="E6051" s="21">
        <v>3250</v>
      </c>
      <c r="F6051" s="21">
        <v>3250</v>
      </c>
      <c r="G6051" s="18" t="s">
        <v>2103</v>
      </c>
      <c r="H6051" s="9">
        <v>46045</v>
      </c>
      <c r="I6051" s="10" t="str">
        <f>VLOOKUP(G6051,'3已发行数据0610（明道云数据）'!B:N,13,FALSE)</f>
        <v>信托1号</v>
      </c>
    </row>
    <row r="6052" spans="1:9" ht="19" customHeight="1">
      <c r="A6052" s="15" t="s">
        <v>1921</v>
      </c>
      <c r="B6052" s="15" t="s">
        <v>2755</v>
      </c>
      <c r="C6052" s="15">
        <v>1</v>
      </c>
      <c r="D6052" s="16" t="s">
        <v>2116</v>
      </c>
      <c r="E6052" s="17">
        <v>2237.1999999999998</v>
      </c>
      <c r="F6052" s="17">
        <v>2237.1999999999998</v>
      </c>
      <c r="G6052" s="18" t="s">
        <v>2117</v>
      </c>
      <c r="H6052" s="9">
        <v>46045</v>
      </c>
      <c r="I6052" s="10" t="str">
        <f>VLOOKUP(G6052,'3已发行数据0610（明道云数据）'!B:N,13,FALSE)</f>
        <v>信托1号</v>
      </c>
    </row>
    <row r="6053" spans="1:9" ht="19" customHeight="1">
      <c r="A6053" s="19" t="s">
        <v>1921</v>
      </c>
      <c r="B6053" s="19" t="s">
        <v>2755</v>
      </c>
      <c r="C6053" s="19">
        <v>1</v>
      </c>
      <c r="D6053" s="20" t="s">
        <v>2120</v>
      </c>
      <c r="E6053" s="21">
        <v>3445</v>
      </c>
      <c r="F6053" s="21">
        <v>3445</v>
      </c>
      <c r="G6053" s="18" t="s">
        <v>2121</v>
      </c>
      <c r="H6053" s="9">
        <v>46045</v>
      </c>
      <c r="I6053" s="10" t="str">
        <f>VLOOKUP(G6053,'3已发行数据0610（明道云数据）'!B:N,13,FALSE)</f>
        <v>信托1号</v>
      </c>
    </row>
    <row r="6054" spans="1:9" ht="19" customHeight="1">
      <c r="A6054" s="15" t="s">
        <v>1921</v>
      </c>
      <c r="B6054" s="15" t="s">
        <v>2755</v>
      </c>
      <c r="C6054" s="15">
        <v>1</v>
      </c>
      <c r="D6054" s="16" t="s">
        <v>2148</v>
      </c>
      <c r="E6054" s="17">
        <v>3055</v>
      </c>
      <c r="F6054" s="17">
        <v>3055</v>
      </c>
      <c r="G6054" s="18" t="s">
        <v>2149</v>
      </c>
      <c r="H6054" s="9">
        <v>46045</v>
      </c>
      <c r="I6054" s="10" t="str">
        <f>VLOOKUP(G6054,'3已发行数据0610（明道云数据）'!B:N,13,FALSE)</f>
        <v>信托1号</v>
      </c>
    </row>
    <row r="6055" spans="1:9" ht="19" customHeight="1">
      <c r="A6055" s="19" t="s">
        <v>1921</v>
      </c>
      <c r="B6055" s="19" t="s">
        <v>2755</v>
      </c>
      <c r="C6055" s="19">
        <v>1</v>
      </c>
      <c r="D6055" s="20" t="s">
        <v>2298</v>
      </c>
      <c r="E6055" s="21">
        <v>3780</v>
      </c>
      <c r="F6055" s="21">
        <v>3780</v>
      </c>
      <c r="G6055" s="18" t="s">
        <v>2299</v>
      </c>
      <c r="H6055" s="9">
        <v>46045</v>
      </c>
      <c r="I6055" s="10" t="str">
        <f>VLOOKUP(G6055,'3已发行数据0610（明道云数据）'!B:N,13,FALSE)</f>
        <v>信托1号</v>
      </c>
    </row>
    <row r="6056" spans="1:9" ht="19" customHeight="1">
      <c r="A6056" s="15" t="s">
        <v>1921</v>
      </c>
      <c r="B6056" s="15" t="s">
        <v>2755</v>
      </c>
      <c r="C6056" s="15">
        <v>1</v>
      </c>
      <c r="D6056" s="16" t="s">
        <v>2324</v>
      </c>
      <c r="E6056" s="17">
        <v>3976</v>
      </c>
      <c r="F6056" s="17">
        <v>3976</v>
      </c>
      <c r="G6056" s="18" t="s">
        <v>2325</v>
      </c>
      <c r="H6056" s="9">
        <v>46045</v>
      </c>
      <c r="I6056" s="10" t="str">
        <f>VLOOKUP(G6056,'3已发行数据0610（明道云数据）'!B:N,13,FALSE)</f>
        <v>信托1号</v>
      </c>
    </row>
    <row r="6057" spans="1:9" ht="19" customHeight="1">
      <c r="A6057" s="19" t="s">
        <v>1921</v>
      </c>
      <c r="B6057" s="19" t="s">
        <v>2755</v>
      </c>
      <c r="C6057" s="19">
        <v>1</v>
      </c>
      <c r="D6057" s="20" t="s">
        <v>2326</v>
      </c>
      <c r="E6057" s="21">
        <v>4176</v>
      </c>
      <c r="F6057" s="21">
        <v>4176</v>
      </c>
      <c r="G6057" s="18" t="s">
        <v>2327</v>
      </c>
      <c r="H6057" s="9">
        <v>46045</v>
      </c>
      <c r="I6057" s="10" t="str">
        <f>VLOOKUP(G6057,'3已发行数据0610（明道云数据）'!B:N,13,FALSE)</f>
        <v>信托1号</v>
      </c>
    </row>
    <row r="6058" spans="1:9" ht="19" customHeight="1">
      <c r="A6058" s="15" t="s">
        <v>1921</v>
      </c>
      <c r="B6058" s="15" t="s">
        <v>2755</v>
      </c>
      <c r="C6058" s="15">
        <v>1</v>
      </c>
      <c r="D6058" s="16" t="s">
        <v>2338</v>
      </c>
      <c r="E6058" s="17">
        <v>1615</v>
      </c>
      <c r="F6058" s="17">
        <v>1615</v>
      </c>
      <c r="G6058" s="18" t="s">
        <v>2339</v>
      </c>
      <c r="H6058" s="9">
        <v>46045</v>
      </c>
      <c r="I6058" s="10" t="str">
        <f>VLOOKUP(G6058,'3已发行数据0610（明道云数据）'!B:N,13,FALSE)</f>
        <v>信托1号</v>
      </c>
    </row>
    <row r="6059" spans="1:9" ht="19" customHeight="1">
      <c r="A6059" s="19" t="s">
        <v>1921</v>
      </c>
      <c r="B6059" s="19" t="s">
        <v>2755</v>
      </c>
      <c r="C6059" s="19">
        <v>1</v>
      </c>
      <c r="D6059" s="20" t="s">
        <v>2354</v>
      </c>
      <c r="E6059" s="21">
        <v>1540</v>
      </c>
      <c r="F6059" s="21">
        <v>1540</v>
      </c>
      <c r="G6059" s="18" t="s">
        <v>2355</v>
      </c>
      <c r="H6059" s="9">
        <v>46045</v>
      </c>
      <c r="I6059" s="10" t="str">
        <f>VLOOKUP(G6059,'3已发行数据0610（明道云数据）'!B:N,13,FALSE)</f>
        <v>信托1号</v>
      </c>
    </row>
    <row r="6060" spans="1:9" ht="19" customHeight="1">
      <c r="A6060" s="15" t="s">
        <v>1921</v>
      </c>
      <c r="B6060" s="15" t="s">
        <v>2755</v>
      </c>
      <c r="C6060" s="15">
        <v>1</v>
      </c>
      <c r="D6060" s="16" t="s">
        <v>2356</v>
      </c>
      <c r="E6060" s="17">
        <v>2914</v>
      </c>
      <c r="F6060" s="17">
        <v>2914</v>
      </c>
      <c r="G6060" s="18" t="s">
        <v>2357</v>
      </c>
      <c r="H6060" s="9">
        <v>46045</v>
      </c>
      <c r="I6060" s="10" t="str">
        <f>VLOOKUP(G6060,'3已发行数据0610（明道云数据）'!B:N,13,FALSE)</f>
        <v>信托1号</v>
      </c>
    </row>
    <row r="6061" spans="1:9" ht="19" customHeight="1">
      <c r="A6061" s="19" t="s">
        <v>1921</v>
      </c>
      <c r="B6061" s="19" t="s">
        <v>2755</v>
      </c>
      <c r="C6061" s="19">
        <v>1</v>
      </c>
      <c r="D6061" s="20" t="s">
        <v>2382</v>
      </c>
      <c r="E6061" s="21">
        <v>368</v>
      </c>
      <c r="F6061" s="21">
        <v>368</v>
      </c>
      <c r="G6061" s="18" t="s">
        <v>2383</v>
      </c>
      <c r="H6061" s="9">
        <v>46045</v>
      </c>
      <c r="I6061" s="10" t="str">
        <f>VLOOKUP(G6061,'3已发行数据0610（明道云数据）'!B:N,13,FALSE)</f>
        <v>信托1号</v>
      </c>
    </row>
    <row r="6062" spans="1:9" ht="19" customHeight="1">
      <c r="A6062" s="15" t="s">
        <v>1921</v>
      </c>
      <c r="B6062" s="15" t="s">
        <v>2755</v>
      </c>
      <c r="C6062" s="15">
        <v>1</v>
      </c>
      <c r="D6062" s="16" t="s">
        <v>2384</v>
      </c>
      <c r="E6062" s="17">
        <v>1734</v>
      </c>
      <c r="F6062" s="17">
        <v>1734</v>
      </c>
      <c r="G6062" s="18" t="s">
        <v>2385</v>
      </c>
      <c r="H6062" s="9">
        <v>46045</v>
      </c>
      <c r="I6062" s="10" t="str">
        <f>VLOOKUP(G6062,'3已发行数据0610（明道云数据）'!B:N,13,FALSE)</f>
        <v>信托1号</v>
      </c>
    </row>
    <row r="6063" spans="1:9" ht="19" customHeight="1">
      <c r="A6063" s="19" t="s">
        <v>1921</v>
      </c>
      <c r="B6063" s="19" t="s">
        <v>2755</v>
      </c>
      <c r="C6063" s="19">
        <v>1</v>
      </c>
      <c r="D6063" s="20" t="s">
        <v>2392</v>
      </c>
      <c r="E6063" s="21">
        <v>1650</v>
      </c>
      <c r="F6063" s="21">
        <v>1650</v>
      </c>
      <c r="G6063" s="18" t="s">
        <v>2393</v>
      </c>
      <c r="H6063" s="9">
        <v>46045</v>
      </c>
      <c r="I6063" s="10" t="str">
        <f>VLOOKUP(G6063,'3已发行数据0610（明道云数据）'!B:N,13,FALSE)</f>
        <v>信托1号</v>
      </c>
    </row>
    <row r="6064" spans="1:9" ht="19" customHeight="1">
      <c r="A6064" s="15" t="s">
        <v>1921</v>
      </c>
      <c r="B6064" s="15" t="s">
        <v>2755</v>
      </c>
      <c r="C6064" s="15">
        <v>1</v>
      </c>
      <c r="D6064" s="16" t="s">
        <v>2404</v>
      </c>
      <c r="E6064" s="17">
        <v>2460</v>
      </c>
      <c r="F6064" s="17">
        <v>2460</v>
      </c>
      <c r="G6064" s="18" t="s">
        <v>2405</v>
      </c>
      <c r="H6064" s="9">
        <v>46045</v>
      </c>
      <c r="I6064" s="10" t="str">
        <f>VLOOKUP(G6064,'3已发行数据0610（明道云数据）'!B:N,13,FALSE)</f>
        <v>信托1号</v>
      </c>
    </row>
    <row r="6065" spans="1:9" ht="19" customHeight="1">
      <c r="A6065" s="19" t="s">
        <v>1921</v>
      </c>
      <c r="B6065" s="19" t="s">
        <v>2755</v>
      </c>
      <c r="C6065" s="19">
        <v>1</v>
      </c>
      <c r="D6065" s="20" t="s">
        <v>2412</v>
      </c>
      <c r="E6065" s="21">
        <v>2550</v>
      </c>
      <c r="F6065" s="21">
        <v>2550</v>
      </c>
      <c r="G6065" s="18" t="s">
        <v>2413</v>
      </c>
      <c r="H6065" s="9">
        <v>46045</v>
      </c>
      <c r="I6065" s="10" t="str">
        <f>VLOOKUP(G6065,'3已发行数据0610（明道云数据）'!B:N,13,FALSE)</f>
        <v>信托1号</v>
      </c>
    </row>
    <row r="6066" spans="1:9" ht="19" customHeight="1">
      <c r="A6066" s="15" t="s">
        <v>1921</v>
      </c>
      <c r="B6066" s="15" t="s">
        <v>2755</v>
      </c>
      <c r="C6066" s="15">
        <v>1</v>
      </c>
      <c r="D6066" s="16" t="s">
        <v>2426</v>
      </c>
      <c r="E6066" s="17">
        <v>1763</v>
      </c>
      <c r="F6066" s="17">
        <v>1763</v>
      </c>
      <c r="G6066" s="18" t="s">
        <v>2427</v>
      </c>
      <c r="H6066" s="9">
        <v>46045</v>
      </c>
      <c r="I6066" s="10" t="str">
        <f>VLOOKUP(G6066,'3已发行数据0610（明道云数据）'!B:N,13,FALSE)</f>
        <v>信托1号</v>
      </c>
    </row>
    <row r="6067" spans="1:9" ht="19" customHeight="1">
      <c r="A6067" s="19" t="s">
        <v>1921</v>
      </c>
      <c r="B6067" s="19" t="s">
        <v>2755</v>
      </c>
      <c r="C6067" s="19">
        <v>1</v>
      </c>
      <c r="D6067" s="20" t="s">
        <v>2444</v>
      </c>
      <c r="E6067" s="21">
        <v>1566</v>
      </c>
      <c r="F6067" s="21">
        <v>1566</v>
      </c>
      <c r="G6067" s="18" t="s">
        <v>2445</v>
      </c>
      <c r="H6067" s="9">
        <v>46045</v>
      </c>
      <c r="I6067" s="10" t="str">
        <f>VLOOKUP(G6067,'3已发行数据0610（明道云数据）'!B:N,13,FALSE)</f>
        <v>信托1号</v>
      </c>
    </row>
    <row r="6068" spans="1:9" ht="19" customHeight="1">
      <c r="A6068" s="15" t="s">
        <v>1921</v>
      </c>
      <c r="B6068" s="15" t="s">
        <v>2755</v>
      </c>
      <c r="C6068" s="15">
        <v>1</v>
      </c>
      <c r="D6068" s="16" t="s">
        <v>2458</v>
      </c>
      <c r="E6068" s="17">
        <v>4361</v>
      </c>
      <c r="F6068" s="17">
        <v>4361</v>
      </c>
      <c r="G6068" s="18" t="s">
        <v>2459</v>
      </c>
      <c r="H6068" s="9">
        <v>46045</v>
      </c>
      <c r="I6068" s="10" t="str">
        <f>VLOOKUP(G6068,'3已发行数据0610（明道云数据）'!B:N,13,FALSE)</f>
        <v>信托1号</v>
      </c>
    </row>
    <row r="6069" spans="1:9" ht="19" customHeight="1">
      <c r="A6069" s="19" t="s">
        <v>1921</v>
      </c>
      <c r="B6069" s="19" t="s">
        <v>2755</v>
      </c>
      <c r="C6069" s="19">
        <v>1</v>
      </c>
      <c r="D6069" s="20" t="s">
        <v>2600</v>
      </c>
      <c r="E6069" s="21">
        <v>1399.92</v>
      </c>
      <c r="F6069" s="21">
        <v>1399.92</v>
      </c>
      <c r="G6069" s="18" t="s">
        <v>2601</v>
      </c>
      <c r="H6069" s="9">
        <v>46045</v>
      </c>
      <c r="I6069" s="10" t="str">
        <f>VLOOKUP(G6069,'3已发行数据0610（明道云数据）'!B:N,13,FALSE)</f>
        <v>信托1号</v>
      </c>
    </row>
    <row r="6070" spans="1:9" ht="19" customHeight="1">
      <c r="A6070" s="15" t="s">
        <v>1921</v>
      </c>
      <c r="B6070" s="15" t="s">
        <v>2755</v>
      </c>
      <c r="C6070" s="15">
        <v>1</v>
      </c>
      <c r="D6070" s="16" t="s">
        <v>2066</v>
      </c>
      <c r="E6070" s="17">
        <v>5740</v>
      </c>
      <c r="F6070" s="17">
        <v>5740</v>
      </c>
      <c r="G6070" s="18" t="s">
        <v>2067</v>
      </c>
      <c r="H6070" s="9">
        <v>46045</v>
      </c>
      <c r="I6070" s="10" t="str">
        <f>VLOOKUP(G6070,'3已发行数据0610（明道云数据）'!B:N,13,FALSE)</f>
        <v>信托1号</v>
      </c>
    </row>
    <row r="6071" spans="1:9" ht="19" customHeight="1">
      <c r="A6071" s="19" t="s">
        <v>1921</v>
      </c>
      <c r="B6071" s="19" t="s">
        <v>2755</v>
      </c>
      <c r="C6071" s="19">
        <v>1</v>
      </c>
      <c r="D6071" s="20" t="s">
        <v>2306</v>
      </c>
      <c r="E6071" s="21">
        <v>2400</v>
      </c>
      <c r="F6071" s="21">
        <v>2400</v>
      </c>
      <c r="G6071" s="18" t="s">
        <v>2307</v>
      </c>
      <c r="H6071" s="9">
        <v>46045</v>
      </c>
      <c r="I6071" s="10" t="str">
        <f>VLOOKUP(G6071,'3已发行数据0610（明道云数据）'!B:N,13,FALSE)</f>
        <v>信托1号</v>
      </c>
    </row>
    <row r="6072" spans="1:9" ht="19" customHeight="1">
      <c r="A6072" s="15" t="s">
        <v>1921</v>
      </c>
      <c r="B6072" s="15" t="s">
        <v>2755</v>
      </c>
      <c r="C6072" s="15">
        <v>1</v>
      </c>
      <c r="D6072" s="16" t="s">
        <v>2448</v>
      </c>
      <c r="E6072" s="17">
        <v>4636</v>
      </c>
      <c r="F6072" s="17">
        <v>4636</v>
      </c>
      <c r="G6072" s="18" t="s">
        <v>2449</v>
      </c>
      <c r="H6072" s="9">
        <v>46045</v>
      </c>
      <c r="I6072" s="10" t="str">
        <f>VLOOKUP(G6072,'3已发行数据0610（明道云数据）'!B:N,13,FALSE)</f>
        <v>信托1号</v>
      </c>
    </row>
    <row r="6073" spans="1:9" ht="19" customHeight="1">
      <c r="A6073" s="19" t="s">
        <v>1921</v>
      </c>
      <c r="B6073" s="19" t="s">
        <v>2755</v>
      </c>
      <c r="C6073" s="19">
        <v>1</v>
      </c>
      <c r="D6073" s="20" t="s">
        <v>2002</v>
      </c>
      <c r="E6073" s="21">
        <v>3465</v>
      </c>
      <c r="F6073" s="21">
        <v>3465</v>
      </c>
      <c r="G6073" s="18" t="s">
        <v>2003</v>
      </c>
      <c r="H6073" s="9">
        <v>46045</v>
      </c>
      <c r="I6073" s="10" t="str">
        <f>VLOOKUP(G6073,'3已发行数据0610（明道云数据）'!B:N,13,FALSE)</f>
        <v>信托1号</v>
      </c>
    </row>
    <row r="6074" spans="1:9" ht="19" customHeight="1">
      <c r="A6074" s="15" t="s">
        <v>1921</v>
      </c>
      <c r="B6074" s="15" t="s">
        <v>2755</v>
      </c>
      <c r="C6074" s="15">
        <v>1</v>
      </c>
      <c r="D6074" s="16" t="s">
        <v>2282</v>
      </c>
      <c r="E6074" s="17">
        <v>1782</v>
      </c>
      <c r="F6074" s="17">
        <v>1782</v>
      </c>
      <c r="G6074" s="18" t="s">
        <v>2283</v>
      </c>
      <c r="H6074" s="9">
        <v>46045</v>
      </c>
      <c r="I6074" s="10" t="str">
        <f>VLOOKUP(G6074,'3已发行数据0610（明道云数据）'!B:N,13,FALSE)</f>
        <v>信托1号</v>
      </c>
    </row>
    <row r="6075" spans="1:9" ht="19" customHeight="1">
      <c r="A6075" s="19" t="s">
        <v>1921</v>
      </c>
      <c r="B6075" s="19" t="s">
        <v>2755</v>
      </c>
      <c r="C6075" s="19">
        <v>1</v>
      </c>
      <c r="D6075" s="20" t="s">
        <v>2286</v>
      </c>
      <c r="E6075" s="21">
        <v>2790</v>
      </c>
      <c r="F6075" s="21">
        <v>2790</v>
      </c>
      <c r="G6075" s="18" t="s">
        <v>2287</v>
      </c>
      <c r="H6075" s="9">
        <v>46045</v>
      </c>
      <c r="I6075" s="10" t="str">
        <f>VLOOKUP(G6075,'3已发行数据0610（明道云数据）'!B:N,13,FALSE)</f>
        <v>信托1号</v>
      </c>
    </row>
    <row r="6076" spans="1:9" ht="19" customHeight="1">
      <c r="A6076" s="15" t="s">
        <v>1921</v>
      </c>
      <c r="B6076" s="15" t="s">
        <v>2755</v>
      </c>
      <c r="C6076" s="15">
        <v>1</v>
      </c>
      <c r="D6076" s="16" t="s">
        <v>1998</v>
      </c>
      <c r="E6076" s="17">
        <v>6885</v>
      </c>
      <c r="F6076" s="17">
        <v>6885</v>
      </c>
      <c r="G6076" s="18" t="s">
        <v>1999</v>
      </c>
      <c r="H6076" s="9">
        <v>46045</v>
      </c>
      <c r="I6076" s="10" t="str">
        <f>VLOOKUP(G6076,'3已发行数据0610（明道云数据）'!B:N,13,FALSE)</f>
        <v>信托1号</v>
      </c>
    </row>
    <row r="6077" spans="1:9" ht="19" customHeight="1">
      <c r="A6077" s="19" t="s">
        <v>1921</v>
      </c>
      <c r="B6077" s="19" t="s">
        <v>2756</v>
      </c>
      <c r="C6077" s="19" t="s">
        <v>1923</v>
      </c>
      <c r="D6077" s="20" t="s">
        <v>2438</v>
      </c>
      <c r="E6077" s="21">
        <v>2736</v>
      </c>
      <c r="F6077" s="21">
        <v>2736</v>
      </c>
      <c r="G6077" s="18" t="s">
        <v>2439</v>
      </c>
      <c r="H6077" s="9">
        <v>46059</v>
      </c>
      <c r="I6077" s="10" t="str">
        <f>VLOOKUP(G6077,'3已发行数据0610（明道云数据）'!B:N,13,FALSE)</f>
        <v>信托1号</v>
      </c>
    </row>
    <row r="6078" spans="1:9" ht="19" customHeight="1">
      <c r="A6078" s="15" t="s">
        <v>1921</v>
      </c>
      <c r="B6078" s="15" t="s">
        <v>2756</v>
      </c>
      <c r="C6078" s="15" t="s">
        <v>1923</v>
      </c>
      <c r="D6078" s="16" t="s">
        <v>1960</v>
      </c>
      <c r="E6078" s="17">
        <v>4620</v>
      </c>
      <c r="F6078" s="17">
        <v>4620</v>
      </c>
      <c r="G6078" s="18" t="s">
        <v>1961</v>
      </c>
      <c r="H6078" s="9">
        <v>46059</v>
      </c>
      <c r="I6078" s="10" t="str">
        <f>VLOOKUP(G6078,'3已发行数据0610（明道云数据）'!B:N,13,FALSE)</f>
        <v>信托1号</v>
      </c>
    </row>
    <row r="6079" spans="1:9" ht="19" customHeight="1">
      <c r="A6079" s="19" t="s">
        <v>1921</v>
      </c>
      <c r="B6079" s="19" t="s">
        <v>2756</v>
      </c>
      <c r="C6079" s="19" t="s">
        <v>1923</v>
      </c>
      <c r="D6079" s="20" t="s">
        <v>1980</v>
      </c>
      <c r="E6079" s="21">
        <v>3600</v>
      </c>
      <c r="F6079" s="21">
        <v>3600</v>
      </c>
      <c r="G6079" s="18" t="s">
        <v>1981</v>
      </c>
      <c r="H6079" s="9">
        <v>46059</v>
      </c>
      <c r="I6079" s="10" t="str">
        <f>VLOOKUP(G6079,'3已发行数据0610（明道云数据）'!B:N,13,FALSE)</f>
        <v>信托1号</v>
      </c>
    </row>
    <row r="6080" spans="1:9" ht="19" customHeight="1">
      <c r="A6080" s="15" t="s">
        <v>1921</v>
      </c>
      <c r="B6080" s="15" t="s">
        <v>2756</v>
      </c>
      <c r="C6080" s="15" t="s">
        <v>1923</v>
      </c>
      <c r="D6080" s="16" t="s">
        <v>2000</v>
      </c>
      <c r="E6080" s="17">
        <v>2420</v>
      </c>
      <c r="F6080" s="17">
        <v>2420</v>
      </c>
      <c r="G6080" s="18" t="s">
        <v>2001</v>
      </c>
      <c r="H6080" s="9">
        <v>46059</v>
      </c>
      <c r="I6080" s="10" t="str">
        <f>VLOOKUP(G6080,'3已发行数据0610（明道云数据）'!B:N,13,FALSE)</f>
        <v>信托1号</v>
      </c>
    </row>
    <row r="6081" spans="1:9" ht="19" customHeight="1">
      <c r="A6081" s="19" t="s">
        <v>1921</v>
      </c>
      <c r="B6081" s="19" t="s">
        <v>2756</v>
      </c>
      <c r="C6081" s="19" t="s">
        <v>1923</v>
      </c>
      <c r="D6081" s="20" t="s">
        <v>2709</v>
      </c>
      <c r="E6081" s="21">
        <v>4160</v>
      </c>
      <c r="F6081" s="21">
        <v>4160</v>
      </c>
      <c r="G6081" s="18" t="s">
        <v>2710</v>
      </c>
      <c r="H6081" s="9">
        <v>46059</v>
      </c>
      <c r="I6081" s="10" t="str">
        <f>VLOOKUP(G6081,'3已发行数据0610（明道云数据）'!B:N,13,FALSE)</f>
        <v>信托1号</v>
      </c>
    </row>
    <row r="6082" spans="1:9" ht="19" customHeight="1">
      <c r="A6082" s="15" t="s">
        <v>1921</v>
      </c>
      <c r="B6082" s="15" t="s">
        <v>2756</v>
      </c>
      <c r="C6082" s="15" t="s">
        <v>1923</v>
      </c>
      <c r="D6082" s="16" t="s">
        <v>2006</v>
      </c>
      <c r="E6082" s="17">
        <v>2835</v>
      </c>
      <c r="F6082" s="17">
        <v>2835</v>
      </c>
      <c r="G6082" s="18" t="s">
        <v>2007</v>
      </c>
      <c r="H6082" s="9">
        <v>46059</v>
      </c>
      <c r="I6082" s="10" t="str">
        <f>VLOOKUP(G6082,'3已发行数据0610（明道云数据）'!B:N,13,FALSE)</f>
        <v>信托1号</v>
      </c>
    </row>
    <row r="6083" spans="1:9" ht="19" customHeight="1">
      <c r="A6083" s="19" t="s">
        <v>1921</v>
      </c>
      <c r="B6083" s="19" t="s">
        <v>2756</v>
      </c>
      <c r="C6083" s="19" t="s">
        <v>1923</v>
      </c>
      <c r="D6083" s="20" t="s">
        <v>2020</v>
      </c>
      <c r="E6083" s="21">
        <v>4853.33</v>
      </c>
      <c r="F6083" s="21">
        <v>4853.33</v>
      </c>
      <c r="G6083" s="18" t="s">
        <v>2021</v>
      </c>
      <c r="H6083" s="9">
        <v>46059</v>
      </c>
      <c r="I6083" s="10" t="str">
        <f>VLOOKUP(G6083,'3已发行数据0610（明道云数据）'!B:N,13,FALSE)</f>
        <v>信托1号</v>
      </c>
    </row>
    <row r="6084" spans="1:9" ht="19" customHeight="1">
      <c r="A6084" s="15" t="s">
        <v>1921</v>
      </c>
      <c r="B6084" s="15" t="s">
        <v>2756</v>
      </c>
      <c r="C6084" s="15" t="s">
        <v>1923</v>
      </c>
      <c r="D6084" s="16" t="s">
        <v>2194</v>
      </c>
      <c r="E6084" s="17">
        <v>2800</v>
      </c>
      <c r="F6084" s="17">
        <v>2800</v>
      </c>
      <c r="G6084" s="18" t="s">
        <v>2195</v>
      </c>
      <c r="H6084" s="9">
        <v>46059</v>
      </c>
      <c r="I6084" s="10" t="str">
        <f>VLOOKUP(G6084,'3已发行数据0610（明道云数据）'!B:N,13,FALSE)</f>
        <v>信托1号</v>
      </c>
    </row>
    <row r="6085" spans="1:9" ht="19" customHeight="1">
      <c r="A6085" s="19" t="s">
        <v>1921</v>
      </c>
      <c r="B6085" s="19" t="s">
        <v>2756</v>
      </c>
      <c r="C6085" s="19" t="s">
        <v>1923</v>
      </c>
      <c r="D6085" s="20" t="s">
        <v>2226</v>
      </c>
      <c r="E6085" s="21">
        <v>3840</v>
      </c>
      <c r="F6085" s="21">
        <v>3840</v>
      </c>
      <c r="G6085" s="18" t="s">
        <v>2227</v>
      </c>
      <c r="H6085" s="9">
        <v>46059</v>
      </c>
      <c r="I6085" s="10" t="str">
        <f>VLOOKUP(G6085,'3已发行数据0610（明道云数据）'!B:N,13,FALSE)</f>
        <v>信托1号</v>
      </c>
    </row>
    <row r="6086" spans="1:9" ht="19" customHeight="1">
      <c r="A6086" s="15" t="s">
        <v>1921</v>
      </c>
      <c r="B6086" s="15" t="s">
        <v>2756</v>
      </c>
      <c r="C6086" s="15" t="s">
        <v>1923</v>
      </c>
      <c r="D6086" s="16" t="s">
        <v>2232</v>
      </c>
      <c r="E6086" s="17">
        <v>2660</v>
      </c>
      <c r="F6086" s="17">
        <v>2660</v>
      </c>
      <c r="G6086" s="18" t="s">
        <v>2233</v>
      </c>
      <c r="H6086" s="9">
        <v>46059</v>
      </c>
      <c r="I6086" s="10" t="str">
        <f>VLOOKUP(G6086,'3已发行数据0610（明道云数据）'!B:N,13,FALSE)</f>
        <v>信托1号</v>
      </c>
    </row>
    <row r="6087" spans="1:9" ht="19" customHeight="1">
      <c r="A6087" s="19" t="s">
        <v>1921</v>
      </c>
      <c r="B6087" s="19" t="s">
        <v>2756</v>
      </c>
      <c r="C6087" s="19" t="s">
        <v>1923</v>
      </c>
      <c r="D6087" s="20" t="s">
        <v>2236</v>
      </c>
      <c r="E6087" s="21">
        <v>3850</v>
      </c>
      <c r="F6087" s="21">
        <v>3850</v>
      </c>
      <c r="G6087" s="18" t="s">
        <v>2237</v>
      </c>
      <c r="H6087" s="9">
        <v>46059</v>
      </c>
      <c r="I6087" s="10" t="str">
        <f>VLOOKUP(G6087,'3已发行数据0610（明道云数据）'!B:N,13,FALSE)</f>
        <v>信托1号</v>
      </c>
    </row>
    <row r="6088" spans="1:9" ht="19" customHeight="1">
      <c r="A6088" s="15" t="s">
        <v>1921</v>
      </c>
      <c r="B6088" s="15" t="s">
        <v>2756</v>
      </c>
      <c r="C6088" s="15" t="s">
        <v>1923</v>
      </c>
      <c r="D6088" s="16" t="s">
        <v>2262</v>
      </c>
      <c r="E6088" s="17">
        <v>2250</v>
      </c>
      <c r="F6088" s="17">
        <v>2250</v>
      </c>
      <c r="G6088" s="18" t="s">
        <v>2263</v>
      </c>
      <c r="H6088" s="9">
        <v>46059</v>
      </c>
      <c r="I6088" s="10" t="str">
        <f>VLOOKUP(G6088,'3已发行数据0610（明道云数据）'!B:N,13,FALSE)</f>
        <v>信托1号</v>
      </c>
    </row>
    <row r="6089" spans="1:9" ht="19" customHeight="1">
      <c r="A6089" s="19" t="s">
        <v>1921</v>
      </c>
      <c r="B6089" s="19" t="s">
        <v>2756</v>
      </c>
      <c r="C6089" s="19" t="s">
        <v>1923</v>
      </c>
      <c r="D6089" s="20" t="s">
        <v>2268</v>
      </c>
      <c r="E6089" s="21">
        <v>2856</v>
      </c>
      <c r="F6089" s="21">
        <v>2856</v>
      </c>
      <c r="G6089" s="18" t="s">
        <v>2269</v>
      </c>
      <c r="H6089" s="9">
        <v>46059</v>
      </c>
      <c r="I6089" s="10" t="str">
        <f>VLOOKUP(G6089,'3已发行数据0610（明道云数据）'!B:N,13,FALSE)</f>
        <v>信托1号</v>
      </c>
    </row>
    <row r="6090" spans="1:9" ht="19" customHeight="1">
      <c r="A6090" s="15" t="s">
        <v>1921</v>
      </c>
      <c r="B6090" s="15" t="s">
        <v>2756</v>
      </c>
      <c r="C6090" s="15" t="s">
        <v>1923</v>
      </c>
      <c r="D6090" s="16" t="s">
        <v>2270</v>
      </c>
      <c r="E6090" s="17">
        <v>2520</v>
      </c>
      <c r="F6090" s="17">
        <v>2520</v>
      </c>
      <c r="G6090" s="18" t="s">
        <v>2271</v>
      </c>
      <c r="H6090" s="9">
        <v>46059</v>
      </c>
      <c r="I6090" s="10" t="str">
        <f>VLOOKUP(G6090,'3已发行数据0610（明道云数据）'!B:N,13,FALSE)</f>
        <v>信托1号</v>
      </c>
    </row>
    <row r="6091" spans="1:9" ht="19" customHeight="1">
      <c r="A6091" s="19" t="s">
        <v>1921</v>
      </c>
      <c r="B6091" s="19" t="s">
        <v>2756</v>
      </c>
      <c r="C6091" s="19" t="s">
        <v>1923</v>
      </c>
      <c r="D6091" s="20" t="s">
        <v>2318</v>
      </c>
      <c r="E6091" s="21">
        <v>3120</v>
      </c>
      <c r="F6091" s="21">
        <v>3120</v>
      </c>
      <c r="G6091" s="18" t="s">
        <v>2319</v>
      </c>
      <c r="H6091" s="9">
        <v>46059</v>
      </c>
      <c r="I6091" s="10" t="str">
        <f>VLOOKUP(G6091,'3已发行数据0610（明道云数据）'!B:N,13,FALSE)</f>
        <v>信托1号</v>
      </c>
    </row>
    <row r="6092" spans="1:9" ht="19" customHeight="1">
      <c r="A6092" s="15" t="s">
        <v>1921</v>
      </c>
      <c r="B6092" s="15" t="s">
        <v>2756</v>
      </c>
      <c r="C6092" s="15" t="s">
        <v>1923</v>
      </c>
      <c r="D6092" s="16" t="s">
        <v>2496</v>
      </c>
      <c r="E6092" s="17">
        <v>2970</v>
      </c>
      <c r="F6092" s="17">
        <v>2970</v>
      </c>
      <c r="G6092" s="18" t="s">
        <v>2497</v>
      </c>
      <c r="H6092" s="9">
        <v>46059</v>
      </c>
      <c r="I6092" s="10" t="str">
        <f>VLOOKUP(G6092,'3已发行数据0610（明道云数据）'!B:N,13,FALSE)</f>
        <v>信托1号</v>
      </c>
    </row>
    <row r="6093" spans="1:9" ht="19" customHeight="1">
      <c r="A6093" s="19" t="s">
        <v>1921</v>
      </c>
      <c r="B6093" s="19" t="s">
        <v>2756</v>
      </c>
      <c r="C6093" s="19" t="s">
        <v>1923</v>
      </c>
      <c r="D6093" s="20" t="s">
        <v>2723</v>
      </c>
      <c r="E6093" s="21">
        <v>3472</v>
      </c>
      <c r="F6093" s="21">
        <v>3472</v>
      </c>
      <c r="G6093" s="18" t="s">
        <v>2724</v>
      </c>
      <c r="H6093" s="9">
        <v>46059</v>
      </c>
      <c r="I6093" s="10" t="str">
        <f>VLOOKUP(G6093,'3已发行数据0610（明道云数据）'!B:N,13,FALSE)</f>
        <v>信托1号</v>
      </c>
    </row>
    <row r="6094" spans="1:9" ht="19" customHeight="1">
      <c r="A6094" s="15" t="s">
        <v>1921</v>
      </c>
      <c r="B6094" s="15" t="s">
        <v>2756</v>
      </c>
      <c r="C6094" s="15" t="s">
        <v>1923</v>
      </c>
      <c r="D6094" s="16" t="s">
        <v>2556</v>
      </c>
      <c r="E6094" s="17">
        <v>4466</v>
      </c>
      <c r="F6094" s="17">
        <v>4466</v>
      </c>
      <c r="G6094" s="18" t="s">
        <v>2557</v>
      </c>
      <c r="H6094" s="9">
        <v>46059</v>
      </c>
      <c r="I6094" s="10" t="str">
        <f>VLOOKUP(G6094,'3已发行数据0610（明道云数据）'!B:N,13,FALSE)</f>
        <v>信托1号</v>
      </c>
    </row>
    <row r="6095" spans="1:9" ht="19" customHeight="1">
      <c r="A6095" s="19" t="s">
        <v>1921</v>
      </c>
      <c r="B6095" s="19" t="s">
        <v>2756</v>
      </c>
      <c r="C6095" s="19" t="s">
        <v>1923</v>
      </c>
      <c r="D6095" s="20" t="s">
        <v>2572</v>
      </c>
      <c r="E6095" s="21">
        <v>2420</v>
      </c>
      <c r="F6095" s="21">
        <v>2420</v>
      </c>
      <c r="G6095" s="18" t="s">
        <v>2573</v>
      </c>
      <c r="H6095" s="9">
        <v>46059</v>
      </c>
      <c r="I6095" s="10" t="str">
        <f>VLOOKUP(G6095,'3已发行数据0610（明道云数据）'!B:N,13,FALSE)</f>
        <v>信托1号</v>
      </c>
    </row>
    <row r="6096" spans="1:9" ht="19" customHeight="1">
      <c r="A6096" s="15" t="s">
        <v>1921</v>
      </c>
      <c r="B6096" s="15" t="s">
        <v>2756</v>
      </c>
      <c r="C6096" s="15" t="s">
        <v>1923</v>
      </c>
      <c r="D6096" s="16" t="s">
        <v>2606</v>
      </c>
      <c r="E6096" s="17">
        <v>837</v>
      </c>
      <c r="F6096" s="17">
        <v>837</v>
      </c>
      <c r="G6096" s="18" t="s">
        <v>2607</v>
      </c>
      <c r="H6096" s="9">
        <v>46059</v>
      </c>
      <c r="I6096" s="10" t="str">
        <f>VLOOKUP(G6096,'3已发行数据0610（明道云数据）'!B:N,13,FALSE)</f>
        <v>信托1号</v>
      </c>
    </row>
    <row r="6097" spans="1:9" ht="19" customHeight="1">
      <c r="A6097" s="19" t="s">
        <v>1921</v>
      </c>
      <c r="B6097" s="19" t="s">
        <v>2756</v>
      </c>
      <c r="C6097" s="19" t="s">
        <v>1923</v>
      </c>
      <c r="D6097" s="20" t="s">
        <v>2729</v>
      </c>
      <c r="E6097" s="21">
        <v>864</v>
      </c>
      <c r="F6097" s="21">
        <v>864</v>
      </c>
      <c r="G6097" s="18" t="s">
        <v>2730</v>
      </c>
      <c r="H6097" s="9">
        <v>46059</v>
      </c>
      <c r="I6097" s="10" t="str">
        <f>VLOOKUP(G6097,'3已发行数据0610（明道云数据）'!B:N,13,FALSE)</f>
        <v>信托1号</v>
      </c>
    </row>
    <row r="6098" spans="1:9" ht="19" customHeight="1">
      <c r="A6098" s="15" t="s">
        <v>1921</v>
      </c>
      <c r="B6098" s="15" t="s">
        <v>2756</v>
      </c>
      <c r="C6098" s="15" t="s">
        <v>1923</v>
      </c>
      <c r="D6098" s="16" t="s">
        <v>2612</v>
      </c>
      <c r="E6098" s="17">
        <v>3672</v>
      </c>
      <c r="F6098" s="17">
        <v>3672</v>
      </c>
      <c r="G6098" s="18" t="s">
        <v>2613</v>
      </c>
      <c r="H6098" s="9">
        <v>46059</v>
      </c>
      <c r="I6098" s="10" t="str">
        <f>VLOOKUP(G6098,'3已发行数据0610（明道云数据）'!B:N,13,FALSE)</f>
        <v>信托1号</v>
      </c>
    </row>
    <row r="6099" spans="1:9" ht="19" customHeight="1">
      <c r="A6099" s="19" t="s">
        <v>1921</v>
      </c>
      <c r="B6099" s="19" t="s">
        <v>2756</v>
      </c>
      <c r="C6099" s="19" t="s">
        <v>1923</v>
      </c>
      <c r="D6099" s="20" t="s">
        <v>2618</v>
      </c>
      <c r="E6099" s="21">
        <v>3200</v>
      </c>
      <c r="F6099" s="21">
        <v>3200</v>
      </c>
      <c r="G6099" s="18" t="s">
        <v>2619</v>
      </c>
      <c r="H6099" s="9">
        <v>46059</v>
      </c>
      <c r="I6099" s="10" t="str">
        <f>VLOOKUP(G6099,'3已发行数据0610（明道云数据）'!B:N,13,FALSE)</f>
        <v>信托1号</v>
      </c>
    </row>
    <row r="6100" spans="1:9" ht="19" customHeight="1">
      <c r="A6100" s="15" t="s">
        <v>1921</v>
      </c>
      <c r="B6100" s="15" t="s">
        <v>2756</v>
      </c>
      <c r="C6100" s="15" t="s">
        <v>1923</v>
      </c>
      <c r="D6100" s="16" t="s">
        <v>2648</v>
      </c>
      <c r="E6100" s="17">
        <v>2970</v>
      </c>
      <c r="F6100" s="17">
        <v>2970</v>
      </c>
      <c r="G6100" s="18" t="s">
        <v>2649</v>
      </c>
      <c r="H6100" s="9">
        <v>46059</v>
      </c>
      <c r="I6100" s="10" t="str">
        <f>VLOOKUP(G6100,'3已发行数据0610（明道云数据）'!B:N,13,FALSE)</f>
        <v>信托1号</v>
      </c>
    </row>
    <row r="6101" spans="1:9" ht="19" customHeight="1">
      <c r="A6101" s="19" t="s">
        <v>1921</v>
      </c>
      <c r="B6101" s="19" t="s">
        <v>2756</v>
      </c>
      <c r="C6101" s="19" t="s">
        <v>1923</v>
      </c>
      <c r="D6101" s="20" t="s">
        <v>2656</v>
      </c>
      <c r="E6101" s="21">
        <v>4380</v>
      </c>
      <c r="F6101" s="21">
        <v>4380</v>
      </c>
      <c r="G6101" s="18" t="s">
        <v>2657</v>
      </c>
      <c r="H6101" s="9">
        <v>46059</v>
      </c>
      <c r="I6101" s="10" t="str">
        <f>VLOOKUP(G6101,'3已发行数据0610（明道云数据）'!B:N,13,FALSE)</f>
        <v>信托1号</v>
      </c>
    </row>
    <row r="6102" spans="1:9" ht="19" customHeight="1">
      <c r="A6102" s="15" t="s">
        <v>1921</v>
      </c>
      <c r="B6102" s="15" t="s">
        <v>2756</v>
      </c>
      <c r="C6102" s="15" t="s">
        <v>1923</v>
      </c>
      <c r="D6102" s="16" t="s">
        <v>2658</v>
      </c>
      <c r="E6102" s="17">
        <v>3870</v>
      </c>
      <c r="F6102" s="17">
        <v>3870</v>
      </c>
      <c r="G6102" s="18" t="s">
        <v>2659</v>
      </c>
      <c r="H6102" s="9">
        <v>46059</v>
      </c>
      <c r="I6102" s="10" t="str">
        <f>VLOOKUP(G6102,'3已发行数据0610（明道云数据）'!B:N,13,FALSE)</f>
        <v>信托1号</v>
      </c>
    </row>
    <row r="6103" spans="1:9" ht="19" customHeight="1">
      <c r="A6103" s="19" t="s">
        <v>1921</v>
      </c>
      <c r="B6103" s="19" t="s">
        <v>2756</v>
      </c>
      <c r="C6103" s="19" t="s">
        <v>1923</v>
      </c>
      <c r="D6103" s="20" t="s">
        <v>2664</v>
      </c>
      <c r="E6103" s="21">
        <v>2784</v>
      </c>
      <c r="F6103" s="21">
        <v>2784</v>
      </c>
      <c r="G6103" s="18" t="s">
        <v>2665</v>
      </c>
      <c r="H6103" s="9">
        <v>46059</v>
      </c>
      <c r="I6103" s="10" t="str">
        <f>VLOOKUP(G6103,'3已发行数据0610（明道云数据）'!B:N,13,FALSE)</f>
        <v>信托1号</v>
      </c>
    </row>
    <row r="6104" spans="1:9" ht="19" customHeight="1">
      <c r="A6104" s="15" t="s">
        <v>1921</v>
      </c>
      <c r="B6104" s="15" t="s">
        <v>2756</v>
      </c>
      <c r="C6104" s="15" t="s">
        <v>1923</v>
      </c>
      <c r="D6104" s="16" t="s">
        <v>2668</v>
      </c>
      <c r="E6104" s="17">
        <v>4500</v>
      </c>
      <c r="F6104" s="17">
        <v>4500</v>
      </c>
      <c r="G6104" s="18" t="s">
        <v>2669</v>
      </c>
      <c r="H6104" s="9">
        <v>46059</v>
      </c>
      <c r="I6104" s="10" t="str">
        <f>VLOOKUP(G6104,'3已发行数据0610（明道云数据）'!B:N,13,FALSE)</f>
        <v>信托1号</v>
      </c>
    </row>
    <row r="6105" spans="1:9" ht="19" customHeight="1">
      <c r="A6105" s="19" t="s">
        <v>1921</v>
      </c>
      <c r="B6105" s="19" t="s">
        <v>2756</v>
      </c>
      <c r="C6105" s="19" t="s">
        <v>1923</v>
      </c>
      <c r="D6105" s="20" t="s">
        <v>2678</v>
      </c>
      <c r="E6105" s="21">
        <v>3800</v>
      </c>
      <c r="F6105" s="21">
        <v>3800</v>
      </c>
      <c r="G6105" s="18" t="s">
        <v>2679</v>
      </c>
      <c r="H6105" s="9">
        <v>46059</v>
      </c>
      <c r="I6105" s="10" t="str">
        <f>VLOOKUP(G6105,'3已发行数据0610（明道云数据）'!B:N,13,FALSE)</f>
        <v>信托1号</v>
      </c>
    </row>
    <row r="6106" spans="1:9" ht="19" customHeight="1">
      <c r="A6106" s="15" t="s">
        <v>1921</v>
      </c>
      <c r="B6106" s="15" t="s">
        <v>2756</v>
      </c>
      <c r="C6106" s="15" t="s">
        <v>1923</v>
      </c>
      <c r="D6106" s="16" t="s">
        <v>2688</v>
      </c>
      <c r="E6106" s="17">
        <v>1750</v>
      </c>
      <c r="F6106" s="17">
        <v>1750</v>
      </c>
      <c r="G6106" s="18" t="s">
        <v>2689</v>
      </c>
      <c r="H6106" s="9">
        <v>46059</v>
      </c>
      <c r="I6106" s="10" t="str">
        <f>VLOOKUP(G6106,'3已发行数据0610（明道云数据）'!B:N,13,FALSE)</f>
        <v>信托1号</v>
      </c>
    </row>
    <row r="6107" spans="1:9" ht="19" customHeight="1">
      <c r="A6107" s="19" t="s">
        <v>1921</v>
      </c>
      <c r="B6107" s="19" t="s">
        <v>2756</v>
      </c>
      <c r="C6107" s="19" t="s">
        <v>1923</v>
      </c>
      <c r="D6107" s="20" t="s">
        <v>2692</v>
      </c>
      <c r="E6107" s="21">
        <v>3465</v>
      </c>
      <c r="F6107" s="21">
        <v>3465</v>
      </c>
      <c r="G6107" s="18" t="s">
        <v>2693</v>
      </c>
      <c r="H6107" s="9">
        <v>46059</v>
      </c>
      <c r="I6107" s="10" t="str">
        <f>VLOOKUP(G6107,'3已发行数据0610（明道云数据）'!B:N,13,FALSE)</f>
        <v>信托1号</v>
      </c>
    </row>
    <row r="6108" spans="1:9" ht="19" customHeight="1">
      <c r="A6108" s="15" t="s">
        <v>1921</v>
      </c>
      <c r="B6108" s="15" t="s">
        <v>2756</v>
      </c>
      <c r="C6108" s="15" t="s">
        <v>1923</v>
      </c>
      <c r="D6108" s="16" t="s">
        <v>2696</v>
      </c>
      <c r="E6108" s="17">
        <v>5076</v>
      </c>
      <c r="F6108" s="17">
        <v>5076</v>
      </c>
      <c r="G6108" s="18" t="s">
        <v>2697</v>
      </c>
      <c r="H6108" s="9">
        <v>46059</v>
      </c>
      <c r="I6108" s="10" t="str">
        <f>VLOOKUP(G6108,'3已发行数据0610（明道云数据）'!B:N,13,FALSE)</f>
        <v>信托1号</v>
      </c>
    </row>
    <row r="6109" spans="1:9" ht="19" customHeight="1">
      <c r="A6109" s="19" t="s">
        <v>1921</v>
      </c>
      <c r="B6109" s="19" t="s">
        <v>2756</v>
      </c>
      <c r="C6109" s="19" t="s">
        <v>1923</v>
      </c>
      <c r="D6109" s="20" t="s">
        <v>2702</v>
      </c>
      <c r="E6109" s="21">
        <v>2610</v>
      </c>
      <c r="F6109" s="21">
        <v>2610</v>
      </c>
      <c r="G6109" s="18" t="s">
        <v>2703</v>
      </c>
      <c r="H6109" s="9">
        <v>46059</v>
      </c>
      <c r="I6109" s="10" t="str">
        <f>VLOOKUP(G6109,'3已发行数据0610（明道云数据）'!B:N,13,FALSE)</f>
        <v>信托1号</v>
      </c>
    </row>
    <row r="6110" spans="1:9" ht="19" customHeight="1">
      <c r="A6110" s="15" t="s">
        <v>1921</v>
      </c>
      <c r="B6110" s="15" t="s">
        <v>2756</v>
      </c>
      <c r="C6110" s="15" t="s">
        <v>1923</v>
      </c>
      <c r="D6110" s="16" t="s">
        <v>1924</v>
      </c>
      <c r="E6110" s="17">
        <v>4980</v>
      </c>
      <c r="F6110" s="17">
        <v>4980</v>
      </c>
      <c r="G6110" s="18" t="s">
        <v>1925</v>
      </c>
      <c r="H6110" s="9">
        <v>46059</v>
      </c>
      <c r="I6110" s="10" t="str">
        <f>VLOOKUP(G6110,'3已发行数据0610（明道云数据）'!B:N,13,FALSE)</f>
        <v>信托1号</v>
      </c>
    </row>
    <row r="6111" spans="1:9" ht="19" customHeight="1">
      <c r="A6111" s="19" t="s">
        <v>1921</v>
      </c>
      <c r="B6111" s="19" t="s">
        <v>2756</v>
      </c>
      <c r="C6111" s="19" t="s">
        <v>1923</v>
      </c>
      <c r="D6111" s="20" t="s">
        <v>1930</v>
      </c>
      <c r="E6111" s="21">
        <v>3402</v>
      </c>
      <c r="F6111" s="21">
        <v>3402</v>
      </c>
      <c r="G6111" s="18" t="s">
        <v>1931</v>
      </c>
      <c r="H6111" s="9">
        <v>46059</v>
      </c>
      <c r="I6111" s="10" t="str">
        <f>VLOOKUP(G6111,'3已发行数据0610（明道云数据）'!B:N,13,FALSE)</f>
        <v>信托1号</v>
      </c>
    </row>
    <row r="6112" spans="1:9" ht="19" customHeight="1">
      <c r="A6112" s="15" t="s">
        <v>1921</v>
      </c>
      <c r="B6112" s="15" t="s">
        <v>2756</v>
      </c>
      <c r="C6112" s="15" t="s">
        <v>1923</v>
      </c>
      <c r="D6112" s="16" t="s">
        <v>1932</v>
      </c>
      <c r="E6112" s="17">
        <v>3960</v>
      </c>
      <c r="F6112" s="17">
        <v>3960</v>
      </c>
      <c r="G6112" s="18" t="s">
        <v>1933</v>
      </c>
      <c r="H6112" s="9">
        <v>46059</v>
      </c>
      <c r="I6112" s="10" t="str">
        <f>VLOOKUP(G6112,'3已发行数据0610（明道云数据）'!B:N,13,FALSE)</f>
        <v>信托1号</v>
      </c>
    </row>
    <row r="6113" spans="1:9" ht="19" customHeight="1">
      <c r="A6113" s="19" t="s">
        <v>1921</v>
      </c>
      <c r="B6113" s="19" t="s">
        <v>2756</v>
      </c>
      <c r="C6113" s="19" t="s">
        <v>1923</v>
      </c>
      <c r="D6113" s="20" t="s">
        <v>1938</v>
      </c>
      <c r="E6113" s="21">
        <v>5325</v>
      </c>
      <c r="F6113" s="21">
        <v>5325</v>
      </c>
      <c r="G6113" s="18" t="s">
        <v>1939</v>
      </c>
      <c r="H6113" s="9">
        <v>46059</v>
      </c>
      <c r="I6113" s="10" t="str">
        <f>VLOOKUP(G6113,'3已发行数据0610（明道云数据）'!B:N,13,FALSE)</f>
        <v>信托1号</v>
      </c>
    </row>
    <row r="6114" spans="1:9" ht="19" customHeight="1">
      <c r="A6114" s="15" t="s">
        <v>1921</v>
      </c>
      <c r="B6114" s="15" t="s">
        <v>2756</v>
      </c>
      <c r="C6114" s="15" t="s">
        <v>1923</v>
      </c>
      <c r="D6114" s="16" t="s">
        <v>1942</v>
      </c>
      <c r="E6114" s="17">
        <v>2664</v>
      </c>
      <c r="F6114" s="17">
        <v>2664</v>
      </c>
      <c r="G6114" s="18" t="s">
        <v>1943</v>
      </c>
      <c r="H6114" s="9">
        <v>46059</v>
      </c>
      <c r="I6114" s="10" t="str">
        <f>VLOOKUP(G6114,'3已发行数据0610（明道云数据）'!B:N,13,FALSE)</f>
        <v>信托1号</v>
      </c>
    </row>
    <row r="6115" spans="1:9" ht="19" customHeight="1">
      <c r="A6115" s="19" t="s">
        <v>1921</v>
      </c>
      <c r="B6115" s="19" t="s">
        <v>2756</v>
      </c>
      <c r="C6115" s="19" t="s">
        <v>1923</v>
      </c>
      <c r="D6115" s="20" t="s">
        <v>1948</v>
      </c>
      <c r="E6115" s="21">
        <v>4500</v>
      </c>
      <c r="F6115" s="21">
        <v>4500</v>
      </c>
      <c r="G6115" s="18" t="s">
        <v>1949</v>
      </c>
      <c r="H6115" s="9">
        <v>46059</v>
      </c>
      <c r="I6115" s="10" t="str">
        <f>VLOOKUP(G6115,'3已发行数据0610（明道云数据）'!B:N,13,FALSE)</f>
        <v>信托1号</v>
      </c>
    </row>
    <row r="6116" spans="1:9" ht="19" customHeight="1">
      <c r="A6116" s="15" t="s">
        <v>1921</v>
      </c>
      <c r="B6116" s="15" t="s">
        <v>2756</v>
      </c>
      <c r="C6116" s="15" t="s">
        <v>1923</v>
      </c>
      <c r="D6116" s="16" t="s">
        <v>1956</v>
      </c>
      <c r="E6116" s="17">
        <v>3010</v>
      </c>
      <c r="F6116" s="17">
        <v>3010</v>
      </c>
      <c r="G6116" s="18" t="s">
        <v>1957</v>
      </c>
      <c r="H6116" s="9">
        <v>46059</v>
      </c>
      <c r="I6116" s="10" t="str">
        <f>VLOOKUP(G6116,'3已发行数据0610（明道云数据）'!B:N,13,FALSE)</f>
        <v>信托1号</v>
      </c>
    </row>
    <row r="6117" spans="1:9" ht="19" customHeight="1">
      <c r="A6117" s="19" t="s">
        <v>1921</v>
      </c>
      <c r="B6117" s="19" t="s">
        <v>2756</v>
      </c>
      <c r="C6117" s="19" t="s">
        <v>1923</v>
      </c>
      <c r="D6117" s="20" t="s">
        <v>1962</v>
      </c>
      <c r="E6117" s="21">
        <v>3024</v>
      </c>
      <c r="F6117" s="21">
        <v>3024</v>
      </c>
      <c r="G6117" s="18" t="s">
        <v>1963</v>
      </c>
      <c r="H6117" s="9">
        <v>46059</v>
      </c>
      <c r="I6117" s="10" t="str">
        <f>VLOOKUP(G6117,'3已发行数据0610（明道云数据）'!B:N,13,FALSE)</f>
        <v>信托1号</v>
      </c>
    </row>
    <row r="6118" spans="1:9" ht="19" customHeight="1">
      <c r="A6118" s="15" t="s">
        <v>1921</v>
      </c>
      <c r="B6118" s="15" t="s">
        <v>2756</v>
      </c>
      <c r="C6118" s="15" t="s">
        <v>1923</v>
      </c>
      <c r="D6118" s="16" t="s">
        <v>1968</v>
      </c>
      <c r="E6118" s="17">
        <v>3960</v>
      </c>
      <c r="F6118" s="17">
        <v>3960</v>
      </c>
      <c r="G6118" s="18" t="s">
        <v>1969</v>
      </c>
      <c r="H6118" s="9">
        <v>46059</v>
      </c>
      <c r="I6118" s="10" t="str">
        <f>VLOOKUP(G6118,'3已发行数据0610（明道云数据）'!B:N,13,FALSE)</f>
        <v>信托1号</v>
      </c>
    </row>
    <row r="6119" spans="1:9" ht="19" customHeight="1">
      <c r="A6119" s="19" t="s">
        <v>1921</v>
      </c>
      <c r="B6119" s="19" t="s">
        <v>2756</v>
      </c>
      <c r="C6119" s="19" t="s">
        <v>1923</v>
      </c>
      <c r="D6119" s="20" t="s">
        <v>1970</v>
      </c>
      <c r="E6119" s="21">
        <v>3402</v>
      </c>
      <c r="F6119" s="21">
        <v>3402</v>
      </c>
      <c r="G6119" s="18" t="s">
        <v>1971</v>
      </c>
      <c r="H6119" s="9">
        <v>46059</v>
      </c>
      <c r="I6119" s="10" t="str">
        <f>VLOOKUP(G6119,'3已发行数据0610（明道云数据）'!B:N,13,FALSE)</f>
        <v>信托1号</v>
      </c>
    </row>
    <row r="6120" spans="1:9" ht="19" customHeight="1">
      <c r="A6120" s="15" t="s">
        <v>1921</v>
      </c>
      <c r="B6120" s="15" t="s">
        <v>2756</v>
      </c>
      <c r="C6120" s="15" t="s">
        <v>1923</v>
      </c>
      <c r="D6120" s="16" t="s">
        <v>1972</v>
      </c>
      <c r="E6120" s="17">
        <v>2806</v>
      </c>
      <c r="F6120" s="17">
        <v>2806</v>
      </c>
      <c r="G6120" s="18" t="s">
        <v>1973</v>
      </c>
      <c r="H6120" s="9">
        <v>46059</v>
      </c>
      <c r="I6120" s="10" t="str">
        <f>VLOOKUP(G6120,'3已发行数据0610（明道云数据）'!B:N,13,FALSE)</f>
        <v>信托1号</v>
      </c>
    </row>
    <row r="6121" spans="1:9" ht="19" customHeight="1">
      <c r="A6121" s="19" t="s">
        <v>1921</v>
      </c>
      <c r="B6121" s="19" t="s">
        <v>2756</v>
      </c>
      <c r="C6121" s="19" t="s">
        <v>1923</v>
      </c>
      <c r="D6121" s="20" t="s">
        <v>1974</v>
      </c>
      <c r="E6121" s="21">
        <v>2250</v>
      </c>
      <c r="F6121" s="21">
        <v>2250</v>
      </c>
      <c r="G6121" s="18" t="s">
        <v>1975</v>
      </c>
      <c r="H6121" s="9">
        <v>46059</v>
      </c>
      <c r="I6121" s="10" t="str">
        <f>VLOOKUP(G6121,'3已发行数据0610（明道云数据）'!B:N,13,FALSE)</f>
        <v>信托1号</v>
      </c>
    </row>
    <row r="6122" spans="1:9" ht="19" customHeight="1">
      <c r="A6122" s="15" t="s">
        <v>1921</v>
      </c>
      <c r="B6122" s="15" t="s">
        <v>2756</v>
      </c>
      <c r="C6122" s="15" t="s">
        <v>1923</v>
      </c>
      <c r="D6122" s="16" t="s">
        <v>1976</v>
      </c>
      <c r="E6122" s="17">
        <v>2772</v>
      </c>
      <c r="F6122" s="17">
        <v>2772</v>
      </c>
      <c r="G6122" s="18" t="s">
        <v>1977</v>
      </c>
      <c r="H6122" s="9">
        <v>46059</v>
      </c>
      <c r="I6122" s="10" t="str">
        <f>VLOOKUP(G6122,'3已发行数据0610（明道云数据）'!B:N,13,FALSE)</f>
        <v>信托1号</v>
      </c>
    </row>
    <row r="6123" spans="1:9" ht="19" customHeight="1">
      <c r="A6123" s="19" t="s">
        <v>1921</v>
      </c>
      <c r="B6123" s="19" t="s">
        <v>2756</v>
      </c>
      <c r="C6123" s="19" t="s">
        <v>1923</v>
      </c>
      <c r="D6123" s="20" t="s">
        <v>1978</v>
      </c>
      <c r="E6123" s="21">
        <v>4503</v>
      </c>
      <c r="F6123" s="21">
        <v>4503</v>
      </c>
      <c r="G6123" s="18" t="s">
        <v>1979</v>
      </c>
      <c r="H6123" s="9">
        <v>46059</v>
      </c>
      <c r="I6123" s="10" t="str">
        <f>VLOOKUP(G6123,'3已发行数据0610（明道云数据）'!B:N,13,FALSE)</f>
        <v>信托1号</v>
      </c>
    </row>
    <row r="6124" spans="1:9" ht="19" customHeight="1">
      <c r="A6124" s="15" t="s">
        <v>1921</v>
      </c>
      <c r="B6124" s="15" t="s">
        <v>2756</v>
      </c>
      <c r="C6124" s="15" t="s">
        <v>1923</v>
      </c>
      <c r="D6124" s="16" t="s">
        <v>1982</v>
      </c>
      <c r="E6124" s="17">
        <v>1520</v>
      </c>
      <c r="F6124" s="17">
        <v>1520</v>
      </c>
      <c r="G6124" s="18" t="s">
        <v>1983</v>
      </c>
      <c r="H6124" s="9">
        <v>46059</v>
      </c>
      <c r="I6124" s="10" t="str">
        <f>VLOOKUP(G6124,'3已发行数据0610（明道云数据）'!B:N,13,FALSE)</f>
        <v>信托1号</v>
      </c>
    </row>
    <row r="6125" spans="1:9" ht="19" customHeight="1">
      <c r="A6125" s="19" t="s">
        <v>1921</v>
      </c>
      <c r="B6125" s="19" t="s">
        <v>2756</v>
      </c>
      <c r="C6125" s="19" t="s">
        <v>1923</v>
      </c>
      <c r="D6125" s="20" t="s">
        <v>1990</v>
      </c>
      <c r="E6125" s="21">
        <v>2546</v>
      </c>
      <c r="F6125" s="21">
        <v>2546</v>
      </c>
      <c r="G6125" s="18" t="s">
        <v>1991</v>
      </c>
      <c r="H6125" s="9">
        <v>46059</v>
      </c>
      <c r="I6125" s="10" t="str">
        <f>VLOOKUP(G6125,'3已发行数据0610（明道云数据）'!B:N,13,FALSE)</f>
        <v>信托1号</v>
      </c>
    </row>
    <row r="6126" spans="1:9" ht="19" customHeight="1">
      <c r="A6126" s="15" t="s">
        <v>1921</v>
      </c>
      <c r="B6126" s="15" t="s">
        <v>2756</v>
      </c>
      <c r="C6126" s="15" t="s">
        <v>1923</v>
      </c>
      <c r="D6126" s="16" t="s">
        <v>1992</v>
      </c>
      <c r="E6126" s="17">
        <v>2596</v>
      </c>
      <c r="F6126" s="17">
        <v>2596</v>
      </c>
      <c r="G6126" s="18" t="s">
        <v>1993</v>
      </c>
      <c r="H6126" s="9">
        <v>46059</v>
      </c>
      <c r="I6126" s="10" t="str">
        <f>VLOOKUP(G6126,'3已发行数据0610（明道云数据）'!B:N,13,FALSE)</f>
        <v>信托1号</v>
      </c>
    </row>
    <row r="6127" spans="1:9" ht="19" customHeight="1">
      <c r="A6127" s="19" t="s">
        <v>1921</v>
      </c>
      <c r="B6127" s="19" t="s">
        <v>2756</v>
      </c>
      <c r="C6127" s="19" t="s">
        <v>1923</v>
      </c>
      <c r="D6127" s="20" t="s">
        <v>2028</v>
      </c>
      <c r="E6127" s="21">
        <v>4897</v>
      </c>
      <c r="F6127" s="21">
        <v>4897</v>
      </c>
      <c r="G6127" s="18" t="s">
        <v>2029</v>
      </c>
      <c r="H6127" s="9">
        <v>46059</v>
      </c>
      <c r="I6127" s="10" t="str">
        <f>VLOOKUP(G6127,'3已发行数据0610（明道云数据）'!B:N,13,FALSE)</f>
        <v>信托1号</v>
      </c>
    </row>
    <row r="6128" spans="1:9" ht="19" customHeight="1">
      <c r="A6128" s="15" t="s">
        <v>1921</v>
      </c>
      <c r="B6128" s="15" t="s">
        <v>2756</v>
      </c>
      <c r="C6128" s="15" t="s">
        <v>1923</v>
      </c>
      <c r="D6128" s="16" t="s">
        <v>2032</v>
      </c>
      <c r="E6128" s="17">
        <v>4200</v>
      </c>
      <c r="F6128" s="17">
        <v>4200</v>
      </c>
      <c r="G6128" s="18" t="s">
        <v>2033</v>
      </c>
      <c r="H6128" s="9">
        <v>46059</v>
      </c>
      <c r="I6128" s="10" t="str">
        <f>VLOOKUP(G6128,'3已发行数据0610（明道云数据）'!B:N,13,FALSE)</f>
        <v>信托1号</v>
      </c>
    </row>
    <row r="6129" spans="1:9" ht="19" customHeight="1">
      <c r="A6129" s="19" t="s">
        <v>1921</v>
      </c>
      <c r="B6129" s="19" t="s">
        <v>2756</v>
      </c>
      <c r="C6129" s="19" t="s">
        <v>1923</v>
      </c>
      <c r="D6129" s="20" t="s">
        <v>2036</v>
      </c>
      <c r="E6129" s="21">
        <v>4089</v>
      </c>
      <c r="F6129" s="21">
        <v>4089</v>
      </c>
      <c r="G6129" s="18" t="s">
        <v>2037</v>
      </c>
      <c r="H6129" s="9">
        <v>46059</v>
      </c>
      <c r="I6129" s="10" t="str">
        <f>VLOOKUP(G6129,'3已发行数据0610（明道云数据）'!B:N,13,FALSE)</f>
        <v>信托1号</v>
      </c>
    </row>
    <row r="6130" spans="1:9" ht="19" customHeight="1">
      <c r="A6130" s="15" t="s">
        <v>1921</v>
      </c>
      <c r="B6130" s="15" t="s">
        <v>2756</v>
      </c>
      <c r="C6130" s="15" t="s">
        <v>1923</v>
      </c>
      <c r="D6130" s="16" t="s">
        <v>2038</v>
      </c>
      <c r="E6130" s="17">
        <v>2800</v>
      </c>
      <c r="F6130" s="17">
        <v>2800</v>
      </c>
      <c r="G6130" s="18" t="s">
        <v>2039</v>
      </c>
      <c r="H6130" s="9">
        <v>46059</v>
      </c>
      <c r="I6130" s="10" t="str">
        <f>VLOOKUP(G6130,'3已发行数据0610（明道云数据）'!B:N,13,FALSE)</f>
        <v>信托1号</v>
      </c>
    </row>
    <row r="6131" spans="1:9" ht="19" customHeight="1">
      <c r="A6131" s="19" t="s">
        <v>1921</v>
      </c>
      <c r="B6131" s="19" t="s">
        <v>2756</v>
      </c>
      <c r="C6131" s="19" t="s">
        <v>1923</v>
      </c>
      <c r="D6131" s="20" t="s">
        <v>2042</v>
      </c>
      <c r="E6131" s="21">
        <v>2400</v>
      </c>
      <c r="F6131" s="21">
        <v>2400</v>
      </c>
      <c r="G6131" s="18" t="s">
        <v>2043</v>
      </c>
      <c r="H6131" s="9">
        <v>46059</v>
      </c>
      <c r="I6131" s="10" t="str">
        <f>VLOOKUP(G6131,'3已发行数据0610（明道云数据）'!B:N,13,FALSE)</f>
        <v>信托1号</v>
      </c>
    </row>
    <row r="6132" spans="1:9" ht="19" customHeight="1">
      <c r="A6132" s="15" t="s">
        <v>1921</v>
      </c>
      <c r="B6132" s="15" t="s">
        <v>2756</v>
      </c>
      <c r="C6132" s="15" t="s">
        <v>1923</v>
      </c>
      <c r="D6132" s="16" t="s">
        <v>2050</v>
      </c>
      <c r="E6132" s="17">
        <v>4732</v>
      </c>
      <c r="F6132" s="17">
        <v>4732</v>
      </c>
      <c r="G6132" s="18" t="s">
        <v>2051</v>
      </c>
      <c r="H6132" s="9">
        <v>46059</v>
      </c>
      <c r="I6132" s="10" t="str">
        <f>VLOOKUP(G6132,'3已发行数据0610（明道云数据）'!B:N,13,FALSE)</f>
        <v>信托1号</v>
      </c>
    </row>
    <row r="6133" spans="1:9" ht="19" customHeight="1">
      <c r="A6133" s="19" t="s">
        <v>1921</v>
      </c>
      <c r="B6133" s="19" t="s">
        <v>2756</v>
      </c>
      <c r="C6133" s="19" t="s">
        <v>1923</v>
      </c>
      <c r="D6133" s="20" t="s">
        <v>2124</v>
      </c>
      <c r="E6133" s="21">
        <v>3306</v>
      </c>
      <c r="F6133" s="21">
        <v>3306</v>
      </c>
      <c r="G6133" s="18" t="s">
        <v>2125</v>
      </c>
      <c r="H6133" s="9">
        <v>46059</v>
      </c>
      <c r="I6133" s="10" t="str">
        <f>VLOOKUP(G6133,'3已发行数据0610（明道云数据）'!B:N,13,FALSE)</f>
        <v>信托1号</v>
      </c>
    </row>
    <row r="6134" spans="1:9" ht="19" customHeight="1">
      <c r="A6134" s="15" t="s">
        <v>1921</v>
      </c>
      <c r="B6134" s="15" t="s">
        <v>2756</v>
      </c>
      <c r="C6134" s="15" t="s">
        <v>1923</v>
      </c>
      <c r="D6134" s="16" t="s">
        <v>2126</v>
      </c>
      <c r="E6134" s="17">
        <v>5520</v>
      </c>
      <c r="F6134" s="17">
        <v>5520</v>
      </c>
      <c r="G6134" s="18" t="s">
        <v>2127</v>
      </c>
      <c r="H6134" s="9">
        <v>46059</v>
      </c>
      <c r="I6134" s="10" t="str">
        <f>VLOOKUP(G6134,'3已发行数据0610（明道云数据）'!B:N,13,FALSE)</f>
        <v>信托1号</v>
      </c>
    </row>
    <row r="6135" spans="1:9" ht="19" customHeight="1">
      <c r="A6135" s="19" t="s">
        <v>1921</v>
      </c>
      <c r="B6135" s="19" t="s">
        <v>2756</v>
      </c>
      <c r="C6135" s="19" t="s">
        <v>1923</v>
      </c>
      <c r="D6135" s="20" t="s">
        <v>2130</v>
      </c>
      <c r="E6135" s="21">
        <v>5428</v>
      </c>
      <c r="F6135" s="21">
        <v>5428</v>
      </c>
      <c r="G6135" s="18" t="s">
        <v>2131</v>
      </c>
      <c r="H6135" s="9">
        <v>46059</v>
      </c>
      <c r="I6135" s="10" t="str">
        <f>VLOOKUP(G6135,'3已发行数据0610（明道云数据）'!B:N,13,FALSE)</f>
        <v>信托1号</v>
      </c>
    </row>
    <row r="6136" spans="1:9" ht="19" customHeight="1">
      <c r="A6136" s="15" t="s">
        <v>1921</v>
      </c>
      <c r="B6136" s="15" t="s">
        <v>2756</v>
      </c>
      <c r="C6136" s="15" t="s">
        <v>1923</v>
      </c>
      <c r="D6136" s="16" t="s">
        <v>2152</v>
      </c>
      <c r="E6136" s="17">
        <v>4600</v>
      </c>
      <c r="F6136" s="17">
        <v>4600</v>
      </c>
      <c r="G6136" s="18" t="s">
        <v>2153</v>
      </c>
      <c r="H6136" s="9">
        <v>46059</v>
      </c>
      <c r="I6136" s="10" t="str">
        <f>VLOOKUP(G6136,'3已发行数据0610（明道云数据）'!B:N,13,FALSE)</f>
        <v>信托1号</v>
      </c>
    </row>
    <row r="6137" spans="1:9" ht="19" customHeight="1">
      <c r="A6137" s="19" t="s">
        <v>1921</v>
      </c>
      <c r="B6137" s="19" t="s">
        <v>2756</v>
      </c>
      <c r="C6137" s="19" t="s">
        <v>1923</v>
      </c>
      <c r="D6137" s="20" t="s">
        <v>2174</v>
      </c>
      <c r="E6137" s="21">
        <v>2460</v>
      </c>
      <c r="F6137" s="21">
        <v>2460</v>
      </c>
      <c r="G6137" s="18" t="s">
        <v>2175</v>
      </c>
      <c r="H6137" s="9">
        <v>46059</v>
      </c>
      <c r="I6137" s="10" t="str">
        <f>VLOOKUP(G6137,'3已发行数据0610（明道云数据）'!B:N,13,FALSE)</f>
        <v>信托1号</v>
      </c>
    </row>
    <row r="6138" spans="1:9" ht="19" customHeight="1">
      <c r="A6138" s="15" t="s">
        <v>1921</v>
      </c>
      <c r="B6138" s="15" t="s">
        <v>2756</v>
      </c>
      <c r="C6138" s="15" t="s">
        <v>1923</v>
      </c>
      <c r="D6138" s="16" t="s">
        <v>2178</v>
      </c>
      <c r="E6138" s="17">
        <v>2360</v>
      </c>
      <c r="F6138" s="17">
        <v>2360</v>
      </c>
      <c r="G6138" s="18" t="s">
        <v>2179</v>
      </c>
      <c r="H6138" s="9">
        <v>46059</v>
      </c>
      <c r="I6138" s="10" t="str">
        <f>VLOOKUP(G6138,'3已发行数据0610（明道云数据）'!B:N,13,FALSE)</f>
        <v>信托1号</v>
      </c>
    </row>
    <row r="6139" spans="1:9" ht="19" customHeight="1">
      <c r="A6139" s="19" t="s">
        <v>1921</v>
      </c>
      <c r="B6139" s="19" t="s">
        <v>2756</v>
      </c>
      <c r="C6139" s="19" t="s">
        <v>1923</v>
      </c>
      <c r="D6139" s="20" t="s">
        <v>2186</v>
      </c>
      <c r="E6139" s="21">
        <v>2640</v>
      </c>
      <c r="F6139" s="21">
        <v>2640</v>
      </c>
      <c r="G6139" s="18" t="s">
        <v>2187</v>
      </c>
      <c r="H6139" s="9">
        <v>46059</v>
      </c>
      <c r="I6139" s="10" t="str">
        <f>VLOOKUP(G6139,'3已发行数据0610（明道云数据）'!B:N,13,FALSE)</f>
        <v>信托1号</v>
      </c>
    </row>
    <row r="6140" spans="1:9" ht="19" customHeight="1">
      <c r="A6140" s="15" t="s">
        <v>1921</v>
      </c>
      <c r="B6140" s="15" t="s">
        <v>2756</v>
      </c>
      <c r="C6140" s="15" t="s">
        <v>1923</v>
      </c>
      <c r="D6140" s="16" t="s">
        <v>2188</v>
      </c>
      <c r="E6140" s="17">
        <v>2990</v>
      </c>
      <c r="F6140" s="17">
        <v>2990</v>
      </c>
      <c r="G6140" s="18" t="s">
        <v>2189</v>
      </c>
      <c r="H6140" s="9">
        <v>46059</v>
      </c>
      <c r="I6140" s="10" t="str">
        <f>VLOOKUP(G6140,'3已发行数据0610（明道云数据）'!B:N,13,FALSE)</f>
        <v>信托1号</v>
      </c>
    </row>
    <row r="6141" spans="1:9" ht="19" customHeight="1">
      <c r="A6141" s="19" t="s">
        <v>1921</v>
      </c>
      <c r="B6141" s="19" t="s">
        <v>2756</v>
      </c>
      <c r="C6141" s="19" t="s">
        <v>1923</v>
      </c>
      <c r="D6141" s="20" t="s">
        <v>2190</v>
      </c>
      <c r="E6141" s="21">
        <v>3914</v>
      </c>
      <c r="F6141" s="21">
        <v>3914</v>
      </c>
      <c r="G6141" s="18" t="s">
        <v>2191</v>
      </c>
      <c r="H6141" s="9">
        <v>46059</v>
      </c>
      <c r="I6141" s="10" t="str">
        <f>VLOOKUP(G6141,'3已发行数据0610（明道云数据）'!B:N,13,FALSE)</f>
        <v>信托1号</v>
      </c>
    </row>
    <row r="6142" spans="1:9" ht="19" customHeight="1">
      <c r="A6142" s="15" t="s">
        <v>1921</v>
      </c>
      <c r="B6142" s="15" t="s">
        <v>2756</v>
      </c>
      <c r="C6142" s="15" t="s">
        <v>1923</v>
      </c>
      <c r="D6142" s="16" t="s">
        <v>2198</v>
      </c>
      <c r="E6142" s="17">
        <v>2652</v>
      </c>
      <c r="F6142" s="17">
        <v>2652</v>
      </c>
      <c r="G6142" s="18" t="s">
        <v>2199</v>
      </c>
      <c r="H6142" s="9">
        <v>46059</v>
      </c>
      <c r="I6142" s="10" t="str">
        <f>VLOOKUP(G6142,'3已发行数据0610（明道云数据）'!B:N,13,FALSE)</f>
        <v>信托1号</v>
      </c>
    </row>
    <row r="6143" spans="1:9" ht="19" customHeight="1">
      <c r="A6143" s="19" t="s">
        <v>1921</v>
      </c>
      <c r="B6143" s="19" t="s">
        <v>2756</v>
      </c>
      <c r="C6143" s="19" t="s">
        <v>1923</v>
      </c>
      <c r="D6143" s="20" t="s">
        <v>2204</v>
      </c>
      <c r="E6143" s="21">
        <v>4320</v>
      </c>
      <c r="F6143" s="21">
        <v>4320</v>
      </c>
      <c r="G6143" s="18" t="s">
        <v>2205</v>
      </c>
      <c r="H6143" s="9">
        <v>46059</v>
      </c>
      <c r="I6143" s="10" t="str">
        <f>VLOOKUP(G6143,'3已发行数据0610（明道云数据）'!B:N,13,FALSE)</f>
        <v>信托1号</v>
      </c>
    </row>
    <row r="6144" spans="1:9" ht="19" customHeight="1">
      <c r="A6144" s="15" t="s">
        <v>1921</v>
      </c>
      <c r="B6144" s="15" t="s">
        <v>2756</v>
      </c>
      <c r="C6144" s="15" t="s">
        <v>1923</v>
      </c>
      <c r="D6144" s="16" t="s">
        <v>2214</v>
      </c>
      <c r="E6144" s="17">
        <v>2886</v>
      </c>
      <c r="F6144" s="17">
        <v>2886</v>
      </c>
      <c r="G6144" s="18" t="s">
        <v>2215</v>
      </c>
      <c r="H6144" s="9">
        <v>46059</v>
      </c>
      <c r="I6144" s="10" t="str">
        <f>VLOOKUP(G6144,'3已发行数据0610（明道云数据）'!B:N,13,FALSE)</f>
        <v>信托1号</v>
      </c>
    </row>
    <row r="6145" spans="1:9" ht="19" customHeight="1">
      <c r="A6145" s="19" t="s">
        <v>1921</v>
      </c>
      <c r="B6145" s="19" t="s">
        <v>2756</v>
      </c>
      <c r="C6145" s="19" t="s">
        <v>1923</v>
      </c>
      <c r="D6145" s="20" t="s">
        <v>2218</v>
      </c>
      <c r="E6145" s="21">
        <v>2756</v>
      </c>
      <c r="F6145" s="21">
        <v>2756</v>
      </c>
      <c r="G6145" s="18" t="s">
        <v>2219</v>
      </c>
      <c r="H6145" s="9">
        <v>46059</v>
      </c>
      <c r="I6145" s="10" t="str">
        <f>VLOOKUP(G6145,'3已发行数据0610（明道云数据）'!B:N,13,FALSE)</f>
        <v>信托1号</v>
      </c>
    </row>
    <row r="6146" spans="1:9" ht="19" customHeight="1">
      <c r="A6146" s="15" t="s">
        <v>1921</v>
      </c>
      <c r="B6146" s="15" t="s">
        <v>2756</v>
      </c>
      <c r="C6146" s="15" t="s">
        <v>1923</v>
      </c>
      <c r="D6146" s="16" t="s">
        <v>2230</v>
      </c>
      <c r="E6146" s="17">
        <v>4307</v>
      </c>
      <c r="F6146" s="17">
        <v>4307</v>
      </c>
      <c r="G6146" s="18" t="s">
        <v>2231</v>
      </c>
      <c r="H6146" s="9">
        <v>46059</v>
      </c>
      <c r="I6146" s="10" t="str">
        <f>VLOOKUP(G6146,'3已发行数据0610（明道云数据）'!B:N,13,FALSE)</f>
        <v>信托1号</v>
      </c>
    </row>
    <row r="6147" spans="1:9" ht="19" customHeight="1">
      <c r="A6147" s="19" t="s">
        <v>1921</v>
      </c>
      <c r="B6147" s="19" t="s">
        <v>2756</v>
      </c>
      <c r="C6147" s="19" t="s">
        <v>1923</v>
      </c>
      <c r="D6147" s="20" t="s">
        <v>2234</v>
      </c>
      <c r="E6147" s="21">
        <v>2592</v>
      </c>
      <c r="F6147" s="21">
        <v>2592</v>
      </c>
      <c r="G6147" s="18" t="s">
        <v>2235</v>
      </c>
      <c r="H6147" s="9">
        <v>46059</v>
      </c>
      <c r="I6147" s="10" t="str">
        <f>VLOOKUP(G6147,'3已发行数据0610（明道云数据）'!B:N,13,FALSE)</f>
        <v>信托1号</v>
      </c>
    </row>
    <row r="6148" spans="1:9" ht="19" customHeight="1">
      <c r="A6148" s="15" t="s">
        <v>1921</v>
      </c>
      <c r="B6148" s="15" t="s">
        <v>2756</v>
      </c>
      <c r="C6148" s="15" t="s">
        <v>1923</v>
      </c>
      <c r="D6148" s="16" t="s">
        <v>2250</v>
      </c>
      <c r="E6148" s="17">
        <v>3180</v>
      </c>
      <c r="F6148" s="17">
        <v>3180</v>
      </c>
      <c r="G6148" s="18" t="s">
        <v>2251</v>
      </c>
      <c r="H6148" s="9">
        <v>46059</v>
      </c>
      <c r="I6148" s="10" t="str">
        <f>VLOOKUP(G6148,'3已发行数据0610（明道云数据）'!B:N,13,FALSE)</f>
        <v>信托1号</v>
      </c>
    </row>
    <row r="6149" spans="1:9" ht="19" customHeight="1">
      <c r="A6149" s="19" t="s">
        <v>1921</v>
      </c>
      <c r="B6149" s="19" t="s">
        <v>2756</v>
      </c>
      <c r="C6149" s="19" t="s">
        <v>1923</v>
      </c>
      <c r="D6149" s="20" t="s">
        <v>2300</v>
      </c>
      <c r="E6149" s="21">
        <v>3519</v>
      </c>
      <c r="F6149" s="21">
        <v>3519</v>
      </c>
      <c r="G6149" s="18" t="s">
        <v>2301</v>
      </c>
      <c r="H6149" s="9">
        <v>46059</v>
      </c>
      <c r="I6149" s="10" t="str">
        <f>VLOOKUP(G6149,'3已发行数据0610（明道云数据）'!B:N,13,FALSE)</f>
        <v>信托1号</v>
      </c>
    </row>
    <row r="6150" spans="1:9" ht="19" customHeight="1">
      <c r="A6150" s="15" t="s">
        <v>1921</v>
      </c>
      <c r="B6150" s="15" t="s">
        <v>2756</v>
      </c>
      <c r="C6150" s="15" t="s">
        <v>1923</v>
      </c>
      <c r="D6150" s="16" t="s">
        <v>2344</v>
      </c>
      <c r="E6150" s="17">
        <v>7370</v>
      </c>
      <c r="F6150" s="17">
        <v>7370</v>
      </c>
      <c r="G6150" s="18" t="s">
        <v>2345</v>
      </c>
      <c r="H6150" s="9">
        <v>46059</v>
      </c>
      <c r="I6150" s="10" t="str">
        <f>VLOOKUP(G6150,'3已发行数据0610（明道云数据）'!B:N,13,FALSE)</f>
        <v>信托1号</v>
      </c>
    </row>
    <row r="6151" spans="1:9" ht="19" customHeight="1">
      <c r="A6151" s="19" t="s">
        <v>1921</v>
      </c>
      <c r="B6151" s="19" t="s">
        <v>2756</v>
      </c>
      <c r="C6151" s="19" t="s">
        <v>1923</v>
      </c>
      <c r="D6151" s="20" t="s">
        <v>2396</v>
      </c>
      <c r="E6151" s="21">
        <v>2714</v>
      </c>
      <c r="F6151" s="21">
        <v>2714</v>
      </c>
      <c r="G6151" s="18" t="s">
        <v>2397</v>
      </c>
      <c r="H6151" s="9">
        <v>46059</v>
      </c>
      <c r="I6151" s="10" t="str">
        <f>VLOOKUP(G6151,'3已发行数据0610（明道云数据）'!B:N,13,FALSE)</f>
        <v>信托1号</v>
      </c>
    </row>
    <row r="6152" spans="1:9" ht="19" customHeight="1">
      <c r="A6152" s="15" t="s">
        <v>1921</v>
      </c>
      <c r="B6152" s="15" t="s">
        <v>2756</v>
      </c>
      <c r="C6152" s="15" t="s">
        <v>1923</v>
      </c>
      <c r="D6152" s="16" t="s">
        <v>2452</v>
      </c>
      <c r="E6152" s="17">
        <v>3135</v>
      </c>
      <c r="F6152" s="17">
        <v>3135</v>
      </c>
      <c r="G6152" s="18" t="s">
        <v>2453</v>
      </c>
      <c r="H6152" s="9">
        <v>46059</v>
      </c>
      <c r="I6152" s="10" t="str">
        <f>VLOOKUP(G6152,'3已发行数据0610（明道云数据）'!B:N,13,FALSE)</f>
        <v>信托1号</v>
      </c>
    </row>
    <row r="6153" spans="1:9" ht="19" customHeight="1">
      <c r="A6153" s="19" t="s">
        <v>1921</v>
      </c>
      <c r="B6153" s="19" t="s">
        <v>2756</v>
      </c>
      <c r="C6153" s="19" t="s">
        <v>1923</v>
      </c>
      <c r="D6153" s="20" t="s">
        <v>2464</v>
      </c>
      <c r="E6153" s="21">
        <v>1679</v>
      </c>
      <c r="F6153" s="21">
        <v>1679</v>
      </c>
      <c r="G6153" s="18" t="s">
        <v>2465</v>
      </c>
      <c r="H6153" s="9">
        <v>46059</v>
      </c>
      <c r="I6153" s="10" t="str">
        <f>VLOOKUP(G6153,'3已发行数据0610（明道云数据）'!B:N,13,FALSE)</f>
        <v>信托1号</v>
      </c>
    </row>
    <row r="6154" spans="1:9" ht="19" customHeight="1">
      <c r="A6154" s="15" t="s">
        <v>1921</v>
      </c>
      <c r="B6154" s="15" t="s">
        <v>2756</v>
      </c>
      <c r="C6154" s="15" t="s">
        <v>1923</v>
      </c>
      <c r="D6154" s="16" t="s">
        <v>2472</v>
      </c>
      <c r="E6154" s="17">
        <v>494</v>
      </c>
      <c r="F6154" s="17">
        <v>494</v>
      </c>
      <c r="G6154" s="18" t="s">
        <v>2473</v>
      </c>
      <c r="H6154" s="9">
        <v>46059</v>
      </c>
      <c r="I6154" s="10" t="str">
        <f>VLOOKUP(G6154,'3已发行数据0610（明道云数据）'!B:N,13,FALSE)</f>
        <v>信托1号</v>
      </c>
    </row>
    <row r="6155" spans="1:9" ht="19" customHeight="1">
      <c r="A6155" s="19" t="s">
        <v>1921</v>
      </c>
      <c r="B6155" s="19" t="s">
        <v>2756</v>
      </c>
      <c r="C6155" s="19" t="s">
        <v>1923</v>
      </c>
      <c r="D6155" s="20" t="s">
        <v>2508</v>
      </c>
      <c r="E6155" s="21">
        <v>1428</v>
      </c>
      <c r="F6155" s="21">
        <v>1428</v>
      </c>
      <c r="G6155" s="18" t="s">
        <v>2509</v>
      </c>
      <c r="H6155" s="9">
        <v>46059</v>
      </c>
      <c r="I6155" s="10" t="str">
        <f>VLOOKUP(G6155,'3已发行数据0610（明道云数据）'!B:N,13,FALSE)</f>
        <v>信托1号</v>
      </c>
    </row>
    <row r="6156" spans="1:9" ht="19" customHeight="1">
      <c r="A6156" s="15" t="s">
        <v>1921</v>
      </c>
      <c r="B6156" s="15" t="s">
        <v>2756</v>
      </c>
      <c r="C6156" s="15" t="s">
        <v>1923</v>
      </c>
      <c r="D6156" s="16" t="s">
        <v>2514</v>
      </c>
      <c r="E6156" s="17">
        <v>2632</v>
      </c>
      <c r="F6156" s="17">
        <v>2632</v>
      </c>
      <c r="G6156" s="18" t="s">
        <v>2515</v>
      </c>
      <c r="H6156" s="9">
        <v>46059</v>
      </c>
      <c r="I6156" s="10" t="str">
        <f>VLOOKUP(G6156,'3已发行数据0610（明道云数据）'!B:N,13,FALSE)</f>
        <v>信托1号</v>
      </c>
    </row>
    <row r="6157" spans="1:9" ht="19" customHeight="1">
      <c r="A6157" s="19" t="s">
        <v>1921</v>
      </c>
      <c r="B6157" s="19" t="s">
        <v>2756</v>
      </c>
      <c r="C6157" s="19" t="s">
        <v>1923</v>
      </c>
      <c r="D6157" s="20" t="s">
        <v>2530</v>
      </c>
      <c r="E6157" s="21">
        <v>1560</v>
      </c>
      <c r="F6157" s="21">
        <v>1560</v>
      </c>
      <c r="G6157" s="18" t="s">
        <v>2531</v>
      </c>
      <c r="H6157" s="9">
        <v>46059</v>
      </c>
      <c r="I6157" s="10" t="str">
        <f>VLOOKUP(G6157,'3已发行数据0610（明道云数据）'!B:N,13,FALSE)</f>
        <v>信托1号</v>
      </c>
    </row>
    <row r="6158" spans="1:9" ht="19" customHeight="1">
      <c r="A6158" s="15" t="s">
        <v>1921</v>
      </c>
      <c r="B6158" s="15" t="s">
        <v>2756</v>
      </c>
      <c r="C6158" s="15" t="s">
        <v>1923</v>
      </c>
      <c r="D6158" s="16" t="s">
        <v>2534</v>
      </c>
      <c r="E6158" s="17">
        <v>3139</v>
      </c>
      <c r="F6158" s="17">
        <v>3139</v>
      </c>
      <c r="G6158" s="18" t="s">
        <v>2535</v>
      </c>
      <c r="H6158" s="9">
        <v>46059</v>
      </c>
      <c r="I6158" s="10" t="str">
        <f>VLOOKUP(G6158,'3已发行数据0610（明道云数据）'!B:N,13,FALSE)</f>
        <v>信托1号</v>
      </c>
    </row>
    <row r="6159" spans="1:9" ht="19" customHeight="1">
      <c r="A6159" s="19" t="s">
        <v>1921</v>
      </c>
      <c r="B6159" s="19" t="s">
        <v>2756</v>
      </c>
      <c r="C6159" s="19" t="s">
        <v>1923</v>
      </c>
      <c r="D6159" s="20" t="s">
        <v>2548</v>
      </c>
      <c r="E6159" s="21">
        <v>2236</v>
      </c>
      <c r="F6159" s="21">
        <v>2236</v>
      </c>
      <c r="G6159" s="18" t="s">
        <v>2549</v>
      </c>
      <c r="H6159" s="9">
        <v>46059</v>
      </c>
      <c r="I6159" s="10" t="str">
        <f>VLOOKUP(G6159,'3已发行数据0610（明道云数据）'!B:N,13,FALSE)</f>
        <v>信托1号</v>
      </c>
    </row>
    <row r="6160" spans="1:9" ht="19" customHeight="1">
      <c r="A6160" s="15" t="s">
        <v>1921</v>
      </c>
      <c r="B6160" s="15" t="s">
        <v>2756</v>
      </c>
      <c r="C6160" s="15" t="s">
        <v>1923</v>
      </c>
      <c r="D6160" s="16" t="s">
        <v>2550</v>
      </c>
      <c r="E6160" s="17">
        <v>3024</v>
      </c>
      <c r="F6160" s="17">
        <v>3024</v>
      </c>
      <c r="G6160" s="18" t="s">
        <v>2551</v>
      </c>
      <c r="H6160" s="9">
        <v>46059</v>
      </c>
      <c r="I6160" s="10" t="str">
        <f>VLOOKUP(G6160,'3已发行数据0610（明道云数据）'!B:N,13,FALSE)</f>
        <v>信托1号</v>
      </c>
    </row>
    <row r="6161" spans="1:9" ht="19" customHeight="1">
      <c r="A6161" s="19" t="s">
        <v>1921</v>
      </c>
      <c r="B6161" s="19" t="s">
        <v>2756</v>
      </c>
      <c r="C6161" s="19" t="s">
        <v>1923</v>
      </c>
      <c r="D6161" s="20" t="s">
        <v>2576</v>
      </c>
      <c r="E6161" s="21">
        <v>3034</v>
      </c>
      <c r="F6161" s="21">
        <v>3034</v>
      </c>
      <c r="G6161" s="18" t="s">
        <v>2577</v>
      </c>
      <c r="H6161" s="9">
        <v>46059</v>
      </c>
      <c r="I6161" s="10" t="str">
        <f>VLOOKUP(G6161,'3已发行数据0610（明道云数据）'!B:N,13,FALSE)</f>
        <v>信托1号</v>
      </c>
    </row>
    <row r="6162" spans="1:9" ht="19" customHeight="1">
      <c r="A6162" s="15" t="s">
        <v>1921</v>
      </c>
      <c r="B6162" s="15" t="s">
        <v>2756</v>
      </c>
      <c r="C6162" s="15" t="s">
        <v>1923</v>
      </c>
      <c r="D6162" s="16" t="s">
        <v>2578</v>
      </c>
      <c r="E6162" s="17">
        <v>3278.5</v>
      </c>
      <c r="F6162" s="17">
        <v>3278.5</v>
      </c>
      <c r="G6162" s="18" t="s">
        <v>2579</v>
      </c>
      <c r="H6162" s="9">
        <v>46059</v>
      </c>
      <c r="I6162" s="10" t="str">
        <f>VLOOKUP(G6162,'3已发行数据0610（明道云数据）'!B:N,13,FALSE)</f>
        <v>信托1号</v>
      </c>
    </row>
    <row r="6163" spans="1:9" ht="19" customHeight="1">
      <c r="A6163" s="19" t="s">
        <v>1921</v>
      </c>
      <c r="B6163" s="19" t="s">
        <v>2756</v>
      </c>
      <c r="C6163" s="19" t="s">
        <v>1923</v>
      </c>
      <c r="D6163" s="20" t="s">
        <v>2594</v>
      </c>
      <c r="E6163" s="21">
        <v>3640</v>
      </c>
      <c r="F6163" s="21">
        <v>3640</v>
      </c>
      <c r="G6163" s="18" t="s">
        <v>2595</v>
      </c>
      <c r="H6163" s="9">
        <v>46059</v>
      </c>
      <c r="I6163" s="10" t="str">
        <f>VLOOKUP(G6163,'3已发行数据0610（明道云数据）'!B:N,13,FALSE)</f>
        <v>信托1号</v>
      </c>
    </row>
    <row r="6164" spans="1:9" ht="19" customHeight="1">
      <c r="A6164" s="15" t="s">
        <v>1921</v>
      </c>
      <c r="B6164" s="15" t="s">
        <v>2756</v>
      </c>
      <c r="C6164" s="15" t="s">
        <v>1923</v>
      </c>
      <c r="D6164" s="16" t="s">
        <v>2596</v>
      </c>
      <c r="E6164" s="17">
        <v>3772</v>
      </c>
      <c r="F6164" s="17">
        <v>3772</v>
      </c>
      <c r="G6164" s="18" t="s">
        <v>2597</v>
      </c>
      <c r="H6164" s="9">
        <v>46059</v>
      </c>
      <c r="I6164" s="10" t="str">
        <f>VLOOKUP(G6164,'3已发行数据0610（明道云数据）'!B:N,13,FALSE)</f>
        <v>信托1号</v>
      </c>
    </row>
    <row r="6165" spans="1:9" ht="19" customHeight="1">
      <c r="A6165" s="19" t="s">
        <v>1921</v>
      </c>
      <c r="B6165" s="19" t="s">
        <v>2756</v>
      </c>
      <c r="C6165" s="19" t="s">
        <v>1923</v>
      </c>
      <c r="D6165" s="20" t="s">
        <v>2626</v>
      </c>
      <c r="E6165" s="21">
        <v>1260</v>
      </c>
      <c r="F6165" s="21">
        <v>1260</v>
      </c>
      <c r="G6165" s="18" t="s">
        <v>2627</v>
      </c>
      <c r="H6165" s="9">
        <v>46059</v>
      </c>
      <c r="I6165" s="10" t="str">
        <f>VLOOKUP(G6165,'3已发行数据0610（明道云数据）'!B:N,13,FALSE)</f>
        <v>信托1号</v>
      </c>
    </row>
    <row r="6166" spans="1:9" ht="19" customHeight="1">
      <c r="A6166" s="15" t="s">
        <v>1921</v>
      </c>
      <c r="B6166" s="15" t="s">
        <v>2756</v>
      </c>
      <c r="C6166" s="15" t="s">
        <v>1923</v>
      </c>
      <c r="D6166" s="16" t="s">
        <v>2638</v>
      </c>
      <c r="E6166" s="17">
        <v>1290</v>
      </c>
      <c r="F6166" s="17">
        <v>1290</v>
      </c>
      <c r="G6166" s="18" t="s">
        <v>2639</v>
      </c>
      <c r="H6166" s="9">
        <v>46059</v>
      </c>
      <c r="I6166" s="10" t="str">
        <f>VLOOKUP(G6166,'3已发行数据0610（明道云数据）'!B:N,13,FALSE)</f>
        <v>信托1号</v>
      </c>
    </row>
    <row r="6167" spans="1:9" ht="19" customHeight="1">
      <c r="A6167" s="19" t="s">
        <v>1921</v>
      </c>
      <c r="B6167" s="19" t="s">
        <v>2756</v>
      </c>
      <c r="C6167" s="19" t="s">
        <v>1923</v>
      </c>
      <c r="D6167" s="20" t="s">
        <v>2640</v>
      </c>
      <c r="E6167" s="21">
        <v>2496</v>
      </c>
      <c r="F6167" s="21">
        <v>2496</v>
      </c>
      <c r="G6167" s="18" t="s">
        <v>2641</v>
      </c>
      <c r="H6167" s="9">
        <v>46059</v>
      </c>
      <c r="I6167" s="10" t="str">
        <f>VLOOKUP(G6167,'3已发行数据0610（明道云数据）'!B:N,13,FALSE)</f>
        <v>信托1号</v>
      </c>
    </row>
    <row r="6168" spans="1:9" ht="19" customHeight="1">
      <c r="A6168" s="15" t="s">
        <v>1921</v>
      </c>
      <c r="B6168" s="15" t="s">
        <v>2756</v>
      </c>
      <c r="C6168" s="15" t="s">
        <v>1923</v>
      </c>
      <c r="D6168" s="16" t="s">
        <v>2654</v>
      </c>
      <c r="E6168" s="17">
        <v>3116</v>
      </c>
      <c r="F6168" s="17">
        <v>3116</v>
      </c>
      <c r="G6168" s="18" t="s">
        <v>2655</v>
      </c>
      <c r="H6168" s="9">
        <v>46059</v>
      </c>
      <c r="I6168" s="10" t="str">
        <f>VLOOKUP(G6168,'3已发行数据0610（明道云数据）'!B:N,13,FALSE)</f>
        <v>信托1号</v>
      </c>
    </row>
    <row r="6169" spans="1:9" ht="19" customHeight="1">
      <c r="A6169" s="19" t="s">
        <v>1921</v>
      </c>
      <c r="B6169" s="19" t="s">
        <v>2756</v>
      </c>
      <c r="C6169" s="19" t="s">
        <v>1923</v>
      </c>
      <c r="D6169" s="20" t="s">
        <v>1940</v>
      </c>
      <c r="E6169" s="21">
        <v>1290</v>
      </c>
      <c r="F6169" s="21">
        <v>1290</v>
      </c>
      <c r="G6169" s="18" t="s">
        <v>1941</v>
      </c>
      <c r="H6169" s="9">
        <v>46059</v>
      </c>
      <c r="I6169" s="10" t="str">
        <f>VLOOKUP(G6169,'3已发行数据0610（明道云数据）'!B:N,13,FALSE)</f>
        <v>信托1号</v>
      </c>
    </row>
    <row r="6170" spans="1:9" ht="19" customHeight="1">
      <c r="A6170" s="15" t="s">
        <v>1921</v>
      </c>
      <c r="B6170" s="15" t="s">
        <v>2756</v>
      </c>
      <c r="C6170" s="15" t="s">
        <v>1923</v>
      </c>
      <c r="D6170" s="16" t="s">
        <v>1946</v>
      </c>
      <c r="E6170" s="17">
        <v>1014</v>
      </c>
      <c r="F6170" s="17">
        <v>1014</v>
      </c>
      <c r="G6170" s="18" t="s">
        <v>1947</v>
      </c>
      <c r="H6170" s="9">
        <v>46059</v>
      </c>
      <c r="I6170" s="10" t="str">
        <f>VLOOKUP(G6170,'3已发行数据0610（明道云数据）'!B:N,13,FALSE)</f>
        <v>信托1号</v>
      </c>
    </row>
    <row r="6171" spans="1:9" ht="19" customHeight="1">
      <c r="A6171" s="19" t="s">
        <v>1921</v>
      </c>
      <c r="B6171" s="19" t="s">
        <v>2756</v>
      </c>
      <c r="C6171" s="19" t="s">
        <v>1923</v>
      </c>
      <c r="D6171" s="20" t="s">
        <v>2012</v>
      </c>
      <c r="E6171" s="21">
        <v>1840</v>
      </c>
      <c r="F6171" s="21">
        <v>1840</v>
      </c>
      <c r="G6171" s="18" t="s">
        <v>2013</v>
      </c>
      <c r="H6171" s="9">
        <v>46059</v>
      </c>
      <c r="I6171" s="10" t="str">
        <f>VLOOKUP(G6171,'3已发行数据0610（明道云数据）'!B:N,13,FALSE)</f>
        <v>信托1号</v>
      </c>
    </row>
    <row r="6172" spans="1:9" ht="19" customHeight="1">
      <c r="A6172" s="15" t="s">
        <v>1921</v>
      </c>
      <c r="B6172" s="15" t="s">
        <v>2756</v>
      </c>
      <c r="C6172" s="15" t="s">
        <v>1923</v>
      </c>
      <c r="D6172" s="16" t="s">
        <v>2016</v>
      </c>
      <c r="E6172" s="17">
        <v>1456</v>
      </c>
      <c r="F6172" s="17">
        <v>1456</v>
      </c>
      <c r="G6172" s="18" t="s">
        <v>2017</v>
      </c>
      <c r="H6172" s="9">
        <v>46059</v>
      </c>
      <c r="I6172" s="10" t="str">
        <f>VLOOKUP(G6172,'3已发行数据0610（明道云数据）'!B:N,13,FALSE)</f>
        <v>信托1号</v>
      </c>
    </row>
    <row r="6173" spans="1:9" ht="19" customHeight="1">
      <c r="A6173" s="19" t="s">
        <v>1921</v>
      </c>
      <c r="B6173" s="19" t="s">
        <v>2756</v>
      </c>
      <c r="C6173" s="19" t="s">
        <v>1923</v>
      </c>
      <c r="D6173" s="20" t="s">
        <v>2026</v>
      </c>
      <c r="E6173" s="21">
        <v>5400</v>
      </c>
      <c r="F6173" s="21">
        <v>5400</v>
      </c>
      <c r="G6173" s="18" t="s">
        <v>2027</v>
      </c>
      <c r="H6173" s="9">
        <v>46059</v>
      </c>
      <c r="I6173" s="10" t="str">
        <f>VLOOKUP(G6173,'3已发行数据0610（明道云数据）'!B:N,13,FALSE)</f>
        <v>信托1号</v>
      </c>
    </row>
    <row r="6174" spans="1:9" ht="19" customHeight="1">
      <c r="A6174" s="15" t="s">
        <v>1921</v>
      </c>
      <c r="B6174" s="15" t="s">
        <v>2756</v>
      </c>
      <c r="C6174" s="15" t="s">
        <v>1923</v>
      </c>
      <c r="D6174" s="16" t="s">
        <v>2034</v>
      </c>
      <c r="E6174" s="17">
        <v>3800</v>
      </c>
      <c r="F6174" s="17">
        <v>3800</v>
      </c>
      <c r="G6174" s="18" t="s">
        <v>2035</v>
      </c>
      <c r="H6174" s="9">
        <v>46059</v>
      </c>
      <c r="I6174" s="10" t="str">
        <f>VLOOKUP(G6174,'3已发行数据0610（明道云数据）'!B:N,13,FALSE)</f>
        <v>信托1号</v>
      </c>
    </row>
    <row r="6175" spans="1:9" ht="19" customHeight="1">
      <c r="A6175" s="19" t="s">
        <v>1921</v>
      </c>
      <c r="B6175" s="19" t="s">
        <v>2756</v>
      </c>
      <c r="C6175" s="19" t="s">
        <v>1923</v>
      </c>
      <c r="D6175" s="20" t="s">
        <v>2048</v>
      </c>
      <c r="E6175" s="21">
        <v>4134</v>
      </c>
      <c r="F6175" s="21">
        <v>4134</v>
      </c>
      <c r="G6175" s="18" t="s">
        <v>2049</v>
      </c>
      <c r="H6175" s="9">
        <v>46059</v>
      </c>
      <c r="I6175" s="10" t="str">
        <f>VLOOKUP(G6175,'3已发行数据0610（明道云数据）'!B:N,13,FALSE)</f>
        <v>信托1号</v>
      </c>
    </row>
    <row r="6176" spans="1:9" ht="19" customHeight="1">
      <c r="A6176" s="15" t="s">
        <v>1921</v>
      </c>
      <c r="B6176" s="15" t="s">
        <v>2756</v>
      </c>
      <c r="C6176" s="15" t="s">
        <v>1923</v>
      </c>
      <c r="D6176" s="16" t="s">
        <v>2054</v>
      </c>
      <c r="E6176" s="17">
        <v>2970</v>
      </c>
      <c r="F6176" s="17">
        <v>2970</v>
      </c>
      <c r="G6176" s="18" t="s">
        <v>2055</v>
      </c>
      <c r="H6176" s="9">
        <v>46059</v>
      </c>
      <c r="I6176" s="10" t="str">
        <f>VLOOKUP(G6176,'3已发行数据0610（明道云数据）'!B:N,13,FALSE)</f>
        <v>信托1号</v>
      </c>
    </row>
    <row r="6177" spans="1:9" ht="19" customHeight="1">
      <c r="A6177" s="19" t="s">
        <v>1921</v>
      </c>
      <c r="B6177" s="19" t="s">
        <v>2756</v>
      </c>
      <c r="C6177" s="19" t="s">
        <v>1923</v>
      </c>
      <c r="D6177" s="20" t="s">
        <v>2060</v>
      </c>
      <c r="E6177" s="21">
        <v>2475</v>
      </c>
      <c r="F6177" s="21">
        <v>2475</v>
      </c>
      <c r="G6177" s="18" t="s">
        <v>2061</v>
      </c>
      <c r="H6177" s="9">
        <v>46059</v>
      </c>
      <c r="I6177" s="10" t="str">
        <f>VLOOKUP(G6177,'3已发行数据0610（明道云数据）'!B:N,13,FALSE)</f>
        <v>信托1号</v>
      </c>
    </row>
    <row r="6178" spans="1:9" ht="19" customHeight="1">
      <c r="A6178" s="15" t="s">
        <v>1921</v>
      </c>
      <c r="B6178" s="15" t="s">
        <v>2756</v>
      </c>
      <c r="C6178" s="15" t="s">
        <v>1923</v>
      </c>
      <c r="D6178" s="16" t="s">
        <v>2062</v>
      </c>
      <c r="E6178" s="17">
        <v>2700</v>
      </c>
      <c r="F6178" s="17">
        <v>2700</v>
      </c>
      <c r="G6178" s="18" t="s">
        <v>2063</v>
      </c>
      <c r="H6178" s="9">
        <v>46059</v>
      </c>
      <c r="I6178" s="10" t="str">
        <f>VLOOKUP(G6178,'3已发行数据0610（明道云数据）'!B:N,13,FALSE)</f>
        <v>信托1号</v>
      </c>
    </row>
    <row r="6179" spans="1:9" ht="19" customHeight="1">
      <c r="A6179" s="19" t="s">
        <v>1921</v>
      </c>
      <c r="B6179" s="19" t="s">
        <v>2756</v>
      </c>
      <c r="C6179" s="19" t="s">
        <v>1923</v>
      </c>
      <c r="D6179" s="20" t="s">
        <v>2064</v>
      </c>
      <c r="E6179" s="21">
        <v>2700</v>
      </c>
      <c r="F6179" s="21">
        <v>2700</v>
      </c>
      <c r="G6179" s="18" t="s">
        <v>2065</v>
      </c>
      <c r="H6179" s="9">
        <v>46059</v>
      </c>
      <c r="I6179" s="10" t="str">
        <f>VLOOKUP(G6179,'3已发行数据0610（明道云数据）'!B:N,13,FALSE)</f>
        <v>信托1号</v>
      </c>
    </row>
    <row r="6180" spans="1:9" ht="19" customHeight="1">
      <c r="A6180" s="15" t="s">
        <v>1921</v>
      </c>
      <c r="B6180" s="15" t="s">
        <v>2756</v>
      </c>
      <c r="C6180" s="15" t="s">
        <v>1923</v>
      </c>
      <c r="D6180" s="16" t="s">
        <v>2068</v>
      </c>
      <c r="E6180" s="17">
        <v>4977</v>
      </c>
      <c r="F6180" s="17">
        <v>4977</v>
      </c>
      <c r="G6180" s="18" t="s">
        <v>2069</v>
      </c>
      <c r="H6180" s="9">
        <v>46059</v>
      </c>
      <c r="I6180" s="10" t="str">
        <f>VLOOKUP(G6180,'3已发行数据0610（明道云数据）'!B:N,13,FALSE)</f>
        <v>信托1号</v>
      </c>
    </row>
    <row r="6181" spans="1:9" ht="19" customHeight="1">
      <c r="A6181" s="19" t="s">
        <v>1921</v>
      </c>
      <c r="B6181" s="19" t="s">
        <v>2756</v>
      </c>
      <c r="C6181" s="19" t="s">
        <v>1923</v>
      </c>
      <c r="D6181" s="20" t="s">
        <v>2070</v>
      </c>
      <c r="E6181" s="21">
        <v>3116</v>
      </c>
      <c r="F6181" s="21">
        <v>3116</v>
      </c>
      <c r="G6181" s="18" t="s">
        <v>2071</v>
      </c>
      <c r="H6181" s="9">
        <v>46059</v>
      </c>
      <c r="I6181" s="10" t="str">
        <f>VLOOKUP(G6181,'3已发行数据0610（明道云数据）'!B:N,13,FALSE)</f>
        <v>信托1号</v>
      </c>
    </row>
    <row r="6182" spans="1:9" ht="19" customHeight="1">
      <c r="A6182" s="15" t="s">
        <v>1921</v>
      </c>
      <c r="B6182" s="15" t="s">
        <v>2756</v>
      </c>
      <c r="C6182" s="15" t="s">
        <v>1923</v>
      </c>
      <c r="D6182" s="16" t="s">
        <v>2080</v>
      </c>
      <c r="E6182" s="17">
        <v>3901</v>
      </c>
      <c r="F6182" s="17">
        <v>3901</v>
      </c>
      <c r="G6182" s="18" t="s">
        <v>2081</v>
      </c>
      <c r="H6182" s="9">
        <v>46059</v>
      </c>
      <c r="I6182" s="10" t="str">
        <f>VLOOKUP(G6182,'3已发行数据0610（明道云数据）'!B:N,13,FALSE)</f>
        <v>信托1号</v>
      </c>
    </row>
    <row r="6183" spans="1:9" ht="19" customHeight="1">
      <c r="A6183" s="19" t="s">
        <v>1921</v>
      </c>
      <c r="B6183" s="19" t="s">
        <v>2756</v>
      </c>
      <c r="C6183" s="19" t="s">
        <v>1923</v>
      </c>
      <c r="D6183" s="20" t="s">
        <v>2084</v>
      </c>
      <c r="E6183" s="21">
        <v>5280</v>
      </c>
      <c r="F6183" s="21">
        <v>5280</v>
      </c>
      <c r="G6183" s="18" t="s">
        <v>2085</v>
      </c>
      <c r="H6183" s="9">
        <v>46059</v>
      </c>
      <c r="I6183" s="10" t="str">
        <f>VLOOKUP(G6183,'3已发行数据0610（明道云数据）'!B:N,13,FALSE)</f>
        <v>信托1号</v>
      </c>
    </row>
    <row r="6184" spans="1:9" ht="19" customHeight="1">
      <c r="A6184" s="15" t="s">
        <v>1921</v>
      </c>
      <c r="B6184" s="15" t="s">
        <v>2756</v>
      </c>
      <c r="C6184" s="15" t="s">
        <v>1923</v>
      </c>
      <c r="D6184" s="16" t="s">
        <v>2090</v>
      </c>
      <c r="E6184" s="17">
        <v>3280</v>
      </c>
      <c r="F6184" s="17">
        <v>3280</v>
      </c>
      <c r="G6184" s="18" t="s">
        <v>2091</v>
      </c>
      <c r="H6184" s="9">
        <v>46059</v>
      </c>
      <c r="I6184" s="10" t="str">
        <f>VLOOKUP(G6184,'3已发行数据0610（明道云数据）'!B:N,13,FALSE)</f>
        <v>信托1号</v>
      </c>
    </row>
    <row r="6185" spans="1:9" ht="19" customHeight="1">
      <c r="A6185" s="19" t="s">
        <v>1921</v>
      </c>
      <c r="B6185" s="19" t="s">
        <v>2756</v>
      </c>
      <c r="C6185" s="19" t="s">
        <v>1923</v>
      </c>
      <c r="D6185" s="20" t="s">
        <v>2092</v>
      </c>
      <c r="E6185" s="21">
        <v>3995</v>
      </c>
      <c r="F6185" s="21">
        <v>3995</v>
      </c>
      <c r="G6185" s="18" t="s">
        <v>2093</v>
      </c>
      <c r="H6185" s="9">
        <v>46059</v>
      </c>
      <c r="I6185" s="10" t="str">
        <f>VLOOKUP(G6185,'3已发行数据0610（明道云数据）'!B:N,13,FALSE)</f>
        <v>信托1号</v>
      </c>
    </row>
    <row r="6186" spans="1:9" ht="19" customHeight="1">
      <c r="A6186" s="15" t="s">
        <v>1921</v>
      </c>
      <c r="B6186" s="15" t="s">
        <v>2756</v>
      </c>
      <c r="C6186" s="15" t="s">
        <v>1923</v>
      </c>
      <c r="D6186" s="16" t="s">
        <v>2106</v>
      </c>
      <c r="E6186" s="17">
        <v>5244</v>
      </c>
      <c r="F6186" s="17">
        <v>5244</v>
      </c>
      <c r="G6186" s="18" t="s">
        <v>2107</v>
      </c>
      <c r="H6186" s="9">
        <v>46059</v>
      </c>
      <c r="I6186" s="10" t="str">
        <f>VLOOKUP(G6186,'3已发行数据0610（明道云数据）'!B:N,13,FALSE)</f>
        <v>信托1号</v>
      </c>
    </row>
    <row r="6187" spans="1:9" ht="19" customHeight="1">
      <c r="A6187" s="19" t="s">
        <v>1921</v>
      </c>
      <c r="B6187" s="19" t="s">
        <v>2756</v>
      </c>
      <c r="C6187" s="19" t="s">
        <v>1923</v>
      </c>
      <c r="D6187" s="20" t="s">
        <v>2118</v>
      </c>
      <c r="E6187" s="21">
        <v>2752</v>
      </c>
      <c r="F6187" s="21">
        <v>2752</v>
      </c>
      <c r="G6187" s="18" t="s">
        <v>2119</v>
      </c>
      <c r="H6187" s="9">
        <v>46059</v>
      </c>
      <c r="I6187" s="10" t="str">
        <f>VLOOKUP(G6187,'3已发行数据0610（明道云数据）'!B:N,13,FALSE)</f>
        <v>信托1号</v>
      </c>
    </row>
    <row r="6188" spans="1:9" ht="19" customHeight="1">
      <c r="A6188" s="15" t="s">
        <v>1921</v>
      </c>
      <c r="B6188" s="15" t="s">
        <v>2756</v>
      </c>
      <c r="C6188" s="15" t="s">
        <v>1923</v>
      </c>
      <c r="D6188" s="16" t="s">
        <v>2132</v>
      </c>
      <c r="E6188" s="17">
        <v>2862</v>
      </c>
      <c r="F6188" s="17">
        <v>2862</v>
      </c>
      <c r="G6188" s="18" t="s">
        <v>2133</v>
      </c>
      <c r="H6188" s="9">
        <v>46059</v>
      </c>
      <c r="I6188" s="10" t="str">
        <f>VLOOKUP(G6188,'3已发行数据0610（明道云数据）'!B:N,13,FALSE)</f>
        <v>信托1号</v>
      </c>
    </row>
    <row r="6189" spans="1:9" ht="19" customHeight="1">
      <c r="A6189" s="19" t="s">
        <v>1921</v>
      </c>
      <c r="B6189" s="19" t="s">
        <v>2756</v>
      </c>
      <c r="C6189" s="19" t="s">
        <v>1923</v>
      </c>
      <c r="D6189" s="20" t="s">
        <v>2278</v>
      </c>
      <c r="E6189" s="21">
        <v>2808</v>
      </c>
      <c r="F6189" s="21">
        <v>2808</v>
      </c>
      <c r="G6189" s="18" t="s">
        <v>2279</v>
      </c>
      <c r="H6189" s="9">
        <v>46059</v>
      </c>
      <c r="I6189" s="10" t="str">
        <f>VLOOKUP(G6189,'3已发行数据0610（明道云数据）'!B:N,13,FALSE)</f>
        <v>信托1号</v>
      </c>
    </row>
    <row r="6190" spans="1:9" ht="19" customHeight="1">
      <c r="A6190" s="15" t="s">
        <v>1921</v>
      </c>
      <c r="B6190" s="15" t="s">
        <v>2756</v>
      </c>
      <c r="C6190" s="15" t="s">
        <v>1923</v>
      </c>
      <c r="D6190" s="16" t="s">
        <v>2302</v>
      </c>
      <c r="E6190" s="17">
        <v>3840</v>
      </c>
      <c r="F6190" s="17">
        <v>3840</v>
      </c>
      <c r="G6190" s="18" t="s">
        <v>2303</v>
      </c>
      <c r="H6190" s="9">
        <v>46059</v>
      </c>
      <c r="I6190" s="10" t="str">
        <f>VLOOKUP(G6190,'3已发行数据0610（明道云数据）'!B:N,13,FALSE)</f>
        <v>信托1号</v>
      </c>
    </row>
    <row r="6191" spans="1:9" ht="19" customHeight="1">
      <c r="A6191" s="19" t="s">
        <v>1921</v>
      </c>
      <c r="B6191" s="19" t="s">
        <v>2756</v>
      </c>
      <c r="C6191" s="19" t="s">
        <v>1923</v>
      </c>
      <c r="D6191" s="20" t="s">
        <v>2322</v>
      </c>
      <c r="E6191" s="21">
        <v>3250</v>
      </c>
      <c r="F6191" s="21">
        <v>3250</v>
      </c>
      <c r="G6191" s="18" t="s">
        <v>2323</v>
      </c>
      <c r="H6191" s="9">
        <v>46059</v>
      </c>
      <c r="I6191" s="10" t="str">
        <f>VLOOKUP(G6191,'3已发行数据0610（明道云数据）'!B:N,13,FALSE)</f>
        <v>信托1号</v>
      </c>
    </row>
    <row r="6192" spans="1:9" ht="19" customHeight="1">
      <c r="A6192" s="15" t="s">
        <v>1921</v>
      </c>
      <c r="B6192" s="15" t="s">
        <v>2756</v>
      </c>
      <c r="C6192" s="15" t="s">
        <v>1923</v>
      </c>
      <c r="D6192" s="16" t="s">
        <v>2328</v>
      </c>
      <c r="E6192" s="17">
        <v>3360</v>
      </c>
      <c r="F6192" s="17">
        <v>3360</v>
      </c>
      <c r="G6192" s="18" t="s">
        <v>2329</v>
      </c>
      <c r="H6192" s="9">
        <v>46059</v>
      </c>
      <c r="I6192" s="10" t="str">
        <f>VLOOKUP(G6192,'3已发行数据0610（明道云数据）'!B:N,13,FALSE)</f>
        <v>信托1号</v>
      </c>
    </row>
    <row r="6193" spans="1:9" ht="19" customHeight="1">
      <c r="A6193" s="19" t="s">
        <v>1921</v>
      </c>
      <c r="B6193" s="19" t="s">
        <v>2756</v>
      </c>
      <c r="C6193" s="19" t="s">
        <v>1923</v>
      </c>
      <c r="D6193" s="20" t="s">
        <v>2336</v>
      </c>
      <c r="E6193" s="21">
        <v>3016</v>
      </c>
      <c r="F6193" s="21">
        <v>3016</v>
      </c>
      <c r="G6193" s="18" t="s">
        <v>2337</v>
      </c>
      <c r="H6193" s="9">
        <v>46059</v>
      </c>
      <c r="I6193" s="10" t="str">
        <f>VLOOKUP(G6193,'3已发行数据0610（明道云数据）'!B:N,13,FALSE)</f>
        <v>信托1号</v>
      </c>
    </row>
    <row r="6194" spans="1:9" ht="19" customHeight="1">
      <c r="A6194" s="15" t="s">
        <v>1921</v>
      </c>
      <c r="B6194" s="15" t="s">
        <v>2756</v>
      </c>
      <c r="C6194" s="15" t="s">
        <v>1923</v>
      </c>
      <c r="D6194" s="16" t="s">
        <v>2342</v>
      </c>
      <c r="E6194" s="17">
        <v>4015</v>
      </c>
      <c r="F6194" s="17">
        <v>4015</v>
      </c>
      <c r="G6194" s="18" t="s">
        <v>2343</v>
      </c>
      <c r="H6194" s="9">
        <v>46059</v>
      </c>
      <c r="I6194" s="10" t="str">
        <f>VLOOKUP(G6194,'3已发行数据0610（明道云数据）'!B:N,13,FALSE)</f>
        <v>信托1号</v>
      </c>
    </row>
    <row r="6195" spans="1:9" ht="19" customHeight="1">
      <c r="A6195" s="19" t="s">
        <v>1921</v>
      </c>
      <c r="B6195" s="19" t="s">
        <v>2756</v>
      </c>
      <c r="C6195" s="19" t="s">
        <v>1923</v>
      </c>
      <c r="D6195" s="20" t="s">
        <v>2346</v>
      </c>
      <c r="E6195" s="21">
        <v>2652</v>
      </c>
      <c r="F6195" s="21">
        <v>2652</v>
      </c>
      <c r="G6195" s="18" t="s">
        <v>2347</v>
      </c>
      <c r="H6195" s="9">
        <v>46059</v>
      </c>
      <c r="I6195" s="10" t="str">
        <f>VLOOKUP(G6195,'3已发行数据0610（明道云数据）'!B:N,13,FALSE)</f>
        <v>信托1号</v>
      </c>
    </row>
    <row r="6196" spans="1:9" ht="19" customHeight="1">
      <c r="A6196" s="15" t="s">
        <v>1921</v>
      </c>
      <c r="B6196" s="15" t="s">
        <v>2756</v>
      </c>
      <c r="C6196" s="15" t="s">
        <v>1923</v>
      </c>
      <c r="D6196" s="16" t="s">
        <v>2348</v>
      </c>
      <c r="E6196" s="17">
        <v>2200</v>
      </c>
      <c r="F6196" s="17">
        <v>2200</v>
      </c>
      <c r="G6196" s="18" t="s">
        <v>2349</v>
      </c>
      <c r="H6196" s="9">
        <v>46059</v>
      </c>
      <c r="I6196" s="10" t="str">
        <f>VLOOKUP(G6196,'3已发行数据0610（明道云数据）'!B:N,13,FALSE)</f>
        <v>信托1号</v>
      </c>
    </row>
    <row r="6197" spans="1:9" ht="19" customHeight="1">
      <c r="A6197" s="19" t="s">
        <v>1921</v>
      </c>
      <c r="B6197" s="19" t="s">
        <v>2756</v>
      </c>
      <c r="C6197" s="19" t="s">
        <v>1923</v>
      </c>
      <c r="D6197" s="20" t="s">
        <v>2362</v>
      </c>
      <c r="E6197" s="21">
        <v>4242.12</v>
      </c>
      <c r="F6197" s="21">
        <v>4242.12</v>
      </c>
      <c r="G6197" s="18" t="s">
        <v>2363</v>
      </c>
      <c r="H6197" s="9">
        <v>46059</v>
      </c>
      <c r="I6197" s="10" t="str">
        <f>VLOOKUP(G6197,'3已发行数据0610（明道云数据）'!B:N,13,FALSE)</f>
        <v>信托1号</v>
      </c>
    </row>
    <row r="6198" spans="1:9" ht="19" customHeight="1">
      <c r="A6198" s="15" t="s">
        <v>1921</v>
      </c>
      <c r="B6198" s="15" t="s">
        <v>2756</v>
      </c>
      <c r="C6198" s="15" t="s">
        <v>1923</v>
      </c>
      <c r="D6198" s="16" t="s">
        <v>2368</v>
      </c>
      <c r="E6198" s="17">
        <v>2800</v>
      </c>
      <c r="F6198" s="17">
        <v>2800</v>
      </c>
      <c r="G6198" s="18" t="s">
        <v>2369</v>
      </c>
      <c r="H6198" s="9">
        <v>46059</v>
      </c>
      <c r="I6198" s="10" t="str">
        <f>VLOOKUP(G6198,'3已发行数据0610（明道云数据）'!B:N,13,FALSE)</f>
        <v>信托1号</v>
      </c>
    </row>
    <row r="6199" spans="1:9" ht="19" customHeight="1">
      <c r="A6199" s="19" t="s">
        <v>1921</v>
      </c>
      <c r="B6199" s="19" t="s">
        <v>2756</v>
      </c>
      <c r="C6199" s="19" t="s">
        <v>1923</v>
      </c>
      <c r="D6199" s="20" t="s">
        <v>2370</v>
      </c>
      <c r="E6199" s="21">
        <v>3080</v>
      </c>
      <c r="F6199" s="21">
        <v>3080</v>
      </c>
      <c r="G6199" s="18" t="s">
        <v>2371</v>
      </c>
      <c r="H6199" s="9">
        <v>46059</v>
      </c>
      <c r="I6199" s="10" t="str">
        <f>VLOOKUP(G6199,'3已发行数据0610（明道云数据）'!B:N,13,FALSE)</f>
        <v>信托1号</v>
      </c>
    </row>
    <row r="6200" spans="1:9" ht="19" customHeight="1">
      <c r="A6200" s="15" t="s">
        <v>1921</v>
      </c>
      <c r="B6200" s="15" t="s">
        <v>2756</v>
      </c>
      <c r="C6200" s="15" t="s">
        <v>1923</v>
      </c>
      <c r="D6200" s="16" t="s">
        <v>2380</v>
      </c>
      <c r="E6200" s="17">
        <v>2898</v>
      </c>
      <c r="F6200" s="17">
        <v>2898</v>
      </c>
      <c r="G6200" s="18" t="s">
        <v>2381</v>
      </c>
      <c r="H6200" s="9">
        <v>46059</v>
      </c>
      <c r="I6200" s="10" t="str">
        <f>VLOOKUP(G6200,'3已发行数据0610（明道云数据）'!B:N,13,FALSE)</f>
        <v>信托1号</v>
      </c>
    </row>
    <row r="6201" spans="1:9" ht="19" customHeight="1">
      <c r="A6201" s="19" t="s">
        <v>1921</v>
      </c>
      <c r="B6201" s="19" t="s">
        <v>2756</v>
      </c>
      <c r="C6201" s="19" t="s">
        <v>1923</v>
      </c>
      <c r="D6201" s="20" t="s">
        <v>2390</v>
      </c>
      <c r="E6201" s="21">
        <v>476</v>
      </c>
      <c r="F6201" s="21">
        <v>476</v>
      </c>
      <c r="G6201" s="18" t="s">
        <v>2391</v>
      </c>
      <c r="H6201" s="9">
        <v>46059</v>
      </c>
      <c r="I6201" s="10" t="str">
        <f>VLOOKUP(G6201,'3已发行数据0610（明道云数据）'!B:N,13,FALSE)</f>
        <v>信托1号</v>
      </c>
    </row>
    <row r="6202" spans="1:9" ht="19" customHeight="1">
      <c r="A6202" s="15" t="s">
        <v>1921</v>
      </c>
      <c r="B6202" s="15" t="s">
        <v>2756</v>
      </c>
      <c r="C6202" s="15" t="s">
        <v>1923</v>
      </c>
      <c r="D6202" s="16" t="s">
        <v>2394</v>
      </c>
      <c r="E6202" s="17">
        <v>2160</v>
      </c>
      <c r="F6202" s="17">
        <v>2160</v>
      </c>
      <c r="G6202" s="18" t="s">
        <v>2395</v>
      </c>
      <c r="H6202" s="9">
        <v>46059</v>
      </c>
      <c r="I6202" s="10" t="str">
        <f>VLOOKUP(G6202,'3已发行数据0610（明道云数据）'!B:N,13,FALSE)</f>
        <v>信托1号</v>
      </c>
    </row>
    <row r="6203" spans="1:9" ht="19" customHeight="1">
      <c r="A6203" s="19" t="s">
        <v>1921</v>
      </c>
      <c r="B6203" s="19" t="s">
        <v>2756</v>
      </c>
      <c r="C6203" s="19" t="s">
        <v>1923</v>
      </c>
      <c r="D6203" s="20" t="s">
        <v>2408</v>
      </c>
      <c r="E6203" s="21">
        <v>3525</v>
      </c>
      <c r="F6203" s="21">
        <v>3525</v>
      </c>
      <c r="G6203" s="18" t="s">
        <v>2409</v>
      </c>
      <c r="H6203" s="9">
        <v>46059</v>
      </c>
      <c r="I6203" s="10" t="str">
        <f>VLOOKUP(G6203,'3已发行数据0610（明道云数据）'!B:N,13,FALSE)</f>
        <v>信托1号</v>
      </c>
    </row>
    <row r="6204" spans="1:9" ht="19" customHeight="1">
      <c r="A6204" s="15" t="s">
        <v>1921</v>
      </c>
      <c r="B6204" s="15" t="s">
        <v>2756</v>
      </c>
      <c r="C6204" s="15" t="s">
        <v>1923</v>
      </c>
      <c r="D6204" s="16" t="s">
        <v>2410</v>
      </c>
      <c r="E6204" s="17">
        <v>1083</v>
      </c>
      <c r="F6204" s="17">
        <v>1083</v>
      </c>
      <c r="G6204" s="18" t="s">
        <v>2411</v>
      </c>
      <c r="H6204" s="9">
        <v>46059</v>
      </c>
      <c r="I6204" s="10" t="str">
        <f>VLOOKUP(G6204,'3已发行数据0610（明道云数据）'!B:N,13,FALSE)</f>
        <v>信托1号</v>
      </c>
    </row>
    <row r="6205" spans="1:9" ht="19" customHeight="1">
      <c r="A6205" s="19" t="s">
        <v>1921</v>
      </c>
      <c r="B6205" s="19" t="s">
        <v>2756</v>
      </c>
      <c r="C6205" s="19" t="s">
        <v>1923</v>
      </c>
      <c r="D6205" s="20" t="s">
        <v>2416</v>
      </c>
      <c r="E6205" s="21">
        <v>2520</v>
      </c>
      <c r="F6205" s="21">
        <v>2520</v>
      </c>
      <c r="G6205" s="18" t="s">
        <v>2417</v>
      </c>
      <c r="H6205" s="9">
        <v>46059</v>
      </c>
      <c r="I6205" s="10" t="str">
        <f>VLOOKUP(G6205,'3已发行数据0610（明道云数据）'!B:N,13,FALSE)</f>
        <v>信托1号</v>
      </c>
    </row>
    <row r="6206" spans="1:9" ht="19" customHeight="1">
      <c r="A6206" s="15" t="s">
        <v>1921</v>
      </c>
      <c r="B6206" s="15" t="s">
        <v>2756</v>
      </c>
      <c r="C6206" s="15" t="s">
        <v>1923</v>
      </c>
      <c r="D6206" s="16" t="s">
        <v>2418</v>
      </c>
      <c r="E6206" s="17">
        <v>2385</v>
      </c>
      <c r="F6206" s="17">
        <v>2385</v>
      </c>
      <c r="G6206" s="18" t="s">
        <v>2419</v>
      </c>
      <c r="H6206" s="9">
        <v>46059</v>
      </c>
      <c r="I6206" s="10" t="str">
        <f>VLOOKUP(G6206,'3已发行数据0610（明道云数据）'!B:N,13,FALSE)</f>
        <v>信托1号</v>
      </c>
    </row>
    <row r="6207" spans="1:9" ht="19" customHeight="1">
      <c r="A6207" s="19" t="s">
        <v>1921</v>
      </c>
      <c r="B6207" s="19" t="s">
        <v>2756</v>
      </c>
      <c r="C6207" s="19" t="s">
        <v>1923</v>
      </c>
      <c r="D6207" s="20" t="s">
        <v>2422</v>
      </c>
      <c r="E6207" s="21">
        <v>2960</v>
      </c>
      <c r="F6207" s="21">
        <v>2960</v>
      </c>
      <c r="G6207" s="18" t="s">
        <v>2423</v>
      </c>
      <c r="H6207" s="9">
        <v>46059</v>
      </c>
      <c r="I6207" s="10" t="str">
        <f>VLOOKUP(G6207,'3已发行数据0610（明道云数据）'!B:N,13,FALSE)</f>
        <v>信托1号</v>
      </c>
    </row>
    <row r="6208" spans="1:9" ht="19" customHeight="1">
      <c r="A6208" s="15" t="s">
        <v>1921</v>
      </c>
      <c r="B6208" s="15" t="s">
        <v>2756</v>
      </c>
      <c r="C6208" s="15" t="s">
        <v>1923</v>
      </c>
      <c r="D6208" s="16" t="s">
        <v>2430</v>
      </c>
      <c r="E6208" s="17">
        <v>2700</v>
      </c>
      <c r="F6208" s="17">
        <v>2700</v>
      </c>
      <c r="G6208" s="18" t="s">
        <v>2431</v>
      </c>
      <c r="H6208" s="9">
        <v>46059</v>
      </c>
      <c r="I6208" s="10" t="str">
        <f>VLOOKUP(G6208,'3已发行数据0610（明道云数据）'!B:N,13,FALSE)</f>
        <v>信托1号</v>
      </c>
    </row>
    <row r="6209" spans="1:9" ht="19" customHeight="1">
      <c r="A6209" s="19" t="s">
        <v>1921</v>
      </c>
      <c r="B6209" s="19" t="s">
        <v>2756</v>
      </c>
      <c r="C6209" s="19" t="s">
        <v>1923</v>
      </c>
      <c r="D6209" s="20" t="s">
        <v>2432</v>
      </c>
      <c r="E6209" s="21">
        <v>3692</v>
      </c>
      <c r="F6209" s="21">
        <v>3692</v>
      </c>
      <c r="G6209" s="18" t="s">
        <v>2433</v>
      </c>
      <c r="H6209" s="9">
        <v>46059</v>
      </c>
      <c r="I6209" s="10" t="str">
        <f>VLOOKUP(G6209,'3已发行数据0610（明道云数据）'!B:N,13,FALSE)</f>
        <v>信托1号</v>
      </c>
    </row>
    <row r="6210" spans="1:9" ht="19" customHeight="1">
      <c r="A6210" s="15" t="s">
        <v>1921</v>
      </c>
      <c r="B6210" s="15" t="s">
        <v>2756</v>
      </c>
      <c r="C6210" s="15" t="s">
        <v>1923</v>
      </c>
      <c r="D6210" s="16" t="s">
        <v>2440</v>
      </c>
      <c r="E6210" s="17">
        <v>3870</v>
      </c>
      <c r="F6210" s="17">
        <v>3870</v>
      </c>
      <c r="G6210" s="18" t="s">
        <v>2441</v>
      </c>
      <c r="H6210" s="9">
        <v>46059</v>
      </c>
      <c r="I6210" s="10" t="str">
        <f>VLOOKUP(G6210,'3已发行数据0610（明道云数据）'!B:N,13,FALSE)</f>
        <v>信托1号</v>
      </c>
    </row>
    <row r="6211" spans="1:9" ht="19" customHeight="1">
      <c r="A6211" s="19" t="s">
        <v>1921</v>
      </c>
      <c r="B6211" s="19" t="s">
        <v>2756</v>
      </c>
      <c r="C6211" s="19" t="s">
        <v>1923</v>
      </c>
      <c r="D6211" s="20" t="s">
        <v>2442</v>
      </c>
      <c r="E6211" s="21">
        <v>1311</v>
      </c>
      <c r="F6211" s="21">
        <v>1311</v>
      </c>
      <c r="G6211" s="18" t="s">
        <v>2443</v>
      </c>
      <c r="H6211" s="9">
        <v>46059</v>
      </c>
      <c r="I6211" s="10" t="str">
        <f>VLOOKUP(G6211,'3已发行数据0610（明道云数据）'!B:N,13,FALSE)</f>
        <v>信托1号</v>
      </c>
    </row>
    <row r="6212" spans="1:9" ht="19" customHeight="1">
      <c r="A6212" s="15" t="s">
        <v>1921</v>
      </c>
      <c r="B6212" s="15" t="s">
        <v>2756</v>
      </c>
      <c r="C6212" s="15" t="s">
        <v>1923</v>
      </c>
      <c r="D6212" s="16" t="s">
        <v>2482</v>
      </c>
      <c r="E6212" s="17">
        <v>2800</v>
      </c>
      <c r="F6212" s="17">
        <v>2800</v>
      </c>
      <c r="G6212" s="18" t="s">
        <v>2483</v>
      </c>
      <c r="H6212" s="9">
        <v>46059</v>
      </c>
      <c r="I6212" s="10" t="str">
        <f>VLOOKUP(G6212,'3已发行数据0610（明道云数据）'!B:N,13,FALSE)</f>
        <v>信托1号</v>
      </c>
    </row>
    <row r="6213" spans="1:9" ht="19" customHeight="1">
      <c r="A6213" s="19" t="s">
        <v>1921</v>
      </c>
      <c r="B6213" s="19" t="s">
        <v>2756</v>
      </c>
      <c r="C6213" s="19" t="s">
        <v>1923</v>
      </c>
      <c r="D6213" s="20" t="s">
        <v>2484</v>
      </c>
      <c r="E6213" s="21">
        <v>2500</v>
      </c>
      <c r="F6213" s="21">
        <v>2500</v>
      </c>
      <c r="G6213" s="18" t="s">
        <v>2485</v>
      </c>
      <c r="H6213" s="9">
        <v>46059</v>
      </c>
      <c r="I6213" s="10" t="str">
        <f>VLOOKUP(G6213,'3已发行数据0610（明道云数据）'!B:N,13,FALSE)</f>
        <v>信托1号</v>
      </c>
    </row>
    <row r="6214" spans="1:9" ht="19" customHeight="1">
      <c r="A6214" s="15" t="s">
        <v>1921</v>
      </c>
      <c r="B6214" s="15" t="s">
        <v>2756</v>
      </c>
      <c r="C6214" s="15" t="s">
        <v>1923</v>
      </c>
      <c r="D6214" s="16" t="s">
        <v>2492</v>
      </c>
      <c r="E6214" s="17">
        <v>1540</v>
      </c>
      <c r="F6214" s="17">
        <v>1540</v>
      </c>
      <c r="G6214" s="18" t="s">
        <v>2493</v>
      </c>
      <c r="H6214" s="9">
        <v>46059</v>
      </c>
      <c r="I6214" s="10" t="str">
        <f>VLOOKUP(G6214,'3已发行数据0610（明道云数据）'!B:N,13,FALSE)</f>
        <v>信托1号</v>
      </c>
    </row>
    <row r="6215" spans="1:9" ht="19" customHeight="1">
      <c r="A6215" s="19" t="s">
        <v>1921</v>
      </c>
      <c r="B6215" s="19" t="s">
        <v>2756</v>
      </c>
      <c r="C6215" s="19" t="s">
        <v>1923</v>
      </c>
      <c r="D6215" s="20" t="s">
        <v>2502</v>
      </c>
      <c r="E6215" s="21">
        <v>3256</v>
      </c>
      <c r="F6215" s="21">
        <v>3256</v>
      </c>
      <c r="G6215" s="18" t="s">
        <v>2503</v>
      </c>
      <c r="H6215" s="9">
        <v>46059</v>
      </c>
      <c r="I6215" s="10" t="str">
        <f>VLOOKUP(G6215,'3已发行数据0610（明道云数据）'!B:N,13,FALSE)</f>
        <v>信托1号</v>
      </c>
    </row>
    <row r="6216" spans="1:9" ht="19" customHeight="1">
      <c r="A6216" s="15" t="s">
        <v>1921</v>
      </c>
      <c r="B6216" s="15" t="s">
        <v>2756</v>
      </c>
      <c r="C6216" s="15" t="s">
        <v>1923</v>
      </c>
      <c r="D6216" s="16" t="s">
        <v>2570</v>
      </c>
      <c r="E6216" s="17">
        <v>1080</v>
      </c>
      <c r="F6216" s="17">
        <v>1080</v>
      </c>
      <c r="G6216" s="18" t="s">
        <v>2571</v>
      </c>
      <c r="H6216" s="9">
        <v>46059</v>
      </c>
      <c r="I6216" s="10" t="str">
        <f>VLOOKUP(G6216,'3已发行数据0610（明道云数据）'!B:N,13,FALSE)</f>
        <v>信托1号</v>
      </c>
    </row>
    <row r="6217" spans="1:9" ht="19" customHeight="1">
      <c r="A6217" s="19" t="s">
        <v>1921</v>
      </c>
      <c r="B6217" s="19" t="s">
        <v>2756</v>
      </c>
      <c r="C6217" s="19" t="s">
        <v>1923</v>
      </c>
      <c r="D6217" s="20" t="s">
        <v>2574</v>
      </c>
      <c r="E6217" s="21">
        <v>2541</v>
      </c>
      <c r="F6217" s="21">
        <v>2541</v>
      </c>
      <c r="G6217" s="18" t="s">
        <v>2575</v>
      </c>
      <c r="H6217" s="9">
        <v>46059</v>
      </c>
      <c r="I6217" s="10" t="str">
        <f>VLOOKUP(G6217,'3已发行数据0610（明道云数据）'!B:N,13,FALSE)</f>
        <v>信托1号</v>
      </c>
    </row>
    <row r="6218" spans="1:9" ht="19" customHeight="1">
      <c r="A6218" s="15" t="s">
        <v>1921</v>
      </c>
      <c r="B6218" s="15" t="s">
        <v>2756</v>
      </c>
      <c r="C6218" s="15" t="s">
        <v>1923</v>
      </c>
      <c r="D6218" s="16" t="s">
        <v>2608</v>
      </c>
      <c r="E6218" s="17">
        <v>2870</v>
      </c>
      <c r="F6218" s="17">
        <v>2870</v>
      </c>
      <c r="G6218" s="18" t="s">
        <v>2609</v>
      </c>
      <c r="H6218" s="9">
        <v>46059</v>
      </c>
      <c r="I6218" s="10" t="str">
        <f>VLOOKUP(G6218,'3已发行数据0610（明道云数据）'!B:N,13,FALSE)</f>
        <v>信托1号</v>
      </c>
    </row>
    <row r="6219" spans="1:9" ht="19" customHeight="1">
      <c r="A6219" s="19" t="s">
        <v>1921</v>
      </c>
      <c r="B6219" s="19" t="s">
        <v>2756</v>
      </c>
      <c r="C6219" s="19" t="s">
        <v>1923</v>
      </c>
      <c r="D6219" s="20" t="s">
        <v>2610</v>
      </c>
      <c r="E6219" s="21">
        <v>966</v>
      </c>
      <c r="F6219" s="21">
        <v>966</v>
      </c>
      <c r="G6219" s="18" t="s">
        <v>2611</v>
      </c>
      <c r="H6219" s="9">
        <v>46059</v>
      </c>
      <c r="I6219" s="10" t="str">
        <f>VLOOKUP(G6219,'3已发行数据0610（明道云数据）'!B:N,13,FALSE)</f>
        <v>信托1号</v>
      </c>
    </row>
    <row r="6220" spans="1:9" ht="19" customHeight="1">
      <c r="A6220" s="15" t="s">
        <v>1921</v>
      </c>
      <c r="B6220" s="15" t="s">
        <v>2756</v>
      </c>
      <c r="C6220" s="15" t="s">
        <v>1923</v>
      </c>
      <c r="D6220" s="16" t="s">
        <v>2634</v>
      </c>
      <c r="E6220" s="17">
        <v>2037</v>
      </c>
      <c r="F6220" s="17">
        <v>2037</v>
      </c>
      <c r="G6220" s="18" t="s">
        <v>2635</v>
      </c>
      <c r="H6220" s="9">
        <v>46059</v>
      </c>
      <c r="I6220" s="10" t="str">
        <f>VLOOKUP(G6220,'3已发行数据0610（明道云数据）'!B:N,13,FALSE)</f>
        <v>信托1号</v>
      </c>
    </row>
    <row r="6221" spans="1:9" ht="19" customHeight="1">
      <c r="A6221" s="19" t="s">
        <v>1921</v>
      </c>
      <c r="B6221" s="19" t="s">
        <v>2756</v>
      </c>
      <c r="C6221" s="19" t="s">
        <v>1923</v>
      </c>
      <c r="D6221" s="20" t="s">
        <v>2638</v>
      </c>
      <c r="E6221" s="21">
        <v>2759</v>
      </c>
      <c r="F6221" s="21">
        <v>2759</v>
      </c>
      <c r="G6221" s="18" t="s">
        <v>2639</v>
      </c>
      <c r="H6221" s="9">
        <v>46059</v>
      </c>
      <c r="I6221" s="10" t="str">
        <f>VLOOKUP(G6221,'3已发行数据0610（明道云数据）'!B:N,13,FALSE)</f>
        <v>信托1号</v>
      </c>
    </row>
    <row r="6222" spans="1:9" ht="19" customHeight="1">
      <c r="A6222" s="15" t="s">
        <v>1921</v>
      </c>
      <c r="B6222" s="15" t="s">
        <v>2756</v>
      </c>
      <c r="C6222" s="15" t="s">
        <v>1923</v>
      </c>
      <c r="D6222" s="16" t="s">
        <v>2642</v>
      </c>
      <c r="E6222" s="17">
        <v>1339</v>
      </c>
      <c r="F6222" s="17">
        <v>1339</v>
      </c>
      <c r="G6222" s="18" t="s">
        <v>2643</v>
      </c>
      <c r="H6222" s="9">
        <v>46059</v>
      </c>
      <c r="I6222" s="10" t="str">
        <f>VLOOKUP(G6222,'3已发行数据0610（明道云数据）'!B:N,13,FALSE)</f>
        <v>信托1号</v>
      </c>
    </row>
    <row r="6223" spans="1:9" ht="19" customHeight="1">
      <c r="A6223" s="19" t="s">
        <v>1921</v>
      </c>
      <c r="B6223" s="19" t="s">
        <v>2756</v>
      </c>
      <c r="C6223" s="19" t="s">
        <v>1923</v>
      </c>
      <c r="D6223" s="20" t="s">
        <v>1994</v>
      </c>
      <c r="E6223" s="21">
        <v>5830</v>
      </c>
      <c r="F6223" s="21">
        <v>5830</v>
      </c>
      <c r="G6223" s="18" t="s">
        <v>1995</v>
      </c>
      <c r="H6223" s="9">
        <v>46059</v>
      </c>
      <c r="I6223" s="10" t="str">
        <f>VLOOKUP(G6223,'3已发行数据0610（明道云数据）'!B:N,13,FALSE)</f>
        <v>信托1号</v>
      </c>
    </row>
    <row r="6224" spans="1:9" ht="19" customHeight="1">
      <c r="A6224" s="15" t="s">
        <v>1921</v>
      </c>
      <c r="B6224" s="15" t="s">
        <v>2756</v>
      </c>
      <c r="C6224" s="15" t="s">
        <v>1923</v>
      </c>
      <c r="D6224" s="16" t="s">
        <v>2104</v>
      </c>
      <c r="E6224" s="17">
        <v>3150</v>
      </c>
      <c r="F6224" s="17">
        <v>3150</v>
      </c>
      <c r="G6224" s="18" t="s">
        <v>2105</v>
      </c>
      <c r="H6224" s="9">
        <v>46059</v>
      </c>
      <c r="I6224" s="10" t="str">
        <f>VLOOKUP(G6224,'3已发行数据0610（明道云数据）'!B:N,13,FALSE)</f>
        <v>信托1号</v>
      </c>
    </row>
    <row r="6225" spans="1:9" ht="19" customHeight="1">
      <c r="A6225" s="19" t="s">
        <v>1921</v>
      </c>
      <c r="B6225" s="19" t="s">
        <v>2756</v>
      </c>
      <c r="C6225" s="19" t="s">
        <v>1923</v>
      </c>
      <c r="D6225" s="20" t="s">
        <v>2222</v>
      </c>
      <c r="E6225" s="21">
        <v>3432</v>
      </c>
      <c r="F6225" s="21">
        <v>3432</v>
      </c>
      <c r="G6225" s="18" t="s">
        <v>2223</v>
      </c>
      <c r="H6225" s="9">
        <v>46059</v>
      </c>
      <c r="I6225" s="10" t="str">
        <f>VLOOKUP(G6225,'3已发行数据0610（明道云数据）'!B:N,13,FALSE)</f>
        <v>信托1号</v>
      </c>
    </row>
    <row r="6226" spans="1:9" ht="19" customHeight="1">
      <c r="A6226" s="15" t="s">
        <v>1921</v>
      </c>
      <c r="B6226" s="15" t="s">
        <v>2756</v>
      </c>
      <c r="C6226" s="15" t="s">
        <v>1923</v>
      </c>
      <c r="D6226" s="16" t="s">
        <v>2284</v>
      </c>
      <c r="E6226" s="17">
        <v>3710</v>
      </c>
      <c r="F6226" s="17">
        <v>3710</v>
      </c>
      <c r="G6226" s="18" t="s">
        <v>2285</v>
      </c>
      <c r="H6226" s="9">
        <v>46059</v>
      </c>
      <c r="I6226" s="10" t="str">
        <f>VLOOKUP(G6226,'3已发行数据0610（明道云数据）'!B:N,13,FALSE)</f>
        <v>信托1号</v>
      </c>
    </row>
    <row r="6227" spans="1:9" ht="19" customHeight="1">
      <c r="A6227" s="19" t="s">
        <v>1921</v>
      </c>
      <c r="B6227" s="19" t="s">
        <v>2756</v>
      </c>
      <c r="C6227" s="19" t="s">
        <v>1923</v>
      </c>
      <c r="D6227" s="20" t="s">
        <v>2314</v>
      </c>
      <c r="E6227" s="21">
        <v>4230</v>
      </c>
      <c r="F6227" s="21">
        <v>4230</v>
      </c>
      <c r="G6227" s="18" t="s">
        <v>2315</v>
      </c>
      <c r="H6227" s="9">
        <v>46059</v>
      </c>
      <c r="I6227" s="10" t="str">
        <f>VLOOKUP(G6227,'3已发行数据0610（明道云数据）'!B:N,13,FALSE)</f>
        <v>信托1号</v>
      </c>
    </row>
    <row r="6228" spans="1:9" ht="19" customHeight="1">
      <c r="A6228" s="15" t="s">
        <v>1921</v>
      </c>
      <c r="B6228" s="15" t="s">
        <v>2756</v>
      </c>
      <c r="C6228" s="15" t="s">
        <v>1923</v>
      </c>
      <c r="D6228" s="16" t="s">
        <v>2360</v>
      </c>
      <c r="E6228" s="17">
        <v>2397</v>
      </c>
      <c r="F6228" s="17">
        <v>2397</v>
      </c>
      <c r="G6228" s="18" t="s">
        <v>2361</v>
      </c>
      <c r="H6228" s="9">
        <v>46059</v>
      </c>
      <c r="I6228" s="10" t="str">
        <f>VLOOKUP(G6228,'3已发行数据0610（明道云数据）'!B:N,13,FALSE)</f>
        <v>信托1号</v>
      </c>
    </row>
    <row r="6229" spans="1:9" ht="19" customHeight="1">
      <c r="A6229" s="19" t="s">
        <v>1921</v>
      </c>
      <c r="B6229" s="19" t="s">
        <v>2756</v>
      </c>
      <c r="C6229" s="19" t="s">
        <v>1923</v>
      </c>
      <c r="D6229" s="20" t="s">
        <v>2004</v>
      </c>
      <c r="E6229" s="21">
        <v>3980.67</v>
      </c>
      <c r="F6229" s="21">
        <v>3980.67</v>
      </c>
      <c r="G6229" s="18" t="s">
        <v>2005</v>
      </c>
      <c r="H6229" s="9">
        <v>46059</v>
      </c>
      <c r="I6229" s="10" t="str">
        <f>VLOOKUP(G6229,'3已发行数据0610（明道云数据）'!B:N,13,FALSE)</f>
        <v>信托1号</v>
      </c>
    </row>
    <row r="6230" spans="1:9" ht="19" customHeight="1">
      <c r="A6230" s="15" t="s">
        <v>1921</v>
      </c>
      <c r="B6230" s="15" t="s">
        <v>2756</v>
      </c>
      <c r="C6230" s="15" t="s">
        <v>1923</v>
      </c>
      <c r="D6230" s="16" t="s">
        <v>2008</v>
      </c>
      <c r="E6230" s="17">
        <v>3709.8</v>
      </c>
      <c r="F6230" s="17">
        <v>3709.8</v>
      </c>
      <c r="G6230" s="18" t="s">
        <v>2009</v>
      </c>
      <c r="H6230" s="9">
        <v>46059</v>
      </c>
      <c r="I6230" s="10" t="str">
        <f>VLOOKUP(G6230,'3已发行数据0610（明道云数据）'!B:N,13,FALSE)</f>
        <v>信托1号</v>
      </c>
    </row>
    <row r="6231" spans="1:9" ht="19" customHeight="1">
      <c r="A6231" s="19" t="s">
        <v>1921</v>
      </c>
      <c r="B6231" s="19" t="s">
        <v>2756</v>
      </c>
      <c r="C6231" s="19" t="s">
        <v>1923</v>
      </c>
      <c r="D6231" s="20" t="s">
        <v>2046</v>
      </c>
      <c r="E6231" s="21">
        <v>4165</v>
      </c>
      <c r="F6231" s="21">
        <v>4165</v>
      </c>
      <c r="G6231" s="18" t="s">
        <v>2047</v>
      </c>
      <c r="H6231" s="9">
        <v>46059</v>
      </c>
      <c r="I6231" s="10" t="str">
        <f>VLOOKUP(G6231,'3已发行数据0610（明道云数据）'!B:N,13,FALSE)</f>
        <v>信托1号</v>
      </c>
    </row>
    <row r="6232" spans="1:9" ht="19" customHeight="1">
      <c r="A6232" s="15" t="s">
        <v>1921</v>
      </c>
      <c r="B6232" s="15" t="s">
        <v>2757</v>
      </c>
      <c r="C6232" s="15">
        <v>1</v>
      </c>
      <c r="D6232" s="16" t="s">
        <v>2544</v>
      </c>
      <c r="E6232" s="17">
        <v>3240</v>
      </c>
      <c r="F6232" s="17">
        <v>3240</v>
      </c>
      <c r="G6232" s="18" t="s">
        <v>2545</v>
      </c>
      <c r="H6232" s="9">
        <v>46081</v>
      </c>
      <c r="I6232" s="10" t="str">
        <f>VLOOKUP(G6232,'3已发行数据0610（明道云数据）'!B:N,13,FALSE)</f>
        <v>信托1号</v>
      </c>
    </row>
    <row r="6233" spans="1:9" ht="19" customHeight="1">
      <c r="A6233" s="19" t="s">
        <v>1921</v>
      </c>
      <c r="B6233" s="19" t="s">
        <v>2757</v>
      </c>
      <c r="C6233" s="19">
        <v>1</v>
      </c>
      <c r="D6233" s="20" t="s">
        <v>2274</v>
      </c>
      <c r="E6233" s="21">
        <v>2470</v>
      </c>
      <c r="F6233" s="21">
        <v>2470</v>
      </c>
      <c r="G6233" s="18" t="s">
        <v>2275</v>
      </c>
      <c r="H6233" s="9">
        <v>46081</v>
      </c>
      <c r="I6233" s="10" t="str">
        <f>VLOOKUP(G6233,'3已发行数据0610（明道云数据）'!B:N,13,FALSE)</f>
        <v>信托1号</v>
      </c>
    </row>
    <row r="6234" spans="1:9" ht="19" customHeight="1">
      <c r="A6234" s="15" t="s">
        <v>1921</v>
      </c>
      <c r="B6234" s="15" t="s">
        <v>2757</v>
      </c>
      <c r="C6234" s="15">
        <v>1</v>
      </c>
      <c r="D6234" s="16" t="s">
        <v>2544</v>
      </c>
      <c r="E6234" s="17">
        <v>3240</v>
      </c>
      <c r="F6234" s="17">
        <v>3240</v>
      </c>
      <c r="G6234" s="18" t="s">
        <v>2545</v>
      </c>
      <c r="H6234" s="9">
        <v>46081</v>
      </c>
      <c r="I6234" s="10" t="str">
        <f>VLOOKUP(G6234,'3已发行数据0610（明道云数据）'!B:N,13,FALSE)</f>
        <v>信托1号</v>
      </c>
    </row>
    <row r="6235" spans="1:9" ht="19" customHeight="1">
      <c r="A6235" s="19" t="s">
        <v>1921</v>
      </c>
      <c r="B6235" s="19" t="s">
        <v>2757</v>
      </c>
      <c r="C6235" s="19">
        <v>1</v>
      </c>
      <c r="D6235" s="20" t="s">
        <v>1996</v>
      </c>
      <c r="E6235" s="21">
        <v>1132.33</v>
      </c>
      <c r="F6235" s="21">
        <v>1132.33</v>
      </c>
      <c r="G6235" s="18" t="s">
        <v>1997</v>
      </c>
      <c r="H6235" s="9">
        <v>46081</v>
      </c>
      <c r="I6235" s="10" t="str">
        <f>VLOOKUP(G6235,'3已发行数据0610（明道云数据）'!B:N,13,FALSE)</f>
        <v>信托1号</v>
      </c>
    </row>
    <row r="6236" spans="1:9" ht="19" customHeight="1">
      <c r="A6236" s="15" t="s">
        <v>1921</v>
      </c>
      <c r="B6236" s="15" t="s">
        <v>2757</v>
      </c>
      <c r="C6236" s="15">
        <v>1</v>
      </c>
      <c r="D6236" s="16" t="s">
        <v>2740</v>
      </c>
      <c r="E6236" s="17">
        <v>9263</v>
      </c>
      <c r="F6236" s="17">
        <v>9263</v>
      </c>
      <c r="G6236" s="18" t="s">
        <v>2741</v>
      </c>
      <c r="H6236" s="9">
        <v>46081</v>
      </c>
      <c r="I6236" s="10" t="str">
        <f>VLOOKUP(G6236,'3已发行数据0610（明道云数据）'!B:N,13,FALSE)</f>
        <v>信托1号</v>
      </c>
    </row>
    <row r="6237" spans="1:9" ht="19" customHeight="1">
      <c r="A6237" s="19" t="s">
        <v>1921</v>
      </c>
      <c r="B6237" s="19" t="s">
        <v>2757</v>
      </c>
      <c r="C6237" s="19">
        <v>1</v>
      </c>
      <c r="D6237" s="20" t="s">
        <v>2711</v>
      </c>
      <c r="E6237" s="21">
        <v>3200</v>
      </c>
      <c r="F6237" s="21">
        <v>3200</v>
      </c>
      <c r="G6237" s="18" t="s">
        <v>2712</v>
      </c>
      <c r="H6237" s="9">
        <v>46081</v>
      </c>
      <c r="I6237" s="10" t="str">
        <f>VLOOKUP(G6237,'3已发行数据0610（明道云数据）'!B:N,13,FALSE)</f>
        <v>信托1号</v>
      </c>
    </row>
    <row r="6238" spans="1:9" ht="19" customHeight="1">
      <c r="A6238" s="15" t="s">
        <v>1921</v>
      </c>
      <c r="B6238" s="15" t="s">
        <v>2757</v>
      </c>
      <c r="C6238" s="15">
        <v>1</v>
      </c>
      <c r="D6238" s="16" t="s">
        <v>2713</v>
      </c>
      <c r="E6238" s="17">
        <v>4625</v>
      </c>
      <c r="F6238" s="17">
        <v>4625</v>
      </c>
      <c r="G6238" s="18" t="s">
        <v>2714</v>
      </c>
      <c r="H6238" s="9">
        <v>46081</v>
      </c>
      <c r="I6238" s="10" t="str">
        <f>VLOOKUP(G6238,'3已发行数据0610（明道云数据）'!B:N,13,FALSE)</f>
        <v>信托1号</v>
      </c>
    </row>
    <row r="6239" spans="1:9" ht="19" customHeight="1">
      <c r="A6239" s="19" t="s">
        <v>1921</v>
      </c>
      <c r="B6239" s="19" t="s">
        <v>2757</v>
      </c>
      <c r="C6239" s="19">
        <v>1</v>
      </c>
      <c r="D6239" s="20" t="s">
        <v>2715</v>
      </c>
      <c r="E6239" s="21">
        <v>5035</v>
      </c>
      <c r="F6239" s="21">
        <v>5035</v>
      </c>
      <c r="G6239" s="18" t="s">
        <v>2716</v>
      </c>
      <c r="H6239" s="9">
        <v>46081</v>
      </c>
      <c r="I6239" s="10" t="str">
        <f>VLOOKUP(G6239,'3已发行数据0610（明道云数据）'!B:N,13,FALSE)</f>
        <v>信托1号</v>
      </c>
    </row>
    <row r="6240" spans="1:9" ht="19" customHeight="1">
      <c r="A6240" s="15" t="s">
        <v>1921</v>
      </c>
      <c r="B6240" s="15" t="s">
        <v>2757</v>
      </c>
      <c r="C6240" s="15">
        <v>1</v>
      </c>
      <c r="D6240" s="16" t="s">
        <v>2258</v>
      </c>
      <c r="E6240" s="17">
        <v>4216</v>
      </c>
      <c r="F6240" s="17">
        <v>4216</v>
      </c>
      <c r="G6240" s="18" t="s">
        <v>2259</v>
      </c>
      <c r="H6240" s="9">
        <v>46081</v>
      </c>
      <c r="I6240" s="10" t="str">
        <f>VLOOKUP(G6240,'3已发行数据0610（明道云数据）'!B:N,13,FALSE)</f>
        <v>信托1号</v>
      </c>
    </row>
    <row r="6241" spans="1:9" ht="19" customHeight="1">
      <c r="A6241" s="19" t="s">
        <v>1921</v>
      </c>
      <c r="B6241" s="19" t="s">
        <v>2757</v>
      </c>
      <c r="C6241" s="19">
        <v>1</v>
      </c>
      <c r="D6241" s="20" t="s">
        <v>2719</v>
      </c>
      <c r="E6241" s="21">
        <v>1155</v>
      </c>
      <c r="F6241" s="21">
        <v>1155</v>
      </c>
      <c r="G6241" s="18" t="s">
        <v>2720</v>
      </c>
      <c r="H6241" s="9">
        <v>46081</v>
      </c>
      <c r="I6241" s="10" t="str">
        <f>VLOOKUP(G6241,'3已发行数据0610（明道云数据）'!B:N,13,FALSE)</f>
        <v>信托1号</v>
      </c>
    </row>
    <row r="6242" spans="1:9" ht="19" customHeight="1">
      <c r="A6242" s="15" t="s">
        <v>1921</v>
      </c>
      <c r="B6242" s="15" t="s">
        <v>2757</v>
      </c>
      <c r="C6242" s="15">
        <v>1</v>
      </c>
      <c r="D6242" s="16" t="s">
        <v>2721</v>
      </c>
      <c r="E6242" s="17">
        <v>1118</v>
      </c>
      <c r="F6242" s="17">
        <v>1118</v>
      </c>
      <c r="G6242" s="18" t="s">
        <v>2722</v>
      </c>
      <c r="H6242" s="9">
        <v>46081</v>
      </c>
      <c r="I6242" s="10" t="str">
        <f>VLOOKUP(G6242,'3已发行数据0610（明道云数据）'!B:N,13,FALSE)</f>
        <v>信托1号</v>
      </c>
    </row>
    <row r="6243" spans="1:9" ht="19" customHeight="1">
      <c r="A6243" s="19" t="s">
        <v>1921</v>
      </c>
      <c r="B6243" s="19" t="s">
        <v>2757</v>
      </c>
      <c r="C6243" s="19">
        <v>1</v>
      </c>
      <c r="D6243" s="20" t="s">
        <v>2725</v>
      </c>
      <c r="E6243" s="21">
        <v>3822</v>
      </c>
      <c r="F6243" s="21">
        <v>3822</v>
      </c>
      <c r="G6243" s="18" t="s">
        <v>2726</v>
      </c>
      <c r="H6243" s="9">
        <v>46081</v>
      </c>
      <c r="I6243" s="10" t="str">
        <f>VLOOKUP(G6243,'3已发行数据0610（明道云数据）'!B:N,13,FALSE)</f>
        <v>信托1号</v>
      </c>
    </row>
    <row r="6244" spans="1:9" ht="19" customHeight="1">
      <c r="A6244" s="15" t="s">
        <v>1921</v>
      </c>
      <c r="B6244" s="15" t="s">
        <v>2757</v>
      </c>
      <c r="C6244" s="15">
        <v>1</v>
      </c>
      <c r="D6244" s="16" t="s">
        <v>2727</v>
      </c>
      <c r="E6244" s="17">
        <v>6624</v>
      </c>
      <c r="F6244" s="17">
        <v>6624</v>
      </c>
      <c r="G6244" s="18" t="s">
        <v>2728</v>
      </c>
      <c r="H6244" s="9">
        <v>46081</v>
      </c>
      <c r="I6244" s="10" t="str">
        <f>VLOOKUP(G6244,'3已发行数据0610（明道云数据）'!B:N,13,FALSE)</f>
        <v>信托1号</v>
      </c>
    </row>
    <row r="6245" spans="1:9" ht="19" customHeight="1">
      <c r="A6245" s="19" t="s">
        <v>1921</v>
      </c>
      <c r="B6245" s="19" t="s">
        <v>2757</v>
      </c>
      <c r="C6245" s="19">
        <v>1</v>
      </c>
      <c r="D6245" s="20" t="s">
        <v>2584</v>
      </c>
      <c r="E6245" s="21">
        <v>3780</v>
      </c>
      <c r="F6245" s="21">
        <v>3780</v>
      </c>
      <c r="G6245" s="18" t="s">
        <v>2585</v>
      </c>
      <c r="H6245" s="9">
        <v>46081</v>
      </c>
      <c r="I6245" s="10" t="str">
        <f>VLOOKUP(G6245,'3已发行数据0610（明道云数据）'!B:N,13,FALSE)</f>
        <v>信托1号</v>
      </c>
    </row>
    <row r="6246" spans="1:9" ht="19" customHeight="1">
      <c r="A6246" s="15" t="s">
        <v>1921</v>
      </c>
      <c r="B6246" s="15" t="s">
        <v>2757</v>
      </c>
      <c r="C6246" s="15">
        <v>1</v>
      </c>
      <c r="D6246" s="16" t="s">
        <v>2742</v>
      </c>
      <c r="E6246" s="17">
        <v>1300</v>
      </c>
      <c r="F6246" s="17">
        <v>1300</v>
      </c>
      <c r="G6246" s="18" t="s">
        <v>2743</v>
      </c>
      <c r="H6246" s="9">
        <v>46081</v>
      </c>
      <c r="I6246" s="10" t="str">
        <f>VLOOKUP(G6246,'3已发行数据0610（明道云数据）'!B:N,13,FALSE)</f>
        <v>信托1号</v>
      </c>
    </row>
    <row r="6247" spans="1:9" ht="19" customHeight="1">
      <c r="A6247" s="19" t="s">
        <v>1921</v>
      </c>
      <c r="B6247" s="19" t="s">
        <v>2757</v>
      </c>
      <c r="C6247" s="19">
        <v>1</v>
      </c>
      <c r="D6247" s="20" t="s">
        <v>2744</v>
      </c>
      <c r="E6247" s="21">
        <v>2923</v>
      </c>
      <c r="F6247" s="21">
        <v>2923</v>
      </c>
      <c r="G6247" s="18" t="s">
        <v>2745</v>
      </c>
      <c r="H6247" s="9">
        <v>46081</v>
      </c>
      <c r="I6247" s="10" t="str">
        <f>VLOOKUP(G6247,'3已发行数据0610（明道云数据）'!B:N,13,FALSE)</f>
        <v>信托1号</v>
      </c>
    </row>
    <row r="6248" spans="1:9" ht="19" customHeight="1">
      <c r="A6248" s="15" t="s">
        <v>1921</v>
      </c>
      <c r="B6248" s="15" t="s">
        <v>2757</v>
      </c>
      <c r="C6248" s="15">
        <v>1</v>
      </c>
      <c r="D6248" s="16" t="s">
        <v>2731</v>
      </c>
      <c r="E6248" s="17">
        <v>5292</v>
      </c>
      <c r="F6248" s="17">
        <v>5292</v>
      </c>
      <c r="G6248" s="18" t="s">
        <v>2732</v>
      </c>
      <c r="H6248" s="9">
        <v>46081</v>
      </c>
      <c r="I6248" s="10" t="str">
        <f>VLOOKUP(G6248,'3已发行数据0610（明道云数据）'!B:N,13,FALSE)</f>
        <v>信托1号</v>
      </c>
    </row>
    <row r="6249" spans="1:9" ht="19" customHeight="1">
      <c r="A6249" s="19" t="s">
        <v>1921</v>
      </c>
      <c r="B6249" s="19" t="s">
        <v>2757</v>
      </c>
      <c r="C6249" s="19">
        <v>1</v>
      </c>
      <c r="D6249" s="20" t="s">
        <v>2746</v>
      </c>
      <c r="E6249" s="21">
        <v>2225</v>
      </c>
      <c r="F6249" s="21">
        <v>2225</v>
      </c>
      <c r="G6249" s="18" t="s">
        <v>2747</v>
      </c>
      <c r="H6249" s="9">
        <v>46081</v>
      </c>
      <c r="I6249" s="10" t="str">
        <f>VLOOKUP(G6249,'3已发行数据0610（明道云数据）'!B:N,13,FALSE)</f>
        <v>信托1号</v>
      </c>
    </row>
    <row r="6250" spans="1:9" ht="19" customHeight="1">
      <c r="A6250" s="15" t="s">
        <v>1921</v>
      </c>
      <c r="B6250" s="15" t="s">
        <v>2757</v>
      </c>
      <c r="C6250" s="15">
        <v>1</v>
      </c>
      <c r="D6250" s="16" t="s">
        <v>2733</v>
      </c>
      <c r="E6250" s="17">
        <v>4263</v>
      </c>
      <c r="F6250" s="17">
        <v>4263</v>
      </c>
      <c r="G6250" s="18" t="s">
        <v>2734</v>
      </c>
      <c r="H6250" s="9">
        <v>46081</v>
      </c>
      <c r="I6250" s="10" t="str">
        <f>VLOOKUP(G6250,'3已发行数据0610（明道云数据）'!B:N,13,FALSE)</f>
        <v>信托1号</v>
      </c>
    </row>
    <row r="6251" spans="1:9" ht="19" customHeight="1">
      <c r="A6251" s="19" t="s">
        <v>1921</v>
      </c>
      <c r="B6251" s="19" t="s">
        <v>2757</v>
      </c>
      <c r="C6251" s="19">
        <v>1</v>
      </c>
      <c r="D6251" s="20" t="s">
        <v>2735</v>
      </c>
      <c r="E6251" s="21">
        <v>7150</v>
      </c>
      <c r="F6251" s="21">
        <v>7150</v>
      </c>
      <c r="G6251" s="18" t="s">
        <v>2736</v>
      </c>
      <c r="H6251" s="9">
        <v>46081</v>
      </c>
      <c r="I6251" s="10" t="str">
        <f>VLOOKUP(G6251,'3已发行数据0610（明道云数据）'!B:N,13,FALSE)</f>
        <v>信托1号</v>
      </c>
    </row>
    <row r="6252" spans="1:9" ht="19" customHeight="1">
      <c r="A6252" s="15" t="s">
        <v>1921</v>
      </c>
      <c r="B6252" s="15" t="s">
        <v>2757</v>
      </c>
      <c r="C6252" s="15">
        <v>1</v>
      </c>
      <c r="D6252" s="16" t="s">
        <v>2737</v>
      </c>
      <c r="E6252" s="17">
        <v>4346</v>
      </c>
      <c r="F6252" s="17">
        <v>4346</v>
      </c>
      <c r="G6252" s="18" t="s">
        <v>2738</v>
      </c>
      <c r="H6252" s="9">
        <v>46081</v>
      </c>
      <c r="I6252" s="10" t="str">
        <f>VLOOKUP(G6252,'3已发行数据0610（明道云数据）'!B:N,13,FALSE)</f>
        <v>信托1号</v>
      </c>
    </row>
    <row r="6253" spans="1:9" ht="19" customHeight="1">
      <c r="A6253" s="19" t="s">
        <v>1921</v>
      </c>
      <c r="B6253" s="19" t="s">
        <v>2757</v>
      </c>
      <c r="C6253" s="19">
        <v>1</v>
      </c>
      <c r="D6253" s="20" t="s">
        <v>1926</v>
      </c>
      <c r="E6253" s="21">
        <v>3075</v>
      </c>
      <c r="F6253" s="21">
        <v>3075</v>
      </c>
      <c r="G6253" s="18" t="s">
        <v>1927</v>
      </c>
      <c r="H6253" s="9">
        <v>46081</v>
      </c>
      <c r="I6253" s="10" t="str">
        <f>VLOOKUP(G6253,'3已发行数据0610（明道云数据）'!B:N,13,FALSE)</f>
        <v>信托1号</v>
      </c>
    </row>
    <row r="6254" spans="1:9" ht="19" customHeight="1">
      <c r="A6254" s="15" t="s">
        <v>1921</v>
      </c>
      <c r="B6254" s="15" t="s">
        <v>2757</v>
      </c>
      <c r="C6254" s="15">
        <v>1</v>
      </c>
      <c r="D6254" s="16" t="s">
        <v>1928</v>
      </c>
      <c r="E6254" s="17">
        <v>3550</v>
      </c>
      <c r="F6254" s="17">
        <v>3550</v>
      </c>
      <c r="G6254" s="18" t="s">
        <v>1929</v>
      </c>
      <c r="H6254" s="9">
        <v>46081</v>
      </c>
      <c r="I6254" s="10" t="str">
        <f>VLOOKUP(G6254,'3已发行数据0610（明道云数据）'!B:N,13,FALSE)</f>
        <v>信托1号</v>
      </c>
    </row>
    <row r="6255" spans="1:9" ht="19" customHeight="1">
      <c r="A6255" s="19" t="s">
        <v>1921</v>
      </c>
      <c r="B6255" s="19" t="s">
        <v>2757</v>
      </c>
      <c r="C6255" s="19">
        <v>1</v>
      </c>
      <c r="D6255" s="20" t="s">
        <v>1934</v>
      </c>
      <c r="E6255" s="21">
        <v>4576</v>
      </c>
      <c r="F6255" s="21">
        <v>4576</v>
      </c>
      <c r="G6255" s="18" t="s">
        <v>1935</v>
      </c>
      <c r="H6255" s="9">
        <v>46081</v>
      </c>
      <c r="I6255" s="10" t="str">
        <f>VLOOKUP(G6255,'3已发行数据0610（明道云数据）'!B:N,13,FALSE)</f>
        <v>信托1号</v>
      </c>
    </row>
    <row r="6256" spans="1:9" ht="19" customHeight="1">
      <c r="A6256" s="15" t="s">
        <v>1921</v>
      </c>
      <c r="B6256" s="15" t="s">
        <v>2757</v>
      </c>
      <c r="C6256" s="15">
        <v>1</v>
      </c>
      <c r="D6256" s="16" t="s">
        <v>1950</v>
      </c>
      <c r="E6256" s="17">
        <v>4400</v>
      </c>
      <c r="F6256" s="17">
        <v>4400</v>
      </c>
      <c r="G6256" s="18" t="s">
        <v>1951</v>
      </c>
      <c r="H6256" s="9">
        <v>46081</v>
      </c>
      <c r="I6256" s="10" t="str">
        <f>VLOOKUP(G6256,'3已发行数据0610（明道云数据）'!B:N,13,FALSE)</f>
        <v>信托1号</v>
      </c>
    </row>
    <row r="6257" spans="1:9" ht="19" customHeight="1">
      <c r="A6257" s="19" t="s">
        <v>1921</v>
      </c>
      <c r="B6257" s="19" t="s">
        <v>2757</v>
      </c>
      <c r="C6257" s="19">
        <v>1</v>
      </c>
      <c r="D6257" s="20" t="s">
        <v>1954</v>
      </c>
      <c r="E6257" s="21">
        <v>2790</v>
      </c>
      <c r="F6257" s="21">
        <v>2790</v>
      </c>
      <c r="G6257" s="18" t="s">
        <v>1955</v>
      </c>
      <c r="H6257" s="9">
        <v>46081</v>
      </c>
      <c r="I6257" s="10" t="str">
        <f>VLOOKUP(G6257,'3已发行数据0610（明道云数据）'!B:N,13,FALSE)</f>
        <v>信托1号</v>
      </c>
    </row>
    <row r="6258" spans="1:9" ht="19" customHeight="1">
      <c r="A6258" s="15" t="s">
        <v>1921</v>
      </c>
      <c r="B6258" s="15" t="s">
        <v>2757</v>
      </c>
      <c r="C6258" s="15">
        <v>1</v>
      </c>
      <c r="D6258" s="16" t="s">
        <v>1960</v>
      </c>
      <c r="E6258" s="17">
        <v>4620</v>
      </c>
      <c r="F6258" s="17">
        <v>4620</v>
      </c>
      <c r="G6258" s="18" t="s">
        <v>1961</v>
      </c>
      <c r="H6258" s="9">
        <v>46081</v>
      </c>
      <c r="I6258" s="10" t="str">
        <f>VLOOKUP(G6258,'3已发行数据0610（明道云数据）'!B:N,13,FALSE)</f>
        <v>信托1号</v>
      </c>
    </row>
    <row r="6259" spans="1:9" ht="19" customHeight="1">
      <c r="A6259" s="19" t="s">
        <v>1921</v>
      </c>
      <c r="B6259" s="19" t="s">
        <v>2757</v>
      </c>
      <c r="C6259" s="19">
        <v>1</v>
      </c>
      <c r="D6259" s="20" t="s">
        <v>1980</v>
      </c>
      <c r="E6259" s="21">
        <v>3780</v>
      </c>
      <c r="F6259" s="21">
        <v>3780</v>
      </c>
      <c r="G6259" s="18" t="s">
        <v>1981</v>
      </c>
      <c r="H6259" s="9">
        <v>46081</v>
      </c>
      <c r="I6259" s="10" t="str">
        <f>VLOOKUP(G6259,'3已发行数据0610（明道云数据）'!B:N,13,FALSE)</f>
        <v>信托1号</v>
      </c>
    </row>
    <row r="6260" spans="1:9" ht="19" customHeight="1">
      <c r="A6260" s="15" t="s">
        <v>1921</v>
      </c>
      <c r="B6260" s="15" t="s">
        <v>2757</v>
      </c>
      <c r="C6260" s="15">
        <v>1</v>
      </c>
      <c r="D6260" s="16" t="s">
        <v>2018</v>
      </c>
      <c r="E6260" s="17">
        <v>1334</v>
      </c>
      <c r="F6260" s="17">
        <v>1334</v>
      </c>
      <c r="G6260" s="18" t="s">
        <v>2019</v>
      </c>
      <c r="H6260" s="9">
        <v>46081</v>
      </c>
      <c r="I6260" s="10" t="str">
        <f>VLOOKUP(G6260,'3已发行数据0610（明道云数据）'!B:N,13,FALSE)</f>
        <v>信托1号</v>
      </c>
    </row>
    <row r="6261" spans="1:9" ht="19" customHeight="1">
      <c r="A6261" s="19" t="s">
        <v>1921</v>
      </c>
      <c r="B6261" s="19" t="s">
        <v>2757</v>
      </c>
      <c r="C6261" s="19">
        <v>1</v>
      </c>
      <c r="D6261" s="20" t="s">
        <v>2086</v>
      </c>
      <c r="E6261" s="21">
        <v>4335</v>
      </c>
      <c r="F6261" s="21">
        <v>4335</v>
      </c>
      <c r="G6261" s="18" t="s">
        <v>2087</v>
      </c>
      <c r="H6261" s="9">
        <v>46081</v>
      </c>
      <c r="I6261" s="10" t="str">
        <f>VLOOKUP(G6261,'3已发行数据0610（明道云数据）'!B:N,13,FALSE)</f>
        <v>信托1号</v>
      </c>
    </row>
    <row r="6262" spans="1:9" ht="19" customHeight="1">
      <c r="A6262" s="15" t="s">
        <v>1921</v>
      </c>
      <c r="B6262" s="15" t="s">
        <v>2757</v>
      </c>
      <c r="C6262" s="15">
        <v>1</v>
      </c>
      <c r="D6262" s="16" t="s">
        <v>2134</v>
      </c>
      <c r="E6262" s="17">
        <v>2964</v>
      </c>
      <c r="F6262" s="17">
        <v>2964</v>
      </c>
      <c r="G6262" s="18" t="s">
        <v>2135</v>
      </c>
      <c r="H6262" s="9">
        <v>46081</v>
      </c>
      <c r="I6262" s="10" t="str">
        <f>VLOOKUP(G6262,'3已发行数据0610（明道云数据）'!B:N,13,FALSE)</f>
        <v>信托1号</v>
      </c>
    </row>
    <row r="6263" spans="1:9" ht="19" customHeight="1">
      <c r="A6263" s="19" t="s">
        <v>1921</v>
      </c>
      <c r="B6263" s="19" t="s">
        <v>2757</v>
      </c>
      <c r="C6263" s="19">
        <v>1</v>
      </c>
      <c r="D6263" s="20" t="s">
        <v>2136</v>
      </c>
      <c r="E6263" s="21">
        <v>4235</v>
      </c>
      <c r="F6263" s="21">
        <v>4235</v>
      </c>
      <c r="G6263" s="18" t="s">
        <v>2137</v>
      </c>
      <c r="H6263" s="9">
        <v>46081</v>
      </c>
      <c r="I6263" s="10" t="str">
        <f>VLOOKUP(G6263,'3已发行数据0610（明道云数据）'!B:N,13,FALSE)</f>
        <v>信托1号</v>
      </c>
    </row>
    <row r="6264" spans="1:9" ht="19" customHeight="1">
      <c r="A6264" s="15" t="s">
        <v>1921</v>
      </c>
      <c r="B6264" s="15" t="s">
        <v>2757</v>
      </c>
      <c r="C6264" s="15">
        <v>1</v>
      </c>
      <c r="D6264" s="16" t="s">
        <v>2170</v>
      </c>
      <c r="E6264" s="17">
        <v>4080</v>
      </c>
      <c r="F6264" s="17">
        <v>4080</v>
      </c>
      <c r="G6264" s="18" t="s">
        <v>2171</v>
      </c>
      <c r="H6264" s="9">
        <v>46081</v>
      </c>
      <c r="I6264" s="10" t="str">
        <f>VLOOKUP(G6264,'3已发行数据0610（明道云数据）'!B:N,13,FALSE)</f>
        <v>信托1号</v>
      </c>
    </row>
    <row r="6265" spans="1:9" ht="19" customHeight="1">
      <c r="A6265" s="19" t="s">
        <v>1921</v>
      </c>
      <c r="B6265" s="19" t="s">
        <v>2757</v>
      </c>
      <c r="C6265" s="19">
        <v>1</v>
      </c>
      <c r="D6265" s="20" t="s">
        <v>2176</v>
      </c>
      <c r="E6265" s="21">
        <v>5805</v>
      </c>
      <c r="F6265" s="21">
        <v>5805</v>
      </c>
      <c r="G6265" s="18" t="s">
        <v>2177</v>
      </c>
      <c r="H6265" s="9">
        <v>46081</v>
      </c>
      <c r="I6265" s="10" t="str">
        <f>VLOOKUP(G6265,'3已发行数据0610（明道云数据）'!B:N,13,FALSE)</f>
        <v>信托1号</v>
      </c>
    </row>
    <row r="6266" spans="1:9" ht="19" customHeight="1">
      <c r="A6266" s="15" t="s">
        <v>1921</v>
      </c>
      <c r="B6266" s="15" t="s">
        <v>2757</v>
      </c>
      <c r="C6266" s="15">
        <v>1</v>
      </c>
      <c r="D6266" s="16" t="s">
        <v>2180</v>
      </c>
      <c r="E6266" s="17">
        <v>5760</v>
      </c>
      <c r="F6266" s="17">
        <v>5760</v>
      </c>
      <c r="G6266" s="18" t="s">
        <v>2181</v>
      </c>
      <c r="H6266" s="9">
        <v>46081</v>
      </c>
      <c r="I6266" s="10" t="str">
        <f>VLOOKUP(G6266,'3已发行数据0610（明道云数据）'!B:N,13,FALSE)</f>
        <v>信托1号</v>
      </c>
    </row>
    <row r="6267" spans="1:9" ht="19" customHeight="1">
      <c r="A6267" s="19" t="s">
        <v>1921</v>
      </c>
      <c r="B6267" s="19" t="s">
        <v>2757</v>
      </c>
      <c r="C6267" s="19">
        <v>1</v>
      </c>
      <c r="D6267" s="20" t="s">
        <v>2202</v>
      </c>
      <c r="E6267" s="21">
        <v>3920</v>
      </c>
      <c r="F6267" s="21">
        <v>3920</v>
      </c>
      <c r="G6267" s="18" t="s">
        <v>2203</v>
      </c>
      <c r="H6267" s="9">
        <v>46081</v>
      </c>
      <c r="I6267" s="10" t="str">
        <f>VLOOKUP(G6267,'3已发行数据0610（明道云数据）'!B:N,13,FALSE)</f>
        <v>信托1号</v>
      </c>
    </row>
    <row r="6268" spans="1:9" ht="19" customHeight="1">
      <c r="A6268" s="15" t="s">
        <v>1921</v>
      </c>
      <c r="B6268" s="15" t="s">
        <v>2757</v>
      </c>
      <c r="C6268" s="15">
        <v>1</v>
      </c>
      <c r="D6268" s="16" t="s">
        <v>2206</v>
      </c>
      <c r="E6268" s="17">
        <v>2850</v>
      </c>
      <c r="F6268" s="17">
        <v>2850</v>
      </c>
      <c r="G6268" s="18" t="s">
        <v>2207</v>
      </c>
      <c r="H6268" s="9">
        <v>46081</v>
      </c>
      <c r="I6268" s="10" t="str">
        <f>VLOOKUP(G6268,'3已发行数据0610（明道云数据）'!B:N,13,FALSE)</f>
        <v>信托1号</v>
      </c>
    </row>
    <row r="6269" spans="1:9" ht="19" customHeight="1">
      <c r="A6269" s="19" t="s">
        <v>1921</v>
      </c>
      <c r="B6269" s="19" t="s">
        <v>2757</v>
      </c>
      <c r="C6269" s="19">
        <v>1</v>
      </c>
      <c r="D6269" s="20" t="s">
        <v>2216</v>
      </c>
      <c r="E6269" s="21">
        <v>6952</v>
      </c>
      <c r="F6269" s="21">
        <v>6952</v>
      </c>
      <c r="G6269" s="18" t="s">
        <v>2217</v>
      </c>
      <c r="H6269" s="9">
        <v>46081</v>
      </c>
      <c r="I6269" s="10" t="str">
        <f>VLOOKUP(G6269,'3已发行数据0610（明道云数据）'!B:N,13,FALSE)</f>
        <v>信托1号</v>
      </c>
    </row>
    <row r="6270" spans="1:9" ht="19" customHeight="1">
      <c r="A6270" s="15" t="s">
        <v>1921</v>
      </c>
      <c r="B6270" s="15" t="s">
        <v>2757</v>
      </c>
      <c r="C6270" s="15">
        <v>1</v>
      </c>
      <c r="D6270" s="16" t="s">
        <v>2220</v>
      </c>
      <c r="E6270" s="17">
        <v>2940</v>
      </c>
      <c r="F6270" s="17">
        <v>2940</v>
      </c>
      <c r="G6270" s="18" t="s">
        <v>2221</v>
      </c>
      <c r="H6270" s="9">
        <v>46081</v>
      </c>
      <c r="I6270" s="10" t="str">
        <f>VLOOKUP(G6270,'3已发行数据0610（明道云数据）'!B:N,13,FALSE)</f>
        <v>信托1号</v>
      </c>
    </row>
    <row r="6271" spans="1:9" ht="19" customHeight="1">
      <c r="A6271" s="19" t="s">
        <v>1921</v>
      </c>
      <c r="B6271" s="19" t="s">
        <v>2757</v>
      </c>
      <c r="C6271" s="19">
        <v>1</v>
      </c>
      <c r="D6271" s="20" t="s">
        <v>2224</v>
      </c>
      <c r="E6271" s="21">
        <v>2409</v>
      </c>
      <c r="F6271" s="21">
        <v>2409</v>
      </c>
      <c r="G6271" s="18" t="s">
        <v>2225</v>
      </c>
      <c r="H6271" s="9">
        <v>46081</v>
      </c>
      <c r="I6271" s="10" t="str">
        <f>VLOOKUP(G6271,'3已发行数据0610（明道云数据）'!B:N,13,FALSE)</f>
        <v>信托1号</v>
      </c>
    </row>
    <row r="6272" spans="1:9" ht="19" customHeight="1">
      <c r="A6272" s="15" t="s">
        <v>1921</v>
      </c>
      <c r="B6272" s="15" t="s">
        <v>2757</v>
      </c>
      <c r="C6272" s="15">
        <v>1</v>
      </c>
      <c r="D6272" s="16" t="s">
        <v>2226</v>
      </c>
      <c r="E6272" s="17">
        <v>3840</v>
      </c>
      <c r="F6272" s="17">
        <v>3840</v>
      </c>
      <c r="G6272" s="18" t="s">
        <v>2227</v>
      </c>
      <c r="H6272" s="9">
        <v>46081</v>
      </c>
      <c r="I6272" s="10" t="str">
        <f>VLOOKUP(G6272,'3已发行数据0610（明道云数据）'!B:N,13,FALSE)</f>
        <v>信托1号</v>
      </c>
    </row>
    <row r="6273" spans="1:9" ht="19" customHeight="1">
      <c r="A6273" s="19" t="s">
        <v>1921</v>
      </c>
      <c r="B6273" s="19" t="s">
        <v>2757</v>
      </c>
      <c r="C6273" s="19">
        <v>1</v>
      </c>
      <c r="D6273" s="20" t="s">
        <v>2228</v>
      </c>
      <c r="E6273" s="21">
        <v>3375</v>
      </c>
      <c r="F6273" s="21">
        <v>3375</v>
      </c>
      <c r="G6273" s="18" t="s">
        <v>2229</v>
      </c>
      <c r="H6273" s="9">
        <v>46081</v>
      </c>
      <c r="I6273" s="10" t="str">
        <f>VLOOKUP(G6273,'3已发行数据0610（明道云数据）'!B:N,13,FALSE)</f>
        <v>信托1号</v>
      </c>
    </row>
    <row r="6274" spans="1:9" ht="19" customHeight="1">
      <c r="A6274" s="15" t="s">
        <v>1921</v>
      </c>
      <c r="B6274" s="15" t="s">
        <v>2757</v>
      </c>
      <c r="C6274" s="15">
        <v>1</v>
      </c>
      <c r="D6274" s="16" t="s">
        <v>2232</v>
      </c>
      <c r="E6274" s="17">
        <v>2660</v>
      </c>
      <c r="F6274" s="17">
        <v>2660</v>
      </c>
      <c r="G6274" s="18" t="s">
        <v>2233</v>
      </c>
      <c r="H6274" s="9">
        <v>46081</v>
      </c>
      <c r="I6274" s="10" t="str">
        <f>VLOOKUP(G6274,'3已发行数据0610（明道云数据）'!B:N,13,FALSE)</f>
        <v>信托1号</v>
      </c>
    </row>
    <row r="6275" spans="1:9" ht="19" customHeight="1">
      <c r="A6275" s="19" t="s">
        <v>1921</v>
      </c>
      <c r="B6275" s="19" t="s">
        <v>2757</v>
      </c>
      <c r="C6275" s="19">
        <v>1</v>
      </c>
      <c r="D6275" s="20" t="s">
        <v>2238</v>
      </c>
      <c r="E6275" s="21">
        <v>2300</v>
      </c>
      <c r="F6275" s="21">
        <v>2300</v>
      </c>
      <c r="G6275" s="18" t="s">
        <v>2239</v>
      </c>
      <c r="H6275" s="9">
        <v>46081</v>
      </c>
      <c r="I6275" s="10" t="str">
        <f>VLOOKUP(G6275,'3已发行数据0610（明道云数据）'!B:N,13,FALSE)</f>
        <v>信托1号</v>
      </c>
    </row>
    <row r="6276" spans="1:9" ht="19" customHeight="1">
      <c r="A6276" s="15" t="s">
        <v>1921</v>
      </c>
      <c r="B6276" s="15" t="s">
        <v>2757</v>
      </c>
      <c r="C6276" s="15">
        <v>1</v>
      </c>
      <c r="D6276" s="16" t="s">
        <v>2240</v>
      </c>
      <c r="E6276" s="17">
        <v>3990</v>
      </c>
      <c r="F6276" s="17">
        <v>3990</v>
      </c>
      <c r="G6276" s="18" t="s">
        <v>2241</v>
      </c>
      <c r="H6276" s="9">
        <v>46081</v>
      </c>
      <c r="I6276" s="10" t="str">
        <f>VLOOKUP(G6276,'3已发行数据0610（明道云数据）'!B:N,13,FALSE)</f>
        <v>信托1号</v>
      </c>
    </row>
    <row r="6277" spans="1:9" ht="19" customHeight="1">
      <c r="A6277" s="19" t="s">
        <v>1921</v>
      </c>
      <c r="B6277" s="19" t="s">
        <v>2757</v>
      </c>
      <c r="C6277" s="19">
        <v>1</v>
      </c>
      <c r="D6277" s="20" t="s">
        <v>2242</v>
      </c>
      <c r="E6277" s="21">
        <v>4872</v>
      </c>
      <c r="F6277" s="21">
        <v>4872</v>
      </c>
      <c r="G6277" s="18" t="s">
        <v>2243</v>
      </c>
      <c r="H6277" s="9">
        <v>46081</v>
      </c>
      <c r="I6277" s="10" t="str">
        <f>VLOOKUP(G6277,'3已发行数据0610（明道云数据）'!B:N,13,FALSE)</f>
        <v>信托1号</v>
      </c>
    </row>
    <row r="6278" spans="1:9" ht="19" customHeight="1">
      <c r="A6278" s="15" t="s">
        <v>1921</v>
      </c>
      <c r="B6278" s="15" t="s">
        <v>2757</v>
      </c>
      <c r="C6278" s="15">
        <v>1</v>
      </c>
      <c r="D6278" s="16" t="s">
        <v>2246</v>
      </c>
      <c r="E6278" s="17">
        <v>2960</v>
      </c>
      <c r="F6278" s="17">
        <v>2960</v>
      </c>
      <c r="G6278" s="18" t="s">
        <v>2247</v>
      </c>
      <c r="H6278" s="9">
        <v>46081</v>
      </c>
      <c r="I6278" s="10" t="str">
        <f>VLOOKUP(G6278,'3已发行数据0610（明道云数据）'!B:N,13,FALSE)</f>
        <v>信托1号</v>
      </c>
    </row>
    <row r="6279" spans="1:9" ht="19" customHeight="1">
      <c r="A6279" s="19" t="s">
        <v>1921</v>
      </c>
      <c r="B6279" s="19" t="s">
        <v>2757</v>
      </c>
      <c r="C6279" s="19">
        <v>1</v>
      </c>
      <c r="D6279" s="20" t="s">
        <v>2248</v>
      </c>
      <c r="E6279" s="21">
        <v>4608</v>
      </c>
      <c r="F6279" s="21">
        <v>4608</v>
      </c>
      <c r="G6279" s="18" t="s">
        <v>2249</v>
      </c>
      <c r="H6279" s="9">
        <v>46081</v>
      </c>
      <c r="I6279" s="10" t="str">
        <f>VLOOKUP(G6279,'3已发行数据0610（明道云数据）'!B:N,13,FALSE)</f>
        <v>信托1号</v>
      </c>
    </row>
    <row r="6280" spans="1:9" ht="19" customHeight="1">
      <c r="A6280" s="15" t="s">
        <v>1921</v>
      </c>
      <c r="B6280" s="15" t="s">
        <v>2757</v>
      </c>
      <c r="C6280" s="15">
        <v>1</v>
      </c>
      <c r="D6280" s="16" t="s">
        <v>2252</v>
      </c>
      <c r="E6280" s="17">
        <v>2432</v>
      </c>
      <c r="F6280" s="17">
        <v>2432</v>
      </c>
      <c r="G6280" s="18" t="s">
        <v>2253</v>
      </c>
      <c r="H6280" s="9">
        <v>46081</v>
      </c>
      <c r="I6280" s="10" t="str">
        <f>VLOOKUP(G6280,'3已发行数据0610（明道云数据）'!B:N,13,FALSE)</f>
        <v>信托1号</v>
      </c>
    </row>
    <row r="6281" spans="1:9" ht="19" customHeight="1">
      <c r="A6281" s="19" t="s">
        <v>1921</v>
      </c>
      <c r="B6281" s="19" t="s">
        <v>2757</v>
      </c>
      <c r="C6281" s="19">
        <v>1</v>
      </c>
      <c r="D6281" s="20" t="s">
        <v>2254</v>
      </c>
      <c r="E6281" s="21">
        <v>6020</v>
      </c>
      <c r="F6281" s="21">
        <v>6020</v>
      </c>
      <c r="G6281" s="18" t="s">
        <v>2255</v>
      </c>
      <c r="H6281" s="9">
        <v>46081</v>
      </c>
      <c r="I6281" s="10" t="str">
        <f>VLOOKUP(G6281,'3已发行数据0610（明道云数据）'!B:N,13,FALSE)</f>
        <v>信托1号</v>
      </c>
    </row>
    <row r="6282" spans="1:9" ht="19" customHeight="1">
      <c r="A6282" s="15" t="s">
        <v>1921</v>
      </c>
      <c r="B6282" s="15" t="s">
        <v>2757</v>
      </c>
      <c r="C6282" s="15">
        <v>1</v>
      </c>
      <c r="D6282" s="16" t="s">
        <v>2256</v>
      </c>
      <c r="E6282" s="17">
        <v>2835</v>
      </c>
      <c r="F6282" s="17">
        <v>2835</v>
      </c>
      <c r="G6282" s="18" t="s">
        <v>2257</v>
      </c>
      <c r="H6282" s="9">
        <v>46081</v>
      </c>
      <c r="I6282" s="10" t="str">
        <f>VLOOKUP(G6282,'3已发行数据0610（明道云数据）'!B:N,13,FALSE)</f>
        <v>信托1号</v>
      </c>
    </row>
    <row r="6283" spans="1:9" ht="19" customHeight="1">
      <c r="A6283" s="19" t="s">
        <v>1921</v>
      </c>
      <c r="B6283" s="19" t="s">
        <v>2757</v>
      </c>
      <c r="C6283" s="19">
        <v>1</v>
      </c>
      <c r="D6283" s="20" t="s">
        <v>2260</v>
      </c>
      <c r="E6283" s="21">
        <v>2520</v>
      </c>
      <c r="F6283" s="21">
        <v>2520</v>
      </c>
      <c r="G6283" s="18" t="s">
        <v>2261</v>
      </c>
      <c r="H6283" s="9">
        <v>46081</v>
      </c>
      <c r="I6283" s="10" t="str">
        <f>VLOOKUP(G6283,'3已发行数据0610（明道云数据）'!B:N,13,FALSE)</f>
        <v>信托1号</v>
      </c>
    </row>
    <row r="6284" spans="1:9" ht="19" customHeight="1">
      <c r="A6284" s="15" t="s">
        <v>1921</v>
      </c>
      <c r="B6284" s="15" t="s">
        <v>2757</v>
      </c>
      <c r="C6284" s="15">
        <v>1</v>
      </c>
      <c r="D6284" s="16" t="s">
        <v>2262</v>
      </c>
      <c r="E6284" s="17">
        <v>2250</v>
      </c>
      <c r="F6284" s="17">
        <v>2250</v>
      </c>
      <c r="G6284" s="18" t="s">
        <v>2263</v>
      </c>
      <c r="H6284" s="9">
        <v>46081</v>
      </c>
      <c r="I6284" s="10" t="str">
        <f>VLOOKUP(G6284,'3已发行数据0610（明道云数据）'!B:N,13,FALSE)</f>
        <v>信托1号</v>
      </c>
    </row>
    <row r="6285" spans="1:9" ht="19" customHeight="1">
      <c r="A6285" s="19" t="s">
        <v>1921</v>
      </c>
      <c r="B6285" s="19" t="s">
        <v>2757</v>
      </c>
      <c r="C6285" s="19">
        <v>1</v>
      </c>
      <c r="D6285" s="20" t="s">
        <v>2264</v>
      </c>
      <c r="E6285" s="21">
        <v>4824</v>
      </c>
      <c r="F6285" s="21">
        <v>4824</v>
      </c>
      <c r="G6285" s="18" t="s">
        <v>2265</v>
      </c>
      <c r="H6285" s="9">
        <v>46081</v>
      </c>
      <c r="I6285" s="10" t="str">
        <f>VLOOKUP(G6285,'3已发行数据0610（明道云数据）'!B:N,13,FALSE)</f>
        <v>信托1号</v>
      </c>
    </row>
    <row r="6286" spans="1:9" ht="19" customHeight="1">
      <c r="A6286" s="15" t="s">
        <v>1921</v>
      </c>
      <c r="B6286" s="15" t="s">
        <v>2757</v>
      </c>
      <c r="C6286" s="15">
        <v>1</v>
      </c>
      <c r="D6286" s="16" t="s">
        <v>2266</v>
      </c>
      <c r="E6286" s="17">
        <v>2970</v>
      </c>
      <c r="F6286" s="17">
        <v>2970</v>
      </c>
      <c r="G6286" s="18" t="s">
        <v>2267</v>
      </c>
      <c r="H6286" s="9">
        <v>46081</v>
      </c>
      <c r="I6286" s="10" t="str">
        <f>VLOOKUP(G6286,'3已发行数据0610（明道云数据）'!B:N,13,FALSE)</f>
        <v>信托1号</v>
      </c>
    </row>
    <row r="6287" spans="1:9" ht="19" customHeight="1">
      <c r="A6287" s="19" t="s">
        <v>1921</v>
      </c>
      <c r="B6287" s="19" t="s">
        <v>2757</v>
      </c>
      <c r="C6287" s="19">
        <v>1</v>
      </c>
      <c r="D6287" s="20" t="s">
        <v>2268</v>
      </c>
      <c r="E6287" s="21">
        <v>2856</v>
      </c>
      <c r="F6287" s="21">
        <v>2856</v>
      </c>
      <c r="G6287" s="18" t="s">
        <v>2269</v>
      </c>
      <c r="H6287" s="9">
        <v>46081</v>
      </c>
      <c r="I6287" s="10" t="str">
        <f>VLOOKUP(G6287,'3已发行数据0610（明道云数据）'!B:N,13,FALSE)</f>
        <v>信托1号</v>
      </c>
    </row>
    <row r="6288" spans="1:9" ht="19" customHeight="1">
      <c r="A6288" s="15" t="s">
        <v>1921</v>
      </c>
      <c r="B6288" s="15" t="s">
        <v>2757</v>
      </c>
      <c r="C6288" s="15">
        <v>1</v>
      </c>
      <c r="D6288" s="16" t="s">
        <v>2270</v>
      </c>
      <c r="E6288" s="17">
        <v>2520</v>
      </c>
      <c r="F6288" s="17">
        <v>2520</v>
      </c>
      <c r="G6288" s="18" t="s">
        <v>2271</v>
      </c>
      <c r="H6288" s="9">
        <v>46081</v>
      </c>
      <c r="I6288" s="10" t="str">
        <f>VLOOKUP(G6288,'3已发行数据0610（明道云数据）'!B:N,13,FALSE)</f>
        <v>信托1号</v>
      </c>
    </row>
    <row r="6289" spans="1:9" ht="19" customHeight="1">
      <c r="A6289" s="19" t="s">
        <v>1921</v>
      </c>
      <c r="B6289" s="19" t="s">
        <v>2757</v>
      </c>
      <c r="C6289" s="19">
        <v>1</v>
      </c>
      <c r="D6289" s="20" t="s">
        <v>2272</v>
      </c>
      <c r="E6289" s="21">
        <v>2850</v>
      </c>
      <c r="F6289" s="21">
        <v>2850</v>
      </c>
      <c r="G6289" s="18" t="s">
        <v>2273</v>
      </c>
      <c r="H6289" s="9">
        <v>46081</v>
      </c>
      <c r="I6289" s="10" t="str">
        <f>VLOOKUP(G6289,'3已发行数据0610（明道云数据）'!B:N,13,FALSE)</f>
        <v>信托1号</v>
      </c>
    </row>
    <row r="6290" spans="1:9" ht="19" customHeight="1">
      <c r="A6290" s="15" t="s">
        <v>1921</v>
      </c>
      <c r="B6290" s="15" t="s">
        <v>2757</v>
      </c>
      <c r="C6290" s="15">
        <v>1</v>
      </c>
      <c r="D6290" s="16" t="s">
        <v>2290</v>
      </c>
      <c r="E6290" s="17">
        <v>2850</v>
      </c>
      <c r="F6290" s="17">
        <v>2850</v>
      </c>
      <c r="G6290" s="18" t="s">
        <v>2291</v>
      </c>
      <c r="H6290" s="9">
        <v>46081</v>
      </c>
      <c r="I6290" s="10" t="str">
        <f>VLOOKUP(G6290,'3已发行数据0610（明道云数据）'!B:N,13,FALSE)</f>
        <v>信托1号</v>
      </c>
    </row>
    <row r="6291" spans="1:9" ht="19" customHeight="1">
      <c r="A6291" s="19" t="s">
        <v>1921</v>
      </c>
      <c r="B6291" s="19" t="s">
        <v>2757</v>
      </c>
      <c r="C6291" s="19">
        <v>1</v>
      </c>
      <c r="D6291" s="20" t="s">
        <v>2318</v>
      </c>
      <c r="E6291" s="21">
        <v>3120</v>
      </c>
      <c r="F6291" s="21">
        <v>3120</v>
      </c>
      <c r="G6291" s="18" t="s">
        <v>2319</v>
      </c>
      <c r="H6291" s="9">
        <v>46081</v>
      </c>
      <c r="I6291" s="10" t="str">
        <f>VLOOKUP(G6291,'3已发行数据0610（明道云数据）'!B:N,13,FALSE)</f>
        <v>信托1号</v>
      </c>
    </row>
    <row r="6292" spans="1:9" ht="19" customHeight="1">
      <c r="A6292" s="15" t="s">
        <v>1921</v>
      </c>
      <c r="B6292" s="15" t="s">
        <v>2757</v>
      </c>
      <c r="C6292" s="15">
        <v>1</v>
      </c>
      <c r="D6292" s="16" t="s">
        <v>2358</v>
      </c>
      <c r="E6292" s="17">
        <v>2356</v>
      </c>
      <c r="F6292" s="17">
        <v>2356</v>
      </c>
      <c r="G6292" s="18" t="s">
        <v>2359</v>
      </c>
      <c r="H6292" s="9">
        <v>46081</v>
      </c>
      <c r="I6292" s="10" t="str">
        <f>VLOOKUP(G6292,'3已发行数据0610（明道云数据）'!B:N,13,FALSE)</f>
        <v>信托1号</v>
      </c>
    </row>
    <row r="6293" spans="1:9" ht="19" customHeight="1">
      <c r="A6293" s="19" t="s">
        <v>1921</v>
      </c>
      <c r="B6293" s="19" t="s">
        <v>2757</v>
      </c>
      <c r="C6293" s="19">
        <v>1</v>
      </c>
      <c r="D6293" s="20" t="s">
        <v>2424</v>
      </c>
      <c r="E6293" s="21">
        <v>2665</v>
      </c>
      <c r="F6293" s="21">
        <v>2665</v>
      </c>
      <c r="G6293" s="18" t="s">
        <v>2425</v>
      </c>
      <c r="H6293" s="9">
        <v>46081</v>
      </c>
      <c r="I6293" s="10" t="str">
        <f>VLOOKUP(G6293,'3已发行数据0610（明道云数据）'!B:N,13,FALSE)</f>
        <v>信托1号</v>
      </c>
    </row>
    <row r="6294" spans="1:9" ht="19" customHeight="1">
      <c r="A6294" s="15" t="s">
        <v>1921</v>
      </c>
      <c r="B6294" s="15" t="s">
        <v>2757</v>
      </c>
      <c r="C6294" s="15">
        <v>1</v>
      </c>
      <c r="D6294" s="16" t="s">
        <v>2466</v>
      </c>
      <c r="E6294" s="17">
        <v>2856</v>
      </c>
      <c r="F6294" s="17">
        <v>2856</v>
      </c>
      <c r="G6294" s="18" t="s">
        <v>2467</v>
      </c>
      <c r="H6294" s="9">
        <v>46081</v>
      </c>
      <c r="I6294" s="10" t="str">
        <f>VLOOKUP(G6294,'3已发行数据0610（明道云数据）'!B:N,13,FALSE)</f>
        <v>信托1号</v>
      </c>
    </row>
    <row r="6295" spans="1:9" ht="19" customHeight="1">
      <c r="A6295" s="19" t="s">
        <v>1921</v>
      </c>
      <c r="B6295" s="19" t="s">
        <v>2757</v>
      </c>
      <c r="C6295" s="19">
        <v>1</v>
      </c>
      <c r="D6295" s="20" t="s">
        <v>2470</v>
      </c>
      <c r="E6295" s="21">
        <v>2912.7</v>
      </c>
      <c r="F6295" s="21">
        <v>2912.7</v>
      </c>
      <c r="G6295" s="18" t="s">
        <v>2471</v>
      </c>
      <c r="H6295" s="9">
        <v>46081</v>
      </c>
      <c r="I6295" s="10" t="str">
        <f>VLOOKUP(G6295,'3已发行数据0610（明道云数据）'!B:N,13,FALSE)</f>
        <v>信托1号</v>
      </c>
    </row>
    <row r="6296" spans="1:9" ht="19" customHeight="1">
      <c r="A6296" s="15" t="s">
        <v>1921</v>
      </c>
      <c r="B6296" s="15" t="s">
        <v>2757</v>
      </c>
      <c r="C6296" s="15">
        <v>1</v>
      </c>
      <c r="D6296" s="16" t="s">
        <v>2516</v>
      </c>
      <c r="E6296" s="17">
        <v>1178</v>
      </c>
      <c r="F6296" s="17">
        <v>1178</v>
      </c>
      <c r="G6296" s="18" t="s">
        <v>2517</v>
      </c>
      <c r="H6296" s="9">
        <v>46081</v>
      </c>
      <c r="I6296" s="10" t="str">
        <f>VLOOKUP(G6296,'3已发行数据0610（明道云数据）'!B:N,13,FALSE)</f>
        <v>信托1号</v>
      </c>
    </row>
    <row r="6297" spans="1:9" ht="19" customHeight="1">
      <c r="A6297" s="19" t="s">
        <v>1921</v>
      </c>
      <c r="B6297" s="19" t="s">
        <v>2757</v>
      </c>
      <c r="C6297" s="19">
        <v>1</v>
      </c>
      <c r="D6297" s="20" t="s">
        <v>2518</v>
      </c>
      <c r="E6297" s="21">
        <v>1428</v>
      </c>
      <c r="F6297" s="21">
        <v>1428</v>
      </c>
      <c r="G6297" s="18" t="s">
        <v>2519</v>
      </c>
      <c r="H6297" s="9">
        <v>46081</v>
      </c>
      <c r="I6297" s="10" t="str">
        <f>VLOOKUP(G6297,'3已发行数据0610（明道云数据）'!B:N,13,FALSE)</f>
        <v>信托1号</v>
      </c>
    </row>
    <row r="6298" spans="1:9" ht="19" customHeight="1">
      <c r="A6298" s="15" t="s">
        <v>1921</v>
      </c>
      <c r="B6298" s="15" t="s">
        <v>2757</v>
      </c>
      <c r="C6298" s="15">
        <v>1</v>
      </c>
      <c r="D6298" s="16" t="s">
        <v>2522</v>
      </c>
      <c r="E6298" s="17">
        <v>3050</v>
      </c>
      <c r="F6298" s="17">
        <v>3050</v>
      </c>
      <c r="G6298" s="18" t="s">
        <v>2523</v>
      </c>
      <c r="H6298" s="9">
        <v>46081</v>
      </c>
      <c r="I6298" s="10" t="str">
        <f>VLOOKUP(G6298,'3已发行数据0610（明道云数据）'!B:N,13,FALSE)</f>
        <v>信托1号</v>
      </c>
    </row>
    <row r="6299" spans="1:9" ht="19" customHeight="1">
      <c r="A6299" s="19" t="s">
        <v>1921</v>
      </c>
      <c r="B6299" s="19" t="s">
        <v>2757</v>
      </c>
      <c r="C6299" s="19">
        <v>1</v>
      </c>
      <c r="D6299" s="20" t="s">
        <v>2528</v>
      </c>
      <c r="E6299" s="21">
        <v>2250</v>
      </c>
      <c r="F6299" s="21">
        <v>2250</v>
      </c>
      <c r="G6299" s="18" t="s">
        <v>2529</v>
      </c>
      <c r="H6299" s="9">
        <v>46081</v>
      </c>
      <c r="I6299" s="10" t="str">
        <f>VLOOKUP(G6299,'3已发行数据0610（明道云数据）'!B:N,13,FALSE)</f>
        <v>信托1号</v>
      </c>
    </row>
    <row r="6300" spans="1:9" ht="19" customHeight="1">
      <c r="A6300" s="15" t="s">
        <v>1921</v>
      </c>
      <c r="B6300" s="15" t="s">
        <v>2757</v>
      </c>
      <c r="C6300" s="15">
        <v>1</v>
      </c>
      <c r="D6300" s="16" t="s">
        <v>2538</v>
      </c>
      <c r="E6300" s="17">
        <v>1380</v>
      </c>
      <c r="F6300" s="17">
        <v>1380</v>
      </c>
      <c r="G6300" s="18" t="s">
        <v>2539</v>
      </c>
      <c r="H6300" s="9">
        <v>46081</v>
      </c>
      <c r="I6300" s="10" t="str">
        <f>VLOOKUP(G6300,'3已发行数据0610（明道云数据）'!B:N,13,FALSE)</f>
        <v>信托1号</v>
      </c>
    </row>
    <row r="6301" spans="1:9" ht="19" customHeight="1">
      <c r="A6301" s="19" t="s">
        <v>1921</v>
      </c>
      <c r="B6301" s="19" t="s">
        <v>2757</v>
      </c>
      <c r="C6301" s="19">
        <v>1</v>
      </c>
      <c r="D6301" s="20" t="s">
        <v>2540</v>
      </c>
      <c r="E6301" s="21">
        <v>2475</v>
      </c>
      <c r="F6301" s="21">
        <v>2475</v>
      </c>
      <c r="G6301" s="18" t="s">
        <v>2541</v>
      </c>
      <c r="H6301" s="9">
        <v>46081</v>
      </c>
      <c r="I6301" s="10" t="str">
        <f>VLOOKUP(G6301,'3已发行数据0610（明道云数据）'!B:N,13,FALSE)</f>
        <v>信托1号</v>
      </c>
    </row>
    <row r="6302" spans="1:9" ht="19" customHeight="1">
      <c r="A6302" s="15" t="s">
        <v>1921</v>
      </c>
      <c r="B6302" s="15" t="s">
        <v>2757</v>
      </c>
      <c r="C6302" s="15">
        <v>1</v>
      </c>
      <c r="D6302" s="16" t="s">
        <v>2568</v>
      </c>
      <c r="E6302" s="17">
        <v>1380</v>
      </c>
      <c r="F6302" s="17">
        <v>1380</v>
      </c>
      <c r="G6302" s="18" t="s">
        <v>2569</v>
      </c>
      <c r="H6302" s="9">
        <v>46081</v>
      </c>
      <c r="I6302" s="10" t="str">
        <f>VLOOKUP(G6302,'3已发行数据0610（明道云数据）'!B:N,13,FALSE)</f>
        <v>信托1号</v>
      </c>
    </row>
    <row r="6303" spans="1:9" ht="19" customHeight="1">
      <c r="A6303" s="19" t="s">
        <v>1921</v>
      </c>
      <c r="B6303" s="19" t="s">
        <v>2757</v>
      </c>
      <c r="C6303" s="19">
        <v>1</v>
      </c>
      <c r="D6303" s="20" t="s">
        <v>2572</v>
      </c>
      <c r="E6303" s="21">
        <v>3024</v>
      </c>
      <c r="F6303" s="21">
        <v>3024</v>
      </c>
      <c r="G6303" s="18" t="s">
        <v>2573</v>
      </c>
      <c r="H6303" s="9">
        <v>46081</v>
      </c>
      <c r="I6303" s="10" t="str">
        <f>VLOOKUP(G6303,'3已发行数据0610（明道云数据）'!B:N,13,FALSE)</f>
        <v>信托1号</v>
      </c>
    </row>
    <row r="6304" spans="1:9" ht="19" customHeight="1">
      <c r="A6304" s="15" t="s">
        <v>1921</v>
      </c>
      <c r="B6304" s="15" t="s">
        <v>2757</v>
      </c>
      <c r="C6304" s="15">
        <v>1</v>
      </c>
      <c r="D6304" s="16" t="s">
        <v>2582</v>
      </c>
      <c r="E6304" s="17">
        <v>2470</v>
      </c>
      <c r="F6304" s="17">
        <v>2470</v>
      </c>
      <c r="G6304" s="18" t="s">
        <v>2583</v>
      </c>
      <c r="H6304" s="9">
        <v>46081</v>
      </c>
      <c r="I6304" s="10" t="str">
        <f>VLOOKUP(G6304,'3已发行数据0610（明道云数据）'!B:N,13,FALSE)</f>
        <v>信托1号</v>
      </c>
    </row>
    <row r="6305" spans="1:9" ht="19" customHeight="1">
      <c r="A6305" s="19" t="s">
        <v>1921</v>
      </c>
      <c r="B6305" s="19" t="s">
        <v>2757</v>
      </c>
      <c r="C6305" s="19">
        <v>1</v>
      </c>
      <c r="D6305" s="20" t="s">
        <v>2612</v>
      </c>
      <c r="E6305" s="21">
        <v>3672</v>
      </c>
      <c r="F6305" s="21">
        <v>3672</v>
      </c>
      <c r="G6305" s="18" t="s">
        <v>2613</v>
      </c>
      <c r="H6305" s="9">
        <v>46081</v>
      </c>
      <c r="I6305" s="10" t="str">
        <f>VLOOKUP(G6305,'3已发行数据0610（明道云数据）'!B:N,13,FALSE)</f>
        <v>信托1号</v>
      </c>
    </row>
    <row r="6306" spans="1:9" ht="19" customHeight="1">
      <c r="A6306" s="15" t="s">
        <v>1921</v>
      </c>
      <c r="B6306" s="15" t="s">
        <v>2757</v>
      </c>
      <c r="C6306" s="15">
        <v>1</v>
      </c>
      <c r="D6306" s="16" t="s">
        <v>2616</v>
      </c>
      <c r="E6306" s="17">
        <v>2756</v>
      </c>
      <c r="F6306" s="17">
        <v>2756</v>
      </c>
      <c r="G6306" s="18" t="s">
        <v>2617</v>
      </c>
      <c r="H6306" s="9">
        <v>46081</v>
      </c>
      <c r="I6306" s="10" t="str">
        <f>VLOOKUP(G6306,'3已发行数据0610（明道云数据）'!B:N,13,FALSE)</f>
        <v>信托1号</v>
      </c>
    </row>
    <row r="6307" spans="1:9" ht="19" customHeight="1">
      <c r="A6307" s="19" t="s">
        <v>1921</v>
      </c>
      <c r="B6307" s="19" t="s">
        <v>2757</v>
      </c>
      <c r="C6307" s="19">
        <v>1</v>
      </c>
      <c r="D6307" s="20" t="s">
        <v>2644</v>
      </c>
      <c r="E6307" s="21">
        <v>1488</v>
      </c>
      <c r="F6307" s="21">
        <v>1488</v>
      </c>
      <c r="G6307" s="18" t="s">
        <v>2645</v>
      </c>
      <c r="H6307" s="9">
        <v>46081</v>
      </c>
      <c r="I6307" s="10" t="str">
        <f>VLOOKUP(G6307,'3已发行数据0610（明道云数据）'!B:N,13,FALSE)</f>
        <v>信托1号</v>
      </c>
    </row>
    <row r="6308" spans="1:9" ht="19" customHeight="1">
      <c r="A6308" s="15" t="s">
        <v>1921</v>
      </c>
      <c r="B6308" s="15" t="s">
        <v>2757</v>
      </c>
      <c r="C6308" s="15">
        <v>1</v>
      </c>
      <c r="D6308" s="16" t="s">
        <v>2646</v>
      </c>
      <c r="E6308" s="17">
        <v>2937</v>
      </c>
      <c r="F6308" s="17">
        <v>2937</v>
      </c>
      <c r="G6308" s="18" t="s">
        <v>2647</v>
      </c>
      <c r="H6308" s="9">
        <v>46081</v>
      </c>
      <c r="I6308" s="10" t="str">
        <f>VLOOKUP(G6308,'3已发行数据0610（明道云数据）'!B:N,13,FALSE)</f>
        <v>信托1号</v>
      </c>
    </row>
    <row r="6309" spans="1:9" ht="19" customHeight="1">
      <c r="A6309" s="19" t="s">
        <v>1921</v>
      </c>
      <c r="B6309" s="19" t="s">
        <v>2757</v>
      </c>
      <c r="C6309" s="19">
        <v>1</v>
      </c>
      <c r="D6309" s="20" t="s">
        <v>2650</v>
      </c>
      <c r="E6309" s="21">
        <v>675</v>
      </c>
      <c r="F6309" s="21">
        <v>675</v>
      </c>
      <c r="G6309" s="18" t="s">
        <v>2651</v>
      </c>
      <c r="H6309" s="9">
        <v>46081</v>
      </c>
      <c r="I6309" s="10" t="str">
        <f>VLOOKUP(G6309,'3已发行数据0610（明道云数据）'!B:N,13,FALSE)</f>
        <v>信托1号</v>
      </c>
    </row>
    <row r="6310" spans="1:9" ht="19" customHeight="1">
      <c r="A6310" s="15" t="s">
        <v>1921</v>
      </c>
      <c r="B6310" s="15" t="s">
        <v>2757</v>
      </c>
      <c r="C6310" s="15">
        <v>1</v>
      </c>
      <c r="D6310" s="16" t="s">
        <v>2656</v>
      </c>
      <c r="E6310" s="17">
        <v>4380</v>
      </c>
      <c r="F6310" s="17">
        <v>4380</v>
      </c>
      <c r="G6310" s="18" t="s">
        <v>2657</v>
      </c>
      <c r="H6310" s="9">
        <v>46081</v>
      </c>
      <c r="I6310" s="10" t="str">
        <f>VLOOKUP(G6310,'3已发行数据0610（明道云数据）'!B:N,13,FALSE)</f>
        <v>信托1号</v>
      </c>
    </row>
    <row r="6311" spans="1:9" ht="19" customHeight="1">
      <c r="A6311" s="19" t="s">
        <v>1921</v>
      </c>
      <c r="B6311" s="19" t="s">
        <v>2757</v>
      </c>
      <c r="C6311" s="19">
        <v>1</v>
      </c>
      <c r="D6311" s="20" t="s">
        <v>2658</v>
      </c>
      <c r="E6311" s="21">
        <v>3870</v>
      </c>
      <c r="F6311" s="21">
        <v>3870</v>
      </c>
      <c r="G6311" s="18" t="s">
        <v>2659</v>
      </c>
      <c r="H6311" s="9">
        <v>46081</v>
      </c>
      <c r="I6311" s="10" t="str">
        <f>VLOOKUP(G6311,'3已发行数据0610（明道云数据）'!B:N,13,FALSE)</f>
        <v>信托1号</v>
      </c>
    </row>
    <row r="6312" spans="1:9" ht="19" customHeight="1">
      <c r="A6312" s="15" t="s">
        <v>1921</v>
      </c>
      <c r="B6312" s="15" t="s">
        <v>2757</v>
      </c>
      <c r="C6312" s="15">
        <v>1</v>
      </c>
      <c r="D6312" s="16" t="s">
        <v>2660</v>
      </c>
      <c r="E6312" s="17">
        <v>3486</v>
      </c>
      <c r="F6312" s="17">
        <v>3486</v>
      </c>
      <c r="G6312" s="18" t="s">
        <v>2661</v>
      </c>
      <c r="H6312" s="9">
        <v>46081</v>
      </c>
      <c r="I6312" s="10" t="str">
        <f>VLOOKUP(G6312,'3已发行数据0610（明道云数据）'!B:N,13,FALSE)</f>
        <v>信托1号</v>
      </c>
    </row>
    <row r="6313" spans="1:9" ht="19" customHeight="1">
      <c r="A6313" s="19" t="s">
        <v>1921</v>
      </c>
      <c r="B6313" s="19" t="s">
        <v>2757</v>
      </c>
      <c r="C6313" s="19">
        <v>1</v>
      </c>
      <c r="D6313" s="20" t="s">
        <v>2668</v>
      </c>
      <c r="E6313" s="21">
        <v>4500</v>
      </c>
      <c r="F6313" s="21">
        <v>4500</v>
      </c>
      <c r="G6313" s="18" t="s">
        <v>2669</v>
      </c>
      <c r="H6313" s="9">
        <v>46081</v>
      </c>
      <c r="I6313" s="10" t="str">
        <f>VLOOKUP(G6313,'3已发行数据0610（明道云数据）'!B:N,13,FALSE)</f>
        <v>信托1号</v>
      </c>
    </row>
    <row r="6314" spans="1:9" ht="19" customHeight="1">
      <c r="A6314" s="15" t="s">
        <v>1921</v>
      </c>
      <c r="B6314" s="15" t="s">
        <v>2757</v>
      </c>
      <c r="C6314" s="15">
        <v>1</v>
      </c>
      <c r="D6314" s="16" t="s">
        <v>2670</v>
      </c>
      <c r="E6314" s="17">
        <v>3432</v>
      </c>
      <c r="F6314" s="17">
        <v>3432</v>
      </c>
      <c r="G6314" s="18" t="s">
        <v>2671</v>
      </c>
      <c r="H6314" s="9">
        <v>46081</v>
      </c>
      <c r="I6314" s="10" t="str">
        <f>VLOOKUP(G6314,'3已发行数据0610（明道云数据）'!B:N,13,FALSE)</f>
        <v>信托1号</v>
      </c>
    </row>
    <row r="6315" spans="1:9" ht="19" customHeight="1">
      <c r="A6315" s="19" t="s">
        <v>1921</v>
      </c>
      <c r="B6315" s="19" t="s">
        <v>2757</v>
      </c>
      <c r="C6315" s="19">
        <v>1</v>
      </c>
      <c r="D6315" s="20" t="s">
        <v>2672</v>
      </c>
      <c r="E6315" s="21">
        <v>3564</v>
      </c>
      <c r="F6315" s="21">
        <v>3564</v>
      </c>
      <c r="G6315" s="18" t="s">
        <v>2673</v>
      </c>
      <c r="H6315" s="9">
        <v>46081</v>
      </c>
      <c r="I6315" s="10" t="str">
        <f>VLOOKUP(G6315,'3已发行数据0610（明道云数据）'!B:N,13,FALSE)</f>
        <v>信托1号</v>
      </c>
    </row>
    <row r="6316" spans="1:9" ht="19" customHeight="1">
      <c r="A6316" s="15" t="s">
        <v>1921</v>
      </c>
      <c r="B6316" s="15" t="s">
        <v>2757</v>
      </c>
      <c r="C6316" s="15">
        <v>1</v>
      </c>
      <c r="D6316" s="16" t="s">
        <v>2674</v>
      </c>
      <c r="E6316" s="17">
        <v>2925</v>
      </c>
      <c r="F6316" s="17">
        <v>2925</v>
      </c>
      <c r="G6316" s="18" t="s">
        <v>2675</v>
      </c>
      <c r="H6316" s="9">
        <v>46081</v>
      </c>
      <c r="I6316" s="10" t="str">
        <f>VLOOKUP(G6316,'3已发行数据0610（明道云数据）'!B:N,13,FALSE)</f>
        <v>信托1号</v>
      </c>
    </row>
    <row r="6317" spans="1:9" ht="19" customHeight="1">
      <c r="A6317" s="19" t="s">
        <v>1921</v>
      </c>
      <c r="B6317" s="19" t="s">
        <v>2757</v>
      </c>
      <c r="C6317" s="19">
        <v>1</v>
      </c>
      <c r="D6317" s="20" t="s">
        <v>2676</v>
      </c>
      <c r="E6317" s="21">
        <v>2380</v>
      </c>
      <c r="F6317" s="21">
        <v>2380</v>
      </c>
      <c r="G6317" s="18" t="s">
        <v>2677</v>
      </c>
      <c r="H6317" s="9">
        <v>46081</v>
      </c>
      <c r="I6317" s="10" t="str">
        <f>VLOOKUP(G6317,'3已发行数据0610（明道云数据）'!B:N,13,FALSE)</f>
        <v>信托1号</v>
      </c>
    </row>
    <row r="6318" spans="1:9" ht="19" customHeight="1">
      <c r="A6318" s="15" t="s">
        <v>1921</v>
      </c>
      <c r="B6318" s="15" t="s">
        <v>2757</v>
      </c>
      <c r="C6318" s="15">
        <v>1</v>
      </c>
      <c r="D6318" s="16" t="s">
        <v>2678</v>
      </c>
      <c r="E6318" s="17">
        <v>3800</v>
      </c>
      <c r="F6318" s="17">
        <v>3800</v>
      </c>
      <c r="G6318" s="18" t="s">
        <v>2679</v>
      </c>
      <c r="H6318" s="9">
        <v>46081</v>
      </c>
      <c r="I6318" s="10" t="str">
        <f>VLOOKUP(G6318,'3已发行数据0610（明道云数据）'!B:N,13,FALSE)</f>
        <v>信托1号</v>
      </c>
    </row>
    <row r="6319" spans="1:9" ht="19" customHeight="1">
      <c r="A6319" s="19" t="s">
        <v>1921</v>
      </c>
      <c r="B6319" s="19" t="s">
        <v>2757</v>
      </c>
      <c r="C6319" s="19">
        <v>1</v>
      </c>
      <c r="D6319" s="20" t="s">
        <v>2680</v>
      </c>
      <c r="E6319" s="21">
        <v>3465</v>
      </c>
      <c r="F6319" s="21">
        <v>3465</v>
      </c>
      <c r="G6319" s="18" t="s">
        <v>2681</v>
      </c>
      <c r="H6319" s="9">
        <v>46081</v>
      </c>
      <c r="I6319" s="10" t="str">
        <f>VLOOKUP(G6319,'3已发行数据0610（明道云数据）'!B:N,13,FALSE)</f>
        <v>信托1号</v>
      </c>
    </row>
    <row r="6320" spans="1:9" ht="19" customHeight="1">
      <c r="A6320" s="15" t="s">
        <v>1921</v>
      </c>
      <c r="B6320" s="15" t="s">
        <v>2757</v>
      </c>
      <c r="C6320" s="15">
        <v>1</v>
      </c>
      <c r="D6320" s="16" t="s">
        <v>2682</v>
      </c>
      <c r="E6320" s="17">
        <v>3531</v>
      </c>
      <c r="F6320" s="17">
        <v>3531</v>
      </c>
      <c r="G6320" s="18" t="s">
        <v>2683</v>
      </c>
      <c r="H6320" s="9">
        <v>46081</v>
      </c>
      <c r="I6320" s="10" t="str">
        <f>VLOOKUP(G6320,'3已发行数据0610（明道云数据）'!B:N,13,FALSE)</f>
        <v>信托1号</v>
      </c>
    </row>
    <row r="6321" spans="1:9" ht="19" customHeight="1">
      <c r="A6321" s="19" t="s">
        <v>1921</v>
      </c>
      <c r="B6321" s="19" t="s">
        <v>2757</v>
      </c>
      <c r="C6321" s="19">
        <v>1</v>
      </c>
      <c r="D6321" s="20" t="s">
        <v>2684</v>
      </c>
      <c r="E6321" s="21">
        <v>4316</v>
      </c>
      <c r="F6321" s="21">
        <v>4316</v>
      </c>
      <c r="G6321" s="18" t="s">
        <v>2685</v>
      </c>
      <c r="H6321" s="9">
        <v>46081</v>
      </c>
      <c r="I6321" s="10" t="str">
        <f>VLOOKUP(G6321,'3已发行数据0610（明道云数据）'!B:N,13,FALSE)</f>
        <v>信托1号</v>
      </c>
    </row>
    <row r="6322" spans="1:9" ht="19" customHeight="1">
      <c r="A6322" s="15" t="s">
        <v>1921</v>
      </c>
      <c r="B6322" s="15" t="s">
        <v>2757</v>
      </c>
      <c r="C6322" s="15">
        <v>1</v>
      </c>
      <c r="D6322" s="16" t="s">
        <v>2686</v>
      </c>
      <c r="E6322" s="17">
        <v>3168</v>
      </c>
      <c r="F6322" s="17">
        <v>3168</v>
      </c>
      <c r="G6322" s="18" t="s">
        <v>2687</v>
      </c>
      <c r="H6322" s="9">
        <v>46081</v>
      </c>
      <c r="I6322" s="10" t="str">
        <f>VLOOKUP(G6322,'3已发行数据0610（明道云数据）'!B:N,13,FALSE)</f>
        <v>信托1号</v>
      </c>
    </row>
    <row r="6323" spans="1:9" ht="19" customHeight="1">
      <c r="A6323" s="19" t="s">
        <v>1921</v>
      </c>
      <c r="B6323" s="19" t="s">
        <v>2757</v>
      </c>
      <c r="C6323" s="19">
        <v>1</v>
      </c>
      <c r="D6323" s="20" t="s">
        <v>2688</v>
      </c>
      <c r="E6323" s="21">
        <v>1750</v>
      </c>
      <c r="F6323" s="21">
        <v>1750</v>
      </c>
      <c r="G6323" s="18" t="s">
        <v>2689</v>
      </c>
      <c r="H6323" s="9">
        <v>46081</v>
      </c>
      <c r="I6323" s="10" t="str">
        <f>VLOOKUP(G6323,'3已发行数据0610（明道云数据）'!B:N,13,FALSE)</f>
        <v>信托1号</v>
      </c>
    </row>
    <row r="6324" spans="1:9" ht="19" customHeight="1">
      <c r="A6324" s="15" t="s">
        <v>1921</v>
      </c>
      <c r="B6324" s="15" t="s">
        <v>2757</v>
      </c>
      <c r="C6324" s="15">
        <v>1</v>
      </c>
      <c r="D6324" s="16" t="s">
        <v>2690</v>
      </c>
      <c r="E6324" s="17">
        <v>3465</v>
      </c>
      <c r="F6324" s="17">
        <v>3465</v>
      </c>
      <c r="G6324" s="18" t="s">
        <v>2691</v>
      </c>
      <c r="H6324" s="9">
        <v>46081</v>
      </c>
      <c r="I6324" s="10" t="str">
        <f>VLOOKUP(G6324,'3已发行数据0610（明道云数据）'!B:N,13,FALSE)</f>
        <v>信托1号</v>
      </c>
    </row>
    <row r="6325" spans="1:9" ht="19" customHeight="1">
      <c r="A6325" s="19" t="s">
        <v>1921</v>
      </c>
      <c r="B6325" s="19" t="s">
        <v>2757</v>
      </c>
      <c r="C6325" s="19">
        <v>1</v>
      </c>
      <c r="D6325" s="20" t="s">
        <v>2692</v>
      </c>
      <c r="E6325" s="21">
        <v>3465</v>
      </c>
      <c r="F6325" s="21">
        <v>3465</v>
      </c>
      <c r="G6325" s="18" t="s">
        <v>2693</v>
      </c>
      <c r="H6325" s="9">
        <v>46081</v>
      </c>
      <c r="I6325" s="10" t="str">
        <f>VLOOKUP(G6325,'3已发行数据0610（明道云数据）'!B:N,13,FALSE)</f>
        <v>信托1号</v>
      </c>
    </row>
    <row r="6326" spans="1:9" ht="19" customHeight="1">
      <c r="A6326" s="15" t="s">
        <v>1921</v>
      </c>
      <c r="B6326" s="15" t="s">
        <v>2757</v>
      </c>
      <c r="C6326" s="15">
        <v>1</v>
      </c>
      <c r="D6326" s="16" t="s">
        <v>2694</v>
      </c>
      <c r="E6326" s="17">
        <v>2745</v>
      </c>
      <c r="F6326" s="17">
        <v>2745</v>
      </c>
      <c r="G6326" s="18" t="s">
        <v>2695</v>
      </c>
      <c r="H6326" s="9">
        <v>46081</v>
      </c>
      <c r="I6326" s="10" t="str">
        <f>VLOOKUP(G6326,'3已发行数据0610（明道云数据）'!B:N,13,FALSE)</f>
        <v>信托1号</v>
      </c>
    </row>
    <row r="6327" spans="1:9" ht="19" customHeight="1">
      <c r="A6327" s="19" t="s">
        <v>1921</v>
      </c>
      <c r="B6327" s="19" t="s">
        <v>2757</v>
      </c>
      <c r="C6327" s="19">
        <v>1</v>
      </c>
      <c r="D6327" s="20" t="s">
        <v>2696</v>
      </c>
      <c r="E6327" s="21">
        <v>5076</v>
      </c>
      <c r="F6327" s="21">
        <v>5076</v>
      </c>
      <c r="G6327" s="18" t="s">
        <v>2697</v>
      </c>
      <c r="H6327" s="9">
        <v>46081</v>
      </c>
      <c r="I6327" s="10" t="str">
        <f>VLOOKUP(G6327,'3已发行数据0610（明道云数据）'!B:N,13,FALSE)</f>
        <v>信托1号</v>
      </c>
    </row>
    <row r="6328" spans="1:9" ht="19" customHeight="1">
      <c r="A6328" s="15" t="s">
        <v>1921</v>
      </c>
      <c r="B6328" s="15" t="s">
        <v>2757</v>
      </c>
      <c r="C6328" s="15">
        <v>1</v>
      </c>
      <c r="D6328" s="16" t="s">
        <v>2698</v>
      </c>
      <c r="E6328" s="17">
        <v>2982</v>
      </c>
      <c r="F6328" s="17">
        <v>2982</v>
      </c>
      <c r="G6328" s="18" t="s">
        <v>2699</v>
      </c>
      <c r="H6328" s="9">
        <v>46081</v>
      </c>
      <c r="I6328" s="10" t="str">
        <f>VLOOKUP(G6328,'3已发行数据0610（明道云数据）'!B:N,13,FALSE)</f>
        <v>信托1号</v>
      </c>
    </row>
    <row r="6329" spans="1:9" ht="19" customHeight="1">
      <c r="A6329" s="19" t="s">
        <v>1921</v>
      </c>
      <c r="B6329" s="19" t="s">
        <v>2757</v>
      </c>
      <c r="C6329" s="19">
        <v>1</v>
      </c>
      <c r="D6329" s="20" t="s">
        <v>2748</v>
      </c>
      <c r="E6329" s="21">
        <v>1575</v>
      </c>
      <c r="F6329" s="21">
        <v>1575</v>
      </c>
      <c r="G6329" s="18" t="s">
        <v>2749</v>
      </c>
      <c r="H6329" s="9">
        <v>46081</v>
      </c>
      <c r="I6329" s="10" t="str">
        <f>VLOOKUP(G6329,'3已发行数据0610（明道云数据）'!B:N,13,FALSE)</f>
        <v>信托1号</v>
      </c>
    </row>
    <row r="6330" spans="1:9" ht="19" customHeight="1">
      <c r="A6330" s="15" t="s">
        <v>1921</v>
      </c>
      <c r="B6330" s="15" t="s">
        <v>2757</v>
      </c>
      <c r="C6330" s="15">
        <v>1</v>
      </c>
      <c r="D6330" s="16" t="s">
        <v>2700</v>
      </c>
      <c r="E6330" s="17">
        <v>2760</v>
      </c>
      <c r="F6330" s="17">
        <v>2760</v>
      </c>
      <c r="G6330" s="18" t="s">
        <v>2701</v>
      </c>
      <c r="H6330" s="9">
        <v>46081</v>
      </c>
      <c r="I6330" s="10" t="str">
        <f>VLOOKUP(G6330,'3已发行数据0610（明道云数据）'!B:N,13,FALSE)</f>
        <v>信托1号</v>
      </c>
    </row>
    <row r="6331" spans="1:9" ht="19" customHeight="1">
      <c r="A6331" s="19" t="s">
        <v>1921</v>
      </c>
      <c r="B6331" s="19" t="s">
        <v>2757</v>
      </c>
      <c r="C6331" s="19">
        <v>1</v>
      </c>
      <c r="D6331" s="20" t="s">
        <v>2704</v>
      </c>
      <c r="E6331" s="21">
        <v>2760</v>
      </c>
      <c r="F6331" s="21">
        <v>2760</v>
      </c>
      <c r="G6331" s="18" t="s">
        <v>2705</v>
      </c>
      <c r="H6331" s="9">
        <v>46081</v>
      </c>
      <c r="I6331" s="10" t="str">
        <f>VLOOKUP(G6331,'3已发行数据0610（明道云数据）'!B:N,13,FALSE)</f>
        <v>信托1号</v>
      </c>
    </row>
    <row r="6332" spans="1:9" ht="19" customHeight="1">
      <c r="A6332" s="15" t="s">
        <v>1921</v>
      </c>
      <c r="B6332" s="15" t="s">
        <v>2757</v>
      </c>
      <c r="C6332" s="15">
        <v>1</v>
      </c>
      <c r="D6332" s="16" t="s">
        <v>2706</v>
      </c>
      <c r="E6332" s="17">
        <v>3285</v>
      </c>
      <c r="F6332" s="17">
        <v>3285</v>
      </c>
      <c r="G6332" s="18" t="s">
        <v>2707</v>
      </c>
      <c r="H6332" s="9">
        <v>46081</v>
      </c>
      <c r="I6332" s="10" t="str">
        <f>VLOOKUP(G6332,'3已发行数据0610（明道云数据）'!B:N,13,FALSE)</f>
        <v>信托1号</v>
      </c>
    </row>
    <row r="6333" spans="1:9" ht="19" customHeight="1">
      <c r="A6333" s="19" t="s">
        <v>1921</v>
      </c>
      <c r="B6333" s="19" t="s">
        <v>2757</v>
      </c>
      <c r="C6333" s="19">
        <v>1</v>
      </c>
      <c r="D6333" s="20" t="s">
        <v>1924</v>
      </c>
      <c r="E6333" s="21">
        <v>4980</v>
      </c>
      <c r="F6333" s="21">
        <v>4980</v>
      </c>
      <c r="G6333" s="18" t="s">
        <v>1925</v>
      </c>
      <c r="H6333" s="9">
        <v>46081</v>
      </c>
      <c r="I6333" s="10" t="str">
        <f>VLOOKUP(G6333,'3已发行数据0610（明道云数据）'!B:N,13,FALSE)</f>
        <v>信托1号</v>
      </c>
    </row>
    <row r="6334" spans="1:9" ht="19" customHeight="1">
      <c r="A6334" s="15" t="s">
        <v>1921</v>
      </c>
      <c r="B6334" s="15" t="s">
        <v>2757</v>
      </c>
      <c r="C6334" s="15">
        <v>1</v>
      </c>
      <c r="D6334" s="16" t="s">
        <v>1936</v>
      </c>
      <c r="E6334" s="17">
        <v>3420</v>
      </c>
      <c r="F6334" s="17">
        <v>3420</v>
      </c>
      <c r="G6334" s="18" t="s">
        <v>1937</v>
      </c>
      <c r="H6334" s="9">
        <v>46081</v>
      </c>
      <c r="I6334" s="10" t="str">
        <f>VLOOKUP(G6334,'3已发行数据0610（明道云数据）'!B:N,13,FALSE)</f>
        <v>信托1号</v>
      </c>
    </row>
    <row r="6335" spans="1:9" ht="19" customHeight="1">
      <c r="A6335" s="19" t="s">
        <v>1921</v>
      </c>
      <c r="B6335" s="19" t="s">
        <v>2757</v>
      </c>
      <c r="C6335" s="19">
        <v>1</v>
      </c>
      <c r="D6335" s="20" t="s">
        <v>1938</v>
      </c>
      <c r="E6335" s="21">
        <v>5325</v>
      </c>
      <c r="F6335" s="21">
        <v>5325</v>
      </c>
      <c r="G6335" s="18" t="s">
        <v>1939</v>
      </c>
      <c r="H6335" s="9">
        <v>46081</v>
      </c>
      <c r="I6335" s="10" t="str">
        <f>VLOOKUP(G6335,'3已发行数据0610（明道云数据）'!B:N,13,FALSE)</f>
        <v>信托1号</v>
      </c>
    </row>
    <row r="6336" spans="1:9" ht="19" customHeight="1">
      <c r="A6336" s="15" t="s">
        <v>1921</v>
      </c>
      <c r="B6336" s="15" t="s">
        <v>2757</v>
      </c>
      <c r="C6336" s="15">
        <v>1</v>
      </c>
      <c r="D6336" s="16" t="s">
        <v>1942</v>
      </c>
      <c r="E6336" s="17">
        <v>2664</v>
      </c>
      <c r="F6336" s="17">
        <v>2664</v>
      </c>
      <c r="G6336" s="18" t="s">
        <v>1943</v>
      </c>
      <c r="H6336" s="9">
        <v>46081</v>
      </c>
      <c r="I6336" s="10" t="str">
        <f>VLOOKUP(G6336,'3已发行数据0610（明道云数据）'!B:N,13,FALSE)</f>
        <v>信托1号</v>
      </c>
    </row>
    <row r="6337" spans="1:9" ht="19" customHeight="1">
      <c r="A6337" s="19" t="s">
        <v>1921</v>
      </c>
      <c r="B6337" s="19" t="s">
        <v>2757</v>
      </c>
      <c r="C6337" s="19">
        <v>1</v>
      </c>
      <c r="D6337" s="20" t="s">
        <v>1944</v>
      </c>
      <c r="E6337" s="21">
        <v>4422.6000000000004</v>
      </c>
      <c r="F6337" s="21">
        <v>4422.6000000000004</v>
      </c>
      <c r="G6337" s="18" t="s">
        <v>1945</v>
      </c>
      <c r="H6337" s="9">
        <v>46081</v>
      </c>
      <c r="I6337" s="10" t="str">
        <f>VLOOKUP(G6337,'3已发行数据0610（明道云数据）'!B:N,13,FALSE)</f>
        <v>信托1号</v>
      </c>
    </row>
    <row r="6338" spans="1:9" ht="19" customHeight="1">
      <c r="A6338" s="15" t="s">
        <v>1921</v>
      </c>
      <c r="B6338" s="15" t="s">
        <v>2757</v>
      </c>
      <c r="C6338" s="15">
        <v>1</v>
      </c>
      <c r="D6338" s="16" t="s">
        <v>1948</v>
      </c>
      <c r="E6338" s="17">
        <v>4500</v>
      </c>
      <c r="F6338" s="17">
        <v>4500</v>
      </c>
      <c r="G6338" s="18" t="s">
        <v>1949</v>
      </c>
      <c r="H6338" s="9">
        <v>46081</v>
      </c>
      <c r="I6338" s="10" t="str">
        <f>VLOOKUP(G6338,'3已发行数据0610（明道云数据）'!B:N,13,FALSE)</f>
        <v>信托1号</v>
      </c>
    </row>
    <row r="6339" spans="1:9" ht="19" customHeight="1">
      <c r="A6339" s="19" t="s">
        <v>1921</v>
      </c>
      <c r="B6339" s="19" t="s">
        <v>2757</v>
      </c>
      <c r="C6339" s="19">
        <v>1</v>
      </c>
      <c r="D6339" s="20" t="s">
        <v>1952</v>
      </c>
      <c r="E6339" s="21">
        <v>3953</v>
      </c>
      <c r="F6339" s="21">
        <v>3953</v>
      </c>
      <c r="G6339" s="18" t="s">
        <v>1953</v>
      </c>
      <c r="H6339" s="9">
        <v>46081</v>
      </c>
      <c r="I6339" s="10" t="str">
        <f>VLOOKUP(G6339,'3已发行数据0610（明道云数据）'!B:N,13,FALSE)</f>
        <v>信托1号</v>
      </c>
    </row>
    <row r="6340" spans="1:9" ht="19" customHeight="1">
      <c r="A6340" s="15" t="s">
        <v>1921</v>
      </c>
      <c r="B6340" s="15" t="s">
        <v>2757</v>
      </c>
      <c r="C6340" s="15">
        <v>1</v>
      </c>
      <c r="D6340" s="16" t="s">
        <v>1962</v>
      </c>
      <c r="E6340" s="17">
        <v>3024</v>
      </c>
      <c r="F6340" s="17">
        <v>3024</v>
      </c>
      <c r="G6340" s="18" t="s">
        <v>1963</v>
      </c>
      <c r="H6340" s="9">
        <v>46081</v>
      </c>
      <c r="I6340" s="10" t="str">
        <f>VLOOKUP(G6340,'3已发行数据0610（明道云数据）'!B:N,13,FALSE)</f>
        <v>信托1号</v>
      </c>
    </row>
    <row r="6341" spans="1:9" ht="19" customHeight="1">
      <c r="A6341" s="19" t="s">
        <v>1921</v>
      </c>
      <c r="B6341" s="19" t="s">
        <v>2757</v>
      </c>
      <c r="C6341" s="19">
        <v>1</v>
      </c>
      <c r="D6341" s="20" t="s">
        <v>1964</v>
      </c>
      <c r="E6341" s="21">
        <v>2808</v>
      </c>
      <c r="F6341" s="21">
        <v>2808</v>
      </c>
      <c r="G6341" s="18" t="s">
        <v>1965</v>
      </c>
      <c r="H6341" s="9">
        <v>46081</v>
      </c>
      <c r="I6341" s="10" t="str">
        <f>VLOOKUP(G6341,'3已发行数据0610（明道云数据）'!B:N,13,FALSE)</f>
        <v>信托1号</v>
      </c>
    </row>
    <row r="6342" spans="1:9" ht="19" customHeight="1">
      <c r="A6342" s="15" t="s">
        <v>1921</v>
      </c>
      <c r="B6342" s="15" t="s">
        <v>2757</v>
      </c>
      <c r="C6342" s="15">
        <v>1</v>
      </c>
      <c r="D6342" s="16" t="s">
        <v>1966</v>
      </c>
      <c r="E6342" s="17">
        <v>2205</v>
      </c>
      <c r="F6342" s="17">
        <v>2205</v>
      </c>
      <c r="G6342" s="18" t="s">
        <v>1967</v>
      </c>
      <c r="H6342" s="9">
        <v>46081</v>
      </c>
      <c r="I6342" s="10" t="str">
        <f>VLOOKUP(G6342,'3已发行数据0610（明道云数据）'!B:N,13,FALSE)</f>
        <v>信托1号</v>
      </c>
    </row>
    <row r="6343" spans="1:9" ht="19" customHeight="1">
      <c r="A6343" s="19" t="s">
        <v>1921</v>
      </c>
      <c r="B6343" s="19" t="s">
        <v>2757</v>
      </c>
      <c r="C6343" s="19">
        <v>1</v>
      </c>
      <c r="D6343" s="20" t="s">
        <v>1970</v>
      </c>
      <c r="E6343" s="21">
        <v>3402</v>
      </c>
      <c r="F6343" s="21">
        <v>3402</v>
      </c>
      <c r="G6343" s="18" t="s">
        <v>1971</v>
      </c>
      <c r="H6343" s="9">
        <v>46081</v>
      </c>
      <c r="I6343" s="10" t="str">
        <f>VLOOKUP(G6343,'3已发行数据0610（明道云数据）'!B:N,13,FALSE)</f>
        <v>信托1号</v>
      </c>
    </row>
    <row r="6344" spans="1:9" ht="19" customHeight="1">
      <c r="A6344" s="15" t="s">
        <v>1921</v>
      </c>
      <c r="B6344" s="15" t="s">
        <v>2757</v>
      </c>
      <c r="C6344" s="15">
        <v>1</v>
      </c>
      <c r="D6344" s="16" t="s">
        <v>1974</v>
      </c>
      <c r="E6344" s="17">
        <v>1050</v>
      </c>
      <c r="F6344" s="17">
        <v>1050</v>
      </c>
      <c r="G6344" s="18" t="s">
        <v>1975</v>
      </c>
      <c r="H6344" s="9">
        <v>46081</v>
      </c>
      <c r="I6344" s="10" t="str">
        <f>VLOOKUP(G6344,'3已发行数据0610（明道云数据）'!B:N,13,FALSE)</f>
        <v>信托1号</v>
      </c>
    </row>
    <row r="6345" spans="1:9" ht="19" customHeight="1">
      <c r="A6345" s="19" t="s">
        <v>1921</v>
      </c>
      <c r="B6345" s="19" t="s">
        <v>2757</v>
      </c>
      <c r="C6345" s="19">
        <v>1</v>
      </c>
      <c r="D6345" s="20" t="s">
        <v>1982</v>
      </c>
      <c r="E6345" s="21">
        <v>1520</v>
      </c>
      <c r="F6345" s="21">
        <v>1520</v>
      </c>
      <c r="G6345" s="18" t="s">
        <v>1983</v>
      </c>
      <c r="H6345" s="9">
        <v>46081</v>
      </c>
      <c r="I6345" s="10" t="str">
        <f>VLOOKUP(G6345,'3已发行数据0610（明道云数据）'!B:N,13,FALSE)</f>
        <v>信托1号</v>
      </c>
    </row>
    <row r="6346" spans="1:9" ht="19" customHeight="1">
      <c r="A6346" s="15" t="s">
        <v>1921</v>
      </c>
      <c r="B6346" s="15" t="s">
        <v>2757</v>
      </c>
      <c r="C6346" s="15">
        <v>1</v>
      </c>
      <c r="D6346" s="16" t="s">
        <v>1984</v>
      </c>
      <c r="E6346" s="17">
        <v>2254</v>
      </c>
      <c r="F6346" s="17">
        <v>2254</v>
      </c>
      <c r="G6346" s="18" t="s">
        <v>1985</v>
      </c>
      <c r="H6346" s="9">
        <v>46081</v>
      </c>
      <c r="I6346" s="10" t="str">
        <f>VLOOKUP(G6346,'3已发行数据0610（明道云数据）'!B:N,13,FALSE)</f>
        <v>信托1号</v>
      </c>
    </row>
    <row r="6347" spans="1:9" ht="19" customHeight="1">
      <c r="A6347" s="19" t="s">
        <v>1921</v>
      </c>
      <c r="B6347" s="19" t="s">
        <v>2757</v>
      </c>
      <c r="C6347" s="19">
        <v>1</v>
      </c>
      <c r="D6347" s="20" t="s">
        <v>1988</v>
      </c>
      <c r="E6347" s="21">
        <v>1920</v>
      </c>
      <c r="F6347" s="21">
        <v>1920</v>
      </c>
      <c r="G6347" s="18" t="s">
        <v>1989</v>
      </c>
      <c r="H6347" s="9">
        <v>46081</v>
      </c>
      <c r="I6347" s="10" t="str">
        <f>VLOOKUP(G6347,'3已发行数据0610（明道云数据）'!B:N,13,FALSE)</f>
        <v>信托1号</v>
      </c>
    </row>
    <row r="6348" spans="1:9" ht="19" customHeight="1">
      <c r="A6348" s="15" t="s">
        <v>1921</v>
      </c>
      <c r="B6348" s="15" t="s">
        <v>2757</v>
      </c>
      <c r="C6348" s="15">
        <v>1</v>
      </c>
      <c r="D6348" s="16" t="s">
        <v>1990</v>
      </c>
      <c r="E6348" s="17">
        <v>2546</v>
      </c>
      <c r="F6348" s="17">
        <v>2546</v>
      </c>
      <c r="G6348" s="18" t="s">
        <v>1991</v>
      </c>
      <c r="H6348" s="9">
        <v>46081</v>
      </c>
      <c r="I6348" s="10" t="str">
        <f>VLOOKUP(G6348,'3已发行数据0610（明道云数据）'!B:N,13,FALSE)</f>
        <v>信托1号</v>
      </c>
    </row>
    <row r="6349" spans="1:9" ht="19" customHeight="1">
      <c r="A6349" s="19" t="s">
        <v>1921</v>
      </c>
      <c r="B6349" s="19" t="s">
        <v>2757</v>
      </c>
      <c r="C6349" s="19">
        <v>1</v>
      </c>
      <c r="D6349" s="20" t="s">
        <v>1992</v>
      </c>
      <c r="E6349" s="21">
        <v>2596</v>
      </c>
      <c r="F6349" s="21">
        <v>2596</v>
      </c>
      <c r="G6349" s="18" t="s">
        <v>1993</v>
      </c>
      <c r="H6349" s="9">
        <v>46081</v>
      </c>
      <c r="I6349" s="10" t="str">
        <f>VLOOKUP(G6349,'3已发行数据0610（明道云数据）'!B:N,13,FALSE)</f>
        <v>信托1号</v>
      </c>
    </row>
    <row r="6350" spans="1:9" ht="19" customHeight="1">
      <c r="A6350" s="15" t="s">
        <v>1921</v>
      </c>
      <c r="B6350" s="15" t="s">
        <v>2757</v>
      </c>
      <c r="C6350" s="15">
        <v>1</v>
      </c>
      <c r="D6350" s="16" t="s">
        <v>2014</v>
      </c>
      <c r="E6350" s="17">
        <v>2000</v>
      </c>
      <c r="F6350" s="17">
        <v>2000</v>
      </c>
      <c r="G6350" s="18" t="s">
        <v>2015</v>
      </c>
      <c r="H6350" s="9">
        <v>46081</v>
      </c>
      <c r="I6350" s="10" t="str">
        <f>VLOOKUP(G6350,'3已发行数据0610（明道云数据）'!B:N,13,FALSE)</f>
        <v>信托1号</v>
      </c>
    </row>
    <row r="6351" spans="1:9" ht="19" customHeight="1">
      <c r="A6351" s="19" t="s">
        <v>1921</v>
      </c>
      <c r="B6351" s="19" t="s">
        <v>2757</v>
      </c>
      <c r="C6351" s="19">
        <v>1</v>
      </c>
      <c r="D6351" s="20" t="s">
        <v>2032</v>
      </c>
      <c r="E6351" s="21">
        <v>4200</v>
      </c>
      <c r="F6351" s="21">
        <v>4200</v>
      </c>
      <c r="G6351" s="18" t="s">
        <v>2033</v>
      </c>
      <c r="H6351" s="9">
        <v>46081</v>
      </c>
      <c r="I6351" s="10" t="str">
        <f>VLOOKUP(G6351,'3已发行数据0610（明道云数据）'!B:N,13,FALSE)</f>
        <v>信托1号</v>
      </c>
    </row>
    <row r="6352" spans="1:9" ht="19" customHeight="1">
      <c r="A6352" s="15" t="s">
        <v>1921</v>
      </c>
      <c r="B6352" s="15" t="s">
        <v>2757</v>
      </c>
      <c r="C6352" s="15">
        <v>1</v>
      </c>
      <c r="D6352" s="16" t="s">
        <v>2036</v>
      </c>
      <c r="E6352" s="17">
        <v>4089</v>
      </c>
      <c r="F6352" s="17">
        <v>4089</v>
      </c>
      <c r="G6352" s="18" t="s">
        <v>2037</v>
      </c>
      <c r="H6352" s="9">
        <v>46081</v>
      </c>
      <c r="I6352" s="10" t="str">
        <f>VLOOKUP(G6352,'3已发行数据0610（明道云数据）'!B:N,13,FALSE)</f>
        <v>信托1号</v>
      </c>
    </row>
    <row r="6353" spans="1:9" ht="19" customHeight="1">
      <c r="A6353" s="19" t="s">
        <v>1921</v>
      </c>
      <c r="B6353" s="19" t="s">
        <v>2757</v>
      </c>
      <c r="C6353" s="19">
        <v>1</v>
      </c>
      <c r="D6353" s="20" t="s">
        <v>2042</v>
      </c>
      <c r="E6353" s="21">
        <v>2400</v>
      </c>
      <c r="F6353" s="21">
        <v>2400</v>
      </c>
      <c r="G6353" s="18" t="s">
        <v>2043</v>
      </c>
      <c r="H6353" s="9">
        <v>46081</v>
      </c>
      <c r="I6353" s="10" t="str">
        <f>VLOOKUP(G6353,'3已发行数据0610（明道云数据）'!B:N,13,FALSE)</f>
        <v>信托1号</v>
      </c>
    </row>
    <row r="6354" spans="1:9" ht="19" customHeight="1">
      <c r="A6354" s="15" t="s">
        <v>1921</v>
      </c>
      <c r="B6354" s="15" t="s">
        <v>2757</v>
      </c>
      <c r="C6354" s="15">
        <v>1</v>
      </c>
      <c r="D6354" s="16" t="s">
        <v>2050</v>
      </c>
      <c r="E6354" s="17">
        <v>4732</v>
      </c>
      <c r="F6354" s="17">
        <v>4732</v>
      </c>
      <c r="G6354" s="18" t="s">
        <v>2051</v>
      </c>
      <c r="H6354" s="9">
        <v>46081</v>
      </c>
      <c r="I6354" s="10" t="str">
        <f>VLOOKUP(G6354,'3已发行数据0610（明道云数据）'!B:N,13,FALSE)</f>
        <v>信托1号</v>
      </c>
    </row>
    <row r="6355" spans="1:9" ht="19" customHeight="1">
      <c r="A6355" s="19" t="s">
        <v>1921</v>
      </c>
      <c r="B6355" s="19" t="s">
        <v>2757</v>
      </c>
      <c r="C6355" s="19">
        <v>1</v>
      </c>
      <c r="D6355" s="20" t="s">
        <v>2052</v>
      </c>
      <c r="E6355" s="21">
        <v>2970</v>
      </c>
      <c r="F6355" s="21">
        <v>2970</v>
      </c>
      <c r="G6355" s="18" t="s">
        <v>2053</v>
      </c>
      <c r="H6355" s="9">
        <v>46081</v>
      </c>
      <c r="I6355" s="10" t="str">
        <f>VLOOKUP(G6355,'3已发行数据0610（明道云数据）'!B:N,13,FALSE)</f>
        <v>信托1号</v>
      </c>
    </row>
    <row r="6356" spans="1:9" ht="19" customHeight="1">
      <c r="A6356" s="15" t="s">
        <v>1921</v>
      </c>
      <c r="B6356" s="15" t="s">
        <v>2757</v>
      </c>
      <c r="C6356" s="15">
        <v>1</v>
      </c>
      <c r="D6356" s="16" t="s">
        <v>2056</v>
      </c>
      <c r="E6356" s="17">
        <v>2464</v>
      </c>
      <c r="F6356" s="17">
        <v>2464</v>
      </c>
      <c r="G6356" s="18" t="s">
        <v>2057</v>
      </c>
      <c r="H6356" s="9">
        <v>46081</v>
      </c>
      <c r="I6356" s="10" t="str">
        <f>VLOOKUP(G6356,'3已发行数据0610（明道云数据）'!B:N,13,FALSE)</f>
        <v>信托1号</v>
      </c>
    </row>
    <row r="6357" spans="1:9" ht="19" customHeight="1">
      <c r="A6357" s="19" t="s">
        <v>1921</v>
      </c>
      <c r="B6357" s="19" t="s">
        <v>2757</v>
      </c>
      <c r="C6357" s="19">
        <v>1</v>
      </c>
      <c r="D6357" s="20" t="s">
        <v>2058</v>
      </c>
      <c r="E6357" s="21">
        <v>2900</v>
      </c>
      <c r="F6357" s="21">
        <v>2900</v>
      </c>
      <c r="G6357" s="18" t="s">
        <v>2059</v>
      </c>
      <c r="H6357" s="9">
        <v>46081</v>
      </c>
      <c r="I6357" s="10" t="str">
        <f>VLOOKUP(G6357,'3已发行数据0610（明道云数据）'!B:N,13,FALSE)</f>
        <v>信托1号</v>
      </c>
    </row>
    <row r="6358" spans="1:9" ht="19" customHeight="1">
      <c r="A6358" s="15" t="s">
        <v>1921</v>
      </c>
      <c r="B6358" s="15" t="s">
        <v>2757</v>
      </c>
      <c r="C6358" s="15">
        <v>1</v>
      </c>
      <c r="D6358" s="16" t="s">
        <v>2074</v>
      </c>
      <c r="E6358" s="17">
        <v>4150</v>
      </c>
      <c r="F6358" s="17">
        <v>4150</v>
      </c>
      <c r="G6358" s="18" t="s">
        <v>2075</v>
      </c>
      <c r="H6358" s="9">
        <v>46081</v>
      </c>
      <c r="I6358" s="10" t="str">
        <f>VLOOKUP(G6358,'3已发行数据0610（明道云数据）'!B:N,13,FALSE)</f>
        <v>信托1号</v>
      </c>
    </row>
    <row r="6359" spans="1:9" ht="19" customHeight="1">
      <c r="A6359" s="19" t="s">
        <v>1921</v>
      </c>
      <c r="B6359" s="19" t="s">
        <v>2757</v>
      </c>
      <c r="C6359" s="19">
        <v>1</v>
      </c>
      <c r="D6359" s="20" t="s">
        <v>2082</v>
      </c>
      <c r="E6359" s="21">
        <v>2210</v>
      </c>
      <c r="F6359" s="21">
        <v>2210</v>
      </c>
      <c r="G6359" s="18" t="s">
        <v>2083</v>
      </c>
      <c r="H6359" s="9">
        <v>46081</v>
      </c>
      <c r="I6359" s="10" t="str">
        <f>VLOOKUP(G6359,'3已发行数据0610（明道云数据）'!B:N,13,FALSE)</f>
        <v>信托1号</v>
      </c>
    </row>
    <row r="6360" spans="1:9" ht="19" customHeight="1">
      <c r="A6360" s="15" t="s">
        <v>1921</v>
      </c>
      <c r="B6360" s="15" t="s">
        <v>2757</v>
      </c>
      <c r="C6360" s="15">
        <v>1</v>
      </c>
      <c r="D6360" s="16" t="s">
        <v>2088</v>
      </c>
      <c r="E6360" s="17">
        <v>2520</v>
      </c>
      <c r="F6360" s="17">
        <v>2520</v>
      </c>
      <c r="G6360" s="18" t="s">
        <v>2089</v>
      </c>
      <c r="H6360" s="9">
        <v>46081</v>
      </c>
      <c r="I6360" s="10" t="str">
        <f>VLOOKUP(G6360,'3已发行数据0610（明道云数据）'!B:N,13,FALSE)</f>
        <v>信托1号</v>
      </c>
    </row>
    <row r="6361" spans="1:9" ht="19" customHeight="1">
      <c r="A6361" s="19" t="s">
        <v>1921</v>
      </c>
      <c r="B6361" s="19" t="s">
        <v>2757</v>
      </c>
      <c r="C6361" s="19">
        <v>1</v>
      </c>
      <c r="D6361" s="20" t="s">
        <v>2098</v>
      </c>
      <c r="E6361" s="21">
        <v>3000</v>
      </c>
      <c r="F6361" s="21">
        <v>3000</v>
      </c>
      <c r="G6361" s="18" t="s">
        <v>2099</v>
      </c>
      <c r="H6361" s="9">
        <v>46081</v>
      </c>
      <c r="I6361" s="10" t="str">
        <f>VLOOKUP(G6361,'3已发行数据0610（明道云数据）'!B:N,13,FALSE)</f>
        <v>信托1号</v>
      </c>
    </row>
    <row r="6362" spans="1:9" ht="19" customHeight="1">
      <c r="A6362" s="15" t="s">
        <v>1921</v>
      </c>
      <c r="B6362" s="15" t="s">
        <v>2757</v>
      </c>
      <c r="C6362" s="15">
        <v>1</v>
      </c>
      <c r="D6362" s="16" t="s">
        <v>2108</v>
      </c>
      <c r="E6362" s="17">
        <v>4664</v>
      </c>
      <c r="F6362" s="17">
        <v>4664</v>
      </c>
      <c r="G6362" s="18" t="s">
        <v>2109</v>
      </c>
      <c r="H6362" s="9">
        <v>46081</v>
      </c>
      <c r="I6362" s="10" t="str">
        <f>VLOOKUP(G6362,'3已发行数据0610（明道云数据）'!B:N,13,FALSE)</f>
        <v>信托1号</v>
      </c>
    </row>
    <row r="6363" spans="1:9" ht="19" customHeight="1">
      <c r="A6363" s="19" t="s">
        <v>1921</v>
      </c>
      <c r="B6363" s="19" t="s">
        <v>2757</v>
      </c>
      <c r="C6363" s="19">
        <v>1</v>
      </c>
      <c r="D6363" s="20" t="s">
        <v>2110</v>
      </c>
      <c r="E6363" s="21">
        <v>5382</v>
      </c>
      <c r="F6363" s="21">
        <v>5382</v>
      </c>
      <c r="G6363" s="18" t="s">
        <v>2111</v>
      </c>
      <c r="H6363" s="9">
        <v>46081</v>
      </c>
      <c r="I6363" s="10" t="str">
        <f>VLOOKUP(G6363,'3已发行数据0610（明道云数据）'!B:N,13,FALSE)</f>
        <v>信托1号</v>
      </c>
    </row>
    <row r="6364" spans="1:9" ht="19" customHeight="1">
      <c r="A6364" s="15" t="s">
        <v>1921</v>
      </c>
      <c r="B6364" s="15" t="s">
        <v>2757</v>
      </c>
      <c r="C6364" s="15">
        <v>1</v>
      </c>
      <c r="D6364" s="16" t="s">
        <v>2112</v>
      </c>
      <c r="E6364" s="17">
        <v>5382</v>
      </c>
      <c r="F6364" s="17">
        <v>5382</v>
      </c>
      <c r="G6364" s="18" t="s">
        <v>2113</v>
      </c>
      <c r="H6364" s="9">
        <v>46081</v>
      </c>
      <c r="I6364" s="10" t="str">
        <f>VLOOKUP(G6364,'3已发行数据0610（明道云数据）'!B:N,13,FALSE)</f>
        <v>信托1号</v>
      </c>
    </row>
    <row r="6365" spans="1:9" ht="19" customHeight="1">
      <c r="A6365" s="19" t="s">
        <v>1921</v>
      </c>
      <c r="B6365" s="19" t="s">
        <v>2757</v>
      </c>
      <c r="C6365" s="19">
        <v>1</v>
      </c>
      <c r="D6365" s="20" t="s">
        <v>2114</v>
      </c>
      <c r="E6365" s="21">
        <v>5704</v>
      </c>
      <c r="F6365" s="21">
        <v>5704</v>
      </c>
      <c r="G6365" s="18" t="s">
        <v>2115</v>
      </c>
      <c r="H6365" s="9">
        <v>46081</v>
      </c>
      <c r="I6365" s="10" t="str">
        <f>VLOOKUP(G6365,'3已发行数据0610（明道云数据）'!B:N,13,FALSE)</f>
        <v>信托1号</v>
      </c>
    </row>
    <row r="6366" spans="1:9" ht="19" customHeight="1">
      <c r="A6366" s="15" t="s">
        <v>1921</v>
      </c>
      <c r="B6366" s="15" t="s">
        <v>2757</v>
      </c>
      <c r="C6366" s="15">
        <v>1</v>
      </c>
      <c r="D6366" s="16" t="s">
        <v>2122</v>
      </c>
      <c r="E6366" s="17">
        <v>4352</v>
      </c>
      <c r="F6366" s="17">
        <v>4352</v>
      </c>
      <c r="G6366" s="18" t="s">
        <v>2123</v>
      </c>
      <c r="H6366" s="9">
        <v>46081</v>
      </c>
      <c r="I6366" s="10" t="str">
        <f>VLOOKUP(G6366,'3已发行数据0610（明道云数据）'!B:N,13,FALSE)</f>
        <v>信托1号</v>
      </c>
    </row>
    <row r="6367" spans="1:9" ht="19" customHeight="1">
      <c r="A6367" s="19" t="s">
        <v>1921</v>
      </c>
      <c r="B6367" s="19" t="s">
        <v>2757</v>
      </c>
      <c r="C6367" s="19">
        <v>1</v>
      </c>
      <c r="D6367" s="20" t="s">
        <v>2126</v>
      </c>
      <c r="E6367" s="21">
        <v>5520</v>
      </c>
      <c r="F6367" s="21">
        <v>5520</v>
      </c>
      <c r="G6367" s="18" t="s">
        <v>2127</v>
      </c>
      <c r="H6367" s="9">
        <v>46081</v>
      </c>
      <c r="I6367" s="10" t="str">
        <f>VLOOKUP(G6367,'3已发行数据0610（明道云数据）'!B:N,13,FALSE)</f>
        <v>信托1号</v>
      </c>
    </row>
    <row r="6368" spans="1:9" ht="19" customHeight="1">
      <c r="A6368" s="15" t="s">
        <v>1921</v>
      </c>
      <c r="B6368" s="15" t="s">
        <v>2757</v>
      </c>
      <c r="C6368" s="15">
        <v>1</v>
      </c>
      <c r="D6368" s="16" t="s">
        <v>2128</v>
      </c>
      <c r="E6368" s="17">
        <v>2970</v>
      </c>
      <c r="F6368" s="17">
        <v>2970</v>
      </c>
      <c r="G6368" s="18" t="s">
        <v>2129</v>
      </c>
      <c r="H6368" s="9">
        <v>46081</v>
      </c>
      <c r="I6368" s="10" t="str">
        <f>VLOOKUP(G6368,'3已发行数据0610（明道云数据）'!B:N,13,FALSE)</f>
        <v>信托1号</v>
      </c>
    </row>
    <row r="6369" spans="1:9" ht="19" customHeight="1">
      <c r="A6369" s="19" t="s">
        <v>1921</v>
      </c>
      <c r="B6369" s="19" t="s">
        <v>2757</v>
      </c>
      <c r="C6369" s="19">
        <v>1</v>
      </c>
      <c r="D6369" s="20" t="s">
        <v>2130</v>
      </c>
      <c r="E6369" s="21">
        <v>5428</v>
      </c>
      <c r="F6369" s="21">
        <v>5428</v>
      </c>
      <c r="G6369" s="18" t="s">
        <v>2131</v>
      </c>
      <c r="H6369" s="9">
        <v>46081</v>
      </c>
      <c r="I6369" s="10" t="str">
        <f>VLOOKUP(G6369,'3已发行数据0610（明道云数据）'!B:N,13,FALSE)</f>
        <v>信托1号</v>
      </c>
    </row>
    <row r="6370" spans="1:9" ht="19" customHeight="1">
      <c r="A6370" s="15" t="s">
        <v>1921</v>
      </c>
      <c r="B6370" s="15" t="s">
        <v>2757</v>
      </c>
      <c r="C6370" s="15">
        <v>1</v>
      </c>
      <c r="D6370" s="16" t="s">
        <v>2138</v>
      </c>
      <c r="E6370" s="17">
        <v>4536</v>
      </c>
      <c r="F6370" s="17">
        <v>4536</v>
      </c>
      <c r="G6370" s="18" t="s">
        <v>2139</v>
      </c>
      <c r="H6370" s="9">
        <v>46081</v>
      </c>
      <c r="I6370" s="10" t="str">
        <f>VLOOKUP(G6370,'3已发行数据0610（明道云数据）'!B:N,13,FALSE)</f>
        <v>信托1号</v>
      </c>
    </row>
    <row r="6371" spans="1:9" ht="19" customHeight="1">
      <c r="A6371" s="19" t="s">
        <v>1921</v>
      </c>
      <c r="B6371" s="19" t="s">
        <v>2757</v>
      </c>
      <c r="C6371" s="19">
        <v>1</v>
      </c>
      <c r="D6371" s="20" t="s">
        <v>2140</v>
      </c>
      <c r="E6371" s="21">
        <v>2805</v>
      </c>
      <c r="F6371" s="21">
        <v>2805</v>
      </c>
      <c r="G6371" s="18" t="s">
        <v>2141</v>
      </c>
      <c r="H6371" s="9">
        <v>46081</v>
      </c>
      <c r="I6371" s="10" t="str">
        <f>VLOOKUP(G6371,'3已发行数据0610（明道云数据）'!B:N,13,FALSE)</f>
        <v>信托1号</v>
      </c>
    </row>
    <row r="6372" spans="1:9" ht="19" customHeight="1">
      <c r="A6372" s="15" t="s">
        <v>1921</v>
      </c>
      <c r="B6372" s="15" t="s">
        <v>2757</v>
      </c>
      <c r="C6372" s="15">
        <v>1</v>
      </c>
      <c r="D6372" s="16" t="s">
        <v>2142</v>
      </c>
      <c r="E6372" s="17">
        <v>5635</v>
      </c>
      <c r="F6372" s="17">
        <v>5635</v>
      </c>
      <c r="G6372" s="18" t="s">
        <v>2143</v>
      </c>
      <c r="H6372" s="9">
        <v>46081</v>
      </c>
      <c r="I6372" s="10" t="str">
        <f>VLOOKUP(G6372,'3已发行数据0610（明道云数据）'!B:N,13,FALSE)</f>
        <v>信托1号</v>
      </c>
    </row>
    <row r="6373" spans="1:9" ht="19" customHeight="1">
      <c r="A6373" s="19" t="s">
        <v>1921</v>
      </c>
      <c r="B6373" s="19" t="s">
        <v>2757</v>
      </c>
      <c r="C6373" s="19">
        <v>1</v>
      </c>
      <c r="D6373" s="20" t="s">
        <v>2144</v>
      </c>
      <c r="E6373" s="21">
        <v>3024</v>
      </c>
      <c r="F6373" s="21">
        <v>3024</v>
      </c>
      <c r="G6373" s="18" t="s">
        <v>2145</v>
      </c>
      <c r="H6373" s="9">
        <v>46081</v>
      </c>
      <c r="I6373" s="10" t="str">
        <f>VLOOKUP(G6373,'3已发行数据0610（明道云数据）'!B:N,13,FALSE)</f>
        <v>信托1号</v>
      </c>
    </row>
    <row r="6374" spans="1:9" ht="19" customHeight="1">
      <c r="A6374" s="15" t="s">
        <v>1921</v>
      </c>
      <c r="B6374" s="15" t="s">
        <v>2757</v>
      </c>
      <c r="C6374" s="15">
        <v>1</v>
      </c>
      <c r="D6374" s="16" t="s">
        <v>2146</v>
      </c>
      <c r="E6374" s="17">
        <v>2800</v>
      </c>
      <c r="F6374" s="17">
        <v>2800</v>
      </c>
      <c r="G6374" s="18" t="s">
        <v>2147</v>
      </c>
      <c r="H6374" s="9">
        <v>46081</v>
      </c>
      <c r="I6374" s="10" t="str">
        <f>VLOOKUP(G6374,'3已发行数据0610（明道云数据）'!B:N,13,FALSE)</f>
        <v>信托1号</v>
      </c>
    </row>
    <row r="6375" spans="1:9" ht="19" customHeight="1">
      <c r="A6375" s="19" t="s">
        <v>1921</v>
      </c>
      <c r="B6375" s="19" t="s">
        <v>2757</v>
      </c>
      <c r="C6375" s="19">
        <v>1</v>
      </c>
      <c r="D6375" s="20" t="s">
        <v>2150</v>
      </c>
      <c r="E6375" s="21">
        <v>3933</v>
      </c>
      <c r="F6375" s="21">
        <v>3933</v>
      </c>
      <c r="G6375" s="18" t="s">
        <v>2151</v>
      </c>
      <c r="H6375" s="9">
        <v>46081</v>
      </c>
      <c r="I6375" s="10" t="str">
        <f>VLOOKUP(G6375,'3已发行数据0610（明道云数据）'!B:N,13,FALSE)</f>
        <v>信托1号</v>
      </c>
    </row>
    <row r="6376" spans="1:9" ht="19" customHeight="1">
      <c r="A6376" s="15" t="s">
        <v>1921</v>
      </c>
      <c r="B6376" s="15" t="s">
        <v>2757</v>
      </c>
      <c r="C6376" s="15">
        <v>1</v>
      </c>
      <c r="D6376" s="16" t="s">
        <v>2154</v>
      </c>
      <c r="E6376" s="17">
        <v>2924</v>
      </c>
      <c r="F6376" s="17">
        <v>2924</v>
      </c>
      <c r="G6376" s="18" t="s">
        <v>2155</v>
      </c>
      <c r="H6376" s="9">
        <v>46081</v>
      </c>
      <c r="I6376" s="10" t="str">
        <f>VLOOKUP(G6376,'3已发行数据0610（明道云数据）'!B:N,13,FALSE)</f>
        <v>信托1号</v>
      </c>
    </row>
    <row r="6377" spans="1:9" ht="19" customHeight="1">
      <c r="A6377" s="19" t="s">
        <v>1921</v>
      </c>
      <c r="B6377" s="19" t="s">
        <v>2757</v>
      </c>
      <c r="C6377" s="19">
        <v>1</v>
      </c>
      <c r="D6377" s="20" t="s">
        <v>2156</v>
      </c>
      <c r="E6377" s="21">
        <v>5616</v>
      </c>
      <c r="F6377" s="21">
        <v>5616</v>
      </c>
      <c r="G6377" s="18" t="s">
        <v>2157</v>
      </c>
      <c r="H6377" s="9">
        <v>46081</v>
      </c>
      <c r="I6377" s="10" t="str">
        <f>VLOOKUP(G6377,'3已发行数据0610（明道云数据）'!B:N,13,FALSE)</f>
        <v>信托1号</v>
      </c>
    </row>
    <row r="6378" spans="1:9" ht="19" customHeight="1">
      <c r="A6378" s="15" t="s">
        <v>1921</v>
      </c>
      <c r="B6378" s="15" t="s">
        <v>2757</v>
      </c>
      <c r="C6378" s="15">
        <v>1</v>
      </c>
      <c r="D6378" s="16" t="s">
        <v>2158</v>
      </c>
      <c r="E6378" s="17">
        <v>2263</v>
      </c>
      <c r="F6378" s="17">
        <v>2263</v>
      </c>
      <c r="G6378" s="18" t="s">
        <v>2159</v>
      </c>
      <c r="H6378" s="9">
        <v>46081</v>
      </c>
      <c r="I6378" s="10" t="str">
        <f>VLOOKUP(G6378,'3已发行数据0610（明道云数据）'!B:N,13,FALSE)</f>
        <v>信托1号</v>
      </c>
    </row>
    <row r="6379" spans="1:9" ht="19" customHeight="1">
      <c r="A6379" s="19" t="s">
        <v>1921</v>
      </c>
      <c r="B6379" s="19" t="s">
        <v>2757</v>
      </c>
      <c r="C6379" s="19">
        <v>1</v>
      </c>
      <c r="D6379" s="20" t="s">
        <v>2162</v>
      </c>
      <c r="E6379" s="21">
        <v>3933</v>
      </c>
      <c r="F6379" s="21">
        <v>3933</v>
      </c>
      <c r="G6379" s="18" t="s">
        <v>2163</v>
      </c>
      <c r="H6379" s="9">
        <v>46081</v>
      </c>
      <c r="I6379" s="10" t="str">
        <f>VLOOKUP(G6379,'3已发行数据0610（明道云数据）'!B:N,13,FALSE)</f>
        <v>信托1号</v>
      </c>
    </row>
    <row r="6380" spans="1:9" ht="19" customHeight="1">
      <c r="A6380" s="15" t="s">
        <v>1921</v>
      </c>
      <c r="B6380" s="15" t="s">
        <v>2757</v>
      </c>
      <c r="C6380" s="15">
        <v>1</v>
      </c>
      <c r="D6380" s="16" t="s">
        <v>2164</v>
      </c>
      <c r="E6380" s="17">
        <v>4725</v>
      </c>
      <c r="F6380" s="17">
        <v>4725</v>
      </c>
      <c r="G6380" s="18" t="s">
        <v>2165</v>
      </c>
      <c r="H6380" s="9">
        <v>46081</v>
      </c>
      <c r="I6380" s="10" t="str">
        <f>VLOOKUP(G6380,'3已发行数据0610（明道云数据）'!B:N,13,FALSE)</f>
        <v>信托1号</v>
      </c>
    </row>
    <row r="6381" spans="1:9" ht="19" customHeight="1">
      <c r="A6381" s="19" t="s">
        <v>1921</v>
      </c>
      <c r="B6381" s="19" t="s">
        <v>2757</v>
      </c>
      <c r="C6381" s="19">
        <v>1</v>
      </c>
      <c r="D6381" s="20" t="s">
        <v>2166</v>
      </c>
      <c r="E6381" s="21">
        <v>2340</v>
      </c>
      <c r="F6381" s="21">
        <v>2340</v>
      </c>
      <c r="G6381" s="18" t="s">
        <v>2167</v>
      </c>
      <c r="H6381" s="9">
        <v>46081</v>
      </c>
      <c r="I6381" s="10" t="str">
        <f>VLOOKUP(G6381,'3已发行数据0610（明道云数据）'!B:N,13,FALSE)</f>
        <v>信托1号</v>
      </c>
    </row>
    <row r="6382" spans="1:9" ht="19" customHeight="1">
      <c r="A6382" s="15" t="s">
        <v>1921</v>
      </c>
      <c r="B6382" s="15" t="s">
        <v>2757</v>
      </c>
      <c r="C6382" s="15">
        <v>1</v>
      </c>
      <c r="D6382" s="16" t="s">
        <v>2168</v>
      </c>
      <c r="E6382" s="17">
        <v>2730</v>
      </c>
      <c r="F6382" s="17">
        <v>2730</v>
      </c>
      <c r="G6382" s="18" t="s">
        <v>2169</v>
      </c>
      <c r="H6382" s="9">
        <v>46081</v>
      </c>
      <c r="I6382" s="10" t="str">
        <f>VLOOKUP(G6382,'3已发行数据0610（明道云数据）'!B:N,13,FALSE)</f>
        <v>信托1号</v>
      </c>
    </row>
    <row r="6383" spans="1:9" ht="19" customHeight="1">
      <c r="A6383" s="19" t="s">
        <v>1921</v>
      </c>
      <c r="B6383" s="19" t="s">
        <v>2757</v>
      </c>
      <c r="C6383" s="19">
        <v>1</v>
      </c>
      <c r="D6383" s="20" t="s">
        <v>2172</v>
      </c>
      <c r="E6383" s="21">
        <v>2814</v>
      </c>
      <c r="F6383" s="21">
        <v>2814</v>
      </c>
      <c r="G6383" s="18" t="s">
        <v>2173</v>
      </c>
      <c r="H6383" s="9">
        <v>46081</v>
      </c>
      <c r="I6383" s="10" t="str">
        <f>VLOOKUP(G6383,'3已发行数据0610（明道云数据）'!B:N,13,FALSE)</f>
        <v>信托1号</v>
      </c>
    </row>
    <row r="6384" spans="1:9" ht="19" customHeight="1">
      <c r="A6384" s="15" t="s">
        <v>1921</v>
      </c>
      <c r="B6384" s="15" t="s">
        <v>2757</v>
      </c>
      <c r="C6384" s="15">
        <v>1</v>
      </c>
      <c r="D6384" s="16" t="s">
        <v>2174</v>
      </c>
      <c r="E6384" s="17">
        <v>2460</v>
      </c>
      <c r="F6384" s="17">
        <v>2460</v>
      </c>
      <c r="G6384" s="18" t="s">
        <v>2175</v>
      </c>
      <c r="H6384" s="9">
        <v>46081</v>
      </c>
      <c r="I6384" s="10" t="str">
        <f>VLOOKUP(G6384,'3已发行数据0610（明道云数据）'!B:N,13,FALSE)</f>
        <v>信托1号</v>
      </c>
    </row>
    <row r="6385" spans="1:9" ht="19" customHeight="1">
      <c r="A6385" s="19" t="s">
        <v>1921</v>
      </c>
      <c r="B6385" s="19" t="s">
        <v>2757</v>
      </c>
      <c r="C6385" s="19">
        <v>1</v>
      </c>
      <c r="D6385" s="20" t="s">
        <v>2182</v>
      </c>
      <c r="E6385" s="21">
        <v>1356.67</v>
      </c>
      <c r="F6385" s="21">
        <v>1356.67</v>
      </c>
      <c r="G6385" s="18" t="s">
        <v>2183</v>
      </c>
      <c r="H6385" s="9">
        <v>46081</v>
      </c>
      <c r="I6385" s="10" t="str">
        <f>VLOOKUP(G6385,'3已发行数据0610（明道云数据）'!B:N,13,FALSE)</f>
        <v>信托1号</v>
      </c>
    </row>
    <row r="6386" spans="1:9" ht="19" customHeight="1">
      <c r="A6386" s="15" t="s">
        <v>1921</v>
      </c>
      <c r="B6386" s="15" t="s">
        <v>2757</v>
      </c>
      <c r="C6386" s="15">
        <v>1</v>
      </c>
      <c r="D6386" s="16" t="s">
        <v>2184</v>
      </c>
      <c r="E6386" s="17">
        <v>2940</v>
      </c>
      <c r="F6386" s="17">
        <v>2940</v>
      </c>
      <c r="G6386" s="18" t="s">
        <v>2185</v>
      </c>
      <c r="H6386" s="9">
        <v>46081</v>
      </c>
      <c r="I6386" s="10" t="str">
        <f>VLOOKUP(G6386,'3已发行数据0610（明道云数据）'!B:N,13,FALSE)</f>
        <v>信托1号</v>
      </c>
    </row>
    <row r="6387" spans="1:9" ht="19" customHeight="1">
      <c r="A6387" s="19" t="s">
        <v>1921</v>
      </c>
      <c r="B6387" s="19" t="s">
        <v>2757</v>
      </c>
      <c r="C6387" s="19">
        <v>1</v>
      </c>
      <c r="D6387" s="20" t="s">
        <v>2186</v>
      </c>
      <c r="E6387" s="21">
        <v>2640</v>
      </c>
      <c r="F6387" s="21">
        <v>2640</v>
      </c>
      <c r="G6387" s="18" t="s">
        <v>2187</v>
      </c>
      <c r="H6387" s="9">
        <v>46081</v>
      </c>
      <c r="I6387" s="10" t="str">
        <f>VLOOKUP(G6387,'3已发行数据0610（明道云数据）'!B:N,13,FALSE)</f>
        <v>信托1号</v>
      </c>
    </row>
    <row r="6388" spans="1:9" ht="19" customHeight="1">
      <c r="A6388" s="15" t="s">
        <v>1921</v>
      </c>
      <c r="B6388" s="15" t="s">
        <v>2757</v>
      </c>
      <c r="C6388" s="15">
        <v>1</v>
      </c>
      <c r="D6388" s="16" t="s">
        <v>2188</v>
      </c>
      <c r="E6388" s="17">
        <v>2990</v>
      </c>
      <c r="F6388" s="17">
        <v>2990</v>
      </c>
      <c r="G6388" s="18" t="s">
        <v>2189</v>
      </c>
      <c r="H6388" s="9">
        <v>46081</v>
      </c>
      <c r="I6388" s="10" t="str">
        <f>VLOOKUP(G6388,'3已发行数据0610（明道云数据）'!B:N,13,FALSE)</f>
        <v>信托1号</v>
      </c>
    </row>
    <row r="6389" spans="1:9" ht="19" customHeight="1">
      <c r="A6389" s="19" t="s">
        <v>1921</v>
      </c>
      <c r="B6389" s="19" t="s">
        <v>2757</v>
      </c>
      <c r="C6389" s="19">
        <v>1</v>
      </c>
      <c r="D6389" s="20" t="s">
        <v>2192</v>
      </c>
      <c r="E6389" s="21">
        <v>2420</v>
      </c>
      <c r="F6389" s="21">
        <v>2420</v>
      </c>
      <c r="G6389" s="18" t="s">
        <v>2193</v>
      </c>
      <c r="H6389" s="9">
        <v>46081</v>
      </c>
      <c r="I6389" s="10" t="str">
        <f>VLOOKUP(G6389,'3已发行数据0610（明道云数据）'!B:N,13,FALSE)</f>
        <v>信托1号</v>
      </c>
    </row>
    <row r="6390" spans="1:9" ht="19" customHeight="1">
      <c r="A6390" s="15" t="s">
        <v>1921</v>
      </c>
      <c r="B6390" s="15" t="s">
        <v>2757</v>
      </c>
      <c r="C6390" s="15">
        <v>1</v>
      </c>
      <c r="D6390" s="16" t="s">
        <v>2196</v>
      </c>
      <c r="E6390" s="17">
        <v>4860</v>
      </c>
      <c r="F6390" s="17">
        <v>4860</v>
      </c>
      <c r="G6390" s="18" t="s">
        <v>2197</v>
      </c>
      <c r="H6390" s="9">
        <v>46081</v>
      </c>
      <c r="I6390" s="10" t="str">
        <f>VLOOKUP(G6390,'3已发行数据0610（明道云数据）'!B:N,13,FALSE)</f>
        <v>信托1号</v>
      </c>
    </row>
    <row r="6391" spans="1:9" ht="19" customHeight="1">
      <c r="A6391" s="19" t="s">
        <v>1921</v>
      </c>
      <c r="B6391" s="19" t="s">
        <v>2757</v>
      </c>
      <c r="C6391" s="19">
        <v>1</v>
      </c>
      <c r="D6391" s="20" t="s">
        <v>2200</v>
      </c>
      <c r="E6391" s="21">
        <v>4200</v>
      </c>
      <c r="F6391" s="21">
        <v>4200</v>
      </c>
      <c r="G6391" s="18" t="s">
        <v>2201</v>
      </c>
      <c r="H6391" s="9">
        <v>46081</v>
      </c>
      <c r="I6391" s="10" t="str">
        <f>VLOOKUP(G6391,'3已发行数据0610（明道云数据）'!B:N,13,FALSE)</f>
        <v>信托1号</v>
      </c>
    </row>
    <row r="6392" spans="1:9" ht="19" customHeight="1">
      <c r="A6392" s="15" t="s">
        <v>1921</v>
      </c>
      <c r="B6392" s="15" t="s">
        <v>2757</v>
      </c>
      <c r="C6392" s="15">
        <v>1</v>
      </c>
      <c r="D6392" s="16" t="s">
        <v>2208</v>
      </c>
      <c r="E6392" s="17">
        <v>2430</v>
      </c>
      <c r="F6392" s="17">
        <v>2430</v>
      </c>
      <c r="G6392" s="18" t="s">
        <v>2209</v>
      </c>
      <c r="H6392" s="9">
        <v>46081</v>
      </c>
      <c r="I6392" s="10" t="str">
        <f>VLOOKUP(G6392,'3已发行数据0610（明道云数据）'!B:N,13,FALSE)</f>
        <v>信托1号</v>
      </c>
    </row>
    <row r="6393" spans="1:9" ht="19" customHeight="1">
      <c r="A6393" s="19" t="s">
        <v>1921</v>
      </c>
      <c r="B6393" s="19" t="s">
        <v>2757</v>
      </c>
      <c r="C6393" s="19">
        <v>1</v>
      </c>
      <c r="D6393" s="20" t="s">
        <v>2210</v>
      </c>
      <c r="E6393" s="21">
        <v>4060</v>
      </c>
      <c r="F6393" s="21">
        <v>4060</v>
      </c>
      <c r="G6393" s="18" t="s">
        <v>2211</v>
      </c>
      <c r="H6393" s="9">
        <v>46081</v>
      </c>
      <c r="I6393" s="10" t="str">
        <f>VLOOKUP(G6393,'3已发行数据0610（明道云数据）'!B:N,13,FALSE)</f>
        <v>信托1号</v>
      </c>
    </row>
    <row r="6394" spans="1:9" ht="19" customHeight="1">
      <c r="A6394" s="15" t="s">
        <v>1921</v>
      </c>
      <c r="B6394" s="15" t="s">
        <v>2757</v>
      </c>
      <c r="C6394" s="15">
        <v>1</v>
      </c>
      <c r="D6394" s="16" t="s">
        <v>2212</v>
      </c>
      <c r="E6394" s="17">
        <v>3080</v>
      </c>
      <c r="F6394" s="17">
        <v>3080</v>
      </c>
      <c r="G6394" s="18" t="s">
        <v>2213</v>
      </c>
      <c r="H6394" s="9">
        <v>46081</v>
      </c>
      <c r="I6394" s="10" t="str">
        <f>VLOOKUP(G6394,'3已发行数据0610（明道云数据）'!B:N,13,FALSE)</f>
        <v>信托1号</v>
      </c>
    </row>
    <row r="6395" spans="1:9" ht="19" customHeight="1">
      <c r="A6395" s="19" t="s">
        <v>1921</v>
      </c>
      <c r="B6395" s="19" t="s">
        <v>2757</v>
      </c>
      <c r="C6395" s="19">
        <v>1</v>
      </c>
      <c r="D6395" s="20" t="s">
        <v>2234</v>
      </c>
      <c r="E6395" s="21">
        <v>2592</v>
      </c>
      <c r="F6395" s="21">
        <v>2592</v>
      </c>
      <c r="G6395" s="18" t="s">
        <v>2235</v>
      </c>
      <c r="H6395" s="9">
        <v>46081</v>
      </c>
      <c r="I6395" s="10" t="str">
        <f>VLOOKUP(G6395,'3已发行数据0610（明道云数据）'!B:N,13,FALSE)</f>
        <v>信托1号</v>
      </c>
    </row>
    <row r="6396" spans="1:9" ht="19" customHeight="1">
      <c r="A6396" s="15" t="s">
        <v>1921</v>
      </c>
      <c r="B6396" s="15" t="s">
        <v>2757</v>
      </c>
      <c r="C6396" s="15">
        <v>1</v>
      </c>
      <c r="D6396" s="16" t="s">
        <v>2276</v>
      </c>
      <c r="E6396" s="17">
        <v>2728</v>
      </c>
      <c r="F6396" s="17">
        <v>2728</v>
      </c>
      <c r="G6396" s="18" t="s">
        <v>2277</v>
      </c>
      <c r="H6396" s="9">
        <v>46081</v>
      </c>
      <c r="I6396" s="10" t="str">
        <f>VLOOKUP(G6396,'3已发行数据0610（明道云数据）'!B:N,13,FALSE)</f>
        <v>信托1号</v>
      </c>
    </row>
    <row r="6397" spans="1:9" ht="19" customHeight="1">
      <c r="A6397" s="19" t="s">
        <v>1921</v>
      </c>
      <c r="B6397" s="19" t="s">
        <v>2757</v>
      </c>
      <c r="C6397" s="19">
        <v>1</v>
      </c>
      <c r="D6397" s="20" t="s">
        <v>2280</v>
      </c>
      <c r="E6397" s="21">
        <v>2754</v>
      </c>
      <c r="F6397" s="21">
        <v>2754</v>
      </c>
      <c r="G6397" s="18" t="s">
        <v>2281</v>
      </c>
      <c r="H6397" s="9">
        <v>46081</v>
      </c>
      <c r="I6397" s="10" t="str">
        <f>VLOOKUP(G6397,'3已发行数据0610（明道云数据）'!B:N,13,FALSE)</f>
        <v>信托1号</v>
      </c>
    </row>
    <row r="6398" spans="1:9" ht="19" customHeight="1">
      <c r="A6398" s="15" t="s">
        <v>1921</v>
      </c>
      <c r="B6398" s="15" t="s">
        <v>2757</v>
      </c>
      <c r="C6398" s="15">
        <v>1</v>
      </c>
      <c r="D6398" s="16" t="s">
        <v>2288</v>
      </c>
      <c r="E6398" s="17">
        <v>3330</v>
      </c>
      <c r="F6398" s="17">
        <v>3330</v>
      </c>
      <c r="G6398" s="18" t="s">
        <v>2289</v>
      </c>
      <c r="H6398" s="9">
        <v>46081</v>
      </c>
      <c r="I6398" s="10" t="str">
        <f>VLOOKUP(G6398,'3已发行数据0610（明道云数据）'!B:N,13,FALSE)</f>
        <v>信托1号</v>
      </c>
    </row>
    <row r="6399" spans="1:9" ht="19" customHeight="1">
      <c r="A6399" s="19" t="s">
        <v>1921</v>
      </c>
      <c r="B6399" s="19" t="s">
        <v>2757</v>
      </c>
      <c r="C6399" s="19">
        <v>1</v>
      </c>
      <c r="D6399" s="20" t="s">
        <v>2292</v>
      </c>
      <c r="E6399" s="21">
        <v>1105</v>
      </c>
      <c r="F6399" s="21">
        <v>1105</v>
      </c>
      <c r="G6399" s="18" t="s">
        <v>2293</v>
      </c>
      <c r="H6399" s="9">
        <v>46081</v>
      </c>
      <c r="I6399" s="10" t="str">
        <f>VLOOKUP(G6399,'3已发行数据0610（明道云数据）'!B:N,13,FALSE)</f>
        <v>信托1号</v>
      </c>
    </row>
    <row r="6400" spans="1:9" ht="19" customHeight="1">
      <c r="A6400" s="15" t="s">
        <v>1921</v>
      </c>
      <c r="B6400" s="15" t="s">
        <v>2757</v>
      </c>
      <c r="C6400" s="15">
        <v>1</v>
      </c>
      <c r="D6400" s="16" t="s">
        <v>2294</v>
      </c>
      <c r="E6400" s="17">
        <v>2250</v>
      </c>
      <c r="F6400" s="17">
        <v>2250</v>
      </c>
      <c r="G6400" s="18" t="s">
        <v>2295</v>
      </c>
      <c r="H6400" s="9">
        <v>46081</v>
      </c>
      <c r="I6400" s="10" t="str">
        <f>VLOOKUP(G6400,'3已发行数据0610（明道云数据）'!B:N,13,FALSE)</f>
        <v>信托1号</v>
      </c>
    </row>
    <row r="6401" spans="1:9" ht="19" customHeight="1">
      <c r="A6401" s="19" t="s">
        <v>1921</v>
      </c>
      <c r="B6401" s="19" t="s">
        <v>2757</v>
      </c>
      <c r="C6401" s="19">
        <v>1</v>
      </c>
      <c r="D6401" s="20" t="s">
        <v>2296</v>
      </c>
      <c r="E6401" s="21">
        <v>4026</v>
      </c>
      <c r="F6401" s="21">
        <v>4026</v>
      </c>
      <c r="G6401" s="18" t="s">
        <v>2297</v>
      </c>
      <c r="H6401" s="9">
        <v>46081</v>
      </c>
      <c r="I6401" s="10" t="str">
        <f>VLOOKUP(G6401,'3已发行数据0610（明道云数据）'!B:N,13,FALSE)</f>
        <v>信托1号</v>
      </c>
    </row>
    <row r="6402" spans="1:9" ht="19" customHeight="1">
      <c r="A6402" s="15" t="s">
        <v>1921</v>
      </c>
      <c r="B6402" s="15" t="s">
        <v>2757</v>
      </c>
      <c r="C6402" s="15">
        <v>1</v>
      </c>
      <c r="D6402" s="16" t="s">
        <v>2304</v>
      </c>
      <c r="E6402" s="17">
        <v>4060</v>
      </c>
      <c r="F6402" s="17">
        <v>4060</v>
      </c>
      <c r="G6402" s="18" t="s">
        <v>2305</v>
      </c>
      <c r="H6402" s="9">
        <v>46081</v>
      </c>
      <c r="I6402" s="10" t="str">
        <f>VLOOKUP(G6402,'3已发行数据0610（明道云数据）'!B:N,13,FALSE)</f>
        <v>信托1号</v>
      </c>
    </row>
    <row r="6403" spans="1:9" ht="19" customHeight="1">
      <c r="A6403" s="19" t="s">
        <v>1921</v>
      </c>
      <c r="B6403" s="19" t="s">
        <v>2757</v>
      </c>
      <c r="C6403" s="19">
        <v>1</v>
      </c>
      <c r="D6403" s="20" t="s">
        <v>2308</v>
      </c>
      <c r="E6403" s="21">
        <v>3060</v>
      </c>
      <c r="F6403" s="21">
        <v>3060</v>
      </c>
      <c r="G6403" s="18" t="s">
        <v>2309</v>
      </c>
      <c r="H6403" s="9">
        <v>46081</v>
      </c>
      <c r="I6403" s="10" t="str">
        <f>VLOOKUP(G6403,'3已发行数据0610（明道云数据）'!B:N,13,FALSE)</f>
        <v>信托1号</v>
      </c>
    </row>
    <row r="6404" spans="1:9" ht="19" customHeight="1">
      <c r="A6404" s="15" t="s">
        <v>1921</v>
      </c>
      <c r="B6404" s="15" t="s">
        <v>2757</v>
      </c>
      <c r="C6404" s="15">
        <v>1</v>
      </c>
      <c r="D6404" s="16" t="s">
        <v>2310</v>
      </c>
      <c r="E6404" s="17">
        <v>3835</v>
      </c>
      <c r="F6404" s="17">
        <v>3835</v>
      </c>
      <c r="G6404" s="18" t="s">
        <v>2311</v>
      </c>
      <c r="H6404" s="9">
        <v>46081</v>
      </c>
      <c r="I6404" s="10" t="str">
        <f>VLOOKUP(G6404,'3已发行数据0610（明道云数据）'!B:N,13,FALSE)</f>
        <v>信托1号</v>
      </c>
    </row>
    <row r="6405" spans="1:9" ht="19" customHeight="1">
      <c r="A6405" s="19" t="s">
        <v>1921</v>
      </c>
      <c r="B6405" s="19" t="s">
        <v>2757</v>
      </c>
      <c r="C6405" s="19">
        <v>1</v>
      </c>
      <c r="D6405" s="20" t="s">
        <v>2312</v>
      </c>
      <c r="E6405" s="21">
        <v>5760</v>
      </c>
      <c r="F6405" s="21">
        <v>5760</v>
      </c>
      <c r="G6405" s="18" t="s">
        <v>2313</v>
      </c>
      <c r="H6405" s="9">
        <v>46081</v>
      </c>
      <c r="I6405" s="10" t="str">
        <f>VLOOKUP(G6405,'3已发行数据0610（明道云数据）'!B:N,13,FALSE)</f>
        <v>信托1号</v>
      </c>
    </row>
    <row r="6406" spans="1:9" ht="19" customHeight="1">
      <c r="A6406" s="15" t="s">
        <v>1921</v>
      </c>
      <c r="B6406" s="15" t="s">
        <v>2757</v>
      </c>
      <c r="C6406" s="15">
        <v>1</v>
      </c>
      <c r="D6406" s="16" t="s">
        <v>2316</v>
      </c>
      <c r="E6406" s="17">
        <v>3420</v>
      </c>
      <c r="F6406" s="17">
        <v>3420</v>
      </c>
      <c r="G6406" s="18" t="s">
        <v>2317</v>
      </c>
      <c r="H6406" s="9">
        <v>46081</v>
      </c>
      <c r="I6406" s="10" t="str">
        <f>VLOOKUP(G6406,'3已发行数据0610（明道云数据）'!B:N,13,FALSE)</f>
        <v>信托1号</v>
      </c>
    </row>
    <row r="6407" spans="1:9" ht="19" customHeight="1">
      <c r="A6407" s="19" t="s">
        <v>1921</v>
      </c>
      <c r="B6407" s="19" t="s">
        <v>2757</v>
      </c>
      <c r="C6407" s="19">
        <v>1</v>
      </c>
      <c r="D6407" s="20" t="s">
        <v>2320</v>
      </c>
      <c r="E6407" s="21">
        <v>2940</v>
      </c>
      <c r="F6407" s="21">
        <v>2940</v>
      </c>
      <c r="G6407" s="18" t="s">
        <v>2321</v>
      </c>
      <c r="H6407" s="9">
        <v>46081</v>
      </c>
      <c r="I6407" s="10" t="str">
        <f>VLOOKUP(G6407,'3已发行数据0610（明道云数据）'!B:N,13,FALSE)</f>
        <v>信托1号</v>
      </c>
    </row>
    <row r="6408" spans="1:9" ht="19" customHeight="1">
      <c r="A6408" s="15" t="s">
        <v>1921</v>
      </c>
      <c r="B6408" s="15" t="s">
        <v>2757</v>
      </c>
      <c r="C6408" s="15">
        <v>1</v>
      </c>
      <c r="D6408" s="16" t="s">
        <v>2330</v>
      </c>
      <c r="E6408" s="17">
        <v>2793</v>
      </c>
      <c r="F6408" s="17">
        <v>2793</v>
      </c>
      <c r="G6408" s="18" t="s">
        <v>2331</v>
      </c>
      <c r="H6408" s="9">
        <v>46081</v>
      </c>
      <c r="I6408" s="10" t="str">
        <f>VLOOKUP(G6408,'3已发行数据0610（明道云数据）'!B:N,13,FALSE)</f>
        <v>信托1号</v>
      </c>
    </row>
    <row r="6409" spans="1:9" ht="19" customHeight="1">
      <c r="A6409" s="19" t="s">
        <v>1921</v>
      </c>
      <c r="B6409" s="19" t="s">
        <v>2757</v>
      </c>
      <c r="C6409" s="19">
        <v>1</v>
      </c>
      <c r="D6409" s="20" t="s">
        <v>2334</v>
      </c>
      <c r="E6409" s="21">
        <v>2795</v>
      </c>
      <c r="F6409" s="21">
        <v>2795</v>
      </c>
      <c r="G6409" s="18" t="s">
        <v>2335</v>
      </c>
      <c r="H6409" s="9">
        <v>46081</v>
      </c>
      <c r="I6409" s="10" t="str">
        <f>VLOOKUP(G6409,'3已发行数据0610（明道云数据）'!B:N,13,FALSE)</f>
        <v>信托1号</v>
      </c>
    </row>
    <row r="6410" spans="1:9" ht="19" customHeight="1">
      <c r="A6410" s="15" t="s">
        <v>1921</v>
      </c>
      <c r="B6410" s="15" t="s">
        <v>2757</v>
      </c>
      <c r="C6410" s="15">
        <v>1</v>
      </c>
      <c r="D6410" s="16" t="s">
        <v>2340</v>
      </c>
      <c r="E6410" s="17">
        <v>2597</v>
      </c>
      <c r="F6410" s="17">
        <v>2597</v>
      </c>
      <c r="G6410" s="18" t="s">
        <v>2341</v>
      </c>
      <c r="H6410" s="9">
        <v>46081</v>
      </c>
      <c r="I6410" s="10" t="str">
        <f>VLOOKUP(G6410,'3已发行数据0610（明道云数据）'!B:N,13,FALSE)</f>
        <v>信托1号</v>
      </c>
    </row>
    <row r="6411" spans="1:9" ht="19" customHeight="1">
      <c r="A6411" s="19" t="s">
        <v>1921</v>
      </c>
      <c r="B6411" s="19" t="s">
        <v>2757</v>
      </c>
      <c r="C6411" s="19">
        <v>1</v>
      </c>
      <c r="D6411" s="20" t="s">
        <v>2344</v>
      </c>
      <c r="E6411" s="21">
        <v>7370</v>
      </c>
      <c r="F6411" s="21">
        <v>7370</v>
      </c>
      <c r="G6411" s="18" t="s">
        <v>2345</v>
      </c>
      <c r="H6411" s="9">
        <v>46081</v>
      </c>
      <c r="I6411" s="10" t="str">
        <f>VLOOKUP(G6411,'3已发行数据0610（明道云数据）'!B:N,13,FALSE)</f>
        <v>信托1号</v>
      </c>
    </row>
    <row r="6412" spans="1:9" ht="19" customHeight="1">
      <c r="A6412" s="15" t="s">
        <v>1921</v>
      </c>
      <c r="B6412" s="15" t="s">
        <v>2757</v>
      </c>
      <c r="C6412" s="15">
        <v>1</v>
      </c>
      <c r="D6412" s="16" t="s">
        <v>2350</v>
      </c>
      <c r="E6412" s="17">
        <v>2000</v>
      </c>
      <c r="F6412" s="17">
        <v>2000</v>
      </c>
      <c r="G6412" s="18" t="s">
        <v>2351</v>
      </c>
      <c r="H6412" s="9">
        <v>46081</v>
      </c>
      <c r="I6412" s="10" t="str">
        <f>VLOOKUP(G6412,'3已发行数据0610（明道云数据）'!B:N,13,FALSE)</f>
        <v>信托1号</v>
      </c>
    </row>
    <row r="6413" spans="1:9" ht="19" customHeight="1">
      <c r="A6413" s="19" t="s">
        <v>1921</v>
      </c>
      <c r="B6413" s="19" t="s">
        <v>2757</v>
      </c>
      <c r="C6413" s="19">
        <v>1</v>
      </c>
      <c r="D6413" s="20" t="s">
        <v>2358</v>
      </c>
      <c r="E6413" s="21">
        <v>2058</v>
      </c>
      <c r="F6413" s="21">
        <v>2058</v>
      </c>
      <c r="G6413" s="18" t="s">
        <v>2359</v>
      </c>
      <c r="H6413" s="9">
        <v>46081</v>
      </c>
      <c r="I6413" s="10" t="str">
        <f>VLOOKUP(G6413,'3已发行数据0610（明道云数据）'!B:N,13,FALSE)</f>
        <v>信托1号</v>
      </c>
    </row>
    <row r="6414" spans="1:9" ht="19" customHeight="1">
      <c r="A6414" s="15" t="s">
        <v>1921</v>
      </c>
      <c r="B6414" s="15" t="s">
        <v>2757</v>
      </c>
      <c r="C6414" s="15">
        <v>1</v>
      </c>
      <c r="D6414" s="16" t="s">
        <v>2364</v>
      </c>
      <c r="E6414" s="17">
        <v>2585</v>
      </c>
      <c r="F6414" s="17">
        <v>2585</v>
      </c>
      <c r="G6414" s="18" t="s">
        <v>2365</v>
      </c>
      <c r="H6414" s="9">
        <v>46081</v>
      </c>
      <c r="I6414" s="10" t="str">
        <f>VLOOKUP(G6414,'3已发行数据0610（明道云数据）'!B:N,13,FALSE)</f>
        <v>信托1号</v>
      </c>
    </row>
    <row r="6415" spans="1:9" ht="19" customHeight="1">
      <c r="A6415" s="19" t="s">
        <v>1921</v>
      </c>
      <c r="B6415" s="19" t="s">
        <v>2757</v>
      </c>
      <c r="C6415" s="19">
        <v>1</v>
      </c>
      <c r="D6415" s="20" t="s">
        <v>2366</v>
      </c>
      <c r="E6415" s="21">
        <v>1512</v>
      </c>
      <c r="F6415" s="21">
        <v>1512</v>
      </c>
      <c r="G6415" s="18" t="s">
        <v>2367</v>
      </c>
      <c r="H6415" s="9">
        <v>46081</v>
      </c>
      <c r="I6415" s="10" t="str">
        <f>VLOOKUP(G6415,'3已发行数据0610（明道云数据）'!B:N,13,FALSE)</f>
        <v>信托1号</v>
      </c>
    </row>
    <row r="6416" spans="1:9" ht="19" customHeight="1">
      <c r="A6416" s="15" t="s">
        <v>1921</v>
      </c>
      <c r="B6416" s="15" t="s">
        <v>2757</v>
      </c>
      <c r="C6416" s="15">
        <v>1</v>
      </c>
      <c r="D6416" s="16" t="s">
        <v>2372</v>
      </c>
      <c r="E6416" s="17">
        <v>3536</v>
      </c>
      <c r="F6416" s="17">
        <v>3536</v>
      </c>
      <c r="G6416" s="18" t="s">
        <v>2373</v>
      </c>
      <c r="H6416" s="9">
        <v>46081</v>
      </c>
      <c r="I6416" s="10" t="str">
        <f>VLOOKUP(G6416,'3已发行数据0610（明道云数据）'!B:N,13,FALSE)</f>
        <v>信托1号</v>
      </c>
    </row>
    <row r="6417" spans="1:9" ht="19" customHeight="1">
      <c r="A6417" s="19" t="s">
        <v>1921</v>
      </c>
      <c r="B6417" s="19" t="s">
        <v>2757</v>
      </c>
      <c r="C6417" s="19">
        <v>1</v>
      </c>
      <c r="D6417" s="20" t="s">
        <v>2376</v>
      </c>
      <c r="E6417" s="21">
        <v>3075</v>
      </c>
      <c r="F6417" s="21">
        <v>3075</v>
      </c>
      <c r="G6417" s="18" t="s">
        <v>2377</v>
      </c>
      <c r="H6417" s="9">
        <v>46081</v>
      </c>
      <c r="I6417" s="10" t="str">
        <f>VLOOKUP(G6417,'3已发行数据0610（明道云数据）'!B:N,13,FALSE)</f>
        <v>信托1号</v>
      </c>
    </row>
    <row r="6418" spans="1:9" ht="19" customHeight="1">
      <c r="A6418" s="15" t="s">
        <v>1921</v>
      </c>
      <c r="B6418" s="15" t="s">
        <v>2757</v>
      </c>
      <c r="C6418" s="15">
        <v>1</v>
      </c>
      <c r="D6418" s="16" t="s">
        <v>2386</v>
      </c>
      <c r="E6418" s="17">
        <v>1632</v>
      </c>
      <c r="F6418" s="17">
        <v>1632</v>
      </c>
      <c r="G6418" s="18" t="s">
        <v>2387</v>
      </c>
      <c r="H6418" s="9">
        <v>46081</v>
      </c>
      <c r="I6418" s="10" t="str">
        <f>VLOOKUP(G6418,'3已发行数据0610（明道云数据）'!B:N,13,FALSE)</f>
        <v>信托1号</v>
      </c>
    </row>
    <row r="6419" spans="1:9" ht="19" customHeight="1">
      <c r="A6419" s="19" t="s">
        <v>1921</v>
      </c>
      <c r="B6419" s="19" t="s">
        <v>2757</v>
      </c>
      <c r="C6419" s="19">
        <v>1</v>
      </c>
      <c r="D6419" s="20" t="s">
        <v>2388</v>
      </c>
      <c r="E6419" s="21">
        <v>1500</v>
      </c>
      <c r="F6419" s="21">
        <v>1500</v>
      </c>
      <c r="G6419" s="18" t="s">
        <v>2389</v>
      </c>
      <c r="H6419" s="9">
        <v>46081</v>
      </c>
      <c r="I6419" s="10" t="str">
        <f>VLOOKUP(G6419,'3已发行数据0610（明道云数据）'!B:N,13,FALSE)</f>
        <v>信托1号</v>
      </c>
    </row>
    <row r="6420" spans="1:9" ht="19" customHeight="1">
      <c r="A6420" s="15" t="s">
        <v>1921</v>
      </c>
      <c r="B6420" s="15" t="s">
        <v>2757</v>
      </c>
      <c r="C6420" s="15">
        <v>1</v>
      </c>
      <c r="D6420" s="16" t="s">
        <v>2398</v>
      </c>
      <c r="E6420" s="17">
        <v>4200</v>
      </c>
      <c r="F6420" s="17">
        <v>4200</v>
      </c>
      <c r="G6420" s="18" t="s">
        <v>2399</v>
      </c>
      <c r="H6420" s="9">
        <v>46081</v>
      </c>
      <c r="I6420" s="10" t="str">
        <f>VLOOKUP(G6420,'3已发行数据0610（明道云数据）'!B:N,13,FALSE)</f>
        <v>信托1号</v>
      </c>
    </row>
    <row r="6421" spans="1:9" ht="19" customHeight="1">
      <c r="A6421" s="19" t="s">
        <v>1921</v>
      </c>
      <c r="B6421" s="19" t="s">
        <v>2757</v>
      </c>
      <c r="C6421" s="19">
        <v>1</v>
      </c>
      <c r="D6421" s="20" t="s">
        <v>2400</v>
      </c>
      <c r="E6421" s="21">
        <v>3213</v>
      </c>
      <c r="F6421" s="21">
        <v>3213</v>
      </c>
      <c r="G6421" s="18" t="s">
        <v>2401</v>
      </c>
      <c r="H6421" s="9">
        <v>46081</v>
      </c>
      <c r="I6421" s="10" t="str">
        <f>VLOOKUP(G6421,'3已发行数据0610（明道云数据）'!B:N,13,FALSE)</f>
        <v>信托1号</v>
      </c>
    </row>
    <row r="6422" spans="1:9" ht="19" customHeight="1">
      <c r="A6422" s="15" t="s">
        <v>1921</v>
      </c>
      <c r="B6422" s="15" t="s">
        <v>2757</v>
      </c>
      <c r="C6422" s="15">
        <v>1</v>
      </c>
      <c r="D6422" s="16" t="s">
        <v>2402</v>
      </c>
      <c r="E6422" s="17">
        <v>4400</v>
      </c>
      <c r="F6422" s="17">
        <v>4400</v>
      </c>
      <c r="G6422" s="18" t="s">
        <v>2403</v>
      </c>
      <c r="H6422" s="9">
        <v>46081</v>
      </c>
      <c r="I6422" s="10" t="str">
        <f>VLOOKUP(G6422,'3已发行数据0610（明道云数据）'!B:N,13,FALSE)</f>
        <v>信托1号</v>
      </c>
    </row>
    <row r="6423" spans="1:9" ht="19" customHeight="1">
      <c r="A6423" s="19" t="s">
        <v>1921</v>
      </c>
      <c r="B6423" s="19" t="s">
        <v>2757</v>
      </c>
      <c r="C6423" s="19">
        <v>1</v>
      </c>
      <c r="D6423" s="20" t="s">
        <v>2406</v>
      </c>
      <c r="E6423" s="21">
        <v>826</v>
      </c>
      <c r="F6423" s="21">
        <v>826</v>
      </c>
      <c r="G6423" s="18" t="s">
        <v>2407</v>
      </c>
      <c r="H6423" s="9">
        <v>46081</v>
      </c>
      <c r="I6423" s="10" t="str">
        <f>VLOOKUP(G6423,'3已发行数据0610（明道云数据）'!B:N,13,FALSE)</f>
        <v>信托1号</v>
      </c>
    </row>
    <row r="6424" spans="1:9" ht="19" customHeight="1">
      <c r="A6424" s="15" t="s">
        <v>1921</v>
      </c>
      <c r="B6424" s="15" t="s">
        <v>2757</v>
      </c>
      <c r="C6424" s="15">
        <v>1</v>
      </c>
      <c r="D6424" s="16" t="s">
        <v>2414</v>
      </c>
      <c r="E6424" s="17">
        <v>2914</v>
      </c>
      <c r="F6424" s="17">
        <v>2914</v>
      </c>
      <c r="G6424" s="18" t="s">
        <v>2415</v>
      </c>
      <c r="H6424" s="9">
        <v>46081</v>
      </c>
      <c r="I6424" s="10" t="str">
        <f>VLOOKUP(G6424,'3已发行数据0610（明道云数据）'!B:N,13,FALSE)</f>
        <v>信托1号</v>
      </c>
    </row>
    <row r="6425" spans="1:9" ht="19" customHeight="1">
      <c r="A6425" s="19" t="s">
        <v>1921</v>
      </c>
      <c r="B6425" s="19" t="s">
        <v>2757</v>
      </c>
      <c r="C6425" s="19">
        <v>1</v>
      </c>
      <c r="D6425" s="20" t="s">
        <v>2420</v>
      </c>
      <c r="E6425" s="21">
        <v>1920</v>
      </c>
      <c r="F6425" s="21">
        <v>1920</v>
      </c>
      <c r="G6425" s="18" t="s">
        <v>2421</v>
      </c>
      <c r="H6425" s="9">
        <v>46081</v>
      </c>
      <c r="I6425" s="10" t="str">
        <f>VLOOKUP(G6425,'3已发行数据0610（明道云数据）'!B:N,13,FALSE)</f>
        <v>信托1号</v>
      </c>
    </row>
    <row r="6426" spans="1:9" ht="19" customHeight="1">
      <c r="A6426" s="15" t="s">
        <v>1921</v>
      </c>
      <c r="B6426" s="15" t="s">
        <v>2757</v>
      </c>
      <c r="C6426" s="15">
        <v>1</v>
      </c>
      <c r="D6426" s="16" t="s">
        <v>2428</v>
      </c>
      <c r="E6426" s="17">
        <v>4018</v>
      </c>
      <c r="F6426" s="17">
        <v>4018</v>
      </c>
      <c r="G6426" s="18" t="s">
        <v>2429</v>
      </c>
      <c r="H6426" s="9">
        <v>46081</v>
      </c>
      <c r="I6426" s="10" t="str">
        <f>VLOOKUP(G6426,'3已发行数据0610（明道云数据）'!B:N,13,FALSE)</f>
        <v>信托1号</v>
      </c>
    </row>
    <row r="6427" spans="1:9" ht="19" customHeight="1">
      <c r="A6427" s="19" t="s">
        <v>1921</v>
      </c>
      <c r="B6427" s="19" t="s">
        <v>2757</v>
      </c>
      <c r="C6427" s="19">
        <v>1</v>
      </c>
      <c r="D6427" s="20" t="s">
        <v>2434</v>
      </c>
      <c r="E6427" s="21">
        <v>3705</v>
      </c>
      <c r="F6427" s="21">
        <v>3705</v>
      </c>
      <c r="G6427" s="18" t="s">
        <v>2435</v>
      </c>
      <c r="H6427" s="9">
        <v>46081</v>
      </c>
      <c r="I6427" s="10" t="str">
        <f>VLOOKUP(G6427,'3已发行数据0610（明道云数据）'!B:N,13,FALSE)</f>
        <v>信托1号</v>
      </c>
    </row>
    <row r="6428" spans="1:9" ht="19" customHeight="1">
      <c r="A6428" s="15" t="s">
        <v>1921</v>
      </c>
      <c r="B6428" s="15" t="s">
        <v>2757</v>
      </c>
      <c r="C6428" s="15">
        <v>1</v>
      </c>
      <c r="D6428" s="16" t="s">
        <v>2436</v>
      </c>
      <c r="E6428" s="17">
        <v>1320</v>
      </c>
      <c r="F6428" s="17">
        <v>1320</v>
      </c>
      <c r="G6428" s="18" t="s">
        <v>2437</v>
      </c>
      <c r="H6428" s="9">
        <v>46081</v>
      </c>
      <c r="I6428" s="10" t="str">
        <f>VLOOKUP(G6428,'3已发行数据0610（明道云数据）'!B:N,13,FALSE)</f>
        <v>信托1号</v>
      </c>
    </row>
    <row r="6429" spans="1:9" ht="19" customHeight="1">
      <c r="A6429" s="19" t="s">
        <v>1921</v>
      </c>
      <c r="B6429" s="19" t="s">
        <v>2757</v>
      </c>
      <c r="C6429" s="19">
        <v>1</v>
      </c>
      <c r="D6429" s="20" t="s">
        <v>2446</v>
      </c>
      <c r="E6429" s="21">
        <v>2880</v>
      </c>
      <c r="F6429" s="21">
        <v>2880</v>
      </c>
      <c r="G6429" s="18" t="s">
        <v>2447</v>
      </c>
      <c r="H6429" s="9">
        <v>46081</v>
      </c>
      <c r="I6429" s="10" t="str">
        <f>VLOOKUP(G6429,'3已发行数据0610（明道云数据）'!B:N,13,FALSE)</f>
        <v>信托1号</v>
      </c>
    </row>
    <row r="6430" spans="1:9" ht="19" customHeight="1">
      <c r="A6430" s="15" t="s">
        <v>1921</v>
      </c>
      <c r="B6430" s="15" t="s">
        <v>2757</v>
      </c>
      <c r="C6430" s="15">
        <v>1</v>
      </c>
      <c r="D6430" s="16" t="s">
        <v>2450</v>
      </c>
      <c r="E6430" s="17">
        <v>4120</v>
      </c>
      <c r="F6430" s="17">
        <v>4120</v>
      </c>
      <c r="G6430" s="18" t="s">
        <v>2451</v>
      </c>
      <c r="H6430" s="9">
        <v>46081</v>
      </c>
      <c r="I6430" s="10" t="str">
        <f>VLOOKUP(G6430,'3已发行数据0610（明道云数据）'!B:N,13,FALSE)</f>
        <v>信托1号</v>
      </c>
    </row>
    <row r="6431" spans="1:9" ht="19" customHeight="1">
      <c r="A6431" s="19" t="s">
        <v>1921</v>
      </c>
      <c r="B6431" s="19" t="s">
        <v>2757</v>
      </c>
      <c r="C6431" s="19">
        <v>1</v>
      </c>
      <c r="D6431" s="20" t="s">
        <v>2452</v>
      </c>
      <c r="E6431" s="21">
        <v>3135</v>
      </c>
      <c r="F6431" s="21">
        <v>3135</v>
      </c>
      <c r="G6431" s="18" t="s">
        <v>2453</v>
      </c>
      <c r="H6431" s="9">
        <v>46081</v>
      </c>
      <c r="I6431" s="10" t="str">
        <f>VLOOKUP(G6431,'3已发行数据0610（明道云数据）'!B:N,13,FALSE)</f>
        <v>信托1号</v>
      </c>
    </row>
    <row r="6432" spans="1:9" ht="19" customHeight="1">
      <c r="A6432" s="15" t="s">
        <v>1921</v>
      </c>
      <c r="B6432" s="15" t="s">
        <v>2757</v>
      </c>
      <c r="C6432" s="15">
        <v>1</v>
      </c>
      <c r="D6432" s="16" t="s">
        <v>2454</v>
      </c>
      <c r="E6432" s="17">
        <v>2635.2</v>
      </c>
      <c r="F6432" s="17">
        <v>2635.2</v>
      </c>
      <c r="G6432" s="18" t="s">
        <v>2455</v>
      </c>
      <c r="H6432" s="9">
        <v>46081</v>
      </c>
      <c r="I6432" s="10" t="str">
        <f>VLOOKUP(G6432,'3已发行数据0610（明道云数据）'!B:N,13,FALSE)</f>
        <v>信托1号</v>
      </c>
    </row>
    <row r="6433" spans="1:9" ht="19" customHeight="1">
      <c r="A6433" s="19" t="s">
        <v>1921</v>
      </c>
      <c r="B6433" s="19" t="s">
        <v>2757</v>
      </c>
      <c r="C6433" s="19">
        <v>1</v>
      </c>
      <c r="D6433" s="20" t="s">
        <v>2456</v>
      </c>
      <c r="E6433" s="21">
        <v>1650</v>
      </c>
      <c r="F6433" s="21">
        <v>1650</v>
      </c>
      <c r="G6433" s="18" t="s">
        <v>2457</v>
      </c>
      <c r="H6433" s="9">
        <v>46081</v>
      </c>
      <c r="I6433" s="10" t="str">
        <f>VLOOKUP(G6433,'3已发行数据0610（明道云数据）'!B:N,13,FALSE)</f>
        <v>信托1号</v>
      </c>
    </row>
    <row r="6434" spans="1:9" ht="19" customHeight="1">
      <c r="A6434" s="15" t="s">
        <v>1921</v>
      </c>
      <c r="B6434" s="15" t="s">
        <v>2757</v>
      </c>
      <c r="C6434" s="15">
        <v>1</v>
      </c>
      <c r="D6434" s="16" t="s">
        <v>2460</v>
      </c>
      <c r="E6434" s="17">
        <v>3538</v>
      </c>
      <c r="F6434" s="17">
        <v>3538</v>
      </c>
      <c r="G6434" s="18" t="s">
        <v>2461</v>
      </c>
      <c r="H6434" s="9">
        <v>46081</v>
      </c>
      <c r="I6434" s="10" t="str">
        <f>VLOOKUP(G6434,'3已发行数据0610（明道云数据）'!B:N,13,FALSE)</f>
        <v>信托1号</v>
      </c>
    </row>
    <row r="6435" spans="1:9" ht="19" customHeight="1">
      <c r="A6435" s="19" t="s">
        <v>1921</v>
      </c>
      <c r="B6435" s="19" t="s">
        <v>2757</v>
      </c>
      <c r="C6435" s="19">
        <v>1</v>
      </c>
      <c r="D6435" s="20" t="s">
        <v>2462</v>
      </c>
      <c r="E6435" s="21">
        <v>1386</v>
      </c>
      <c r="F6435" s="21">
        <v>1386</v>
      </c>
      <c r="G6435" s="18" t="s">
        <v>2463</v>
      </c>
      <c r="H6435" s="9">
        <v>46081</v>
      </c>
      <c r="I6435" s="10" t="str">
        <f>VLOOKUP(G6435,'3已发行数据0610（明道云数据）'!B:N,13,FALSE)</f>
        <v>信托1号</v>
      </c>
    </row>
    <row r="6436" spans="1:9" ht="19" customHeight="1">
      <c r="A6436" s="15" t="s">
        <v>1921</v>
      </c>
      <c r="B6436" s="15" t="s">
        <v>2757</v>
      </c>
      <c r="C6436" s="15">
        <v>1</v>
      </c>
      <c r="D6436" s="16" t="s">
        <v>2464</v>
      </c>
      <c r="E6436" s="17">
        <v>1679</v>
      </c>
      <c r="F6436" s="17">
        <v>1679</v>
      </c>
      <c r="G6436" s="18" t="s">
        <v>2465</v>
      </c>
      <c r="H6436" s="9">
        <v>46081</v>
      </c>
      <c r="I6436" s="10" t="str">
        <f>VLOOKUP(G6436,'3已发行数据0610（明道云数据）'!B:N,13,FALSE)</f>
        <v>信托1号</v>
      </c>
    </row>
    <row r="6437" spans="1:9" ht="19" customHeight="1">
      <c r="A6437" s="19" t="s">
        <v>1921</v>
      </c>
      <c r="B6437" s="19" t="s">
        <v>2757</v>
      </c>
      <c r="C6437" s="19">
        <v>1</v>
      </c>
      <c r="D6437" s="20" t="s">
        <v>2468</v>
      </c>
      <c r="E6437" s="21">
        <v>3300</v>
      </c>
      <c r="F6437" s="21">
        <v>3300</v>
      </c>
      <c r="G6437" s="18" t="s">
        <v>2469</v>
      </c>
      <c r="H6437" s="9">
        <v>46081</v>
      </c>
      <c r="I6437" s="10" t="str">
        <f>VLOOKUP(G6437,'3已发行数据0610（明道云数据）'!B:N,13,FALSE)</f>
        <v>信托1号</v>
      </c>
    </row>
    <row r="6438" spans="1:9" ht="19" customHeight="1">
      <c r="A6438" s="15" t="s">
        <v>1921</v>
      </c>
      <c r="B6438" s="15" t="s">
        <v>2757</v>
      </c>
      <c r="C6438" s="15">
        <v>1</v>
      </c>
      <c r="D6438" s="16" t="s">
        <v>2472</v>
      </c>
      <c r="E6438" s="17">
        <v>494</v>
      </c>
      <c r="F6438" s="17">
        <v>494</v>
      </c>
      <c r="G6438" s="18" t="s">
        <v>2473</v>
      </c>
      <c r="H6438" s="9">
        <v>46081</v>
      </c>
      <c r="I6438" s="10" t="str">
        <f>VLOOKUP(G6438,'3已发行数据0610（明道云数据）'!B:N,13,FALSE)</f>
        <v>信托1号</v>
      </c>
    </row>
    <row r="6439" spans="1:9" ht="19" customHeight="1">
      <c r="A6439" s="19" t="s">
        <v>1921</v>
      </c>
      <c r="B6439" s="19" t="s">
        <v>2757</v>
      </c>
      <c r="C6439" s="19">
        <v>1</v>
      </c>
      <c r="D6439" s="20" t="s">
        <v>2474</v>
      </c>
      <c r="E6439" s="21">
        <v>3480</v>
      </c>
      <c r="F6439" s="21">
        <v>3480</v>
      </c>
      <c r="G6439" s="18" t="s">
        <v>2475</v>
      </c>
      <c r="H6439" s="9">
        <v>46081</v>
      </c>
      <c r="I6439" s="10" t="str">
        <f>VLOOKUP(G6439,'3已发行数据0610（明道云数据）'!B:N,13,FALSE)</f>
        <v>信托1号</v>
      </c>
    </row>
    <row r="6440" spans="1:9" ht="19" customHeight="1">
      <c r="A6440" s="15" t="s">
        <v>1921</v>
      </c>
      <c r="B6440" s="15" t="s">
        <v>2757</v>
      </c>
      <c r="C6440" s="15">
        <v>1</v>
      </c>
      <c r="D6440" s="16" t="s">
        <v>2476</v>
      </c>
      <c r="E6440" s="17">
        <v>3922</v>
      </c>
      <c r="F6440" s="17">
        <v>3922</v>
      </c>
      <c r="G6440" s="18" t="s">
        <v>2477</v>
      </c>
      <c r="H6440" s="9">
        <v>46081</v>
      </c>
      <c r="I6440" s="10" t="str">
        <f>VLOOKUP(G6440,'3已发行数据0610（明道云数据）'!B:N,13,FALSE)</f>
        <v>信托1号</v>
      </c>
    </row>
    <row r="6441" spans="1:9" ht="19" customHeight="1">
      <c r="A6441" s="19" t="s">
        <v>1921</v>
      </c>
      <c r="B6441" s="19" t="s">
        <v>2757</v>
      </c>
      <c r="C6441" s="19">
        <v>1</v>
      </c>
      <c r="D6441" s="20" t="s">
        <v>2478</v>
      </c>
      <c r="E6441" s="21">
        <v>2967</v>
      </c>
      <c r="F6441" s="21">
        <v>2967</v>
      </c>
      <c r="G6441" s="18" t="s">
        <v>2479</v>
      </c>
      <c r="H6441" s="9">
        <v>46081</v>
      </c>
      <c r="I6441" s="10" t="str">
        <f>VLOOKUP(G6441,'3已发行数据0610（明道云数据）'!B:N,13,FALSE)</f>
        <v>信托1号</v>
      </c>
    </row>
    <row r="6442" spans="1:9" ht="19" customHeight="1">
      <c r="A6442" s="15" t="s">
        <v>1921</v>
      </c>
      <c r="B6442" s="15" t="s">
        <v>2757</v>
      </c>
      <c r="C6442" s="15">
        <v>1</v>
      </c>
      <c r="D6442" s="16" t="s">
        <v>2480</v>
      </c>
      <c r="E6442" s="17">
        <v>2565</v>
      </c>
      <c r="F6442" s="17">
        <v>2565</v>
      </c>
      <c r="G6442" s="18" t="s">
        <v>2481</v>
      </c>
      <c r="H6442" s="9">
        <v>46081</v>
      </c>
      <c r="I6442" s="10" t="str">
        <f>VLOOKUP(G6442,'3已发行数据0610（明道云数据）'!B:N,13,FALSE)</f>
        <v>信托1号</v>
      </c>
    </row>
    <row r="6443" spans="1:9" ht="19" customHeight="1">
      <c r="A6443" s="19" t="s">
        <v>1921</v>
      </c>
      <c r="B6443" s="19" t="s">
        <v>2757</v>
      </c>
      <c r="C6443" s="19">
        <v>1</v>
      </c>
      <c r="D6443" s="20" t="s">
        <v>2486</v>
      </c>
      <c r="E6443" s="21">
        <v>3630</v>
      </c>
      <c r="F6443" s="21">
        <v>3630</v>
      </c>
      <c r="G6443" s="18" t="s">
        <v>2487</v>
      </c>
      <c r="H6443" s="9">
        <v>46081</v>
      </c>
      <c r="I6443" s="10" t="str">
        <f>VLOOKUP(G6443,'3已发行数据0610（明道云数据）'!B:N,13,FALSE)</f>
        <v>信托1号</v>
      </c>
    </row>
    <row r="6444" spans="1:9" ht="19" customHeight="1">
      <c r="A6444" s="15" t="s">
        <v>1921</v>
      </c>
      <c r="B6444" s="15" t="s">
        <v>2757</v>
      </c>
      <c r="C6444" s="15">
        <v>1</v>
      </c>
      <c r="D6444" s="16" t="s">
        <v>2488</v>
      </c>
      <c r="E6444" s="17">
        <v>1302</v>
      </c>
      <c r="F6444" s="17">
        <v>1302</v>
      </c>
      <c r="G6444" s="18" t="s">
        <v>2489</v>
      </c>
      <c r="H6444" s="9">
        <v>46081</v>
      </c>
      <c r="I6444" s="10" t="str">
        <f>VLOOKUP(G6444,'3已发行数据0610（明道云数据）'!B:N,13,FALSE)</f>
        <v>信托1号</v>
      </c>
    </row>
    <row r="6445" spans="1:9" ht="19" customHeight="1">
      <c r="A6445" s="19" t="s">
        <v>1921</v>
      </c>
      <c r="B6445" s="19" t="s">
        <v>2757</v>
      </c>
      <c r="C6445" s="19">
        <v>1</v>
      </c>
      <c r="D6445" s="20" t="s">
        <v>2490</v>
      </c>
      <c r="E6445" s="21">
        <v>1755</v>
      </c>
      <c r="F6445" s="21">
        <v>1755</v>
      </c>
      <c r="G6445" s="18" t="s">
        <v>2491</v>
      </c>
      <c r="H6445" s="9">
        <v>46081</v>
      </c>
      <c r="I6445" s="10" t="str">
        <f>VLOOKUP(G6445,'3已发行数据0610（明道云数据）'!B:N,13,FALSE)</f>
        <v>信托1号</v>
      </c>
    </row>
    <row r="6446" spans="1:9" ht="19" customHeight="1">
      <c r="A6446" s="15" t="s">
        <v>1921</v>
      </c>
      <c r="B6446" s="15" t="s">
        <v>2757</v>
      </c>
      <c r="C6446" s="15">
        <v>1</v>
      </c>
      <c r="D6446" s="16" t="s">
        <v>2494</v>
      </c>
      <c r="E6446" s="17">
        <v>4575</v>
      </c>
      <c r="F6446" s="17">
        <v>4575</v>
      </c>
      <c r="G6446" s="18" t="s">
        <v>2495</v>
      </c>
      <c r="H6446" s="9">
        <v>46081</v>
      </c>
      <c r="I6446" s="10" t="str">
        <f>VLOOKUP(G6446,'3已发行数据0610（明道云数据）'!B:N,13,FALSE)</f>
        <v>信托1号</v>
      </c>
    </row>
    <row r="6447" spans="1:9" ht="19" customHeight="1">
      <c r="A6447" s="19" t="s">
        <v>1921</v>
      </c>
      <c r="B6447" s="19" t="s">
        <v>2757</v>
      </c>
      <c r="C6447" s="19">
        <v>1</v>
      </c>
      <c r="D6447" s="20" t="s">
        <v>2504</v>
      </c>
      <c r="E6447" s="21">
        <v>2745</v>
      </c>
      <c r="F6447" s="21">
        <v>2745</v>
      </c>
      <c r="G6447" s="18" t="s">
        <v>2505</v>
      </c>
      <c r="H6447" s="9">
        <v>46081</v>
      </c>
      <c r="I6447" s="10" t="str">
        <f>VLOOKUP(G6447,'3已发行数据0610（明道云数据）'!B:N,13,FALSE)</f>
        <v>信托1号</v>
      </c>
    </row>
    <row r="6448" spans="1:9" ht="19" customHeight="1">
      <c r="A6448" s="15" t="s">
        <v>1921</v>
      </c>
      <c r="B6448" s="15" t="s">
        <v>2757</v>
      </c>
      <c r="C6448" s="15">
        <v>1</v>
      </c>
      <c r="D6448" s="16" t="s">
        <v>2506</v>
      </c>
      <c r="E6448" s="17">
        <v>4290</v>
      </c>
      <c r="F6448" s="17">
        <v>4290</v>
      </c>
      <c r="G6448" s="18" t="s">
        <v>2507</v>
      </c>
      <c r="H6448" s="9">
        <v>46081</v>
      </c>
      <c r="I6448" s="10" t="str">
        <f>VLOOKUP(G6448,'3已发行数据0610（明道云数据）'!B:N,13,FALSE)</f>
        <v>信托1号</v>
      </c>
    </row>
    <row r="6449" spans="1:9" ht="19" customHeight="1">
      <c r="A6449" s="19" t="s">
        <v>1921</v>
      </c>
      <c r="B6449" s="19" t="s">
        <v>2757</v>
      </c>
      <c r="C6449" s="19">
        <v>1</v>
      </c>
      <c r="D6449" s="20" t="s">
        <v>2510</v>
      </c>
      <c r="E6449" s="21">
        <v>3339</v>
      </c>
      <c r="F6449" s="21">
        <v>3339</v>
      </c>
      <c r="G6449" s="18" t="s">
        <v>2511</v>
      </c>
      <c r="H6449" s="9">
        <v>46081</v>
      </c>
      <c r="I6449" s="10" t="str">
        <f>VLOOKUP(G6449,'3已发行数据0610（明道云数据）'!B:N,13,FALSE)</f>
        <v>信托1号</v>
      </c>
    </row>
    <row r="6450" spans="1:9" ht="19" customHeight="1">
      <c r="A6450" s="15" t="s">
        <v>1921</v>
      </c>
      <c r="B6450" s="15" t="s">
        <v>2757</v>
      </c>
      <c r="C6450" s="15">
        <v>1</v>
      </c>
      <c r="D6450" s="16" t="s">
        <v>2514</v>
      </c>
      <c r="E6450" s="17">
        <v>2632</v>
      </c>
      <c r="F6450" s="17">
        <v>2632</v>
      </c>
      <c r="G6450" s="18" t="s">
        <v>2515</v>
      </c>
      <c r="H6450" s="9">
        <v>46081</v>
      </c>
      <c r="I6450" s="10" t="str">
        <f>VLOOKUP(G6450,'3已发行数据0610（明道云数据）'!B:N,13,FALSE)</f>
        <v>信托1号</v>
      </c>
    </row>
    <row r="6451" spans="1:9" ht="19" customHeight="1">
      <c r="A6451" s="19" t="s">
        <v>1921</v>
      </c>
      <c r="B6451" s="19" t="s">
        <v>2757</v>
      </c>
      <c r="C6451" s="19">
        <v>1</v>
      </c>
      <c r="D6451" s="20" t="s">
        <v>2520</v>
      </c>
      <c r="E6451" s="21">
        <v>5358</v>
      </c>
      <c r="F6451" s="21">
        <v>5358</v>
      </c>
      <c r="G6451" s="18" t="s">
        <v>2521</v>
      </c>
      <c r="H6451" s="9">
        <v>46081</v>
      </c>
      <c r="I6451" s="10" t="str">
        <f>VLOOKUP(G6451,'3已发行数据0610（明道云数据）'!B:N,13,FALSE)</f>
        <v>信托1号</v>
      </c>
    </row>
    <row r="6452" spans="1:9" ht="19" customHeight="1">
      <c r="A6452" s="15" t="s">
        <v>1921</v>
      </c>
      <c r="B6452" s="15" t="s">
        <v>2757</v>
      </c>
      <c r="C6452" s="15">
        <v>1</v>
      </c>
      <c r="D6452" s="16" t="s">
        <v>2524</v>
      </c>
      <c r="E6452" s="17">
        <v>1440</v>
      </c>
      <c r="F6452" s="17">
        <v>1440</v>
      </c>
      <c r="G6452" s="18" t="s">
        <v>2525</v>
      </c>
      <c r="H6452" s="9">
        <v>46081</v>
      </c>
      <c r="I6452" s="10" t="str">
        <f>VLOOKUP(G6452,'3已发行数据0610（明道云数据）'!B:N,13,FALSE)</f>
        <v>信托1号</v>
      </c>
    </row>
    <row r="6453" spans="1:9" ht="19" customHeight="1">
      <c r="A6453" s="19" t="s">
        <v>1921</v>
      </c>
      <c r="B6453" s="19" t="s">
        <v>2757</v>
      </c>
      <c r="C6453" s="19">
        <v>1</v>
      </c>
      <c r="D6453" s="20" t="s">
        <v>2526</v>
      </c>
      <c r="E6453" s="21">
        <v>2900</v>
      </c>
      <c r="F6453" s="21">
        <v>2900</v>
      </c>
      <c r="G6453" s="18" t="s">
        <v>2527</v>
      </c>
      <c r="H6453" s="9">
        <v>46081</v>
      </c>
      <c r="I6453" s="10" t="str">
        <f>VLOOKUP(G6453,'3已发行数据0610（明道云数据）'!B:N,13,FALSE)</f>
        <v>信托1号</v>
      </c>
    </row>
    <row r="6454" spans="1:9" ht="19" customHeight="1">
      <c r="A6454" s="15" t="s">
        <v>1921</v>
      </c>
      <c r="B6454" s="15" t="s">
        <v>2757</v>
      </c>
      <c r="C6454" s="15">
        <v>1</v>
      </c>
      <c r="D6454" s="16" t="s">
        <v>2530</v>
      </c>
      <c r="E6454" s="17">
        <v>1560</v>
      </c>
      <c r="F6454" s="17">
        <v>1560</v>
      </c>
      <c r="G6454" s="18" t="s">
        <v>2531</v>
      </c>
      <c r="H6454" s="9">
        <v>46081</v>
      </c>
      <c r="I6454" s="10" t="str">
        <f>VLOOKUP(G6454,'3已发行数据0610（明道云数据）'!B:N,13,FALSE)</f>
        <v>信托1号</v>
      </c>
    </row>
    <row r="6455" spans="1:9" ht="19" customHeight="1">
      <c r="A6455" s="19" t="s">
        <v>1921</v>
      </c>
      <c r="B6455" s="19" t="s">
        <v>2757</v>
      </c>
      <c r="C6455" s="19">
        <v>1</v>
      </c>
      <c r="D6455" s="20" t="s">
        <v>2534</v>
      </c>
      <c r="E6455" s="21">
        <v>3139</v>
      </c>
      <c r="F6455" s="21">
        <v>3139</v>
      </c>
      <c r="G6455" s="18" t="s">
        <v>2535</v>
      </c>
      <c r="H6455" s="9">
        <v>46081</v>
      </c>
      <c r="I6455" s="10" t="str">
        <f>VLOOKUP(G6455,'3已发行数据0610（明道云数据）'!B:N,13,FALSE)</f>
        <v>信托1号</v>
      </c>
    </row>
    <row r="6456" spans="1:9" ht="19" customHeight="1">
      <c r="A6456" s="15" t="s">
        <v>1921</v>
      </c>
      <c r="B6456" s="15" t="s">
        <v>2757</v>
      </c>
      <c r="C6456" s="15">
        <v>1</v>
      </c>
      <c r="D6456" s="16" t="s">
        <v>2536</v>
      </c>
      <c r="E6456" s="17">
        <v>2271.5</v>
      </c>
      <c r="F6456" s="17">
        <v>2271.5</v>
      </c>
      <c r="G6456" s="18" t="s">
        <v>2537</v>
      </c>
      <c r="H6456" s="9">
        <v>46081</v>
      </c>
      <c r="I6456" s="10" t="str">
        <f>VLOOKUP(G6456,'3已发行数据0610（明道云数据）'!B:N,13,FALSE)</f>
        <v>信托1号</v>
      </c>
    </row>
    <row r="6457" spans="1:9" ht="19" customHeight="1">
      <c r="A6457" s="19" t="s">
        <v>1921</v>
      </c>
      <c r="B6457" s="19" t="s">
        <v>2757</v>
      </c>
      <c r="C6457" s="19">
        <v>1</v>
      </c>
      <c r="D6457" s="20" t="s">
        <v>2542</v>
      </c>
      <c r="E6457" s="21">
        <v>5880</v>
      </c>
      <c r="F6457" s="21">
        <v>5880</v>
      </c>
      <c r="G6457" s="18" t="s">
        <v>2543</v>
      </c>
      <c r="H6457" s="9">
        <v>46081</v>
      </c>
      <c r="I6457" s="10" t="str">
        <f>VLOOKUP(G6457,'3已发行数据0610（明道云数据）'!B:N,13,FALSE)</f>
        <v>信托1号</v>
      </c>
    </row>
    <row r="6458" spans="1:9" ht="19" customHeight="1">
      <c r="A6458" s="15" t="s">
        <v>1921</v>
      </c>
      <c r="B6458" s="15" t="s">
        <v>2757</v>
      </c>
      <c r="C6458" s="15">
        <v>1</v>
      </c>
      <c r="D6458" s="16" t="s">
        <v>2546</v>
      </c>
      <c r="E6458" s="17">
        <v>1254</v>
      </c>
      <c r="F6458" s="17">
        <v>1254</v>
      </c>
      <c r="G6458" s="18" t="s">
        <v>2547</v>
      </c>
      <c r="H6458" s="9">
        <v>46081</v>
      </c>
      <c r="I6458" s="10" t="str">
        <f>VLOOKUP(G6458,'3已发行数据0610（明道云数据）'!B:N,13,FALSE)</f>
        <v>信托1号</v>
      </c>
    </row>
    <row r="6459" spans="1:9" ht="19" customHeight="1">
      <c r="A6459" s="19" t="s">
        <v>1921</v>
      </c>
      <c r="B6459" s="19" t="s">
        <v>2757</v>
      </c>
      <c r="C6459" s="19">
        <v>1</v>
      </c>
      <c r="D6459" s="20" t="s">
        <v>2548</v>
      </c>
      <c r="E6459" s="21">
        <v>2236</v>
      </c>
      <c r="F6459" s="21">
        <v>2236</v>
      </c>
      <c r="G6459" s="18" t="s">
        <v>2549</v>
      </c>
      <c r="H6459" s="9">
        <v>46081</v>
      </c>
      <c r="I6459" s="10" t="str">
        <f>VLOOKUP(G6459,'3已发行数据0610（明道云数据）'!B:N,13,FALSE)</f>
        <v>信托1号</v>
      </c>
    </row>
    <row r="6460" spans="1:9" ht="19" customHeight="1">
      <c r="A6460" s="15" t="s">
        <v>1921</v>
      </c>
      <c r="B6460" s="15" t="s">
        <v>2757</v>
      </c>
      <c r="C6460" s="15">
        <v>1</v>
      </c>
      <c r="D6460" s="16" t="s">
        <v>2552</v>
      </c>
      <c r="E6460" s="17">
        <v>3840</v>
      </c>
      <c r="F6460" s="17">
        <v>3840</v>
      </c>
      <c r="G6460" s="18" t="s">
        <v>2553</v>
      </c>
      <c r="H6460" s="9">
        <v>46081</v>
      </c>
      <c r="I6460" s="10" t="str">
        <f>VLOOKUP(G6460,'3已发行数据0610（明道云数据）'!B:N,13,FALSE)</f>
        <v>信托1号</v>
      </c>
    </row>
    <row r="6461" spans="1:9" ht="19" customHeight="1">
      <c r="A6461" s="19" t="s">
        <v>1921</v>
      </c>
      <c r="B6461" s="19" t="s">
        <v>2757</v>
      </c>
      <c r="C6461" s="19">
        <v>1</v>
      </c>
      <c r="D6461" s="20" t="s">
        <v>2554</v>
      </c>
      <c r="E6461" s="21">
        <v>1491</v>
      </c>
      <c r="F6461" s="21">
        <v>1491</v>
      </c>
      <c r="G6461" s="18" t="s">
        <v>2555</v>
      </c>
      <c r="H6461" s="9">
        <v>46081</v>
      </c>
      <c r="I6461" s="10" t="str">
        <f>VLOOKUP(G6461,'3已发行数据0610（明道云数据）'!B:N,13,FALSE)</f>
        <v>信托1号</v>
      </c>
    </row>
    <row r="6462" spans="1:9" ht="19" customHeight="1">
      <c r="A6462" s="15" t="s">
        <v>1921</v>
      </c>
      <c r="B6462" s="15" t="s">
        <v>2757</v>
      </c>
      <c r="C6462" s="15">
        <v>1</v>
      </c>
      <c r="D6462" s="16" t="s">
        <v>2558</v>
      </c>
      <c r="E6462" s="17">
        <v>2772</v>
      </c>
      <c r="F6462" s="17">
        <v>2772</v>
      </c>
      <c r="G6462" s="18" t="s">
        <v>2559</v>
      </c>
      <c r="H6462" s="9">
        <v>46081</v>
      </c>
      <c r="I6462" s="10" t="str">
        <f>VLOOKUP(G6462,'3已发行数据0610（明道云数据）'!B:N,13,FALSE)</f>
        <v>信托1号</v>
      </c>
    </row>
    <row r="6463" spans="1:9" ht="19" customHeight="1">
      <c r="A6463" s="19" t="s">
        <v>1921</v>
      </c>
      <c r="B6463" s="19" t="s">
        <v>2757</v>
      </c>
      <c r="C6463" s="19">
        <v>1</v>
      </c>
      <c r="D6463" s="20" t="s">
        <v>2560</v>
      </c>
      <c r="E6463" s="21">
        <v>3567</v>
      </c>
      <c r="F6463" s="21">
        <v>3567</v>
      </c>
      <c r="G6463" s="18" t="s">
        <v>2561</v>
      </c>
      <c r="H6463" s="9">
        <v>46081</v>
      </c>
      <c r="I6463" s="10" t="str">
        <f>VLOOKUP(G6463,'3已发行数据0610（明道云数据）'!B:N,13,FALSE)</f>
        <v>信托1号</v>
      </c>
    </row>
    <row r="6464" spans="1:9" ht="19" customHeight="1">
      <c r="A6464" s="15" t="s">
        <v>1921</v>
      </c>
      <c r="B6464" s="15" t="s">
        <v>2757</v>
      </c>
      <c r="C6464" s="15">
        <v>1</v>
      </c>
      <c r="D6464" s="16" t="s">
        <v>2562</v>
      </c>
      <c r="E6464" s="17">
        <v>4650</v>
      </c>
      <c r="F6464" s="17">
        <v>4650</v>
      </c>
      <c r="G6464" s="18" t="s">
        <v>2563</v>
      </c>
      <c r="H6464" s="9">
        <v>46081</v>
      </c>
      <c r="I6464" s="10" t="str">
        <f>VLOOKUP(G6464,'3已发行数据0610（明道云数据）'!B:N,13,FALSE)</f>
        <v>信托1号</v>
      </c>
    </row>
    <row r="6465" spans="1:9" ht="19" customHeight="1">
      <c r="A6465" s="19" t="s">
        <v>1921</v>
      </c>
      <c r="B6465" s="19" t="s">
        <v>2757</v>
      </c>
      <c r="C6465" s="19">
        <v>1</v>
      </c>
      <c r="D6465" s="20" t="s">
        <v>2564</v>
      </c>
      <c r="E6465" s="21">
        <v>4524</v>
      </c>
      <c r="F6465" s="21">
        <v>4524</v>
      </c>
      <c r="G6465" s="18" t="s">
        <v>2565</v>
      </c>
      <c r="H6465" s="9">
        <v>46081</v>
      </c>
      <c r="I6465" s="10" t="str">
        <f>VLOOKUP(G6465,'3已发行数据0610（明道云数据）'!B:N,13,FALSE)</f>
        <v>信托1号</v>
      </c>
    </row>
    <row r="6466" spans="1:9" ht="19" customHeight="1">
      <c r="A6466" s="15" t="s">
        <v>1921</v>
      </c>
      <c r="B6466" s="15" t="s">
        <v>2757</v>
      </c>
      <c r="C6466" s="15">
        <v>1</v>
      </c>
      <c r="D6466" s="16" t="s">
        <v>2580</v>
      </c>
      <c r="E6466" s="17">
        <v>2250</v>
      </c>
      <c r="F6466" s="17">
        <v>2250</v>
      </c>
      <c r="G6466" s="18" t="s">
        <v>2581</v>
      </c>
      <c r="H6466" s="9">
        <v>46081</v>
      </c>
      <c r="I6466" s="10" t="str">
        <f>VLOOKUP(G6466,'3已发行数据0610（明道云数据）'!B:N,13,FALSE)</f>
        <v>信托1号</v>
      </c>
    </row>
    <row r="6467" spans="1:9" ht="19" customHeight="1">
      <c r="A6467" s="19" t="s">
        <v>1921</v>
      </c>
      <c r="B6467" s="19" t="s">
        <v>2757</v>
      </c>
      <c r="C6467" s="19">
        <v>1</v>
      </c>
      <c r="D6467" s="20" t="s">
        <v>2586</v>
      </c>
      <c r="E6467" s="21">
        <v>1350</v>
      </c>
      <c r="F6467" s="21">
        <v>1350</v>
      </c>
      <c r="G6467" s="18" t="s">
        <v>2587</v>
      </c>
      <c r="H6467" s="9">
        <v>46081</v>
      </c>
      <c r="I6467" s="10" t="str">
        <f>VLOOKUP(G6467,'3已发行数据0610（明道云数据）'!B:N,13,FALSE)</f>
        <v>信托1号</v>
      </c>
    </row>
    <row r="6468" spans="1:9" ht="19" customHeight="1">
      <c r="A6468" s="15" t="s">
        <v>1921</v>
      </c>
      <c r="B6468" s="15" t="s">
        <v>2757</v>
      </c>
      <c r="C6468" s="15">
        <v>1</v>
      </c>
      <c r="D6468" s="16" t="s">
        <v>2598</v>
      </c>
      <c r="E6468" s="17">
        <v>2928</v>
      </c>
      <c r="F6468" s="17">
        <v>2928</v>
      </c>
      <c r="G6468" s="18" t="s">
        <v>2599</v>
      </c>
      <c r="H6468" s="9">
        <v>46081</v>
      </c>
      <c r="I6468" s="10" t="str">
        <f>VLOOKUP(G6468,'3已发行数据0610（明道云数据）'!B:N,13,FALSE)</f>
        <v>信托1号</v>
      </c>
    </row>
    <row r="6469" spans="1:9" ht="19" customHeight="1">
      <c r="A6469" s="19" t="s">
        <v>1921</v>
      </c>
      <c r="B6469" s="19" t="s">
        <v>2757</v>
      </c>
      <c r="C6469" s="19">
        <v>1</v>
      </c>
      <c r="D6469" s="20" t="s">
        <v>2602</v>
      </c>
      <c r="E6469" s="21">
        <v>1273</v>
      </c>
      <c r="F6469" s="21">
        <v>1273</v>
      </c>
      <c r="G6469" s="18" t="s">
        <v>2603</v>
      </c>
      <c r="H6469" s="9">
        <v>46081</v>
      </c>
      <c r="I6469" s="10" t="str">
        <f>VLOOKUP(G6469,'3已发行数据0610（明道云数据）'!B:N,13,FALSE)</f>
        <v>信托1号</v>
      </c>
    </row>
    <row r="6470" spans="1:9" ht="19" customHeight="1">
      <c r="A6470" s="15" t="s">
        <v>1921</v>
      </c>
      <c r="B6470" s="15" t="s">
        <v>2757</v>
      </c>
      <c r="C6470" s="15">
        <v>1</v>
      </c>
      <c r="D6470" s="16" t="s">
        <v>2604</v>
      </c>
      <c r="E6470" s="17">
        <v>2520</v>
      </c>
      <c r="F6470" s="17">
        <v>2520</v>
      </c>
      <c r="G6470" s="18" t="s">
        <v>2605</v>
      </c>
      <c r="H6470" s="9">
        <v>46081</v>
      </c>
      <c r="I6470" s="10" t="str">
        <f>VLOOKUP(G6470,'3已发行数据0610（明道云数据）'!B:N,13,FALSE)</f>
        <v>信托1号</v>
      </c>
    </row>
    <row r="6471" spans="1:9" ht="19" customHeight="1">
      <c r="A6471" s="19" t="s">
        <v>1921</v>
      </c>
      <c r="B6471" s="19" t="s">
        <v>2757</v>
      </c>
      <c r="C6471" s="19">
        <v>1</v>
      </c>
      <c r="D6471" s="20" t="s">
        <v>2614</v>
      </c>
      <c r="E6471" s="21">
        <v>4875</v>
      </c>
      <c r="F6471" s="21">
        <v>4875</v>
      </c>
      <c r="G6471" s="18" t="s">
        <v>2615</v>
      </c>
      <c r="H6471" s="9">
        <v>46081</v>
      </c>
      <c r="I6471" s="10" t="str">
        <f>VLOOKUP(G6471,'3已发行数据0610（明道云数据）'!B:N,13,FALSE)</f>
        <v>信托1号</v>
      </c>
    </row>
    <row r="6472" spans="1:9" ht="19" customHeight="1">
      <c r="A6472" s="15" t="s">
        <v>1921</v>
      </c>
      <c r="B6472" s="15" t="s">
        <v>2757</v>
      </c>
      <c r="C6472" s="15">
        <v>1</v>
      </c>
      <c r="D6472" s="16" t="s">
        <v>2622</v>
      </c>
      <c r="E6472" s="17">
        <v>1360</v>
      </c>
      <c r="F6472" s="17">
        <v>1360</v>
      </c>
      <c r="G6472" s="18" t="s">
        <v>2623</v>
      </c>
      <c r="H6472" s="9">
        <v>46081</v>
      </c>
      <c r="I6472" s="10" t="str">
        <f>VLOOKUP(G6472,'3已发行数据0610（明道云数据）'!B:N,13,FALSE)</f>
        <v>信托1号</v>
      </c>
    </row>
    <row r="6473" spans="1:9" ht="19" customHeight="1">
      <c r="A6473" s="19" t="s">
        <v>1921</v>
      </c>
      <c r="B6473" s="19" t="s">
        <v>2757</v>
      </c>
      <c r="C6473" s="19">
        <v>1</v>
      </c>
      <c r="D6473" s="20" t="s">
        <v>2624</v>
      </c>
      <c r="E6473" s="21">
        <v>4005</v>
      </c>
      <c r="F6473" s="21">
        <v>4005</v>
      </c>
      <c r="G6473" s="18" t="s">
        <v>2625</v>
      </c>
      <c r="H6473" s="9">
        <v>46081</v>
      </c>
      <c r="I6473" s="10" t="str">
        <f>VLOOKUP(G6473,'3已发行数据0610（明道云数据）'!B:N,13,FALSE)</f>
        <v>信托1号</v>
      </c>
    </row>
    <row r="6474" spans="1:9" ht="19" customHeight="1">
      <c r="A6474" s="15" t="s">
        <v>1921</v>
      </c>
      <c r="B6474" s="15" t="s">
        <v>2757</v>
      </c>
      <c r="C6474" s="15">
        <v>1</v>
      </c>
      <c r="D6474" s="16" t="s">
        <v>2628</v>
      </c>
      <c r="E6474" s="17">
        <v>1749</v>
      </c>
      <c r="F6474" s="17">
        <v>1749</v>
      </c>
      <c r="G6474" s="18" t="s">
        <v>2629</v>
      </c>
      <c r="H6474" s="9">
        <v>46081</v>
      </c>
      <c r="I6474" s="10" t="str">
        <f>VLOOKUP(G6474,'3已发行数据0610（明道云数据）'!B:N,13,FALSE)</f>
        <v>信托1号</v>
      </c>
    </row>
    <row r="6475" spans="1:9" ht="19" customHeight="1">
      <c r="A6475" s="19" t="s">
        <v>1921</v>
      </c>
      <c r="B6475" s="19" t="s">
        <v>2757</v>
      </c>
      <c r="C6475" s="19">
        <v>1</v>
      </c>
      <c r="D6475" s="20" t="s">
        <v>2630</v>
      </c>
      <c r="E6475" s="21">
        <v>3834</v>
      </c>
      <c r="F6475" s="21">
        <v>3834</v>
      </c>
      <c r="G6475" s="18" t="s">
        <v>2631</v>
      </c>
      <c r="H6475" s="9">
        <v>46081</v>
      </c>
      <c r="I6475" s="10" t="str">
        <f>VLOOKUP(G6475,'3已发行数据0610（明道云数据）'!B:N,13,FALSE)</f>
        <v>信托1号</v>
      </c>
    </row>
    <row r="6476" spans="1:9" ht="19" customHeight="1">
      <c r="A6476" s="15" t="s">
        <v>1921</v>
      </c>
      <c r="B6476" s="15" t="s">
        <v>2757</v>
      </c>
      <c r="C6476" s="15">
        <v>1</v>
      </c>
      <c r="D6476" s="16" t="s">
        <v>2632</v>
      </c>
      <c r="E6476" s="17">
        <v>3360</v>
      </c>
      <c r="F6476" s="17">
        <v>3360</v>
      </c>
      <c r="G6476" s="18" t="s">
        <v>2633</v>
      </c>
      <c r="H6476" s="9">
        <v>46081</v>
      </c>
      <c r="I6476" s="10" t="str">
        <f>VLOOKUP(G6476,'3已发行数据0610（明道云数据）'!B:N,13,FALSE)</f>
        <v>信托1号</v>
      </c>
    </row>
    <row r="6477" spans="1:9" ht="19" customHeight="1">
      <c r="A6477" s="19" t="s">
        <v>1921</v>
      </c>
      <c r="B6477" s="19" t="s">
        <v>2757</v>
      </c>
      <c r="C6477" s="19">
        <v>1</v>
      </c>
      <c r="D6477" s="20" t="s">
        <v>2636</v>
      </c>
      <c r="E6477" s="21">
        <v>2576</v>
      </c>
      <c r="F6477" s="21">
        <v>2576</v>
      </c>
      <c r="G6477" s="18" t="s">
        <v>2637</v>
      </c>
      <c r="H6477" s="9">
        <v>46081</v>
      </c>
      <c r="I6477" s="10" t="str">
        <f>VLOOKUP(G6477,'3已发行数据0610（明道云数据）'!B:N,13,FALSE)</f>
        <v>信托1号</v>
      </c>
    </row>
    <row r="6478" spans="1:9" ht="19" customHeight="1">
      <c r="A6478" s="15" t="s">
        <v>1921</v>
      </c>
      <c r="B6478" s="15" t="s">
        <v>2757</v>
      </c>
      <c r="C6478" s="15">
        <v>1</v>
      </c>
      <c r="D6478" s="16" t="s">
        <v>2652</v>
      </c>
      <c r="E6478" s="17">
        <v>1320</v>
      </c>
      <c r="F6478" s="17">
        <v>1320</v>
      </c>
      <c r="G6478" s="18" t="s">
        <v>2653</v>
      </c>
      <c r="H6478" s="9">
        <v>46081</v>
      </c>
      <c r="I6478" s="10" t="str">
        <f>VLOOKUP(G6478,'3已发行数据0610（明道云数据）'!B:N,13,FALSE)</f>
        <v>信托1号</v>
      </c>
    </row>
    <row r="6479" spans="1:9" ht="19" customHeight="1">
      <c r="A6479" s="19" t="s">
        <v>1921</v>
      </c>
      <c r="B6479" s="19" t="s">
        <v>2757</v>
      </c>
      <c r="C6479" s="19">
        <v>1</v>
      </c>
      <c r="D6479" s="20" t="s">
        <v>2662</v>
      </c>
      <c r="E6479" s="21">
        <v>2520</v>
      </c>
      <c r="F6479" s="21">
        <v>2520</v>
      </c>
      <c r="G6479" s="18" t="s">
        <v>2663</v>
      </c>
      <c r="H6479" s="9">
        <v>46081</v>
      </c>
      <c r="I6479" s="10" t="str">
        <f>VLOOKUP(G6479,'3已发行数据0610（明道云数据）'!B:N,13,FALSE)</f>
        <v>信托1号</v>
      </c>
    </row>
    <row r="6480" spans="1:9" ht="19" customHeight="1">
      <c r="A6480" s="15" t="s">
        <v>1921</v>
      </c>
      <c r="B6480" s="15" t="s">
        <v>2757</v>
      </c>
      <c r="C6480" s="15">
        <v>1</v>
      </c>
      <c r="D6480" s="16" t="s">
        <v>2666</v>
      </c>
      <c r="E6480" s="17">
        <v>3354</v>
      </c>
      <c r="F6480" s="17">
        <v>3354</v>
      </c>
      <c r="G6480" s="18" t="s">
        <v>2667</v>
      </c>
      <c r="H6480" s="9">
        <v>46081</v>
      </c>
      <c r="I6480" s="10" t="str">
        <f>VLOOKUP(G6480,'3已发行数据0610（明道云数据）'!B:N,13,FALSE)</f>
        <v>信托1号</v>
      </c>
    </row>
    <row r="6481" spans="1:9" ht="19" customHeight="1">
      <c r="A6481" s="19" t="s">
        <v>1921</v>
      </c>
      <c r="B6481" s="19" t="s">
        <v>2757</v>
      </c>
      <c r="C6481" s="19">
        <v>1</v>
      </c>
      <c r="D6481" s="20" t="s">
        <v>1946</v>
      </c>
      <c r="E6481" s="21">
        <v>1014</v>
      </c>
      <c r="F6481" s="21">
        <v>1014</v>
      </c>
      <c r="G6481" s="18" t="s">
        <v>1947</v>
      </c>
      <c r="H6481" s="9">
        <v>46081</v>
      </c>
      <c r="I6481" s="10" t="str">
        <f>VLOOKUP(G6481,'3已发行数据0610（明道云数据）'!B:N,13,FALSE)</f>
        <v>信托1号</v>
      </c>
    </row>
    <row r="6482" spans="1:9" ht="19" customHeight="1">
      <c r="A6482" s="15" t="s">
        <v>1921</v>
      </c>
      <c r="B6482" s="15" t="s">
        <v>2757</v>
      </c>
      <c r="C6482" s="15">
        <v>1</v>
      </c>
      <c r="D6482" s="16" t="s">
        <v>1958</v>
      </c>
      <c r="E6482" s="17">
        <v>3780</v>
      </c>
      <c r="F6482" s="17">
        <v>3780</v>
      </c>
      <c r="G6482" s="18" t="s">
        <v>1959</v>
      </c>
      <c r="H6482" s="9">
        <v>46081</v>
      </c>
      <c r="I6482" s="10" t="str">
        <f>VLOOKUP(G6482,'3已发行数据0610（明道云数据）'!B:N,13,FALSE)</f>
        <v>信托1号</v>
      </c>
    </row>
    <row r="6483" spans="1:9" ht="19" customHeight="1">
      <c r="A6483" s="19" t="s">
        <v>1921</v>
      </c>
      <c r="B6483" s="19" t="s">
        <v>2757</v>
      </c>
      <c r="C6483" s="19">
        <v>1</v>
      </c>
      <c r="D6483" s="20" t="s">
        <v>1986</v>
      </c>
      <c r="E6483" s="21">
        <v>1189</v>
      </c>
      <c r="F6483" s="21">
        <v>1189</v>
      </c>
      <c r="G6483" s="18" t="s">
        <v>1987</v>
      </c>
      <c r="H6483" s="9">
        <v>46081</v>
      </c>
      <c r="I6483" s="10" t="str">
        <f>VLOOKUP(G6483,'3已发行数据0610（明道云数据）'!B:N,13,FALSE)</f>
        <v>信托1号</v>
      </c>
    </row>
    <row r="6484" spans="1:9" ht="19" customHeight="1">
      <c r="A6484" s="15" t="s">
        <v>1921</v>
      </c>
      <c r="B6484" s="15" t="s">
        <v>2757</v>
      </c>
      <c r="C6484" s="15">
        <v>1</v>
      </c>
      <c r="D6484" s="16" t="s">
        <v>2010</v>
      </c>
      <c r="E6484" s="17">
        <v>1840</v>
      </c>
      <c r="F6484" s="17">
        <v>1840</v>
      </c>
      <c r="G6484" s="18" t="s">
        <v>2011</v>
      </c>
      <c r="H6484" s="9">
        <v>46081</v>
      </c>
      <c r="I6484" s="10" t="str">
        <f>VLOOKUP(G6484,'3已发行数据0610（明道云数据）'!B:N,13,FALSE)</f>
        <v>信托1号</v>
      </c>
    </row>
    <row r="6485" spans="1:9" ht="19" customHeight="1">
      <c r="A6485" s="19" t="s">
        <v>1921</v>
      </c>
      <c r="B6485" s="19" t="s">
        <v>2757</v>
      </c>
      <c r="C6485" s="19">
        <v>1</v>
      </c>
      <c r="D6485" s="20" t="s">
        <v>2022</v>
      </c>
      <c r="E6485" s="21">
        <v>3471</v>
      </c>
      <c r="F6485" s="21">
        <v>3471</v>
      </c>
      <c r="G6485" s="18" t="s">
        <v>2023</v>
      </c>
      <c r="H6485" s="9">
        <v>46081</v>
      </c>
      <c r="I6485" s="10" t="str">
        <f>VLOOKUP(G6485,'3已发行数据0610（明道云数据）'!B:N,13,FALSE)</f>
        <v>信托1号</v>
      </c>
    </row>
    <row r="6486" spans="1:9" ht="19" customHeight="1">
      <c r="A6486" s="15" t="s">
        <v>1921</v>
      </c>
      <c r="B6486" s="15" t="s">
        <v>2757</v>
      </c>
      <c r="C6486" s="15">
        <v>1</v>
      </c>
      <c r="D6486" s="16" t="s">
        <v>2024</v>
      </c>
      <c r="E6486" s="17">
        <v>3045</v>
      </c>
      <c r="F6486" s="17">
        <v>3045</v>
      </c>
      <c r="G6486" s="18" t="s">
        <v>2025</v>
      </c>
      <c r="H6486" s="9">
        <v>46081</v>
      </c>
      <c r="I6486" s="10" t="str">
        <f>VLOOKUP(G6486,'3已发行数据0610（明道云数据）'!B:N,13,FALSE)</f>
        <v>信托1号</v>
      </c>
    </row>
    <row r="6487" spans="1:9" ht="19" customHeight="1">
      <c r="A6487" s="19" t="s">
        <v>1921</v>
      </c>
      <c r="B6487" s="19" t="s">
        <v>2757</v>
      </c>
      <c r="C6487" s="19">
        <v>1</v>
      </c>
      <c r="D6487" s="20" t="s">
        <v>2030</v>
      </c>
      <c r="E6487" s="21">
        <v>2992</v>
      </c>
      <c r="F6487" s="21">
        <v>2992</v>
      </c>
      <c r="G6487" s="18" t="s">
        <v>2031</v>
      </c>
      <c r="H6487" s="9">
        <v>46081</v>
      </c>
      <c r="I6487" s="10" t="str">
        <f>VLOOKUP(G6487,'3已发行数据0610（明道云数据）'!B:N,13,FALSE)</f>
        <v>信托1号</v>
      </c>
    </row>
    <row r="6488" spans="1:9" ht="19" customHeight="1">
      <c r="A6488" s="15" t="s">
        <v>1921</v>
      </c>
      <c r="B6488" s="15" t="s">
        <v>2757</v>
      </c>
      <c r="C6488" s="15">
        <v>1</v>
      </c>
      <c r="D6488" s="16" t="s">
        <v>2040</v>
      </c>
      <c r="E6488" s="17">
        <v>2415</v>
      </c>
      <c r="F6488" s="17">
        <v>2415</v>
      </c>
      <c r="G6488" s="18" t="s">
        <v>2041</v>
      </c>
      <c r="H6488" s="9">
        <v>46081</v>
      </c>
      <c r="I6488" s="10" t="str">
        <f>VLOOKUP(G6488,'3已发行数据0610（明道云数据）'!B:N,13,FALSE)</f>
        <v>信托1号</v>
      </c>
    </row>
    <row r="6489" spans="1:9" ht="19" customHeight="1">
      <c r="A6489" s="19" t="s">
        <v>1921</v>
      </c>
      <c r="B6489" s="19" t="s">
        <v>2757</v>
      </c>
      <c r="C6489" s="19">
        <v>1</v>
      </c>
      <c r="D6489" s="20" t="s">
        <v>2044</v>
      </c>
      <c r="E6489" s="21">
        <v>4108</v>
      </c>
      <c r="F6489" s="21">
        <v>4108</v>
      </c>
      <c r="G6489" s="18" t="s">
        <v>2045</v>
      </c>
      <c r="H6489" s="9">
        <v>46081</v>
      </c>
      <c r="I6489" s="10" t="str">
        <f>VLOOKUP(G6489,'3已发行数据0610（明道云数据）'!B:N,13,FALSE)</f>
        <v>信托1号</v>
      </c>
    </row>
    <row r="6490" spans="1:9" ht="19" customHeight="1">
      <c r="A6490" s="15" t="s">
        <v>1921</v>
      </c>
      <c r="B6490" s="15" t="s">
        <v>2757</v>
      </c>
      <c r="C6490" s="15">
        <v>1</v>
      </c>
      <c r="D6490" s="16" t="s">
        <v>2048</v>
      </c>
      <c r="E6490" s="17">
        <v>4134</v>
      </c>
      <c r="F6490" s="17">
        <v>4134</v>
      </c>
      <c r="G6490" s="18" t="s">
        <v>2049</v>
      </c>
      <c r="H6490" s="9">
        <v>46081</v>
      </c>
      <c r="I6490" s="10" t="str">
        <f>VLOOKUP(G6490,'3已发行数据0610（明道云数据）'!B:N,13,FALSE)</f>
        <v>信托1号</v>
      </c>
    </row>
    <row r="6491" spans="1:9" ht="19" customHeight="1">
      <c r="A6491" s="19" t="s">
        <v>1921</v>
      </c>
      <c r="B6491" s="19" t="s">
        <v>2757</v>
      </c>
      <c r="C6491" s="19">
        <v>1</v>
      </c>
      <c r="D6491" s="20" t="s">
        <v>2054</v>
      </c>
      <c r="E6491" s="21">
        <v>2970</v>
      </c>
      <c r="F6491" s="21">
        <v>2970</v>
      </c>
      <c r="G6491" s="18" t="s">
        <v>2055</v>
      </c>
      <c r="H6491" s="9">
        <v>46081</v>
      </c>
      <c r="I6491" s="10" t="str">
        <f>VLOOKUP(G6491,'3已发行数据0610（明道云数据）'!B:N,13,FALSE)</f>
        <v>信托1号</v>
      </c>
    </row>
    <row r="6492" spans="1:9" ht="19" customHeight="1">
      <c r="A6492" s="15" t="s">
        <v>1921</v>
      </c>
      <c r="B6492" s="15" t="s">
        <v>2757</v>
      </c>
      <c r="C6492" s="15">
        <v>1</v>
      </c>
      <c r="D6492" s="16" t="s">
        <v>2060</v>
      </c>
      <c r="E6492" s="17">
        <v>2475</v>
      </c>
      <c r="F6492" s="17">
        <v>2475</v>
      </c>
      <c r="G6492" s="18" t="s">
        <v>2061</v>
      </c>
      <c r="H6492" s="9">
        <v>46081</v>
      </c>
      <c r="I6492" s="10" t="str">
        <f>VLOOKUP(G6492,'3已发行数据0610（明道云数据）'!B:N,13,FALSE)</f>
        <v>信托1号</v>
      </c>
    </row>
    <row r="6493" spans="1:9" ht="19" customHeight="1">
      <c r="A6493" s="19" t="s">
        <v>1921</v>
      </c>
      <c r="B6493" s="19" t="s">
        <v>2757</v>
      </c>
      <c r="C6493" s="19">
        <v>1</v>
      </c>
      <c r="D6493" s="20" t="s">
        <v>2062</v>
      </c>
      <c r="E6493" s="21">
        <v>2700</v>
      </c>
      <c r="F6493" s="21">
        <v>2700</v>
      </c>
      <c r="G6493" s="18" t="s">
        <v>2063</v>
      </c>
      <c r="H6493" s="9">
        <v>46081</v>
      </c>
      <c r="I6493" s="10" t="str">
        <f>VLOOKUP(G6493,'3已发行数据0610（明道云数据）'!B:N,13,FALSE)</f>
        <v>信托1号</v>
      </c>
    </row>
    <row r="6494" spans="1:9" ht="19" customHeight="1">
      <c r="A6494" s="15" t="s">
        <v>1921</v>
      </c>
      <c r="B6494" s="15" t="s">
        <v>2757</v>
      </c>
      <c r="C6494" s="15">
        <v>1</v>
      </c>
      <c r="D6494" s="16" t="s">
        <v>2070</v>
      </c>
      <c r="E6494" s="17">
        <v>3116</v>
      </c>
      <c r="F6494" s="17">
        <v>3116</v>
      </c>
      <c r="G6494" s="18" t="s">
        <v>2071</v>
      </c>
      <c r="H6494" s="9">
        <v>46081</v>
      </c>
      <c r="I6494" s="10" t="str">
        <f>VLOOKUP(G6494,'3已发行数据0610（明道云数据）'!B:N,13,FALSE)</f>
        <v>信托1号</v>
      </c>
    </row>
    <row r="6495" spans="1:9" ht="19" customHeight="1">
      <c r="A6495" s="19" t="s">
        <v>1921</v>
      </c>
      <c r="B6495" s="19" t="s">
        <v>2757</v>
      </c>
      <c r="C6495" s="19">
        <v>1</v>
      </c>
      <c r="D6495" s="20" t="s">
        <v>2072</v>
      </c>
      <c r="E6495" s="21">
        <v>5460</v>
      </c>
      <c r="F6495" s="21">
        <v>5460</v>
      </c>
      <c r="G6495" s="18" t="s">
        <v>2073</v>
      </c>
      <c r="H6495" s="9">
        <v>46081</v>
      </c>
      <c r="I6495" s="10" t="str">
        <f>VLOOKUP(G6495,'3已发行数据0610（明道云数据）'!B:N,13,FALSE)</f>
        <v>信托1号</v>
      </c>
    </row>
    <row r="6496" spans="1:9" ht="19" customHeight="1">
      <c r="A6496" s="15" t="s">
        <v>1921</v>
      </c>
      <c r="B6496" s="15" t="s">
        <v>2757</v>
      </c>
      <c r="C6496" s="15">
        <v>1</v>
      </c>
      <c r="D6496" s="16" t="s">
        <v>2076</v>
      </c>
      <c r="E6496" s="17">
        <v>2926</v>
      </c>
      <c r="F6496" s="17">
        <v>2926</v>
      </c>
      <c r="G6496" s="18" t="s">
        <v>2077</v>
      </c>
      <c r="H6496" s="9">
        <v>46081</v>
      </c>
      <c r="I6496" s="10" t="str">
        <f>VLOOKUP(G6496,'3已发行数据0610（明道云数据）'!B:N,13,FALSE)</f>
        <v>信托1号</v>
      </c>
    </row>
    <row r="6497" spans="1:9" ht="19" customHeight="1">
      <c r="A6497" s="19" t="s">
        <v>1921</v>
      </c>
      <c r="B6497" s="19" t="s">
        <v>2757</v>
      </c>
      <c r="C6497" s="19">
        <v>1</v>
      </c>
      <c r="D6497" s="20" t="s">
        <v>2078</v>
      </c>
      <c r="E6497" s="21">
        <v>2709</v>
      </c>
      <c r="F6497" s="21">
        <v>2709</v>
      </c>
      <c r="G6497" s="18" t="s">
        <v>2079</v>
      </c>
      <c r="H6497" s="9">
        <v>46081</v>
      </c>
      <c r="I6497" s="10" t="str">
        <f>VLOOKUP(G6497,'3已发行数据0610（明道云数据）'!B:N,13,FALSE)</f>
        <v>信托1号</v>
      </c>
    </row>
    <row r="6498" spans="1:9" ht="19" customHeight="1">
      <c r="A6498" s="15" t="s">
        <v>1921</v>
      </c>
      <c r="B6498" s="15" t="s">
        <v>2757</v>
      </c>
      <c r="C6498" s="15">
        <v>1</v>
      </c>
      <c r="D6498" s="16" t="s">
        <v>2084</v>
      </c>
      <c r="E6498" s="17">
        <v>5280</v>
      </c>
      <c r="F6498" s="17">
        <v>5280</v>
      </c>
      <c r="G6498" s="18" t="s">
        <v>2085</v>
      </c>
      <c r="H6498" s="9">
        <v>46081</v>
      </c>
      <c r="I6498" s="10" t="str">
        <f>VLOOKUP(G6498,'3已发行数据0610（明道云数据）'!B:N,13,FALSE)</f>
        <v>信托1号</v>
      </c>
    </row>
    <row r="6499" spans="1:9" ht="19" customHeight="1">
      <c r="A6499" s="19" t="s">
        <v>1921</v>
      </c>
      <c r="B6499" s="19" t="s">
        <v>2757</v>
      </c>
      <c r="C6499" s="19">
        <v>1</v>
      </c>
      <c r="D6499" s="20" t="s">
        <v>2094</v>
      </c>
      <c r="E6499" s="21">
        <v>2700</v>
      </c>
      <c r="F6499" s="21">
        <v>2700</v>
      </c>
      <c r="G6499" s="18" t="s">
        <v>2095</v>
      </c>
      <c r="H6499" s="9">
        <v>46081</v>
      </c>
      <c r="I6499" s="10" t="str">
        <f>VLOOKUP(G6499,'3已发行数据0610（明道云数据）'!B:N,13,FALSE)</f>
        <v>信托1号</v>
      </c>
    </row>
    <row r="6500" spans="1:9" ht="19" customHeight="1">
      <c r="A6500" s="15" t="s">
        <v>1921</v>
      </c>
      <c r="B6500" s="15" t="s">
        <v>2757</v>
      </c>
      <c r="C6500" s="15">
        <v>1</v>
      </c>
      <c r="D6500" s="16" t="s">
        <v>2096</v>
      </c>
      <c r="E6500" s="17">
        <v>2566.67</v>
      </c>
      <c r="F6500" s="17">
        <v>2566.67</v>
      </c>
      <c r="G6500" s="18" t="s">
        <v>2097</v>
      </c>
      <c r="H6500" s="9">
        <v>46081</v>
      </c>
      <c r="I6500" s="10" t="str">
        <f>VLOOKUP(G6500,'3已发行数据0610（明道云数据）'!B:N,13,FALSE)</f>
        <v>信托1号</v>
      </c>
    </row>
    <row r="6501" spans="1:9" ht="19" customHeight="1">
      <c r="A6501" s="19" t="s">
        <v>1921</v>
      </c>
      <c r="B6501" s="19" t="s">
        <v>2757</v>
      </c>
      <c r="C6501" s="19">
        <v>1</v>
      </c>
      <c r="D6501" s="20" t="s">
        <v>2100</v>
      </c>
      <c r="E6501" s="21">
        <v>3080</v>
      </c>
      <c r="F6501" s="21">
        <v>3080</v>
      </c>
      <c r="G6501" s="18" t="s">
        <v>2101</v>
      </c>
      <c r="H6501" s="9">
        <v>46081</v>
      </c>
      <c r="I6501" s="10" t="str">
        <f>VLOOKUP(G6501,'3已发行数据0610（明道云数据）'!B:N,13,FALSE)</f>
        <v>信托1号</v>
      </c>
    </row>
    <row r="6502" spans="1:9" ht="19" customHeight="1">
      <c r="A6502" s="15" t="s">
        <v>1921</v>
      </c>
      <c r="B6502" s="15" t="s">
        <v>2757</v>
      </c>
      <c r="C6502" s="15">
        <v>1</v>
      </c>
      <c r="D6502" s="16" t="s">
        <v>2116</v>
      </c>
      <c r="E6502" s="17">
        <v>2237.1999999999998</v>
      </c>
      <c r="F6502" s="17">
        <v>2237.1999999999998</v>
      </c>
      <c r="G6502" s="18" t="s">
        <v>2117</v>
      </c>
      <c r="H6502" s="9">
        <v>46081</v>
      </c>
      <c r="I6502" s="10" t="str">
        <f>VLOOKUP(G6502,'3已发行数据0610（明道云数据）'!B:N,13,FALSE)</f>
        <v>信托1号</v>
      </c>
    </row>
    <row r="6503" spans="1:9" ht="19" customHeight="1">
      <c r="A6503" s="19" t="s">
        <v>1921</v>
      </c>
      <c r="B6503" s="19" t="s">
        <v>2757</v>
      </c>
      <c r="C6503" s="19">
        <v>1</v>
      </c>
      <c r="D6503" s="20" t="s">
        <v>2118</v>
      </c>
      <c r="E6503" s="21">
        <v>2752</v>
      </c>
      <c r="F6503" s="21">
        <v>2752</v>
      </c>
      <c r="G6503" s="18" t="s">
        <v>2119</v>
      </c>
      <c r="H6503" s="9">
        <v>46081</v>
      </c>
      <c r="I6503" s="10" t="str">
        <f>VLOOKUP(G6503,'3已发行数据0610（明道云数据）'!B:N,13,FALSE)</f>
        <v>信托1号</v>
      </c>
    </row>
    <row r="6504" spans="1:9" ht="19" customHeight="1">
      <c r="A6504" s="15" t="s">
        <v>1921</v>
      </c>
      <c r="B6504" s="15" t="s">
        <v>2757</v>
      </c>
      <c r="C6504" s="15">
        <v>1</v>
      </c>
      <c r="D6504" s="16" t="s">
        <v>2120</v>
      </c>
      <c r="E6504" s="17">
        <v>3445</v>
      </c>
      <c r="F6504" s="17">
        <v>3445</v>
      </c>
      <c r="G6504" s="18" t="s">
        <v>2121</v>
      </c>
      <c r="H6504" s="9">
        <v>46081</v>
      </c>
      <c r="I6504" s="10" t="str">
        <f>VLOOKUP(G6504,'3已发行数据0610（明道云数据）'!B:N,13,FALSE)</f>
        <v>信托1号</v>
      </c>
    </row>
    <row r="6505" spans="1:9" ht="19" customHeight="1">
      <c r="A6505" s="19" t="s">
        <v>1921</v>
      </c>
      <c r="B6505" s="19" t="s">
        <v>2757</v>
      </c>
      <c r="C6505" s="19">
        <v>1</v>
      </c>
      <c r="D6505" s="20" t="s">
        <v>2132</v>
      </c>
      <c r="E6505" s="21">
        <v>2862</v>
      </c>
      <c r="F6505" s="21">
        <v>2862</v>
      </c>
      <c r="G6505" s="18" t="s">
        <v>2133</v>
      </c>
      <c r="H6505" s="9">
        <v>46081</v>
      </c>
      <c r="I6505" s="10" t="str">
        <f>VLOOKUP(G6505,'3已发行数据0610（明道云数据）'!B:N,13,FALSE)</f>
        <v>信托1号</v>
      </c>
    </row>
    <row r="6506" spans="1:9" ht="19" customHeight="1">
      <c r="A6506" s="15" t="s">
        <v>1921</v>
      </c>
      <c r="B6506" s="15" t="s">
        <v>2757</v>
      </c>
      <c r="C6506" s="15">
        <v>1</v>
      </c>
      <c r="D6506" s="16" t="s">
        <v>2148</v>
      </c>
      <c r="E6506" s="17">
        <v>3055</v>
      </c>
      <c r="F6506" s="17">
        <v>3055</v>
      </c>
      <c r="G6506" s="18" t="s">
        <v>2149</v>
      </c>
      <c r="H6506" s="9">
        <v>46081</v>
      </c>
      <c r="I6506" s="10" t="str">
        <f>VLOOKUP(G6506,'3已发行数据0610（明道云数据）'!B:N,13,FALSE)</f>
        <v>信托1号</v>
      </c>
    </row>
    <row r="6507" spans="1:9" ht="19" customHeight="1">
      <c r="A6507" s="19" t="s">
        <v>1921</v>
      </c>
      <c r="B6507" s="19" t="s">
        <v>2757</v>
      </c>
      <c r="C6507" s="19">
        <v>1</v>
      </c>
      <c r="D6507" s="20" t="s">
        <v>2298</v>
      </c>
      <c r="E6507" s="21">
        <v>3780</v>
      </c>
      <c r="F6507" s="21">
        <v>3780</v>
      </c>
      <c r="G6507" s="18" t="s">
        <v>2299</v>
      </c>
      <c r="H6507" s="9">
        <v>46081</v>
      </c>
      <c r="I6507" s="10" t="str">
        <f>VLOOKUP(G6507,'3已发行数据0610（明道云数据）'!B:N,13,FALSE)</f>
        <v>信托1号</v>
      </c>
    </row>
    <row r="6508" spans="1:9" ht="19" customHeight="1">
      <c r="A6508" s="15" t="s">
        <v>1921</v>
      </c>
      <c r="B6508" s="15" t="s">
        <v>2757</v>
      </c>
      <c r="C6508" s="15">
        <v>1</v>
      </c>
      <c r="D6508" s="16" t="s">
        <v>2324</v>
      </c>
      <c r="E6508" s="17">
        <v>3976</v>
      </c>
      <c r="F6508" s="17">
        <v>3976</v>
      </c>
      <c r="G6508" s="18" t="s">
        <v>2325</v>
      </c>
      <c r="H6508" s="9">
        <v>46081</v>
      </c>
      <c r="I6508" s="10" t="str">
        <f>VLOOKUP(G6508,'3已发行数据0610（明道云数据）'!B:N,13,FALSE)</f>
        <v>信托1号</v>
      </c>
    </row>
    <row r="6509" spans="1:9" ht="19" customHeight="1">
      <c r="A6509" s="19" t="s">
        <v>1921</v>
      </c>
      <c r="B6509" s="19" t="s">
        <v>2757</v>
      </c>
      <c r="C6509" s="19">
        <v>1</v>
      </c>
      <c r="D6509" s="20" t="s">
        <v>2326</v>
      </c>
      <c r="E6509" s="21">
        <v>4176</v>
      </c>
      <c r="F6509" s="21">
        <v>4176</v>
      </c>
      <c r="G6509" s="18" t="s">
        <v>2327</v>
      </c>
      <c r="H6509" s="9">
        <v>46081</v>
      </c>
      <c r="I6509" s="10" t="str">
        <f>VLOOKUP(G6509,'3已发行数据0610（明道云数据）'!B:N,13,FALSE)</f>
        <v>信托1号</v>
      </c>
    </row>
    <row r="6510" spans="1:9" ht="19" customHeight="1">
      <c r="A6510" s="15" t="s">
        <v>1921</v>
      </c>
      <c r="B6510" s="15" t="s">
        <v>2757</v>
      </c>
      <c r="C6510" s="15">
        <v>1</v>
      </c>
      <c r="D6510" s="16" t="s">
        <v>2328</v>
      </c>
      <c r="E6510" s="17">
        <v>3360</v>
      </c>
      <c r="F6510" s="17">
        <v>3360</v>
      </c>
      <c r="G6510" s="18" t="s">
        <v>2329</v>
      </c>
      <c r="H6510" s="9">
        <v>46081</v>
      </c>
      <c r="I6510" s="10" t="str">
        <f>VLOOKUP(G6510,'3已发行数据0610（明道云数据）'!B:N,13,FALSE)</f>
        <v>信托1号</v>
      </c>
    </row>
    <row r="6511" spans="1:9" ht="19" customHeight="1">
      <c r="A6511" s="19" t="s">
        <v>1921</v>
      </c>
      <c r="B6511" s="19" t="s">
        <v>2757</v>
      </c>
      <c r="C6511" s="19">
        <v>1</v>
      </c>
      <c r="D6511" s="20" t="s">
        <v>2332</v>
      </c>
      <c r="E6511" s="21">
        <v>2035.5</v>
      </c>
      <c r="F6511" s="21">
        <v>2035.5</v>
      </c>
      <c r="G6511" s="18" t="s">
        <v>2333</v>
      </c>
      <c r="H6511" s="9">
        <v>46081</v>
      </c>
      <c r="I6511" s="10" t="str">
        <f>VLOOKUP(G6511,'3已发行数据0610（明道云数据）'!B:N,13,FALSE)</f>
        <v>信托1号</v>
      </c>
    </row>
    <row r="6512" spans="1:9" ht="19" customHeight="1">
      <c r="A6512" s="15" t="s">
        <v>1921</v>
      </c>
      <c r="B6512" s="15" t="s">
        <v>2757</v>
      </c>
      <c r="C6512" s="15">
        <v>1</v>
      </c>
      <c r="D6512" s="16" t="s">
        <v>2336</v>
      </c>
      <c r="E6512" s="17">
        <v>3016</v>
      </c>
      <c r="F6512" s="17">
        <v>3016</v>
      </c>
      <c r="G6512" s="18" t="s">
        <v>2337</v>
      </c>
      <c r="H6512" s="9">
        <v>46081</v>
      </c>
      <c r="I6512" s="10" t="str">
        <f>VLOOKUP(G6512,'3已发行数据0610（明道云数据）'!B:N,13,FALSE)</f>
        <v>信托1号</v>
      </c>
    </row>
    <row r="6513" spans="1:9" ht="19" customHeight="1">
      <c r="A6513" s="19" t="s">
        <v>1921</v>
      </c>
      <c r="B6513" s="19" t="s">
        <v>2757</v>
      </c>
      <c r="C6513" s="19">
        <v>1</v>
      </c>
      <c r="D6513" s="20" t="s">
        <v>2338</v>
      </c>
      <c r="E6513" s="21">
        <v>1615</v>
      </c>
      <c r="F6513" s="21">
        <v>1615</v>
      </c>
      <c r="G6513" s="18" t="s">
        <v>2339</v>
      </c>
      <c r="H6513" s="9">
        <v>46081</v>
      </c>
      <c r="I6513" s="10" t="str">
        <f>VLOOKUP(G6513,'3已发行数据0610（明道云数据）'!B:N,13,FALSE)</f>
        <v>信托1号</v>
      </c>
    </row>
    <row r="6514" spans="1:9" ht="19" customHeight="1">
      <c r="A6514" s="15" t="s">
        <v>1921</v>
      </c>
      <c r="B6514" s="15" t="s">
        <v>2757</v>
      </c>
      <c r="C6514" s="15">
        <v>1</v>
      </c>
      <c r="D6514" s="16" t="s">
        <v>2348</v>
      </c>
      <c r="E6514" s="17">
        <v>2200</v>
      </c>
      <c r="F6514" s="17">
        <v>2200</v>
      </c>
      <c r="G6514" s="18" t="s">
        <v>2349</v>
      </c>
      <c r="H6514" s="9">
        <v>46081</v>
      </c>
      <c r="I6514" s="10" t="str">
        <f>VLOOKUP(G6514,'3已发行数据0610（明道云数据）'!B:N,13,FALSE)</f>
        <v>信托1号</v>
      </c>
    </row>
    <row r="6515" spans="1:9" ht="19" customHeight="1">
      <c r="A6515" s="19" t="s">
        <v>1921</v>
      </c>
      <c r="B6515" s="19" t="s">
        <v>2757</v>
      </c>
      <c r="C6515" s="19">
        <v>1</v>
      </c>
      <c r="D6515" s="20" t="s">
        <v>2354</v>
      </c>
      <c r="E6515" s="21">
        <v>1540</v>
      </c>
      <c r="F6515" s="21">
        <v>1540</v>
      </c>
      <c r="G6515" s="18" t="s">
        <v>2355</v>
      </c>
      <c r="H6515" s="9">
        <v>46081</v>
      </c>
      <c r="I6515" s="10" t="str">
        <f>VLOOKUP(G6515,'3已发行数据0610（明道云数据）'!B:N,13,FALSE)</f>
        <v>信托1号</v>
      </c>
    </row>
    <row r="6516" spans="1:9" ht="19" customHeight="1">
      <c r="A6516" s="15" t="s">
        <v>1921</v>
      </c>
      <c r="B6516" s="15" t="s">
        <v>2757</v>
      </c>
      <c r="C6516" s="15">
        <v>1</v>
      </c>
      <c r="D6516" s="16" t="s">
        <v>2356</v>
      </c>
      <c r="E6516" s="17">
        <v>2914</v>
      </c>
      <c r="F6516" s="17">
        <v>2914</v>
      </c>
      <c r="G6516" s="18" t="s">
        <v>2357</v>
      </c>
      <c r="H6516" s="9">
        <v>46081</v>
      </c>
      <c r="I6516" s="10" t="str">
        <f>VLOOKUP(G6516,'3已发行数据0610（明道云数据）'!B:N,13,FALSE)</f>
        <v>信托1号</v>
      </c>
    </row>
    <row r="6517" spans="1:9" ht="19" customHeight="1">
      <c r="A6517" s="19" t="s">
        <v>1921</v>
      </c>
      <c r="B6517" s="19" t="s">
        <v>2757</v>
      </c>
      <c r="C6517" s="19">
        <v>1</v>
      </c>
      <c r="D6517" s="20" t="s">
        <v>2362</v>
      </c>
      <c r="E6517" s="21">
        <v>4242.12</v>
      </c>
      <c r="F6517" s="21">
        <v>4242.12</v>
      </c>
      <c r="G6517" s="18" t="s">
        <v>2363</v>
      </c>
      <c r="H6517" s="9">
        <v>46081</v>
      </c>
      <c r="I6517" s="10" t="str">
        <f>VLOOKUP(G6517,'3已发行数据0610（明道云数据）'!B:N,13,FALSE)</f>
        <v>信托1号</v>
      </c>
    </row>
    <row r="6518" spans="1:9" ht="19" customHeight="1">
      <c r="A6518" s="15" t="s">
        <v>1921</v>
      </c>
      <c r="B6518" s="15" t="s">
        <v>2757</v>
      </c>
      <c r="C6518" s="15">
        <v>1</v>
      </c>
      <c r="D6518" s="16" t="s">
        <v>2374</v>
      </c>
      <c r="E6518" s="17">
        <v>2990</v>
      </c>
      <c r="F6518" s="17">
        <v>2990</v>
      </c>
      <c r="G6518" s="18" t="s">
        <v>2375</v>
      </c>
      <c r="H6518" s="9">
        <v>46081</v>
      </c>
      <c r="I6518" s="10" t="str">
        <f>VLOOKUP(G6518,'3已发行数据0610（明道云数据）'!B:N,13,FALSE)</f>
        <v>信托1号</v>
      </c>
    </row>
    <row r="6519" spans="1:9" ht="19" customHeight="1">
      <c r="A6519" s="19" t="s">
        <v>1921</v>
      </c>
      <c r="B6519" s="19" t="s">
        <v>2757</v>
      </c>
      <c r="C6519" s="19">
        <v>1</v>
      </c>
      <c r="D6519" s="20" t="s">
        <v>2378</v>
      </c>
      <c r="E6519" s="21">
        <v>3375</v>
      </c>
      <c r="F6519" s="21">
        <v>3375</v>
      </c>
      <c r="G6519" s="18" t="s">
        <v>2379</v>
      </c>
      <c r="H6519" s="9">
        <v>46081</v>
      </c>
      <c r="I6519" s="10" t="str">
        <f>VLOOKUP(G6519,'3已发行数据0610（明道云数据）'!B:N,13,FALSE)</f>
        <v>信托1号</v>
      </c>
    </row>
    <row r="6520" spans="1:9" ht="19" customHeight="1">
      <c r="A6520" s="15" t="s">
        <v>1921</v>
      </c>
      <c r="B6520" s="15" t="s">
        <v>2757</v>
      </c>
      <c r="C6520" s="15">
        <v>1</v>
      </c>
      <c r="D6520" s="16" t="s">
        <v>2380</v>
      </c>
      <c r="E6520" s="17">
        <v>2898</v>
      </c>
      <c r="F6520" s="17">
        <v>2898</v>
      </c>
      <c r="G6520" s="18" t="s">
        <v>2381</v>
      </c>
      <c r="H6520" s="9">
        <v>46081</v>
      </c>
      <c r="I6520" s="10" t="str">
        <f>VLOOKUP(G6520,'3已发行数据0610（明道云数据）'!B:N,13,FALSE)</f>
        <v>信托1号</v>
      </c>
    </row>
    <row r="6521" spans="1:9" ht="19" customHeight="1">
      <c r="A6521" s="19" t="s">
        <v>1921</v>
      </c>
      <c r="B6521" s="19" t="s">
        <v>2757</v>
      </c>
      <c r="C6521" s="19">
        <v>1</v>
      </c>
      <c r="D6521" s="20" t="s">
        <v>2382</v>
      </c>
      <c r="E6521" s="21">
        <v>368</v>
      </c>
      <c r="F6521" s="21">
        <v>368</v>
      </c>
      <c r="G6521" s="18" t="s">
        <v>2383</v>
      </c>
      <c r="H6521" s="9">
        <v>46081</v>
      </c>
      <c r="I6521" s="10" t="str">
        <f>VLOOKUP(G6521,'3已发行数据0610（明道云数据）'!B:N,13,FALSE)</f>
        <v>信托1号</v>
      </c>
    </row>
    <row r="6522" spans="1:9" ht="19" customHeight="1">
      <c r="A6522" s="15" t="s">
        <v>1921</v>
      </c>
      <c r="B6522" s="15" t="s">
        <v>2757</v>
      </c>
      <c r="C6522" s="15">
        <v>1</v>
      </c>
      <c r="D6522" s="16" t="s">
        <v>2384</v>
      </c>
      <c r="E6522" s="17">
        <v>1734</v>
      </c>
      <c r="F6522" s="17">
        <v>1734</v>
      </c>
      <c r="G6522" s="18" t="s">
        <v>2385</v>
      </c>
      <c r="H6522" s="9">
        <v>46081</v>
      </c>
      <c r="I6522" s="10" t="str">
        <f>VLOOKUP(G6522,'3已发行数据0610（明道云数据）'!B:N,13,FALSE)</f>
        <v>信托1号</v>
      </c>
    </row>
    <row r="6523" spans="1:9" ht="19" customHeight="1">
      <c r="A6523" s="19" t="s">
        <v>1921</v>
      </c>
      <c r="B6523" s="19" t="s">
        <v>2757</v>
      </c>
      <c r="C6523" s="19">
        <v>1</v>
      </c>
      <c r="D6523" s="20" t="s">
        <v>2390</v>
      </c>
      <c r="E6523" s="21">
        <v>476</v>
      </c>
      <c r="F6523" s="21">
        <v>476</v>
      </c>
      <c r="G6523" s="18" t="s">
        <v>2391</v>
      </c>
      <c r="H6523" s="9">
        <v>46081</v>
      </c>
      <c r="I6523" s="10" t="str">
        <f>VLOOKUP(G6523,'3已发行数据0610（明道云数据）'!B:N,13,FALSE)</f>
        <v>信托1号</v>
      </c>
    </row>
    <row r="6524" spans="1:9" ht="19" customHeight="1">
      <c r="A6524" s="15" t="s">
        <v>1921</v>
      </c>
      <c r="B6524" s="15" t="s">
        <v>2757</v>
      </c>
      <c r="C6524" s="15">
        <v>1</v>
      </c>
      <c r="D6524" s="16" t="s">
        <v>2392</v>
      </c>
      <c r="E6524" s="17">
        <v>4100</v>
      </c>
      <c r="F6524" s="17">
        <v>4100</v>
      </c>
      <c r="G6524" s="18" t="s">
        <v>2393</v>
      </c>
      <c r="H6524" s="9">
        <v>46081</v>
      </c>
      <c r="I6524" s="10" t="str">
        <f>VLOOKUP(G6524,'3已发行数据0610（明道云数据）'!B:N,13,FALSE)</f>
        <v>信托1号</v>
      </c>
    </row>
    <row r="6525" spans="1:9" ht="19" customHeight="1">
      <c r="A6525" s="19" t="s">
        <v>1921</v>
      </c>
      <c r="B6525" s="19" t="s">
        <v>2757</v>
      </c>
      <c r="C6525" s="19">
        <v>1</v>
      </c>
      <c r="D6525" s="20" t="s">
        <v>2394</v>
      </c>
      <c r="E6525" s="21">
        <v>2160</v>
      </c>
      <c r="F6525" s="21">
        <v>2160</v>
      </c>
      <c r="G6525" s="18" t="s">
        <v>2395</v>
      </c>
      <c r="H6525" s="9">
        <v>46081</v>
      </c>
      <c r="I6525" s="10" t="str">
        <f>VLOOKUP(G6525,'3已发行数据0610（明道云数据）'!B:N,13,FALSE)</f>
        <v>信托1号</v>
      </c>
    </row>
    <row r="6526" spans="1:9" ht="19" customHeight="1">
      <c r="A6526" s="15" t="s">
        <v>1921</v>
      </c>
      <c r="B6526" s="15" t="s">
        <v>2757</v>
      </c>
      <c r="C6526" s="15">
        <v>1</v>
      </c>
      <c r="D6526" s="16" t="s">
        <v>2404</v>
      </c>
      <c r="E6526" s="17">
        <v>2400</v>
      </c>
      <c r="F6526" s="17">
        <v>2400</v>
      </c>
      <c r="G6526" s="18" t="s">
        <v>2405</v>
      </c>
      <c r="H6526" s="9">
        <v>46081</v>
      </c>
      <c r="I6526" s="10" t="str">
        <f>VLOOKUP(G6526,'3已发行数据0610（明道云数据）'!B:N,13,FALSE)</f>
        <v>信托1号</v>
      </c>
    </row>
    <row r="6527" spans="1:9" ht="19" customHeight="1">
      <c r="A6527" s="19" t="s">
        <v>1921</v>
      </c>
      <c r="B6527" s="19" t="s">
        <v>2757</v>
      </c>
      <c r="C6527" s="19">
        <v>1</v>
      </c>
      <c r="D6527" s="20" t="s">
        <v>2410</v>
      </c>
      <c r="E6527" s="21">
        <v>1083</v>
      </c>
      <c r="F6527" s="21">
        <v>1083</v>
      </c>
      <c r="G6527" s="18" t="s">
        <v>2411</v>
      </c>
      <c r="H6527" s="9">
        <v>46081</v>
      </c>
      <c r="I6527" s="10" t="str">
        <f>VLOOKUP(G6527,'3已发行数据0610（明道云数据）'!B:N,13,FALSE)</f>
        <v>信托1号</v>
      </c>
    </row>
    <row r="6528" spans="1:9" ht="19" customHeight="1">
      <c r="A6528" s="15" t="s">
        <v>1921</v>
      </c>
      <c r="B6528" s="15" t="s">
        <v>2757</v>
      </c>
      <c r="C6528" s="15">
        <v>1</v>
      </c>
      <c r="D6528" s="16" t="s">
        <v>2412</v>
      </c>
      <c r="E6528" s="17">
        <v>2550</v>
      </c>
      <c r="F6528" s="17">
        <v>2550</v>
      </c>
      <c r="G6528" s="18" t="s">
        <v>2413</v>
      </c>
      <c r="H6528" s="9">
        <v>46081</v>
      </c>
      <c r="I6528" s="10" t="str">
        <f>VLOOKUP(G6528,'3已发行数据0610（明道云数据）'!B:N,13,FALSE)</f>
        <v>信托1号</v>
      </c>
    </row>
    <row r="6529" spans="1:9" ht="19" customHeight="1">
      <c r="A6529" s="19" t="s">
        <v>1921</v>
      </c>
      <c r="B6529" s="19" t="s">
        <v>2757</v>
      </c>
      <c r="C6529" s="19">
        <v>1</v>
      </c>
      <c r="D6529" s="20" t="s">
        <v>2416</v>
      </c>
      <c r="E6529" s="21">
        <v>2520</v>
      </c>
      <c r="F6529" s="21">
        <v>2520</v>
      </c>
      <c r="G6529" s="18" t="s">
        <v>2417</v>
      </c>
      <c r="H6529" s="9">
        <v>46081</v>
      </c>
      <c r="I6529" s="10" t="str">
        <f>VLOOKUP(G6529,'3已发行数据0610（明道云数据）'!B:N,13,FALSE)</f>
        <v>信托1号</v>
      </c>
    </row>
    <row r="6530" spans="1:9" ht="19" customHeight="1">
      <c r="A6530" s="15" t="s">
        <v>1921</v>
      </c>
      <c r="B6530" s="15" t="s">
        <v>2757</v>
      </c>
      <c r="C6530" s="15">
        <v>1</v>
      </c>
      <c r="D6530" s="16" t="s">
        <v>2426</v>
      </c>
      <c r="E6530" s="17">
        <v>1763</v>
      </c>
      <c r="F6530" s="17">
        <v>1763</v>
      </c>
      <c r="G6530" s="18" t="s">
        <v>2427</v>
      </c>
      <c r="H6530" s="9">
        <v>46081</v>
      </c>
      <c r="I6530" s="10" t="str">
        <f>VLOOKUP(G6530,'3已发行数据0610（明道云数据）'!B:N,13,FALSE)</f>
        <v>信托1号</v>
      </c>
    </row>
    <row r="6531" spans="1:9" ht="19" customHeight="1">
      <c r="A6531" s="19" t="s">
        <v>1921</v>
      </c>
      <c r="B6531" s="19" t="s">
        <v>2757</v>
      </c>
      <c r="C6531" s="19">
        <v>1</v>
      </c>
      <c r="D6531" s="20" t="s">
        <v>2442</v>
      </c>
      <c r="E6531" s="21">
        <v>1311</v>
      </c>
      <c r="F6531" s="21">
        <v>1311</v>
      </c>
      <c r="G6531" s="18" t="s">
        <v>2443</v>
      </c>
      <c r="H6531" s="9">
        <v>46081</v>
      </c>
      <c r="I6531" s="10" t="str">
        <f>VLOOKUP(G6531,'3已发行数据0610（明道云数据）'!B:N,13,FALSE)</f>
        <v>信托1号</v>
      </c>
    </row>
    <row r="6532" spans="1:9" ht="19" customHeight="1">
      <c r="A6532" s="15" t="s">
        <v>1921</v>
      </c>
      <c r="B6532" s="15" t="s">
        <v>2757</v>
      </c>
      <c r="C6532" s="15">
        <v>1</v>
      </c>
      <c r="D6532" s="16" t="s">
        <v>2444</v>
      </c>
      <c r="E6532" s="17">
        <v>1566</v>
      </c>
      <c r="F6532" s="17">
        <v>1566</v>
      </c>
      <c r="G6532" s="18" t="s">
        <v>2445</v>
      </c>
      <c r="H6532" s="9">
        <v>46081</v>
      </c>
      <c r="I6532" s="10" t="str">
        <f>VLOOKUP(G6532,'3已发行数据0610（明道云数据）'!B:N,13,FALSE)</f>
        <v>信托1号</v>
      </c>
    </row>
    <row r="6533" spans="1:9" ht="19" customHeight="1">
      <c r="A6533" s="19" t="s">
        <v>1921</v>
      </c>
      <c r="B6533" s="19" t="s">
        <v>2757</v>
      </c>
      <c r="C6533" s="19">
        <v>1</v>
      </c>
      <c r="D6533" s="20" t="s">
        <v>2458</v>
      </c>
      <c r="E6533" s="21">
        <v>4361</v>
      </c>
      <c r="F6533" s="21">
        <v>4361</v>
      </c>
      <c r="G6533" s="18" t="s">
        <v>2459</v>
      </c>
      <c r="H6533" s="9">
        <v>46081</v>
      </c>
      <c r="I6533" s="10" t="str">
        <f>VLOOKUP(G6533,'3已发行数据0610（明道云数据）'!B:N,13,FALSE)</f>
        <v>信托1号</v>
      </c>
    </row>
    <row r="6534" spans="1:9" ht="19" customHeight="1">
      <c r="A6534" s="15" t="s">
        <v>1921</v>
      </c>
      <c r="B6534" s="15" t="s">
        <v>2757</v>
      </c>
      <c r="C6534" s="15">
        <v>1</v>
      </c>
      <c r="D6534" s="16" t="s">
        <v>2500</v>
      </c>
      <c r="E6534" s="17">
        <v>1250</v>
      </c>
      <c r="F6534" s="17">
        <v>1250</v>
      </c>
      <c r="G6534" s="18" t="s">
        <v>2501</v>
      </c>
      <c r="H6534" s="9">
        <v>46081</v>
      </c>
      <c r="I6534" s="10" t="str">
        <f>VLOOKUP(G6534,'3已发行数据0610（明道云数据）'!B:N,13,FALSE)</f>
        <v>信托1号</v>
      </c>
    </row>
    <row r="6535" spans="1:9" ht="19" customHeight="1">
      <c r="A6535" s="19" t="s">
        <v>1921</v>
      </c>
      <c r="B6535" s="19" t="s">
        <v>2757</v>
      </c>
      <c r="C6535" s="19">
        <v>1</v>
      </c>
      <c r="D6535" s="20" t="s">
        <v>2512</v>
      </c>
      <c r="E6535" s="21">
        <v>1638</v>
      </c>
      <c r="F6535" s="21">
        <v>1638</v>
      </c>
      <c r="G6535" s="18" t="s">
        <v>2513</v>
      </c>
      <c r="H6535" s="9">
        <v>46081</v>
      </c>
      <c r="I6535" s="10" t="str">
        <f>VLOOKUP(G6535,'3已发行数据0610（明道云数据）'!B:N,13,FALSE)</f>
        <v>信托1号</v>
      </c>
    </row>
    <row r="6536" spans="1:9" ht="19" customHeight="1">
      <c r="A6536" s="15" t="s">
        <v>1921</v>
      </c>
      <c r="B6536" s="15" t="s">
        <v>2757</v>
      </c>
      <c r="C6536" s="15">
        <v>1</v>
      </c>
      <c r="D6536" s="16" t="s">
        <v>2600</v>
      </c>
      <c r="E6536" s="17">
        <v>1399.92</v>
      </c>
      <c r="F6536" s="17">
        <v>1399.92</v>
      </c>
      <c r="G6536" s="18" t="s">
        <v>2601</v>
      </c>
      <c r="H6536" s="9">
        <v>46081</v>
      </c>
      <c r="I6536" s="10" t="str">
        <f>VLOOKUP(G6536,'3已发行数据0610（明道云数据）'!B:N,13,FALSE)</f>
        <v>信托1号</v>
      </c>
    </row>
    <row r="6537" spans="1:9" ht="19" customHeight="1">
      <c r="A6537" s="19" t="s">
        <v>1921</v>
      </c>
      <c r="B6537" s="19" t="s">
        <v>2757</v>
      </c>
      <c r="C6537" s="19">
        <v>1</v>
      </c>
      <c r="D6537" s="20" t="s">
        <v>2608</v>
      </c>
      <c r="E6537" s="21">
        <v>90</v>
      </c>
      <c r="F6537" s="21">
        <v>90</v>
      </c>
      <c r="G6537" s="18" t="s">
        <v>2609</v>
      </c>
      <c r="H6537" s="9">
        <v>46081</v>
      </c>
      <c r="I6537" s="10" t="str">
        <f>VLOOKUP(G6537,'3已发行数据0610（明道云数据）'!B:N,13,FALSE)</f>
        <v>信托1号</v>
      </c>
    </row>
    <row r="6538" spans="1:9" ht="19" customHeight="1">
      <c r="A6538" s="15" t="s">
        <v>1921</v>
      </c>
      <c r="B6538" s="15" t="s">
        <v>2757</v>
      </c>
      <c r="C6538" s="15">
        <v>1</v>
      </c>
      <c r="D6538" s="16" t="s">
        <v>2610</v>
      </c>
      <c r="E6538" s="17">
        <v>966</v>
      </c>
      <c r="F6538" s="17">
        <v>966</v>
      </c>
      <c r="G6538" s="18" t="s">
        <v>2611</v>
      </c>
      <c r="H6538" s="9">
        <v>46081</v>
      </c>
      <c r="I6538" s="10" t="str">
        <f>VLOOKUP(G6538,'3已发行数据0610（明道云数据）'!B:N,13,FALSE)</f>
        <v>信托1号</v>
      </c>
    </row>
    <row r="6539" spans="1:9" ht="19" customHeight="1">
      <c r="A6539" s="19" t="s">
        <v>1921</v>
      </c>
      <c r="B6539" s="19" t="s">
        <v>2757</v>
      </c>
      <c r="C6539" s="19">
        <v>1</v>
      </c>
      <c r="D6539" s="20" t="s">
        <v>2642</v>
      </c>
      <c r="E6539" s="21">
        <v>1339</v>
      </c>
      <c r="F6539" s="21">
        <v>1339</v>
      </c>
      <c r="G6539" s="18" t="s">
        <v>2643</v>
      </c>
      <c r="H6539" s="9">
        <v>46081</v>
      </c>
      <c r="I6539" s="10" t="str">
        <f>VLOOKUP(G6539,'3已发行数据0610（明道云数据）'!B:N,13,FALSE)</f>
        <v>信托1号</v>
      </c>
    </row>
    <row r="6540" spans="1:9" ht="19" customHeight="1">
      <c r="A6540" s="15" t="s">
        <v>1921</v>
      </c>
      <c r="B6540" s="15" t="s">
        <v>2757</v>
      </c>
      <c r="C6540" s="15">
        <v>1</v>
      </c>
      <c r="D6540" s="16" t="s">
        <v>1994</v>
      </c>
      <c r="E6540" s="17">
        <v>5830</v>
      </c>
      <c r="F6540" s="17">
        <v>5830</v>
      </c>
      <c r="G6540" s="18" t="s">
        <v>1995</v>
      </c>
      <c r="H6540" s="9">
        <v>46081</v>
      </c>
      <c r="I6540" s="10" t="str">
        <f>VLOOKUP(G6540,'3已发行数据0610（明道云数据）'!B:N,13,FALSE)</f>
        <v>信托1号</v>
      </c>
    </row>
    <row r="6541" spans="1:9" ht="19" customHeight="1">
      <c r="A6541" s="19" t="s">
        <v>1921</v>
      </c>
      <c r="B6541" s="19" t="s">
        <v>2757</v>
      </c>
      <c r="C6541" s="19">
        <v>1</v>
      </c>
      <c r="D6541" s="20" t="s">
        <v>2066</v>
      </c>
      <c r="E6541" s="21">
        <v>5740</v>
      </c>
      <c r="F6541" s="21">
        <v>5740</v>
      </c>
      <c r="G6541" s="18" t="s">
        <v>2067</v>
      </c>
      <c r="H6541" s="9">
        <v>46081</v>
      </c>
      <c r="I6541" s="10" t="str">
        <f>VLOOKUP(G6541,'3已发行数据0610（明道云数据）'!B:N,13,FALSE)</f>
        <v>信托1号</v>
      </c>
    </row>
    <row r="6542" spans="1:9" ht="19" customHeight="1">
      <c r="A6542" s="15" t="s">
        <v>1921</v>
      </c>
      <c r="B6542" s="15" t="s">
        <v>2757</v>
      </c>
      <c r="C6542" s="15">
        <v>1</v>
      </c>
      <c r="D6542" s="16" t="s">
        <v>2284</v>
      </c>
      <c r="E6542" s="17">
        <v>3710</v>
      </c>
      <c r="F6542" s="17">
        <v>3710</v>
      </c>
      <c r="G6542" s="18" t="s">
        <v>2285</v>
      </c>
      <c r="H6542" s="9">
        <v>46081</v>
      </c>
      <c r="I6542" s="10" t="str">
        <f>VLOOKUP(G6542,'3已发行数据0610（明道云数据）'!B:N,13,FALSE)</f>
        <v>信托1号</v>
      </c>
    </row>
    <row r="6543" spans="1:9" ht="19" customHeight="1">
      <c r="A6543" s="19" t="s">
        <v>1921</v>
      </c>
      <c r="B6543" s="19" t="s">
        <v>2757</v>
      </c>
      <c r="C6543" s="19">
        <v>1</v>
      </c>
      <c r="D6543" s="20" t="s">
        <v>2306</v>
      </c>
      <c r="E6543" s="21">
        <v>2400</v>
      </c>
      <c r="F6543" s="21">
        <v>2400</v>
      </c>
      <c r="G6543" s="18" t="s">
        <v>2307</v>
      </c>
      <c r="H6543" s="9">
        <v>46081</v>
      </c>
      <c r="I6543" s="10" t="str">
        <f>VLOOKUP(G6543,'3已发行数据0610（明道云数据）'!B:N,13,FALSE)</f>
        <v>信托1号</v>
      </c>
    </row>
    <row r="6544" spans="1:9" ht="19" customHeight="1">
      <c r="A6544" s="15" t="s">
        <v>1921</v>
      </c>
      <c r="B6544" s="15" t="s">
        <v>2757</v>
      </c>
      <c r="C6544" s="15">
        <v>1</v>
      </c>
      <c r="D6544" s="16" t="s">
        <v>2314</v>
      </c>
      <c r="E6544" s="17">
        <v>4230</v>
      </c>
      <c r="F6544" s="17">
        <v>4230</v>
      </c>
      <c r="G6544" s="18" t="s">
        <v>2315</v>
      </c>
      <c r="H6544" s="9">
        <v>46081</v>
      </c>
      <c r="I6544" s="10" t="str">
        <f>VLOOKUP(G6544,'3已发行数据0610（明道云数据）'!B:N,13,FALSE)</f>
        <v>信托1号</v>
      </c>
    </row>
    <row r="6545" spans="1:9" ht="19" customHeight="1">
      <c r="A6545" s="19" t="s">
        <v>1921</v>
      </c>
      <c r="B6545" s="19" t="s">
        <v>2757</v>
      </c>
      <c r="C6545" s="19">
        <v>1</v>
      </c>
      <c r="D6545" s="20" t="s">
        <v>2448</v>
      </c>
      <c r="E6545" s="21">
        <v>4636</v>
      </c>
      <c r="F6545" s="21">
        <v>4636</v>
      </c>
      <c r="G6545" s="18" t="s">
        <v>2449</v>
      </c>
      <c r="H6545" s="9">
        <v>46081</v>
      </c>
      <c r="I6545" s="10" t="str">
        <f>VLOOKUP(G6545,'3已发行数据0610（明道云数据）'!B:N,13,FALSE)</f>
        <v>信托1号</v>
      </c>
    </row>
    <row r="6546" spans="1:9" ht="19" customHeight="1">
      <c r="A6546" s="15" t="s">
        <v>1921</v>
      </c>
      <c r="B6546" s="15" t="s">
        <v>2757</v>
      </c>
      <c r="C6546" s="15">
        <v>1</v>
      </c>
      <c r="D6546" s="16" t="s">
        <v>2002</v>
      </c>
      <c r="E6546" s="17">
        <v>3465</v>
      </c>
      <c r="F6546" s="17">
        <v>3465</v>
      </c>
      <c r="G6546" s="18" t="s">
        <v>2003</v>
      </c>
      <c r="H6546" s="9">
        <v>46081</v>
      </c>
      <c r="I6546" s="10" t="str">
        <f>VLOOKUP(G6546,'3已发行数据0610（明道云数据）'!B:N,13,FALSE)</f>
        <v>信托1号</v>
      </c>
    </row>
    <row r="6547" spans="1:9" ht="19" customHeight="1">
      <c r="A6547" s="19" t="s">
        <v>1921</v>
      </c>
      <c r="B6547" s="19" t="s">
        <v>2757</v>
      </c>
      <c r="C6547" s="19">
        <v>1</v>
      </c>
      <c r="D6547" s="20" t="s">
        <v>2046</v>
      </c>
      <c r="E6547" s="21">
        <v>882</v>
      </c>
      <c r="F6547" s="21">
        <v>882</v>
      </c>
      <c r="G6547" s="18" t="s">
        <v>2047</v>
      </c>
      <c r="H6547" s="9">
        <v>46081</v>
      </c>
      <c r="I6547" s="10" t="str">
        <f>VLOOKUP(G6547,'3已发行数据0610（明道云数据）'!B:N,13,FALSE)</f>
        <v>信托1号</v>
      </c>
    </row>
    <row r="6548" spans="1:9" ht="19" customHeight="1">
      <c r="A6548" s="15" t="s">
        <v>1921</v>
      </c>
      <c r="B6548" s="15" t="s">
        <v>2757</v>
      </c>
      <c r="C6548" s="15">
        <v>1</v>
      </c>
      <c r="D6548" s="16" t="s">
        <v>2282</v>
      </c>
      <c r="E6548" s="17">
        <v>1782</v>
      </c>
      <c r="F6548" s="17">
        <v>1782</v>
      </c>
      <c r="G6548" s="18" t="s">
        <v>2283</v>
      </c>
      <c r="H6548" s="9">
        <v>46081</v>
      </c>
      <c r="I6548" s="10" t="str">
        <f>VLOOKUP(G6548,'3已发行数据0610（明道云数据）'!B:N,13,FALSE)</f>
        <v>信托1号</v>
      </c>
    </row>
    <row r="6549" spans="1:9" ht="19" customHeight="1">
      <c r="A6549" s="19" t="s">
        <v>1921</v>
      </c>
      <c r="B6549" s="19" t="s">
        <v>2757</v>
      </c>
      <c r="C6549" s="19">
        <v>1</v>
      </c>
      <c r="D6549" s="20" t="s">
        <v>2286</v>
      </c>
      <c r="E6549" s="21">
        <v>2790</v>
      </c>
      <c r="F6549" s="21">
        <v>2790</v>
      </c>
      <c r="G6549" s="18" t="s">
        <v>2287</v>
      </c>
      <c r="H6549" s="9">
        <v>46081</v>
      </c>
      <c r="I6549" s="10" t="str">
        <f>VLOOKUP(G6549,'3已发行数据0610（明道云数据）'!B:N,13,FALSE)</f>
        <v>信托1号</v>
      </c>
    </row>
    <row r="6550" spans="1:9" ht="19" customHeight="1">
      <c r="A6550" s="15" t="s">
        <v>1921</v>
      </c>
      <c r="B6550" s="15" t="s">
        <v>2757</v>
      </c>
      <c r="C6550" s="15">
        <v>1</v>
      </c>
      <c r="D6550" s="16" t="s">
        <v>1998</v>
      </c>
      <c r="E6550" s="17">
        <v>3200</v>
      </c>
      <c r="F6550" s="17">
        <v>3200</v>
      </c>
      <c r="G6550" s="18" t="s">
        <v>1999</v>
      </c>
      <c r="H6550" s="9">
        <v>46081</v>
      </c>
      <c r="I6550" s="10" t="str">
        <f>VLOOKUP(G6550,'3已发行数据0610（明道云数据）'!B:N,13,FALSE)</f>
        <v>信托1号</v>
      </c>
    </row>
    <row r="6551" spans="1:9" ht="19" customHeight="1">
      <c r="A6551" s="19" t="s">
        <v>1921</v>
      </c>
      <c r="B6551" s="19" t="s">
        <v>2758</v>
      </c>
      <c r="C6551" s="19">
        <v>1</v>
      </c>
      <c r="D6551" s="20" t="s">
        <v>2163</v>
      </c>
      <c r="E6551" s="21">
        <v>3933</v>
      </c>
      <c r="F6551" s="21">
        <v>3933</v>
      </c>
      <c r="G6551" s="18" t="s">
        <v>2163</v>
      </c>
      <c r="H6551" s="9">
        <v>46101</v>
      </c>
      <c r="I6551" s="10" t="str">
        <f>VLOOKUP(G6551,'3已发行数据0610（明道云数据）'!B:N,13,FALSE)</f>
        <v>信托1号</v>
      </c>
    </row>
    <row r="6552" spans="1:9" ht="19" customHeight="1">
      <c r="A6552" s="15" t="s">
        <v>1921</v>
      </c>
      <c r="B6552" s="15" t="s">
        <v>2758</v>
      </c>
      <c r="C6552" s="15">
        <v>1</v>
      </c>
      <c r="D6552" s="16" t="s">
        <v>2141</v>
      </c>
      <c r="E6552" s="17">
        <v>2805</v>
      </c>
      <c r="F6552" s="17">
        <v>2805</v>
      </c>
      <c r="G6552" s="18" t="s">
        <v>2141</v>
      </c>
      <c r="H6552" s="9">
        <v>46101</v>
      </c>
      <c r="I6552" s="10" t="str">
        <f>VLOOKUP(G6552,'3已发行数据0610（明道云数据）'!B:N,13,FALSE)</f>
        <v>信托1号</v>
      </c>
    </row>
    <row r="6553" spans="1:9" ht="19" customHeight="1">
      <c r="A6553" s="19" t="s">
        <v>1921</v>
      </c>
      <c r="B6553" s="19" t="s">
        <v>2758</v>
      </c>
      <c r="C6553" s="19">
        <v>1</v>
      </c>
      <c r="D6553" s="20" t="s">
        <v>2435</v>
      </c>
      <c r="E6553" s="21">
        <v>3705</v>
      </c>
      <c r="F6553" s="21">
        <v>3705</v>
      </c>
      <c r="G6553" s="18" t="s">
        <v>2435</v>
      </c>
      <c r="H6553" s="9">
        <v>46101</v>
      </c>
      <c r="I6553" s="10" t="str">
        <f>VLOOKUP(G6553,'3已发行数据0610（明道云数据）'!B:N,13,FALSE)</f>
        <v>信托1号</v>
      </c>
    </row>
    <row r="6554" spans="1:9" ht="19" customHeight="1">
      <c r="A6554" s="15" t="s">
        <v>1921</v>
      </c>
      <c r="B6554" s="15" t="s">
        <v>2758</v>
      </c>
      <c r="C6554" s="15">
        <v>1</v>
      </c>
      <c r="D6554" s="16" t="s">
        <v>2187</v>
      </c>
      <c r="E6554" s="17">
        <v>2640</v>
      </c>
      <c r="F6554" s="17">
        <v>2640</v>
      </c>
      <c r="G6554" s="18" t="s">
        <v>2187</v>
      </c>
      <c r="H6554" s="9">
        <v>46101</v>
      </c>
      <c r="I6554" s="10" t="str">
        <f>VLOOKUP(G6554,'3已发行数据0610（明道云数据）'!B:N,13,FALSE)</f>
        <v>信托1号</v>
      </c>
    </row>
    <row r="6555" spans="1:9" ht="19" customHeight="1">
      <c r="A6555" s="19" t="s">
        <v>1921</v>
      </c>
      <c r="B6555" s="19" t="s">
        <v>2758</v>
      </c>
      <c r="C6555" s="19">
        <v>1</v>
      </c>
      <c r="D6555" s="20" t="s">
        <v>2479</v>
      </c>
      <c r="E6555" s="21">
        <v>2967</v>
      </c>
      <c r="F6555" s="21">
        <v>2967</v>
      </c>
      <c r="G6555" s="18" t="s">
        <v>2479</v>
      </c>
      <c r="H6555" s="9">
        <v>46101</v>
      </c>
      <c r="I6555" s="10" t="str">
        <f>VLOOKUP(G6555,'3已发行数据0610（明道云数据）'!B:N,13,FALSE)</f>
        <v>信托1号</v>
      </c>
    </row>
    <row r="6556" spans="1:9" ht="19" customHeight="1">
      <c r="A6556" s="15" t="s">
        <v>1921</v>
      </c>
      <c r="B6556" s="15" t="s">
        <v>2758</v>
      </c>
      <c r="C6556" s="15">
        <v>1</v>
      </c>
      <c r="D6556" s="16" t="s">
        <v>1949</v>
      </c>
      <c r="E6556" s="17">
        <v>4500</v>
      </c>
      <c r="F6556" s="17">
        <v>4500</v>
      </c>
      <c r="G6556" s="18" t="s">
        <v>1949</v>
      </c>
      <c r="H6556" s="9">
        <v>46101</v>
      </c>
      <c r="I6556" s="10" t="str">
        <f>VLOOKUP(G6556,'3已发行数据0610（明道云数据）'!B:N,13,FALSE)</f>
        <v>信托1号</v>
      </c>
    </row>
    <row r="6557" spans="1:9" ht="19" customHeight="1">
      <c r="A6557" s="19" t="s">
        <v>1921</v>
      </c>
      <c r="B6557" s="19" t="s">
        <v>2758</v>
      </c>
      <c r="C6557" s="19">
        <v>1</v>
      </c>
      <c r="D6557" s="20" t="s">
        <v>2485</v>
      </c>
      <c r="E6557" s="21">
        <v>2500</v>
      </c>
      <c r="F6557" s="21">
        <v>2500</v>
      </c>
      <c r="G6557" s="18" t="s">
        <v>2485</v>
      </c>
      <c r="H6557" s="9">
        <v>46101</v>
      </c>
      <c r="I6557" s="10" t="str">
        <f>VLOOKUP(G6557,'3已发行数据0610（明道云数据）'!B:N,13,FALSE)</f>
        <v>信托1号</v>
      </c>
    </row>
    <row r="6558" spans="1:9" ht="19" customHeight="1">
      <c r="A6558" s="15" t="s">
        <v>1921</v>
      </c>
      <c r="B6558" s="15" t="s">
        <v>2758</v>
      </c>
      <c r="C6558" s="15">
        <v>1</v>
      </c>
      <c r="D6558" s="16" t="s">
        <v>2365</v>
      </c>
      <c r="E6558" s="17">
        <v>2585</v>
      </c>
      <c r="F6558" s="17">
        <v>2585</v>
      </c>
      <c r="G6558" s="18" t="s">
        <v>2365</v>
      </c>
      <c r="H6558" s="9">
        <v>46101</v>
      </c>
      <c r="I6558" s="10" t="str">
        <f>VLOOKUP(G6558,'3已发行数据0610（明道云数据）'!B:N,13,FALSE)</f>
        <v>信托1号</v>
      </c>
    </row>
    <row r="6559" spans="1:9" ht="19" customHeight="1">
      <c r="A6559" s="19" t="s">
        <v>1921</v>
      </c>
      <c r="B6559" s="19" t="s">
        <v>2758</v>
      </c>
      <c r="C6559" s="19">
        <v>1</v>
      </c>
      <c r="D6559" s="20" t="s">
        <v>2669</v>
      </c>
      <c r="E6559" s="21">
        <v>4500</v>
      </c>
      <c r="F6559" s="21">
        <v>4500</v>
      </c>
      <c r="G6559" s="18" t="s">
        <v>2669</v>
      </c>
      <c r="H6559" s="9">
        <v>46101</v>
      </c>
      <c r="I6559" s="10" t="str">
        <f>VLOOKUP(G6559,'3已发行数据0610（明道云数据）'!B:N,13,FALSE)</f>
        <v>信托1号</v>
      </c>
    </row>
    <row r="6560" spans="1:9" ht="19" customHeight="1">
      <c r="A6560" s="15" t="s">
        <v>1921</v>
      </c>
      <c r="B6560" s="15" t="s">
        <v>2758</v>
      </c>
      <c r="C6560" s="15">
        <v>1</v>
      </c>
      <c r="D6560" s="16" t="s">
        <v>2101</v>
      </c>
      <c r="E6560" s="17">
        <v>3080</v>
      </c>
      <c r="F6560" s="17">
        <v>3080</v>
      </c>
      <c r="G6560" s="18" t="s">
        <v>2101</v>
      </c>
      <c r="H6560" s="9">
        <v>46101</v>
      </c>
      <c r="I6560" s="10" t="str">
        <f>VLOOKUP(G6560,'3已发行数据0610（明道云数据）'!B:N,13,FALSE)</f>
        <v>信托1号</v>
      </c>
    </row>
    <row r="6561" spans="1:9" ht="19" customHeight="1">
      <c r="A6561" s="19" t="s">
        <v>1921</v>
      </c>
      <c r="B6561" s="19" t="s">
        <v>2758</v>
      </c>
      <c r="C6561" s="19">
        <v>1</v>
      </c>
      <c r="D6561" s="20" t="s">
        <v>2523</v>
      </c>
      <c r="E6561" s="21">
        <v>3050</v>
      </c>
      <c r="F6561" s="21">
        <v>3050</v>
      </c>
      <c r="G6561" s="18" t="s">
        <v>2523</v>
      </c>
      <c r="H6561" s="9">
        <v>46101</v>
      </c>
      <c r="I6561" s="10" t="str">
        <f>VLOOKUP(G6561,'3已发行数据0610（明道云数据）'!B:N,13,FALSE)</f>
        <v>信托1号</v>
      </c>
    </row>
    <row r="6562" spans="1:9" ht="19" customHeight="1">
      <c r="A6562" s="15" t="s">
        <v>1921</v>
      </c>
      <c r="B6562" s="15" t="s">
        <v>2758</v>
      </c>
      <c r="C6562" s="15">
        <v>1</v>
      </c>
      <c r="D6562" s="16" t="s">
        <v>2491</v>
      </c>
      <c r="E6562" s="17">
        <v>1755</v>
      </c>
      <c r="F6562" s="17">
        <v>1755</v>
      </c>
      <c r="G6562" s="18" t="s">
        <v>2491</v>
      </c>
      <c r="H6562" s="9">
        <v>46101</v>
      </c>
      <c r="I6562" s="10" t="str">
        <f>VLOOKUP(G6562,'3已发行数据0610（明道云数据）'!B:N,13,FALSE)</f>
        <v>信托1号</v>
      </c>
    </row>
    <row r="6563" spans="1:9" ht="19" customHeight="1">
      <c r="A6563" s="19" t="s">
        <v>1921</v>
      </c>
      <c r="B6563" s="19" t="s">
        <v>2758</v>
      </c>
      <c r="C6563" s="19">
        <v>1</v>
      </c>
      <c r="D6563" s="20" t="s">
        <v>1969</v>
      </c>
      <c r="E6563" s="21">
        <v>3960</v>
      </c>
      <c r="F6563" s="21">
        <v>3960</v>
      </c>
      <c r="G6563" s="18" t="s">
        <v>1969</v>
      </c>
      <c r="H6563" s="9">
        <v>46101</v>
      </c>
      <c r="I6563" s="10" t="str">
        <f>VLOOKUP(G6563,'3已发行数据0610（明道云数据）'!B:N,13,FALSE)</f>
        <v>信托1号</v>
      </c>
    </row>
    <row r="6564" spans="1:9" ht="19" customHeight="1">
      <c r="A6564" s="15" t="s">
        <v>1921</v>
      </c>
      <c r="B6564" s="15" t="s">
        <v>2758</v>
      </c>
      <c r="C6564" s="15">
        <v>1</v>
      </c>
      <c r="D6564" s="16" t="s">
        <v>2409</v>
      </c>
      <c r="E6564" s="17">
        <v>3525</v>
      </c>
      <c r="F6564" s="17">
        <v>3525</v>
      </c>
      <c r="G6564" s="18" t="s">
        <v>2409</v>
      </c>
      <c r="H6564" s="9">
        <v>46101</v>
      </c>
      <c r="I6564" s="10" t="str">
        <f>VLOOKUP(G6564,'3已发行数据0610（明道云数据）'!B:N,13,FALSE)</f>
        <v>信托1号</v>
      </c>
    </row>
    <row r="6565" spans="1:9" ht="19" customHeight="1">
      <c r="A6565" s="19" t="s">
        <v>1921</v>
      </c>
      <c r="B6565" s="19" t="s">
        <v>2758</v>
      </c>
      <c r="C6565" s="19">
        <v>1</v>
      </c>
      <c r="D6565" s="20" t="s">
        <v>2233</v>
      </c>
      <c r="E6565" s="21">
        <v>2660</v>
      </c>
      <c r="F6565" s="21">
        <v>2660</v>
      </c>
      <c r="G6565" s="18" t="s">
        <v>2233</v>
      </c>
      <c r="H6565" s="9">
        <v>46101</v>
      </c>
      <c r="I6565" s="10" t="str">
        <f>VLOOKUP(G6565,'3已发行数据0610（明道云数据）'!B:N,13,FALSE)</f>
        <v>信托1号</v>
      </c>
    </row>
    <row r="6566" spans="1:9" ht="19" customHeight="1">
      <c r="A6566" s="15" t="s">
        <v>1921</v>
      </c>
      <c r="B6566" s="15" t="s">
        <v>2758</v>
      </c>
      <c r="C6566" s="15">
        <v>1</v>
      </c>
      <c r="D6566" s="16" t="s">
        <v>2191</v>
      </c>
      <c r="E6566" s="17">
        <v>3914</v>
      </c>
      <c r="F6566" s="17">
        <v>3914</v>
      </c>
      <c r="G6566" s="18" t="s">
        <v>2191</v>
      </c>
      <c r="H6566" s="9">
        <v>46101</v>
      </c>
      <c r="I6566" s="10" t="str">
        <f>VLOOKUP(G6566,'3已发行数据0610（明道云数据）'!B:N,13,FALSE)</f>
        <v>信托1号</v>
      </c>
    </row>
    <row r="6567" spans="1:9" ht="19" customHeight="1">
      <c r="A6567" s="19" t="s">
        <v>1921</v>
      </c>
      <c r="B6567" s="19" t="s">
        <v>2758</v>
      </c>
      <c r="C6567" s="19">
        <v>1</v>
      </c>
      <c r="D6567" s="20" t="s">
        <v>1951</v>
      </c>
      <c r="E6567" s="21">
        <v>1950</v>
      </c>
      <c r="F6567" s="21">
        <v>1950</v>
      </c>
      <c r="G6567" s="18" t="s">
        <v>1951</v>
      </c>
      <c r="H6567" s="9">
        <v>46101</v>
      </c>
      <c r="I6567" s="10" t="str">
        <f>VLOOKUP(G6567,'3已发行数据0610（明道云数据）'!B:N,13,FALSE)</f>
        <v>信托1号</v>
      </c>
    </row>
    <row r="6568" spans="1:9" ht="19" customHeight="1">
      <c r="A6568" s="15" t="s">
        <v>1921</v>
      </c>
      <c r="B6568" s="15" t="s">
        <v>2758</v>
      </c>
      <c r="C6568" s="15">
        <v>1</v>
      </c>
      <c r="D6568" s="16" t="s">
        <v>2443</v>
      </c>
      <c r="E6568" s="17">
        <v>711</v>
      </c>
      <c r="F6568" s="17">
        <v>711</v>
      </c>
      <c r="G6568" s="18" t="s">
        <v>2443</v>
      </c>
      <c r="H6568" s="9">
        <v>46101</v>
      </c>
      <c r="I6568" s="10" t="str">
        <f>VLOOKUP(G6568,'3已发行数据0610（明道云数据）'!B:N,13,FALSE)</f>
        <v>信托1号</v>
      </c>
    </row>
    <row r="6569" spans="1:9" ht="19" customHeight="1">
      <c r="A6569" s="19" t="s">
        <v>1921</v>
      </c>
      <c r="B6569" s="19" t="s">
        <v>2758</v>
      </c>
      <c r="C6569" s="19">
        <v>1</v>
      </c>
      <c r="D6569" s="20" t="s">
        <v>2037</v>
      </c>
      <c r="E6569" s="21">
        <v>4089</v>
      </c>
      <c r="F6569" s="21">
        <v>4089</v>
      </c>
      <c r="G6569" s="18" t="s">
        <v>2037</v>
      </c>
      <c r="H6569" s="9">
        <v>46101</v>
      </c>
      <c r="I6569" s="10" t="str">
        <f>VLOOKUP(G6569,'3已发行数据0610（明道云数据）'!B:N,13,FALSE)</f>
        <v>信托1号</v>
      </c>
    </row>
    <row r="6570" spans="1:9" ht="19" customHeight="1">
      <c r="A6570" s="15" t="s">
        <v>1921</v>
      </c>
      <c r="B6570" s="15" t="s">
        <v>2758</v>
      </c>
      <c r="C6570" s="15">
        <v>1</v>
      </c>
      <c r="D6570" s="16" t="s">
        <v>2091</v>
      </c>
      <c r="E6570" s="17">
        <v>3280</v>
      </c>
      <c r="F6570" s="17">
        <v>3280</v>
      </c>
      <c r="G6570" s="18" t="s">
        <v>2091</v>
      </c>
      <c r="H6570" s="9">
        <v>46101</v>
      </c>
      <c r="I6570" s="10" t="str">
        <f>VLOOKUP(G6570,'3已发行数据0610（明道云数据）'!B:N,13,FALSE)</f>
        <v>信托1号</v>
      </c>
    </row>
    <row r="6571" spans="1:9" ht="19" customHeight="1">
      <c r="A6571" s="19" t="s">
        <v>1921</v>
      </c>
      <c r="B6571" s="19" t="s">
        <v>2758</v>
      </c>
      <c r="C6571" s="19">
        <v>1</v>
      </c>
      <c r="D6571" s="20" t="s">
        <v>2441</v>
      </c>
      <c r="E6571" s="21">
        <v>3870</v>
      </c>
      <c r="F6571" s="21">
        <v>3870</v>
      </c>
      <c r="G6571" s="18" t="s">
        <v>2441</v>
      </c>
      <c r="H6571" s="9">
        <v>46101</v>
      </c>
      <c r="I6571" s="10" t="str">
        <f>VLOOKUP(G6571,'3已发行数据0610（明道云数据）'!B:N,13,FALSE)</f>
        <v>信托1号</v>
      </c>
    </row>
    <row r="6572" spans="1:9" ht="19" customHeight="1">
      <c r="A6572" s="15" t="s">
        <v>1921</v>
      </c>
      <c r="B6572" s="15" t="s">
        <v>2758</v>
      </c>
      <c r="C6572" s="15">
        <v>1</v>
      </c>
      <c r="D6572" s="16" t="s">
        <v>2469</v>
      </c>
      <c r="E6572" s="17">
        <v>3300</v>
      </c>
      <c r="F6572" s="17">
        <v>3300</v>
      </c>
      <c r="G6572" s="18" t="s">
        <v>2469</v>
      </c>
      <c r="H6572" s="9">
        <v>46101</v>
      </c>
      <c r="I6572" s="10" t="str">
        <f>VLOOKUP(G6572,'3已发行数据0610（明道云数据）'!B:N,13,FALSE)</f>
        <v>信托1号</v>
      </c>
    </row>
    <row r="6573" spans="1:9" ht="19" customHeight="1">
      <c r="A6573" s="19" t="s">
        <v>1921</v>
      </c>
      <c r="B6573" s="19" t="s">
        <v>2758</v>
      </c>
      <c r="C6573" s="19">
        <v>1</v>
      </c>
      <c r="D6573" s="20" t="s">
        <v>2063</v>
      </c>
      <c r="E6573" s="21">
        <v>2700</v>
      </c>
      <c r="F6573" s="21">
        <v>2700</v>
      </c>
      <c r="G6573" s="18" t="s">
        <v>2063</v>
      </c>
      <c r="H6573" s="9">
        <v>46101</v>
      </c>
      <c r="I6573" s="10" t="str">
        <f>VLOOKUP(G6573,'3已发行数据0610（明道云数据）'!B:N,13,FALSE)</f>
        <v>信托1号</v>
      </c>
    </row>
    <row r="6574" spans="1:9" ht="19" customHeight="1">
      <c r="A6574" s="15" t="s">
        <v>1921</v>
      </c>
      <c r="B6574" s="15" t="s">
        <v>2758</v>
      </c>
      <c r="C6574" s="15">
        <v>1</v>
      </c>
      <c r="D6574" s="16" t="s">
        <v>2049</v>
      </c>
      <c r="E6574" s="17">
        <v>4134</v>
      </c>
      <c r="F6574" s="17">
        <v>4134</v>
      </c>
      <c r="G6574" s="18" t="s">
        <v>2049</v>
      </c>
      <c r="H6574" s="9">
        <v>46101</v>
      </c>
      <c r="I6574" s="10" t="str">
        <f>VLOOKUP(G6574,'3已发行数据0610（明道云数据）'!B:N,13,FALSE)</f>
        <v>信托1号</v>
      </c>
    </row>
    <row r="6575" spans="1:9" ht="19" customHeight="1">
      <c r="A6575" s="19" t="s">
        <v>1921</v>
      </c>
      <c r="B6575" s="19" t="s">
        <v>2758</v>
      </c>
      <c r="C6575" s="19">
        <v>1</v>
      </c>
      <c r="D6575" s="20" t="s">
        <v>2503</v>
      </c>
      <c r="E6575" s="21">
        <v>3256</v>
      </c>
      <c r="F6575" s="21">
        <v>3256</v>
      </c>
      <c r="G6575" s="18" t="s">
        <v>2503</v>
      </c>
      <c r="H6575" s="9">
        <v>46101</v>
      </c>
      <c r="I6575" s="10" t="str">
        <f>VLOOKUP(G6575,'3已发行数据0610（明道云数据）'!B:N,13,FALSE)</f>
        <v>信托1号</v>
      </c>
    </row>
    <row r="6576" spans="1:9" ht="19" customHeight="1">
      <c r="A6576" s="15" t="s">
        <v>1921</v>
      </c>
      <c r="B6576" s="15" t="s">
        <v>2758</v>
      </c>
      <c r="C6576" s="15">
        <v>1</v>
      </c>
      <c r="D6576" s="16" t="s">
        <v>2649</v>
      </c>
      <c r="E6576" s="17">
        <v>2970</v>
      </c>
      <c r="F6576" s="17">
        <v>2970</v>
      </c>
      <c r="G6576" s="18" t="s">
        <v>2649</v>
      </c>
      <c r="H6576" s="9">
        <v>46101</v>
      </c>
      <c r="I6576" s="10" t="str">
        <f>VLOOKUP(G6576,'3已发行数据0610（明道云数据）'!B:N,13,FALSE)</f>
        <v>信托1号</v>
      </c>
    </row>
    <row r="6577" spans="1:9" ht="19" customHeight="1">
      <c r="A6577" s="19" t="s">
        <v>1921</v>
      </c>
      <c r="B6577" s="19" t="s">
        <v>2758</v>
      </c>
      <c r="C6577" s="19">
        <v>1</v>
      </c>
      <c r="D6577" s="20" t="s">
        <v>2575</v>
      </c>
      <c r="E6577" s="21">
        <v>2541</v>
      </c>
      <c r="F6577" s="21">
        <v>2541</v>
      </c>
      <c r="G6577" s="18" t="s">
        <v>2575</v>
      </c>
      <c r="H6577" s="9">
        <v>46101</v>
      </c>
      <c r="I6577" s="10" t="str">
        <f>VLOOKUP(G6577,'3已发行数据0610（明道云数据）'!B:N,13,FALSE)</f>
        <v>信托1号</v>
      </c>
    </row>
    <row r="6578" spans="1:9" ht="19" customHeight="1">
      <c r="A6578" s="15" t="s">
        <v>1921</v>
      </c>
      <c r="B6578" s="15" t="s">
        <v>2758</v>
      </c>
      <c r="C6578" s="15">
        <v>1</v>
      </c>
      <c r="D6578" s="16" t="s">
        <v>2405</v>
      </c>
      <c r="E6578" s="17">
        <v>2460</v>
      </c>
      <c r="F6578" s="17">
        <v>2460</v>
      </c>
      <c r="G6578" s="18" t="s">
        <v>2405</v>
      </c>
      <c r="H6578" s="9">
        <v>46101</v>
      </c>
      <c r="I6578" s="10" t="str">
        <f>VLOOKUP(G6578,'3已发行数据0610（明道云数据）'!B:N,13,FALSE)</f>
        <v>信托1号</v>
      </c>
    </row>
    <row r="6579" spans="1:9" ht="19" customHeight="1">
      <c r="A6579" s="19" t="s">
        <v>1921</v>
      </c>
      <c r="B6579" s="19" t="s">
        <v>2758</v>
      </c>
      <c r="C6579" s="19">
        <v>1</v>
      </c>
      <c r="D6579" s="20" t="s">
        <v>2043</v>
      </c>
      <c r="E6579" s="21">
        <v>2400</v>
      </c>
      <c r="F6579" s="21">
        <v>2400</v>
      </c>
      <c r="G6579" s="18" t="s">
        <v>2043</v>
      </c>
      <c r="H6579" s="9">
        <v>46101</v>
      </c>
      <c r="I6579" s="10" t="str">
        <f>VLOOKUP(G6579,'3已发行数据0610（明道云数据）'!B:N,13,FALSE)</f>
        <v>信托1号</v>
      </c>
    </row>
    <row r="6580" spans="1:9" ht="19" customHeight="1">
      <c r="A6580" s="15" t="s">
        <v>1921</v>
      </c>
      <c r="B6580" s="15" t="s">
        <v>2758</v>
      </c>
      <c r="C6580" s="15">
        <v>1</v>
      </c>
      <c r="D6580" s="16" t="s">
        <v>2001</v>
      </c>
      <c r="E6580" s="17">
        <v>2383.33</v>
      </c>
      <c r="F6580" s="17">
        <v>2383.33</v>
      </c>
      <c r="G6580" s="18" t="s">
        <v>2001</v>
      </c>
      <c r="H6580" s="9">
        <v>46101</v>
      </c>
      <c r="I6580" s="10" t="str">
        <f>VLOOKUP(G6580,'3已发行数据0610（明道云数据）'!B:N,13,FALSE)</f>
        <v>信托1号</v>
      </c>
    </row>
    <row r="6581" spans="1:9" ht="19" customHeight="1">
      <c r="A6581" s="19" t="s">
        <v>1921</v>
      </c>
      <c r="B6581" s="19" t="s">
        <v>2758</v>
      </c>
      <c r="C6581" s="19">
        <v>1</v>
      </c>
      <c r="D6581" s="20" t="s">
        <v>2339</v>
      </c>
      <c r="E6581" s="21">
        <v>1615</v>
      </c>
      <c r="F6581" s="21">
        <v>1615</v>
      </c>
      <c r="G6581" s="18" t="s">
        <v>2339</v>
      </c>
      <c r="H6581" s="9">
        <v>46101</v>
      </c>
      <c r="I6581" s="10" t="str">
        <f>VLOOKUP(G6581,'3已发行数据0610（明道云数据）'!B:N,13,FALSE)</f>
        <v>信托1号</v>
      </c>
    </row>
    <row r="6582" spans="1:9" ht="19" customHeight="1">
      <c r="A6582" s="15" t="s">
        <v>1921</v>
      </c>
      <c r="B6582" s="15" t="s">
        <v>2758</v>
      </c>
      <c r="C6582" s="15">
        <v>1</v>
      </c>
      <c r="D6582" s="16" t="s">
        <v>2493</v>
      </c>
      <c r="E6582" s="17">
        <v>1540</v>
      </c>
      <c r="F6582" s="17">
        <v>1540</v>
      </c>
      <c r="G6582" s="18" t="s">
        <v>2493</v>
      </c>
      <c r="H6582" s="9">
        <v>46101</v>
      </c>
      <c r="I6582" s="10" t="str">
        <f>VLOOKUP(G6582,'3已发行数据0610（明道云数据）'!B:N,13,FALSE)</f>
        <v>信托1号</v>
      </c>
    </row>
    <row r="6583" spans="1:9" ht="19" customHeight="1">
      <c r="A6583" s="19" t="s">
        <v>1921</v>
      </c>
      <c r="B6583" s="19" t="s">
        <v>2758</v>
      </c>
      <c r="C6583" s="19">
        <v>1</v>
      </c>
      <c r="D6583" s="20" t="s">
        <v>2323</v>
      </c>
      <c r="E6583" s="21">
        <v>2000</v>
      </c>
      <c r="F6583" s="21">
        <v>2000</v>
      </c>
      <c r="G6583" s="18" t="s">
        <v>2323</v>
      </c>
      <c r="H6583" s="9">
        <v>46101</v>
      </c>
      <c r="I6583" s="10" t="str">
        <f>VLOOKUP(G6583,'3已发行数据0610（明道云数据）'!B:N,13,FALSE)</f>
        <v>信托1号</v>
      </c>
    </row>
    <row r="6584" spans="1:9" ht="19" customHeight="1">
      <c r="A6584" s="15" t="s">
        <v>1921</v>
      </c>
      <c r="B6584" s="15" t="s">
        <v>2758</v>
      </c>
      <c r="C6584" s="15">
        <v>1</v>
      </c>
      <c r="D6584" s="16" t="s">
        <v>2347</v>
      </c>
      <c r="E6584" s="17">
        <v>2652</v>
      </c>
      <c r="F6584" s="17">
        <v>2652</v>
      </c>
      <c r="G6584" s="18" t="s">
        <v>2347</v>
      </c>
      <c r="H6584" s="9">
        <v>46101</v>
      </c>
      <c r="I6584" s="10" t="str">
        <f>VLOOKUP(G6584,'3已发行数据0610（明道云数据）'!B:N,13,FALSE)</f>
        <v>信托1号</v>
      </c>
    </row>
    <row r="6585" spans="1:9" ht="19" customHeight="1">
      <c r="A6585" s="19" t="s">
        <v>1921</v>
      </c>
      <c r="B6585" s="19" t="s">
        <v>2758</v>
      </c>
      <c r="C6585" s="19">
        <v>1</v>
      </c>
      <c r="D6585" s="20" t="s">
        <v>2499</v>
      </c>
      <c r="E6585" s="21">
        <v>3912</v>
      </c>
      <c r="F6585" s="21">
        <v>3912</v>
      </c>
      <c r="G6585" s="18" t="s">
        <v>2499</v>
      </c>
      <c r="H6585" s="9">
        <v>46101</v>
      </c>
      <c r="I6585" s="10" t="str">
        <f>VLOOKUP(G6585,'3已发行数据0610（明道云数据）'!B:N,13,FALSE)</f>
        <v>信托1号</v>
      </c>
    </row>
    <row r="6586" spans="1:9" ht="19" customHeight="1">
      <c r="A6586" s="15" t="s">
        <v>1921</v>
      </c>
      <c r="B6586" s="15" t="s">
        <v>2758</v>
      </c>
      <c r="C6586" s="15">
        <v>1</v>
      </c>
      <c r="D6586" s="16" t="s">
        <v>2673</v>
      </c>
      <c r="E6586" s="17">
        <v>3564</v>
      </c>
      <c r="F6586" s="17">
        <v>3564</v>
      </c>
      <c r="G6586" s="18" t="s">
        <v>2673</v>
      </c>
      <c r="H6586" s="9">
        <v>46101</v>
      </c>
      <c r="I6586" s="10" t="str">
        <f>VLOOKUP(G6586,'3已发行数据0610（明道云数据）'!B:N,13,FALSE)</f>
        <v>信托1号</v>
      </c>
    </row>
    <row r="6587" spans="1:9" ht="19" customHeight="1">
      <c r="A6587" s="19" t="s">
        <v>1921</v>
      </c>
      <c r="B6587" s="19" t="s">
        <v>2758</v>
      </c>
      <c r="C6587" s="19">
        <v>1</v>
      </c>
      <c r="D6587" s="20" t="s">
        <v>2369</v>
      </c>
      <c r="E6587" s="21">
        <v>2800</v>
      </c>
      <c r="F6587" s="21">
        <v>2800</v>
      </c>
      <c r="G6587" s="18" t="s">
        <v>2369</v>
      </c>
      <c r="H6587" s="9">
        <v>46101</v>
      </c>
      <c r="I6587" s="10" t="str">
        <f>VLOOKUP(G6587,'3已发行数据0610（明道云数据）'!B:N,13,FALSE)</f>
        <v>信托1号</v>
      </c>
    </row>
    <row r="6588" spans="1:9" ht="19" customHeight="1">
      <c r="A6588" s="15" t="s">
        <v>1921</v>
      </c>
      <c r="B6588" s="15" t="s">
        <v>2758</v>
      </c>
      <c r="C6588" s="15">
        <v>1</v>
      </c>
      <c r="D6588" s="16" t="s">
        <v>2313</v>
      </c>
      <c r="E6588" s="17">
        <v>5760</v>
      </c>
      <c r="F6588" s="17">
        <v>5760</v>
      </c>
      <c r="G6588" s="18" t="s">
        <v>2313</v>
      </c>
      <c r="H6588" s="9">
        <v>46101</v>
      </c>
      <c r="I6588" s="10" t="str">
        <f>VLOOKUP(G6588,'3已发行数据0610（明道云数据）'!B:N,13,FALSE)</f>
        <v>信托1号</v>
      </c>
    </row>
    <row r="6589" spans="1:9" ht="19" customHeight="1">
      <c r="A6589" s="19" t="s">
        <v>1921</v>
      </c>
      <c r="B6589" s="19" t="s">
        <v>2758</v>
      </c>
      <c r="C6589" s="19">
        <v>1</v>
      </c>
      <c r="D6589" s="20" t="s">
        <v>2585</v>
      </c>
      <c r="E6589" s="21">
        <v>4005</v>
      </c>
      <c r="F6589" s="21">
        <v>4005</v>
      </c>
      <c r="G6589" s="18" t="s">
        <v>2585</v>
      </c>
      <c r="H6589" s="9">
        <v>46101</v>
      </c>
      <c r="I6589" s="10" t="str">
        <f>VLOOKUP(G6589,'3已发行数据0610（明道云数据）'!B:N,13,FALSE)</f>
        <v>信托1号</v>
      </c>
    </row>
    <row r="6590" spans="1:9" ht="19" customHeight="1">
      <c r="A6590" s="15" t="s">
        <v>1921</v>
      </c>
      <c r="B6590" s="15" t="s">
        <v>2758</v>
      </c>
      <c r="C6590" s="15">
        <v>1</v>
      </c>
      <c r="D6590" s="16" t="s">
        <v>2007</v>
      </c>
      <c r="E6590" s="17">
        <v>2835</v>
      </c>
      <c r="F6590" s="17">
        <v>2835</v>
      </c>
      <c r="G6590" s="18" t="s">
        <v>2007</v>
      </c>
      <c r="H6590" s="9">
        <v>46101</v>
      </c>
      <c r="I6590" s="10" t="str">
        <f>VLOOKUP(G6590,'3已发行数据0610（明道云数据）'!B:N,13,FALSE)</f>
        <v>信托1号</v>
      </c>
    </row>
    <row r="6591" spans="1:9" ht="19" customHeight="1">
      <c r="A6591" s="19" t="s">
        <v>1921</v>
      </c>
      <c r="B6591" s="19" t="s">
        <v>2758</v>
      </c>
      <c r="C6591" s="19">
        <v>1</v>
      </c>
      <c r="D6591" s="20" t="s">
        <v>2617</v>
      </c>
      <c r="E6591" s="21">
        <v>2756</v>
      </c>
      <c r="F6591" s="21">
        <v>2756</v>
      </c>
      <c r="G6591" s="18" t="s">
        <v>2617</v>
      </c>
      <c r="H6591" s="9">
        <v>46101</v>
      </c>
      <c r="I6591" s="10" t="str">
        <f>VLOOKUP(G6591,'3已发行数据0610（明道云数据）'!B:N,13,FALSE)</f>
        <v>信托1号</v>
      </c>
    </row>
    <row r="6592" spans="1:9" ht="19" customHeight="1">
      <c r="A6592" s="15" t="s">
        <v>1921</v>
      </c>
      <c r="B6592" s="15" t="s">
        <v>2758</v>
      </c>
      <c r="C6592" s="15">
        <v>1</v>
      </c>
      <c r="D6592" s="16" t="s">
        <v>2067</v>
      </c>
      <c r="E6592" s="17">
        <v>5740</v>
      </c>
      <c r="F6592" s="17">
        <v>5740</v>
      </c>
      <c r="G6592" s="18" t="s">
        <v>2067</v>
      </c>
      <c r="H6592" s="9">
        <v>46101</v>
      </c>
      <c r="I6592" s="10" t="str">
        <f>VLOOKUP(G6592,'3已发行数据0610（明道云数据）'!B:N,13,FALSE)</f>
        <v>信托1号</v>
      </c>
    </row>
    <row r="6593" spans="1:9" ht="19" customHeight="1">
      <c r="A6593" s="19" t="s">
        <v>1921</v>
      </c>
      <c r="B6593" s="19" t="s">
        <v>2758</v>
      </c>
      <c r="C6593" s="19">
        <v>1</v>
      </c>
      <c r="D6593" s="20" t="s">
        <v>2289</v>
      </c>
      <c r="E6593" s="21">
        <v>3330</v>
      </c>
      <c r="F6593" s="21">
        <v>3330</v>
      </c>
      <c r="G6593" s="18" t="s">
        <v>2289</v>
      </c>
      <c r="H6593" s="9">
        <v>46101</v>
      </c>
      <c r="I6593" s="10" t="str">
        <f>VLOOKUP(G6593,'3已发行数据0610（明道云数据）'!B:N,13,FALSE)</f>
        <v>信托1号</v>
      </c>
    </row>
    <row r="6594" spans="1:9" ht="19" customHeight="1">
      <c r="A6594" s="15" t="s">
        <v>1921</v>
      </c>
      <c r="B6594" s="15" t="s">
        <v>2758</v>
      </c>
      <c r="C6594" s="15">
        <v>1</v>
      </c>
      <c r="D6594" s="16" t="s">
        <v>2271</v>
      </c>
      <c r="E6594" s="17">
        <v>2520</v>
      </c>
      <c r="F6594" s="17">
        <v>2520</v>
      </c>
      <c r="G6594" s="18" t="s">
        <v>2271</v>
      </c>
      <c r="H6594" s="9">
        <v>46101</v>
      </c>
      <c r="I6594" s="10" t="str">
        <f>VLOOKUP(G6594,'3已发行数据0610（明道云数据）'!B:N,13,FALSE)</f>
        <v>信托1号</v>
      </c>
    </row>
    <row r="6595" spans="1:9" ht="19" customHeight="1">
      <c r="A6595" s="19" t="s">
        <v>1921</v>
      </c>
      <c r="B6595" s="19" t="s">
        <v>2758</v>
      </c>
      <c r="C6595" s="19">
        <v>1</v>
      </c>
      <c r="D6595" s="20" t="s">
        <v>2607</v>
      </c>
      <c r="E6595" s="21">
        <v>837</v>
      </c>
      <c r="F6595" s="21">
        <v>837</v>
      </c>
      <c r="G6595" s="18" t="s">
        <v>2607</v>
      </c>
      <c r="H6595" s="9">
        <v>46101</v>
      </c>
      <c r="I6595" s="10" t="str">
        <f>VLOOKUP(G6595,'3已发行数据0610（明道云数据）'!B:N,13,FALSE)</f>
        <v>信托1号</v>
      </c>
    </row>
    <row r="6596" spans="1:9" ht="19" customHeight="1">
      <c r="A6596" s="15" t="s">
        <v>1921</v>
      </c>
      <c r="B6596" s="15" t="s">
        <v>2758</v>
      </c>
      <c r="C6596" s="15">
        <v>1</v>
      </c>
      <c r="D6596" s="16" t="s">
        <v>2724</v>
      </c>
      <c r="E6596" s="17">
        <v>3472</v>
      </c>
      <c r="F6596" s="17">
        <v>3472</v>
      </c>
      <c r="G6596" s="18" t="s">
        <v>2724</v>
      </c>
      <c r="H6596" s="9">
        <v>46101</v>
      </c>
      <c r="I6596" s="10" t="str">
        <f>VLOOKUP(G6596,'3已发行数据0610（明道云数据）'!B:N,13,FALSE)</f>
        <v>信托1号</v>
      </c>
    </row>
    <row r="6597" spans="1:9" ht="19" customHeight="1">
      <c r="A6597" s="19" t="s">
        <v>1921</v>
      </c>
      <c r="B6597" s="19" t="s">
        <v>2758</v>
      </c>
      <c r="C6597" s="19">
        <v>1</v>
      </c>
      <c r="D6597" s="20" t="s">
        <v>1975</v>
      </c>
      <c r="E6597" s="21">
        <v>2025</v>
      </c>
      <c r="F6597" s="21">
        <v>2025</v>
      </c>
      <c r="G6597" s="18" t="s">
        <v>1975</v>
      </c>
      <c r="H6597" s="9">
        <v>46101</v>
      </c>
      <c r="I6597" s="10" t="str">
        <f>VLOOKUP(G6597,'3已发行数据0610（明道云数据）'!B:N,13,FALSE)</f>
        <v>信托1号</v>
      </c>
    </row>
    <row r="6598" spans="1:9" ht="19" customHeight="1">
      <c r="A6598" s="15" t="s">
        <v>1921</v>
      </c>
      <c r="B6598" s="15" t="s">
        <v>2758</v>
      </c>
      <c r="C6598" s="15">
        <v>1</v>
      </c>
      <c r="D6598" s="16" t="s">
        <v>2149</v>
      </c>
      <c r="E6598" s="17">
        <v>3055</v>
      </c>
      <c r="F6598" s="17">
        <v>3055</v>
      </c>
      <c r="G6598" s="18" t="s">
        <v>2149</v>
      </c>
      <c r="H6598" s="9">
        <v>46101</v>
      </c>
      <c r="I6598" s="10" t="str">
        <f>VLOOKUP(G6598,'3已发行数据0610（明道云数据）'!B:N,13,FALSE)</f>
        <v>信托1号</v>
      </c>
    </row>
    <row r="6599" spans="1:9" ht="19" customHeight="1">
      <c r="A6599" s="19" t="s">
        <v>1921</v>
      </c>
      <c r="B6599" s="19" t="s">
        <v>2758</v>
      </c>
      <c r="C6599" s="19">
        <v>1</v>
      </c>
      <c r="D6599" s="20" t="s">
        <v>2734</v>
      </c>
      <c r="E6599" s="21">
        <v>4263</v>
      </c>
      <c r="F6599" s="21">
        <v>4263</v>
      </c>
      <c r="G6599" s="18" t="s">
        <v>2734</v>
      </c>
      <c r="H6599" s="9">
        <v>46101</v>
      </c>
      <c r="I6599" s="10" t="str">
        <f>VLOOKUP(G6599,'3已发行数据0610（明道云数据）'!B:N,13,FALSE)</f>
        <v>信托1号</v>
      </c>
    </row>
    <row r="6600" spans="1:9" ht="19" customHeight="1">
      <c r="A6600" s="15" t="s">
        <v>1921</v>
      </c>
      <c r="B6600" s="15" t="s">
        <v>2758</v>
      </c>
      <c r="C6600" s="15">
        <v>1</v>
      </c>
      <c r="D6600" s="16" t="s">
        <v>2055</v>
      </c>
      <c r="E6600" s="17">
        <v>2970</v>
      </c>
      <c r="F6600" s="17">
        <v>2970</v>
      </c>
      <c r="G6600" s="18" t="s">
        <v>2055</v>
      </c>
      <c r="H6600" s="9">
        <v>46101</v>
      </c>
      <c r="I6600" s="10" t="str">
        <f>VLOOKUP(G6600,'3已发行数据0610（明道云数据）'!B:N,13,FALSE)</f>
        <v>信托1号</v>
      </c>
    </row>
    <row r="6601" spans="1:9" ht="19" customHeight="1">
      <c r="A6601" s="19" t="s">
        <v>1921</v>
      </c>
      <c r="B6601" s="19" t="s">
        <v>2758</v>
      </c>
      <c r="C6601" s="19">
        <v>1</v>
      </c>
      <c r="D6601" s="20" t="s">
        <v>2053</v>
      </c>
      <c r="E6601" s="21">
        <v>2970</v>
      </c>
      <c r="F6601" s="21">
        <v>2970</v>
      </c>
      <c r="G6601" s="18" t="s">
        <v>2053</v>
      </c>
      <c r="H6601" s="9">
        <v>46101</v>
      </c>
      <c r="I6601" s="10" t="str">
        <f>VLOOKUP(G6601,'3已发行数据0610（明道云数据）'!B:N,13,FALSE)</f>
        <v>信托1号</v>
      </c>
    </row>
    <row r="6602" spans="1:9" ht="19" customHeight="1">
      <c r="A6602" s="15" t="s">
        <v>1921</v>
      </c>
      <c r="B6602" s="15" t="s">
        <v>2758</v>
      </c>
      <c r="C6602" s="15">
        <v>1</v>
      </c>
      <c r="D6602" s="16" t="s">
        <v>2587</v>
      </c>
      <c r="E6602" s="17">
        <v>1350</v>
      </c>
      <c r="F6602" s="17">
        <v>1350</v>
      </c>
      <c r="G6602" s="18" t="s">
        <v>2587</v>
      </c>
      <c r="H6602" s="9">
        <v>46101</v>
      </c>
      <c r="I6602" s="10" t="str">
        <f>VLOOKUP(G6602,'3已发行数据0610（明道云数据）'!B:N,13,FALSE)</f>
        <v>信托1号</v>
      </c>
    </row>
    <row r="6603" spans="1:9" ht="19" customHeight="1">
      <c r="A6603" s="19" t="s">
        <v>1921</v>
      </c>
      <c r="B6603" s="19" t="s">
        <v>2758</v>
      </c>
      <c r="C6603" s="19">
        <v>1</v>
      </c>
      <c r="D6603" s="20" t="s">
        <v>2561</v>
      </c>
      <c r="E6603" s="21">
        <v>3567</v>
      </c>
      <c r="F6603" s="21">
        <v>3567</v>
      </c>
      <c r="G6603" s="18" t="s">
        <v>2561</v>
      </c>
      <c r="H6603" s="9">
        <v>46101</v>
      </c>
      <c r="I6603" s="10" t="str">
        <f>VLOOKUP(G6603,'3已发行数据0610（明道云数据）'!B:N,13,FALSE)</f>
        <v>信托1号</v>
      </c>
    </row>
    <row r="6604" spans="1:9" ht="19" customHeight="1">
      <c r="A6604" s="15" t="s">
        <v>1921</v>
      </c>
      <c r="B6604" s="15" t="s">
        <v>2758</v>
      </c>
      <c r="C6604" s="15">
        <v>1</v>
      </c>
      <c r="D6604" s="16" t="s">
        <v>2071</v>
      </c>
      <c r="E6604" s="17">
        <v>3116</v>
      </c>
      <c r="F6604" s="17">
        <v>3116</v>
      </c>
      <c r="G6604" s="18" t="s">
        <v>2071</v>
      </c>
      <c r="H6604" s="9">
        <v>46101</v>
      </c>
      <c r="I6604" s="10" t="str">
        <f>VLOOKUP(G6604,'3已发行数据0610（明道云数据）'!B:N,13,FALSE)</f>
        <v>信托1号</v>
      </c>
    </row>
    <row r="6605" spans="1:9" ht="19" customHeight="1">
      <c r="A6605" s="19" t="s">
        <v>1921</v>
      </c>
      <c r="B6605" s="19" t="s">
        <v>2758</v>
      </c>
      <c r="C6605" s="19">
        <v>1</v>
      </c>
      <c r="D6605" s="20" t="s">
        <v>2125</v>
      </c>
      <c r="E6605" s="21">
        <v>3306</v>
      </c>
      <c r="F6605" s="21">
        <v>3306</v>
      </c>
      <c r="G6605" s="18" t="s">
        <v>2125</v>
      </c>
      <c r="H6605" s="9">
        <v>46101</v>
      </c>
      <c r="I6605" s="10" t="str">
        <f>VLOOKUP(G6605,'3已发行数据0610（明道云数据）'!B:N,13,FALSE)</f>
        <v>信托1号</v>
      </c>
    </row>
    <row r="6606" spans="1:9" ht="19" customHeight="1">
      <c r="A6606" s="15" t="s">
        <v>1921</v>
      </c>
      <c r="B6606" s="15" t="s">
        <v>2758</v>
      </c>
      <c r="C6606" s="15">
        <v>1</v>
      </c>
      <c r="D6606" s="16" t="s">
        <v>2633</v>
      </c>
      <c r="E6606" s="17">
        <v>3360</v>
      </c>
      <c r="F6606" s="17">
        <v>3360</v>
      </c>
      <c r="G6606" s="18" t="s">
        <v>2633</v>
      </c>
      <c r="H6606" s="9">
        <v>46101</v>
      </c>
      <c r="I6606" s="10" t="str">
        <f>VLOOKUP(G6606,'3已发行数据0610（明道云数据）'!B:N,13,FALSE)</f>
        <v>信托1号</v>
      </c>
    </row>
    <row r="6607" spans="1:9" ht="19" customHeight="1">
      <c r="A6607" s="19" t="s">
        <v>1921</v>
      </c>
      <c r="B6607" s="19" t="s">
        <v>2758</v>
      </c>
      <c r="C6607" s="19">
        <v>1</v>
      </c>
      <c r="D6607" s="20" t="s">
        <v>2577</v>
      </c>
      <c r="E6607" s="21">
        <v>3034</v>
      </c>
      <c r="F6607" s="21">
        <v>3034</v>
      </c>
      <c r="G6607" s="18" t="s">
        <v>2577</v>
      </c>
      <c r="H6607" s="9">
        <v>46101</v>
      </c>
      <c r="I6607" s="10" t="str">
        <f>VLOOKUP(G6607,'3已发行数据0610（明道云数据）'!B:N,13,FALSE)</f>
        <v>信托1号</v>
      </c>
    </row>
    <row r="6608" spans="1:9" ht="19" customHeight="1">
      <c r="A6608" s="15" t="s">
        <v>1921</v>
      </c>
      <c r="B6608" s="15" t="s">
        <v>2758</v>
      </c>
      <c r="C6608" s="15">
        <v>1</v>
      </c>
      <c r="D6608" s="16" t="s">
        <v>2645</v>
      </c>
      <c r="E6608" s="17">
        <v>1488</v>
      </c>
      <c r="F6608" s="17">
        <v>1488</v>
      </c>
      <c r="G6608" s="18" t="s">
        <v>2645</v>
      </c>
      <c r="H6608" s="9">
        <v>46101</v>
      </c>
      <c r="I6608" s="10" t="str">
        <f>VLOOKUP(G6608,'3已发行数据0610（明道云数据）'!B:N,13,FALSE)</f>
        <v>信托1号</v>
      </c>
    </row>
    <row r="6609" spans="1:9" ht="19" customHeight="1">
      <c r="A6609" s="19" t="s">
        <v>1921</v>
      </c>
      <c r="B6609" s="19" t="s">
        <v>2758</v>
      </c>
      <c r="C6609" s="19">
        <v>1</v>
      </c>
      <c r="D6609" s="20" t="s">
        <v>2671</v>
      </c>
      <c r="E6609" s="21">
        <v>3432</v>
      </c>
      <c r="F6609" s="21">
        <v>3432</v>
      </c>
      <c r="G6609" s="18" t="s">
        <v>2671</v>
      </c>
      <c r="H6609" s="9">
        <v>46101</v>
      </c>
      <c r="I6609" s="10" t="str">
        <f>VLOOKUP(G6609,'3已发行数据0610（明道云数据）'!B:N,13,FALSE)</f>
        <v>信托1号</v>
      </c>
    </row>
    <row r="6610" spans="1:9" ht="19" customHeight="1">
      <c r="A6610" s="15" t="s">
        <v>1921</v>
      </c>
      <c r="B6610" s="15" t="s">
        <v>2758</v>
      </c>
      <c r="C6610" s="15">
        <v>1</v>
      </c>
      <c r="D6610" s="16" t="s">
        <v>2599</v>
      </c>
      <c r="E6610" s="17">
        <v>2928</v>
      </c>
      <c r="F6610" s="17">
        <v>2928</v>
      </c>
      <c r="G6610" s="18" t="s">
        <v>2599</v>
      </c>
      <c r="H6610" s="9">
        <v>46101</v>
      </c>
      <c r="I6610" s="10" t="str">
        <f>VLOOKUP(G6610,'3已发行数据0610（明道云数据）'!B:N,13,FALSE)</f>
        <v>信托1号</v>
      </c>
    </row>
    <row r="6611" spans="1:9" ht="19" customHeight="1">
      <c r="A6611" s="19" t="s">
        <v>1921</v>
      </c>
      <c r="B6611" s="19" t="s">
        <v>2758</v>
      </c>
      <c r="C6611" s="19">
        <v>1</v>
      </c>
      <c r="D6611" s="20" t="s">
        <v>2525</v>
      </c>
      <c r="E6611" s="21">
        <v>1440</v>
      </c>
      <c r="F6611" s="21">
        <v>1440</v>
      </c>
      <c r="G6611" s="18" t="s">
        <v>2525</v>
      </c>
      <c r="H6611" s="9">
        <v>46101</v>
      </c>
      <c r="I6611" s="10" t="str">
        <f>VLOOKUP(G6611,'3已发行数据0610（明道云数据）'!B:N,13,FALSE)</f>
        <v>信托1号</v>
      </c>
    </row>
    <row r="6612" spans="1:9" ht="19" customHeight="1">
      <c r="A6612" s="15" t="s">
        <v>1921</v>
      </c>
      <c r="B6612" s="15" t="s">
        <v>2758</v>
      </c>
      <c r="C6612" s="15">
        <v>1</v>
      </c>
      <c r="D6612" s="16" t="s">
        <v>2127</v>
      </c>
      <c r="E6612" s="17">
        <v>5520</v>
      </c>
      <c r="F6612" s="17">
        <v>5520</v>
      </c>
      <c r="G6612" s="18" t="s">
        <v>2127</v>
      </c>
      <c r="H6612" s="9">
        <v>46101</v>
      </c>
      <c r="I6612" s="10" t="str">
        <f>VLOOKUP(G6612,'3已发行数据0610（明道云数据）'!B:N,13,FALSE)</f>
        <v>信托1号</v>
      </c>
    </row>
    <row r="6613" spans="1:9" ht="19" customHeight="1">
      <c r="A6613" s="19" t="s">
        <v>1921</v>
      </c>
      <c r="B6613" s="19" t="s">
        <v>2758</v>
      </c>
      <c r="C6613" s="19">
        <v>1</v>
      </c>
      <c r="D6613" s="20" t="s">
        <v>1927</v>
      </c>
      <c r="E6613" s="21">
        <v>3075</v>
      </c>
      <c r="F6613" s="21">
        <v>3075</v>
      </c>
      <c r="G6613" s="18" t="s">
        <v>1927</v>
      </c>
      <c r="H6613" s="9">
        <v>46101</v>
      </c>
      <c r="I6613" s="10" t="str">
        <f>VLOOKUP(G6613,'3已发行数据0610（明道云数据）'!B:N,13,FALSE)</f>
        <v>信托1号</v>
      </c>
    </row>
    <row r="6614" spans="1:9" ht="19" customHeight="1">
      <c r="A6614" s="15" t="s">
        <v>1921</v>
      </c>
      <c r="B6614" s="15" t="s">
        <v>2758</v>
      </c>
      <c r="C6614" s="15">
        <v>1</v>
      </c>
      <c r="D6614" s="16" t="s">
        <v>2389</v>
      </c>
      <c r="E6614" s="17">
        <v>1500</v>
      </c>
      <c r="F6614" s="17">
        <v>1500</v>
      </c>
      <c r="G6614" s="18" t="s">
        <v>2389</v>
      </c>
      <c r="H6614" s="9">
        <v>46101</v>
      </c>
      <c r="I6614" s="10" t="str">
        <f>VLOOKUP(G6614,'3已发行数据0610（明道云数据）'!B:N,13,FALSE)</f>
        <v>信托1号</v>
      </c>
    </row>
    <row r="6615" spans="1:9" ht="19" customHeight="1">
      <c r="A6615" s="19" t="s">
        <v>1921</v>
      </c>
      <c r="B6615" s="19" t="s">
        <v>2758</v>
      </c>
      <c r="C6615" s="19">
        <v>1</v>
      </c>
      <c r="D6615" s="20" t="s">
        <v>2147</v>
      </c>
      <c r="E6615" s="21">
        <v>2800</v>
      </c>
      <c r="F6615" s="21">
        <v>2800</v>
      </c>
      <c r="G6615" s="18" t="s">
        <v>2147</v>
      </c>
      <c r="H6615" s="9">
        <v>46101</v>
      </c>
      <c r="I6615" s="10" t="str">
        <f>VLOOKUP(G6615,'3已发行数据0610（明道云数据）'!B:N,13,FALSE)</f>
        <v>信托1号</v>
      </c>
    </row>
    <row r="6616" spans="1:9" ht="19" customHeight="1">
      <c r="A6616" s="15" t="s">
        <v>1921</v>
      </c>
      <c r="B6616" s="15" t="s">
        <v>2758</v>
      </c>
      <c r="C6616" s="15">
        <v>1</v>
      </c>
      <c r="D6616" s="16" t="s">
        <v>2367</v>
      </c>
      <c r="E6616" s="17">
        <v>1512</v>
      </c>
      <c r="F6616" s="17">
        <v>1512</v>
      </c>
      <c r="G6616" s="18" t="s">
        <v>2367</v>
      </c>
      <c r="H6616" s="9">
        <v>46101</v>
      </c>
      <c r="I6616" s="10" t="str">
        <f>VLOOKUP(G6616,'3已发行数据0610（明道云数据）'!B:N,13,FALSE)</f>
        <v>信托1号</v>
      </c>
    </row>
    <row r="6617" spans="1:9" ht="19" customHeight="1">
      <c r="A6617" s="19" t="s">
        <v>1921</v>
      </c>
      <c r="B6617" s="19" t="s">
        <v>2758</v>
      </c>
      <c r="C6617" s="19">
        <v>1</v>
      </c>
      <c r="D6617" s="20" t="s">
        <v>2085</v>
      </c>
      <c r="E6617" s="21">
        <v>5280</v>
      </c>
      <c r="F6617" s="21">
        <v>5280</v>
      </c>
      <c r="G6617" s="18" t="s">
        <v>2085</v>
      </c>
      <c r="H6617" s="9">
        <v>46101</v>
      </c>
      <c r="I6617" s="10" t="str">
        <f>VLOOKUP(G6617,'3已发行数据0610（明道云数据）'!B:N,13,FALSE)</f>
        <v>信托1号</v>
      </c>
    </row>
    <row r="6618" spans="1:9" ht="19" customHeight="1">
      <c r="A6618" s="15" t="s">
        <v>1921</v>
      </c>
      <c r="B6618" s="15" t="s">
        <v>2758</v>
      </c>
      <c r="C6618" s="15">
        <v>1</v>
      </c>
      <c r="D6618" s="16" t="s">
        <v>1981</v>
      </c>
      <c r="E6618" s="17">
        <v>3780</v>
      </c>
      <c r="F6618" s="17">
        <v>3780</v>
      </c>
      <c r="G6618" s="18" t="s">
        <v>1981</v>
      </c>
      <c r="H6618" s="9">
        <v>46101</v>
      </c>
      <c r="I6618" s="10" t="str">
        <f>VLOOKUP(G6618,'3已发行数据0610（明道云数据）'!B:N,13,FALSE)</f>
        <v>信托1号</v>
      </c>
    </row>
    <row r="6619" spans="1:9" ht="19" customHeight="1">
      <c r="A6619" s="19" t="s">
        <v>1921</v>
      </c>
      <c r="B6619" s="19" t="s">
        <v>2758</v>
      </c>
      <c r="C6619" s="19">
        <v>1</v>
      </c>
      <c r="D6619" s="20" t="s">
        <v>2175</v>
      </c>
      <c r="E6619" s="21">
        <v>2460</v>
      </c>
      <c r="F6619" s="21">
        <v>2460</v>
      </c>
      <c r="G6619" s="18" t="s">
        <v>2175</v>
      </c>
      <c r="H6619" s="9">
        <v>46101</v>
      </c>
      <c r="I6619" s="10" t="str">
        <f>VLOOKUP(G6619,'3已发行数据0610（明道云数据）'!B:N,13,FALSE)</f>
        <v>信托1号</v>
      </c>
    </row>
    <row r="6620" spans="1:9" ht="19" customHeight="1">
      <c r="A6620" s="15" t="s">
        <v>1921</v>
      </c>
      <c r="B6620" s="15" t="s">
        <v>2758</v>
      </c>
      <c r="C6620" s="15">
        <v>1</v>
      </c>
      <c r="D6620" s="16" t="s">
        <v>2269</v>
      </c>
      <c r="E6620" s="17">
        <v>2856</v>
      </c>
      <c r="F6620" s="17">
        <v>2856</v>
      </c>
      <c r="G6620" s="18" t="s">
        <v>2269</v>
      </c>
      <c r="H6620" s="9">
        <v>46101</v>
      </c>
      <c r="I6620" s="10" t="str">
        <f>VLOOKUP(G6620,'3已发行数据0610（明道云数据）'!B:N,13,FALSE)</f>
        <v>信托1号</v>
      </c>
    </row>
    <row r="6621" spans="1:9" ht="19" customHeight="1">
      <c r="A6621" s="19" t="s">
        <v>1921</v>
      </c>
      <c r="B6621" s="19" t="s">
        <v>2758</v>
      </c>
      <c r="C6621" s="19">
        <v>1</v>
      </c>
      <c r="D6621" s="20" t="s">
        <v>2255</v>
      </c>
      <c r="E6621" s="21">
        <v>6020</v>
      </c>
      <c r="F6621" s="21">
        <v>6020</v>
      </c>
      <c r="G6621" s="18" t="s">
        <v>2255</v>
      </c>
      <c r="H6621" s="9">
        <v>46101</v>
      </c>
      <c r="I6621" s="10" t="str">
        <f>VLOOKUP(G6621,'3已发行数据0610（明道云数据）'!B:N,13,FALSE)</f>
        <v>信托1号</v>
      </c>
    </row>
    <row r="6622" spans="1:9" ht="19" customHeight="1">
      <c r="A6622" s="15" t="s">
        <v>1921</v>
      </c>
      <c r="B6622" s="15" t="s">
        <v>2758</v>
      </c>
      <c r="C6622" s="15">
        <v>1</v>
      </c>
      <c r="D6622" s="16" t="s">
        <v>1943</v>
      </c>
      <c r="E6622" s="17">
        <v>2592</v>
      </c>
      <c r="F6622" s="17">
        <v>2592</v>
      </c>
      <c r="G6622" s="18" t="s">
        <v>1943</v>
      </c>
      <c r="H6622" s="9">
        <v>46101</v>
      </c>
      <c r="I6622" s="10" t="str">
        <f>VLOOKUP(G6622,'3已发行数据0610（明道云数据）'!B:N,13,FALSE)</f>
        <v>信托1号</v>
      </c>
    </row>
    <row r="6623" spans="1:9" ht="19" customHeight="1">
      <c r="A6623" s="19" t="s">
        <v>1921</v>
      </c>
      <c r="B6623" s="19" t="s">
        <v>2758</v>
      </c>
      <c r="C6623" s="19">
        <v>1</v>
      </c>
      <c r="D6623" s="20" t="s">
        <v>2107</v>
      </c>
      <c r="E6623" s="21">
        <v>5244</v>
      </c>
      <c r="F6623" s="21">
        <v>5244</v>
      </c>
      <c r="G6623" s="18" t="s">
        <v>2107</v>
      </c>
      <c r="H6623" s="9">
        <v>46101</v>
      </c>
      <c r="I6623" s="10" t="str">
        <f>VLOOKUP(G6623,'3已发行数据0610（明道云数据）'!B:N,13,FALSE)</f>
        <v>信托1号</v>
      </c>
    </row>
    <row r="6624" spans="1:9" ht="19" customHeight="1">
      <c r="A6624" s="15" t="s">
        <v>1921</v>
      </c>
      <c r="B6624" s="15" t="s">
        <v>2758</v>
      </c>
      <c r="C6624" s="15">
        <v>1</v>
      </c>
      <c r="D6624" s="16" t="s">
        <v>2305</v>
      </c>
      <c r="E6624" s="17">
        <v>1531.11</v>
      </c>
      <c r="F6624" s="17">
        <v>1531.11</v>
      </c>
      <c r="G6624" s="18" t="s">
        <v>2305</v>
      </c>
      <c r="H6624" s="9">
        <v>46101</v>
      </c>
      <c r="I6624" s="10" t="str">
        <f>VLOOKUP(G6624,'3已发行数据0610（明道云数据）'!B:N,13,FALSE)</f>
        <v>信托1号</v>
      </c>
    </row>
    <row r="6625" spans="1:9" ht="19" customHeight="1">
      <c r="A6625" s="19" t="s">
        <v>1921</v>
      </c>
      <c r="B6625" s="19" t="s">
        <v>2758</v>
      </c>
      <c r="C6625" s="19">
        <v>1</v>
      </c>
      <c r="D6625" s="20" t="s">
        <v>2139</v>
      </c>
      <c r="E6625" s="21">
        <v>4536</v>
      </c>
      <c r="F6625" s="21">
        <v>4536</v>
      </c>
      <c r="G6625" s="18" t="s">
        <v>2139</v>
      </c>
      <c r="H6625" s="9">
        <v>46101</v>
      </c>
      <c r="I6625" s="10" t="str">
        <f>VLOOKUP(G6625,'3已发行数据0610（明道云数据）'!B:N,13,FALSE)</f>
        <v>信托1号</v>
      </c>
    </row>
    <row r="6626" spans="1:9" ht="19" customHeight="1">
      <c r="A6626" s="15" t="s">
        <v>1921</v>
      </c>
      <c r="B6626" s="15" t="s">
        <v>2758</v>
      </c>
      <c r="C6626" s="15">
        <v>1</v>
      </c>
      <c r="D6626" s="16" t="s">
        <v>2023</v>
      </c>
      <c r="E6626" s="17">
        <v>3471</v>
      </c>
      <c r="F6626" s="17">
        <v>3471</v>
      </c>
      <c r="G6626" s="18" t="s">
        <v>2023</v>
      </c>
      <c r="H6626" s="9">
        <v>46101</v>
      </c>
      <c r="I6626" s="10" t="str">
        <f>VLOOKUP(G6626,'3已发行数据0610（明道云数据）'!B:N,13,FALSE)</f>
        <v>信托1号</v>
      </c>
    </row>
    <row r="6627" spans="1:9" ht="19" customHeight="1">
      <c r="A6627" s="19" t="s">
        <v>1921</v>
      </c>
      <c r="B6627" s="19" t="s">
        <v>2758</v>
      </c>
      <c r="C6627" s="19">
        <v>1</v>
      </c>
      <c r="D6627" s="20" t="s">
        <v>2551</v>
      </c>
      <c r="E6627" s="21">
        <v>3024</v>
      </c>
      <c r="F6627" s="21">
        <v>3024</v>
      </c>
      <c r="G6627" s="18" t="s">
        <v>2551</v>
      </c>
      <c r="H6627" s="9">
        <v>46101</v>
      </c>
      <c r="I6627" s="10" t="str">
        <f>VLOOKUP(G6627,'3已发行数据0610（明道云数据）'!B:N,13,FALSE)</f>
        <v>信托1号</v>
      </c>
    </row>
    <row r="6628" spans="1:9" ht="19" customHeight="1">
      <c r="A6628" s="15" t="s">
        <v>1921</v>
      </c>
      <c r="B6628" s="15" t="s">
        <v>2758</v>
      </c>
      <c r="C6628" s="15">
        <v>1</v>
      </c>
      <c r="D6628" s="16" t="s">
        <v>2547</v>
      </c>
      <c r="E6628" s="17">
        <v>1254</v>
      </c>
      <c r="F6628" s="17">
        <v>1254</v>
      </c>
      <c r="G6628" s="18" t="s">
        <v>2547</v>
      </c>
      <c r="H6628" s="9">
        <v>46101</v>
      </c>
      <c r="I6628" s="10" t="str">
        <f>VLOOKUP(G6628,'3已发行数据0610（明道云数据）'!B:N,13,FALSE)</f>
        <v>信托1号</v>
      </c>
    </row>
    <row r="6629" spans="1:9" ht="19" customHeight="1">
      <c r="A6629" s="19" t="s">
        <v>1921</v>
      </c>
      <c r="B6629" s="19" t="s">
        <v>2758</v>
      </c>
      <c r="C6629" s="19">
        <v>1</v>
      </c>
      <c r="D6629" s="20" t="s">
        <v>2509</v>
      </c>
      <c r="E6629" s="21">
        <v>1428</v>
      </c>
      <c r="F6629" s="21">
        <v>1428</v>
      </c>
      <c r="G6629" s="18" t="s">
        <v>2509</v>
      </c>
      <c r="H6629" s="9">
        <v>46101</v>
      </c>
      <c r="I6629" s="10" t="str">
        <f>VLOOKUP(G6629,'3已发行数据0610（明道云数据）'!B:N,13,FALSE)</f>
        <v>信托1号</v>
      </c>
    </row>
    <row r="6630" spans="1:9" ht="19" customHeight="1">
      <c r="A6630" s="15" t="s">
        <v>1921</v>
      </c>
      <c r="B6630" s="15" t="s">
        <v>2758</v>
      </c>
      <c r="C6630" s="15">
        <v>1</v>
      </c>
      <c r="D6630" s="16" t="s">
        <v>2227</v>
      </c>
      <c r="E6630" s="17">
        <v>3840</v>
      </c>
      <c r="F6630" s="17">
        <v>3840</v>
      </c>
      <c r="G6630" s="18" t="s">
        <v>2227</v>
      </c>
      <c r="H6630" s="9">
        <v>46101</v>
      </c>
      <c r="I6630" s="10" t="str">
        <f>VLOOKUP(G6630,'3已发行数据0610（明道云数据）'!B:N,13,FALSE)</f>
        <v>信托1号</v>
      </c>
    </row>
    <row r="6631" spans="1:9" ht="19" customHeight="1">
      <c r="A6631" s="19" t="s">
        <v>1921</v>
      </c>
      <c r="B6631" s="19" t="s">
        <v>2758</v>
      </c>
      <c r="C6631" s="19">
        <v>1</v>
      </c>
      <c r="D6631" s="20" t="s">
        <v>2517</v>
      </c>
      <c r="E6631" s="21">
        <v>1178</v>
      </c>
      <c r="F6631" s="21">
        <v>1178</v>
      </c>
      <c r="G6631" s="18" t="s">
        <v>2517</v>
      </c>
      <c r="H6631" s="9">
        <v>46101</v>
      </c>
      <c r="I6631" s="10" t="str">
        <f>VLOOKUP(G6631,'3已发行数据0610（明道云数据）'!B:N,13,FALSE)</f>
        <v>信托1号</v>
      </c>
    </row>
    <row r="6632" spans="1:9" ht="19" customHeight="1">
      <c r="A6632" s="15" t="s">
        <v>1921</v>
      </c>
      <c r="B6632" s="15" t="s">
        <v>2758</v>
      </c>
      <c r="C6632" s="15">
        <v>1</v>
      </c>
      <c r="D6632" s="16" t="s">
        <v>2351</v>
      </c>
      <c r="E6632" s="17">
        <v>2000</v>
      </c>
      <c r="F6632" s="17">
        <v>2000</v>
      </c>
      <c r="G6632" s="18" t="s">
        <v>2351</v>
      </c>
      <c r="H6632" s="9">
        <v>46101</v>
      </c>
      <c r="I6632" s="10" t="str">
        <f>VLOOKUP(G6632,'3已发行数据0610（明道云数据）'!B:N,13,FALSE)</f>
        <v>信托1号</v>
      </c>
    </row>
    <row r="6633" spans="1:9" ht="19" customHeight="1">
      <c r="A6633" s="19" t="s">
        <v>1921</v>
      </c>
      <c r="B6633" s="19" t="s">
        <v>2758</v>
      </c>
      <c r="C6633" s="19">
        <v>1</v>
      </c>
      <c r="D6633" s="20" t="s">
        <v>2059</v>
      </c>
      <c r="E6633" s="21">
        <v>2900</v>
      </c>
      <c r="F6633" s="21">
        <v>2900</v>
      </c>
      <c r="G6633" s="18" t="s">
        <v>2059</v>
      </c>
      <c r="H6633" s="9">
        <v>46101</v>
      </c>
      <c r="I6633" s="10" t="str">
        <f>VLOOKUP(G6633,'3已发行数据0610（明道云数据）'!B:N,13,FALSE)</f>
        <v>信托1号</v>
      </c>
    </row>
    <row r="6634" spans="1:9" ht="19" customHeight="1">
      <c r="A6634" s="15" t="s">
        <v>1921</v>
      </c>
      <c r="B6634" s="15" t="s">
        <v>2758</v>
      </c>
      <c r="C6634" s="15">
        <v>1</v>
      </c>
      <c r="D6634" s="16" t="s">
        <v>2663</v>
      </c>
      <c r="E6634" s="17">
        <v>2520</v>
      </c>
      <c r="F6634" s="17">
        <v>2520</v>
      </c>
      <c r="G6634" s="18" t="s">
        <v>2663</v>
      </c>
      <c r="H6634" s="9">
        <v>46101</v>
      </c>
      <c r="I6634" s="10" t="str">
        <f>VLOOKUP(G6634,'3已发行数据0610（明道云数据）'!B:N,13,FALSE)</f>
        <v>信托1号</v>
      </c>
    </row>
    <row r="6635" spans="1:9" ht="19" customHeight="1">
      <c r="A6635" s="19" t="s">
        <v>1921</v>
      </c>
      <c r="B6635" s="19" t="s">
        <v>2758</v>
      </c>
      <c r="C6635" s="19">
        <v>1</v>
      </c>
      <c r="D6635" s="20" t="s">
        <v>2571</v>
      </c>
      <c r="E6635" s="21">
        <v>1080</v>
      </c>
      <c r="F6635" s="21">
        <v>1080</v>
      </c>
      <c r="G6635" s="18" t="s">
        <v>2571</v>
      </c>
      <c r="H6635" s="9">
        <v>46101</v>
      </c>
      <c r="I6635" s="10" t="str">
        <f>VLOOKUP(G6635,'3已发行数据0610（明道云数据）'!B:N,13,FALSE)</f>
        <v>信托1号</v>
      </c>
    </row>
    <row r="6636" spans="1:9" ht="19" customHeight="1">
      <c r="A6636" s="15" t="s">
        <v>1921</v>
      </c>
      <c r="B6636" s="15" t="s">
        <v>2758</v>
      </c>
      <c r="C6636" s="15">
        <v>1</v>
      </c>
      <c r="D6636" s="16" t="s">
        <v>2623</v>
      </c>
      <c r="E6636" s="17">
        <v>1360</v>
      </c>
      <c r="F6636" s="17">
        <v>1360</v>
      </c>
      <c r="G6636" s="18" t="s">
        <v>2623</v>
      </c>
      <c r="H6636" s="9">
        <v>46101</v>
      </c>
      <c r="I6636" s="10" t="str">
        <f>VLOOKUP(G6636,'3已发行数据0610（明道云数据）'!B:N,13,FALSE)</f>
        <v>信托1号</v>
      </c>
    </row>
    <row r="6637" spans="1:9" ht="19" customHeight="1">
      <c r="A6637" s="19" t="s">
        <v>1921</v>
      </c>
      <c r="B6637" s="19" t="s">
        <v>2758</v>
      </c>
      <c r="C6637" s="19">
        <v>1</v>
      </c>
      <c r="D6637" s="20" t="s">
        <v>1977</v>
      </c>
      <c r="E6637" s="21">
        <v>2772</v>
      </c>
      <c r="F6637" s="21">
        <v>2772</v>
      </c>
      <c r="G6637" s="18" t="s">
        <v>1977</v>
      </c>
      <c r="H6637" s="9">
        <v>46101</v>
      </c>
      <c r="I6637" s="10" t="str">
        <f>VLOOKUP(G6637,'3已发行数据0610（明道云数据）'!B:N,13,FALSE)</f>
        <v>信托1号</v>
      </c>
    </row>
    <row r="6638" spans="1:9" ht="19" customHeight="1">
      <c r="A6638" s="15" t="s">
        <v>1921</v>
      </c>
      <c r="B6638" s="15" t="s">
        <v>2758</v>
      </c>
      <c r="C6638" s="15">
        <v>1</v>
      </c>
      <c r="D6638" s="16" t="s">
        <v>2259</v>
      </c>
      <c r="E6638" s="17">
        <v>4216</v>
      </c>
      <c r="F6638" s="17">
        <v>4216</v>
      </c>
      <c r="G6638" s="18" t="s">
        <v>2259</v>
      </c>
      <c r="H6638" s="9">
        <v>46101</v>
      </c>
      <c r="I6638" s="10" t="str">
        <f>VLOOKUP(G6638,'3已发行数据0610（明道云数据）'!B:N,13,FALSE)</f>
        <v>信托1号</v>
      </c>
    </row>
    <row r="6639" spans="1:9" ht="19" customHeight="1">
      <c r="A6639" s="19" t="s">
        <v>1921</v>
      </c>
      <c r="B6639" s="19" t="s">
        <v>2758</v>
      </c>
      <c r="C6639" s="19">
        <v>1</v>
      </c>
      <c r="D6639" s="20" t="s">
        <v>2425</v>
      </c>
      <c r="E6639" s="21">
        <v>2665</v>
      </c>
      <c r="F6639" s="21">
        <v>2665</v>
      </c>
      <c r="G6639" s="18" t="s">
        <v>2425</v>
      </c>
      <c r="H6639" s="9">
        <v>46101</v>
      </c>
      <c r="I6639" s="10" t="str">
        <f>VLOOKUP(G6639,'3已发行数据0610（明道云数据）'!B:N,13,FALSE)</f>
        <v>信托1号</v>
      </c>
    </row>
    <row r="6640" spans="1:9" ht="19" customHeight="1">
      <c r="A6640" s="15" t="s">
        <v>1921</v>
      </c>
      <c r="B6640" s="15" t="s">
        <v>2758</v>
      </c>
      <c r="C6640" s="15">
        <v>1</v>
      </c>
      <c r="D6640" s="16" t="s">
        <v>2325</v>
      </c>
      <c r="E6640" s="17">
        <v>3976</v>
      </c>
      <c r="F6640" s="17">
        <v>3976</v>
      </c>
      <c r="G6640" s="18" t="s">
        <v>2325</v>
      </c>
      <c r="H6640" s="9">
        <v>46101</v>
      </c>
      <c r="I6640" s="10" t="str">
        <f>VLOOKUP(G6640,'3已发行数据0610（明道云数据）'!B:N,13,FALSE)</f>
        <v>信托1号</v>
      </c>
    </row>
    <row r="6641" spans="1:9" ht="19" customHeight="1">
      <c r="A6641" s="19" t="s">
        <v>1921</v>
      </c>
      <c r="B6641" s="19" t="s">
        <v>2758</v>
      </c>
      <c r="C6641" s="19">
        <v>1</v>
      </c>
      <c r="D6641" s="20" t="s">
        <v>2597</v>
      </c>
      <c r="E6641" s="21">
        <v>3772</v>
      </c>
      <c r="F6641" s="21">
        <v>3772</v>
      </c>
      <c r="G6641" s="18" t="s">
        <v>2597</v>
      </c>
      <c r="H6641" s="9">
        <v>46101</v>
      </c>
      <c r="I6641" s="10" t="str">
        <f>VLOOKUP(G6641,'3已发行数据0610（明道云数据）'!B:N,13,FALSE)</f>
        <v>信托1号</v>
      </c>
    </row>
    <row r="6642" spans="1:9" ht="19" customHeight="1">
      <c r="A6642" s="15" t="s">
        <v>1921</v>
      </c>
      <c r="B6642" s="15" t="s">
        <v>2758</v>
      </c>
      <c r="C6642" s="15">
        <v>1</v>
      </c>
      <c r="D6642" s="16" t="s">
        <v>2193</v>
      </c>
      <c r="E6642" s="17">
        <v>2420</v>
      </c>
      <c r="F6642" s="17">
        <v>2420</v>
      </c>
      <c r="G6642" s="18" t="s">
        <v>2193</v>
      </c>
      <c r="H6642" s="9">
        <v>46101</v>
      </c>
      <c r="I6642" s="10" t="str">
        <f>VLOOKUP(G6642,'3已发行数据0610（明道云数据）'!B:N,13,FALSE)</f>
        <v>信托1号</v>
      </c>
    </row>
    <row r="6643" spans="1:9" ht="19" customHeight="1">
      <c r="A6643" s="19" t="s">
        <v>1921</v>
      </c>
      <c r="B6643" s="19" t="s">
        <v>2758</v>
      </c>
      <c r="C6643" s="19">
        <v>1</v>
      </c>
      <c r="D6643" s="20" t="s">
        <v>1995</v>
      </c>
      <c r="E6643" s="21">
        <v>4400</v>
      </c>
      <c r="F6643" s="21">
        <v>4400</v>
      </c>
      <c r="G6643" s="18" t="s">
        <v>1995</v>
      </c>
      <c r="H6643" s="9">
        <v>46101</v>
      </c>
      <c r="I6643" s="10" t="str">
        <f>VLOOKUP(G6643,'3已发行数据0610（明道云数据）'!B:N,13,FALSE)</f>
        <v>信托1号</v>
      </c>
    </row>
    <row r="6644" spans="1:9" ht="19" customHeight="1">
      <c r="A6644" s="15" t="s">
        <v>1921</v>
      </c>
      <c r="B6644" s="15" t="s">
        <v>2758</v>
      </c>
      <c r="C6644" s="15">
        <v>1</v>
      </c>
      <c r="D6644" s="16" t="s">
        <v>2033</v>
      </c>
      <c r="E6644" s="17">
        <v>4200</v>
      </c>
      <c r="F6644" s="17">
        <v>4200</v>
      </c>
      <c r="G6644" s="18" t="s">
        <v>2033</v>
      </c>
      <c r="H6644" s="9">
        <v>46101</v>
      </c>
      <c r="I6644" s="10" t="str">
        <f>VLOOKUP(G6644,'3已发行数据0610（明道云数据）'!B:N,13,FALSE)</f>
        <v>信托1号</v>
      </c>
    </row>
    <row r="6645" spans="1:9" ht="19" customHeight="1">
      <c r="A6645" s="19" t="s">
        <v>1921</v>
      </c>
      <c r="B6645" s="19" t="s">
        <v>2758</v>
      </c>
      <c r="C6645" s="19">
        <v>1</v>
      </c>
      <c r="D6645" s="20" t="s">
        <v>2119</v>
      </c>
      <c r="E6645" s="21">
        <v>2752</v>
      </c>
      <c r="F6645" s="21">
        <v>2752</v>
      </c>
      <c r="G6645" s="18" t="s">
        <v>2119</v>
      </c>
      <c r="H6645" s="9">
        <v>46101</v>
      </c>
      <c r="I6645" s="10" t="str">
        <f>VLOOKUP(G6645,'3已发行数据0610（明道云数据）'!B:N,13,FALSE)</f>
        <v>信托1号</v>
      </c>
    </row>
    <row r="6646" spans="1:9" ht="19" customHeight="1">
      <c r="A6646" s="15" t="s">
        <v>1921</v>
      </c>
      <c r="B6646" s="15" t="s">
        <v>2758</v>
      </c>
      <c r="C6646" s="15">
        <v>1</v>
      </c>
      <c r="D6646" s="16" t="s">
        <v>2213</v>
      </c>
      <c r="E6646" s="17">
        <v>3080</v>
      </c>
      <c r="F6646" s="17">
        <v>3080</v>
      </c>
      <c r="G6646" s="18" t="s">
        <v>2213</v>
      </c>
      <c r="H6646" s="9">
        <v>46101</v>
      </c>
      <c r="I6646" s="10" t="str">
        <f>VLOOKUP(G6646,'3已发行数据0610（明道云数据）'!B:N,13,FALSE)</f>
        <v>信托1号</v>
      </c>
    </row>
    <row r="6647" spans="1:9" ht="19" customHeight="1">
      <c r="A6647" s="19" t="s">
        <v>1921</v>
      </c>
      <c r="B6647" s="19" t="s">
        <v>2758</v>
      </c>
      <c r="C6647" s="19">
        <v>1</v>
      </c>
      <c r="D6647" s="20" t="s">
        <v>2639</v>
      </c>
      <c r="E6647" s="21">
        <v>2759</v>
      </c>
      <c r="F6647" s="21">
        <v>2759</v>
      </c>
      <c r="G6647" s="18" t="s">
        <v>2639</v>
      </c>
      <c r="H6647" s="9">
        <v>46101</v>
      </c>
      <c r="I6647" s="10" t="str">
        <f>VLOOKUP(G6647,'3已发行数据0610（明道云数据）'!B:N,13,FALSE)</f>
        <v>信托1号</v>
      </c>
    </row>
    <row r="6648" spans="1:9" ht="19" customHeight="1">
      <c r="A6648" s="15" t="s">
        <v>1921</v>
      </c>
      <c r="B6648" s="15" t="s">
        <v>2758</v>
      </c>
      <c r="C6648" s="15">
        <v>1</v>
      </c>
      <c r="D6648" s="16" t="s">
        <v>2297</v>
      </c>
      <c r="E6648" s="17">
        <v>4026</v>
      </c>
      <c r="F6648" s="17">
        <v>4026</v>
      </c>
      <c r="G6648" s="18" t="s">
        <v>2297</v>
      </c>
      <c r="H6648" s="9">
        <v>46101</v>
      </c>
      <c r="I6648" s="10" t="str">
        <f>VLOOKUP(G6648,'3已发行数据0610（明道云数据）'!B:N,13,FALSE)</f>
        <v>信托1号</v>
      </c>
    </row>
    <row r="6649" spans="1:9" ht="19" customHeight="1">
      <c r="A6649" s="19" t="s">
        <v>1921</v>
      </c>
      <c r="B6649" s="19" t="s">
        <v>2758</v>
      </c>
      <c r="C6649" s="19">
        <v>1</v>
      </c>
      <c r="D6649" s="20" t="s">
        <v>2419</v>
      </c>
      <c r="E6649" s="21">
        <v>2385</v>
      </c>
      <c r="F6649" s="21">
        <v>2385</v>
      </c>
      <c r="G6649" s="18" t="s">
        <v>2419</v>
      </c>
      <c r="H6649" s="9">
        <v>46101</v>
      </c>
      <c r="I6649" s="10" t="str">
        <f>VLOOKUP(G6649,'3已发行数据0610（明道云数据）'!B:N,13,FALSE)</f>
        <v>信托1号</v>
      </c>
    </row>
    <row r="6650" spans="1:9" ht="19" customHeight="1">
      <c r="A6650" s="15" t="s">
        <v>1921</v>
      </c>
      <c r="B6650" s="15" t="s">
        <v>2758</v>
      </c>
      <c r="C6650" s="15">
        <v>1</v>
      </c>
      <c r="D6650" s="16" t="s">
        <v>2311</v>
      </c>
      <c r="E6650" s="17">
        <v>3835</v>
      </c>
      <c r="F6650" s="17">
        <v>3835</v>
      </c>
      <c r="G6650" s="18" t="s">
        <v>2311</v>
      </c>
      <c r="H6650" s="9">
        <v>46101</v>
      </c>
      <c r="I6650" s="10" t="str">
        <f>VLOOKUP(G6650,'3已发行数据0610（明道云数据）'!B:N,13,FALSE)</f>
        <v>信托1号</v>
      </c>
    </row>
    <row r="6651" spans="1:9" ht="19" customHeight="1">
      <c r="A6651" s="19" t="s">
        <v>1921</v>
      </c>
      <c r="B6651" s="19" t="s">
        <v>2758</v>
      </c>
      <c r="C6651" s="19">
        <v>1</v>
      </c>
      <c r="D6651" s="20" t="s">
        <v>2131</v>
      </c>
      <c r="E6651" s="21">
        <v>5428</v>
      </c>
      <c r="F6651" s="21">
        <v>5428</v>
      </c>
      <c r="G6651" s="18" t="s">
        <v>2131</v>
      </c>
      <c r="H6651" s="9">
        <v>46101</v>
      </c>
      <c r="I6651" s="10" t="str">
        <f>VLOOKUP(G6651,'3已发行数据0610（明道云数据）'!B:N,13,FALSE)</f>
        <v>信托1号</v>
      </c>
    </row>
    <row r="6652" spans="1:9" ht="19" customHeight="1">
      <c r="A6652" s="15" t="s">
        <v>1921</v>
      </c>
      <c r="B6652" s="15" t="s">
        <v>2758</v>
      </c>
      <c r="C6652" s="15">
        <v>1</v>
      </c>
      <c r="D6652" s="16" t="s">
        <v>1931</v>
      </c>
      <c r="E6652" s="17">
        <v>3402</v>
      </c>
      <c r="F6652" s="17">
        <v>3402</v>
      </c>
      <c r="G6652" s="18" t="s">
        <v>1931</v>
      </c>
      <c r="H6652" s="9">
        <v>46101</v>
      </c>
      <c r="I6652" s="10" t="str">
        <f>VLOOKUP(G6652,'3已发行数据0610（明道云数据）'!B:N,13,FALSE)</f>
        <v>信托1号</v>
      </c>
    </row>
    <row r="6653" spans="1:9" ht="19" customHeight="1">
      <c r="A6653" s="19" t="s">
        <v>1921</v>
      </c>
      <c r="B6653" s="19" t="s">
        <v>2758</v>
      </c>
      <c r="C6653" s="19">
        <v>1</v>
      </c>
      <c r="D6653" s="20" t="s">
        <v>2741</v>
      </c>
      <c r="E6653" s="21">
        <v>9263</v>
      </c>
      <c r="F6653" s="21">
        <v>9263</v>
      </c>
      <c r="G6653" s="18" t="s">
        <v>2741</v>
      </c>
      <c r="H6653" s="9">
        <v>46101</v>
      </c>
      <c r="I6653" s="10" t="str">
        <f>VLOOKUP(G6653,'3已发行数据0610（明道云数据）'!B:N,13,FALSE)</f>
        <v>信托1号</v>
      </c>
    </row>
    <row r="6654" spans="1:9" ht="19" customHeight="1">
      <c r="A6654" s="15" t="s">
        <v>1921</v>
      </c>
      <c r="B6654" s="15" t="s">
        <v>2758</v>
      </c>
      <c r="C6654" s="15">
        <v>1</v>
      </c>
      <c r="D6654" s="16" t="s">
        <v>2261</v>
      </c>
      <c r="E6654" s="17">
        <v>2520</v>
      </c>
      <c r="F6654" s="17">
        <v>2520</v>
      </c>
      <c r="G6654" s="18" t="s">
        <v>2261</v>
      </c>
      <c r="H6654" s="9">
        <v>46101</v>
      </c>
      <c r="I6654" s="10" t="str">
        <f>VLOOKUP(G6654,'3已发行数据0610（明道云数据）'!B:N,13,FALSE)</f>
        <v>信托1号</v>
      </c>
    </row>
    <row r="6655" spans="1:9" ht="19" customHeight="1">
      <c r="A6655" s="19" t="s">
        <v>1921</v>
      </c>
      <c r="B6655" s="19" t="s">
        <v>2758</v>
      </c>
      <c r="C6655" s="19">
        <v>1</v>
      </c>
      <c r="D6655" s="20" t="s">
        <v>2635</v>
      </c>
      <c r="E6655" s="21">
        <v>2037</v>
      </c>
      <c r="F6655" s="21">
        <v>2037</v>
      </c>
      <c r="G6655" s="18" t="s">
        <v>2635</v>
      </c>
      <c r="H6655" s="9">
        <v>46101</v>
      </c>
      <c r="I6655" s="10" t="str">
        <f>VLOOKUP(G6655,'3已发行数据0610（明道云数据）'!B:N,13,FALSE)</f>
        <v>信托1号</v>
      </c>
    </row>
    <row r="6656" spans="1:9" ht="19" customHeight="1">
      <c r="A6656" s="15" t="s">
        <v>1921</v>
      </c>
      <c r="B6656" s="15" t="s">
        <v>2758</v>
      </c>
      <c r="C6656" s="15">
        <v>1</v>
      </c>
      <c r="D6656" s="16" t="s">
        <v>2225</v>
      </c>
      <c r="E6656" s="17">
        <v>2409</v>
      </c>
      <c r="F6656" s="17">
        <v>2409</v>
      </c>
      <c r="G6656" s="18" t="s">
        <v>2225</v>
      </c>
      <c r="H6656" s="9">
        <v>46101</v>
      </c>
      <c r="I6656" s="10" t="str">
        <f>VLOOKUP(G6656,'3已发行数据0610（明道云数据）'!B:N,13,FALSE)</f>
        <v>信托1号</v>
      </c>
    </row>
    <row r="6657" spans="1:9" ht="19" customHeight="1">
      <c r="A6657" s="19" t="s">
        <v>1921</v>
      </c>
      <c r="B6657" s="19" t="s">
        <v>2758</v>
      </c>
      <c r="C6657" s="19">
        <v>1</v>
      </c>
      <c r="D6657" s="20" t="s">
        <v>2027</v>
      </c>
      <c r="E6657" s="21">
        <v>5400</v>
      </c>
      <c r="F6657" s="21">
        <v>5400</v>
      </c>
      <c r="G6657" s="18" t="s">
        <v>2027</v>
      </c>
      <c r="H6657" s="9">
        <v>46101</v>
      </c>
      <c r="I6657" s="10" t="str">
        <f>VLOOKUP(G6657,'3已发行数据0610（明道云数据）'!B:N,13,FALSE)</f>
        <v>信托1号</v>
      </c>
    </row>
    <row r="6658" spans="1:9" ht="19" customHeight="1">
      <c r="A6658" s="15" t="s">
        <v>1921</v>
      </c>
      <c r="B6658" s="15" t="s">
        <v>2758</v>
      </c>
      <c r="C6658" s="15">
        <v>1</v>
      </c>
      <c r="D6658" s="16" t="s">
        <v>2738</v>
      </c>
      <c r="E6658" s="17">
        <v>1002</v>
      </c>
      <c r="F6658" s="17">
        <v>1002</v>
      </c>
      <c r="G6658" s="18" t="s">
        <v>2738</v>
      </c>
      <c r="H6658" s="9">
        <v>46101</v>
      </c>
      <c r="I6658" s="10" t="str">
        <f>VLOOKUP(G6658,'3已发行数据0610（明道云数据）'!B:N,13,FALSE)</f>
        <v>信托1号</v>
      </c>
    </row>
    <row r="6659" spans="1:9" ht="19" customHeight="1">
      <c r="A6659" s="19" t="s">
        <v>1921</v>
      </c>
      <c r="B6659" s="19" t="s">
        <v>2758</v>
      </c>
      <c r="C6659" s="19">
        <v>1</v>
      </c>
      <c r="D6659" s="20" t="s">
        <v>2589</v>
      </c>
      <c r="E6659" s="21">
        <v>2784</v>
      </c>
      <c r="F6659" s="21">
        <v>2784</v>
      </c>
      <c r="G6659" s="18" t="s">
        <v>2589</v>
      </c>
      <c r="H6659" s="9">
        <v>46101</v>
      </c>
      <c r="I6659" s="10" t="str">
        <f>VLOOKUP(G6659,'3已发行数据0610（明道云数据）'!B:N,13,FALSE)</f>
        <v>信托1号</v>
      </c>
    </row>
    <row r="6660" spans="1:9" ht="19" customHeight="1">
      <c r="A6660" s="15" t="s">
        <v>1921</v>
      </c>
      <c r="B6660" s="15" t="s">
        <v>2758</v>
      </c>
      <c r="C6660" s="15">
        <v>1</v>
      </c>
      <c r="D6660" s="16" t="s">
        <v>2121</v>
      </c>
      <c r="E6660" s="17">
        <v>3445</v>
      </c>
      <c r="F6660" s="17">
        <v>3445</v>
      </c>
      <c r="G6660" s="18" t="s">
        <v>2121</v>
      </c>
      <c r="H6660" s="9">
        <v>46101</v>
      </c>
      <c r="I6660" s="10" t="str">
        <f>VLOOKUP(G6660,'3已发行数据0610（明道云数据）'!B:N,13,FALSE)</f>
        <v>信托1号</v>
      </c>
    </row>
    <row r="6661" spans="1:9" ht="19" customHeight="1">
      <c r="A6661" s="19" t="s">
        <v>1921</v>
      </c>
      <c r="B6661" s="19" t="s">
        <v>2758</v>
      </c>
      <c r="C6661" s="19">
        <v>1</v>
      </c>
      <c r="D6661" s="20" t="s">
        <v>2013</v>
      </c>
      <c r="E6661" s="21">
        <v>1840</v>
      </c>
      <c r="F6661" s="21">
        <v>1840</v>
      </c>
      <c r="G6661" s="18" t="s">
        <v>2013</v>
      </c>
      <c r="H6661" s="9">
        <v>46101</v>
      </c>
      <c r="I6661" s="10" t="str">
        <f>VLOOKUP(G6661,'3已发行数据0610（明道云数据）'!B:N,13,FALSE)</f>
        <v>信托1号</v>
      </c>
    </row>
    <row r="6662" spans="1:9" ht="19" customHeight="1">
      <c r="A6662" s="15" t="s">
        <v>1921</v>
      </c>
      <c r="B6662" s="15" t="s">
        <v>2758</v>
      </c>
      <c r="C6662" s="15">
        <v>1</v>
      </c>
      <c r="D6662" s="16" t="s">
        <v>2295</v>
      </c>
      <c r="E6662" s="17">
        <v>2250</v>
      </c>
      <c r="F6662" s="17">
        <v>2250</v>
      </c>
      <c r="G6662" s="18" t="s">
        <v>2295</v>
      </c>
      <c r="H6662" s="9">
        <v>46101</v>
      </c>
      <c r="I6662" s="10" t="str">
        <f>VLOOKUP(G6662,'3已发行数据0610（明道云数据）'!B:N,13,FALSE)</f>
        <v>信托1号</v>
      </c>
    </row>
    <row r="6663" spans="1:9" ht="19" customHeight="1">
      <c r="A6663" s="19" t="s">
        <v>1921</v>
      </c>
      <c r="B6663" s="19" t="s">
        <v>2758</v>
      </c>
      <c r="C6663" s="19">
        <v>1</v>
      </c>
      <c r="D6663" s="20" t="s">
        <v>2195</v>
      </c>
      <c r="E6663" s="21">
        <v>2800</v>
      </c>
      <c r="F6663" s="21">
        <v>2800</v>
      </c>
      <c r="G6663" s="18" t="s">
        <v>2195</v>
      </c>
      <c r="H6663" s="9">
        <v>46101</v>
      </c>
      <c r="I6663" s="10" t="str">
        <f>VLOOKUP(G6663,'3已发行数据0610（明道云数据）'!B:N,13,FALSE)</f>
        <v>信托1号</v>
      </c>
    </row>
    <row r="6664" spans="1:9" ht="19" customHeight="1">
      <c r="A6664" s="15" t="s">
        <v>1921</v>
      </c>
      <c r="B6664" s="15" t="s">
        <v>2758</v>
      </c>
      <c r="C6664" s="15">
        <v>1</v>
      </c>
      <c r="D6664" s="16" t="s">
        <v>2093</v>
      </c>
      <c r="E6664" s="17">
        <v>3995</v>
      </c>
      <c r="F6664" s="17">
        <v>3995</v>
      </c>
      <c r="G6664" s="18" t="s">
        <v>2093</v>
      </c>
      <c r="H6664" s="9">
        <v>46101</v>
      </c>
      <c r="I6664" s="10" t="str">
        <f>VLOOKUP(G6664,'3已发行数据0610（明道云数据）'!B:N,13,FALSE)</f>
        <v>信托1号</v>
      </c>
    </row>
    <row r="6665" spans="1:9" ht="19" customHeight="1">
      <c r="A6665" s="19" t="s">
        <v>1921</v>
      </c>
      <c r="B6665" s="19" t="s">
        <v>2758</v>
      </c>
      <c r="C6665" s="19">
        <v>1</v>
      </c>
      <c r="D6665" s="20" t="s">
        <v>1979</v>
      </c>
      <c r="E6665" s="21">
        <v>4503</v>
      </c>
      <c r="F6665" s="21">
        <v>4503</v>
      </c>
      <c r="G6665" s="18" t="s">
        <v>1979</v>
      </c>
      <c r="H6665" s="9">
        <v>46101</v>
      </c>
      <c r="I6665" s="10" t="str">
        <f>VLOOKUP(G6665,'3已发行数据0610（明道云数据）'!B:N,13,FALSE)</f>
        <v>信托1号</v>
      </c>
    </row>
    <row r="6666" spans="1:9" ht="19" customHeight="1">
      <c r="A6666" s="15" t="s">
        <v>1921</v>
      </c>
      <c r="B6666" s="15" t="s">
        <v>2758</v>
      </c>
      <c r="C6666" s="15">
        <v>1</v>
      </c>
      <c r="D6666" s="16" t="s">
        <v>2265</v>
      </c>
      <c r="E6666" s="17">
        <v>4824</v>
      </c>
      <c r="F6666" s="17">
        <v>4824</v>
      </c>
      <c r="G6666" s="18" t="s">
        <v>2265</v>
      </c>
      <c r="H6666" s="9">
        <v>46101</v>
      </c>
      <c r="I6666" s="10" t="str">
        <f>VLOOKUP(G6666,'3已发行数据0610（明道云数据）'!B:N,13,FALSE)</f>
        <v>信托1号</v>
      </c>
    </row>
    <row r="6667" spans="1:9" ht="19" customHeight="1">
      <c r="A6667" s="19" t="s">
        <v>1921</v>
      </c>
      <c r="B6667" s="19" t="s">
        <v>2758</v>
      </c>
      <c r="C6667" s="19">
        <v>1</v>
      </c>
      <c r="D6667" s="20" t="s">
        <v>2089</v>
      </c>
      <c r="E6667" s="21">
        <v>2520</v>
      </c>
      <c r="F6667" s="21">
        <v>2520</v>
      </c>
      <c r="G6667" s="18" t="s">
        <v>2089</v>
      </c>
      <c r="H6667" s="9">
        <v>46101</v>
      </c>
      <c r="I6667" s="10" t="str">
        <f>VLOOKUP(G6667,'3已发行数据0610（明道云数据）'!B:N,13,FALSE)</f>
        <v>信托1号</v>
      </c>
    </row>
    <row r="6668" spans="1:9" ht="19" customHeight="1">
      <c r="A6668" s="15" t="s">
        <v>1921</v>
      </c>
      <c r="B6668" s="15" t="s">
        <v>2758</v>
      </c>
      <c r="C6668" s="15">
        <v>1</v>
      </c>
      <c r="D6668" s="16" t="s">
        <v>2061</v>
      </c>
      <c r="E6668" s="17">
        <v>2475</v>
      </c>
      <c r="F6668" s="17">
        <v>2475</v>
      </c>
      <c r="G6668" s="18" t="s">
        <v>2061</v>
      </c>
      <c r="H6668" s="9">
        <v>46101</v>
      </c>
      <c r="I6668" s="10" t="str">
        <f>VLOOKUP(G6668,'3已发行数据0610（明道云数据）'!B:N,13,FALSE)</f>
        <v>信托1号</v>
      </c>
    </row>
    <row r="6669" spans="1:9" ht="19" customHeight="1">
      <c r="A6669" s="19" t="s">
        <v>1921</v>
      </c>
      <c r="B6669" s="19" t="s">
        <v>2758</v>
      </c>
      <c r="C6669" s="19">
        <v>1</v>
      </c>
      <c r="D6669" s="20" t="s">
        <v>2661</v>
      </c>
      <c r="E6669" s="21">
        <v>3486</v>
      </c>
      <c r="F6669" s="21">
        <v>3486</v>
      </c>
      <c r="G6669" s="18" t="s">
        <v>2661</v>
      </c>
      <c r="H6669" s="9">
        <v>46101</v>
      </c>
      <c r="I6669" s="10" t="str">
        <f>VLOOKUP(G6669,'3已发行数据0610（明道云数据）'!B:N,13,FALSE)</f>
        <v>信托1号</v>
      </c>
    </row>
    <row r="6670" spans="1:9" ht="19" customHeight="1">
      <c r="A6670" s="15" t="s">
        <v>1921</v>
      </c>
      <c r="B6670" s="15" t="s">
        <v>2758</v>
      </c>
      <c r="C6670" s="15">
        <v>1</v>
      </c>
      <c r="D6670" s="16" t="s">
        <v>2221</v>
      </c>
      <c r="E6670" s="17">
        <v>2940</v>
      </c>
      <c r="F6670" s="17">
        <v>2940</v>
      </c>
      <c r="G6670" s="18" t="s">
        <v>2221</v>
      </c>
      <c r="H6670" s="9">
        <v>46101</v>
      </c>
      <c r="I6670" s="10" t="str">
        <f>VLOOKUP(G6670,'3已发行数据0610（明道云数据）'!B:N,13,FALSE)</f>
        <v>信托1号</v>
      </c>
    </row>
    <row r="6671" spans="1:9" ht="19" customHeight="1">
      <c r="A6671" s="19" t="s">
        <v>1921</v>
      </c>
      <c r="B6671" s="19" t="s">
        <v>2758</v>
      </c>
      <c r="C6671" s="19">
        <v>1</v>
      </c>
      <c r="D6671" s="20" t="s">
        <v>1941</v>
      </c>
      <c r="E6671" s="21">
        <v>1290</v>
      </c>
      <c r="F6671" s="21">
        <v>1290</v>
      </c>
      <c r="G6671" s="18" t="s">
        <v>1941</v>
      </c>
      <c r="H6671" s="9">
        <v>46101</v>
      </c>
      <c r="I6671" s="10" t="str">
        <f>VLOOKUP(G6671,'3已发行数据0610（明道云数据）'!B:N,13,FALSE)</f>
        <v>信托1号</v>
      </c>
    </row>
    <row r="6672" spans="1:9" ht="19" customHeight="1">
      <c r="A6672" s="15" t="s">
        <v>1921</v>
      </c>
      <c r="B6672" s="15" t="s">
        <v>2758</v>
      </c>
      <c r="C6672" s="15">
        <v>1</v>
      </c>
      <c r="D6672" s="16" t="s">
        <v>1955</v>
      </c>
      <c r="E6672" s="17">
        <v>2790</v>
      </c>
      <c r="F6672" s="17">
        <v>2790</v>
      </c>
      <c r="G6672" s="18" t="s">
        <v>1955</v>
      </c>
      <c r="H6672" s="9">
        <v>46101</v>
      </c>
      <c r="I6672" s="10" t="str">
        <f>VLOOKUP(G6672,'3已发行数据0610（明道云数据）'!B:N,13,FALSE)</f>
        <v>信托1号</v>
      </c>
    </row>
    <row r="6673" spans="1:9" ht="19" customHeight="1">
      <c r="A6673" s="19" t="s">
        <v>1921</v>
      </c>
      <c r="B6673" s="19" t="s">
        <v>2758</v>
      </c>
      <c r="C6673" s="19">
        <v>1</v>
      </c>
      <c r="D6673" s="20" t="s">
        <v>2281</v>
      </c>
      <c r="E6673" s="21">
        <v>2754</v>
      </c>
      <c r="F6673" s="21">
        <v>2754</v>
      </c>
      <c r="G6673" s="18" t="s">
        <v>2281</v>
      </c>
      <c r="H6673" s="9">
        <v>46101</v>
      </c>
      <c r="I6673" s="10" t="str">
        <f>VLOOKUP(G6673,'3已发行数据0610（明道云数据）'!B:N,13,FALSE)</f>
        <v>信托1号</v>
      </c>
    </row>
    <row r="6674" spans="1:9" ht="19" customHeight="1">
      <c r="A6674" s="15" t="s">
        <v>1921</v>
      </c>
      <c r="B6674" s="15" t="s">
        <v>2758</v>
      </c>
      <c r="C6674" s="15">
        <v>1</v>
      </c>
      <c r="D6674" s="16" t="s">
        <v>2699</v>
      </c>
      <c r="E6674" s="17">
        <v>2982</v>
      </c>
      <c r="F6674" s="17">
        <v>2982</v>
      </c>
      <c r="G6674" s="18" t="s">
        <v>2699</v>
      </c>
      <c r="H6674" s="9">
        <v>46101</v>
      </c>
      <c r="I6674" s="10" t="str">
        <f>VLOOKUP(G6674,'3已发行数据0610（明道云数据）'!B:N,13,FALSE)</f>
        <v>信托1号</v>
      </c>
    </row>
    <row r="6675" spans="1:9" ht="19" customHeight="1">
      <c r="A6675" s="19" t="s">
        <v>1921</v>
      </c>
      <c r="B6675" s="19" t="s">
        <v>2758</v>
      </c>
      <c r="C6675" s="19">
        <v>1</v>
      </c>
      <c r="D6675" s="20" t="s">
        <v>2287</v>
      </c>
      <c r="E6675" s="21">
        <v>1912.5</v>
      </c>
      <c r="F6675" s="21">
        <v>1912.5</v>
      </c>
      <c r="G6675" s="18" t="s">
        <v>2287</v>
      </c>
      <c r="H6675" s="9">
        <v>46101</v>
      </c>
      <c r="I6675" s="10" t="str">
        <f>VLOOKUP(G6675,'3已发行数据0610（明道云数据）'!B:N,13,FALSE)</f>
        <v>信托1号</v>
      </c>
    </row>
    <row r="6676" spans="1:9" ht="19" customHeight="1">
      <c r="A6676" s="15" t="s">
        <v>1921</v>
      </c>
      <c r="B6676" s="15" t="s">
        <v>2758</v>
      </c>
      <c r="C6676" s="15">
        <v>1</v>
      </c>
      <c r="D6676" s="16" t="s">
        <v>2379</v>
      </c>
      <c r="E6676" s="17">
        <v>3375</v>
      </c>
      <c r="F6676" s="17">
        <v>3375</v>
      </c>
      <c r="G6676" s="18" t="s">
        <v>2379</v>
      </c>
      <c r="H6676" s="9">
        <v>46101</v>
      </c>
      <c r="I6676" s="10" t="str">
        <f>VLOOKUP(G6676,'3已发行数据0610（明道云数据）'!B:N,13,FALSE)</f>
        <v>信托1号</v>
      </c>
    </row>
    <row r="6677" spans="1:9" ht="19" customHeight="1">
      <c r="A6677" s="19" t="s">
        <v>1921</v>
      </c>
      <c r="B6677" s="19" t="s">
        <v>2758</v>
      </c>
      <c r="C6677" s="19">
        <v>1</v>
      </c>
      <c r="D6677" s="20" t="s">
        <v>2703</v>
      </c>
      <c r="E6677" s="21">
        <v>2610</v>
      </c>
      <c r="F6677" s="21">
        <v>2610</v>
      </c>
      <c r="G6677" s="18" t="s">
        <v>2703</v>
      </c>
      <c r="H6677" s="9">
        <v>46101</v>
      </c>
      <c r="I6677" s="10" t="str">
        <f>VLOOKUP(G6677,'3已发行数据0610（明道云数据）'!B:N,13,FALSE)</f>
        <v>信托1号</v>
      </c>
    </row>
    <row r="6678" spans="1:9" ht="19" customHeight="1">
      <c r="A6678" s="15" t="s">
        <v>1921</v>
      </c>
      <c r="B6678" s="15" t="s">
        <v>2758</v>
      </c>
      <c r="C6678" s="15">
        <v>1</v>
      </c>
      <c r="D6678" s="16" t="s">
        <v>2641</v>
      </c>
      <c r="E6678" s="17">
        <v>2496</v>
      </c>
      <c r="F6678" s="17">
        <v>2496</v>
      </c>
      <c r="G6678" s="18" t="s">
        <v>2641</v>
      </c>
      <c r="H6678" s="9">
        <v>46101</v>
      </c>
      <c r="I6678" s="10" t="str">
        <f>VLOOKUP(G6678,'3已发行数据0610（明道云数据）'!B:N,13,FALSE)</f>
        <v>信托1号</v>
      </c>
    </row>
    <row r="6679" spans="1:9" ht="19" customHeight="1">
      <c r="A6679" s="19" t="s">
        <v>1921</v>
      </c>
      <c r="B6679" s="19" t="s">
        <v>2758</v>
      </c>
      <c r="C6679" s="19">
        <v>1</v>
      </c>
      <c r="D6679" s="20" t="s">
        <v>1959</v>
      </c>
      <c r="E6679" s="21">
        <v>2400</v>
      </c>
      <c r="F6679" s="21">
        <v>2400</v>
      </c>
      <c r="G6679" s="18" t="s">
        <v>1959</v>
      </c>
      <c r="H6679" s="9">
        <v>46101</v>
      </c>
      <c r="I6679" s="10" t="str">
        <f>VLOOKUP(G6679,'3已发行数据0610（明道云数据）'!B:N,13,FALSE)</f>
        <v>信托1号</v>
      </c>
    </row>
    <row r="6680" spans="1:9" ht="19" customHeight="1">
      <c r="A6680" s="15" t="s">
        <v>1921</v>
      </c>
      <c r="B6680" s="15" t="s">
        <v>2758</v>
      </c>
      <c r="C6680" s="15">
        <v>1</v>
      </c>
      <c r="D6680" s="16" t="s">
        <v>2283</v>
      </c>
      <c r="E6680" s="17">
        <v>1782</v>
      </c>
      <c r="F6680" s="17">
        <v>1782</v>
      </c>
      <c r="G6680" s="18" t="s">
        <v>2283</v>
      </c>
      <c r="H6680" s="9">
        <v>46101</v>
      </c>
      <c r="I6680" s="10" t="str">
        <f>VLOOKUP(G6680,'3已发行数据0610（明道云数据）'!B:N,13,FALSE)</f>
        <v>信托1号</v>
      </c>
    </row>
    <row r="6681" spans="1:9" ht="19" customHeight="1">
      <c r="A6681" s="19" t="s">
        <v>1921</v>
      </c>
      <c r="B6681" s="19" t="s">
        <v>2758</v>
      </c>
      <c r="C6681" s="19">
        <v>1</v>
      </c>
      <c r="D6681" s="20" t="s">
        <v>2413</v>
      </c>
      <c r="E6681" s="21">
        <v>2550</v>
      </c>
      <c r="F6681" s="21">
        <v>2550</v>
      </c>
      <c r="G6681" s="18" t="s">
        <v>2413</v>
      </c>
      <c r="H6681" s="9">
        <v>46101</v>
      </c>
      <c r="I6681" s="10" t="str">
        <f>VLOOKUP(G6681,'3已发行数据0610（明道云数据）'!B:N,13,FALSE)</f>
        <v>信托1号</v>
      </c>
    </row>
    <row r="6682" spans="1:9" ht="19" customHeight="1">
      <c r="A6682" s="15" t="s">
        <v>1921</v>
      </c>
      <c r="B6682" s="15" t="s">
        <v>2758</v>
      </c>
      <c r="C6682" s="15">
        <v>1</v>
      </c>
      <c r="D6682" s="16" t="s">
        <v>2273</v>
      </c>
      <c r="E6682" s="17">
        <v>2850</v>
      </c>
      <c r="F6682" s="17">
        <v>2850</v>
      </c>
      <c r="G6682" s="18" t="s">
        <v>2273</v>
      </c>
      <c r="H6682" s="9">
        <v>46101</v>
      </c>
      <c r="I6682" s="10" t="str">
        <f>VLOOKUP(G6682,'3已发行数据0610（明道云数据）'!B:N,13,FALSE)</f>
        <v>信托1号</v>
      </c>
    </row>
    <row r="6683" spans="1:9" ht="19" customHeight="1">
      <c r="A6683" s="19" t="s">
        <v>1921</v>
      </c>
      <c r="B6683" s="19" t="s">
        <v>2758</v>
      </c>
      <c r="C6683" s="19">
        <v>1</v>
      </c>
      <c r="D6683" s="20" t="s">
        <v>2249</v>
      </c>
      <c r="E6683" s="21">
        <v>4608</v>
      </c>
      <c r="F6683" s="21">
        <v>4608</v>
      </c>
      <c r="G6683" s="18" t="s">
        <v>2249</v>
      </c>
      <c r="H6683" s="9">
        <v>46101</v>
      </c>
      <c r="I6683" s="10" t="str">
        <f>VLOOKUP(G6683,'3已发行数据0610（明道云数据）'!B:N,13,FALSE)</f>
        <v>信托1号</v>
      </c>
    </row>
    <row r="6684" spans="1:9" ht="19" customHeight="1">
      <c r="A6684" s="15" t="s">
        <v>1921</v>
      </c>
      <c r="B6684" s="15" t="s">
        <v>2758</v>
      </c>
      <c r="C6684" s="15">
        <v>1</v>
      </c>
      <c r="D6684" s="16" t="s">
        <v>1999</v>
      </c>
      <c r="E6684" s="17">
        <v>3360</v>
      </c>
      <c r="F6684" s="17">
        <v>3360</v>
      </c>
      <c r="G6684" s="18" t="s">
        <v>1999</v>
      </c>
      <c r="H6684" s="9">
        <v>46101</v>
      </c>
      <c r="I6684" s="10" t="str">
        <f>VLOOKUP(G6684,'3已发行数据0610（明道云数据）'!B:N,13,FALSE)</f>
        <v>信托1号</v>
      </c>
    </row>
    <row r="6685" spans="1:9" ht="19" customHeight="1">
      <c r="A6685" s="19" t="s">
        <v>1921</v>
      </c>
      <c r="B6685" s="19" t="s">
        <v>2758</v>
      </c>
      <c r="C6685" s="19">
        <v>1</v>
      </c>
      <c r="D6685" s="20" t="s">
        <v>2421</v>
      </c>
      <c r="E6685" s="21">
        <v>1920</v>
      </c>
      <c r="F6685" s="21">
        <v>1920</v>
      </c>
      <c r="G6685" s="18" t="s">
        <v>2421</v>
      </c>
      <c r="H6685" s="9">
        <v>46101</v>
      </c>
      <c r="I6685" s="10" t="str">
        <f>VLOOKUP(G6685,'3已发行数据0610（明道云数据）'!B:N,13,FALSE)</f>
        <v>信托1号</v>
      </c>
    </row>
    <row r="6686" spans="1:9" ht="19" customHeight="1">
      <c r="A6686" s="15" t="s">
        <v>1921</v>
      </c>
      <c r="B6686" s="15" t="s">
        <v>2758</v>
      </c>
      <c r="C6686" s="15">
        <v>1</v>
      </c>
      <c r="D6686" s="16" t="s">
        <v>2309</v>
      </c>
      <c r="E6686" s="17">
        <v>3060</v>
      </c>
      <c r="F6686" s="17">
        <v>3060</v>
      </c>
      <c r="G6686" s="18" t="s">
        <v>2309</v>
      </c>
      <c r="H6686" s="9">
        <v>46101</v>
      </c>
      <c r="I6686" s="10" t="str">
        <f>VLOOKUP(G6686,'3已发行数据0610（明道云数据）'!B:N,13,FALSE)</f>
        <v>信托1号</v>
      </c>
    </row>
    <row r="6687" spans="1:9" ht="19" customHeight="1">
      <c r="A6687" s="19" t="s">
        <v>1921</v>
      </c>
      <c r="B6687" s="19" t="s">
        <v>2758</v>
      </c>
      <c r="C6687" s="19">
        <v>1</v>
      </c>
      <c r="D6687" s="20" t="s">
        <v>2047</v>
      </c>
      <c r="E6687" s="21">
        <v>4165</v>
      </c>
      <c r="F6687" s="21">
        <v>4165</v>
      </c>
      <c r="G6687" s="18" t="s">
        <v>2047</v>
      </c>
      <c r="H6687" s="9">
        <v>46101</v>
      </c>
      <c r="I6687" s="10" t="str">
        <f>VLOOKUP(G6687,'3已发行数据0610（明道云数据）'!B:N,13,FALSE)</f>
        <v>信托1号</v>
      </c>
    </row>
    <row r="6688" spans="1:9" ht="19" customHeight="1">
      <c r="A6688" s="15" t="s">
        <v>1921</v>
      </c>
      <c r="B6688" s="15" t="s">
        <v>2758</v>
      </c>
      <c r="C6688" s="15">
        <v>1</v>
      </c>
      <c r="D6688" s="16" t="s">
        <v>2483</v>
      </c>
      <c r="E6688" s="17">
        <v>2800</v>
      </c>
      <c r="F6688" s="17">
        <v>2800</v>
      </c>
      <c r="G6688" s="18" t="s">
        <v>2483</v>
      </c>
      <c r="H6688" s="9">
        <v>46101</v>
      </c>
      <c r="I6688" s="10" t="str">
        <f>VLOOKUP(G6688,'3已发行数据0610（明道云数据）'!B:N,13,FALSE)</f>
        <v>信托1号</v>
      </c>
    </row>
    <row r="6689" spans="1:9" ht="19" customHeight="1">
      <c r="A6689" s="19" t="s">
        <v>1921</v>
      </c>
      <c r="B6689" s="19" t="s">
        <v>2758</v>
      </c>
      <c r="C6689" s="19">
        <v>1</v>
      </c>
      <c r="D6689" s="20" t="s">
        <v>2691</v>
      </c>
      <c r="E6689" s="21">
        <v>3465</v>
      </c>
      <c r="F6689" s="21">
        <v>3465</v>
      </c>
      <c r="G6689" s="18" t="s">
        <v>2691</v>
      </c>
      <c r="H6689" s="9">
        <v>46101</v>
      </c>
      <c r="I6689" s="10" t="str">
        <f>VLOOKUP(G6689,'3已发行数据0610（明道云数据）'!B:N,13,FALSE)</f>
        <v>信托1号</v>
      </c>
    </row>
    <row r="6690" spans="1:9" ht="19" customHeight="1">
      <c r="A6690" s="15" t="s">
        <v>1921</v>
      </c>
      <c r="B6690" s="15" t="s">
        <v>2758</v>
      </c>
      <c r="C6690" s="15">
        <v>1</v>
      </c>
      <c r="D6690" s="16" t="s">
        <v>2451</v>
      </c>
      <c r="E6690" s="17">
        <v>4120</v>
      </c>
      <c r="F6690" s="17">
        <v>4120</v>
      </c>
      <c r="G6690" s="18" t="s">
        <v>2451</v>
      </c>
      <c r="H6690" s="9">
        <v>46101</v>
      </c>
      <c r="I6690" s="10" t="str">
        <f>VLOOKUP(G6690,'3已发行数据0610（明道云数据）'!B:N,13,FALSE)</f>
        <v>信托1号</v>
      </c>
    </row>
    <row r="6691" spans="1:9" ht="19" customHeight="1">
      <c r="A6691" s="19" t="s">
        <v>1921</v>
      </c>
      <c r="B6691" s="19" t="s">
        <v>2758</v>
      </c>
      <c r="C6691" s="19">
        <v>1</v>
      </c>
      <c r="D6691" s="20" t="s">
        <v>1999</v>
      </c>
      <c r="E6691" s="21">
        <v>3120</v>
      </c>
      <c r="F6691" s="21">
        <v>3120</v>
      </c>
      <c r="G6691" s="18" t="s">
        <v>1999</v>
      </c>
      <c r="H6691" s="9">
        <v>46101</v>
      </c>
      <c r="I6691" s="10" t="str">
        <f>VLOOKUP(G6691,'3已发行数据0610（明道云数据）'!B:N,13,FALSE)</f>
        <v>信托1号</v>
      </c>
    </row>
    <row r="6692" spans="1:9" ht="19" customHeight="1">
      <c r="A6692" s="15" t="s">
        <v>1921</v>
      </c>
      <c r="B6692" s="15" t="s">
        <v>2758</v>
      </c>
      <c r="C6692" s="15">
        <v>1</v>
      </c>
      <c r="D6692" s="16" t="s">
        <v>2439</v>
      </c>
      <c r="E6692" s="17">
        <v>2736</v>
      </c>
      <c r="F6692" s="17">
        <v>2736</v>
      </c>
      <c r="G6692" s="18" t="s">
        <v>2439</v>
      </c>
      <c r="H6692" s="9">
        <v>46101</v>
      </c>
      <c r="I6692" s="10" t="str">
        <f>VLOOKUP(G6692,'3已发行数据0610（明道云数据）'!B:N,13,FALSE)</f>
        <v>信托1号</v>
      </c>
    </row>
    <row r="6693" spans="1:9" ht="19" customHeight="1">
      <c r="A6693" s="19" t="s">
        <v>1921</v>
      </c>
      <c r="B6693" s="19" t="s">
        <v>2758</v>
      </c>
      <c r="C6693" s="19">
        <v>1</v>
      </c>
      <c r="D6693" s="20" t="s">
        <v>2343</v>
      </c>
      <c r="E6693" s="21">
        <v>4015</v>
      </c>
      <c r="F6693" s="21">
        <v>4015</v>
      </c>
      <c r="G6693" s="18" t="s">
        <v>2343</v>
      </c>
      <c r="H6693" s="9">
        <v>46101</v>
      </c>
      <c r="I6693" s="10" t="str">
        <f>VLOOKUP(G6693,'3已发行数据0610（明道云数据）'!B:N,13,FALSE)</f>
        <v>信托1号</v>
      </c>
    </row>
    <row r="6694" spans="1:9" ht="19" customHeight="1">
      <c r="A6694" s="15" t="s">
        <v>1921</v>
      </c>
      <c r="B6694" s="15" t="s">
        <v>2758</v>
      </c>
      <c r="C6694" s="15">
        <v>1</v>
      </c>
      <c r="D6694" s="16" t="s">
        <v>1957</v>
      </c>
      <c r="E6694" s="17">
        <v>3010</v>
      </c>
      <c r="F6694" s="17">
        <v>3010</v>
      </c>
      <c r="G6694" s="18" t="s">
        <v>1957</v>
      </c>
      <c r="H6694" s="9">
        <v>46101</v>
      </c>
      <c r="I6694" s="10" t="str">
        <f>VLOOKUP(G6694,'3已发行数据0610（明道云数据）'!B:N,13,FALSE)</f>
        <v>信托1号</v>
      </c>
    </row>
    <row r="6695" spans="1:9" ht="19" customHeight="1">
      <c r="A6695" s="19" t="s">
        <v>1921</v>
      </c>
      <c r="B6695" s="19" t="s">
        <v>2758</v>
      </c>
      <c r="C6695" s="19">
        <v>1</v>
      </c>
      <c r="D6695" s="20" t="s">
        <v>2569</v>
      </c>
      <c r="E6695" s="21">
        <v>1380</v>
      </c>
      <c r="F6695" s="21">
        <v>1380</v>
      </c>
      <c r="G6695" s="18" t="s">
        <v>2569</v>
      </c>
      <c r="H6695" s="9">
        <v>46101</v>
      </c>
      <c r="I6695" s="10" t="str">
        <f>VLOOKUP(G6695,'3已发行数据0610（明道云数据）'!B:N,13,FALSE)</f>
        <v>信托1号</v>
      </c>
    </row>
    <row r="6696" spans="1:9" ht="19" customHeight="1">
      <c r="A6696" s="15" t="s">
        <v>1921</v>
      </c>
      <c r="B6696" s="15" t="s">
        <v>2758</v>
      </c>
      <c r="C6696" s="15">
        <v>1</v>
      </c>
      <c r="D6696" s="16" t="s">
        <v>2433</v>
      </c>
      <c r="E6696" s="17">
        <v>3692</v>
      </c>
      <c r="F6696" s="17">
        <v>3692</v>
      </c>
      <c r="G6696" s="18" t="s">
        <v>2433</v>
      </c>
      <c r="H6696" s="9">
        <v>46101</v>
      </c>
      <c r="I6696" s="10" t="str">
        <f>VLOOKUP(G6696,'3已发行数据0610（明道云数据）'!B:N,13,FALSE)</f>
        <v>信托1号</v>
      </c>
    </row>
    <row r="6697" spans="1:9" ht="19" customHeight="1">
      <c r="A6697" s="19" t="s">
        <v>1921</v>
      </c>
      <c r="B6697" s="19" t="s">
        <v>2758</v>
      </c>
      <c r="C6697" s="19">
        <v>1</v>
      </c>
      <c r="D6697" s="20" t="s">
        <v>2239</v>
      </c>
      <c r="E6697" s="21">
        <v>2300</v>
      </c>
      <c r="F6697" s="21">
        <v>2300</v>
      </c>
      <c r="G6697" s="18" t="s">
        <v>2239</v>
      </c>
      <c r="H6697" s="9">
        <v>46101</v>
      </c>
      <c r="I6697" s="10" t="str">
        <f>VLOOKUP(G6697,'3已发行数据0610（明道云数据）'!B:N,13,FALSE)</f>
        <v>信托1号</v>
      </c>
    </row>
    <row r="6698" spans="1:9" ht="19" customHeight="1">
      <c r="A6698" s="15" t="s">
        <v>1921</v>
      </c>
      <c r="B6698" s="15" t="s">
        <v>2758</v>
      </c>
      <c r="C6698" s="15">
        <v>1</v>
      </c>
      <c r="D6698" s="16" t="s">
        <v>2207</v>
      </c>
      <c r="E6698" s="17">
        <v>2850</v>
      </c>
      <c r="F6698" s="17">
        <v>2850</v>
      </c>
      <c r="G6698" s="18" t="s">
        <v>2207</v>
      </c>
      <c r="H6698" s="9">
        <v>46101</v>
      </c>
      <c r="I6698" s="10" t="str">
        <f>VLOOKUP(G6698,'3已发行数据0610（明道云数据）'!B:N,13,FALSE)</f>
        <v>信托1号</v>
      </c>
    </row>
    <row r="6699" spans="1:9" ht="19" customHeight="1">
      <c r="A6699" s="19" t="s">
        <v>1921</v>
      </c>
      <c r="B6699" s="19" t="s">
        <v>2758</v>
      </c>
      <c r="C6699" s="19">
        <v>1</v>
      </c>
      <c r="D6699" s="20" t="s">
        <v>2665</v>
      </c>
      <c r="E6699" s="21">
        <v>2784</v>
      </c>
      <c r="F6699" s="21">
        <v>2784</v>
      </c>
      <c r="G6699" s="18" t="s">
        <v>2665</v>
      </c>
      <c r="H6699" s="9">
        <v>46101</v>
      </c>
      <c r="I6699" s="10" t="str">
        <f>VLOOKUP(G6699,'3已发行数据0610（明道云数据）'!B:N,13,FALSE)</f>
        <v>信托1号</v>
      </c>
    </row>
    <row r="6700" spans="1:9" ht="19" customHeight="1">
      <c r="A6700" s="15" t="s">
        <v>1921</v>
      </c>
      <c r="B6700" s="15" t="s">
        <v>2758</v>
      </c>
      <c r="C6700" s="15">
        <v>1</v>
      </c>
      <c r="D6700" s="16" t="s">
        <v>2728</v>
      </c>
      <c r="E6700" s="17">
        <v>6624</v>
      </c>
      <c r="F6700" s="17">
        <v>6624</v>
      </c>
      <c r="G6700" s="18" t="s">
        <v>2728</v>
      </c>
      <c r="H6700" s="9">
        <v>46101</v>
      </c>
      <c r="I6700" s="10" t="str">
        <f>VLOOKUP(G6700,'3已发行数据0610（明道云数据）'!B:N,13,FALSE)</f>
        <v>信托1号</v>
      </c>
    </row>
    <row r="6701" spans="1:9" ht="19" customHeight="1">
      <c r="A6701" s="19" t="s">
        <v>1921</v>
      </c>
      <c r="B6701" s="19" t="s">
        <v>2758</v>
      </c>
      <c r="C6701" s="19">
        <v>1</v>
      </c>
      <c r="D6701" s="20" t="s">
        <v>2555</v>
      </c>
      <c r="E6701" s="21">
        <v>1491</v>
      </c>
      <c r="F6701" s="21">
        <v>1491</v>
      </c>
      <c r="G6701" s="18" t="s">
        <v>2555</v>
      </c>
      <c r="H6701" s="9">
        <v>46101</v>
      </c>
      <c r="I6701" s="10" t="str">
        <f>VLOOKUP(G6701,'3已发行数据0610（明道云数据）'!B:N,13,FALSE)</f>
        <v>信托1号</v>
      </c>
    </row>
    <row r="6702" spans="1:9" ht="19" customHeight="1">
      <c r="A6702" s="15" t="s">
        <v>1921</v>
      </c>
      <c r="B6702" s="15" t="s">
        <v>2758</v>
      </c>
      <c r="C6702" s="15">
        <v>1</v>
      </c>
      <c r="D6702" s="16" t="s">
        <v>1989</v>
      </c>
      <c r="E6702" s="17">
        <v>1920</v>
      </c>
      <c r="F6702" s="17">
        <v>1920</v>
      </c>
      <c r="G6702" s="18" t="s">
        <v>1989</v>
      </c>
      <c r="H6702" s="9">
        <v>46101</v>
      </c>
      <c r="I6702" s="10" t="str">
        <f>VLOOKUP(G6702,'3已发行数据0610（明道云数据）'!B:N,13,FALSE)</f>
        <v>信托1号</v>
      </c>
    </row>
    <row r="6703" spans="1:9" ht="19" customHeight="1">
      <c r="A6703" s="19" t="s">
        <v>1921</v>
      </c>
      <c r="B6703" s="19" t="s">
        <v>2758</v>
      </c>
      <c r="C6703" s="19">
        <v>1</v>
      </c>
      <c r="D6703" s="20" t="s">
        <v>2235</v>
      </c>
      <c r="E6703" s="21">
        <v>2592</v>
      </c>
      <c r="F6703" s="21">
        <v>2592</v>
      </c>
      <c r="G6703" s="18" t="s">
        <v>2235</v>
      </c>
      <c r="H6703" s="9">
        <v>46101</v>
      </c>
      <c r="I6703" s="10" t="str">
        <f>VLOOKUP(G6703,'3已发行数据0610（明道云数据）'!B:N,13,FALSE)</f>
        <v>信托1号</v>
      </c>
    </row>
    <row r="6704" spans="1:9" ht="19" customHeight="1">
      <c r="A6704" s="15" t="s">
        <v>1921</v>
      </c>
      <c r="B6704" s="15" t="s">
        <v>2758</v>
      </c>
      <c r="C6704" s="15">
        <v>1</v>
      </c>
      <c r="D6704" s="16" t="s">
        <v>2627</v>
      </c>
      <c r="E6704" s="17">
        <v>1260</v>
      </c>
      <c r="F6704" s="17">
        <v>1260</v>
      </c>
      <c r="G6704" s="18" t="s">
        <v>2627</v>
      </c>
      <c r="H6704" s="9">
        <v>46101</v>
      </c>
      <c r="I6704" s="10" t="str">
        <f>VLOOKUP(G6704,'3已发行数据0610（明道云数据）'!B:N,13,FALSE)</f>
        <v>信托1号</v>
      </c>
    </row>
    <row r="6705" spans="1:9" ht="19" customHeight="1">
      <c r="A6705" s="19" t="s">
        <v>1921</v>
      </c>
      <c r="B6705" s="19" t="s">
        <v>2758</v>
      </c>
      <c r="C6705" s="19">
        <v>1</v>
      </c>
      <c r="D6705" s="20" t="s">
        <v>2489</v>
      </c>
      <c r="E6705" s="21">
        <v>1302</v>
      </c>
      <c r="F6705" s="21">
        <v>1302</v>
      </c>
      <c r="G6705" s="18" t="s">
        <v>2489</v>
      </c>
      <c r="H6705" s="9">
        <v>46101</v>
      </c>
      <c r="I6705" s="10" t="str">
        <f>VLOOKUP(G6705,'3已发行数据0610（明道云数据）'!B:N,13,FALSE)</f>
        <v>信托1号</v>
      </c>
    </row>
    <row r="6706" spans="1:9" ht="19" customHeight="1">
      <c r="A6706" s="15" t="s">
        <v>1921</v>
      </c>
      <c r="B6706" s="15" t="s">
        <v>2758</v>
      </c>
      <c r="C6706" s="15">
        <v>1</v>
      </c>
      <c r="D6706" s="16" t="s">
        <v>2215</v>
      </c>
      <c r="E6706" s="17">
        <v>2886</v>
      </c>
      <c r="F6706" s="17">
        <v>2886</v>
      </c>
      <c r="G6706" s="18" t="s">
        <v>2215</v>
      </c>
      <c r="H6706" s="9">
        <v>46101</v>
      </c>
      <c r="I6706" s="10" t="str">
        <f>VLOOKUP(G6706,'3已发行数据0610（明道云数据）'!B:N,13,FALSE)</f>
        <v>信托1号</v>
      </c>
    </row>
    <row r="6707" spans="1:9" ht="19" customHeight="1">
      <c r="A6707" s="19" t="s">
        <v>1921</v>
      </c>
      <c r="B6707" s="19" t="s">
        <v>2758</v>
      </c>
      <c r="C6707" s="19">
        <v>1</v>
      </c>
      <c r="D6707" s="20" t="s">
        <v>2431</v>
      </c>
      <c r="E6707" s="21">
        <v>2700</v>
      </c>
      <c r="F6707" s="21">
        <v>2700</v>
      </c>
      <c r="G6707" s="18" t="s">
        <v>2431</v>
      </c>
      <c r="H6707" s="9">
        <v>46101</v>
      </c>
      <c r="I6707" s="10" t="str">
        <f>VLOOKUP(G6707,'3已发行数据0610（明道云数据）'!B:N,13,FALSE)</f>
        <v>信托1号</v>
      </c>
    </row>
    <row r="6708" spans="1:9" ht="19" customHeight="1">
      <c r="A6708" s="15" t="s">
        <v>1921</v>
      </c>
      <c r="B6708" s="15" t="s">
        <v>2758</v>
      </c>
      <c r="C6708" s="15">
        <v>1</v>
      </c>
      <c r="D6708" s="16" t="s">
        <v>2011</v>
      </c>
      <c r="E6708" s="17">
        <v>1840</v>
      </c>
      <c r="F6708" s="17">
        <v>1840</v>
      </c>
      <c r="G6708" s="18" t="s">
        <v>2011</v>
      </c>
      <c r="H6708" s="9">
        <v>46101</v>
      </c>
      <c r="I6708" s="10" t="str">
        <f>VLOOKUP(G6708,'3已发行数据0610（明道云数据）'!B:N,13,FALSE)</f>
        <v>信托1号</v>
      </c>
    </row>
    <row r="6709" spans="1:9" ht="19" customHeight="1">
      <c r="A6709" s="19" t="s">
        <v>1921</v>
      </c>
      <c r="B6709" s="19" t="s">
        <v>2758</v>
      </c>
      <c r="C6709" s="19">
        <v>1</v>
      </c>
      <c r="D6709" s="20" t="s">
        <v>2169</v>
      </c>
      <c r="E6709" s="21">
        <v>2730</v>
      </c>
      <c r="F6709" s="21">
        <v>2730</v>
      </c>
      <c r="G6709" s="18" t="s">
        <v>2169</v>
      </c>
      <c r="H6709" s="9">
        <v>46101</v>
      </c>
      <c r="I6709" s="10" t="str">
        <f>VLOOKUP(G6709,'3已发行数据0610（明道云数据）'!B:N,13,FALSE)</f>
        <v>信托1号</v>
      </c>
    </row>
    <row r="6710" spans="1:9" ht="19" customHeight="1">
      <c r="A6710" s="15" t="s">
        <v>1921</v>
      </c>
      <c r="B6710" s="15" t="s">
        <v>2758</v>
      </c>
      <c r="C6710" s="15">
        <v>1</v>
      </c>
      <c r="D6710" s="16" t="s">
        <v>2051</v>
      </c>
      <c r="E6710" s="17">
        <v>4732</v>
      </c>
      <c r="F6710" s="17">
        <v>4732</v>
      </c>
      <c r="G6710" s="18" t="s">
        <v>2051</v>
      </c>
      <c r="H6710" s="9">
        <v>46101</v>
      </c>
      <c r="I6710" s="10" t="str">
        <f>VLOOKUP(G6710,'3已发行数据0610（明道云数据）'!B:N,13,FALSE)</f>
        <v>信托1号</v>
      </c>
    </row>
    <row r="6711" spans="1:9" ht="19" customHeight="1">
      <c r="A6711" s="19" t="s">
        <v>1921</v>
      </c>
      <c r="B6711" s="19" t="s">
        <v>2758</v>
      </c>
      <c r="C6711" s="19">
        <v>1</v>
      </c>
      <c r="D6711" s="20" t="s">
        <v>2609</v>
      </c>
      <c r="E6711" s="21">
        <v>2940</v>
      </c>
      <c r="F6711" s="21">
        <v>2940</v>
      </c>
      <c r="G6711" s="18" t="s">
        <v>2609</v>
      </c>
      <c r="H6711" s="9">
        <v>46101</v>
      </c>
      <c r="I6711" s="10" t="str">
        <f>VLOOKUP(G6711,'3已发行数据0610（明道云数据）'!B:N,13,FALSE)</f>
        <v>信托1号</v>
      </c>
    </row>
    <row r="6712" spans="1:9" ht="19" customHeight="1">
      <c r="A6712" s="15" t="s">
        <v>1921</v>
      </c>
      <c r="B6712" s="15" t="s">
        <v>2758</v>
      </c>
      <c r="C6712" s="15">
        <v>1</v>
      </c>
      <c r="D6712" s="16" t="s">
        <v>2732</v>
      </c>
      <c r="E6712" s="17">
        <v>5292</v>
      </c>
      <c r="F6712" s="17">
        <v>5292</v>
      </c>
      <c r="G6712" s="18" t="s">
        <v>2732</v>
      </c>
      <c r="H6712" s="9">
        <v>46101</v>
      </c>
      <c r="I6712" s="10" t="str">
        <f>VLOOKUP(G6712,'3已发行数据0610（明道云数据）'!B:N,13,FALSE)</f>
        <v>信托1号</v>
      </c>
    </row>
    <row r="6713" spans="1:9" ht="19" customHeight="1">
      <c r="A6713" s="19" t="s">
        <v>1921</v>
      </c>
      <c r="B6713" s="19" t="s">
        <v>2758</v>
      </c>
      <c r="C6713" s="19">
        <v>1</v>
      </c>
      <c r="D6713" s="20" t="s">
        <v>2151</v>
      </c>
      <c r="E6713" s="21">
        <v>3933</v>
      </c>
      <c r="F6713" s="21">
        <v>3933</v>
      </c>
      <c r="G6713" s="18" t="s">
        <v>2151</v>
      </c>
      <c r="H6713" s="9">
        <v>46101</v>
      </c>
      <c r="I6713" s="10" t="str">
        <f>VLOOKUP(G6713,'3已发行数据0610（明道云数据）'!B:N,13,FALSE)</f>
        <v>信托1号</v>
      </c>
    </row>
    <row r="6714" spans="1:9" ht="19" customHeight="1">
      <c r="A6714" s="15" t="s">
        <v>1921</v>
      </c>
      <c r="B6714" s="15" t="s">
        <v>2758</v>
      </c>
      <c r="C6714" s="15">
        <v>1</v>
      </c>
      <c r="D6714" s="16" t="s">
        <v>2736</v>
      </c>
      <c r="E6714" s="17">
        <v>7150</v>
      </c>
      <c r="F6714" s="17">
        <v>7150</v>
      </c>
      <c r="G6714" s="18" t="s">
        <v>2736</v>
      </c>
      <c r="H6714" s="9">
        <v>46101</v>
      </c>
      <c r="I6714" s="10" t="str">
        <f>VLOOKUP(G6714,'3已发行数据0610（明道云数据）'!B:N,13,FALSE)</f>
        <v>信托1号</v>
      </c>
    </row>
    <row r="6715" spans="1:9" ht="19" customHeight="1">
      <c r="A6715" s="19" t="s">
        <v>1921</v>
      </c>
      <c r="B6715" s="19" t="s">
        <v>2758</v>
      </c>
      <c r="C6715" s="19">
        <v>1</v>
      </c>
      <c r="D6715" s="20" t="s">
        <v>2331</v>
      </c>
      <c r="E6715" s="21">
        <v>2793</v>
      </c>
      <c r="F6715" s="21">
        <v>2793</v>
      </c>
      <c r="G6715" s="18" t="s">
        <v>2331</v>
      </c>
      <c r="H6715" s="9">
        <v>46101</v>
      </c>
      <c r="I6715" s="10" t="str">
        <f>VLOOKUP(G6715,'3已发行数据0610（明道云数据）'!B:N,13,FALSE)</f>
        <v>信托1号</v>
      </c>
    </row>
    <row r="6716" spans="1:9" ht="19" customHeight="1">
      <c r="A6716" s="15" t="s">
        <v>1921</v>
      </c>
      <c r="B6716" s="15" t="s">
        <v>2758</v>
      </c>
      <c r="C6716" s="15">
        <v>1</v>
      </c>
      <c r="D6716" s="16" t="s">
        <v>2655</v>
      </c>
      <c r="E6716" s="17">
        <v>3116</v>
      </c>
      <c r="F6716" s="17">
        <v>3116</v>
      </c>
      <c r="G6716" s="18" t="s">
        <v>2655</v>
      </c>
      <c r="H6716" s="9">
        <v>46101</v>
      </c>
      <c r="I6716" s="10" t="str">
        <f>VLOOKUP(G6716,'3已发行数据0610（明道云数据）'!B:N,13,FALSE)</f>
        <v>信托1号</v>
      </c>
    </row>
    <row r="6717" spans="1:9" ht="19" customHeight="1">
      <c r="A6717" s="19" t="s">
        <v>1921</v>
      </c>
      <c r="B6717" s="19" t="s">
        <v>2758</v>
      </c>
      <c r="C6717" s="19">
        <v>1</v>
      </c>
      <c r="D6717" s="20" t="s">
        <v>2301</v>
      </c>
      <c r="E6717" s="21">
        <v>3519</v>
      </c>
      <c r="F6717" s="21">
        <v>3519</v>
      </c>
      <c r="G6717" s="18" t="s">
        <v>2301</v>
      </c>
      <c r="H6717" s="9">
        <v>46101</v>
      </c>
      <c r="I6717" s="10" t="str">
        <f>VLOOKUP(G6717,'3已发行数据0610（明道云数据）'!B:N,13,FALSE)</f>
        <v>信托1号</v>
      </c>
    </row>
    <row r="6718" spans="1:9" ht="19" customHeight="1">
      <c r="A6718" s="15" t="s">
        <v>1921</v>
      </c>
      <c r="B6718" s="15" t="s">
        <v>2758</v>
      </c>
      <c r="C6718" s="15">
        <v>1</v>
      </c>
      <c r="D6718" s="16" t="s">
        <v>2423</v>
      </c>
      <c r="E6718" s="17">
        <v>2960</v>
      </c>
      <c r="F6718" s="17">
        <v>2960</v>
      </c>
      <c r="G6718" s="18" t="s">
        <v>2423</v>
      </c>
      <c r="H6718" s="9">
        <v>46101</v>
      </c>
      <c r="I6718" s="10" t="str">
        <f>VLOOKUP(G6718,'3已发行数据0610（明道云数据）'!B:N,13,FALSE)</f>
        <v>信托1号</v>
      </c>
    </row>
    <row r="6719" spans="1:9" ht="19" customHeight="1">
      <c r="A6719" s="19" t="s">
        <v>1921</v>
      </c>
      <c r="B6719" s="19" t="s">
        <v>2758</v>
      </c>
      <c r="C6719" s="19">
        <v>1</v>
      </c>
      <c r="D6719" s="20" t="s">
        <v>2105</v>
      </c>
      <c r="E6719" s="21">
        <v>3150</v>
      </c>
      <c r="F6719" s="21">
        <v>3150</v>
      </c>
      <c r="G6719" s="18" t="s">
        <v>2105</v>
      </c>
      <c r="H6719" s="9">
        <v>46101</v>
      </c>
      <c r="I6719" s="10" t="str">
        <f>VLOOKUP(G6719,'3已发行数据0610（明道云数据）'!B:N,13,FALSE)</f>
        <v>信托1号</v>
      </c>
    </row>
    <row r="6720" spans="1:9" ht="19" customHeight="1">
      <c r="A6720" s="15" t="s">
        <v>1921</v>
      </c>
      <c r="B6720" s="15" t="s">
        <v>2758</v>
      </c>
      <c r="C6720" s="15">
        <v>1</v>
      </c>
      <c r="D6720" s="16" t="s">
        <v>2361</v>
      </c>
      <c r="E6720" s="17">
        <v>2397</v>
      </c>
      <c r="F6720" s="17">
        <v>2397</v>
      </c>
      <c r="G6720" s="18" t="s">
        <v>2361</v>
      </c>
      <c r="H6720" s="9">
        <v>46101</v>
      </c>
      <c r="I6720" s="10" t="str">
        <f>VLOOKUP(G6720,'3已发行数据0610（明道云数据）'!B:N,13,FALSE)</f>
        <v>信托1号</v>
      </c>
    </row>
    <row r="6721" spans="1:9" ht="19" customHeight="1">
      <c r="A6721" s="19" t="s">
        <v>1921</v>
      </c>
      <c r="B6721" s="19" t="s">
        <v>2758</v>
      </c>
      <c r="C6721" s="19">
        <v>1</v>
      </c>
      <c r="D6721" s="20" t="s">
        <v>1935</v>
      </c>
      <c r="E6721" s="21">
        <v>4576</v>
      </c>
      <c r="F6721" s="21">
        <v>4576</v>
      </c>
      <c r="G6721" s="18" t="s">
        <v>1935</v>
      </c>
      <c r="H6721" s="9">
        <v>46101</v>
      </c>
      <c r="I6721" s="10" t="str">
        <f>VLOOKUP(G6721,'3已发行数据0610（明道云数据）'!B:N,13,FALSE)</f>
        <v>信托1号</v>
      </c>
    </row>
    <row r="6722" spans="1:9" ht="19" customHeight="1">
      <c r="A6722" s="15" t="s">
        <v>1921</v>
      </c>
      <c r="B6722" s="15" t="s">
        <v>2758</v>
      </c>
      <c r="C6722" s="15">
        <v>1</v>
      </c>
      <c r="D6722" s="16" t="s">
        <v>2333</v>
      </c>
      <c r="E6722" s="17">
        <v>2035.5</v>
      </c>
      <c r="F6722" s="17">
        <v>2035.5</v>
      </c>
      <c r="G6722" s="18" t="s">
        <v>2333</v>
      </c>
      <c r="H6722" s="9">
        <v>46101</v>
      </c>
      <c r="I6722" s="10" t="str">
        <f>VLOOKUP(G6722,'3已发行数据0610（明道云数据）'!B:N,13,FALSE)</f>
        <v>信托1号</v>
      </c>
    </row>
    <row r="6723" spans="1:9" ht="19" customHeight="1">
      <c r="A6723" s="19" t="s">
        <v>1921</v>
      </c>
      <c r="B6723" s="19" t="s">
        <v>2758</v>
      </c>
      <c r="C6723" s="19">
        <v>1</v>
      </c>
      <c r="D6723" s="20" t="s">
        <v>2237</v>
      </c>
      <c r="E6723" s="21">
        <v>3850</v>
      </c>
      <c r="F6723" s="21">
        <v>3850</v>
      </c>
      <c r="G6723" s="18" t="s">
        <v>2237</v>
      </c>
      <c r="H6723" s="9">
        <v>46101</v>
      </c>
      <c r="I6723" s="10" t="str">
        <f>VLOOKUP(G6723,'3已发行数据0610（明道云数据）'!B:N,13,FALSE)</f>
        <v>信托1号</v>
      </c>
    </row>
    <row r="6724" spans="1:9" ht="19" customHeight="1">
      <c r="A6724" s="15" t="s">
        <v>1921</v>
      </c>
      <c r="B6724" s="15" t="s">
        <v>2758</v>
      </c>
      <c r="C6724" s="15">
        <v>1</v>
      </c>
      <c r="D6724" s="16" t="s">
        <v>2171</v>
      </c>
      <c r="E6724" s="17">
        <v>4080</v>
      </c>
      <c r="F6724" s="17">
        <v>4080</v>
      </c>
      <c r="G6724" s="18" t="s">
        <v>2171</v>
      </c>
      <c r="H6724" s="9">
        <v>46101</v>
      </c>
      <c r="I6724" s="10" t="str">
        <f>VLOOKUP(G6724,'3已发行数据0610（明道云数据）'!B:N,13,FALSE)</f>
        <v>信托1号</v>
      </c>
    </row>
    <row r="6725" spans="1:9" ht="19" customHeight="1">
      <c r="A6725" s="19" t="s">
        <v>1921</v>
      </c>
      <c r="B6725" s="19" t="s">
        <v>2758</v>
      </c>
      <c r="C6725" s="19">
        <v>1</v>
      </c>
      <c r="D6725" s="20" t="s">
        <v>2579</v>
      </c>
      <c r="E6725" s="21">
        <v>3278.5</v>
      </c>
      <c r="F6725" s="21">
        <v>3278.5</v>
      </c>
      <c r="G6725" s="18" t="s">
        <v>2579</v>
      </c>
      <c r="H6725" s="9">
        <v>46101</v>
      </c>
      <c r="I6725" s="10" t="str">
        <f>VLOOKUP(G6725,'3已发行数据0610（明道云数据）'!B:N,13,FALSE)</f>
        <v>信托1号</v>
      </c>
    </row>
    <row r="6726" spans="1:9" ht="19" customHeight="1">
      <c r="A6726" s="15" t="s">
        <v>1921</v>
      </c>
      <c r="B6726" s="15" t="s">
        <v>2758</v>
      </c>
      <c r="C6726" s="15">
        <v>1</v>
      </c>
      <c r="D6726" s="16" t="s">
        <v>1933</v>
      </c>
      <c r="E6726" s="17">
        <v>2574</v>
      </c>
      <c r="F6726" s="17">
        <v>2574</v>
      </c>
      <c r="G6726" s="18" t="s">
        <v>1933</v>
      </c>
      <c r="H6726" s="9">
        <v>46101</v>
      </c>
      <c r="I6726" s="10" t="str">
        <f>VLOOKUP(G6726,'3已发行数据0610（明道云数据）'!B:N,13,FALSE)</f>
        <v>信托1号</v>
      </c>
    </row>
    <row r="6727" spans="1:9" ht="19" customHeight="1">
      <c r="A6727" s="19" t="s">
        <v>1921</v>
      </c>
      <c r="B6727" s="19" t="s">
        <v>2758</v>
      </c>
      <c r="C6727" s="19">
        <v>1</v>
      </c>
      <c r="D6727" s="20" t="s">
        <v>2073</v>
      </c>
      <c r="E6727" s="21">
        <v>5460</v>
      </c>
      <c r="F6727" s="21">
        <v>5460</v>
      </c>
      <c r="G6727" s="18" t="s">
        <v>2073</v>
      </c>
      <c r="H6727" s="9">
        <v>46101</v>
      </c>
      <c r="I6727" s="10" t="str">
        <f>VLOOKUP(G6727,'3已发行数据0610（明道云数据）'!B:N,13,FALSE)</f>
        <v>信托1号</v>
      </c>
    </row>
    <row r="6728" spans="1:9" ht="19" customHeight="1">
      <c r="A6728" s="15" t="s">
        <v>1921</v>
      </c>
      <c r="B6728" s="15" t="s">
        <v>2758</v>
      </c>
      <c r="C6728" s="15">
        <v>1</v>
      </c>
      <c r="D6728" s="16" t="s">
        <v>2675</v>
      </c>
      <c r="E6728" s="17">
        <v>2925</v>
      </c>
      <c r="F6728" s="17">
        <v>2925</v>
      </c>
      <c r="G6728" s="18" t="s">
        <v>2675</v>
      </c>
      <c r="H6728" s="9">
        <v>46101</v>
      </c>
      <c r="I6728" s="10" t="str">
        <f>VLOOKUP(G6728,'3已发行数据0610（明道云数据）'!B:N,13,FALSE)</f>
        <v>信托1号</v>
      </c>
    </row>
    <row r="6729" spans="1:9" ht="19" customHeight="1">
      <c r="A6729" s="19" t="s">
        <v>1921</v>
      </c>
      <c r="B6729" s="19" t="s">
        <v>2758</v>
      </c>
      <c r="C6729" s="19">
        <v>1</v>
      </c>
      <c r="D6729" s="20" t="s">
        <v>2337</v>
      </c>
      <c r="E6729" s="21">
        <v>3016</v>
      </c>
      <c r="F6729" s="21">
        <v>3016</v>
      </c>
      <c r="G6729" s="18" t="s">
        <v>2337</v>
      </c>
      <c r="H6729" s="9">
        <v>46101</v>
      </c>
      <c r="I6729" s="10" t="str">
        <f>VLOOKUP(G6729,'3已发行数据0610（明道云数据）'!B:N,13,FALSE)</f>
        <v>信托1号</v>
      </c>
    </row>
    <row r="6730" spans="1:9" ht="19" customHeight="1">
      <c r="A6730" s="15" t="s">
        <v>1921</v>
      </c>
      <c r="B6730" s="15" t="s">
        <v>2758</v>
      </c>
      <c r="C6730" s="15">
        <v>1</v>
      </c>
      <c r="D6730" s="16" t="s">
        <v>2567</v>
      </c>
      <c r="E6730" s="17">
        <v>2680</v>
      </c>
      <c r="F6730" s="17">
        <v>2680</v>
      </c>
      <c r="G6730" s="18" t="s">
        <v>2567</v>
      </c>
      <c r="H6730" s="9">
        <v>46101</v>
      </c>
      <c r="I6730" s="10" t="str">
        <f>VLOOKUP(G6730,'3已发行数据0610（明道云数据）'!B:N,13,FALSE)</f>
        <v>信托1号</v>
      </c>
    </row>
    <row r="6731" spans="1:9" ht="19" customHeight="1">
      <c r="A6731" s="19" t="s">
        <v>1921</v>
      </c>
      <c r="B6731" s="19" t="s">
        <v>2758</v>
      </c>
      <c r="C6731" s="19">
        <v>1</v>
      </c>
      <c r="D6731" s="20" t="s">
        <v>2025</v>
      </c>
      <c r="E6731" s="21">
        <v>3045</v>
      </c>
      <c r="F6731" s="21">
        <v>3045</v>
      </c>
      <c r="G6731" s="18" t="s">
        <v>2025</v>
      </c>
      <c r="H6731" s="9">
        <v>46101</v>
      </c>
      <c r="I6731" s="10" t="str">
        <f>VLOOKUP(G6731,'3已发行数据0610（明道云数据）'!B:N,13,FALSE)</f>
        <v>信托1号</v>
      </c>
    </row>
    <row r="6732" spans="1:9" ht="19" customHeight="1">
      <c r="A6732" s="15" t="s">
        <v>1921</v>
      </c>
      <c r="B6732" s="15" t="s">
        <v>2758</v>
      </c>
      <c r="C6732" s="15">
        <v>1</v>
      </c>
      <c r="D6732" s="16" t="s">
        <v>2513</v>
      </c>
      <c r="E6732" s="17">
        <v>1638</v>
      </c>
      <c r="F6732" s="17">
        <v>1638</v>
      </c>
      <c r="G6732" s="18" t="s">
        <v>2513</v>
      </c>
      <c r="H6732" s="9">
        <v>46101</v>
      </c>
      <c r="I6732" s="10" t="str">
        <f>VLOOKUP(G6732,'3已发行数据0610（明道云数据）'!B:N,13,FALSE)</f>
        <v>信托1号</v>
      </c>
    </row>
    <row r="6733" spans="1:9" ht="19" customHeight="1">
      <c r="A6733" s="19" t="s">
        <v>1921</v>
      </c>
      <c r="B6733" s="19" t="s">
        <v>2758</v>
      </c>
      <c r="C6733" s="19">
        <v>1</v>
      </c>
      <c r="D6733" s="20" t="s">
        <v>2722</v>
      </c>
      <c r="E6733" s="21">
        <v>1118</v>
      </c>
      <c r="F6733" s="21">
        <v>1118</v>
      </c>
      <c r="G6733" s="18" t="s">
        <v>2722</v>
      </c>
      <c r="H6733" s="9">
        <v>46101</v>
      </c>
      <c r="I6733" s="10" t="str">
        <f>VLOOKUP(G6733,'3已发行数据0610（明道云数据）'!B:N,13,FALSE)</f>
        <v>信托1号</v>
      </c>
    </row>
    <row r="6734" spans="1:9" ht="19" customHeight="1">
      <c r="A6734" s="15" t="s">
        <v>1921</v>
      </c>
      <c r="B6734" s="15" t="s">
        <v>2758</v>
      </c>
      <c r="C6734" s="15">
        <v>1</v>
      </c>
      <c r="D6734" s="16" t="s">
        <v>1997</v>
      </c>
      <c r="E6734" s="17">
        <v>1132.33</v>
      </c>
      <c r="F6734" s="17">
        <v>1132.33</v>
      </c>
      <c r="G6734" s="18" t="s">
        <v>1997</v>
      </c>
      <c r="H6734" s="9">
        <v>46101</v>
      </c>
      <c r="I6734" s="10" t="str">
        <f>VLOOKUP(G6734,'3已发行数据0610（明道云数据）'!B:N,13,FALSE)</f>
        <v>信托1号</v>
      </c>
    </row>
    <row r="6735" spans="1:9" ht="19" customHeight="1">
      <c r="A6735" s="19" t="s">
        <v>1921</v>
      </c>
      <c r="B6735" s="19" t="s">
        <v>2758</v>
      </c>
      <c r="C6735" s="19">
        <v>1</v>
      </c>
      <c r="D6735" s="20" t="s">
        <v>2595</v>
      </c>
      <c r="E6735" s="21">
        <v>3640</v>
      </c>
      <c r="F6735" s="21">
        <v>3640</v>
      </c>
      <c r="G6735" s="18" t="s">
        <v>2595</v>
      </c>
      <c r="H6735" s="9">
        <v>46101</v>
      </c>
      <c r="I6735" s="10" t="str">
        <f>VLOOKUP(G6735,'3已发行数据0610（明道云数据）'!B:N,13,FALSE)</f>
        <v>信托1号</v>
      </c>
    </row>
    <row r="6736" spans="1:9" ht="19" customHeight="1">
      <c r="A6736" s="15" t="s">
        <v>1921</v>
      </c>
      <c r="B6736" s="15" t="s">
        <v>2758</v>
      </c>
      <c r="C6736" s="15">
        <v>1</v>
      </c>
      <c r="D6736" s="16" t="s">
        <v>2211</v>
      </c>
      <c r="E6736" s="17">
        <v>4060</v>
      </c>
      <c r="F6736" s="17">
        <v>4060</v>
      </c>
      <c r="G6736" s="18" t="s">
        <v>2211</v>
      </c>
      <c r="H6736" s="9">
        <v>46101</v>
      </c>
      <c r="I6736" s="10" t="str">
        <f>VLOOKUP(G6736,'3已发行数据0610（明道云数据）'!B:N,13,FALSE)</f>
        <v>信托1号</v>
      </c>
    </row>
    <row r="6737" spans="1:9" ht="19" customHeight="1">
      <c r="A6737" s="19" t="s">
        <v>1921</v>
      </c>
      <c r="B6737" s="19" t="s">
        <v>2758</v>
      </c>
      <c r="C6737" s="19">
        <v>1</v>
      </c>
      <c r="D6737" s="20" t="s">
        <v>2619</v>
      </c>
      <c r="E6737" s="21">
        <v>3200</v>
      </c>
      <c r="F6737" s="21">
        <v>3200</v>
      </c>
      <c r="G6737" s="18" t="s">
        <v>2619</v>
      </c>
      <c r="H6737" s="9">
        <v>46101</v>
      </c>
      <c r="I6737" s="10" t="str">
        <f>VLOOKUP(G6737,'3已发行数据0610（明道云数据）'!B:N,13,FALSE)</f>
        <v>信托1号</v>
      </c>
    </row>
    <row r="6738" spans="1:9" ht="19" customHeight="1">
      <c r="A6738" s="15" t="s">
        <v>1921</v>
      </c>
      <c r="B6738" s="15" t="s">
        <v>2758</v>
      </c>
      <c r="C6738" s="15">
        <v>1</v>
      </c>
      <c r="D6738" s="16" t="s">
        <v>2277</v>
      </c>
      <c r="E6738" s="17">
        <v>2728</v>
      </c>
      <c r="F6738" s="17">
        <v>2728</v>
      </c>
      <c r="G6738" s="18" t="s">
        <v>2277</v>
      </c>
      <c r="H6738" s="9">
        <v>46101</v>
      </c>
      <c r="I6738" s="10" t="str">
        <f>VLOOKUP(G6738,'3已发行数据0610（明道云数据）'!B:N,13,FALSE)</f>
        <v>信托1号</v>
      </c>
    </row>
    <row r="6739" spans="1:9" ht="19" customHeight="1">
      <c r="A6739" s="19" t="s">
        <v>1921</v>
      </c>
      <c r="B6739" s="19" t="s">
        <v>2758</v>
      </c>
      <c r="C6739" s="19">
        <v>1</v>
      </c>
      <c r="D6739" s="20" t="s">
        <v>2133</v>
      </c>
      <c r="E6739" s="21">
        <v>2862</v>
      </c>
      <c r="F6739" s="21">
        <v>2862</v>
      </c>
      <c r="G6739" s="18" t="s">
        <v>2133</v>
      </c>
      <c r="H6739" s="9">
        <v>46101</v>
      </c>
      <c r="I6739" s="10" t="str">
        <f>VLOOKUP(G6739,'3已发行数据0610（明道云数据）'!B:N,13,FALSE)</f>
        <v>信托1号</v>
      </c>
    </row>
    <row r="6740" spans="1:9" ht="19" customHeight="1">
      <c r="A6740" s="15" t="s">
        <v>1921</v>
      </c>
      <c r="B6740" s="15" t="s">
        <v>2758</v>
      </c>
      <c r="C6740" s="15">
        <v>1</v>
      </c>
      <c r="D6740" s="16" t="s">
        <v>2730</v>
      </c>
      <c r="E6740" s="17">
        <v>864</v>
      </c>
      <c r="F6740" s="17">
        <v>864</v>
      </c>
      <c r="G6740" s="18" t="s">
        <v>2730</v>
      </c>
      <c r="H6740" s="9">
        <v>46101</v>
      </c>
      <c r="I6740" s="10" t="str">
        <f>VLOOKUP(G6740,'3已发行数据0610（明道云数据）'!B:N,13,FALSE)</f>
        <v>信托1号</v>
      </c>
    </row>
    <row r="6741" spans="1:9" ht="19" customHeight="1">
      <c r="A6741" s="19" t="s">
        <v>1921</v>
      </c>
      <c r="B6741" s="19" t="s">
        <v>2758</v>
      </c>
      <c r="C6741" s="19">
        <v>1</v>
      </c>
      <c r="D6741" s="20" t="s">
        <v>2529</v>
      </c>
      <c r="E6741" s="21">
        <v>3780</v>
      </c>
      <c r="F6741" s="21">
        <v>3780</v>
      </c>
      <c r="G6741" s="18" t="s">
        <v>2529</v>
      </c>
      <c r="H6741" s="9">
        <v>46101</v>
      </c>
      <c r="I6741" s="10" t="str">
        <f>VLOOKUP(G6741,'3已发行数据0610（明道云数据）'!B:N,13,FALSE)</f>
        <v>信托1号</v>
      </c>
    </row>
    <row r="6742" spans="1:9" ht="19" customHeight="1">
      <c r="A6742" s="15" t="s">
        <v>1921</v>
      </c>
      <c r="B6742" s="15" t="s">
        <v>2758</v>
      </c>
      <c r="C6742" s="15">
        <v>1</v>
      </c>
      <c r="D6742" s="16" t="s">
        <v>2155</v>
      </c>
      <c r="E6742" s="17">
        <v>2924</v>
      </c>
      <c r="F6742" s="17">
        <v>2924</v>
      </c>
      <c r="G6742" s="18" t="s">
        <v>2155</v>
      </c>
      <c r="H6742" s="9">
        <v>46101</v>
      </c>
      <c r="I6742" s="10" t="str">
        <f>VLOOKUP(G6742,'3已发行数据0610（明道云数据）'!B:N,13,FALSE)</f>
        <v>信托1号</v>
      </c>
    </row>
    <row r="6743" spans="1:9" ht="19" customHeight="1">
      <c r="A6743" s="19" t="s">
        <v>1921</v>
      </c>
      <c r="B6743" s="19" t="s">
        <v>2758</v>
      </c>
      <c r="C6743" s="19">
        <v>1</v>
      </c>
      <c r="D6743" s="20" t="s">
        <v>2165</v>
      </c>
      <c r="E6743" s="21">
        <v>4725</v>
      </c>
      <c r="F6743" s="21">
        <v>4725</v>
      </c>
      <c r="G6743" s="18" t="s">
        <v>2165</v>
      </c>
      <c r="H6743" s="9">
        <v>46101</v>
      </c>
      <c r="I6743" s="10" t="str">
        <f>VLOOKUP(G6743,'3已发行数据0610（明道云数据）'!B:N,13,FALSE)</f>
        <v>信托1号</v>
      </c>
    </row>
    <row r="6744" spans="1:9" ht="19" customHeight="1">
      <c r="A6744" s="15" t="s">
        <v>1921</v>
      </c>
      <c r="B6744" s="15" t="s">
        <v>2758</v>
      </c>
      <c r="C6744" s="15">
        <v>1</v>
      </c>
      <c r="D6744" s="16" t="s">
        <v>2519</v>
      </c>
      <c r="E6744" s="17">
        <v>1428</v>
      </c>
      <c r="F6744" s="17">
        <v>1428</v>
      </c>
      <c r="G6744" s="18" t="s">
        <v>2519</v>
      </c>
      <c r="H6744" s="9">
        <v>46101</v>
      </c>
      <c r="I6744" s="10" t="str">
        <f>VLOOKUP(G6744,'3已发行数据0610（明道云数据）'!B:N,13,FALSE)</f>
        <v>信托1号</v>
      </c>
    </row>
    <row r="6745" spans="1:9" ht="19" customHeight="1">
      <c r="A6745" s="19" t="s">
        <v>1921</v>
      </c>
      <c r="B6745" s="19" t="s">
        <v>2758</v>
      </c>
      <c r="C6745" s="19">
        <v>1</v>
      </c>
      <c r="D6745" s="20" t="s">
        <v>2035</v>
      </c>
      <c r="E6745" s="21">
        <v>3800</v>
      </c>
      <c r="F6745" s="21">
        <v>3800</v>
      </c>
      <c r="G6745" s="18" t="s">
        <v>2035</v>
      </c>
      <c r="H6745" s="9">
        <v>46101</v>
      </c>
      <c r="I6745" s="10" t="str">
        <f>VLOOKUP(G6745,'3已发行数据0610（明道云数据）'!B:N,13,FALSE)</f>
        <v>信托1号</v>
      </c>
    </row>
    <row r="6746" spans="1:9" ht="19" customHeight="1">
      <c r="A6746" s="15" t="s">
        <v>1921</v>
      </c>
      <c r="B6746" s="15" t="s">
        <v>2758</v>
      </c>
      <c r="C6746" s="15">
        <v>1</v>
      </c>
      <c r="D6746" s="16" t="s">
        <v>2223</v>
      </c>
      <c r="E6746" s="17">
        <v>3432</v>
      </c>
      <c r="F6746" s="17">
        <v>3432</v>
      </c>
      <c r="G6746" s="18" t="s">
        <v>2223</v>
      </c>
      <c r="H6746" s="9">
        <v>46101</v>
      </c>
      <c r="I6746" s="10" t="str">
        <f>VLOOKUP(G6746,'3已发行数据0610（明道云数据）'!B:N,13,FALSE)</f>
        <v>信托1号</v>
      </c>
    </row>
    <row r="6747" spans="1:9" ht="19" customHeight="1">
      <c r="A6747" s="19" t="s">
        <v>1921</v>
      </c>
      <c r="B6747" s="19" t="s">
        <v>2758</v>
      </c>
      <c r="C6747" s="19">
        <v>1</v>
      </c>
      <c r="D6747" s="20" t="s">
        <v>2437</v>
      </c>
      <c r="E6747" s="21">
        <v>1320</v>
      </c>
      <c r="F6747" s="21">
        <v>1320</v>
      </c>
      <c r="G6747" s="18" t="s">
        <v>2437</v>
      </c>
      <c r="H6747" s="9">
        <v>46101</v>
      </c>
      <c r="I6747" s="10" t="str">
        <f>VLOOKUP(G6747,'3已发行数据0610（明道云数据）'!B:N,13,FALSE)</f>
        <v>信托1号</v>
      </c>
    </row>
    <row r="6748" spans="1:9" ht="19" customHeight="1">
      <c r="A6748" s="15" t="s">
        <v>1921</v>
      </c>
      <c r="B6748" s="15" t="s">
        <v>2758</v>
      </c>
      <c r="C6748" s="15">
        <v>1</v>
      </c>
      <c r="D6748" s="16" t="s">
        <v>2243</v>
      </c>
      <c r="E6748" s="17">
        <v>4872</v>
      </c>
      <c r="F6748" s="17">
        <v>4872</v>
      </c>
      <c r="G6748" s="18" t="s">
        <v>2243</v>
      </c>
      <c r="H6748" s="9">
        <v>46101</v>
      </c>
      <c r="I6748" s="10" t="str">
        <f>VLOOKUP(G6748,'3已发行数据0610（明道云数据）'!B:N,13,FALSE)</f>
        <v>信托1号</v>
      </c>
    </row>
    <row r="6749" spans="1:9" ht="19" customHeight="1">
      <c r="A6749" s="19" t="s">
        <v>1921</v>
      </c>
      <c r="B6749" s="19" t="s">
        <v>2758</v>
      </c>
      <c r="C6749" s="19">
        <v>1</v>
      </c>
      <c r="D6749" s="20" t="s">
        <v>2247</v>
      </c>
      <c r="E6749" s="21">
        <v>2960</v>
      </c>
      <c r="F6749" s="21">
        <v>2960</v>
      </c>
      <c r="G6749" s="18" t="s">
        <v>2247</v>
      </c>
      <c r="H6749" s="9">
        <v>46101</v>
      </c>
      <c r="I6749" s="10" t="str">
        <f>VLOOKUP(G6749,'3已发行数据0610（明道云数据）'!B:N,13,FALSE)</f>
        <v>信托1号</v>
      </c>
    </row>
    <row r="6750" spans="1:9" ht="19" customHeight="1">
      <c r="A6750" s="15" t="s">
        <v>1921</v>
      </c>
      <c r="B6750" s="15" t="s">
        <v>2758</v>
      </c>
      <c r="C6750" s="15">
        <v>1</v>
      </c>
      <c r="D6750" s="16" t="s">
        <v>2465</v>
      </c>
      <c r="E6750" s="17">
        <v>1679</v>
      </c>
      <c r="F6750" s="17">
        <v>1679</v>
      </c>
      <c r="G6750" s="18" t="s">
        <v>2465</v>
      </c>
      <c r="H6750" s="9">
        <v>46101</v>
      </c>
      <c r="I6750" s="10" t="str">
        <f>VLOOKUP(G6750,'3已发行数据0610（明道云数据）'!B:N,13,FALSE)</f>
        <v>信托1号</v>
      </c>
    </row>
    <row r="6751" spans="1:9" ht="19" customHeight="1">
      <c r="A6751" s="19" t="s">
        <v>1921</v>
      </c>
      <c r="B6751" s="19" t="s">
        <v>2758</v>
      </c>
      <c r="C6751" s="19">
        <v>1</v>
      </c>
      <c r="D6751" s="20" t="s">
        <v>2557</v>
      </c>
      <c r="E6751" s="21">
        <v>4466</v>
      </c>
      <c r="F6751" s="21">
        <v>4466</v>
      </c>
      <c r="G6751" s="18" t="s">
        <v>2557</v>
      </c>
      <c r="H6751" s="9">
        <v>46101</v>
      </c>
      <c r="I6751" s="10" t="str">
        <f>VLOOKUP(G6751,'3已发行数据0610（明道云数据）'!B:N,13,FALSE)</f>
        <v>信托1号</v>
      </c>
    </row>
    <row r="6752" spans="1:9" ht="19" customHeight="1">
      <c r="A6752" s="15" t="s">
        <v>1921</v>
      </c>
      <c r="B6752" s="15" t="s">
        <v>2758</v>
      </c>
      <c r="C6752" s="15">
        <v>1</v>
      </c>
      <c r="D6752" s="16" t="s">
        <v>2045</v>
      </c>
      <c r="E6752" s="17">
        <v>4108</v>
      </c>
      <c r="F6752" s="17">
        <v>4108</v>
      </c>
      <c r="G6752" s="18" t="s">
        <v>2045</v>
      </c>
      <c r="H6752" s="9">
        <v>46101</v>
      </c>
      <c r="I6752" s="10" t="str">
        <f>VLOOKUP(G6752,'3已发行数据0610（明道云数据）'!B:N,13,FALSE)</f>
        <v>信托1号</v>
      </c>
    </row>
    <row r="6753" spans="1:9" ht="19" customHeight="1">
      <c r="A6753" s="19" t="s">
        <v>1921</v>
      </c>
      <c r="B6753" s="19" t="s">
        <v>2758</v>
      </c>
      <c r="C6753" s="19">
        <v>1</v>
      </c>
      <c r="D6753" s="20" t="s">
        <v>2153</v>
      </c>
      <c r="E6753" s="21">
        <v>4600</v>
      </c>
      <c r="F6753" s="21">
        <v>4600</v>
      </c>
      <c r="G6753" s="18" t="s">
        <v>2153</v>
      </c>
      <c r="H6753" s="9">
        <v>46101</v>
      </c>
      <c r="I6753" s="10" t="str">
        <f>VLOOKUP(G6753,'3已发行数据0610（明道云数据）'!B:N,13,FALSE)</f>
        <v>信托1号</v>
      </c>
    </row>
    <row r="6754" spans="1:9" ht="19" customHeight="1">
      <c r="A6754" s="15" t="s">
        <v>1921</v>
      </c>
      <c r="B6754" s="15" t="s">
        <v>2758</v>
      </c>
      <c r="C6754" s="15">
        <v>1</v>
      </c>
      <c r="D6754" s="16" t="s">
        <v>1973</v>
      </c>
      <c r="E6754" s="17">
        <v>462</v>
      </c>
      <c r="F6754" s="17">
        <v>462</v>
      </c>
      <c r="G6754" s="18" t="s">
        <v>1973</v>
      </c>
      <c r="H6754" s="9">
        <v>46101</v>
      </c>
      <c r="I6754" s="10" t="str">
        <f>VLOOKUP(G6754,'3已发行数据0610（明道云数据）'!B:N,13,FALSE)</f>
        <v>信托1号</v>
      </c>
    </row>
    <row r="6755" spans="1:9" ht="19" customHeight="1">
      <c r="A6755" s="19" t="s">
        <v>1921</v>
      </c>
      <c r="B6755" s="19" t="s">
        <v>2758</v>
      </c>
      <c r="C6755" s="19">
        <v>1</v>
      </c>
      <c r="D6755" s="20" t="s">
        <v>2003</v>
      </c>
      <c r="E6755" s="21">
        <v>3355</v>
      </c>
      <c r="F6755" s="21">
        <v>3355</v>
      </c>
      <c r="G6755" s="18" t="s">
        <v>2003</v>
      </c>
      <c r="H6755" s="9">
        <v>46101</v>
      </c>
      <c r="I6755" s="10" t="str">
        <f>VLOOKUP(G6755,'3已发行数据0610（明道云数据）'!B:N,13,FALSE)</f>
        <v>信托1号</v>
      </c>
    </row>
    <row r="6756" spans="1:9" ht="19" customHeight="1">
      <c r="A6756" s="15" t="s">
        <v>1921</v>
      </c>
      <c r="B6756" s="15" t="s">
        <v>2758</v>
      </c>
      <c r="C6756" s="15">
        <v>1</v>
      </c>
      <c r="D6756" s="16" t="s">
        <v>2209</v>
      </c>
      <c r="E6756" s="17">
        <v>2430</v>
      </c>
      <c r="F6756" s="17">
        <v>2430</v>
      </c>
      <c r="G6756" s="18" t="s">
        <v>2209</v>
      </c>
      <c r="H6756" s="9">
        <v>46101</v>
      </c>
      <c r="I6756" s="10" t="str">
        <f>VLOOKUP(G6756,'3已发行数据0610（明道云数据）'!B:N,13,FALSE)</f>
        <v>信托1号</v>
      </c>
    </row>
    <row r="6757" spans="1:9" ht="19" customHeight="1">
      <c r="A6757" s="19" t="s">
        <v>1921</v>
      </c>
      <c r="B6757" s="19" t="s">
        <v>2758</v>
      </c>
      <c r="C6757" s="19">
        <v>1</v>
      </c>
      <c r="D6757" s="20" t="s">
        <v>2497</v>
      </c>
      <c r="E6757" s="21">
        <v>2970</v>
      </c>
      <c r="F6757" s="21">
        <v>2970</v>
      </c>
      <c r="G6757" s="18" t="s">
        <v>2497</v>
      </c>
      <c r="H6757" s="9">
        <v>46101</v>
      </c>
      <c r="I6757" s="10" t="str">
        <f>VLOOKUP(G6757,'3已发行数据0610（明道云数据）'!B:N,13,FALSE)</f>
        <v>信托1号</v>
      </c>
    </row>
    <row r="6758" spans="1:9" ht="19" customHeight="1">
      <c r="A6758" s="15" t="s">
        <v>1921</v>
      </c>
      <c r="B6758" s="15" t="s">
        <v>2758</v>
      </c>
      <c r="C6758" s="15">
        <v>1</v>
      </c>
      <c r="D6758" s="16" t="s">
        <v>2371</v>
      </c>
      <c r="E6758" s="17">
        <v>3080</v>
      </c>
      <c r="F6758" s="17">
        <v>3080</v>
      </c>
      <c r="G6758" s="18" t="s">
        <v>2371</v>
      </c>
      <c r="H6758" s="9">
        <v>46101</v>
      </c>
      <c r="I6758" s="10" t="str">
        <f>VLOOKUP(G6758,'3已发行数据0610（明道云数据）'!B:N,13,FALSE)</f>
        <v>信托1号</v>
      </c>
    </row>
    <row r="6759" spans="1:9" ht="19" customHeight="1">
      <c r="A6759" s="19" t="s">
        <v>1921</v>
      </c>
      <c r="B6759" s="19" t="s">
        <v>2758</v>
      </c>
      <c r="C6759" s="19">
        <v>1</v>
      </c>
      <c r="D6759" s="20" t="s">
        <v>2189</v>
      </c>
      <c r="E6759" s="21">
        <v>2990</v>
      </c>
      <c r="F6759" s="21">
        <v>2990</v>
      </c>
      <c r="G6759" s="18" t="s">
        <v>2189</v>
      </c>
      <c r="H6759" s="9">
        <v>46101</v>
      </c>
      <c r="I6759" s="10" t="str">
        <f>VLOOKUP(G6759,'3已发行数据0610（明道云数据）'!B:N,13,FALSE)</f>
        <v>信托1号</v>
      </c>
    </row>
    <row r="6760" spans="1:9" ht="19" customHeight="1">
      <c r="A6760" s="15" t="s">
        <v>1921</v>
      </c>
      <c r="B6760" s="15" t="s">
        <v>2758</v>
      </c>
      <c r="C6760" s="15">
        <v>1</v>
      </c>
      <c r="D6760" s="16" t="s">
        <v>2303</v>
      </c>
      <c r="E6760" s="17">
        <v>3840</v>
      </c>
      <c r="F6760" s="17">
        <v>3840</v>
      </c>
      <c r="G6760" s="18" t="s">
        <v>2303</v>
      </c>
      <c r="H6760" s="9">
        <v>46101</v>
      </c>
      <c r="I6760" s="10" t="str">
        <f>VLOOKUP(G6760,'3已发行数据0610（明道云数据）'!B:N,13,FALSE)</f>
        <v>信托1号</v>
      </c>
    </row>
    <row r="6761" spans="1:9" ht="19" customHeight="1">
      <c r="A6761" s="19" t="s">
        <v>1921</v>
      </c>
      <c r="B6761" s="19" t="s">
        <v>2758</v>
      </c>
      <c r="C6761" s="19">
        <v>1</v>
      </c>
      <c r="D6761" s="20" t="s">
        <v>2407</v>
      </c>
      <c r="E6761" s="21">
        <v>826</v>
      </c>
      <c r="F6761" s="21">
        <v>826</v>
      </c>
      <c r="G6761" s="18" t="s">
        <v>2407</v>
      </c>
      <c r="H6761" s="9">
        <v>46101</v>
      </c>
      <c r="I6761" s="10" t="str">
        <f>VLOOKUP(G6761,'3已发行数据0610（明道云数据）'!B:N,13,FALSE)</f>
        <v>信托1号</v>
      </c>
    </row>
    <row r="6762" spans="1:9" ht="19" customHeight="1">
      <c r="A6762" s="15" t="s">
        <v>1921</v>
      </c>
      <c r="B6762" s="15" t="s">
        <v>2758</v>
      </c>
      <c r="C6762" s="15">
        <v>1</v>
      </c>
      <c r="D6762" s="16" t="s">
        <v>2279</v>
      </c>
      <c r="E6762" s="17">
        <v>2808</v>
      </c>
      <c r="F6762" s="17">
        <v>2808</v>
      </c>
      <c r="G6762" s="18" t="s">
        <v>2279</v>
      </c>
      <c r="H6762" s="9">
        <v>46101</v>
      </c>
      <c r="I6762" s="10" t="str">
        <f>VLOOKUP(G6762,'3已发行数据0610（明道云数据）'!B:N,13,FALSE)</f>
        <v>信托1号</v>
      </c>
    </row>
    <row r="6763" spans="1:9" ht="19" customHeight="1">
      <c r="A6763" s="19" t="s">
        <v>1921</v>
      </c>
      <c r="B6763" s="19" t="s">
        <v>2759</v>
      </c>
      <c r="C6763" s="19">
        <v>1</v>
      </c>
      <c r="D6763" s="20" t="s">
        <v>2293</v>
      </c>
      <c r="E6763" s="21">
        <v>1105</v>
      </c>
      <c r="F6763" s="21">
        <v>1105</v>
      </c>
      <c r="G6763" s="18" t="s">
        <v>2293</v>
      </c>
      <c r="H6763" s="9">
        <v>46108</v>
      </c>
      <c r="I6763" s="10" t="str">
        <f>VLOOKUP(G6763,'3已发行数据0610（明道云数据）'!B:N,13,FALSE)</f>
        <v>信托1号</v>
      </c>
    </row>
    <row r="6764" spans="1:9" ht="19" customHeight="1">
      <c r="A6764" s="15" t="s">
        <v>1921</v>
      </c>
      <c r="B6764" s="15" t="s">
        <v>2759</v>
      </c>
      <c r="C6764" s="15">
        <v>1</v>
      </c>
      <c r="D6764" s="16" t="s">
        <v>2511</v>
      </c>
      <c r="E6764" s="17">
        <v>3339</v>
      </c>
      <c r="F6764" s="17">
        <v>3339</v>
      </c>
      <c r="G6764" s="18" t="s">
        <v>2511</v>
      </c>
      <c r="H6764" s="9">
        <v>46108</v>
      </c>
      <c r="I6764" s="10" t="str">
        <f>VLOOKUP(G6764,'3已发行数据0610（明道云数据）'!B:N,13,FALSE)</f>
        <v>信托1号</v>
      </c>
    </row>
    <row r="6765" spans="1:9" ht="19" customHeight="1">
      <c r="A6765" s="19" t="s">
        <v>1921</v>
      </c>
      <c r="B6765" s="19" t="s">
        <v>2759</v>
      </c>
      <c r="C6765" s="19">
        <v>1</v>
      </c>
      <c r="D6765" s="20" t="s">
        <v>2065</v>
      </c>
      <c r="E6765" s="21">
        <v>2700</v>
      </c>
      <c r="F6765" s="21">
        <v>2700</v>
      </c>
      <c r="G6765" s="18" t="s">
        <v>2065</v>
      </c>
      <c r="H6765" s="9">
        <v>46108</v>
      </c>
      <c r="I6765" s="10" t="str">
        <f>VLOOKUP(G6765,'3已发行数据0610（明道云数据）'!B:N,13,FALSE)</f>
        <v>信托1号</v>
      </c>
    </row>
    <row r="6766" spans="1:9" ht="19" customHeight="1">
      <c r="A6766" s="15" t="s">
        <v>1921</v>
      </c>
      <c r="B6766" s="15" t="s">
        <v>2759</v>
      </c>
      <c r="C6766" s="15">
        <v>1</v>
      </c>
      <c r="D6766" s="16" t="s">
        <v>2565</v>
      </c>
      <c r="E6766" s="17">
        <v>4524</v>
      </c>
      <c r="F6766" s="17">
        <v>4524</v>
      </c>
      <c r="G6766" s="18" t="s">
        <v>2565</v>
      </c>
      <c r="H6766" s="9">
        <v>46108</v>
      </c>
      <c r="I6766" s="10" t="str">
        <f>VLOOKUP(G6766,'3已发行数据0610（明道云数据）'!B:N,13,FALSE)</f>
        <v>信托1号</v>
      </c>
    </row>
    <row r="6767" spans="1:9" ht="19" customHeight="1">
      <c r="A6767" s="19" t="s">
        <v>1921</v>
      </c>
      <c r="B6767" s="19" t="s">
        <v>2759</v>
      </c>
      <c r="C6767" s="19">
        <v>1</v>
      </c>
      <c r="D6767" s="20" t="s">
        <v>2357</v>
      </c>
      <c r="E6767" s="21">
        <v>2914</v>
      </c>
      <c r="F6767" s="21">
        <v>2914</v>
      </c>
      <c r="G6767" s="18" t="s">
        <v>2357</v>
      </c>
      <c r="H6767" s="9">
        <v>46108</v>
      </c>
      <c r="I6767" s="10" t="str">
        <f>VLOOKUP(G6767,'3已发行数据0610（明道云数据）'!B:N,13,FALSE)</f>
        <v>信托1号</v>
      </c>
    </row>
    <row r="6768" spans="1:9" ht="19" customHeight="1">
      <c r="A6768" s="15" t="s">
        <v>1921</v>
      </c>
      <c r="B6768" s="15" t="s">
        <v>2759</v>
      </c>
      <c r="C6768" s="15">
        <v>1</v>
      </c>
      <c r="D6768" s="16" t="s">
        <v>2021</v>
      </c>
      <c r="E6768" s="17">
        <v>4853.33</v>
      </c>
      <c r="F6768" s="17">
        <v>4853.33</v>
      </c>
      <c r="G6768" s="18" t="s">
        <v>2021</v>
      </c>
      <c r="H6768" s="9">
        <v>46108</v>
      </c>
      <c r="I6768" s="10" t="str">
        <f>VLOOKUP(G6768,'3已发行数据0610（明道云数据）'!B:N,13,FALSE)</f>
        <v>信托1号</v>
      </c>
    </row>
    <row r="6769" spans="1:9" ht="19" customHeight="1">
      <c r="A6769" s="19" t="s">
        <v>1921</v>
      </c>
      <c r="B6769" s="19" t="s">
        <v>2759</v>
      </c>
      <c r="C6769" s="19">
        <v>1</v>
      </c>
      <c r="D6769" s="20" t="s">
        <v>2603</v>
      </c>
      <c r="E6769" s="21">
        <v>1273</v>
      </c>
      <c r="F6769" s="21">
        <v>1273</v>
      </c>
      <c r="G6769" s="18" t="s">
        <v>2603</v>
      </c>
      <c r="H6769" s="9">
        <v>46108</v>
      </c>
      <c r="I6769" s="10" t="str">
        <f>VLOOKUP(G6769,'3已发行数据0610（明道云数据）'!B:N,13,FALSE)</f>
        <v>信托1号</v>
      </c>
    </row>
    <row r="6770" spans="1:9" ht="19" customHeight="1">
      <c r="A6770" s="15" t="s">
        <v>1921</v>
      </c>
      <c r="B6770" s="15" t="s">
        <v>2759</v>
      </c>
      <c r="C6770" s="15">
        <v>1</v>
      </c>
      <c r="D6770" s="16" t="s">
        <v>2393</v>
      </c>
      <c r="E6770" s="17">
        <v>4100</v>
      </c>
      <c r="F6770" s="17">
        <v>4100</v>
      </c>
      <c r="G6770" s="18" t="s">
        <v>2393</v>
      </c>
      <c r="H6770" s="9">
        <v>46108</v>
      </c>
      <c r="I6770" s="10" t="str">
        <f>VLOOKUP(G6770,'3已发行数据0610（明道云数据）'!B:N,13,FALSE)</f>
        <v>信托1号</v>
      </c>
    </row>
    <row r="6771" spans="1:9" ht="19" customHeight="1">
      <c r="A6771" s="19" t="s">
        <v>1921</v>
      </c>
      <c r="B6771" s="19" t="s">
        <v>2759</v>
      </c>
      <c r="C6771" s="19">
        <v>1</v>
      </c>
      <c r="D6771" s="20" t="s">
        <v>1985</v>
      </c>
      <c r="E6771" s="21">
        <v>2254</v>
      </c>
      <c r="F6771" s="21">
        <v>2254</v>
      </c>
      <c r="G6771" s="18" t="s">
        <v>1985</v>
      </c>
      <c r="H6771" s="9">
        <v>46108</v>
      </c>
      <c r="I6771" s="10" t="str">
        <f>VLOOKUP(G6771,'3已发行数据0610（明道云数据）'!B:N,13,FALSE)</f>
        <v>信托1号</v>
      </c>
    </row>
    <row r="6772" spans="1:9" ht="19" customHeight="1">
      <c r="A6772" s="15" t="s">
        <v>1921</v>
      </c>
      <c r="B6772" s="15" t="s">
        <v>2759</v>
      </c>
      <c r="C6772" s="15">
        <v>1</v>
      </c>
      <c r="D6772" s="16" t="s">
        <v>1937</v>
      </c>
      <c r="E6772" s="17">
        <v>3420</v>
      </c>
      <c r="F6772" s="17">
        <v>3420</v>
      </c>
      <c r="G6772" s="18" t="s">
        <v>1937</v>
      </c>
      <c r="H6772" s="9">
        <v>46108</v>
      </c>
      <c r="I6772" s="10" t="str">
        <f>VLOOKUP(G6772,'3已发行数据0610（明道云数据）'!B:N,13,FALSE)</f>
        <v>信托1号</v>
      </c>
    </row>
    <row r="6773" spans="1:9" ht="19" customHeight="1">
      <c r="A6773" s="19" t="s">
        <v>1921</v>
      </c>
      <c r="B6773" s="19" t="s">
        <v>2759</v>
      </c>
      <c r="C6773" s="19">
        <v>1</v>
      </c>
      <c r="D6773" s="20" t="s">
        <v>1991</v>
      </c>
      <c r="E6773" s="21">
        <v>1520</v>
      </c>
      <c r="F6773" s="21">
        <v>1520</v>
      </c>
      <c r="G6773" s="18" t="s">
        <v>1991</v>
      </c>
      <c r="H6773" s="9">
        <v>46108</v>
      </c>
      <c r="I6773" s="10" t="str">
        <f>VLOOKUP(G6773,'3已发行数据0610（明道云数据）'!B:N,13,FALSE)</f>
        <v>信托1号</v>
      </c>
    </row>
    <row r="6774" spans="1:9" ht="19" customHeight="1">
      <c r="A6774" s="15" t="s">
        <v>1921</v>
      </c>
      <c r="B6774" s="15" t="s">
        <v>2759</v>
      </c>
      <c r="C6774" s="15">
        <v>1</v>
      </c>
      <c r="D6774" s="16" t="s">
        <v>2651</v>
      </c>
      <c r="E6774" s="17">
        <v>675</v>
      </c>
      <c r="F6774" s="17">
        <v>675</v>
      </c>
      <c r="G6774" s="18" t="s">
        <v>2651</v>
      </c>
      <c r="H6774" s="9">
        <v>46108</v>
      </c>
      <c r="I6774" s="10" t="str">
        <f>VLOOKUP(G6774,'3已发行数据0610（明道云数据）'!B:N,13,FALSE)</f>
        <v>信托1号</v>
      </c>
    </row>
    <row r="6775" spans="1:9" ht="19" customHeight="1">
      <c r="A6775" s="19" t="s">
        <v>1921</v>
      </c>
      <c r="B6775" s="19" t="s">
        <v>2759</v>
      </c>
      <c r="C6775" s="19">
        <v>1</v>
      </c>
      <c r="D6775" s="20" t="s">
        <v>2321</v>
      </c>
      <c r="E6775" s="21">
        <v>2940</v>
      </c>
      <c r="F6775" s="21">
        <v>2940</v>
      </c>
      <c r="G6775" s="18" t="s">
        <v>2321</v>
      </c>
      <c r="H6775" s="9">
        <v>46108</v>
      </c>
      <c r="I6775" s="10" t="str">
        <f>VLOOKUP(G6775,'3已发行数据0610（明道云数据）'!B:N,13,FALSE)</f>
        <v>信托1号</v>
      </c>
    </row>
    <row r="6776" spans="1:9" ht="19" customHeight="1">
      <c r="A6776" s="15" t="s">
        <v>1921</v>
      </c>
      <c r="B6776" s="15" t="s">
        <v>2759</v>
      </c>
      <c r="C6776" s="15">
        <v>1</v>
      </c>
      <c r="D6776" s="16" t="s">
        <v>2307</v>
      </c>
      <c r="E6776" s="17">
        <v>2400</v>
      </c>
      <c r="F6776" s="17">
        <v>2400</v>
      </c>
      <c r="G6776" s="18" t="s">
        <v>2307</v>
      </c>
      <c r="H6776" s="9">
        <v>46108</v>
      </c>
      <c r="I6776" s="10" t="str">
        <f>VLOOKUP(G6776,'3已发行数据0610（明道云数据）'!B:N,13,FALSE)</f>
        <v>信托1号</v>
      </c>
    </row>
    <row r="6777" spans="1:9" ht="19" customHeight="1">
      <c r="A6777" s="19" t="s">
        <v>1921</v>
      </c>
      <c r="B6777" s="19" t="s">
        <v>2759</v>
      </c>
      <c r="C6777" s="19">
        <v>1</v>
      </c>
      <c r="D6777" s="20" t="s">
        <v>2081</v>
      </c>
      <c r="E6777" s="21">
        <v>3901</v>
      </c>
      <c r="F6777" s="21">
        <v>3901</v>
      </c>
      <c r="G6777" s="18" t="s">
        <v>2081</v>
      </c>
      <c r="H6777" s="9">
        <v>46108</v>
      </c>
      <c r="I6777" s="10" t="str">
        <f>VLOOKUP(G6777,'3已发行数据0610（明道云数据）'!B:N,13,FALSE)</f>
        <v>信托1号</v>
      </c>
    </row>
    <row r="6778" spans="1:9" ht="19" customHeight="1">
      <c r="A6778" s="15" t="s">
        <v>1921</v>
      </c>
      <c r="B6778" s="15" t="s">
        <v>2759</v>
      </c>
      <c r="C6778" s="15">
        <v>1</v>
      </c>
      <c r="D6778" s="16" t="s">
        <v>2039</v>
      </c>
      <c r="E6778" s="17">
        <v>2800</v>
      </c>
      <c r="F6778" s="17">
        <v>2800</v>
      </c>
      <c r="G6778" s="18" t="s">
        <v>2039</v>
      </c>
      <c r="H6778" s="9">
        <v>46108</v>
      </c>
      <c r="I6778" s="10" t="str">
        <f>VLOOKUP(G6778,'3已发行数据0610（明道云数据）'!B:N,13,FALSE)</f>
        <v>信托1号</v>
      </c>
    </row>
    <row r="6779" spans="1:9" ht="19" customHeight="1">
      <c r="A6779" s="19" t="s">
        <v>1921</v>
      </c>
      <c r="B6779" s="19" t="s">
        <v>2759</v>
      </c>
      <c r="C6779" s="19">
        <v>1</v>
      </c>
      <c r="D6779" s="20" t="s">
        <v>2377</v>
      </c>
      <c r="E6779" s="21">
        <v>3075</v>
      </c>
      <c r="F6779" s="21">
        <v>3075</v>
      </c>
      <c r="G6779" s="18" t="s">
        <v>2377</v>
      </c>
      <c r="H6779" s="9">
        <v>46108</v>
      </c>
      <c r="I6779" s="10" t="str">
        <f>VLOOKUP(G6779,'3已发行数据0610（明道云数据）'!B:N,13,FALSE)</f>
        <v>信托1号</v>
      </c>
    </row>
    <row r="6780" spans="1:9" ht="19" customHeight="1">
      <c r="A6780" s="15" t="s">
        <v>1921</v>
      </c>
      <c r="B6780" s="15" t="s">
        <v>2759</v>
      </c>
      <c r="C6780" s="15">
        <v>1</v>
      </c>
      <c r="D6780" s="16" t="s">
        <v>2355</v>
      </c>
      <c r="E6780" s="17">
        <v>105</v>
      </c>
      <c r="F6780" s="17">
        <v>105</v>
      </c>
      <c r="G6780" s="18" t="s">
        <v>2355</v>
      </c>
      <c r="H6780" s="9">
        <v>46108</v>
      </c>
      <c r="I6780" s="10" t="str">
        <f>VLOOKUP(G6780,'3已发行数据0610（明道云数据）'!B:N,13,FALSE)</f>
        <v>信托1号</v>
      </c>
    </row>
    <row r="6781" spans="1:9" ht="19" customHeight="1">
      <c r="A6781" s="19" t="s">
        <v>1921</v>
      </c>
      <c r="B6781" s="19" t="s">
        <v>2759</v>
      </c>
      <c r="C6781" s="19">
        <v>1</v>
      </c>
      <c r="D6781" s="20" t="s">
        <v>2521</v>
      </c>
      <c r="E6781" s="21">
        <v>5358</v>
      </c>
      <c r="F6781" s="21">
        <v>5358</v>
      </c>
      <c r="G6781" s="18" t="s">
        <v>2521</v>
      </c>
      <c r="H6781" s="9">
        <v>46108</v>
      </c>
      <c r="I6781" s="10" t="str">
        <f>VLOOKUP(G6781,'3已发行数据0610（明道云数据）'!B:N,13,FALSE)</f>
        <v>信托1号</v>
      </c>
    </row>
    <row r="6782" spans="1:9" ht="19" customHeight="1">
      <c r="A6782" s="15" t="s">
        <v>1921</v>
      </c>
      <c r="B6782" s="15" t="s">
        <v>2759</v>
      </c>
      <c r="C6782" s="15">
        <v>1</v>
      </c>
      <c r="D6782" s="16" t="s">
        <v>2647</v>
      </c>
      <c r="E6782" s="17">
        <v>2937</v>
      </c>
      <c r="F6782" s="17">
        <v>2937</v>
      </c>
      <c r="G6782" s="18" t="s">
        <v>2647</v>
      </c>
      <c r="H6782" s="9">
        <v>46108</v>
      </c>
      <c r="I6782" s="10" t="str">
        <f>VLOOKUP(G6782,'3已发行数据0610（明道云数据）'!B:N,13,FALSE)</f>
        <v>信托1号</v>
      </c>
    </row>
    <row r="6783" spans="1:9" ht="19" customHeight="1">
      <c r="A6783" s="19" t="s">
        <v>1921</v>
      </c>
      <c r="B6783" s="19" t="s">
        <v>2759</v>
      </c>
      <c r="C6783" s="19">
        <v>1</v>
      </c>
      <c r="D6783" s="20" t="s">
        <v>2720</v>
      </c>
      <c r="E6783" s="21">
        <v>1155</v>
      </c>
      <c r="F6783" s="21">
        <v>1155</v>
      </c>
      <c r="G6783" s="18" t="s">
        <v>2720</v>
      </c>
      <c r="H6783" s="9">
        <v>46108</v>
      </c>
      <c r="I6783" s="10" t="str">
        <f>VLOOKUP(G6783,'3已发行数据0610（明道云数据）'!B:N,13,FALSE)</f>
        <v>信托1号</v>
      </c>
    </row>
    <row r="6784" spans="1:9" ht="19" customHeight="1">
      <c r="A6784" s="15" t="s">
        <v>1921</v>
      </c>
      <c r="B6784" s="15" t="s">
        <v>2759</v>
      </c>
      <c r="C6784" s="15">
        <v>1</v>
      </c>
      <c r="D6784" s="16" t="s">
        <v>2455</v>
      </c>
      <c r="E6784" s="17">
        <v>2635.2</v>
      </c>
      <c r="F6784" s="17">
        <v>2635.2</v>
      </c>
      <c r="G6784" s="18" t="s">
        <v>2455</v>
      </c>
      <c r="H6784" s="9">
        <v>46108</v>
      </c>
      <c r="I6784" s="10" t="str">
        <f>VLOOKUP(G6784,'3已发行数据0610（明道云数据）'!B:N,13,FALSE)</f>
        <v>信托1号</v>
      </c>
    </row>
    <row r="6785" spans="1:9" ht="19" customHeight="1">
      <c r="A6785" s="19" t="s">
        <v>1921</v>
      </c>
      <c r="B6785" s="19" t="s">
        <v>2759</v>
      </c>
      <c r="C6785" s="19">
        <v>1</v>
      </c>
      <c r="D6785" s="20" t="s">
        <v>2205</v>
      </c>
      <c r="E6785" s="21">
        <v>4320</v>
      </c>
      <c r="F6785" s="21">
        <v>4320</v>
      </c>
      <c r="G6785" s="18" t="s">
        <v>2205</v>
      </c>
      <c r="H6785" s="9">
        <v>46108</v>
      </c>
      <c r="I6785" s="10" t="str">
        <f>VLOOKUP(G6785,'3已发行数据0610（明道云数据）'!B:N,13,FALSE)</f>
        <v>信托1号</v>
      </c>
    </row>
    <row r="6786" spans="1:9" ht="19" customHeight="1">
      <c r="A6786" s="15" t="s">
        <v>1921</v>
      </c>
      <c r="B6786" s="15" t="s">
        <v>2759</v>
      </c>
      <c r="C6786" s="15">
        <v>1</v>
      </c>
      <c r="D6786" s="16" t="s">
        <v>2179</v>
      </c>
      <c r="E6786" s="17">
        <v>2360</v>
      </c>
      <c r="F6786" s="17">
        <v>2360</v>
      </c>
      <c r="G6786" s="18" t="s">
        <v>2179</v>
      </c>
      <c r="H6786" s="9">
        <v>46108</v>
      </c>
      <c r="I6786" s="10" t="str">
        <f>VLOOKUP(G6786,'3已发行数据0610（明道云数据）'!B:N,13,FALSE)</f>
        <v>信托1号</v>
      </c>
    </row>
    <row r="6787" spans="1:9" ht="19" customHeight="1">
      <c r="A6787" s="19" t="s">
        <v>1921</v>
      </c>
      <c r="B6787" s="19" t="s">
        <v>2759</v>
      </c>
      <c r="C6787" s="19">
        <v>1</v>
      </c>
      <c r="D6787" s="20" t="s">
        <v>2335</v>
      </c>
      <c r="E6787" s="21">
        <v>2795</v>
      </c>
      <c r="F6787" s="21">
        <v>2795</v>
      </c>
      <c r="G6787" s="18" t="s">
        <v>2335</v>
      </c>
      <c r="H6787" s="9">
        <v>46108</v>
      </c>
      <c r="I6787" s="10" t="str">
        <f>VLOOKUP(G6787,'3已发行数据0610（明道云数据）'!B:N,13,FALSE)</f>
        <v>信托1号</v>
      </c>
    </row>
    <row r="6788" spans="1:9" ht="19" customHeight="1">
      <c r="A6788" s="15" t="s">
        <v>1921</v>
      </c>
      <c r="B6788" s="15" t="s">
        <v>2759</v>
      </c>
      <c r="C6788" s="15">
        <v>1</v>
      </c>
      <c r="D6788" s="16" t="s">
        <v>2487</v>
      </c>
      <c r="E6788" s="17">
        <v>3630</v>
      </c>
      <c r="F6788" s="17">
        <v>3630</v>
      </c>
      <c r="G6788" s="18" t="s">
        <v>2487</v>
      </c>
      <c r="H6788" s="9">
        <v>46108</v>
      </c>
      <c r="I6788" s="10" t="str">
        <f>VLOOKUP(G6788,'3已发行数据0610（明道云数据）'!B:N,13,FALSE)</f>
        <v>信托1号</v>
      </c>
    </row>
    <row r="6789" spans="1:9" ht="19" customHeight="1">
      <c r="A6789" s="19" t="s">
        <v>1921</v>
      </c>
      <c r="B6789" s="19" t="s">
        <v>2759</v>
      </c>
      <c r="C6789" s="19">
        <v>1</v>
      </c>
      <c r="D6789" s="20" t="s">
        <v>2601</v>
      </c>
      <c r="E6789" s="21">
        <v>1399.92</v>
      </c>
      <c r="F6789" s="21">
        <v>1399.92</v>
      </c>
      <c r="G6789" s="18" t="s">
        <v>2601</v>
      </c>
      <c r="H6789" s="9">
        <v>46108</v>
      </c>
      <c r="I6789" s="10" t="str">
        <f>VLOOKUP(G6789,'3已发行数据0610（明道云数据）'!B:N,13,FALSE)</f>
        <v>信托1号</v>
      </c>
    </row>
    <row r="6790" spans="1:9" ht="19" customHeight="1">
      <c r="A6790" s="15" t="s">
        <v>1921</v>
      </c>
      <c r="B6790" s="15" t="s">
        <v>2760</v>
      </c>
      <c r="C6790" s="15">
        <v>1</v>
      </c>
      <c r="D6790" s="16" t="s">
        <v>2099</v>
      </c>
      <c r="E6790" s="17">
        <v>3000</v>
      </c>
      <c r="F6790" s="17">
        <v>3000</v>
      </c>
      <c r="G6790" s="18" t="s">
        <v>2099</v>
      </c>
      <c r="H6790" s="9">
        <v>46115</v>
      </c>
      <c r="I6790" s="10" t="str">
        <f>VLOOKUP(G6790,'3已发行数据0610（明道云数据）'!B:N,13,FALSE)</f>
        <v>信托1号</v>
      </c>
    </row>
    <row r="6791" spans="1:9" ht="19" customHeight="1">
      <c r="A6791" s="19" t="s">
        <v>1921</v>
      </c>
      <c r="B6791" s="19" t="s">
        <v>2760</v>
      </c>
      <c r="C6791" s="19">
        <v>1</v>
      </c>
      <c r="D6791" s="20" t="s">
        <v>2199</v>
      </c>
      <c r="E6791" s="21">
        <v>2652</v>
      </c>
      <c r="F6791" s="21">
        <v>2652</v>
      </c>
      <c r="G6791" s="18" t="s">
        <v>2199</v>
      </c>
      <c r="H6791" s="9">
        <v>46115</v>
      </c>
      <c r="I6791" s="10" t="str">
        <f>VLOOKUP(G6791,'3已发行数据0610（明道云数据）'!B:N,13,FALSE)</f>
        <v>信托1号</v>
      </c>
    </row>
    <row r="6792" spans="1:9" ht="19" customHeight="1">
      <c r="A6792" s="15" t="s">
        <v>1921</v>
      </c>
      <c r="B6792" s="15" t="s">
        <v>2760</v>
      </c>
      <c r="C6792" s="15">
        <v>1</v>
      </c>
      <c r="D6792" s="16" t="s">
        <v>2625</v>
      </c>
      <c r="E6792" s="17">
        <v>4005</v>
      </c>
      <c r="F6792" s="17">
        <v>4005</v>
      </c>
      <c r="G6792" s="18" t="s">
        <v>2625</v>
      </c>
      <c r="H6792" s="9">
        <v>46115</v>
      </c>
      <c r="I6792" s="10" t="str">
        <f>VLOOKUP(G6792,'3已发行数据0610（明道云数据）'!B:N,13,FALSE)</f>
        <v>信托1号</v>
      </c>
    </row>
    <row r="6793" spans="1:9" ht="19" customHeight="1">
      <c r="A6793" s="19" t="s">
        <v>1921</v>
      </c>
      <c r="B6793" s="19" t="s">
        <v>2760</v>
      </c>
      <c r="C6793" s="19">
        <v>1</v>
      </c>
      <c r="D6793" s="20" t="s">
        <v>2543</v>
      </c>
      <c r="E6793" s="21">
        <v>5880</v>
      </c>
      <c r="F6793" s="21">
        <v>5880</v>
      </c>
      <c r="G6793" s="18" t="s">
        <v>2543</v>
      </c>
      <c r="H6793" s="9">
        <v>46115</v>
      </c>
      <c r="I6793" s="10" t="str">
        <f>VLOOKUP(G6793,'3已发行数据0610（明道云数据）'!B:N,13,FALSE)</f>
        <v>信托1号</v>
      </c>
    </row>
    <row r="6794" spans="1:9" ht="19" customHeight="1">
      <c r="A6794" s="15" t="s">
        <v>1921</v>
      </c>
      <c r="B6794" s="15" t="s">
        <v>2760</v>
      </c>
      <c r="C6794" s="15">
        <v>1</v>
      </c>
      <c r="D6794" s="16" t="s">
        <v>2143</v>
      </c>
      <c r="E6794" s="17">
        <v>5635</v>
      </c>
      <c r="F6794" s="17">
        <v>5635</v>
      </c>
      <c r="G6794" s="18" t="s">
        <v>2143</v>
      </c>
      <c r="H6794" s="9">
        <v>46115</v>
      </c>
      <c r="I6794" s="10" t="str">
        <f>VLOOKUP(G6794,'3已发行数据0610（明道云数据）'!B:N,13,FALSE)</f>
        <v>信托1号</v>
      </c>
    </row>
    <row r="6795" spans="1:9" ht="19" customHeight="1">
      <c r="A6795" s="19" t="s">
        <v>1921</v>
      </c>
      <c r="B6795" s="19" t="s">
        <v>2760</v>
      </c>
      <c r="C6795" s="19">
        <v>1</v>
      </c>
      <c r="D6795" s="20" t="s">
        <v>2445</v>
      </c>
      <c r="E6795" s="21">
        <v>1566</v>
      </c>
      <c r="F6795" s="21">
        <v>1566</v>
      </c>
      <c r="G6795" s="18" t="s">
        <v>2445</v>
      </c>
      <c r="H6795" s="9">
        <v>46115</v>
      </c>
      <c r="I6795" s="10" t="str">
        <f>VLOOKUP(G6795,'3已发行数据0610（明道云数据）'!B:N,13,FALSE)</f>
        <v>信托1号</v>
      </c>
    </row>
    <row r="6796" spans="1:9" ht="19" customHeight="1">
      <c r="A6796" s="15" t="s">
        <v>1921</v>
      </c>
      <c r="B6796" s="15" t="s">
        <v>2760</v>
      </c>
      <c r="C6796" s="15">
        <v>1</v>
      </c>
      <c r="D6796" s="16" t="s">
        <v>2707</v>
      </c>
      <c r="E6796" s="17">
        <v>3285</v>
      </c>
      <c r="F6796" s="17">
        <v>3285</v>
      </c>
      <c r="G6796" s="18" t="s">
        <v>2707</v>
      </c>
      <c r="H6796" s="9">
        <v>46115</v>
      </c>
      <c r="I6796" s="10" t="str">
        <f>VLOOKUP(G6796,'3已发行数据0610（明道云数据）'!B:N,13,FALSE)</f>
        <v>信托1号</v>
      </c>
    </row>
    <row r="6797" spans="1:9" ht="19" customHeight="1">
      <c r="A6797" s="19" t="s">
        <v>1921</v>
      </c>
      <c r="B6797" s="19" t="s">
        <v>2760</v>
      </c>
      <c r="C6797" s="19">
        <v>1</v>
      </c>
      <c r="D6797" s="20" t="s">
        <v>1953</v>
      </c>
      <c r="E6797" s="21">
        <v>3953</v>
      </c>
      <c r="F6797" s="21">
        <v>3953</v>
      </c>
      <c r="G6797" s="18" t="s">
        <v>1953</v>
      </c>
      <c r="H6797" s="9">
        <v>46115</v>
      </c>
      <c r="I6797" s="10" t="str">
        <f>VLOOKUP(G6797,'3已发行数据0610（明道云数据）'!B:N,13,FALSE)</f>
        <v>信托1号</v>
      </c>
    </row>
    <row r="6798" spans="1:9" ht="19" customHeight="1">
      <c r="A6798" s="15" t="s">
        <v>1921</v>
      </c>
      <c r="B6798" s="15" t="s">
        <v>2760</v>
      </c>
      <c r="C6798" s="15">
        <v>1</v>
      </c>
      <c r="D6798" s="16" t="s">
        <v>2527</v>
      </c>
      <c r="E6798" s="17">
        <v>2900</v>
      </c>
      <c r="F6798" s="17">
        <v>2900</v>
      </c>
      <c r="G6798" s="18" t="s">
        <v>2527</v>
      </c>
      <c r="H6798" s="9">
        <v>46115</v>
      </c>
      <c r="I6798" s="10" t="str">
        <f>VLOOKUP(G6798,'3已发行数据0610（明道云数据）'!B:N,13,FALSE)</f>
        <v>信托1号</v>
      </c>
    </row>
    <row r="6799" spans="1:9" ht="19" customHeight="1">
      <c r="A6799" s="19" t="s">
        <v>1921</v>
      </c>
      <c r="B6799" s="19" t="s">
        <v>2760</v>
      </c>
      <c r="C6799" s="19">
        <v>1</v>
      </c>
      <c r="D6799" s="20" t="s">
        <v>2559</v>
      </c>
      <c r="E6799" s="21">
        <v>2772</v>
      </c>
      <c r="F6799" s="21">
        <v>2772</v>
      </c>
      <c r="G6799" s="18" t="s">
        <v>2559</v>
      </c>
      <c r="H6799" s="9">
        <v>46115</v>
      </c>
      <c r="I6799" s="10" t="str">
        <f>VLOOKUP(G6799,'3已发行数据0610（明道云数据）'!B:N,13,FALSE)</f>
        <v>信托1号</v>
      </c>
    </row>
    <row r="6800" spans="1:9" ht="19" customHeight="1">
      <c r="A6800" s="15" t="s">
        <v>1921</v>
      </c>
      <c r="B6800" s="15" t="s">
        <v>2760</v>
      </c>
      <c r="C6800" s="15">
        <v>1</v>
      </c>
      <c r="D6800" s="16" t="s">
        <v>2109</v>
      </c>
      <c r="E6800" s="17">
        <v>4664</v>
      </c>
      <c r="F6800" s="17">
        <v>4664</v>
      </c>
      <c r="G6800" s="18" t="s">
        <v>2109</v>
      </c>
      <c r="H6800" s="9">
        <v>46115</v>
      </c>
      <c r="I6800" s="10" t="str">
        <f>VLOOKUP(G6800,'3已发行数据0610（明道云数据）'!B:N,13,FALSE)</f>
        <v>信托1号</v>
      </c>
    </row>
    <row r="6801" spans="1:9" ht="19" customHeight="1">
      <c r="A6801" s="19" t="s">
        <v>1921</v>
      </c>
      <c r="B6801" s="19" t="s">
        <v>2760</v>
      </c>
      <c r="C6801" s="19">
        <v>1</v>
      </c>
      <c r="D6801" s="20" t="s">
        <v>2467</v>
      </c>
      <c r="E6801" s="21">
        <v>2856</v>
      </c>
      <c r="F6801" s="21">
        <v>2856</v>
      </c>
      <c r="G6801" s="18" t="s">
        <v>2467</v>
      </c>
      <c r="H6801" s="9">
        <v>46115</v>
      </c>
      <c r="I6801" s="10" t="str">
        <f>VLOOKUP(G6801,'3已发行数据0610（明道云数据）'!B:N,13,FALSE)</f>
        <v>信托1号</v>
      </c>
    </row>
    <row r="6802" spans="1:9" ht="19" customHeight="1">
      <c r="A6802" s="15" t="s">
        <v>1921</v>
      </c>
      <c r="B6802" s="15" t="s">
        <v>2760</v>
      </c>
      <c r="C6802" s="15">
        <v>1</v>
      </c>
      <c r="D6802" s="16" t="s">
        <v>2031</v>
      </c>
      <c r="E6802" s="17">
        <v>2992</v>
      </c>
      <c r="F6802" s="17">
        <v>2992</v>
      </c>
      <c r="G6802" s="18" t="s">
        <v>2031</v>
      </c>
      <c r="H6802" s="9">
        <v>46115</v>
      </c>
      <c r="I6802" s="10" t="str">
        <f>VLOOKUP(G6802,'3已发行数据0610（明道云数据）'!B:N,13,FALSE)</f>
        <v>信托1号</v>
      </c>
    </row>
    <row r="6803" spans="1:9" ht="19" customHeight="1">
      <c r="A6803" s="19" t="s">
        <v>1921</v>
      </c>
      <c r="B6803" s="19" t="s">
        <v>2760</v>
      </c>
      <c r="C6803" s="19">
        <v>1</v>
      </c>
      <c r="D6803" s="20" t="s">
        <v>2299</v>
      </c>
      <c r="E6803" s="21">
        <v>3780</v>
      </c>
      <c r="F6803" s="21">
        <v>3780</v>
      </c>
      <c r="G6803" s="18" t="s">
        <v>2299</v>
      </c>
      <c r="H6803" s="9">
        <v>46115</v>
      </c>
      <c r="I6803" s="10" t="str">
        <f>VLOOKUP(G6803,'3已发行数据0610（明道云数据）'!B:N,13,FALSE)</f>
        <v>信托1号</v>
      </c>
    </row>
    <row r="6804" spans="1:9" ht="19" customHeight="1">
      <c r="A6804" s="15" t="s">
        <v>1921</v>
      </c>
      <c r="B6804" s="15" t="s">
        <v>2760</v>
      </c>
      <c r="C6804" s="15">
        <v>1</v>
      </c>
      <c r="D6804" s="16" t="s">
        <v>2167</v>
      </c>
      <c r="E6804" s="17">
        <v>2340</v>
      </c>
      <c r="F6804" s="17">
        <v>2340</v>
      </c>
      <c r="G6804" s="18" t="s">
        <v>2167</v>
      </c>
      <c r="H6804" s="9">
        <v>46115</v>
      </c>
      <c r="I6804" s="10" t="str">
        <f>VLOOKUP(G6804,'3已发行数据0610（明道云数据）'!B:N,13,FALSE)</f>
        <v>信托1号</v>
      </c>
    </row>
    <row r="6805" spans="1:9" ht="19" customHeight="1">
      <c r="A6805" s="19" t="s">
        <v>1921</v>
      </c>
      <c r="B6805" s="19" t="s">
        <v>2760</v>
      </c>
      <c r="C6805" s="19">
        <v>1</v>
      </c>
      <c r="D6805" s="20" t="s">
        <v>2229</v>
      </c>
      <c r="E6805" s="21">
        <v>3375</v>
      </c>
      <c r="F6805" s="21">
        <v>3375</v>
      </c>
      <c r="G6805" s="18" t="s">
        <v>2229</v>
      </c>
      <c r="H6805" s="9">
        <v>46115</v>
      </c>
      <c r="I6805" s="10" t="str">
        <f>VLOOKUP(G6805,'3已发行数据0610（明道云数据）'!B:N,13,FALSE)</f>
        <v>信托1号</v>
      </c>
    </row>
    <row r="6806" spans="1:9" ht="19" customHeight="1">
      <c r="A6806" s="15" t="s">
        <v>1921</v>
      </c>
      <c r="B6806" s="15" t="s">
        <v>2760</v>
      </c>
      <c r="C6806" s="15">
        <v>1</v>
      </c>
      <c r="D6806" s="16" t="s">
        <v>1987</v>
      </c>
      <c r="E6806" s="17">
        <v>1189</v>
      </c>
      <c r="F6806" s="17">
        <v>1189</v>
      </c>
      <c r="G6806" s="18" t="s">
        <v>1987</v>
      </c>
      <c r="H6806" s="9">
        <v>46115</v>
      </c>
      <c r="I6806" s="10" t="str">
        <f>VLOOKUP(G6806,'3已发行数据0610（明道云数据）'!B:N,13,FALSE)</f>
        <v>信托1号</v>
      </c>
    </row>
    <row r="6807" spans="1:9" ht="19" customHeight="1">
      <c r="A6807" s="19" t="s">
        <v>1921</v>
      </c>
      <c r="B6807" s="19" t="s">
        <v>2760</v>
      </c>
      <c r="C6807" s="19">
        <v>1</v>
      </c>
      <c r="D6807" s="20" t="s">
        <v>2029</v>
      </c>
      <c r="E6807" s="21">
        <v>4897</v>
      </c>
      <c r="F6807" s="21">
        <v>4897</v>
      </c>
      <c r="G6807" s="18" t="s">
        <v>2029</v>
      </c>
      <c r="H6807" s="9">
        <v>46115</v>
      </c>
      <c r="I6807" s="10" t="str">
        <f>VLOOKUP(G6807,'3已发行数据0610（明道云数据）'!B:N,13,FALSE)</f>
        <v>信托1号</v>
      </c>
    </row>
    <row r="6808" spans="1:9" ht="19" customHeight="1">
      <c r="A6808" s="15" t="s">
        <v>1921</v>
      </c>
      <c r="B6808" s="15" t="s">
        <v>2760</v>
      </c>
      <c r="C6808" s="15">
        <v>1</v>
      </c>
      <c r="D6808" s="16" t="s">
        <v>2251</v>
      </c>
      <c r="E6808" s="17">
        <v>3180</v>
      </c>
      <c r="F6808" s="17">
        <v>3180</v>
      </c>
      <c r="G6808" s="18" t="s">
        <v>2251</v>
      </c>
      <c r="H6808" s="9">
        <v>46115</v>
      </c>
      <c r="I6808" s="10" t="str">
        <f>VLOOKUP(G6808,'3已发行数据0610（明道云数据）'!B:N,13,FALSE)</f>
        <v>信托1号</v>
      </c>
    </row>
    <row r="6809" spans="1:9" ht="19" customHeight="1">
      <c r="A6809" s="19" t="s">
        <v>1921</v>
      </c>
      <c r="B6809" s="19" t="s">
        <v>2760</v>
      </c>
      <c r="C6809" s="19">
        <v>1</v>
      </c>
      <c r="D6809" s="20" t="s">
        <v>2685</v>
      </c>
      <c r="E6809" s="21">
        <v>4316</v>
      </c>
      <c r="F6809" s="21">
        <v>4316</v>
      </c>
      <c r="G6809" s="18" t="s">
        <v>2685</v>
      </c>
      <c r="H6809" s="9">
        <v>46115</v>
      </c>
      <c r="I6809" s="10" t="str">
        <f>VLOOKUP(G6809,'3已发行数据0610（明道云数据）'!B:N,13,FALSE)</f>
        <v>信托1号</v>
      </c>
    </row>
    <row r="6810" spans="1:9" ht="19" customHeight="1">
      <c r="A6810" s="15" t="s">
        <v>1921</v>
      </c>
      <c r="B6810" s="15" t="s">
        <v>2760</v>
      </c>
      <c r="C6810" s="15">
        <v>1</v>
      </c>
      <c r="D6810" s="16" t="s">
        <v>2507</v>
      </c>
      <c r="E6810" s="17">
        <v>4290</v>
      </c>
      <c r="F6810" s="17">
        <v>4290</v>
      </c>
      <c r="G6810" s="18" t="s">
        <v>2507</v>
      </c>
      <c r="H6810" s="9">
        <v>46115</v>
      </c>
      <c r="I6810" s="10" t="str">
        <f>VLOOKUP(G6810,'3已发行数据0610（明道云数据）'!B:N,13,FALSE)</f>
        <v>信托1号</v>
      </c>
    </row>
    <row r="6811" spans="1:9" ht="19" customHeight="1">
      <c r="A6811" s="19" t="s">
        <v>1921</v>
      </c>
      <c r="B6811" s="19" t="s">
        <v>2760</v>
      </c>
      <c r="C6811" s="19">
        <v>1</v>
      </c>
      <c r="D6811" s="20" t="s">
        <v>2083</v>
      </c>
      <c r="E6811" s="21">
        <v>2210</v>
      </c>
      <c r="F6811" s="21">
        <v>2210</v>
      </c>
      <c r="G6811" s="18" t="s">
        <v>2083</v>
      </c>
      <c r="H6811" s="9">
        <v>46115</v>
      </c>
      <c r="I6811" s="10" t="str">
        <f>VLOOKUP(G6811,'3已发行数据0610（明道云数据）'!B:N,13,FALSE)</f>
        <v>信托1号</v>
      </c>
    </row>
    <row r="6812" spans="1:9" ht="19" customHeight="1">
      <c r="A6812" s="15" t="s">
        <v>1921</v>
      </c>
      <c r="B6812" s="15" t="s">
        <v>2760</v>
      </c>
      <c r="C6812" s="15">
        <v>1</v>
      </c>
      <c r="D6812" s="16" t="s">
        <v>2563</v>
      </c>
      <c r="E6812" s="17">
        <v>4650</v>
      </c>
      <c r="F6812" s="17">
        <v>4650</v>
      </c>
      <c r="G6812" s="18" t="s">
        <v>2563</v>
      </c>
      <c r="H6812" s="9">
        <v>46115</v>
      </c>
      <c r="I6812" s="10" t="str">
        <f>VLOOKUP(G6812,'3已发行数据0610（明道云数据）'!B:N,13,FALSE)</f>
        <v>信托1号</v>
      </c>
    </row>
    <row r="6813" spans="1:9" ht="19" customHeight="1">
      <c r="A6813" s="19" t="s">
        <v>1921</v>
      </c>
      <c r="B6813" s="19" t="s">
        <v>2760</v>
      </c>
      <c r="C6813" s="19">
        <v>1</v>
      </c>
      <c r="D6813" s="20" t="s">
        <v>2553</v>
      </c>
      <c r="E6813" s="21">
        <v>5280</v>
      </c>
      <c r="F6813" s="21">
        <v>5280</v>
      </c>
      <c r="G6813" s="18" t="s">
        <v>2553</v>
      </c>
      <c r="H6813" s="9">
        <v>46115</v>
      </c>
      <c r="I6813" s="10" t="str">
        <f>VLOOKUP(G6813,'3已发行数据0610（明道云数据）'!B:N,13,FALSE)</f>
        <v>信托1号</v>
      </c>
    </row>
    <row r="6814" spans="1:9" ht="19" customHeight="1">
      <c r="A6814" s="15" t="s">
        <v>1921</v>
      </c>
      <c r="B6814" s="15" t="s">
        <v>2760</v>
      </c>
      <c r="C6814" s="15">
        <v>1</v>
      </c>
      <c r="D6814" s="16" t="s">
        <v>2714</v>
      </c>
      <c r="E6814" s="17">
        <v>4625</v>
      </c>
      <c r="F6814" s="17">
        <v>4625</v>
      </c>
      <c r="G6814" s="18" t="s">
        <v>2714</v>
      </c>
      <c r="H6814" s="9">
        <v>46115</v>
      </c>
      <c r="I6814" s="10" t="str">
        <f>VLOOKUP(G6814,'3已发行数据0610（明道云数据）'!B:N,13,FALSE)</f>
        <v>信托1号</v>
      </c>
    </row>
    <row r="6815" spans="1:9" ht="19" customHeight="1">
      <c r="A6815" s="19" t="s">
        <v>1921</v>
      </c>
      <c r="B6815" s="19" t="s">
        <v>2760</v>
      </c>
      <c r="C6815" s="19">
        <v>1</v>
      </c>
      <c r="D6815" s="20" t="s">
        <v>2459</v>
      </c>
      <c r="E6815" s="21">
        <v>4361</v>
      </c>
      <c r="F6815" s="21">
        <v>4361</v>
      </c>
      <c r="G6815" s="18" t="s">
        <v>2459</v>
      </c>
      <c r="H6815" s="9">
        <v>46115</v>
      </c>
      <c r="I6815" s="10" t="str">
        <f>VLOOKUP(G6815,'3已发行数据0610（明道云数据）'!B:N,13,FALSE)</f>
        <v>信托1号</v>
      </c>
    </row>
    <row r="6816" spans="1:9" ht="19" customHeight="1">
      <c r="A6816" s="15" t="s">
        <v>1921</v>
      </c>
      <c r="B6816" s="15" t="s">
        <v>2760</v>
      </c>
      <c r="C6816" s="15">
        <v>1</v>
      </c>
      <c r="D6816" s="16" t="s">
        <v>2615</v>
      </c>
      <c r="E6816" s="17">
        <v>4875</v>
      </c>
      <c r="F6816" s="17">
        <v>4875</v>
      </c>
      <c r="G6816" s="18" t="s">
        <v>2615</v>
      </c>
      <c r="H6816" s="9">
        <v>46115</v>
      </c>
      <c r="I6816" s="10" t="str">
        <f>VLOOKUP(G6816,'3已发行数据0610（明道云数据）'!B:N,13,FALSE)</f>
        <v>信托1号</v>
      </c>
    </row>
    <row r="6817" spans="1:9" ht="19" customHeight="1">
      <c r="A6817" s="19" t="s">
        <v>1921</v>
      </c>
      <c r="B6817" s="19" t="s">
        <v>2760</v>
      </c>
      <c r="C6817" s="19">
        <v>1</v>
      </c>
      <c r="D6817" s="20" t="s">
        <v>2539</v>
      </c>
      <c r="E6817" s="21">
        <v>1380</v>
      </c>
      <c r="F6817" s="21">
        <v>1380</v>
      </c>
      <c r="G6817" s="18" t="s">
        <v>2539</v>
      </c>
      <c r="H6817" s="9">
        <v>46115</v>
      </c>
      <c r="I6817" s="10" t="str">
        <f>VLOOKUP(G6817,'3已发行数据0610（明道云数据）'!B:N,13,FALSE)</f>
        <v>信托1号</v>
      </c>
    </row>
    <row r="6818" spans="1:9" ht="19" customHeight="1">
      <c r="A6818" s="15" t="s">
        <v>1921</v>
      </c>
      <c r="B6818" s="15" t="s">
        <v>2760</v>
      </c>
      <c r="C6818" s="15">
        <v>1</v>
      </c>
      <c r="D6818" s="16" t="s">
        <v>2681</v>
      </c>
      <c r="E6818" s="17">
        <v>720</v>
      </c>
      <c r="F6818" s="17">
        <v>720</v>
      </c>
      <c r="G6818" s="18" t="s">
        <v>2681</v>
      </c>
      <c r="H6818" s="9">
        <v>46115</v>
      </c>
      <c r="I6818" s="10" t="str">
        <f>VLOOKUP(G6818,'3已发行数据0610（明道云数据）'!B:N,13,FALSE)</f>
        <v>信托1号</v>
      </c>
    </row>
    <row r="6819" spans="1:9" ht="19" customHeight="1">
      <c r="A6819" s="19" t="s">
        <v>1921</v>
      </c>
      <c r="B6819" s="19" t="s">
        <v>2760</v>
      </c>
      <c r="C6819" s="19">
        <v>1</v>
      </c>
      <c r="D6819" s="20" t="s">
        <v>2743</v>
      </c>
      <c r="E6819" s="21">
        <v>1300</v>
      </c>
      <c r="F6819" s="21">
        <v>1300</v>
      </c>
      <c r="G6819" s="18" t="s">
        <v>2743</v>
      </c>
      <c r="H6819" s="9">
        <v>46115</v>
      </c>
      <c r="I6819" s="10" t="str">
        <f>VLOOKUP(G6819,'3已发行数据0610（明道云数据）'!B:N,13,FALSE)</f>
        <v>信托1号</v>
      </c>
    </row>
    <row r="6820" spans="1:9" ht="19" customHeight="1">
      <c r="A6820" s="15" t="s">
        <v>1921</v>
      </c>
      <c r="B6820" s="15" t="s">
        <v>2760</v>
      </c>
      <c r="C6820" s="15">
        <v>1</v>
      </c>
      <c r="D6820" s="16" t="s">
        <v>2069</v>
      </c>
      <c r="E6820" s="17">
        <v>4977</v>
      </c>
      <c r="F6820" s="17">
        <v>4977</v>
      </c>
      <c r="G6820" s="18" t="s">
        <v>2069</v>
      </c>
      <c r="H6820" s="9">
        <v>46115</v>
      </c>
      <c r="I6820" s="10" t="str">
        <f>VLOOKUP(G6820,'3已发行数据0610（明道云数据）'!B:N,13,FALSE)</f>
        <v>信托1号</v>
      </c>
    </row>
    <row r="6821" spans="1:9" ht="19" customHeight="1">
      <c r="A6821" s="19" t="s">
        <v>1921</v>
      </c>
      <c r="B6821" s="19" t="s">
        <v>2760</v>
      </c>
      <c r="C6821" s="19">
        <v>1</v>
      </c>
      <c r="D6821" s="20" t="s">
        <v>2667</v>
      </c>
      <c r="E6821" s="21">
        <v>3354</v>
      </c>
      <c r="F6821" s="21">
        <v>3354</v>
      </c>
      <c r="G6821" s="18" t="s">
        <v>2667</v>
      </c>
      <c r="H6821" s="9">
        <v>46115</v>
      </c>
      <c r="I6821" s="10" t="str">
        <f>VLOOKUP(G6821,'3已发行数据0610（明道云数据）'!B:N,13,FALSE)</f>
        <v>信托1号</v>
      </c>
    </row>
    <row r="6822" spans="1:9" ht="19" customHeight="1">
      <c r="A6822" s="15" t="s">
        <v>1921</v>
      </c>
      <c r="B6822" s="15" t="s">
        <v>2760</v>
      </c>
      <c r="C6822" s="15">
        <v>1</v>
      </c>
      <c r="D6822" s="16" t="s">
        <v>2201</v>
      </c>
      <c r="E6822" s="17">
        <v>4200</v>
      </c>
      <c r="F6822" s="17">
        <v>4200</v>
      </c>
      <c r="G6822" s="18" t="s">
        <v>2201</v>
      </c>
      <c r="H6822" s="9">
        <v>46115</v>
      </c>
      <c r="I6822" s="10" t="str">
        <f>VLOOKUP(G6822,'3已发行数据0610（明道云数据）'!B:N,13,FALSE)</f>
        <v>信托1号</v>
      </c>
    </row>
    <row r="6823" spans="1:9" ht="19" customHeight="1">
      <c r="A6823" s="19" t="s">
        <v>1921</v>
      </c>
      <c r="B6823" s="19" t="s">
        <v>2760</v>
      </c>
      <c r="C6823" s="19">
        <v>1</v>
      </c>
      <c r="D6823" s="20" t="s">
        <v>2505</v>
      </c>
      <c r="E6823" s="21">
        <v>2745</v>
      </c>
      <c r="F6823" s="21">
        <v>2745</v>
      </c>
      <c r="G6823" s="18" t="s">
        <v>2505</v>
      </c>
      <c r="H6823" s="9">
        <v>46115</v>
      </c>
      <c r="I6823" s="10" t="str">
        <f>VLOOKUP(G6823,'3已发行数据0610（明道云数据）'!B:N,13,FALSE)</f>
        <v>信托1号</v>
      </c>
    </row>
    <row r="6824" spans="1:9" ht="19" customHeight="1">
      <c r="A6824" s="15" t="s">
        <v>1921</v>
      </c>
      <c r="B6824" s="15" t="s">
        <v>2760</v>
      </c>
      <c r="C6824" s="15">
        <v>1</v>
      </c>
      <c r="D6824" s="16" t="s">
        <v>2403</v>
      </c>
      <c r="E6824" s="17">
        <v>4400</v>
      </c>
      <c r="F6824" s="17">
        <v>4400</v>
      </c>
      <c r="G6824" s="18" t="s">
        <v>2403</v>
      </c>
      <c r="H6824" s="9">
        <v>46115</v>
      </c>
      <c r="I6824" s="10" t="str">
        <f>VLOOKUP(G6824,'3已发行数据0610（明道云数据）'!B:N,13,FALSE)</f>
        <v>信托1号</v>
      </c>
    </row>
    <row r="6825" spans="1:9" ht="19" customHeight="1">
      <c r="A6825" s="19" t="s">
        <v>1921</v>
      </c>
      <c r="B6825" s="19" t="s">
        <v>2760</v>
      </c>
      <c r="C6825" s="19">
        <v>1</v>
      </c>
      <c r="D6825" s="20" t="s">
        <v>2401</v>
      </c>
      <c r="E6825" s="21">
        <v>3213</v>
      </c>
      <c r="F6825" s="21">
        <v>3213</v>
      </c>
      <c r="G6825" s="18" t="s">
        <v>2401</v>
      </c>
      <c r="H6825" s="9">
        <v>46115</v>
      </c>
      <c r="I6825" s="10" t="str">
        <f>VLOOKUP(G6825,'3已发行数据0610（明道云数据）'!B:N,13,FALSE)</f>
        <v>信托1号</v>
      </c>
    </row>
    <row r="6826" spans="1:9" ht="19" customHeight="1">
      <c r="A6826" s="15" t="s">
        <v>1921</v>
      </c>
      <c r="B6826" s="15" t="s">
        <v>2760</v>
      </c>
      <c r="C6826" s="15">
        <v>1</v>
      </c>
      <c r="D6826" s="16" t="s">
        <v>2637</v>
      </c>
      <c r="E6826" s="17">
        <v>2576</v>
      </c>
      <c r="F6826" s="17">
        <v>2576</v>
      </c>
      <c r="G6826" s="18" t="s">
        <v>2637</v>
      </c>
      <c r="H6826" s="9">
        <v>46115</v>
      </c>
      <c r="I6826" s="10" t="str">
        <f>VLOOKUP(G6826,'3已发行数据0610（明道云数据）'!B:N,13,FALSE)</f>
        <v>信托1号</v>
      </c>
    </row>
    <row r="6827" spans="1:9" ht="19" customHeight="1">
      <c r="A6827" s="19" t="s">
        <v>1921</v>
      </c>
      <c r="B6827" s="19" t="s">
        <v>2760</v>
      </c>
      <c r="C6827" s="19">
        <v>1</v>
      </c>
      <c r="D6827" s="20" t="s">
        <v>2531</v>
      </c>
      <c r="E6827" s="21">
        <v>1560</v>
      </c>
      <c r="F6827" s="21">
        <v>1560</v>
      </c>
      <c r="G6827" s="18" t="s">
        <v>2531</v>
      </c>
      <c r="H6827" s="9">
        <v>46115</v>
      </c>
      <c r="I6827" s="10" t="str">
        <f>VLOOKUP(G6827,'3已发行数据0610（明道云数据）'!B:N,13,FALSE)</f>
        <v>信托1号</v>
      </c>
    </row>
    <row r="6828" spans="1:9" ht="19" customHeight="1">
      <c r="A6828" s="15" t="s">
        <v>1921</v>
      </c>
      <c r="B6828" s="15" t="s">
        <v>2760</v>
      </c>
      <c r="C6828" s="15">
        <v>1</v>
      </c>
      <c r="D6828" s="16" t="s">
        <v>2461</v>
      </c>
      <c r="E6828" s="17">
        <v>3538</v>
      </c>
      <c r="F6828" s="17">
        <v>3538</v>
      </c>
      <c r="G6828" s="18" t="s">
        <v>2461</v>
      </c>
      <c r="H6828" s="9">
        <v>46115</v>
      </c>
      <c r="I6828" s="10" t="str">
        <f>VLOOKUP(G6828,'3已发行数据0610（明道云数据）'!B:N,13,FALSE)</f>
        <v>信托1号</v>
      </c>
    </row>
    <row r="6829" spans="1:9" ht="19" customHeight="1">
      <c r="A6829" s="19" t="s">
        <v>1921</v>
      </c>
      <c r="B6829" s="19" t="s">
        <v>2760</v>
      </c>
      <c r="C6829" s="19">
        <v>1</v>
      </c>
      <c r="D6829" s="20" t="s">
        <v>2145</v>
      </c>
      <c r="E6829" s="21">
        <v>3024</v>
      </c>
      <c r="F6829" s="21">
        <v>3024</v>
      </c>
      <c r="G6829" s="18" t="s">
        <v>2145</v>
      </c>
      <c r="H6829" s="9">
        <v>46115</v>
      </c>
      <c r="I6829" s="10" t="str">
        <f>VLOOKUP(G6829,'3已发行数据0610（明道云数据）'!B:N,13,FALSE)</f>
        <v>信托1号</v>
      </c>
    </row>
    <row r="6830" spans="1:9" ht="19" customHeight="1">
      <c r="A6830" s="15" t="s">
        <v>1921</v>
      </c>
      <c r="B6830" s="15" t="s">
        <v>2760</v>
      </c>
      <c r="C6830" s="15">
        <v>1</v>
      </c>
      <c r="D6830" s="16" t="s">
        <v>2581</v>
      </c>
      <c r="E6830" s="17">
        <v>2250</v>
      </c>
      <c r="F6830" s="17">
        <v>2250</v>
      </c>
      <c r="G6830" s="18" t="s">
        <v>2581</v>
      </c>
      <c r="H6830" s="9">
        <v>46115</v>
      </c>
      <c r="I6830" s="10" t="str">
        <f>VLOOKUP(G6830,'3已发行数据0610（明道云数据）'!B:N,13,FALSE)</f>
        <v>信托1号</v>
      </c>
    </row>
    <row r="6831" spans="1:9" ht="19" customHeight="1">
      <c r="A6831" s="19" t="s">
        <v>1921</v>
      </c>
      <c r="B6831" s="19" t="s">
        <v>2760</v>
      </c>
      <c r="C6831" s="19">
        <v>1</v>
      </c>
      <c r="D6831" s="20" t="s">
        <v>2317</v>
      </c>
      <c r="E6831" s="21">
        <v>3420</v>
      </c>
      <c r="F6831" s="21">
        <v>3420</v>
      </c>
      <c r="G6831" s="18" t="s">
        <v>2317</v>
      </c>
      <c r="H6831" s="9">
        <v>46115</v>
      </c>
      <c r="I6831" s="10" t="str">
        <f>VLOOKUP(G6831,'3已发行数据0610（明道云数据）'!B:N,13,FALSE)</f>
        <v>信托1号</v>
      </c>
    </row>
    <row r="6832" spans="1:9" ht="19" customHeight="1">
      <c r="A6832" s="15" t="s">
        <v>1921</v>
      </c>
      <c r="B6832" s="15" t="s">
        <v>2760</v>
      </c>
      <c r="C6832" s="15">
        <v>1</v>
      </c>
      <c r="D6832" s="16" t="s">
        <v>2129</v>
      </c>
      <c r="E6832" s="17">
        <v>2970</v>
      </c>
      <c r="F6832" s="17">
        <v>2970</v>
      </c>
      <c r="G6832" s="18" t="s">
        <v>2129</v>
      </c>
      <c r="H6832" s="9">
        <v>46115</v>
      </c>
      <c r="I6832" s="10" t="str">
        <f>VLOOKUP(G6832,'3已发行数据0610（明道云数据）'!B:N,13,FALSE)</f>
        <v>信托1号</v>
      </c>
    </row>
    <row r="6833" spans="1:9" ht="19" customHeight="1">
      <c r="A6833" s="19" t="s">
        <v>1921</v>
      </c>
      <c r="B6833" s="19" t="s">
        <v>2760</v>
      </c>
      <c r="C6833" s="19">
        <v>1</v>
      </c>
      <c r="D6833" s="20" t="s">
        <v>2275</v>
      </c>
      <c r="E6833" s="21">
        <v>2470</v>
      </c>
      <c r="F6833" s="21">
        <v>2470</v>
      </c>
      <c r="G6833" s="18" t="s">
        <v>2275</v>
      </c>
      <c r="H6833" s="9">
        <v>46115</v>
      </c>
      <c r="I6833" s="10" t="str">
        <f>VLOOKUP(G6833,'3已发行数据0610（明道云数据）'!B:N,13,FALSE)</f>
        <v>信托1号</v>
      </c>
    </row>
    <row r="6834" spans="1:9" ht="19" customHeight="1">
      <c r="A6834" s="15" t="s">
        <v>1921</v>
      </c>
      <c r="B6834" s="15" t="s">
        <v>2760</v>
      </c>
      <c r="C6834" s="15">
        <v>1</v>
      </c>
      <c r="D6834" s="16" t="s">
        <v>2041</v>
      </c>
      <c r="E6834" s="17">
        <v>2415</v>
      </c>
      <c r="F6834" s="17">
        <v>2415</v>
      </c>
      <c r="G6834" s="18" t="s">
        <v>2041</v>
      </c>
      <c r="H6834" s="9">
        <v>46115</v>
      </c>
      <c r="I6834" s="10" t="str">
        <f>VLOOKUP(G6834,'3已发行数据0610（明道云数据）'!B:N,13,FALSE)</f>
        <v>信托1号</v>
      </c>
    </row>
    <row r="6835" spans="1:9" ht="19" customHeight="1">
      <c r="A6835" s="19" t="s">
        <v>1921</v>
      </c>
      <c r="B6835" s="19" t="s">
        <v>2760</v>
      </c>
      <c r="C6835" s="19">
        <v>1</v>
      </c>
      <c r="D6835" s="20" t="s">
        <v>2449</v>
      </c>
      <c r="E6835" s="21">
        <v>4636</v>
      </c>
      <c r="F6835" s="21">
        <v>4636</v>
      </c>
      <c r="G6835" s="18" t="s">
        <v>2449</v>
      </c>
      <c r="H6835" s="9">
        <v>46115</v>
      </c>
      <c r="I6835" s="10" t="str">
        <f>VLOOKUP(G6835,'3已发行数据0610（明道云数据）'!B:N,13,FALSE)</f>
        <v>信托1号</v>
      </c>
    </row>
    <row r="6836" spans="1:9" ht="19" customHeight="1">
      <c r="A6836" s="15" t="s">
        <v>1921</v>
      </c>
      <c r="B6836" s="15" t="s">
        <v>2760</v>
      </c>
      <c r="C6836" s="15">
        <v>1</v>
      </c>
      <c r="D6836" s="16" t="s">
        <v>1965</v>
      </c>
      <c r="E6836" s="17">
        <v>2808</v>
      </c>
      <c r="F6836" s="17">
        <v>2808</v>
      </c>
      <c r="G6836" s="18" t="s">
        <v>1965</v>
      </c>
      <c r="H6836" s="9">
        <v>46115</v>
      </c>
      <c r="I6836" s="10" t="str">
        <f>VLOOKUP(G6836,'3已发行数据0610（明道云数据）'!B:N,13,FALSE)</f>
        <v>信托1号</v>
      </c>
    </row>
    <row r="6837" spans="1:9" ht="19" customHeight="1">
      <c r="A6837" s="19" t="s">
        <v>1921</v>
      </c>
      <c r="B6837" s="19" t="s">
        <v>2760</v>
      </c>
      <c r="C6837" s="19">
        <v>1</v>
      </c>
      <c r="D6837" s="20" t="s">
        <v>2687</v>
      </c>
      <c r="E6837" s="21">
        <v>3168</v>
      </c>
      <c r="F6837" s="21">
        <v>3168</v>
      </c>
      <c r="G6837" s="18" t="s">
        <v>2687</v>
      </c>
      <c r="H6837" s="9">
        <v>46115</v>
      </c>
      <c r="I6837" s="10" t="str">
        <f>VLOOKUP(G6837,'3已发行数据0610（明道云数据）'!B:N,13,FALSE)</f>
        <v>信托1号</v>
      </c>
    </row>
    <row r="6838" spans="1:9" ht="19" customHeight="1">
      <c r="A6838" s="15" t="s">
        <v>1921</v>
      </c>
      <c r="B6838" s="15" t="s">
        <v>2760</v>
      </c>
      <c r="C6838" s="15">
        <v>1</v>
      </c>
      <c r="D6838" s="16" t="s">
        <v>2605</v>
      </c>
      <c r="E6838" s="17">
        <v>2520</v>
      </c>
      <c r="F6838" s="17">
        <v>2520</v>
      </c>
      <c r="G6838" s="18" t="s">
        <v>2605</v>
      </c>
      <c r="H6838" s="9">
        <v>46115</v>
      </c>
      <c r="I6838" s="10" t="str">
        <f>VLOOKUP(G6838,'3已发行数据0610（明道云数据）'!B:N,13,FALSE)</f>
        <v>信托1号</v>
      </c>
    </row>
    <row r="6839" spans="1:9" ht="19" customHeight="1">
      <c r="A6839" s="19" t="s">
        <v>1921</v>
      </c>
      <c r="B6839" s="19" t="s">
        <v>2760</v>
      </c>
      <c r="C6839" s="19">
        <v>1</v>
      </c>
      <c r="D6839" s="20" t="s">
        <v>2629</v>
      </c>
      <c r="E6839" s="21">
        <v>1749</v>
      </c>
      <c r="F6839" s="21">
        <v>1749</v>
      </c>
      <c r="G6839" s="18" t="s">
        <v>2629</v>
      </c>
      <c r="H6839" s="9">
        <v>46115</v>
      </c>
      <c r="I6839" s="10" t="str">
        <f>VLOOKUP(G6839,'3已发行数据0610（明道云数据）'!B:N,13,FALSE)</f>
        <v>信托1号</v>
      </c>
    </row>
    <row r="6840" spans="1:9" ht="19" customHeight="1">
      <c r="A6840" s="15" t="s">
        <v>1921</v>
      </c>
      <c r="B6840" s="15" t="s">
        <v>2760</v>
      </c>
      <c r="C6840" s="15">
        <v>1</v>
      </c>
      <c r="D6840" s="16" t="s">
        <v>2103</v>
      </c>
      <c r="E6840" s="17">
        <v>3250</v>
      </c>
      <c r="F6840" s="17">
        <v>3250</v>
      </c>
      <c r="G6840" s="18" t="s">
        <v>2103</v>
      </c>
      <c r="H6840" s="9">
        <v>46115</v>
      </c>
      <c r="I6840" s="10" t="str">
        <f>VLOOKUP(G6840,'3已发行数据0610（明道云数据）'!B:N,13,FALSE)</f>
        <v>信托1号</v>
      </c>
    </row>
    <row r="6841" spans="1:9" ht="19" customHeight="1">
      <c r="A6841" s="19" t="s">
        <v>1921</v>
      </c>
      <c r="B6841" s="19" t="s">
        <v>2760</v>
      </c>
      <c r="C6841" s="19">
        <v>1</v>
      </c>
      <c r="D6841" s="20" t="s">
        <v>2217</v>
      </c>
      <c r="E6841" s="21">
        <v>6952</v>
      </c>
      <c r="F6841" s="21">
        <v>6952</v>
      </c>
      <c r="G6841" s="18" t="s">
        <v>2217</v>
      </c>
      <c r="H6841" s="9">
        <v>46115</v>
      </c>
      <c r="I6841" s="10" t="str">
        <f>VLOOKUP(G6841,'3已发行数据0610（明道云数据）'!B:N,13,FALSE)</f>
        <v>信托1号</v>
      </c>
    </row>
    <row r="6842" spans="1:9" ht="19" customHeight="1">
      <c r="A6842" s="15" t="s">
        <v>1921</v>
      </c>
      <c r="B6842" s="15" t="s">
        <v>2760</v>
      </c>
      <c r="C6842" s="15">
        <v>1</v>
      </c>
      <c r="D6842" s="16" t="s">
        <v>2159</v>
      </c>
      <c r="E6842" s="17">
        <v>2263</v>
      </c>
      <c r="F6842" s="17">
        <v>2263</v>
      </c>
      <c r="G6842" s="18" t="s">
        <v>2159</v>
      </c>
      <c r="H6842" s="9">
        <v>46115</v>
      </c>
      <c r="I6842" s="10" t="str">
        <f>VLOOKUP(G6842,'3已发行数据0610（明道云数据）'!B:N,13,FALSE)</f>
        <v>信托1号</v>
      </c>
    </row>
    <row r="6843" spans="1:9" ht="19" customHeight="1">
      <c r="A6843" s="19" t="s">
        <v>1921</v>
      </c>
      <c r="B6843" s="19" t="s">
        <v>2760</v>
      </c>
      <c r="C6843" s="19">
        <v>1</v>
      </c>
      <c r="D6843" s="20" t="s">
        <v>2427</v>
      </c>
      <c r="E6843" s="21">
        <v>1763</v>
      </c>
      <c r="F6843" s="21">
        <v>1763</v>
      </c>
      <c r="G6843" s="18" t="s">
        <v>2427</v>
      </c>
      <c r="H6843" s="9">
        <v>46115</v>
      </c>
      <c r="I6843" s="10" t="str">
        <f>VLOOKUP(G6843,'3已发行数据0610（明道云数据）'!B:N,13,FALSE)</f>
        <v>信托1号</v>
      </c>
    </row>
    <row r="6844" spans="1:9" ht="19" customHeight="1">
      <c r="A6844" s="15" t="s">
        <v>1921</v>
      </c>
      <c r="B6844" s="15" t="s">
        <v>2760</v>
      </c>
      <c r="C6844" s="15">
        <v>1</v>
      </c>
      <c r="D6844" s="16" t="s">
        <v>2097</v>
      </c>
      <c r="E6844" s="17">
        <v>2660</v>
      </c>
      <c r="F6844" s="17">
        <v>2660</v>
      </c>
      <c r="G6844" s="18" t="s">
        <v>2097</v>
      </c>
      <c r="H6844" s="9">
        <v>46115</v>
      </c>
      <c r="I6844" s="10" t="str">
        <f>VLOOKUP(G6844,'3已发行数据0610（明道云数据）'!B:N,13,FALSE)</f>
        <v>信托1号</v>
      </c>
    </row>
    <row r="6845" spans="1:9" ht="19" customHeight="1">
      <c r="A6845" s="19" t="s">
        <v>1921</v>
      </c>
      <c r="B6845" s="19" t="s">
        <v>2760</v>
      </c>
      <c r="C6845" s="19">
        <v>1</v>
      </c>
      <c r="D6845" s="20" t="s">
        <v>2471</v>
      </c>
      <c r="E6845" s="21">
        <v>2912.7</v>
      </c>
      <c r="F6845" s="21">
        <v>2912.7</v>
      </c>
      <c r="G6845" s="18" t="s">
        <v>2471</v>
      </c>
      <c r="H6845" s="9">
        <v>46115</v>
      </c>
      <c r="I6845" s="10" t="str">
        <f>VLOOKUP(G6845,'3已发行数据0610（明道云数据）'!B:N,13,FALSE)</f>
        <v>信托1号</v>
      </c>
    </row>
    <row r="6846" spans="1:9" ht="19" customHeight="1">
      <c r="A6846" s="15" t="s">
        <v>1921</v>
      </c>
      <c r="B6846" s="15" t="s">
        <v>2760</v>
      </c>
      <c r="C6846" s="15">
        <v>1</v>
      </c>
      <c r="D6846" s="16" t="s">
        <v>2537</v>
      </c>
      <c r="E6846" s="17">
        <v>2271.5</v>
      </c>
      <c r="F6846" s="17">
        <v>2271.5</v>
      </c>
      <c r="G6846" s="18" t="s">
        <v>2537</v>
      </c>
      <c r="H6846" s="9">
        <v>46115</v>
      </c>
      <c r="I6846" s="10" t="str">
        <f>VLOOKUP(G6846,'3已发行数据0610（明道云数据）'!B:N,13,FALSE)</f>
        <v>信托1号</v>
      </c>
    </row>
    <row r="6847" spans="1:9" ht="19" customHeight="1">
      <c r="A6847" s="19" t="s">
        <v>1921</v>
      </c>
      <c r="B6847" s="19" t="s">
        <v>2760</v>
      </c>
      <c r="C6847" s="19">
        <v>1</v>
      </c>
      <c r="D6847" s="20" t="s">
        <v>1967</v>
      </c>
      <c r="E6847" s="21">
        <v>2205</v>
      </c>
      <c r="F6847" s="21">
        <v>2205</v>
      </c>
      <c r="G6847" s="18" t="s">
        <v>1967</v>
      </c>
      <c r="H6847" s="9">
        <v>46115</v>
      </c>
      <c r="I6847" s="10" t="str">
        <f>VLOOKUP(G6847,'3已发行数据0610（明道云数据）'!B:N,13,FALSE)</f>
        <v>信托1号</v>
      </c>
    </row>
    <row r="6848" spans="1:9" ht="19" customHeight="1">
      <c r="A6848" s="15" t="s">
        <v>1921</v>
      </c>
      <c r="B6848" s="15" t="s">
        <v>2760</v>
      </c>
      <c r="C6848" s="15">
        <v>1</v>
      </c>
      <c r="D6848" s="16" t="s">
        <v>2710</v>
      </c>
      <c r="E6848" s="17">
        <v>4160</v>
      </c>
      <c r="F6848" s="17">
        <v>4160</v>
      </c>
      <c r="G6848" s="18" t="s">
        <v>2710</v>
      </c>
      <c r="H6848" s="9">
        <v>46115</v>
      </c>
      <c r="I6848" s="10" t="str">
        <f>VLOOKUP(G6848,'3已发行数据0610（明道云数据）'!B:N,13,FALSE)</f>
        <v>信托1号</v>
      </c>
    </row>
    <row r="6849" spans="1:9" ht="19" customHeight="1">
      <c r="A6849" s="19" t="s">
        <v>1921</v>
      </c>
      <c r="B6849" s="19" t="s">
        <v>2760</v>
      </c>
      <c r="C6849" s="19">
        <v>1</v>
      </c>
      <c r="D6849" s="20" t="s">
        <v>2005</v>
      </c>
      <c r="E6849" s="21">
        <v>2314</v>
      </c>
      <c r="F6849" s="21">
        <v>2314</v>
      </c>
      <c r="G6849" s="18" t="s">
        <v>2005</v>
      </c>
      <c r="H6849" s="9">
        <v>46115</v>
      </c>
      <c r="I6849" s="10" t="str">
        <f>VLOOKUP(G6849,'3已发行数据0610（明道云数据）'!B:N,13,FALSE)</f>
        <v>信托1号</v>
      </c>
    </row>
    <row r="6850" spans="1:9" ht="19" customHeight="1">
      <c r="A6850" s="15" t="s">
        <v>1921</v>
      </c>
      <c r="B6850" s="15" t="s">
        <v>2760</v>
      </c>
      <c r="C6850" s="15">
        <v>1</v>
      </c>
      <c r="D6850" s="16" t="s">
        <v>2341</v>
      </c>
      <c r="E6850" s="17">
        <v>2597</v>
      </c>
      <c r="F6850" s="17">
        <v>2597</v>
      </c>
      <c r="G6850" s="18" t="s">
        <v>2341</v>
      </c>
      <c r="H6850" s="9">
        <v>46115</v>
      </c>
      <c r="I6850" s="10" t="str">
        <f>VLOOKUP(G6850,'3已发行数据0610（明道云数据）'!B:N,13,FALSE)</f>
        <v>信托1号</v>
      </c>
    </row>
    <row r="6851" spans="1:9" ht="19" customHeight="1">
      <c r="A6851" s="19" t="s">
        <v>1921</v>
      </c>
      <c r="B6851" s="19" t="s">
        <v>2760</v>
      </c>
      <c r="C6851" s="19">
        <v>1</v>
      </c>
      <c r="D6851" s="20" t="s">
        <v>2701</v>
      </c>
      <c r="E6851" s="21">
        <v>2760</v>
      </c>
      <c r="F6851" s="21">
        <v>2760</v>
      </c>
      <c r="G6851" s="18" t="s">
        <v>2701</v>
      </c>
      <c r="H6851" s="9">
        <v>46115</v>
      </c>
      <c r="I6851" s="10" t="str">
        <f>VLOOKUP(G6851,'3已发行数据0610（明道云数据）'!B:N,13,FALSE)</f>
        <v>信托1号</v>
      </c>
    </row>
    <row r="6852" spans="1:9" ht="19" customHeight="1">
      <c r="A6852" s="15" t="s">
        <v>1921</v>
      </c>
      <c r="B6852" s="15" t="s">
        <v>2760</v>
      </c>
      <c r="C6852" s="15">
        <v>1</v>
      </c>
      <c r="D6852" s="16" t="s">
        <v>2683</v>
      </c>
      <c r="E6852" s="17">
        <v>3531</v>
      </c>
      <c r="F6852" s="17">
        <v>3531</v>
      </c>
      <c r="G6852" s="18" t="s">
        <v>2683</v>
      </c>
      <c r="H6852" s="9">
        <v>46115</v>
      </c>
      <c r="I6852" s="10" t="str">
        <f>VLOOKUP(G6852,'3已发行数据0610（明道云数据）'!B:N,13,FALSE)</f>
        <v>信托1号</v>
      </c>
    </row>
    <row r="6853" spans="1:9" ht="19" customHeight="1">
      <c r="A6853" s="19" t="s">
        <v>1921</v>
      </c>
      <c r="B6853" s="19" t="s">
        <v>2760</v>
      </c>
      <c r="C6853" s="19">
        <v>1</v>
      </c>
      <c r="D6853" s="20" t="s">
        <v>2399</v>
      </c>
      <c r="E6853" s="21">
        <v>4200</v>
      </c>
      <c r="F6853" s="21">
        <v>4200</v>
      </c>
      <c r="G6853" s="18" t="s">
        <v>2399</v>
      </c>
      <c r="H6853" s="9">
        <v>46115</v>
      </c>
      <c r="I6853" s="10" t="str">
        <f>VLOOKUP(G6853,'3已发行数据0610（明道云数据）'!B:N,13,FALSE)</f>
        <v>信托1号</v>
      </c>
    </row>
    <row r="6854" spans="1:9" ht="19" customHeight="1">
      <c r="A6854" s="15" t="s">
        <v>1921</v>
      </c>
      <c r="B6854" s="15" t="s">
        <v>2760</v>
      </c>
      <c r="C6854" s="15">
        <v>1</v>
      </c>
      <c r="D6854" s="16" t="s">
        <v>2387</v>
      </c>
      <c r="E6854" s="17">
        <v>1632</v>
      </c>
      <c r="F6854" s="17">
        <v>1632</v>
      </c>
      <c r="G6854" s="18" t="s">
        <v>2387</v>
      </c>
      <c r="H6854" s="9">
        <v>46115</v>
      </c>
      <c r="I6854" s="10" t="str">
        <f>VLOOKUP(G6854,'3已发行数据0610（明道云数据）'!B:N,13,FALSE)</f>
        <v>信托1号</v>
      </c>
    </row>
    <row r="6855" spans="1:9" ht="19" customHeight="1">
      <c r="A6855" s="19" t="s">
        <v>1921</v>
      </c>
      <c r="B6855" s="19" t="s">
        <v>2760</v>
      </c>
      <c r="C6855" s="19">
        <v>1</v>
      </c>
      <c r="D6855" s="20" t="s">
        <v>2653</v>
      </c>
      <c r="E6855" s="21">
        <v>1320</v>
      </c>
      <c r="F6855" s="21">
        <v>1320</v>
      </c>
      <c r="G6855" s="18" t="s">
        <v>2653</v>
      </c>
      <c r="H6855" s="9">
        <v>46115</v>
      </c>
      <c r="I6855" s="10" t="str">
        <f>VLOOKUP(G6855,'3已发行数据0610（明道云数据）'!B:N,13,FALSE)</f>
        <v>信托1号</v>
      </c>
    </row>
    <row r="6856" spans="1:9" ht="19" customHeight="1">
      <c r="A6856" s="15" t="s">
        <v>1921</v>
      </c>
      <c r="B6856" s="15" t="s">
        <v>2760</v>
      </c>
      <c r="C6856" s="15">
        <v>1</v>
      </c>
      <c r="D6856" s="16" t="s">
        <v>2429</v>
      </c>
      <c r="E6856" s="17">
        <v>4018</v>
      </c>
      <c r="F6856" s="17">
        <v>4018</v>
      </c>
      <c r="G6856" s="18" t="s">
        <v>2429</v>
      </c>
      <c r="H6856" s="9">
        <v>46115</v>
      </c>
      <c r="I6856" s="10" t="str">
        <f>VLOOKUP(G6856,'3已发行数据0610（明道云数据）'!B:N,13,FALSE)</f>
        <v>信托1号</v>
      </c>
    </row>
    <row r="6857" spans="1:9" ht="19" customHeight="1">
      <c r="A6857" s="19" t="s">
        <v>1921</v>
      </c>
      <c r="B6857" s="19" t="s">
        <v>2760</v>
      </c>
      <c r="C6857" s="19">
        <v>1</v>
      </c>
      <c r="D6857" s="20" t="s">
        <v>2457</v>
      </c>
      <c r="E6857" s="21">
        <v>1650</v>
      </c>
      <c r="F6857" s="21">
        <v>1650</v>
      </c>
      <c r="G6857" s="18" t="s">
        <v>2457</v>
      </c>
      <c r="H6857" s="9">
        <v>46115</v>
      </c>
      <c r="I6857" s="10" t="str">
        <f>VLOOKUP(G6857,'3已发行数据0610（明道云数据）'!B:N,13,FALSE)</f>
        <v>信托1号</v>
      </c>
    </row>
    <row r="6858" spans="1:9" ht="19" customHeight="1">
      <c r="A6858" s="15" t="s">
        <v>1921</v>
      </c>
      <c r="B6858" s="15" t="s">
        <v>2760</v>
      </c>
      <c r="C6858" s="15">
        <v>1</v>
      </c>
      <c r="D6858" s="16" t="s">
        <v>2447</v>
      </c>
      <c r="E6858" s="17">
        <v>2880</v>
      </c>
      <c r="F6858" s="17">
        <v>2880</v>
      </c>
      <c r="G6858" s="18" t="s">
        <v>2447</v>
      </c>
      <c r="H6858" s="9">
        <v>46115</v>
      </c>
      <c r="I6858" s="10" t="str">
        <f>VLOOKUP(G6858,'3已发行数据0610（明道云数据）'!B:N,13,FALSE)</f>
        <v>信托1号</v>
      </c>
    </row>
    <row r="6859" spans="1:9" ht="19" customHeight="1">
      <c r="A6859" s="19" t="s">
        <v>1921</v>
      </c>
      <c r="B6859" s="19" t="s">
        <v>2760</v>
      </c>
      <c r="C6859" s="19">
        <v>1</v>
      </c>
      <c r="D6859" s="20" t="s">
        <v>2231</v>
      </c>
      <c r="E6859" s="21">
        <v>4307</v>
      </c>
      <c r="F6859" s="21">
        <v>4307</v>
      </c>
      <c r="G6859" s="18" t="s">
        <v>2231</v>
      </c>
      <c r="H6859" s="9">
        <v>46115</v>
      </c>
      <c r="I6859" s="10" t="str">
        <f>VLOOKUP(G6859,'3已发行数据0610（明道云数据）'!B:N,13,FALSE)</f>
        <v>信托1号</v>
      </c>
    </row>
    <row r="6860" spans="1:9" ht="19" customHeight="1">
      <c r="A6860" s="15" t="s">
        <v>1921</v>
      </c>
      <c r="B6860" s="15" t="s">
        <v>2760</v>
      </c>
      <c r="C6860" s="15">
        <v>1</v>
      </c>
      <c r="D6860" s="16" t="s">
        <v>2716</v>
      </c>
      <c r="E6860" s="17">
        <v>5035</v>
      </c>
      <c r="F6860" s="17">
        <v>5035</v>
      </c>
      <c r="G6860" s="18" t="s">
        <v>2716</v>
      </c>
      <c r="H6860" s="9">
        <v>46115</v>
      </c>
      <c r="I6860" s="10" t="str">
        <f>VLOOKUP(G6860,'3已发行数据0610（明道云数据）'!B:N,13,FALSE)</f>
        <v>信托1号</v>
      </c>
    </row>
    <row r="6861" spans="1:9" ht="19" customHeight="1">
      <c r="A6861" s="19" t="s">
        <v>1921</v>
      </c>
      <c r="B6861" s="19" t="s">
        <v>2760</v>
      </c>
      <c r="C6861" s="19">
        <v>1</v>
      </c>
      <c r="D6861" s="20" t="s">
        <v>2631</v>
      </c>
      <c r="E6861" s="21">
        <v>3834</v>
      </c>
      <c r="F6861" s="21">
        <v>3834</v>
      </c>
      <c r="G6861" s="18" t="s">
        <v>2631</v>
      </c>
      <c r="H6861" s="9">
        <v>46115</v>
      </c>
      <c r="I6861" s="10" t="str">
        <f>VLOOKUP(G6861,'3已发行数据0610（明道云数据）'!B:N,13,FALSE)</f>
        <v>信托1号</v>
      </c>
    </row>
    <row r="6862" spans="1:9" ht="19" customHeight="1">
      <c r="A6862" s="15" t="s">
        <v>1921</v>
      </c>
      <c r="B6862" s="15" t="s">
        <v>2760</v>
      </c>
      <c r="C6862" s="15">
        <v>1</v>
      </c>
      <c r="D6862" s="16" t="s">
        <v>2705</v>
      </c>
      <c r="E6862" s="17">
        <v>2760</v>
      </c>
      <c r="F6862" s="17">
        <v>2760</v>
      </c>
      <c r="G6862" s="18" t="s">
        <v>2705</v>
      </c>
      <c r="H6862" s="9">
        <v>46115</v>
      </c>
      <c r="I6862" s="10" t="str">
        <f>VLOOKUP(G6862,'3已发行数据0610（明道云数据）'!B:N,13,FALSE)</f>
        <v>信托1号</v>
      </c>
    </row>
    <row r="6863" spans="1:9" ht="19" customHeight="1">
      <c r="A6863" s="19" t="s">
        <v>1921</v>
      </c>
      <c r="B6863" s="19" t="s">
        <v>2760</v>
      </c>
      <c r="C6863" s="19">
        <v>1</v>
      </c>
      <c r="D6863" s="20" t="s">
        <v>2375</v>
      </c>
      <c r="E6863" s="21">
        <v>2990</v>
      </c>
      <c r="F6863" s="21">
        <v>2990</v>
      </c>
      <c r="G6863" s="18" t="s">
        <v>2375</v>
      </c>
      <c r="H6863" s="9">
        <v>46115</v>
      </c>
      <c r="I6863" s="10" t="str">
        <f>VLOOKUP(G6863,'3已发行数据0610（明道云数据）'!B:N,13,FALSE)</f>
        <v>信托1号</v>
      </c>
    </row>
    <row r="6864" spans="1:9" ht="19" customHeight="1">
      <c r="A6864" s="15" t="s">
        <v>1921</v>
      </c>
      <c r="B6864" s="15" t="s">
        <v>2760</v>
      </c>
      <c r="C6864" s="15">
        <v>1</v>
      </c>
      <c r="D6864" s="16" t="s">
        <v>2015</v>
      </c>
      <c r="E6864" s="17">
        <v>2000</v>
      </c>
      <c r="F6864" s="17">
        <v>2000</v>
      </c>
      <c r="G6864" s="18" t="s">
        <v>2015</v>
      </c>
      <c r="H6864" s="9">
        <v>46115</v>
      </c>
      <c r="I6864" s="10" t="str">
        <f>VLOOKUP(G6864,'3已发行数据0610（明道云数据）'!B:N,13,FALSE)</f>
        <v>信托1号</v>
      </c>
    </row>
    <row r="6865" spans="1:9" ht="19" customHeight="1">
      <c r="A6865" s="19" t="s">
        <v>1921</v>
      </c>
      <c r="B6865" s="19" t="s">
        <v>2760</v>
      </c>
      <c r="C6865" s="19">
        <v>1</v>
      </c>
      <c r="D6865" s="20" t="s">
        <v>2747</v>
      </c>
      <c r="E6865" s="21">
        <v>2225</v>
      </c>
      <c r="F6865" s="21">
        <v>2225</v>
      </c>
      <c r="G6865" s="18" t="s">
        <v>2747</v>
      </c>
      <c r="H6865" s="9">
        <v>46115</v>
      </c>
      <c r="I6865" s="10" t="str">
        <f>VLOOKUP(G6865,'3已发行数据0610（明道云数据）'!B:N,13,FALSE)</f>
        <v>信托1号</v>
      </c>
    </row>
    <row r="6866" spans="1:9" ht="19" customHeight="1">
      <c r="A6866" s="15" t="s">
        <v>1921</v>
      </c>
      <c r="B6866" s="15" t="s">
        <v>2760</v>
      </c>
      <c r="C6866" s="15">
        <v>1</v>
      </c>
      <c r="D6866" s="16" t="s">
        <v>2583</v>
      </c>
      <c r="E6866" s="17">
        <v>2470</v>
      </c>
      <c r="F6866" s="17">
        <v>2470</v>
      </c>
      <c r="G6866" s="18" t="s">
        <v>2583</v>
      </c>
      <c r="H6866" s="9">
        <v>46115</v>
      </c>
      <c r="I6866" s="10" t="str">
        <f>VLOOKUP(G6866,'3已发行数据0610（明道云数据）'!B:N,13,FALSE)</f>
        <v>信托1号</v>
      </c>
    </row>
    <row r="6867" spans="1:9" ht="19" customHeight="1">
      <c r="A6867" s="19" t="s">
        <v>1921</v>
      </c>
      <c r="B6867" s="19" t="s">
        <v>2760</v>
      </c>
      <c r="C6867" s="19">
        <v>1</v>
      </c>
      <c r="D6867" s="20" t="s">
        <v>2327</v>
      </c>
      <c r="E6867" s="21">
        <v>4176</v>
      </c>
      <c r="F6867" s="21">
        <v>4176</v>
      </c>
      <c r="G6867" s="18" t="s">
        <v>2327</v>
      </c>
      <c r="H6867" s="9">
        <v>46115</v>
      </c>
      <c r="I6867" s="10" t="str">
        <f>VLOOKUP(G6867,'3已发行数据0610（明道云数据）'!B:N,13,FALSE)</f>
        <v>信托1号</v>
      </c>
    </row>
    <row r="6868" spans="1:9" ht="19" customHeight="1">
      <c r="A6868" s="15" t="s">
        <v>1921</v>
      </c>
      <c r="B6868" s="15" t="s">
        <v>2760</v>
      </c>
      <c r="C6868" s="15">
        <v>1</v>
      </c>
      <c r="D6868" s="16" t="s">
        <v>2481</v>
      </c>
      <c r="E6868" s="17">
        <v>2565</v>
      </c>
      <c r="F6868" s="17">
        <v>2565</v>
      </c>
      <c r="G6868" s="18" t="s">
        <v>2481</v>
      </c>
      <c r="H6868" s="9">
        <v>46115</v>
      </c>
      <c r="I6868" s="10" t="str">
        <f>VLOOKUP(G6868,'3已发行数据0610（明道云数据）'!B:N,13,FALSE)</f>
        <v>信托1号</v>
      </c>
    </row>
    <row r="6869" spans="1:9" ht="19" customHeight="1">
      <c r="A6869" s="19" t="s">
        <v>1921</v>
      </c>
      <c r="B6869" s="19" t="s">
        <v>2760</v>
      </c>
      <c r="C6869" s="19">
        <v>1</v>
      </c>
      <c r="D6869" s="20" t="s">
        <v>2359</v>
      </c>
      <c r="E6869" s="21">
        <v>2204</v>
      </c>
      <c r="F6869" s="21">
        <v>2204</v>
      </c>
      <c r="G6869" s="18" t="s">
        <v>2359</v>
      </c>
      <c r="H6869" s="9">
        <v>46115</v>
      </c>
      <c r="I6869" s="10" t="str">
        <f>VLOOKUP(G6869,'3已发行数据0610（明道云数据）'!B:N,13,FALSE)</f>
        <v>信托1号</v>
      </c>
    </row>
    <row r="6870" spans="1:9" ht="19" customHeight="1">
      <c r="A6870" s="15" t="s">
        <v>1921</v>
      </c>
      <c r="B6870" s="15" t="s">
        <v>2760</v>
      </c>
      <c r="C6870" s="15">
        <v>1</v>
      </c>
      <c r="D6870" s="16" t="s">
        <v>2197</v>
      </c>
      <c r="E6870" s="17">
        <v>4860</v>
      </c>
      <c r="F6870" s="17">
        <v>4860</v>
      </c>
      <c r="G6870" s="18" t="s">
        <v>2197</v>
      </c>
      <c r="H6870" s="9">
        <v>46115</v>
      </c>
      <c r="I6870" s="10" t="str">
        <f>VLOOKUP(G6870,'3已发行数据0610（明道云数据）'!B:N,13,FALSE)</f>
        <v>信托1号</v>
      </c>
    </row>
    <row r="6871" spans="1:9" ht="19" customHeight="1">
      <c r="A6871" s="19" t="s">
        <v>1921</v>
      </c>
      <c r="B6871" s="19" t="s">
        <v>2760</v>
      </c>
      <c r="C6871" s="19">
        <v>1</v>
      </c>
      <c r="D6871" s="20" t="s">
        <v>2475</v>
      </c>
      <c r="E6871" s="21">
        <v>3480</v>
      </c>
      <c r="F6871" s="21">
        <v>3480</v>
      </c>
      <c r="G6871" s="18" t="s">
        <v>2475</v>
      </c>
      <c r="H6871" s="9">
        <v>46115</v>
      </c>
      <c r="I6871" s="10" t="str">
        <f>VLOOKUP(G6871,'3已发行数据0610（明道云数据）'!B:N,13,FALSE)</f>
        <v>信托1号</v>
      </c>
    </row>
    <row r="6872" spans="1:9" ht="19" customHeight="1">
      <c r="A6872" s="15" t="s">
        <v>1921</v>
      </c>
      <c r="B6872" s="15" t="s">
        <v>2760</v>
      </c>
      <c r="C6872" s="15">
        <v>1</v>
      </c>
      <c r="D6872" s="16" t="s">
        <v>2477</v>
      </c>
      <c r="E6872" s="17">
        <v>3922</v>
      </c>
      <c r="F6872" s="17">
        <v>3922</v>
      </c>
      <c r="G6872" s="18" t="s">
        <v>2477</v>
      </c>
      <c r="H6872" s="9">
        <v>46115</v>
      </c>
      <c r="I6872" s="10" t="str">
        <f>VLOOKUP(G6872,'3已发行数据0610（明道云数据）'!B:N,13,FALSE)</f>
        <v>信托1号</v>
      </c>
    </row>
    <row r="6873" spans="1:9" ht="19" customHeight="1">
      <c r="A6873" s="19" t="s">
        <v>1921</v>
      </c>
      <c r="B6873" s="19" t="s">
        <v>2760</v>
      </c>
      <c r="C6873" s="19">
        <v>1</v>
      </c>
      <c r="D6873" s="20" t="s">
        <v>2677</v>
      </c>
      <c r="E6873" s="21">
        <v>4959</v>
      </c>
      <c r="F6873" s="21">
        <v>4959</v>
      </c>
      <c r="G6873" s="18" t="s">
        <v>2677</v>
      </c>
      <c r="H6873" s="9">
        <v>46115</v>
      </c>
      <c r="I6873" s="10" t="str">
        <f>VLOOKUP(G6873,'3已发行数据0610（明道云数据）'!B:N,13,FALSE)</f>
        <v>信托1号</v>
      </c>
    </row>
    <row r="6874" spans="1:9" ht="19" customHeight="1">
      <c r="A6874" s="15" t="s">
        <v>1921</v>
      </c>
      <c r="B6874" s="15" t="s">
        <v>2760</v>
      </c>
      <c r="C6874" s="15">
        <v>1</v>
      </c>
      <c r="D6874" s="16" t="s">
        <v>1929</v>
      </c>
      <c r="E6874" s="17">
        <v>3550</v>
      </c>
      <c r="F6874" s="17">
        <v>3550</v>
      </c>
      <c r="G6874" s="18" t="s">
        <v>1929</v>
      </c>
      <c r="H6874" s="9">
        <v>46115</v>
      </c>
      <c r="I6874" s="10" t="str">
        <f>VLOOKUP(G6874,'3已发行数据0610（明道云数据）'!B:N,13,FALSE)</f>
        <v>信托1号</v>
      </c>
    </row>
    <row r="6875" spans="1:9" ht="19" customHeight="1">
      <c r="A6875" s="19" t="s">
        <v>1921</v>
      </c>
      <c r="B6875" s="19" t="s">
        <v>2760</v>
      </c>
      <c r="C6875" s="19">
        <v>1</v>
      </c>
      <c r="D6875" s="20" t="s">
        <v>2415</v>
      </c>
      <c r="E6875" s="21">
        <v>2914</v>
      </c>
      <c r="F6875" s="21">
        <v>2914</v>
      </c>
      <c r="G6875" s="18" t="s">
        <v>2415</v>
      </c>
      <c r="H6875" s="9">
        <v>46115</v>
      </c>
      <c r="I6875" s="10" t="str">
        <f>VLOOKUP(G6875,'3已发行数据0610（明道云数据）'!B:N,13,FALSE)</f>
        <v>信托1号</v>
      </c>
    </row>
    <row r="6876" spans="1:9" ht="19" customHeight="1">
      <c r="A6876" s="15" t="s">
        <v>1921</v>
      </c>
      <c r="B6876" s="15" t="s">
        <v>2760</v>
      </c>
      <c r="C6876" s="15">
        <v>1</v>
      </c>
      <c r="D6876" s="16" t="s">
        <v>2113</v>
      </c>
      <c r="E6876" s="17">
        <v>5382</v>
      </c>
      <c r="F6876" s="17">
        <v>5382</v>
      </c>
      <c r="G6876" s="18" t="s">
        <v>2113</v>
      </c>
      <c r="H6876" s="9">
        <v>46115</v>
      </c>
      <c r="I6876" s="10" t="str">
        <f>VLOOKUP(G6876,'3已发行数据0610（明道云数据）'!B:N,13,FALSE)</f>
        <v>信托1号</v>
      </c>
    </row>
    <row r="6877" spans="1:9" ht="19" customHeight="1">
      <c r="A6877" s="19" t="s">
        <v>1921</v>
      </c>
      <c r="B6877" s="19" t="s">
        <v>2760</v>
      </c>
      <c r="C6877" s="19">
        <v>1</v>
      </c>
      <c r="D6877" s="20" t="s">
        <v>2501</v>
      </c>
      <c r="E6877" s="21">
        <v>1250</v>
      </c>
      <c r="F6877" s="21">
        <v>1250</v>
      </c>
      <c r="G6877" s="18" t="s">
        <v>2501</v>
      </c>
      <c r="H6877" s="9">
        <v>46115</v>
      </c>
      <c r="I6877" s="10" t="str">
        <f>VLOOKUP(G6877,'3已发行数据0610（明道云数据）'!B:N,13,FALSE)</f>
        <v>信托1号</v>
      </c>
    </row>
    <row r="6878" spans="1:9" ht="19" customHeight="1">
      <c r="A6878" s="15" t="s">
        <v>1921</v>
      </c>
      <c r="B6878" s="15" t="s">
        <v>2760</v>
      </c>
      <c r="C6878" s="15">
        <v>1</v>
      </c>
      <c r="D6878" s="16" t="s">
        <v>2177</v>
      </c>
      <c r="E6878" s="17">
        <v>5805</v>
      </c>
      <c r="F6878" s="17">
        <v>5805</v>
      </c>
      <c r="G6878" s="18" t="s">
        <v>2177</v>
      </c>
      <c r="H6878" s="9">
        <v>46115</v>
      </c>
      <c r="I6878" s="10" t="str">
        <f>VLOOKUP(G6878,'3已发行数据0610（明道云数据）'!B:N,13,FALSE)</f>
        <v>信托1号</v>
      </c>
    </row>
    <row r="6879" spans="1:9" ht="19" customHeight="1">
      <c r="A6879" s="19" t="s">
        <v>1921</v>
      </c>
      <c r="B6879" s="19" t="s">
        <v>2760</v>
      </c>
      <c r="C6879" s="19">
        <v>1</v>
      </c>
      <c r="D6879" s="20" t="s">
        <v>2009</v>
      </c>
      <c r="E6879" s="21">
        <v>3709.8</v>
      </c>
      <c r="F6879" s="21">
        <v>3709.8</v>
      </c>
      <c r="G6879" s="18" t="s">
        <v>2009</v>
      </c>
      <c r="H6879" s="9">
        <v>46115</v>
      </c>
      <c r="I6879" s="10" t="str">
        <f>VLOOKUP(G6879,'3已发行数据0610（明道云数据）'!B:N,13,FALSE)</f>
        <v>信托1号</v>
      </c>
    </row>
    <row r="6880" spans="1:9" ht="19" customHeight="1">
      <c r="A6880" s="15" t="s">
        <v>1921</v>
      </c>
      <c r="B6880" s="15" t="s">
        <v>2760</v>
      </c>
      <c r="C6880" s="15">
        <v>1</v>
      </c>
      <c r="D6880" s="16" t="s">
        <v>2219</v>
      </c>
      <c r="E6880" s="17">
        <v>2756</v>
      </c>
      <c r="F6880" s="17">
        <v>2756</v>
      </c>
      <c r="G6880" s="18" t="s">
        <v>2219</v>
      </c>
      <c r="H6880" s="9">
        <v>46115</v>
      </c>
      <c r="I6880" s="10" t="str">
        <f>VLOOKUP(G6880,'3已发行数据0610（明道云数据）'!B:N,13,FALSE)</f>
        <v>信托1号</v>
      </c>
    </row>
    <row r="6881" spans="1:9" ht="19" customHeight="1">
      <c r="A6881" s="19" t="s">
        <v>1921</v>
      </c>
      <c r="B6881" s="19" t="s">
        <v>2760</v>
      </c>
      <c r="C6881" s="19">
        <v>1</v>
      </c>
      <c r="D6881" s="20" t="s">
        <v>2111</v>
      </c>
      <c r="E6881" s="21">
        <v>5382</v>
      </c>
      <c r="F6881" s="21">
        <v>5382</v>
      </c>
      <c r="G6881" s="18" t="s">
        <v>2111</v>
      </c>
      <c r="H6881" s="9">
        <v>46115</v>
      </c>
      <c r="I6881" s="10" t="str">
        <f>VLOOKUP(G6881,'3已发行数据0610（明道云数据）'!B:N,13,FALSE)</f>
        <v>信托1号</v>
      </c>
    </row>
    <row r="6882" spans="1:9" ht="19" customHeight="1">
      <c r="A6882" s="15" t="s">
        <v>1921</v>
      </c>
      <c r="B6882" s="15" t="s">
        <v>2760</v>
      </c>
      <c r="C6882" s="15">
        <v>1</v>
      </c>
      <c r="D6882" s="16" t="s">
        <v>2017</v>
      </c>
      <c r="E6882" s="17">
        <v>1456</v>
      </c>
      <c r="F6882" s="17">
        <v>1456</v>
      </c>
      <c r="G6882" s="18" t="s">
        <v>2017</v>
      </c>
      <c r="H6882" s="9">
        <v>46115</v>
      </c>
      <c r="I6882" s="10" t="str">
        <f>VLOOKUP(G6882,'3已发行数据0610（明道云数据）'!B:N,13,FALSE)</f>
        <v>信托1号</v>
      </c>
    </row>
    <row r="6883" spans="1:9" ht="19" customHeight="1">
      <c r="A6883" s="19" t="s">
        <v>1921</v>
      </c>
      <c r="B6883" s="19" t="s">
        <v>2760</v>
      </c>
      <c r="C6883" s="19">
        <v>1</v>
      </c>
      <c r="D6883" s="20" t="s">
        <v>2183</v>
      </c>
      <c r="E6883" s="21">
        <v>1900</v>
      </c>
      <c r="F6883" s="21">
        <v>1900</v>
      </c>
      <c r="G6883" s="18" t="s">
        <v>2183</v>
      </c>
      <c r="H6883" s="9">
        <v>46115</v>
      </c>
      <c r="I6883" s="10" t="str">
        <f>VLOOKUP(G6883,'3已发行数据0610（明道云数据）'!B:N,13,FALSE)</f>
        <v>信托1号</v>
      </c>
    </row>
    <row r="6884" spans="1:9" ht="19" customHeight="1">
      <c r="A6884" s="15" t="s">
        <v>1921</v>
      </c>
      <c r="B6884" s="15" t="s">
        <v>2760</v>
      </c>
      <c r="C6884" s="15">
        <v>1</v>
      </c>
      <c r="D6884" s="16" t="s">
        <v>2495</v>
      </c>
      <c r="E6884" s="17">
        <v>4575</v>
      </c>
      <c r="F6884" s="17">
        <v>4575</v>
      </c>
      <c r="G6884" s="18" t="s">
        <v>2495</v>
      </c>
      <c r="H6884" s="9">
        <v>46115</v>
      </c>
      <c r="I6884" s="10" t="str">
        <f>VLOOKUP(G6884,'3已发行数据0610（明道云数据）'!B:N,13,FALSE)</f>
        <v>信托1号</v>
      </c>
    </row>
    <row r="6885" spans="1:9" ht="19" customHeight="1">
      <c r="A6885" s="19" t="s">
        <v>1921</v>
      </c>
      <c r="B6885" s="19" t="s">
        <v>2760</v>
      </c>
      <c r="C6885" s="19">
        <v>1</v>
      </c>
      <c r="D6885" s="20" t="s">
        <v>1945</v>
      </c>
      <c r="E6885" s="21">
        <v>4422.6000000000004</v>
      </c>
      <c r="F6885" s="21">
        <v>4422.6000000000004</v>
      </c>
      <c r="G6885" s="18" t="s">
        <v>1945</v>
      </c>
      <c r="H6885" s="9">
        <v>46115</v>
      </c>
      <c r="I6885" s="10" t="str">
        <f>VLOOKUP(G6885,'3已发行数据0610（明道云数据）'!B:N,13,FALSE)</f>
        <v>信托1号</v>
      </c>
    </row>
    <row r="6886" spans="1:9" ht="19" customHeight="1">
      <c r="A6886" s="15" t="s">
        <v>1921</v>
      </c>
      <c r="B6886" s="15" t="s">
        <v>2760</v>
      </c>
      <c r="C6886" s="15">
        <v>1</v>
      </c>
      <c r="D6886" s="16" t="s">
        <v>2385</v>
      </c>
      <c r="E6886" s="17">
        <v>1734</v>
      </c>
      <c r="F6886" s="17">
        <v>1734</v>
      </c>
      <c r="G6886" s="18" t="s">
        <v>2385</v>
      </c>
      <c r="H6886" s="9">
        <v>46115</v>
      </c>
      <c r="I6886" s="10" t="str">
        <f>VLOOKUP(G6886,'3已发行数据0610（明道云数据）'!B:N,13,FALSE)</f>
        <v>信托1号</v>
      </c>
    </row>
    <row r="6887" spans="1:9" ht="19" customHeight="1">
      <c r="A6887" s="19" t="s">
        <v>1921</v>
      </c>
      <c r="B6887" s="19" t="s">
        <v>2760</v>
      </c>
      <c r="C6887" s="19">
        <v>1</v>
      </c>
      <c r="D6887" s="20" t="s">
        <v>2373</v>
      </c>
      <c r="E6887" s="21">
        <v>3536</v>
      </c>
      <c r="F6887" s="21">
        <v>3536</v>
      </c>
      <c r="G6887" s="18" t="s">
        <v>2373</v>
      </c>
      <c r="H6887" s="9">
        <v>46115</v>
      </c>
      <c r="I6887" s="10" t="str">
        <f>VLOOKUP(G6887,'3已发行数据0610（明道云数据）'!B:N,13,FALSE)</f>
        <v>信托1号</v>
      </c>
    </row>
    <row r="6888" spans="1:9" ht="19" customHeight="1">
      <c r="A6888" s="15" t="s">
        <v>1921</v>
      </c>
      <c r="B6888" s="15" t="s">
        <v>2761</v>
      </c>
      <c r="C6888" s="15">
        <v>1</v>
      </c>
      <c r="D6888" s="16" t="s">
        <v>2541</v>
      </c>
      <c r="E6888" s="17">
        <v>1800</v>
      </c>
      <c r="F6888" s="17">
        <v>1800</v>
      </c>
      <c r="G6888" s="18" t="s">
        <v>2541</v>
      </c>
      <c r="H6888" s="9">
        <v>46122</v>
      </c>
      <c r="I6888" s="10" t="str">
        <f>VLOOKUP(G6888,'3已发行数据0610（明道云数据）'!B:N,13,FALSE)</f>
        <v>信托1号</v>
      </c>
    </row>
    <row r="6889" spans="1:9" ht="19" customHeight="1">
      <c r="A6889" s="19" t="s">
        <v>1921</v>
      </c>
      <c r="B6889" s="19" t="s">
        <v>2761</v>
      </c>
      <c r="C6889" s="19">
        <v>1</v>
      </c>
      <c r="D6889" s="20" t="s">
        <v>2465</v>
      </c>
      <c r="E6889" s="21">
        <v>1679</v>
      </c>
      <c r="F6889" s="21">
        <v>1679</v>
      </c>
      <c r="G6889" s="18" t="s">
        <v>2465</v>
      </c>
      <c r="H6889" s="9">
        <v>46122</v>
      </c>
      <c r="I6889" s="10" t="str">
        <f>VLOOKUP(G6889,'3已发行数据0610（明道云数据）'!B:N,13,FALSE)</f>
        <v>信托1号</v>
      </c>
    </row>
    <row r="6890" spans="1:9" ht="19" customHeight="1">
      <c r="A6890" s="15" t="s">
        <v>1921</v>
      </c>
      <c r="B6890" s="15" t="s">
        <v>2761</v>
      </c>
      <c r="C6890" s="15">
        <v>1</v>
      </c>
      <c r="D6890" s="16" t="s">
        <v>2433</v>
      </c>
      <c r="E6890" s="17">
        <v>3692</v>
      </c>
      <c r="F6890" s="17">
        <v>3692</v>
      </c>
      <c r="G6890" s="18" t="s">
        <v>2433</v>
      </c>
      <c r="H6890" s="9">
        <v>46122</v>
      </c>
      <c r="I6890" s="10" t="str">
        <f>VLOOKUP(G6890,'3已发行数据0610（明道云数据）'!B:N,13,FALSE)</f>
        <v>信托1号</v>
      </c>
    </row>
    <row r="6891" spans="1:9" ht="19" customHeight="1">
      <c r="A6891" s="19" t="s">
        <v>1921</v>
      </c>
      <c r="B6891" s="19" t="s">
        <v>2761</v>
      </c>
      <c r="C6891" s="19">
        <v>1</v>
      </c>
      <c r="D6891" s="20" t="s">
        <v>2712</v>
      </c>
      <c r="E6891" s="21">
        <v>3200</v>
      </c>
      <c r="F6891" s="21">
        <v>3200</v>
      </c>
      <c r="G6891" s="18" t="s">
        <v>2712</v>
      </c>
      <c r="H6891" s="9">
        <v>46122</v>
      </c>
      <c r="I6891" s="10" t="str">
        <f>VLOOKUP(G6891,'3已发行数据0610（明道云数据）'!B:N,13,FALSE)</f>
        <v>信托1号</v>
      </c>
    </row>
    <row r="6892" spans="1:9" ht="19" customHeight="1">
      <c r="A6892" s="15" t="s">
        <v>1921</v>
      </c>
      <c r="B6892" s="15" t="s">
        <v>2761</v>
      </c>
      <c r="C6892" s="15">
        <v>1</v>
      </c>
      <c r="D6892" s="16" t="s">
        <v>2349</v>
      </c>
      <c r="E6892" s="17">
        <v>2200</v>
      </c>
      <c r="F6892" s="17">
        <v>2200</v>
      </c>
      <c r="G6892" s="18" t="s">
        <v>2349</v>
      </c>
      <c r="H6892" s="9">
        <v>46122</v>
      </c>
      <c r="I6892" s="10" t="str">
        <f>VLOOKUP(G6892,'3已发行数据0610（明道云数据）'!B:N,13,FALSE)</f>
        <v>信托1号</v>
      </c>
    </row>
    <row r="6893" spans="1:9" ht="19" customHeight="1">
      <c r="A6893" s="19" t="s">
        <v>1921</v>
      </c>
      <c r="B6893" s="19" t="s">
        <v>2761</v>
      </c>
      <c r="C6893" s="19">
        <v>1</v>
      </c>
      <c r="D6893" s="20" t="s">
        <v>2243</v>
      </c>
      <c r="E6893" s="21">
        <v>4872</v>
      </c>
      <c r="F6893" s="21">
        <v>4872</v>
      </c>
      <c r="G6893" s="18" t="s">
        <v>2243</v>
      </c>
      <c r="H6893" s="9">
        <v>46122</v>
      </c>
      <c r="I6893" s="10" t="str">
        <f>VLOOKUP(G6893,'3已发行数据0610（明道云数据）'!B:N,13,FALSE)</f>
        <v>信托1号</v>
      </c>
    </row>
    <row r="6894" spans="1:9" ht="19" customHeight="1">
      <c r="A6894" s="15" t="s">
        <v>1921</v>
      </c>
      <c r="B6894" s="15" t="s">
        <v>2761</v>
      </c>
      <c r="C6894" s="15">
        <v>1</v>
      </c>
      <c r="D6894" s="16" t="s">
        <v>1925</v>
      </c>
      <c r="E6894" s="17">
        <v>4980</v>
      </c>
      <c r="F6894" s="17">
        <v>4980</v>
      </c>
      <c r="G6894" s="18" t="s">
        <v>1925</v>
      </c>
      <c r="H6894" s="9">
        <v>46122</v>
      </c>
      <c r="I6894" s="10" t="str">
        <f>VLOOKUP(G6894,'3已发行数据0610（明道云数据）'!B:N,13,FALSE)</f>
        <v>信托1号</v>
      </c>
    </row>
    <row r="6895" spans="1:9" ht="19" customHeight="1">
      <c r="A6895" s="19" t="s">
        <v>1921</v>
      </c>
      <c r="B6895" s="19" t="s">
        <v>2761</v>
      </c>
      <c r="C6895" s="19">
        <v>1</v>
      </c>
      <c r="D6895" s="20" t="s">
        <v>2697</v>
      </c>
      <c r="E6895" s="21">
        <v>5040</v>
      </c>
      <c r="F6895" s="21">
        <v>5040</v>
      </c>
      <c r="G6895" s="18" t="s">
        <v>2697</v>
      </c>
      <c r="H6895" s="9">
        <v>46122</v>
      </c>
      <c r="I6895" s="10" t="str">
        <f>VLOOKUP(G6895,'3已发行数据0610（明道云数据）'!B:N,13,FALSE)</f>
        <v>信托1号</v>
      </c>
    </row>
    <row r="6896" spans="1:9" ht="19" customHeight="1">
      <c r="A6896" s="15" t="s">
        <v>1921</v>
      </c>
      <c r="B6896" s="15" t="s">
        <v>2761</v>
      </c>
      <c r="C6896" s="15">
        <v>1</v>
      </c>
      <c r="D6896" s="16" t="s">
        <v>2123</v>
      </c>
      <c r="E6896" s="17">
        <v>4352</v>
      </c>
      <c r="F6896" s="17">
        <v>4352</v>
      </c>
      <c r="G6896" s="18" t="s">
        <v>2123</v>
      </c>
      <c r="H6896" s="9">
        <v>46122</v>
      </c>
      <c r="I6896" s="10" t="str">
        <f>VLOOKUP(G6896,'3已发行数据0610（明道云数据）'!B:N,13,FALSE)</f>
        <v>信托1号</v>
      </c>
    </row>
    <row r="6897" spans="1:9" ht="19" customHeight="1">
      <c r="A6897" s="19" t="s">
        <v>1921</v>
      </c>
      <c r="B6897" s="19" t="s">
        <v>2761</v>
      </c>
      <c r="C6897" s="19">
        <v>1</v>
      </c>
      <c r="D6897" s="20" t="s">
        <v>1949</v>
      </c>
      <c r="E6897" s="21">
        <v>4500</v>
      </c>
      <c r="F6897" s="21">
        <v>4500</v>
      </c>
      <c r="G6897" s="18" t="s">
        <v>1949</v>
      </c>
      <c r="H6897" s="9">
        <v>46122</v>
      </c>
      <c r="I6897" s="10" t="str">
        <f>VLOOKUP(G6897,'3已发行数据0610（明道云数据）'!B:N,13,FALSE)</f>
        <v>信托1号</v>
      </c>
    </row>
    <row r="6898" spans="1:9" ht="19" customHeight="1">
      <c r="A6898" s="15" t="s">
        <v>1921</v>
      </c>
      <c r="B6898" s="15" t="s">
        <v>2761</v>
      </c>
      <c r="C6898" s="15">
        <v>1</v>
      </c>
      <c r="D6898" s="16" t="s">
        <v>2391</v>
      </c>
      <c r="E6898" s="17">
        <v>476</v>
      </c>
      <c r="F6898" s="17">
        <v>476</v>
      </c>
      <c r="G6898" s="18" t="s">
        <v>2391</v>
      </c>
      <c r="H6898" s="9">
        <v>46122</v>
      </c>
      <c r="I6898" s="10" t="str">
        <f>VLOOKUP(G6898,'3已发行数据0610（明道云数据）'!B:N,13,FALSE)</f>
        <v>信托1号</v>
      </c>
    </row>
    <row r="6899" spans="1:9" ht="19" customHeight="1">
      <c r="A6899" s="19" t="s">
        <v>1921</v>
      </c>
      <c r="B6899" s="19" t="s">
        <v>2761</v>
      </c>
      <c r="C6899" s="19">
        <v>1</v>
      </c>
      <c r="D6899" s="20" t="s">
        <v>1983</v>
      </c>
      <c r="E6899" s="21">
        <v>1520</v>
      </c>
      <c r="F6899" s="21">
        <v>1520</v>
      </c>
      <c r="G6899" s="18" t="s">
        <v>1983</v>
      </c>
      <c r="H6899" s="9">
        <v>46122</v>
      </c>
      <c r="I6899" s="10" t="str">
        <f>VLOOKUP(G6899,'3已发行数据0610（明道云数据）'!B:N,13,FALSE)</f>
        <v>信托1号</v>
      </c>
    </row>
    <row r="6900" spans="1:9" ht="19" customHeight="1">
      <c r="A6900" s="15" t="s">
        <v>1921</v>
      </c>
      <c r="B6900" s="15" t="s">
        <v>2761</v>
      </c>
      <c r="C6900" s="15">
        <v>1</v>
      </c>
      <c r="D6900" s="16" t="s">
        <v>2267</v>
      </c>
      <c r="E6900" s="17">
        <v>2970</v>
      </c>
      <c r="F6900" s="17">
        <v>2970</v>
      </c>
      <c r="G6900" s="18" t="s">
        <v>2267</v>
      </c>
      <c r="H6900" s="9">
        <v>46122</v>
      </c>
      <c r="I6900" s="10" t="str">
        <f>VLOOKUP(G6900,'3已发行数据0610（明道云数据）'!B:N,13,FALSE)</f>
        <v>信托1号</v>
      </c>
    </row>
    <row r="6901" spans="1:9" ht="19" customHeight="1">
      <c r="A6901" s="19" t="s">
        <v>1921</v>
      </c>
      <c r="B6901" s="19" t="s">
        <v>2761</v>
      </c>
      <c r="C6901" s="19">
        <v>1</v>
      </c>
      <c r="D6901" s="20" t="s">
        <v>2549</v>
      </c>
      <c r="E6901" s="21">
        <v>2236</v>
      </c>
      <c r="F6901" s="21">
        <v>2236</v>
      </c>
      <c r="G6901" s="18" t="s">
        <v>2549</v>
      </c>
      <c r="H6901" s="9">
        <v>46122</v>
      </c>
      <c r="I6901" s="10" t="str">
        <f>VLOOKUP(G6901,'3已发行数据0610（明道云数据）'!B:N,13,FALSE)</f>
        <v>信托1号</v>
      </c>
    </row>
    <row r="6902" spans="1:9" ht="19" customHeight="1">
      <c r="A6902" s="15" t="s">
        <v>1921</v>
      </c>
      <c r="B6902" s="15" t="s">
        <v>2761</v>
      </c>
      <c r="C6902" s="15">
        <v>1</v>
      </c>
      <c r="D6902" s="16" t="s">
        <v>1939</v>
      </c>
      <c r="E6902" s="17">
        <v>5325</v>
      </c>
      <c r="F6902" s="17">
        <v>5325</v>
      </c>
      <c r="G6902" s="18" t="s">
        <v>1939</v>
      </c>
      <c r="H6902" s="9">
        <v>46122</v>
      </c>
      <c r="I6902" s="10" t="str">
        <f>VLOOKUP(G6902,'3已发行数据0610（明道云数据）'!B:N,13,FALSE)</f>
        <v>信托1号</v>
      </c>
    </row>
    <row r="6903" spans="1:9" ht="19" customHeight="1">
      <c r="A6903" s="19" t="s">
        <v>1921</v>
      </c>
      <c r="B6903" s="19" t="s">
        <v>2761</v>
      </c>
      <c r="C6903" s="19">
        <v>1</v>
      </c>
      <c r="D6903" s="20" t="s">
        <v>2135</v>
      </c>
      <c r="E6903" s="21">
        <v>2964</v>
      </c>
      <c r="F6903" s="21">
        <v>2964</v>
      </c>
      <c r="G6903" s="18" t="s">
        <v>2135</v>
      </c>
      <c r="H6903" s="9">
        <v>46122</v>
      </c>
      <c r="I6903" s="10" t="str">
        <f>VLOOKUP(G6903,'3已发行数据0610（明道云数据）'!B:N,13,FALSE)</f>
        <v>信托1号</v>
      </c>
    </row>
    <row r="6904" spans="1:9" ht="19" customHeight="1">
      <c r="A6904" s="15" t="s">
        <v>1921</v>
      </c>
      <c r="B6904" s="15" t="s">
        <v>2761</v>
      </c>
      <c r="C6904" s="15">
        <v>1</v>
      </c>
      <c r="D6904" s="16" t="s">
        <v>2439</v>
      </c>
      <c r="E6904" s="17">
        <v>2736</v>
      </c>
      <c r="F6904" s="17">
        <v>2736</v>
      </c>
      <c r="G6904" s="18" t="s">
        <v>2439</v>
      </c>
      <c r="H6904" s="9">
        <v>46122</v>
      </c>
      <c r="I6904" s="10" t="str">
        <f>VLOOKUP(G6904,'3已发行数据0610（明道云数据）'!B:N,13,FALSE)</f>
        <v>信托1号</v>
      </c>
    </row>
    <row r="6905" spans="1:9" ht="19" customHeight="1">
      <c r="A6905" s="19" t="s">
        <v>1921</v>
      </c>
      <c r="B6905" s="19" t="s">
        <v>2761</v>
      </c>
      <c r="C6905" s="19">
        <v>1</v>
      </c>
      <c r="D6905" s="20" t="s">
        <v>2613</v>
      </c>
      <c r="E6905" s="21">
        <v>3672</v>
      </c>
      <c r="F6905" s="21">
        <v>3672</v>
      </c>
      <c r="G6905" s="18" t="s">
        <v>2613</v>
      </c>
      <c r="H6905" s="9">
        <v>46122</v>
      </c>
      <c r="I6905" s="10" t="str">
        <f>VLOOKUP(G6905,'3已发行数据0610（明道云数据）'!B:N,13,FALSE)</f>
        <v>信托1号</v>
      </c>
    </row>
    <row r="6906" spans="1:9" ht="19" customHeight="1">
      <c r="A6906" s="15" t="s">
        <v>1921</v>
      </c>
      <c r="B6906" s="15" t="s">
        <v>2761</v>
      </c>
      <c r="C6906" s="15">
        <v>1</v>
      </c>
      <c r="D6906" s="16" t="s">
        <v>2453</v>
      </c>
      <c r="E6906" s="17">
        <v>3135</v>
      </c>
      <c r="F6906" s="17">
        <v>3135</v>
      </c>
      <c r="G6906" s="18" t="s">
        <v>2453</v>
      </c>
      <c r="H6906" s="9">
        <v>46122</v>
      </c>
      <c r="I6906" s="10" t="str">
        <f>VLOOKUP(G6906,'3已发行数据0610（明道云数据）'!B:N,13,FALSE)</f>
        <v>信托1号</v>
      </c>
    </row>
    <row r="6907" spans="1:9" ht="19" customHeight="1">
      <c r="A6907" s="19" t="s">
        <v>1921</v>
      </c>
      <c r="B6907" s="19" t="s">
        <v>2761</v>
      </c>
      <c r="C6907" s="19">
        <v>1</v>
      </c>
      <c r="D6907" s="20" t="s">
        <v>2515</v>
      </c>
      <c r="E6907" s="21">
        <v>2632</v>
      </c>
      <c r="F6907" s="21">
        <v>2632</v>
      </c>
      <c r="G6907" s="18" t="s">
        <v>2515</v>
      </c>
      <c r="H6907" s="9">
        <v>46122</v>
      </c>
      <c r="I6907" s="10" t="str">
        <f>VLOOKUP(G6907,'3已发行数据0610（明道云数据）'!B:N,13,FALSE)</f>
        <v>信托1号</v>
      </c>
    </row>
    <row r="6908" spans="1:9" ht="19" customHeight="1">
      <c r="A6908" s="15" t="s">
        <v>1921</v>
      </c>
      <c r="B6908" s="15" t="s">
        <v>2761</v>
      </c>
      <c r="C6908" s="15">
        <v>1</v>
      </c>
      <c r="D6908" s="16" t="s">
        <v>1947</v>
      </c>
      <c r="E6908" s="17">
        <v>1014</v>
      </c>
      <c r="F6908" s="17">
        <v>1014</v>
      </c>
      <c r="G6908" s="18" t="s">
        <v>1947</v>
      </c>
      <c r="H6908" s="9">
        <v>46122</v>
      </c>
      <c r="I6908" s="10" t="str">
        <f>VLOOKUP(G6908,'3已发行数据0610（明道云数据）'!B:N,13,FALSE)</f>
        <v>信托1号</v>
      </c>
    </row>
    <row r="6909" spans="1:9" ht="19" customHeight="1">
      <c r="A6909" s="19" t="s">
        <v>1921</v>
      </c>
      <c r="B6909" s="19" t="s">
        <v>2761</v>
      </c>
      <c r="C6909" s="19">
        <v>1</v>
      </c>
      <c r="D6909" s="20" t="s">
        <v>2117</v>
      </c>
      <c r="E6909" s="21">
        <v>2237.1999999999998</v>
      </c>
      <c r="F6909" s="21">
        <v>2237.1999999999998</v>
      </c>
      <c r="G6909" s="18" t="s">
        <v>2117</v>
      </c>
      <c r="H6909" s="9">
        <v>46122</v>
      </c>
      <c r="I6909" s="10" t="str">
        <f>VLOOKUP(G6909,'3已发行数据0610（明道云数据）'!B:N,13,FALSE)</f>
        <v>信托1号</v>
      </c>
    </row>
    <row r="6910" spans="1:9" ht="19" customHeight="1">
      <c r="A6910" s="15" t="s">
        <v>1921</v>
      </c>
      <c r="B6910" s="15" t="s">
        <v>2761</v>
      </c>
      <c r="C6910" s="15">
        <v>1</v>
      </c>
      <c r="D6910" s="16" t="s">
        <v>1963</v>
      </c>
      <c r="E6910" s="17">
        <v>3024</v>
      </c>
      <c r="F6910" s="17">
        <v>3024</v>
      </c>
      <c r="G6910" s="18" t="s">
        <v>1963</v>
      </c>
      <c r="H6910" s="9">
        <v>46122</v>
      </c>
      <c r="I6910" s="10" t="str">
        <f>VLOOKUP(G6910,'3已发行数据0610（明道云数据）'!B:N,13,FALSE)</f>
        <v>信托1号</v>
      </c>
    </row>
    <row r="6911" spans="1:9" ht="19" customHeight="1">
      <c r="A6911" s="19" t="s">
        <v>1921</v>
      </c>
      <c r="B6911" s="19" t="s">
        <v>2761</v>
      </c>
      <c r="C6911" s="19">
        <v>1</v>
      </c>
      <c r="D6911" s="20" t="s">
        <v>2053</v>
      </c>
      <c r="E6911" s="21">
        <v>2970</v>
      </c>
      <c r="F6911" s="21">
        <v>2970</v>
      </c>
      <c r="G6911" s="18" t="s">
        <v>2053</v>
      </c>
      <c r="H6911" s="9">
        <v>46122</v>
      </c>
      <c r="I6911" s="10" t="str">
        <f>VLOOKUP(G6911,'3已发行数据0610（明道云数据）'!B:N,13,FALSE)</f>
        <v>信托1号</v>
      </c>
    </row>
    <row r="6912" spans="1:9" ht="19" customHeight="1">
      <c r="A6912" s="15" t="s">
        <v>1921</v>
      </c>
      <c r="B6912" s="15" t="s">
        <v>2761</v>
      </c>
      <c r="C6912" s="15">
        <v>1</v>
      </c>
      <c r="D6912" s="16" t="s">
        <v>2121</v>
      </c>
      <c r="E6912" s="17">
        <v>3445</v>
      </c>
      <c r="F6912" s="17">
        <v>3445</v>
      </c>
      <c r="G6912" s="18" t="s">
        <v>2121</v>
      </c>
      <c r="H6912" s="9">
        <v>46122</v>
      </c>
      <c r="I6912" s="10" t="str">
        <f>VLOOKUP(G6912,'3已发行数据0610（明道云数据）'!B:N,13,FALSE)</f>
        <v>信托1号</v>
      </c>
    </row>
    <row r="6913" spans="1:9" ht="19" customHeight="1">
      <c r="A6913" s="19" t="s">
        <v>1921</v>
      </c>
      <c r="B6913" s="19" t="s">
        <v>2761</v>
      </c>
      <c r="C6913" s="19">
        <v>1</v>
      </c>
      <c r="D6913" s="20" t="s">
        <v>2115</v>
      </c>
      <c r="E6913" s="21">
        <v>5704</v>
      </c>
      <c r="F6913" s="21">
        <v>5704</v>
      </c>
      <c r="G6913" s="18" t="s">
        <v>2115</v>
      </c>
      <c r="H6913" s="9">
        <v>46122</v>
      </c>
      <c r="I6913" s="10" t="str">
        <f>VLOOKUP(G6913,'3已发行数据0610（明道云数据）'!B:N,13,FALSE)</f>
        <v>信托1号</v>
      </c>
    </row>
    <row r="6914" spans="1:9" ht="19" customHeight="1">
      <c r="A6914" s="15" t="s">
        <v>1921</v>
      </c>
      <c r="B6914" s="15" t="s">
        <v>2761</v>
      </c>
      <c r="C6914" s="15">
        <v>1</v>
      </c>
      <c r="D6914" s="16" t="s">
        <v>2597</v>
      </c>
      <c r="E6914" s="17">
        <v>3772</v>
      </c>
      <c r="F6914" s="17">
        <v>3772</v>
      </c>
      <c r="G6914" s="18" t="s">
        <v>2597</v>
      </c>
      <c r="H6914" s="9">
        <v>46122</v>
      </c>
      <c r="I6914" s="10" t="str">
        <f>VLOOKUP(G6914,'3已发行数据0610（明道云数据）'!B:N,13,FALSE)</f>
        <v>信托1号</v>
      </c>
    </row>
    <row r="6915" spans="1:9" ht="19" customHeight="1">
      <c r="A6915" s="19" t="s">
        <v>1921</v>
      </c>
      <c r="B6915" s="19" t="s">
        <v>2761</v>
      </c>
      <c r="C6915" s="19">
        <v>1</v>
      </c>
      <c r="D6915" s="20" t="s">
        <v>2019</v>
      </c>
      <c r="E6915" s="21">
        <v>1334</v>
      </c>
      <c r="F6915" s="21">
        <v>1334</v>
      </c>
      <c r="G6915" s="18" t="s">
        <v>2019</v>
      </c>
      <c r="H6915" s="9">
        <v>46122</v>
      </c>
      <c r="I6915" s="10" t="str">
        <f>VLOOKUP(G6915,'3已发行数据0610（明道云数据）'!B:N,13,FALSE)</f>
        <v>信托1号</v>
      </c>
    </row>
    <row r="6916" spans="1:9" ht="19" customHeight="1">
      <c r="A6916" s="15" t="s">
        <v>1921</v>
      </c>
      <c r="B6916" s="15" t="s">
        <v>2761</v>
      </c>
      <c r="C6916" s="15">
        <v>1</v>
      </c>
      <c r="D6916" s="16" t="s">
        <v>2073</v>
      </c>
      <c r="E6916" s="17">
        <v>5460</v>
      </c>
      <c r="F6916" s="17">
        <v>5460</v>
      </c>
      <c r="G6916" s="18" t="s">
        <v>2073</v>
      </c>
      <c r="H6916" s="9">
        <v>46122</v>
      </c>
      <c r="I6916" s="10" t="str">
        <f>VLOOKUP(G6916,'3已发行数据0610（明道云数据）'!B:N,13,FALSE)</f>
        <v>信托1号</v>
      </c>
    </row>
    <row r="6917" spans="1:9" ht="19" customHeight="1">
      <c r="A6917" s="19" t="s">
        <v>1921</v>
      </c>
      <c r="B6917" s="19" t="s">
        <v>2761</v>
      </c>
      <c r="C6917" s="19">
        <v>1</v>
      </c>
      <c r="D6917" s="20" t="s">
        <v>2087</v>
      </c>
      <c r="E6917" s="21">
        <v>4335</v>
      </c>
      <c r="F6917" s="21">
        <v>4335</v>
      </c>
      <c r="G6917" s="18" t="s">
        <v>2087</v>
      </c>
      <c r="H6917" s="9">
        <v>46122</v>
      </c>
      <c r="I6917" s="10" t="str">
        <f>VLOOKUP(G6917,'3已发行数据0610（明道云数据）'!B:N,13,FALSE)</f>
        <v>信托1号</v>
      </c>
    </row>
    <row r="6918" spans="1:9" ht="19" customHeight="1">
      <c r="A6918" s="15" t="s">
        <v>1921</v>
      </c>
      <c r="B6918" s="15" t="s">
        <v>2761</v>
      </c>
      <c r="C6918" s="15">
        <v>1</v>
      </c>
      <c r="D6918" s="16" t="s">
        <v>2077</v>
      </c>
      <c r="E6918" s="17">
        <v>2926</v>
      </c>
      <c r="F6918" s="17">
        <v>2926</v>
      </c>
      <c r="G6918" s="18" t="s">
        <v>2077</v>
      </c>
      <c r="H6918" s="9">
        <v>46122</v>
      </c>
      <c r="I6918" s="10" t="str">
        <f>VLOOKUP(G6918,'3已发行数据0610（明道云数据）'!B:N,13,FALSE)</f>
        <v>信托1号</v>
      </c>
    </row>
    <row r="6919" spans="1:9" ht="19" customHeight="1">
      <c r="A6919" s="19" t="s">
        <v>1921</v>
      </c>
      <c r="B6919" s="19" t="s">
        <v>2761</v>
      </c>
      <c r="C6919" s="19">
        <v>1</v>
      </c>
      <c r="D6919" s="20" t="s">
        <v>2057</v>
      </c>
      <c r="E6919" s="21">
        <v>2464</v>
      </c>
      <c r="F6919" s="21">
        <v>2464</v>
      </c>
      <c r="G6919" s="18" t="s">
        <v>2057</v>
      </c>
      <c r="H6919" s="9">
        <v>46122</v>
      </c>
      <c r="I6919" s="10" t="str">
        <f>VLOOKUP(G6919,'3已发行数据0610（明道云数据）'!B:N,13,FALSE)</f>
        <v>信托1号</v>
      </c>
    </row>
    <row r="6920" spans="1:9" ht="19" customHeight="1">
      <c r="A6920" s="15" t="s">
        <v>1921</v>
      </c>
      <c r="B6920" s="15" t="s">
        <v>2761</v>
      </c>
      <c r="C6920" s="15">
        <v>1</v>
      </c>
      <c r="D6920" s="16" t="s">
        <v>2139</v>
      </c>
      <c r="E6920" s="17">
        <v>4536</v>
      </c>
      <c r="F6920" s="17">
        <v>4536</v>
      </c>
      <c r="G6920" s="18" t="s">
        <v>2139</v>
      </c>
      <c r="H6920" s="9">
        <v>46122</v>
      </c>
      <c r="I6920" s="10" t="str">
        <f>VLOOKUP(G6920,'3已发行数据0610（明道云数据）'!B:N,13,FALSE)</f>
        <v>信托1号</v>
      </c>
    </row>
    <row r="6921" spans="1:9" ht="19" customHeight="1">
      <c r="A6921" s="19" t="s">
        <v>1921</v>
      </c>
      <c r="B6921" s="19" t="s">
        <v>2761</v>
      </c>
      <c r="C6921" s="19">
        <v>1</v>
      </c>
      <c r="D6921" s="20" t="s">
        <v>2381</v>
      </c>
      <c r="E6921" s="21">
        <v>2898</v>
      </c>
      <c r="F6921" s="21">
        <v>2898</v>
      </c>
      <c r="G6921" s="18" t="s">
        <v>2381</v>
      </c>
      <c r="H6921" s="9">
        <v>46122</v>
      </c>
      <c r="I6921" s="10" t="str">
        <f>VLOOKUP(G6921,'3已发行数据0610（明道云数据）'!B:N,13,FALSE)</f>
        <v>信托1号</v>
      </c>
    </row>
    <row r="6922" spans="1:9" ht="19" customHeight="1">
      <c r="A6922" s="15" t="s">
        <v>1921</v>
      </c>
      <c r="B6922" s="15" t="s">
        <v>2761</v>
      </c>
      <c r="C6922" s="15">
        <v>1</v>
      </c>
      <c r="D6922" s="16" t="s">
        <v>2497</v>
      </c>
      <c r="E6922" s="17">
        <v>2970</v>
      </c>
      <c r="F6922" s="17">
        <v>2970</v>
      </c>
      <c r="G6922" s="18" t="s">
        <v>2497</v>
      </c>
      <c r="H6922" s="9">
        <v>46122</v>
      </c>
      <c r="I6922" s="10" t="str">
        <f>VLOOKUP(G6922,'3已发行数据0610（明道云数据）'!B:N,13,FALSE)</f>
        <v>信托1号</v>
      </c>
    </row>
    <row r="6923" spans="1:9" ht="19" customHeight="1">
      <c r="A6923" s="19" t="s">
        <v>1921</v>
      </c>
      <c r="B6923" s="19" t="s">
        <v>2761</v>
      </c>
      <c r="C6923" s="19">
        <v>1</v>
      </c>
      <c r="D6923" s="20" t="s">
        <v>1993</v>
      </c>
      <c r="E6923" s="21">
        <v>2596</v>
      </c>
      <c r="F6923" s="21">
        <v>2596</v>
      </c>
      <c r="G6923" s="18" t="s">
        <v>1993</v>
      </c>
      <c r="H6923" s="9">
        <v>46122</v>
      </c>
      <c r="I6923" s="10" t="str">
        <f>VLOOKUP(G6923,'3已发行数据0610（明道云数据）'!B:N,13,FALSE)</f>
        <v>信托1号</v>
      </c>
    </row>
    <row r="6924" spans="1:9" ht="19" customHeight="1">
      <c r="A6924" s="15" t="s">
        <v>1921</v>
      </c>
      <c r="B6924" s="15" t="s">
        <v>2761</v>
      </c>
      <c r="C6924" s="15">
        <v>1</v>
      </c>
      <c r="D6924" s="16" t="s">
        <v>2411</v>
      </c>
      <c r="E6924" s="17">
        <v>1083</v>
      </c>
      <c r="F6924" s="17">
        <v>1083</v>
      </c>
      <c r="G6924" s="18" t="s">
        <v>2411</v>
      </c>
      <c r="H6924" s="9">
        <v>46122</v>
      </c>
      <c r="I6924" s="10" t="str">
        <f>VLOOKUP(G6924,'3已发行数据0610（明道云数据）'!B:N,13,FALSE)</f>
        <v>信托1号</v>
      </c>
    </row>
    <row r="6925" spans="1:9" ht="19" customHeight="1">
      <c r="A6925" s="19" t="s">
        <v>1921</v>
      </c>
      <c r="B6925" s="19" t="s">
        <v>2761</v>
      </c>
      <c r="C6925" s="19">
        <v>1</v>
      </c>
      <c r="D6925" s="20" t="s">
        <v>2643</v>
      </c>
      <c r="E6925" s="21">
        <v>1339</v>
      </c>
      <c r="F6925" s="21">
        <v>1339</v>
      </c>
      <c r="G6925" s="18" t="s">
        <v>2643</v>
      </c>
      <c r="H6925" s="9">
        <v>46122</v>
      </c>
      <c r="I6925" s="10" t="str">
        <f>VLOOKUP(G6925,'3已发行数据0610（明道云数据）'!B:N,13,FALSE)</f>
        <v>信托1号</v>
      </c>
    </row>
    <row r="6926" spans="1:9" ht="19" customHeight="1">
      <c r="A6926" s="15" t="s">
        <v>1921</v>
      </c>
      <c r="B6926" s="15" t="s">
        <v>2761</v>
      </c>
      <c r="C6926" s="15">
        <v>1</v>
      </c>
      <c r="D6926" s="16" t="s">
        <v>2329</v>
      </c>
      <c r="E6926" s="17">
        <v>3360</v>
      </c>
      <c r="F6926" s="17">
        <v>3360</v>
      </c>
      <c r="G6926" s="18" t="s">
        <v>2329</v>
      </c>
      <c r="H6926" s="9">
        <v>46122</v>
      </c>
      <c r="I6926" s="10" t="str">
        <f>VLOOKUP(G6926,'3已发行数据0610（明道云数据）'!B:N,13,FALSE)</f>
        <v>信托1号</v>
      </c>
    </row>
    <row r="6927" spans="1:9" ht="19" customHeight="1">
      <c r="A6927" s="19" t="s">
        <v>1921</v>
      </c>
      <c r="B6927" s="19" t="s">
        <v>2761</v>
      </c>
      <c r="C6927" s="19">
        <v>1</v>
      </c>
      <c r="D6927" s="20" t="s">
        <v>2079</v>
      </c>
      <c r="E6927" s="21">
        <v>2709</v>
      </c>
      <c r="F6927" s="21">
        <v>2709</v>
      </c>
      <c r="G6927" s="18" t="s">
        <v>2079</v>
      </c>
      <c r="H6927" s="9">
        <v>46122</v>
      </c>
      <c r="I6927" s="10" t="str">
        <f>VLOOKUP(G6927,'3已发行数据0610（明道云数据）'!B:N,13,FALSE)</f>
        <v>信托1号</v>
      </c>
    </row>
    <row r="6928" spans="1:9" ht="19" customHeight="1">
      <c r="A6928" s="15" t="s">
        <v>1921</v>
      </c>
      <c r="B6928" s="15" t="s">
        <v>2761</v>
      </c>
      <c r="C6928" s="15">
        <v>1</v>
      </c>
      <c r="D6928" s="16" t="s">
        <v>2247</v>
      </c>
      <c r="E6928" s="17">
        <v>2960</v>
      </c>
      <c r="F6928" s="17">
        <v>2960</v>
      </c>
      <c r="G6928" s="18" t="s">
        <v>2247</v>
      </c>
      <c r="H6928" s="9">
        <v>46122</v>
      </c>
      <c r="I6928" s="10" t="str">
        <f>VLOOKUP(G6928,'3已发行数据0610（明道云数据）'!B:N,13,FALSE)</f>
        <v>信托1号</v>
      </c>
    </row>
    <row r="6929" spans="1:9" ht="19" customHeight="1">
      <c r="A6929" s="19" t="s">
        <v>1921</v>
      </c>
      <c r="B6929" s="19" t="s">
        <v>2761</v>
      </c>
      <c r="C6929" s="19">
        <v>1</v>
      </c>
      <c r="D6929" s="20" t="s">
        <v>2689</v>
      </c>
      <c r="E6929" s="21">
        <v>1750</v>
      </c>
      <c r="F6929" s="21">
        <v>1750</v>
      </c>
      <c r="G6929" s="18" t="s">
        <v>2689</v>
      </c>
      <c r="H6929" s="9">
        <v>46122</v>
      </c>
      <c r="I6929" s="10" t="str">
        <f>VLOOKUP(G6929,'3已发行数据0610（明道云数据）'!B:N,13,FALSE)</f>
        <v>信托1号</v>
      </c>
    </row>
    <row r="6930" spans="1:9" ht="19" customHeight="1">
      <c r="A6930" s="15" t="s">
        <v>1921</v>
      </c>
      <c r="B6930" s="15" t="s">
        <v>2761</v>
      </c>
      <c r="C6930" s="15">
        <v>1</v>
      </c>
      <c r="D6930" s="16" t="s">
        <v>2695</v>
      </c>
      <c r="E6930" s="17">
        <v>1680</v>
      </c>
      <c r="F6930" s="17">
        <v>1680</v>
      </c>
      <c r="G6930" s="18" t="s">
        <v>2695</v>
      </c>
      <c r="H6930" s="9">
        <v>46122</v>
      </c>
      <c r="I6930" s="10" t="str">
        <f>VLOOKUP(G6930,'3已发行数据0610（明道云数据）'!B:N,13,FALSE)</f>
        <v>信托1号</v>
      </c>
    </row>
    <row r="6931" spans="1:9" ht="19" customHeight="1">
      <c r="A6931" s="19" t="s">
        <v>1921</v>
      </c>
      <c r="B6931" s="19" t="s">
        <v>2761</v>
      </c>
      <c r="C6931" s="19">
        <v>1</v>
      </c>
      <c r="D6931" s="20" t="s">
        <v>2745</v>
      </c>
      <c r="E6931" s="21">
        <v>1610</v>
      </c>
      <c r="F6931" s="21">
        <v>1610</v>
      </c>
      <c r="G6931" s="18" t="s">
        <v>2745</v>
      </c>
      <c r="H6931" s="9">
        <v>46122</v>
      </c>
      <c r="I6931" s="10" t="str">
        <f>VLOOKUP(G6931,'3已发行数据0610（明道云数据）'!B:N,13,FALSE)</f>
        <v>信托1号</v>
      </c>
    </row>
    <row r="6932" spans="1:9" ht="19" customHeight="1">
      <c r="A6932" s="15" t="s">
        <v>1921</v>
      </c>
      <c r="B6932" s="15" t="s">
        <v>2761</v>
      </c>
      <c r="C6932" s="15">
        <v>1</v>
      </c>
      <c r="D6932" s="16" t="s">
        <v>2185</v>
      </c>
      <c r="E6932" s="17">
        <v>2940</v>
      </c>
      <c r="F6932" s="17">
        <v>2940</v>
      </c>
      <c r="G6932" s="18" t="s">
        <v>2185</v>
      </c>
      <c r="H6932" s="9">
        <v>46122</v>
      </c>
      <c r="I6932" s="10" t="str">
        <f>VLOOKUP(G6932,'3已发行数据0610（明道云数据）'!B:N,13,FALSE)</f>
        <v>信托1号</v>
      </c>
    </row>
    <row r="6933" spans="1:9" ht="19" customHeight="1">
      <c r="A6933" s="19" t="s">
        <v>1921</v>
      </c>
      <c r="B6933" s="19" t="s">
        <v>2761</v>
      </c>
      <c r="C6933" s="19">
        <v>1</v>
      </c>
      <c r="D6933" s="20" t="s">
        <v>2151</v>
      </c>
      <c r="E6933" s="21">
        <v>3933</v>
      </c>
      <c r="F6933" s="21">
        <v>3933</v>
      </c>
      <c r="G6933" s="18" t="s">
        <v>2151</v>
      </c>
      <c r="H6933" s="9">
        <v>46122</v>
      </c>
      <c r="I6933" s="10" t="str">
        <f>VLOOKUP(G6933,'3已发行数据0610（明道云数据）'!B:N,13,FALSE)</f>
        <v>信托1号</v>
      </c>
    </row>
    <row r="6934" spans="1:9" ht="19" customHeight="1">
      <c r="A6934" s="15" t="s">
        <v>1921</v>
      </c>
      <c r="B6934" s="15" t="s">
        <v>2761</v>
      </c>
      <c r="C6934" s="15">
        <v>1</v>
      </c>
      <c r="D6934" s="16" t="s">
        <v>2363</v>
      </c>
      <c r="E6934" s="17">
        <v>4242.12</v>
      </c>
      <c r="F6934" s="17">
        <v>4242.12</v>
      </c>
      <c r="G6934" s="18" t="s">
        <v>2363</v>
      </c>
      <c r="H6934" s="9">
        <v>46122</v>
      </c>
      <c r="I6934" s="10" t="str">
        <f>VLOOKUP(G6934,'3已发行数据0610（明道云数据）'!B:N,13,FALSE)</f>
        <v>信托1号</v>
      </c>
    </row>
    <row r="6935" spans="1:9" ht="19" customHeight="1">
      <c r="A6935" s="19" t="s">
        <v>1921</v>
      </c>
      <c r="B6935" s="19" t="s">
        <v>2761</v>
      </c>
      <c r="C6935" s="19">
        <v>1</v>
      </c>
      <c r="D6935" s="20" t="s">
        <v>2545</v>
      </c>
      <c r="E6935" s="21">
        <v>3240</v>
      </c>
      <c r="F6935" s="21">
        <v>3240</v>
      </c>
      <c r="G6935" s="18" t="s">
        <v>2545</v>
      </c>
      <c r="H6935" s="9">
        <v>46122</v>
      </c>
      <c r="I6935" s="10" t="str">
        <f>VLOOKUP(G6935,'3已发行数据0610（明道云数据）'!B:N,13,FALSE)</f>
        <v>信托1号</v>
      </c>
    </row>
    <row r="6936" spans="1:9" ht="19" customHeight="1">
      <c r="A6936" s="15" t="s">
        <v>1921</v>
      </c>
      <c r="B6936" s="15" t="s">
        <v>2761</v>
      </c>
      <c r="C6936" s="15">
        <v>1</v>
      </c>
      <c r="D6936" s="16" t="s">
        <v>2253</v>
      </c>
      <c r="E6936" s="17">
        <v>2432</v>
      </c>
      <c r="F6936" s="17">
        <v>2432</v>
      </c>
      <c r="G6936" s="18" t="s">
        <v>2253</v>
      </c>
      <c r="H6936" s="9">
        <v>46122</v>
      </c>
      <c r="I6936" s="10" t="str">
        <f>VLOOKUP(G6936,'3已发行数据0610（明道云数据）'!B:N,13,FALSE)</f>
        <v>信托1号</v>
      </c>
    </row>
    <row r="6937" spans="1:9" ht="19" customHeight="1">
      <c r="A6937" s="19" t="s">
        <v>1921</v>
      </c>
      <c r="B6937" s="19" t="s">
        <v>2761</v>
      </c>
      <c r="C6937" s="19">
        <v>1</v>
      </c>
      <c r="D6937" s="20" t="s">
        <v>2535</v>
      </c>
      <c r="E6937" s="21">
        <v>3139</v>
      </c>
      <c r="F6937" s="21">
        <v>3139</v>
      </c>
      <c r="G6937" s="18" t="s">
        <v>2535</v>
      </c>
      <c r="H6937" s="9">
        <v>46122</v>
      </c>
      <c r="I6937" s="10" t="str">
        <f>VLOOKUP(G6937,'3已发行数据0610（明道云数据）'!B:N,13,FALSE)</f>
        <v>信托1号</v>
      </c>
    </row>
    <row r="6938" spans="1:9" ht="19" customHeight="1">
      <c r="A6938" s="15" t="s">
        <v>1921</v>
      </c>
      <c r="B6938" s="15" t="s">
        <v>2761</v>
      </c>
      <c r="C6938" s="15">
        <v>1</v>
      </c>
      <c r="D6938" s="16" t="s">
        <v>2137</v>
      </c>
      <c r="E6938" s="17">
        <v>4235</v>
      </c>
      <c r="F6938" s="17">
        <v>4235</v>
      </c>
      <c r="G6938" s="18" t="s">
        <v>2137</v>
      </c>
      <c r="H6938" s="9">
        <v>46122</v>
      </c>
      <c r="I6938" s="10" t="str">
        <f>VLOOKUP(G6938,'3已发行数据0610（明道云数据）'!B:N,13,FALSE)</f>
        <v>信托1号</v>
      </c>
    </row>
    <row r="6939" spans="1:9" ht="19" customHeight="1">
      <c r="A6939" s="19" t="s">
        <v>1921</v>
      </c>
      <c r="B6939" s="19" t="s">
        <v>2761</v>
      </c>
      <c r="C6939" s="19">
        <v>1</v>
      </c>
      <c r="D6939" s="20" t="s">
        <v>1969</v>
      </c>
      <c r="E6939" s="21">
        <v>3960</v>
      </c>
      <c r="F6939" s="21">
        <v>3960</v>
      </c>
      <c r="G6939" s="18" t="s">
        <v>1969</v>
      </c>
      <c r="H6939" s="9">
        <v>46122</v>
      </c>
      <c r="I6939" s="10" t="str">
        <f>VLOOKUP(G6939,'3已发行数据0610（明道云数据）'!B:N,13,FALSE)</f>
        <v>信托1号</v>
      </c>
    </row>
    <row r="6940" spans="1:9" ht="19" customHeight="1">
      <c r="A6940" s="15" t="s">
        <v>1921</v>
      </c>
      <c r="B6940" s="15" t="s">
        <v>2761</v>
      </c>
      <c r="C6940" s="15">
        <v>1</v>
      </c>
      <c r="D6940" s="16" t="s">
        <v>2315</v>
      </c>
      <c r="E6940" s="17">
        <v>4230</v>
      </c>
      <c r="F6940" s="17">
        <v>4230</v>
      </c>
      <c r="G6940" s="18" t="s">
        <v>2315</v>
      </c>
      <c r="H6940" s="9">
        <v>46122</v>
      </c>
      <c r="I6940" s="10" t="str">
        <f>VLOOKUP(G6940,'3已发行数据0610（明道云数据）'!B:N,13,FALSE)</f>
        <v>信托1号</v>
      </c>
    </row>
    <row r="6941" spans="1:9" ht="19" customHeight="1">
      <c r="A6941" s="19" t="s">
        <v>1921</v>
      </c>
      <c r="B6941" s="19" t="s">
        <v>2761</v>
      </c>
      <c r="C6941" s="19">
        <v>1</v>
      </c>
      <c r="D6941" s="20" t="s">
        <v>2241</v>
      </c>
      <c r="E6941" s="21">
        <v>3990</v>
      </c>
      <c r="F6941" s="21">
        <v>3990</v>
      </c>
      <c r="G6941" s="18" t="s">
        <v>2241</v>
      </c>
      <c r="H6941" s="9">
        <v>46122</v>
      </c>
      <c r="I6941" s="10" t="str">
        <f>VLOOKUP(G6941,'3已发行数据0610（明道云数据）'!B:N,13,FALSE)</f>
        <v>信托1号</v>
      </c>
    </row>
    <row r="6942" spans="1:9" ht="19" customHeight="1">
      <c r="A6942" s="15" t="s">
        <v>1921</v>
      </c>
      <c r="B6942" s="15" t="s">
        <v>2761</v>
      </c>
      <c r="C6942" s="15">
        <v>1</v>
      </c>
      <c r="D6942" s="16" t="s">
        <v>2257</v>
      </c>
      <c r="E6942" s="17">
        <v>2835</v>
      </c>
      <c r="F6942" s="17">
        <v>2835</v>
      </c>
      <c r="G6942" s="18" t="s">
        <v>2257</v>
      </c>
      <c r="H6942" s="9">
        <v>46122</v>
      </c>
      <c r="I6942" s="10" t="str">
        <f>VLOOKUP(G6942,'3已发行数据0610（明道云数据）'!B:N,13,FALSE)</f>
        <v>信托1号</v>
      </c>
    </row>
    <row r="6943" spans="1:9" ht="19" customHeight="1">
      <c r="A6943" s="19" t="s">
        <v>1921</v>
      </c>
      <c r="B6943" s="19" t="s">
        <v>2761</v>
      </c>
      <c r="C6943" s="19">
        <v>1</v>
      </c>
      <c r="D6943" s="20" t="s">
        <v>2209</v>
      </c>
      <c r="E6943" s="21">
        <v>2430</v>
      </c>
      <c r="F6943" s="21">
        <v>2430</v>
      </c>
      <c r="G6943" s="18" t="s">
        <v>2209</v>
      </c>
      <c r="H6943" s="9">
        <v>46122</v>
      </c>
      <c r="I6943" s="10" t="str">
        <f>VLOOKUP(G6943,'3已发行数据0610（明道云数据）'!B:N,13,FALSE)</f>
        <v>信托1号</v>
      </c>
    </row>
    <row r="6944" spans="1:9" ht="19" customHeight="1">
      <c r="A6944" s="15" t="s">
        <v>1921</v>
      </c>
      <c r="B6944" s="15" t="s">
        <v>2761</v>
      </c>
      <c r="C6944" s="15">
        <v>1</v>
      </c>
      <c r="D6944" s="16" t="s">
        <v>2703</v>
      </c>
      <c r="E6944" s="17">
        <v>2610</v>
      </c>
      <c r="F6944" s="17">
        <v>2610</v>
      </c>
      <c r="G6944" s="18" t="s">
        <v>2703</v>
      </c>
      <c r="H6944" s="9">
        <v>46122</v>
      </c>
      <c r="I6944" s="10" t="str">
        <f>VLOOKUP(G6944,'3已发行数据0610（明道云数据）'!B:N,13,FALSE)</f>
        <v>信托1号</v>
      </c>
    </row>
    <row r="6945" spans="1:9" ht="19" customHeight="1">
      <c r="A6945" s="19" t="s">
        <v>1921</v>
      </c>
      <c r="B6945" s="19" t="s">
        <v>2761</v>
      </c>
      <c r="C6945" s="19">
        <v>1</v>
      </c>
      <c r="D6945" s="20" t="s">
        <v>2607</v>
      </c>
      <c r="E6945" s="21">
        <v>837</v>
      </c>
      <c r="F6945" s="21">
        <v>837</v>
      </c>
      <c r="G6945" s="18" t="s">
        <v>2607</v>
      </c>
      <c r="H6945" s="9">
        <v>46122</v>
      </c>
      <c r="I6945" s="10" t="str">
        <f>VLOOKUP(G6945,'3已发行数据0610（明道云数据）'!B:N,13,FALSE)</f>
        <v>信托1号</v>
      </c>
    </row>
    <row r="6946" spans="1:9" ht="19" customHeight="1">
      <c r="A6946" s="15" t="s">
        <v>1921</v>
      </c>
      <c r="B6946" s="15" t="s">
        <v>2761</v>
      </c>
      <c r="C6946" s="15">
        <v>1</v>
      </c>
      <c r="D6946" s="16" t="s">
        <v>1933</v>
      </c>
      <c r="E6946" s="17">
        <v>3960</v>
      </c>
      <c r="F6946" s="17">
        <v>3960</v>
      </c>
      <c r="G6946" s="18" t="s">
        <v>1933</v>
      </c>
      <c r="H6946" s="9">
        <v>46122</v>
      </c>
      <c r="I6946" s="10" t="str">
        <f>VLOOKUP(G6946,'3已发行数据0610（明道云数据）'!B:N,13,FALSE)</f>
        <v>信托1号</v>
      </c>
    </row>
    <row r="6947" spans="1:9" ht="19" customHeight="1">
      <c r="A6947" s="19" t="s">
        <v>1921</v>
      </c>
      <c r="B6947" s="19" t="s">
        <v>2761</v>
      </c>
      <c r="C6947" s="19">
        <v>1</v>
      </c>
      <c r="D6947" s="20" t="s">
        <v>2347</v>
      </c>
      <c r="E6947" s="21">
        <v>2652</v>
      </c>
      <c r="F6947" s="21">
        <v>2652</v>
      </c>
      <c r="G6947" s="18" t="s">
        <v>2347</v>
      </c>
      <c r="H6947" s="9">
        <v>46122</v>
      </c>
      <c r="I6947" s="10" t="str">
        <f>VLOOKUP(G6947,'3已发行数据0610（明道云数据）'!B:N,13,FALSE)</f>
        <v>信托1号</v>
      </c>
    </row>
    <row r="6948" spans="1:9" ht="19" customHeight="1">
      <c r="A6948" s="15" t="s">
        <v>1921</v>
      </c>
      <c r="B6948" s="15" t="s">
        <v>2761</v>
      </c>
      <c r="C6948" s="15">
        <v>1</v>
      </c>
      <c r="D6948" s="16" t="s">
        <v>2265</v>
      </c>
      <c r="E6948" s="17">
        <v>4824</v>
      </c>
      <c r="F6948" s="17">
        <v>4824</v>
      </c>
      <c r="G6948" s="18" t="s">
        <v>2265</v>
      </c>
      <c r="H6948" s="9">
        <v>46122</v>
      </c>
      <c r="I6948" s="10" t="str">
        <f>VLOOKUP(G6948,'3已发行数据0610（明道云数据）'!B:N,13,FALSE)</f>
        <v>信托1号</v>
      </c>
    </row>
    <row r="6949" spans="1:9" ht="19" customHeight="1">
      <c r="A6949" s="19" t="s">
        <v>1921</v>
      </c>
      <c r="B6949" s="19" t="s">
        <v>2761</v>
      </c>
      <c r="C6949" s="19">
        <v>1</v>
      </c>
      <c r="D6949" s="20" t="s">
        <v>2095</v>
      </c>
      <c r="E6949" s="21">
        <v>2700</v>
      </c>
      <c r="F6949" s="21">
        <v>2700</v>
      </c>
      <c r="G6949" s="18" t="s">
        <v>2095</v>
      </c>
      <c r="H6949" s="9">
        <v>46122</v>
      </c>
      <c r="I6949" s="10" t="str">
        <f>VLOOKUP(G6949,'3已发行数据0610（明道云数据）'!B:N,13,FALSE)</f>
        <v>信托1号</v>
      </c>
    </row>
    <row r="6950" spans="1:9" ht="19" customHeight="1">
      <c r="A6950" s="15" t="s">
        <v>1921</v>
      </c>
      <c r="B6950" s="15" t="s">
        <v>2761</v>
      </c>
      <c r="C6950" s="15">
        <v>1</v>
      </c>
      <c r="D6950" s="16" t="s">
        <v>2173</v>
      </c>
      <c r="E6950" s="17">
        <v>2814</v>
      </c>
      <c r="F6950" s="17">
        <v>2814</v>
      </c>
      <c r="G6950" s="18" t="s">
        <v>2173</v>
      </c>
      <c r="H6950" s="9">
        <v>46122</v>
      </c>
      <c r="I6950" s="10" t="str">
        <f>VLOOKUP(G6950,'3已发行数据0610（明道云数据）'!B:N,13,FALSE)</f>
        <v>信托1号</v>
      </c>
    </row>
    <row r="6951" spans="1:9" ht="19" customHeight="1">
      <c r="A6951" s="19" t="s">
        <v>1921</v>
      </c>
      <c r="B6951" s="19" t="s">
        <v>2761</v>
      </c>
      <c r="C6951" s="19">
        <v>1</v>
      </c>
      <c r="D6951" s="20" t="s">
        <v>2419</v>
      </c>
      <c r="E6951" s="21">
        <v>2385</v>
      </c>
      <c r="F6951" s="21">
        <v>2385</v>
      </c>
      <c r="G6951" s="18" t="s">
        <v>2419</v>
      </c>
      <c r="H6951" s="9">
        <v>46122</v>
      </c>
      <c r="I6951" s="10" t="str">
        <f>VLOOKUP(G6951,'3已发行数据0610（明道云数据）'!B:N,13,FALSE)</f>
        <v>信托1号</v>
      </c>
    </row>
    <row r="6952" spans="1:9" ht="19" customHeight="1">
      <c r="A6952" s="15" t="s">
        <v>1921</v>
      </c>
      <c r="B6952" s="15" t="s">
        <v>2761</v>
      </c>
      <c r="C6952" s="15">
        <v>1</v>
      </c>
      <c r="D6952" s="16" t="s">
        <v>2417</v>
      </c>
      <c r="E6952" s="17">
        <v>2520</v>
      </c>
      <c r="F6952" s="17">
        <v>2520</v>
      </c>
      <c r="G6952" s="18" t="s">
        <v>2417</v>
      </c>
      <c r="H6952" s="9">
        <v>46122</v>
      </c>
      <c r="I6952" s="10" t="str">
        <f>VLOOKUP(G6952,'3已发行数据0610（明道云数据）'!B:N,13,FALSE)</f>
        <v>信托1号</v>
      </c>
    </row>
    <row r="6953" spans="1:9" ht="19" customHeight="1">
      <c r="A6953" s="19" t="s">
        <v>1921</v>
      </c>
      <c r="B6953" s="19" t="s">
        <v>2761</v>
      </c>
      <c r="C6953" s="19">
        <v>1</v>
      </c>
      <c r="D6953" s="20" t="s">
        <v>2557</v>
      </c>
      <c r="E6953" s="21">
        <v>4466</v>
      </c>
      <c r="F6953" s="21">
        <v>4466</v>
      </c>
      <c r="G6953" s="18" t="s">
        <v>2557</v>
      </c>
      <c r="H6953" s="9">
        <v>46122</v>
      </c>
      <c r="I6953" s="10" t="str">
        <f>VLOOKUP(G6953,'3已发行数据0610（明道云数据）'!B:N,13,FALSE)</f>
        <v>信托1号</v>
      </c>
    </row>
    <row r="6954" spans="1:9" ht="19" customHeight="1">
      <c r="A6954" s="15" t="s">
        <v>1921</v>
      </c>
      <c r="B6954" s="15" t="s">
        <v>2761</v>
      </c>
      <c r="C6954" s="15">
        <v>1</v>
      </c>
      <c r="D6954" s="16" t="s">
        <v>2710</v>
      </c>
      <c r="E6954" s="17">
        <v>2933.33</v>
      </c>
      <c r="F6954" s="17">
        <v>2933.33</v>
      </c>
      <c r="G6954" s="18" t="s">
        <v>2710</v>
      </c>
      <c r="H6954" s="9">
        <v>46122</v>
      </c>
      <c r="I6954" s="10" t="str">
        <f>VLOOKUP(G6954,'3已发行数据0610（明道云数据）'!B:N,13,FALSE)</f>
        <v>信托1号</v>
      </c>
    </row>
    <row r="6955" spans="1:9" ht="19" customHeight="1">
      <c r="A6955" s="19" t="s">
        <v>1921</v>
      </c>
      <c r="B6955" s="19" t="s">
        <v>2761</v>
      </c>
      <c r="C6955" s="19">
        <v>1</v>
      </c>
      <c r="D6955" s="20" t="s">
        <v>2441</v>
      </c>
      <c r="E6955" s="21">
        <v>3870</v>
      </c>
      <c r="F6955" s="21">
        <v>3870</v>
      </c>
      <c r="G6955" s="18" t="s">
        <v>2441</v>
      </c>
      <c r="H6955" s="9">
        <v>46122</v>
      </c>
      <c r="I6955" s="10" t="str">
        <f>VLOOKUP(G6955,'3已发行数据0610（明道云数据）'!B:N,13,FALSE)</f>
        <v>信托1号</v>
      </c>
    </row>
    <row r="6956" spans="1:9" ht="19" customHeight="1">
      <c r="A6956" s="15" t="s">
        <v>1921</v>
      </c>
      <c r="B6956" s="15" t="s">
        <v>2761</v>
      </c>
      <c r="C6956" s="15">
        <v>1</v>
      </c>
      <c r="D6956" s="16" t="s">
        <v>2261</v>
      </c>
      <c r="E6956" s="17">
        <v>2520</v>
      </c>
      <c r="F6956" s="17">
        <v>2520</v>
      </c>
      <c r="G6956" s="18" t="s">
        <v>2261</v>
      </c>
      <c r="H6956" s="9">
        <v>46122</v>
      </c>
      <c r="I6956" s="10" t="str">
        <f>VLOOKUP(G6956,'3已发行数据0610（明道云数据）'!B:N,13,FALSE)</f>
        <v>信托1号</v>
      </c>
    </row>
    <row r="6957" spans="1:9" ht="19" customHeight="1">
      <c r="A6957" s="19" t="s">
        <v>1921</v>
      </c>
      <c r="B6957" s="19" t="s">
        <v>2761</v>
      </c>
      <c r="C6957" s="19">
        <v>1</v>
      </c>
      <c r="D6957" s="20" t="s">
        <v>2473</v>
      </c>
      <c r="E6957" s="21">
        <v>494</v>
      </c>
      <c r="F6957" s="21">
        <v>494</v>
      </c>
      <c r="G6957" s="18" t="s">
        <v>2473</v>
      </c>
      <c r="H6957" s="9">
        <v>46122</v>
      </c>
      <c r="I6957" s="10" t="str">
        <f>VLOOKUP(G6957,'3已发行数据0610（明道云数据）'!B:N,13,FALSE)</f>
        <v>信托1号</v>
      </c>
    </row>
    <row r="6958" spans="1:9" ht="19" customHeight="1">
      <c r="A6958" s="15" t="s">
        <v>1921</v>
      </c>
      <c r="B6958" s="15" t="s">
        <v>2761</v>
      </c>
      <c r="C6958" s="15">
        <v>1</v>
      </c>
      <c r="D6958" s="16" t="s">
        <v>1973</v>
      </c>
      <c r="E6958" s="17">
        <v>2745</v>
      </c>
      <c r="F6958" s="17">
        <v>2745</v>
      </c>
      <c r="G6958" s="18" t="s">
        <v>1973</v>
      </c>
      <c r="H6958" s="9">
        <v>46122</v>
      </c>
      <c r="I6958" s="10" t="str">
        <f>VLOOKUP(G6958,'3已发行数据0610（明道云数据）'!B:N,13,FALSE)</f>
        <v>信托1号</v>
      </c>
    </row>
    <row r="6959" spans="1:9" ht="19" customHeight="1">
      <c r="A6959" s="19" t="s">
        <v>1921</v>
      </c>
      <c r="B6959" s="19" t="s">
        <v>2761</v>
      </c>
      <c r="C6959" s="19">
        <v>1</v>
      </c>
      <c r="D6959" s="20" t="s">
        <v>2181</v>
      </c>
      <c r="E6959" s="21">
        <v>5760</v>
      </c>
      <c r="F6959" s="21">
        <v>5760</v>
      </c>
      <c r="G6959" s="18" t="s">
        <v>2181</v>
      </c>
      <c r="H6959" s="9">
        <v>46122</v>
      </c>
      <c r="I6959" s="10" t="str">
        <f>VLOOKUP(G6959,'3已发行数据0610（明道云数据）'!B:N,13,FALSE)</f>
        <v>信托1号</v>
      </c>
    </row>
    <row r="6960" spans="1:9" ht="19" customHeight="1">
      <c r="A6960" s="15" t="s">
        <v>1921</v>
      </c>
      <c r="B6960" s="15" t="s">
        <v>2761</v>
      </c>
      <c r="C6960" s="15">
        <v>1</v>
      </c>
      <c r="D6960" s="16" t="s">
        <v>2155</v>
      </c>
      <c r="E6960" s="17">
        <v>2924</v>
      </c>
      <c r="F6960" s="17">
        <v>2924</v>
      </c>
      <c r="G6960" s="18" t="s">
        <v>2155</v>
      </c>
      <c r="H6960" s="9">
        <v>46122</v>
      </c>
      <c r="I6960" s="10" t="str">
        <f>VLOOKUP(G6960,'3已发行数据0610（明道云数据）'!B:N,13,FALSE)</f>
        <v>信托1号</v>
      </c>
    </row>
    <row r="6961" spans="1:9" ht="19" customHeight="1">
      <c r="A6961" s="19" t="s">
        <v>1921</v>
      </c>
      <c r="B6961" s="19" t="s">
        <v>2761</v>
      </c>
      <c r="C6961" s="19">
        <v>1</v>
      </c>
      <c r="D6961" s="20" t="s">
        <v>2679</v>
      </c>
      <c r="E6961" s="21">
        <v>3800</v>
      </c>
      <c r="F6961" s="21">
        <v>3800</v>
      </c>
      <c r="G6961" s="18" t="s">
        <v>2679</v>
      </c>
      <c r="H6961" s="9">
        <v>46122</v>
      </c>
      <c r="I6961" s="10" t="str">
        <f>VLOOKUP(G6961,'3已发行数据0610（明道云数据）'!B:N,13,FALSE)</f>
        <v>信托1号</v>
      </c>
    </row>
    <row r="6962" spans="1:9" ht="19" customHeight="1">
      <c r="A6962" s="15" t="s">
        <v>1921</v>
      </c>
      <c r="B6962" s="15" t="s">
        <v>2761</v>
      </c>
      <c r="C6962" s="15">
        <v>1</v>
      </c>
      <c r="D6962" s="16" t="s">
        <v>2345</v>
      </c>
      <c r="E6962" s="17">
        <v>7370</v>
      </c>
      <c r="F6962" s="17">
        <v>7370</v>
      </c>
      <c r="G6962" s="18" t="s">
        <v>2345</v>
      </c>
      <c r="H6962" s="9">
        <v>46122</v>
      </c>
      <c r="I6962" s="10" t="str">
        <f>VLOOKUP(G6962,'3已发行数据0610（明道云数据）'!B:N,13,FALSE)</f>
        <v>信托1号</v>
      </c>
    </row>
    <row r="6963" spans="1:9" ht="19" customHeight="1">
      <c r="A6963" s="19" t="s">
        <v>1921</v>
      </c>
      <c r="B6963" s="19" t="s">
        <v>2761</v>
      </c>
      <c r="C6963" s="19">
        <v>1</v>
      </c>
      <c r="D6963" s="20" t="s">
        <v>2337</v>
      </c>
      <c r="E6963" s="21">
        <v>3016</v>
      </c>
      <c r="F6963" s="21">
        <v>3016</v>
      </c>
      <c r="G6963" s="18" t="s">
        <v>2337</v>
      </c>
      <c r="H6963" s="9">
        <v>46122</v>
      </c>
      <c r="I6963" s="10" t="str">
        <f>VLOOKUP(G6963,'3已发行数据0610（明道云数据）'!B:N,13,FALSE)</f>
        <v>信托1号</v>
      </c>
    </row>
    <row r="6964" spans="1:9" ht="19" customHeight="1">
      <c r="A6964" s="15" t="s">
        <v>1921</v>
      </c>
      <c r="B6964" s="15" t="s">
        <v>2761</v>
      </c>
      <c r="C6964" s="15">
        <v>1</v>
      </c>
      <c r="D6964" s="16" t="s">
        <v>2567</v>
      </c>
      <c r="E6964" s="17">
        <v>2680</v>
      </c>
      <c r="F6964" s="17">
        <v>2680</v>
      </c>
      <c r="G6964" s="18" t="s">
        <v>2567</v>
      </c>
      <c r="H6964" s="9">
        <v>46122</v>
      </c>
      <c r="I6964" s="10" t="str">
        <f>VLOOKUP(G6964,'3已发行数据0610（明道云数据）'!B:N,13,FALSE)</f>
        <v>信托1号</v>
      </c>
    </row>
    <row r="6965" spans="1:9" ht="19" customHeight="1">
      <c r="A6965" s="19" t="s">
        <v>1921</v>
      </c>
      <c r="B6965" s="19" t="s">
        <v>2761</v>
      </c>
      <c r="C6965" s="19">
        <v>1</v>
      </c>
      <c r="D6965" s="20" t="s">
        <v>2319</v>
      </c>
      <c r="E6965" s="21">
        <v>3120</v>
      </c>
      <c r="F6965" s="21">
        <v>3120</v>
      </c>
      <c r="G6965" s="18" t="s">
        <v>2319</v>
      </c>
      <c r="H6965" s="9">
        <v>46122</v>
      </c>
      <c r="I6965" s="10" t="str">
        <f>VLOOKUP(G6965,'3已发行数据0610（明道云数据）'!B:N,13,FALSE)</f>
        <v>信托1号</v>
      </c>
    </row>
    <row r="6966" spans="1:9" ht="19" customHeight="1">
      <c r="A6966" s="15" t="s">
        <v>1921</v>
      </c>
      <c r="B6966" s="15" t="s">
        <v>2761</v>
      </c>
      <c r="C6966" s="15">
        <v>1</v>
      </c>
      <c r="D6966" s="16" t="s">
        <v>2669</v>
      </c>
      <c r="E6966" s="17">
        <v>4500</v>
      </c>
      <c r="F6966" s="17">
        <v>4500</v>
      </c>
      <c r="G6966" s="18" t="s">
        <v>2669</v>
      </c>
      <c r="H6966" s="9">
        <v>46122</v>
      </c>
      <c r="I6966" s="10" t="str">
        <f>VLOOKUP(G6966,'3已发行数据0610（明道云数据）'!B:N,13,FALSE)</f>
        <v>信托1号</v>
      </c>
    </row>
    <row r="6967" spans="1:9" ht="19" customHeight="1">
      <c r="A6967" s="19" t="s">
        <v>1921</v>
      </c>
      <c r="B6967" s="19" t="s">
        <v>2761</v>
      </c>
      <c r="C6967" s="19">
        <v>1</v>
      </c>
      <c r="D6967" s="20" t="s">
        <v>2493</v>
      </c>
      <c r="E6967" s="21">
        <v>1540</v>
      </c>
      <c r="F6967" s="21">
        <v>1540</v>
      </c>
      <c r="G6967" s="18" t="s">
        <v>2493</v>
      </c>
      <c r="H6967" s="9">
        <v>46122</v>
      </c>
      <c r="I6967" s="10" t="str">
        <f>VLOOKUP(G6967,'3已发行数据0610（明道云数据）'!B:N,13,FALSE)</f>
        <v>信托1号</v>
      </c>
    </row>
    <row r="6968" spans="1:9" ht="19" customHeight="1">
      <c r="A6968" s="15" t="s">
        <v>1921</v>
      </c>
      <c r="B6968" s="15" t="s">
        <v>2761</v>
      </c>
      <c r="C6968" s="15">
        <v>1</v>
      </c>
      <c r="D6968" s="16" t="s">
        <v>2285</v>
      </c>
      <c r="E6968" s="17">
        <v>3710</v>
      </c>
      <c r="F6968" s="17">
        <v>3710</v>
      </c>
      <c r="G6968" s="18" t="s">
        <v>2285</v>
      </c>
      <c r="H6968" s="9">
        <v>46122</v>
      </c>
      <c r="I6968" s="10" t="str">
        <f>VLOOKUP(G6968,'3已发行数据0610（明道云数据）'!B:N,13,FALSE)</f>
        <v>信托1号</v>
      </c>
    </row>
    <row r="6969" spans="1:9" ht="19" customHeight="1">
      <c r="A6969" s="19" t="s">
        <v>1921</v>
      </c>
      <c r="B6969" s="19" t="s">
        <v>2761</v>
      </c>
      <c r="C6969" s="19">
        <v>1</v>
      </c>
      <c r="D6969" s="20" t="s">
        <v>2203</v>
      </c>
      <c r="E6969" s="21">
        <v>3920</v>
      </c>
      <c r="F6969" s="21">
        <v>3920</v>
      </c>
      <c r="G6969" s="18" t="s">
        <v>2203</v>
      </c>
      <c r="H6969" s="9">
        <v>46122</v>
      </c>
      <c r="I6969" s="10" t="str">
        <f>VLOOKUP(G6969,'3已发行数据0610（明道云数据）'!B:N,13,FALSE)</f>
        <v>信托1号</v>
      </c>
    </row>
    <row r="6970" spans="1:9" ht="19" customHeight="1">
      <c r="A6970" s="15" t="s">
        <v>1921</v>
      </c>
      <c r="B6970" s="15" t="s">
        <v>2761</v>
      </c>
      <c r="C6970" s="15">
        <v>1</v>
      </c>
      <c r="D6970" s="16" t="s">
        <v>2075</v>
      </c>
      <c r="E6970" s="17">
        <v>4150</v>
      </c>
      <c r="F6970" s="17">
        <v>4150</v>
      </c>
      <c r="G6970" s="18" t="s">
        <v>2075</v>
      </c>
      <c r="H6970" s="9">
        <v>46122</v>
      </c>
      <c r="I6970" s="10" t="str">
        <f>VLOOKUP(G6970,'3已发行数据0610（明道云数据）'!B:N,13,FALSE)</f>
        <v>信托1号</v>
      </c>
    </row>
    <row r="6971" spans="1:9" ht="19" customHeight="1">
      <c r="A6971" s="19" t="s">
        <v>1921</v>
      </c>
      <c r="B6971" s="19" t="s">
        <v>2761</v>
      </c>
      <c r="C6971" s="19">
        <v>1</v>
      </c>
      <c r="D6971" s="20" t="s">
        <v>2619</v>
      </c>
      <c r="E6971" s="21">
        <v>3200</v>
      </c>
      <c r="F6971" s="21">
        <v>3200</v>
      </c>
      <c r="G6971" s="18" t="s">
        <v>2619</v>
      </c>
      <c r="H6971" s="9">
        <v>46122</v>
      </c>
      <c r="I6971" s="10" t="str">
        <f>VLOOKUP(G6971,'3已发行数据0610（明道云数据）'!B:N,13,FALSE)</f>
        <v>信托1号</v>
      </c>
    </row>
    <row r="6972" spans="1:9" ht="19" customHeight="1">
      <c r="A6972" s="15" t="s">
        <v>1921</v>
      </c>
      <c r="B6972" s="15" t="s">
        <v>2761</v>
      </c>
      <c r="C6972" s="15">
        <v>1</v>
      </c>
      <c r="D6972" s="16" t="s">
        <v>2157</v>
      </c>
      <c r="E6972" s="17">
        <v>5616</v>
      </c>
      <c r="F6972" s="17">
        <v>5616</v>
      </c>
      <c r="G6972" s="18" t="s">
        <v>2157</v>
      </c>
      <c r="H6972" s="9">
        <v>46122</v>
      </c>
      <c r="I6972" s="10" t="str">
        <f>VLOOKUP(G6972,'3已发行数据0610（明道云数据）'!B:N,13,FALSE)</f>
        <v>信托1号</v>
      </c>
    </row>
    <row r="6973" spans="1:9" ht="19" customHeight="1">
      <c r="A6973" s="19" t="s">
        <v>1921</v>
      </c>
      <c r="B6973" s="19" t="s">
        <v>2761</v>
      </c>
      <c r="C6973" s="19">
        <v>1</v>
      </c>
      <c r="D6973" s="20" t="s">
        <v>2395</v>
      </c>
      <c r="E6973" s="21">
        <v>2160</v>
      </c>
      <c r="F6973" s="21">
        <v>2160</v>
      </c>
      <c r="G6973" s="18" t="s">
        <v>2395</v>
      </c>
      <c r="H6973" s="9">
        <v>46122</v>
      </c>
      <c r="I6973" s="10" t="str">
        <f>VLOOKUP(G6973,'3已发行数据0610（明道云数据）'!B:N,13,FALSE)</f>
        <v>信托1号</v>
      </c>
    </row>
    <row r="6974" spans="1:9" ht="19" customHeight="1">
      <c r="A6974" s="15" t="s">
        <v>1921</v>
      </c>
      <c r="B6974" s="15" t="s">
        <v>2761</v>
      </c>
      <c r="C6974" s="15">
        <v>1</v>
      </c>
      <c r="D6974" s="16" t="s">
        <v>2627</v>
      </c>
      <c r="E6974" s="17">
        <v>1260</v>
      </c>
      <c r="F6974" s="17">
        <v>1260</v>
      </c>
      <c r="G6974" s="18" t="s">
        <v>2627</v>
      </c>
      <c r="H6974" s="9">
        <v>46122</v>
      </c>
      <c r="I6974" s="10" t="str">
        <f>VLOOKUP(G6974,'3已发行数据0610（明道云数据）'!B:N,13,FALSE)</f>
        <v>信托1号</v>
      </c>
    </row>
    <row r="6975" spans="1:9" ht="19" customHeight="1">
      <c r="A6975" s="19" t="s">
        <v>1921</v>
      </c>
      <c r="B6975" s="19" t="s">
        <v>2761</v>
      </c>
      <c r="C6975" s="19">
        <v>1</v>
      </c>
      <c r="D6975" s="20" t="s">
        <v>2207</v>
      </c>
      <c r="E6975" s="21">
        <v>2850</v>
      </c>
      <c r="F6975" s="21">
        <v>2850</v>
      </c>
      <c r="G6975" s="18" t="s">
        <v>2207</v>
      </c>
      <c r="H6975" s="9">
        <v>46122</v>
      </c>
      <c r="I6975" s="10" t="str">
        <f>VLOOKUP(G6975,'3已发行数据0610（明道云数据）'!B:N,13,FALSE)</f>
        <v>信托1号</v>
      </c>
    </row>
    <row r="6976" spans="1:9" ht="19" customHeight="1">
      <c r="A6976" s="15" t="s">
        <v>1921</v>
      </c>
      <c r="B6976" s="15" t="s">
        <v>2761</v>
      </c>
      <c r="C6976" s="15">
        <v>1</v>
      </c>
      <c r="D6976" s="16" t="s">
        <v>2611</v>
      </c>
      <c r="E6976" s="17">
        <v>966</v>
      </c>
      <c r="F6976" s="17">
        <v>966</v>
      </c>
      <c r="G6976" s="18" t="s">
        <v>2611</v>
      </c>
      <c r="H6976" s="9">
        <v>46122</v>
      </c>
      <c r="I6976" s="10" t="str">
        <f>VLOOKUP(G6976,'3已发行数据0610（明道云数据）'!B:N,13,FALSE)</f>
        <v>信托1号</v>
      </c>
    </row>
    <row r="6977" spans="1:9" ht="19" customHeight="1">
      <c r="A6977" s="19" t="s">
        <v>1921</v>
      </c>
      <c r="B6977" s="19" t="s">
        <v>2761</v>
      </c>
      <c r="C6977" s="19">
        <v>1</v>
      </c>
      <c r="D6977" s="20" t="s">
        <v>1981</v>
      </c>
      <c r="E6977" s="21">
        <v>3780</v>
      </c>
      <c r="F6977" s="21">
        <v>3780</v>
      </c>
      <c r="G6977" s="18" t="s">
        <v>1981</v>
      </c>
      <c r="H6977" s="9">
        <v>46122</v>
      </c>
      <c r="I6977" s="10" t="str">
        <f>VLOOKUP(G6977,'3已发行数据0610（明道云数据）'!B:N,13,FALSE)</f>
        <v>信托1号</v>
      </c>
    </row>
    <row r="6978" spans="1:9" ht="19" customHeight="1">
      <c r="A6978" s="15" t="s">
        <v>1921</v>
      </c>
      <c r="B6978" s="15" t="s">
        <v>2761</v>
      </c>
      <c r="C6978" s="15">
        <v>1</v>
      </c>
      <c r="D6978" s="16" t="s">
        <v>2023</v>
      </c>
      <c r="E6978" s="17">
        <v>3471</v>
      </c>
      <c r="F6978" s="17">
        <v>3471</v>
      </c>
      <c r="G6978" s="18" t="s">
        <v>2023</v>
      </c>
      <c r="H6978" s="9">
        <v>46122</v>
      </c>
      <c r="I6978" s="10" t="str">
        <f>VLOOKUP(G6978,'3已发行数据0610（明道云数据）'!B:N,13,FALSE)</f>
        <v>信托1号</v>
      </c>
    </row>
    <row r="6979" spans="1:9" ht="19" customHeight="1">
      <c r="A6979" s="19" t="s">
        <v>1921</v>
      </c>
      <c r="B6979" s="19" t="s">
        <v>2761</v>
      </c>
      <c r="C6979" s="19">
        <v>1</v>
      </c>
      <c r="D6979" s="20" t="s">
        <v>2551</v>
      </c>
      <c r="E6979" s="21">
        <v>3024</v>
      </c>
      <c r="F6979" s="21">
        <v>3024</v>
      </c>
      <c r="G6979" s="18" t="s">
        <v>2551</v>
      </c>
      <c r="H6979" s="9">
        <v>46122</v>
      </c>
      <c r="I6979" s="10" t="str">
        <f>VLOOKUP(G6979,'3已发行数据0610（明道云数据）'!B:N,13,FALSE)</f>
        <v>信托1号</v>
      </c>
    </row>
    <row r="6980" spans="1:9" ht="19" customHeight="1">
      <c r="A6980" s="15" t="s">
        <v>1921</v>
      </c>
      <c r="B6980" s="15" t="s">
        <v>2761</v>
      </c>
      <c r="C6980" s="15">
        <v>1</v>
      </c>
      <c r="D6980" s="16" t="s">
        <v>2463</v>
      </c>
      <c r="E6980" s="17">
        <v>1386</v>
      </c>
      <c r="F6980" s="17">
        <v>1386</v>
      </c>
      <c r="G6980" s="18" t="s">
        <v>2463</v>
      </c>
      <c r="H6980" s="9">
        <v>46122</v>
      </c>
      <c r="I6980" s="10" t="str">
        <f>VLOOKUP(G6980,'3已发行数据0610（明道云数据）'!B:N,13,FALSE)</f>
        <v>信托1号</v>
      </c>
    </row>
    <row r="6981" spans="1:9" ht="19" customHeight="1">
      <c r="A6981" s="19" t="s">
        <v>1921</v>
      </c>
      <c r="B6981" s="19" t="s">
        <v>2761</v>
      </c>
      <c r="C6981" s="19">
        <v>1</v>
      </c>
      <c r="D6981" s="20" t="s">
        <v>2573</v>
      </c>
      <c r="E6981" s="21">
        <v>3024</v>
      </c>
      <c r="F6981" s="21">
        <v>3024</v>
      </c>
      <c r="G6981" s="18" t="s">
        <v>2573</v>
      </c>
      <c r="H6981" s="9">
        <v>46122</v>
      </c>
      <c r="I6981" s="10" t="str">
        <f>VLOOKUP(G6981,'3已发行数据0610（明道云数据）'!B:N,13,FALSE)</f>
        <v>信托1号</v>
      </c>
    </row>
    <row r="6982" spans="1:9" ht="19" customHeight="1">
      <c r="A6982" s="15" t="s">
        <v>1921</v>
      </c>
      <c r="B6982" s="15" t="s">
        <v>2761</v>
      </c>
      <c r="C6982" s="15">
        <v>1</v>
      </c>
      <c r="D6982" s="16" t="s">
        <v>1971</v>
      </c>
      <c r="E6982" s="17">
        <v>3402</v>
      </c>
      <c r="F6982" s="17">
        <v>3402</v>
      </c>
      <c r="G6982" s="18" t="s">
        <v>1971</v>
      </c>
      <c r="H6982" s="9">
        <v>46122</v>
      </c>
      <c r="I6982" s="10" t="str">
        <f>VLOOKUP(G6982,'3已发行数据0610（明道云数据）'!B:N,13,FALSE)</f>
        <v>信托1号</v>
      </c>
    </row>
    <row r="6983" spans="1:9" ht="19" customHeight="1">
      <c r="A6983" s="19" t="s">
        <v>1921</v>
      </c>
      <c r="B6983" s="19" t="s">
        <v>2761</v>
      </c>
      <c r="C6983" s="19">
        <v>1</v>
      </c>
      <c r="D6983" s="20" t="s">
        <v>2649</v>
      </c>
      <c r="E6983" s="21">
        <v>2970</v>
      </c>
      <c r="F6983" s="21">
        <v>2970</v>
      </c>
      <c r="G6983" s="18" t="s">
        <v>2649</v>
      </c>
      <c r="H6983" s="9">
        <v>46122</v>
      </c>
      <c r="I6983" s="10" t="str">
        <f>VLOOKUP(G6983,'3已发行数据0610（明道云数据）'!B:N,13,FALSE)</f>
        <v>信托1号</v>
      </c>
    </row>
    <row r="6984" spans="1:9" ht="19" customHeight="1">
      <c r="A6984" s="15" t="s">
        <v>1921</v>
      </c>
      <c r="B6984" s="15" t="s">
        <v>2761</v>
      </c>
      <c r="C6984" s="15">
        <v>1</v>
      </c>
      <c r="D6984" s="16" t="s">
        <v>2655</v>
      </c>
      <c r="E6984" s="17">
        <v>3116</v>
      </c>
      <c r="F6984" s="17">
        <v>3116</v>
      </c>
      <c r="G6984" s="18" t="s">
        <v>2655</v>
      </c>
      <c r="H6984" s="9">
        <v>46122</v>
      </c>
      <c r="I6984" s="10" t="str">
        <f>VLOOKUP(G6984,'3已发行数据0610（明道云数据）'!B:N,13,FALSE)</f>
        <v>信托1号</v>
      </c>
    </row>
    <row r="6985" spans="1:9" ht="19" customHeight="1">
      <c r="A6985" s="19" t="s">
        <v>1921</v>
      </c>
      <c r="B6985" s="19" t="s">
        <v>2761</v>
      </c>
      <c r="C6985" s="19">
        <v>1</v>
      </c>
      <c r="D6985" s="20" t="s">
        <v>1961</v>
      </c>
      <c r="E6985" s="21">
        <v>4620</v>
      </c>
      <c r="F6985" s="21">
        <v>4620</v>
      </c>
      <c r="G6985" s="18" t="s">
        <v>1961</v>
      </c>
      <c r="H6985" s="9">
        <v>46122</v>
      </c>
      <c r="I6985" s="10" t="str">
        <f>VLOOKUP(G6985,'3已发行数据0610（明道云数据）'!B:N,13,FALSE)</f>
        <v>信托1号</v>
      </c>
    </row>
    <row r="6986" spans="1:9" ht="19" customHeight="1">
      <c r="A6986" s="15" t="s">
        <v>1921</v>
      </c>
      <c r="B6986" s="15" t="s">
        <v>2761</v>
      </c>
      <c r="C6986" s="15">
        <v>1</v>
      </c>
      <c r="D6986" s="16" t="s">
        <v>2657</v>
      </c>
      <c r="E6986" s="17">
        <v>4380</v>
      </c>
      <c r="F6986" s="17">
        <v>4380</v>
      </c>
      <c r="G6986" s="18" t="s">
        <v>2657</v>
      </c>
      <c r="H6986" s="9">
        <v>46122</v>
      </c>
      <c r="I6986" s="10" t="str">
        <f>VLOOKUP(G6986,'3已发行数据0610（明道云数据）'!B:N,13,FALSE)</f>
        <v>信托1号</v>
      </c>
    </row>
    <row r="6987" spans="1:9" ht="19" customHeight="1">
      <c r="A6987" s="19" t="s">
        <v>1921</v>
      </c>
      <c r="B6987" s="19" t="s">
        <v>2761</v>
      </c>
      <c r="C6987" s="19">
        <v>1</v>
      </c>
      <c r="D6987" s="20" t="s">
        <v>2693</v>
      </c>
      <c r="E6987" s="21">
        <v>3465</v>
      </c>
      <c r="F6987" s="21">
        <v>3465</v>
      </c>
      <c r="G6987" s="18" t="s">
        <v>2693</v>
      </c>
      <c r="H6987" s="9">
        <v>46122</v>
      </c>
      <c r="I6987" s="10" t="str">
        <f>VLOOKUP(G6987,'3已发行数据0610（明道云数据）'!B:N,13,FALSE)</f>
        <v>信托1号</v>
      </c>
    </row>
    <row r="6988" spans="1:9" ht="19" customHeight="1">
      <c r="A6988" s="15" t="s">
        <v>1921</v>
      </c>
      <c r="B6988" s="15" t="s">
        <v>2761</v>
      </c>
      <c r="C6988" s="15">
        <v>1</v>
      </c>
      <c r="D6988" s="16" t="s">
        <v>2659</v>
      </c>
      <c r="E6988" s="17">
        <v>3870</v>
      </c>
      <c r="F6988" s="17">
        <v>3870</v>
      </c>
      <c r="G6988" s="18" t="s">
        <v>2659</v>
      </c>
      <c r="H6988" s="9">
        <v>46122</v>
      </c>
      <c r="I6988" s="10" t="str">
        <f>VLOOKUP(G6988,'3已发行数据0610（明道云数据）'!B:N,13,FALSE)</f>
        <v>信托1号</v>
      </c>
    </row>
    <row r="6989" spans="1:9" ht="19" customHeight="1">
      <c r="A6989" s="19" t="s">
        <v>1921</v>
      </c>
      <c r="B6989" s="19" t="s">
        <v>2761</v>
      </c>
      <c r="C6989" s="19">
        <v>1</v>
      </c>
      <c r="D6989" s="20" t="s">
        <v>2301</v>
      </c>
      <c r="E6989" s="21">
        <v>3519</v>
      </c>
      <c r="F6989" s="21">
        <v>3519</v>
      </c>
      <c r="G6989" s="18" t="s">
        <v>2301</v>
      </c>
      <c r="H6989" s="9">
        <v>46122</v>
      </c>
      <c r="I6989" s="10" t="str">
        <f>VLOOKUP(G6989,'3已发行数据0610（明道云数据）'!B:N,13,FALSE)</f>
        <v>信托1号</v>
      </c>
    </row>
    <row r="6990" spans="1:9" ht="19" customHeight="1">
      <c r="A6990" s="15" t="s">
        <v>1921</v>
      </c>
      <c r="B6990" s="15" t="s">
        <v>2761</v>
      </c>
      <c r="C6990" s="15">
        <v>1</v>
      </c>
      <c r="D6990" s="16" t="s">
        <v>2171</v>
      </c>
      <c r="E6990" s="17">
        <v>4080</v>
      </c>
      <c r="F6990" s="17">
        <v>4080</v>
      </c>
      <c r="G6990" s="18" t="s">
        <v>2171</v>
      </c>
      <c r="H6990" s="9">
        <v>46122</v>
      </c>
      <c r="I6990" s="10" t="str">
        <f>VLOOKUP(G6990,'3已发行数据0610（明道云数据）'!B:N,13,FALSE)</f>
        <v>信托1号</v>
      </c>
    </row>
    <row r="6991" spans="1:9" ht="19" customHeight="1">
      <c r="A6991" s="19" t="s">
        <v>1921</v>
      </c>
      <c r="B6991" s="19" t="s">
        <v>2761</v>
      </c>
      <c r="C6991" s="19">
        <v>1</v>
      </c>
      <c r="D6991" s="20" t="s">
        <v>2289</v>
      </c>
      <c r="E6991" s="21">
        <v>3330</v>
      </c>
      <c r="F6991" s="21">
        <v>3330</v>
      </c>
      <c r="G6991" s="18" t="s">
        <v>2289</v>
      </c>
      <c r="H6991" s="9">
        <v>46122</v>
      </c>
      <c r="I6991" s="10" t="str">
        <f>VLOOKUP(G6991,'3已发行数据0610（明道云数据）'!B:N,13,FALSE)</f>
        <v>信托1号</v>
      </c>
    </row>
    <row r="6992" spans="1:9" ht="19" customHeight="1">
      <c r="A6992" s="15" t="s">
        <v>1921</v>
      </c>
      <c r="B6992" s="15" t="s">
        <v>2762</v>
      </c>
      <c r="C6992" s="15">
        <v>1</v>
      </c>
      <c r="D6992" s="16" t="s">
        <v>2730</v>
      </c>
      <c r="E6992" s="17">
        <v>864</v>
      </c>
      <c r="F6992" s="17">
        <v>864</v>
      </c>
      <c r="G6992" s="18" t="s">
        <v>2730</v>
      </c>
      <c r="H6992" s="9">
        <v>46129</v>
      </c>
      <c r="I6992" s="10" t="str">
        <f>VLOOKUP(G6992,'3已发行数据0610（明道云数据）'!B:N,13,FALSE)</f>
        <v>信托1号</v>
      </c>
    </row>
    <row r="6993" spans="1:9" ht="19" customHeight="1">
      <c r="A6993" s="19" t="s">
        <v>1921</v>
      </c>
      <c r="B6993" s="19" t="s">
        <v>2762</v>
      </c>
      <c r="C6993" s="19">
        <v>1</v>
      </c>
      <c r="D6993" s="20" t="s">
        <v>2641</v>
      </c>
      <c r="E6993" s="21">
        <v>2496</v>
      </c>
      <c r="F6993" s="21">
        <v>2496</v>
      </c>
      <c r="G6993" s="18" t="s">
        <v>2641</v>
      </c>
      <c r="H6993" s="9">
        <v>46129</v>
      </c>
      <c r="I6993" s="10" t="str">
        <f>VLOOKUP(G6993,'3已发行数据0610（明道云数据）'!B:N,13,FALSE)</f>
        <v>信托1号</v>
      </c>
    </row>
    <row r="6994" spans="1:9" ht="19" customHeight="1">
      <c r="A6994" s="15" t="s">
        <v>1921</v>
      </c>
      <c r="B6994" s="15" t="s">
        <v>2762</v>
      </c>
      <c r="C6994" s="15">
        <v>1</v>
      </c>
      <c r="D6994" s="16" t="s">
        <v>2343</v>
      </c>
      <c r="E6994" s="17">
        <v>4015</v>
      </c>
      <c r="F6994" s="17">
        <v>4015</v>
      </c>
      <c r="G6994" s="18" t="s">
        <v>2343</v>
      </c>
      <c r="H6994" s="9">
        <v>46129</v>
      </c>
      <c r="I6994" s="10" t="str">
        <f>VLOOKUP(G6994,'3已发行数据0610（明道云数据）'!B:N,13,FALSE)</f>
        <v>信托1号</v>
      </c>
    </row>
    <row r="6995" spans="1:9" ht="19" customHeight="1">
      <c r="A6995" s="19" t="s">
        <v>1921</v>
      </c>
      <c r="B6995" s="19" t="s">
        <v>2762</v>
      </c>
      <c r="C6995" s="19">
        <v>1</v>
      </c>
      <c r="D6995" s="20" t="s">
        <v>2163</v>
      </c>
      <c r="E6995" s="21">
        <v>3933</v>
      </c>
      <c r="F6995" s="21">
        <v>3933</v>
      </c>
      <c r="G6995" s="18" t="s">
        <v>2163</v>
      </c>
      <c r="H6995" s="9">
        <v>46129</v>
      </c>
      <c r="I6995" s="10" t="str">
        <f>VLOOKUP(G6995,'3已发行数据0610（明道云数据）'!B:N,13,FALSE)</f>
        <v>信托1号</v>
      </c>
    </row>
    <row r="6996" spans="1:9" ht="19" customHeight="1">
      <c r="A6996" s="15" t="s">
        <v>1921</v>
      </c>
      <c r="B6996" s="15" t="s">
        <v>2762</v>
      </c>
      <c r="C6996" s="15">
        <v>1</v>
      </c>
      <c r="D6996" s="16" t="s">
        <v>2423</v>
      </c>
      <c r="E6996" s="17">
        <v>2960</v>
      </c>
      <c r="F6996" s="17">
        <v>2960</v>
      </c>
      <c r="G6996" s="18" t="s">
        <v>2423</v>
      </c>
      <c r="H6996" s="9">
        <v>46129</v>
      </c>
      <c r="I6996" s="10" t="str">
        <f>VLOOKUP(G6996,'3已发行数据0610（明道云数据）'!B:N,13,FALSE)</f>
        <v>信托1号</v>
      </c>
    </row>
    <row r="6997" spans="1:9" ht="19" customHeight="1">
      <c r="A6997" s="19" t="s">
        <v>1921</v>
      </c>
      <c r="B6997" s="19" t="s">
        <v>2762</v>
      </c>
      <c r="C6997" s="19">
        <v>1</v>
      </c>
      <c r="D6997" s="20" t="s">
        <v>2443</v>
      </c>
      <c r="E6997" s="21">
        <v>1330</v>
      </c>
      <c r="F6997" s="21">
        <v>1330</v>
      </c>
      <c r="G6997" s="18" t="s">
        <v>2443</v>
      </c>
      <c r="H6997" s="9">
        <v>46129</v>
      </c>
      <c r="I6997" s="10" t="str">
        <f>VLOOKUP(G6997,'3已发行数据0610（明道云数据）'!B:N,13,FALSE)</f>
        <v>信托1号</v>
      </c>
    </row>
    <row r="6998" spans="1:9" ht="19" customHeight="1">
      <c r="A6998" s="15" t="s">
        <v>1921</v>
      </c>
      <c r="B6998" s="15" t="s">
        <v>2762</v>
      </c>
      <c r="C6998" s="15">
        <v>1</v>
      </c>
      <c r="D6998" s="16" t="s">
        <v>2165</v>
      </c>
      <c r="E6998" s="17">
        <v>4725</v>
      </c>
      <c r="F6998" s="17">
        <v>4725</v>
      </c>
      <c r="G6998" s="18" t="s">
        <v>2165</v>
      </c>
      <c r="H6998" s="9">
        <v>46129</v>
      </c>
      <c r="I6998" s="10" t="str">
        <f>VLOOKUP(G6998,'3已发行数据0610（明道云数据）'!B:N,13,FALSE)</f>
        <v>信托1号</v>
      </c>
    </row>
    <row r="6999" spans="1:9" ht="19" customHeight="1">
      <c r="A6999" s="19" t="s">
        <v>1921</v>
      </c>
      <c r="B6999" s="19" t="s">
        <v>2762</v>
      </c>
      <c r="C6999" s="19">
        <v>1</v>
      </c>
      <c r="D6999" s="20" t="s">
        <v>2589</v>
      </c>
      <c r="E6999" s="21">
        <v>2784</v>
      </c>
      <c r="F6999" s="21">
        <v>2784</v>
      </c>
      <c r="G6999" s="18" t="s">
        <v>2589</v>
      </c>
      <c r="H6999" s="9">
        <v>46129</v>
      </c>
      <c r="I6999" s="10" t="str">
        <f>VLOOKUP(G6999,'3已发行数据0610（明道云数据）'!B:N,13,FALSE)</f>
        <v>信托1号</v>
      </c>
    </row>
    <row r="7000" spans="1:9" ht="19" customHeight="1">
      <c r="A7000" s="15" t="s">
        <v>1921</v>
      </c>
      <c r="B7000" s="15" t="s">
        <v>2762</v>
      </c>
      <c r="C7000" s="15">
        <v>1</v>
      </c>
      <c r="D7000" s="16" t="s">
        <v>2577</v>
      </c>
      <c r="E7000" s="17">
        <v>3034</v>
      </c>
      <c r="F7000" s="17">
        <v>3034</v>
      </c>
      <c r="G7000" s="18" t="s">
        <v>2577</v>
      </c>
      <c r="H7000" s="9">
        <v>46129</v>
      </c>
      <c r="I7000" s="10" t="str">
        <f>VLOOKUP(G7000,'3已发行数据0610（明道云数据）'!B:N,13,FALSE)</f>
        <v>信托1号</v>
      </c>
    </row>
    <row r="7001" spans="1:9" ht="19" customHeight="1">
      <c r="A7001" s="19" t="s">
        <v>1921</v>
      </c>
      <c r="B7001" s="19" t="s">
        <v>2762</v>
      </c>
      <c r="C7001" s="19">
        <v>1</v>
      </c>
      <c r="D7001" s="20" t="s">
        <v>2571</v>
      </c>
      <c r="E7001" s="21">
        <v>1080</v>
      </c>
      <c r="F7001" s="21">
        <v>1080</v>
      </c>
      <c r="G7001" s="18" t="s">
        <v>2571</v>
      </c>
      <c r="H7001" s="9">
        <v>46129</v>
      </c>
      <c r="I7001" s="10" t="str">
        <f>VLOOKUP(G7001,'3已发行数据0610（明道云数据）'!B:N,13,FALSE)</f>
        <v>信托1号</v>
      </c>
    </row>
    <row r="7002" spans="1:9" ht="19" customHeight="1">
      <c r="A7002" s="15" t="s">
        <v>1921</v>
      </c>
      <c r="B7002" s="15" t="s">
        <v>2762</v>
      </c>
      <c r="C7002" s="15">
        <v>1</v>
      </c>
      <c r="D7002" s="16" t="s">
        <v>2273</v>
      </c>
      <c r="E7002" s="17">
        <v>2850</v>
      </c>
      <c r="F7002" s="17">
        <v>2850</v>
      </c>
      <c r="G7002" s="18" t="s">
        <v>2273</v>
      </c>
      <c r="H7002" s="9">
        <v>46129</v>
      </c>
      <c r="I7002" s="10" t="str">
        <f>VLOOKUP(G7002,'3已发行数据0610（明道云数据）'!B:N,13,FALSE)</f>
        <v>信托1号</v>
      </c>
    </row>
    <row r="7003" spans="1:9" ht="19" customHeight="1">
      <c r="A7003" s="19" t="s">
        <v>1921</v>
      </c>
      <c r="B7003" s="19" t="s">
        <v>2762</v>
      </c>
      <c r="C7003" s="19">
        <v>1</v>
      </c>
      <c r="D7003" s="20" t="s">
        <v>2101</v>
      </c>
      <c r="E7003" s="21">
        <v>3080</v>
      </c>
      <c r="F7003" s="21">
        <v>3080</v>
      </c>
      <c r="G7003" s="18" t="s">
        <v>2101</v>
      </c>
      <c r="H7003" s="9">
        <v>46129</v>
      </c>
      <c r="I7003" s="10" t="str">
        <f>VLOOKUP(G7003,'3已发行数据0610（明道云数据）'!B:N,13,FALSE)</f>
        <v>信托1号</v>
      </c>
    </row>
    <row r="7004" spans="1:9" ht="19" customHeight="1">
      <c r="A7004" s="15" t="s">
        <v>1921</v>
      </c>
      <c r="B7004" s="15" t="s">
        <v>2762</v>
      </c>
      <c r="C7004" s="15">
        <v>1</v>
      </c>
      <c r="D7004" s="16" t="s">
        <v>1931</v>
      </c>
      <c r="E7004" s="17">
        <v>3402</v>
      </c>
      <c r="F7004" s="17">
        <v>3402</v>
      </c>
      <c r="G7004" s="18" t="s">
        <v>1931</v>
      </c>
      <c r="H7004" s="9">
        <v>46129</v>
      </c>
      <c r="I7004" s="10" t="str">
        <f>VLOOKUP(G7004,'3已发行数据0610（明道云数据）'!B:N,13,FALSE)</f>
        <v>信托1号</v>
      </c>
    </row>
    <row r="7005" spans="1:9" ht="19" customHeight="1">
      <c r="A7005" s="19" t="s">
        <v>1921</v>
      </c>
      <c r="B7005" s="19" t="s">
        <v>2762</v>
      </c>
      <c r="C7005" s="19">
        <v>1</v>
      </c>
      <c r="D7005" s="20" t="s">
        <v>2011</v>
      </c>
      <c r="E7005" s="21">
        <v>1840</v>
      </c>
      <c r="F7005" s="21">
        <v>1840</v>
      </c>
      <c r="G7005" s="18" t="s">
        <v>2011</v>
      </c>
      <c r="H7005" s="9">
        <v>46129</v>
      </c>
      <c r="I7005" s="10" t="str">
        <f>VLOOKUP(G7005,'3已发行数据0610（明道云数据）'!B:N,13,FALSE)</f>
        <v>信托1号</v>
      </c>
    </row>
    <row r="7006" spans="1:9" ht="19" customHeight="1">
      <c r="A7006" s="15" t="s">
        <v>1921</v>
      </c>
      <c r="B7006" s="15" t="s">
        <v>2762</v>
      </c>
      <c r="C7006" s="15">
        <v>1</v>
      </c>
      <c r="D7006" s="16" t="s">
        <v>2509</v>
      </c>
      <c r="E7006" s="17">
        <v>1428</v>
      </c>
      <c r="F7006" s="17">
        <v>1428</v>
      </c>
      <c r="G7006" s="18" t="s">
        <v>2509</v>
      </c>
      <c r="H7006" s="9">
        <v>46129</v>
      </c>
      <c r="I7006" s="10" t="str">
        <f>VLOOKUP(G7006,'3已发行数据0610（明道云数据）'!B:N,13,FALSE)</f>
        <v>信托1号</v>
      </c>
    </row>
    <row r="7007" spans="1:9" ht="19" customHeight="1">
      <c r="A7007" s="19" t="s">
        <v>1921</v>
      </c>
      <c r="B7007" s="19" t="s">
        <v>2762</v>
      </c>
      <c r="C7007" s="19">
        <v>1</v>
      </c>
      <c r="D7007" s="20" t="s">
        <v>2211</v>
      </c>
      <c r="E7007" s="21">
        <v>4060</v>
      </c>
      <c r="F7007" s="21">
        <v>4060</v>
      </c>
      <c r="G7007" s="18" t="s">
        <v>2211</v>
      </c>
      <c r="H7007" s="9">
        <v>46129</v>
      </c>
      <c r="I7007" s="10" t="str">
        <f>VLOOKUP(G7007,'3已发行数据0610（明道云数据）'!B:N,13,FALSE)</f>
        <v>信托1号</v>
      </c>
    </row>
    <row r="7008" spans="1:9" ht="19" customHeight="1">
      <c r="A7008" s="15" t="s">
        <v>1921</v>
      </c>
      <c r="B7008" s="15" t="s">
        <v>2762</v>
      </c>
      <c r="C7008" s="15">
        <v>1</v>
      </c>
      <c r="D7008" s="16" t="s">
        <v>2595</v>
      </c>
      <c r="E7008" s="17">
        <v>3640</v>
      </c>
      <c r="F7008" s="17">
        <v>3640</v>
      </c>
      <c r="G7008" s="18" t="s">
        <v>2595</v>
      </c>
      <c r="H7008" s="9">
        <v>46129</v>
      </c>
      <c r="I7008" s="10" t="str">
        <f>VLOOKUP(G7008,'3已发行数据0610（明道云数据）'!B:N,13,FALSE)</f>
        <v>信托1号</v>
      </c>
    </row>
    <row r="7009" spans="1:9" ht="19" customHeight="1">
      <c r="A7009" s="19" t="s">
        <v>1921</v>
      </c>
      <c r="B7009" s="19" t="s">
        <v>2762</v>
      </c>
      <c r="C7009" s="19">
        <v>1</v>
      </c>
      <c r="D7009" s="20" t="s">
        <v>1977</v>
      </c>
      <c r="E7009" s="21">
        <v>2772</v>
      </c>
      <c r="F7009" s="21">
        <v>2772</v>
      </c>
      <c r="G7009" s="18" t="s">
        <v>1977</v>
      </c>
      <c r="H7009" s="9">
        <v>46129</v>
      </c>
      <c r="I7009" s="10" t="str">
        <f>VLOOKUP(G7009,'3已发行数据0610（明道云数据）'!B:N,13,FALSE)</f>
        <v>信托1号</v>
      </c>
    </row>
    <row r="7010" spans="1:9" ht="19" customHeight="1">
      <c r="A7010" s="15" t="s">
        <v>1921</v>
      </c>
      <c r="B7010" s="15" t="s">
        <v>2762</v>
      </c>
      <c r="C7010" s="15">
        <v>1</v>
      </c>
      <c r="D7010" s="16" t="s">
        <v>2141</v>
      </c>
      <c r="E7010" s="17">
        <v>2805</v>
      </c>
      <c r="F7010" s="17">
        <v>2805</v>
      </c>
      <c r="G7010" s="18" t="s">
        <v>2141</v>
      </c>
      <c r="H7010" s="9">
        <v>46129</v>
      </c>
      <c r="I7010" s="10" t="str">
        <f>VLOOKUP(G7010,'3已发行数据0610（明道云数据）'!B:N,13,FALSE)</f>
        <v>信托1号</v>
      </c>
    </row>
    <row r="7011" spans="1:9" ht="19" customHeight="1">
      <c r="A7011" s="19" t="s">
        <v>1921</v>
      </c>
      <c r="B7011" s="19" t="s">
        <v>2762</v>
      </c>
      <c r="C7011" s="19">
        <v>1</v>
      </c>
      <c r="D7011" s="20" t="s">
        <v>2431</v>
      </c>
      <c r="E7011" s="21">
        <v>2700</v>
      </c>
      <c r="F7011" s="21">
        <v>2700</v>
      </c>
      <c r="G7011" s="18" t="s">
        <v>2431</v>
      </c>
      <c r="H7011" s="9">
        <v>46129</v>
      </c>
      <c r="I7011" s="10" t="str">
        <f>VLOOKUP(G7011,'3已发行数据0610（明道云数据）'!B:N,13,FALSE)</f>
        <v>信托1号</v>
      </c>
    </row>
    <row r="7012" spans="1:9" ht="19" customHeight="1">
      <c r="A7012" s="15" t="s">
        <v>1921</v>
      </c>
      <c r="B7012" s="15" t="s">
        <v>2762</v>
      </c>
      <c r="C7012" s="15">
        <v>1</v>
      </c>
      <c r="D7012" s="16" t="s">
        <v>2579</v>
      </c>
      <c r="E7012" s="17">
        <v>3278.5</v>
      </c>
      <c r="F7012" s="17">
        <v>3278.5</v>
      </c>
      <c r="G7012" s="18" t="s">
        <v>2579</v>
      </c>
      <c r="H7012" s="9">
        <v>46129</v>
      </c>
      <c r="I7012" s="10" t="str">
        <f>VLOOKUP(G7012,'3已发行数据0610（明道云数据）'!B:N,13,FALSE)</f>
        <v>信托1号</v>
      </c>
    </row>
    <row r="7013" spans="1:9" ht="19" customHeight="1">
      <c r="A7013" s="19" t="s">
        <v>1921</v>
      </c>
      <c r="B7013" s="19" t="s">
        <v>2762</v>
      </c>
      <c r="C7013" s="19">
        <v>1</v>
      </c>
      <c r="D7013" s="20" t="s">
        <v>2409</v>
      </c>
      <c r="E7013" s="21">
        <v>3525</v>
      </c>
      <c r="F7013" s="21">
        <v>3525</v>
      </c>
      <c r="G7013" s="18" t="s">
        <v>2409</v>
      </c>
      <c r="H7013" s="9">
        <v>46129</v>
      </c>
      <c r="I7013" s="10" t="str">
        <f>VLOOKUP(G7013,'3已发行数据0610（明道云数据）'!B:N,13,FALSE)</f>
        <v>信托1号</v>
      </c>
    </row>
    <row r="7014" spans="1:9" ht="19" customHeight="1">
      <c r="A7014" s="15" t="s">
        <v>1921</v>
      </c>
      <c r="B7014" s="15" t="s">
        <v>2762</v>
      </c>
      <c r="C7014" s="15">
        <v>1</v>
      </c>
      <c r="D7014" s="16" t="s">
        <v>2213</v>
      </c>
      <c r="E7014" s="17">
        <v>3080</v>
      </c>
      <c r="F7014" s="17">
        <v>3080</v>
      </c>
      <c r="G7014" s="18" t="s">
        <v>2213</v>
      </c>
      <c r="H7014" s="9">
        <v>46129</v>
      </c>
      <c r="I7014" s="10" t="str">
        <f>VLOOKUP(G7014,'3已发行数据0610（明道云数据）'!B:N,13,FALSE)</f>
        <v>信托1号</v>
      </c>
    </row>
    <row r="7015" spans="1:9" ht="19" customHeight="1">
      <c r="A7015" s="19" t="s">
        <v>1921</v>
      </c>
      <c r="B7015" s="19" t="s">
        <v>2762</v>
      </c>
      <c r="C7015" s="19">
        <v>1</v>
      </c>
      <c r="D7015" s="20" t="s">
        <v>1951</v>
      </c>
      <c r="E7015" s="21">
        <v>4400</v>
      </c>
      <c r="F7015" s="21">
        <v>4400</v>
      </c>
      <c r="G7015" s="18" t="s">
        <v>1951</v>
      </c>
      <c r="H7015" s="9">
        <v>46129</v>
      </c>
      <c r="I7015" s="10" t="str">
        <f>VLOOKUP(G7015,'3已发行数据0610（明道云数据）'!B:N,13,FALSE)</f>
        <v>信托1号</v>
      </c>
    </row>
    <row r="7016" spans="1:9" ht="19" customHeight="1">
      <c r="A7016" s="15" t="s">
        <v>1921</v>
      </c>
      <c r="B7016" s="15" t="s">
        <v>2762</v>
      </c>
      <c r="C7016" s="15">
        <v>1</v>
      </c>
      <c r="D7016" s="16" t="s">
        <v>2483</v>
      </c>
      <c r="E7016" s="17">
        <v>2800</v>
      </c>
      <c r="F7016" s="17">
        <v>2800</v>
      </c>
      <c r="G7016" s="18" t="s">
        <v>2483</v>
      </c>
      <c r="H7016" s="9">
        <v>46129</v>
      </c>
      <c r="I7016" s="10" t="str">
        <f>VLOOKUP(G7016,'3已发行数据0610（明道云数据）'!B:N,13,FALSE)</f>
        <v>信托1号</v>
      </c>
    </row>
    <row r="7017" spans="1:9" ht="19" customHeight="1">
      <c r="A7017" s="19" t="s">
        <v>1921</v>
      </c>
      <c r="B7017" s="19" t="s">
        <v>2762</v>
      </c>
      <c r="C7017" s="19">
        <v>1</v>
      </c>
      <c r="D7017" s="20" t="s">
        <v>2277</v>
      </c>
      <c r="E7017" s="21">
        <v>2728</v>
      </c>
      <c r="F7017" s="21">
        <v>2728</v>
      </c>
      <c r="G7017" s="18" t="s">
        <v>2277</v>
      </c>
      <c r="H7017" s="9">
        <v>46129</v>
      </c>
      <c r="I7017" s="10" t="str">
        <f>VLOOKUP(G7017,'3已发行数据0610（明道云数据）'!B:N,13,FALSE)</f>
        <v>信托1号</v>
      </c>
    </row>
    <row r="7018" spans="1:9" ht="19" customHeight="1">
      <c r="A7018" s="15" t="s">
        <v>1921</v>
      </c>
      <c r="B7018" s="15" t="s">
        <v>2762</v>
      </c>
      <c r="C7018" s="15">
        <v>1</v>
      </c>
      <c r="D7018" s="16" t="s">
        <v>2639</v>
      </c>
      <c r="E7018" s="17">
        <v>2759</v>
      </c>
      <c r="F7018" s="17">
        <v>2759</v>
      </c>
      <c r="G7018" s="18" t="s">
        <v>2639</v>
      </c>
      <c r="H7018" s="9">
        <v>46129</v>
      </c>
      <c r="I7018" s="10" t="str">
        <f>VLOOKUP(G7018,'3已发行数据0610（明道云数据）'!B:N,13,FALSE)</f>
        <v>信托1号</v>
      </c>
    </row>
    <row r="7019" spans="1:9" ht="19" customHeight="1">
      <c r="A7019" s="19" t="s">
        <v>1921</v>
      </c>
      <c r="B7019" s="19" t="s">
        <v>2762</v>
      </c>
      <c r="C7019" s="19">
        <v>1</v>
      </c>
      <c r="D7019" s="20" t="s">
        <v>1941</v>
      </c>
      <c r="E7019" s="21">
        <v>1290</v>
      </c>
      <c r="F7019" s="21">
        <v>1290</v>
      </c>
      <c r="G7019" s="18" t="s">
        <v>1941</v>
      </c>
      <c r="H7019" s="9">
        <v>46129</v>
      </c>
      <c r="I7019" s="10" t="str">
        <f>VLOOKUP(G7019,'3已发行数据0610（明道云数据）'!B:N,13,FALSE)</f>
        <v>信托1号</v>
      </c>
    </row>
    <row r="7020" spans="1:9" ht="19" customHeight="1">
      <c r="A7020" s="15" t="s">
        <v>1921</v>
      </c>
      <c r="B7020" s="15" t="s">
        <v>2762</v>
      </c>
      <c r="C7020" s="15">
        <v>1</v>
      </c>
      <c r="D7020" s="16" t="s">
        <v>2279</v>
      </c>
      <c r="E7020" s="17">
        <v>2808</v>
      </c>
      <c r="F7020" s="17">
        <v>2808</v>
      </c>
      <c r="G7020" s="18" t="s">
        <v>2279</v>
      </c>
      <c r="H7020" s="9">
        <v>46129</v>
      </c>
      <c r="I7020" s="10" t="str">
        <f>VLOOKUP(G7020,'3已发行数据0610（明道云数据）'!B:N,13,FALSE)</f>
        <v>信托1号</v>
      </c>
    </row>
    <row r="7021" spans="1:9" ht="19" customHeight="1">
      <c r="A7021" s="19" t="s">
        <v>1921</v>
      </c>
      <c r="B7021" s="19" t="s">
        <v>2762</v>
      </c>
      <c r="C7021" s="19">
        <v>1</v>
      </c>
      <c r="D7021" s="20" t="s">
        <v>2665</v>
      </c>
      <c r="E7021" s="21">
        <v>2784</v>
      </c>
      <c r="F7021" s="21">
        <v>2784</v>
      </c>
      <c r="G7021" s="18" t="s">
        <v>2665</v>
      </c>
      <c r="H7021" s="9">
        <v>46129</v>
      </c>
      <c r="I7021" s="10" t="str">
        <f>VLOOKUP(G7021,'3已发行数据0610（明道云数据）'!B:N,13,FALSE)</f>
        <v>信托1号</v>
      </c>
    </row>
    <row r="7022" spans="1:9" ht="19" customHeight="1">
      <c r="A7022" s="15" t="s">
        <v>1921</v>
      </c>
      <c r="B7022" s="15" t="s">
        <v>2762</v>
      </c>
      <c r="C7022" s="15">
        <v>1</v>
      </c>
      <c r="D7022" s="16" t="s">
        <v>2059</v>
      </c>
      <c r="E7022" s="17">
        <v>2900</v>
      </c>
      <c r="F7022" s="17">
        <v>2900</v>
      </c>
      <c r="G7022" s="18" t="s">
        <v>2059</v>
      </c>
      <c r="H7022" s="9">
        <v>46129</v>
      </c>
      <c r="I7022" s="10" t="str">
        <f>VLOOKUP(G7022,'3已发行数据0610（明道云数据）'!B:N,13,FALSE)</f>
        <v>信托1号</v>
      </c>
    </row>
    <row r="7023" spans="1:9" ht="19" customHeight="1">
      <c r="A7023" s="19" t="s">
        <v>1921</v>
      </c>
      <c r="B7023" s="19" t="s">
        <v>2762</v>
      </c>
      <c r="C7023" s="19">
        <v>1</v>
      </c>
      <c r="D7023" s="20" t="s">
        <v>2045</v>
      </c>
      <c r="E7023" s="21">
        <v>4108</v>
      </c>
      <c r="F7023" s="21">
        <v>4108</v>
      </c>
      <c r="G7023" s="18" t="s">
        <v>2045</v>
      </c>
      <c r="H7023" s="9">
        <v>46129</v>
      </c>
      <c r="I7023" s="10" t="str">
        <f>VLOOKUP(G7023,'3已发行数据0610（明道云数据）'!B:N,13,FALSE)</f>
        <v>信托1号</v>
      </c>
    </row>
    <row r="7024" spans="1:9" ht="19" customHeight="1">
      <c r="A7024" s="15" t="s">
        <v>1921</v>
      </c>
      <c r="B7024" s="15" t="s">
        <v>2762</v>
      </c>
      <c r="C7024" s="15">
        <v>1</v>
      </c>
      <c r="D7024" s="16" t="s">
        <v>2089</v>
      </c>
      <c r="E7024" s="17">
        <v>2520</v>
      </c>
      <c r="F7024" s="17">
        <v>2520</v>
      </c>
      <c r="G7024" s="18" t="s">
        <v>2089</v>
      </c>
      <c r="H7024" s="9">
        <v>46129</v>
      </c>
      <c r="I7024" s="10" t="str">
        <f>VLOOKUP(G7024,'3已发行数据0610（明道云数据）'!B:N,13,FALSE)</f>
        <v>信托1号</v>
      </c>
    </row>
    <row r="7025" spans="1:9" ht="19" customHeight="1">
      <c r="A7025" s="19" t="s">
        <v>1921</v>
      </c>
      <c r="B7025" s="19" t="s">
        <v>2762</v>
      </c>
      <c r="C7025" s="19">
        <v>1</v>
      </c>
      <c r="D7025" s="20" t="s">
        <v>1979</v>
      </c>
      <c r="E7025" s="21">
        <v>4503</v>
      </c>
      <c r="F7025" s="21">
        <v>4503</v>
      </c>
      <c r="G7025" s="18" t="s">
        <v>1979</v>
      </c>
      <c r="H7025" s="9">
        <v>46129</v>
      </c>
      <c r="I7025" s="10" t="str">
        <f>VLOOKUP(G7025,'3已发行数据0610（明道云数据）'!B:N,13,FALSE)</f>
        <v>信托1号</v>
      </c>
    </row>
    <row r="7026" spans="1:9" ht="19" customHeight="1">
      <c r="A7026" s="15" t="s">
        <v>1921</v>
      </c>
      <c r="B7026" s="15" t="s">
        <v>2762</v>
      </c>
      <c r="C7026" s="15">
        <v>1</v>
      </c>
      <c r="D7026" s="16" t="s">
        <v>2371</v>
      </c>
      <c r="E7026" s="17">
        <v>3080</v>
      </c>
      <c r="F7026" s="17">
        <v>3080</v>
      </c>
      <c r="G7026" s="18" t="s">
        <v>2371</v>
      </c>
      <c r="H7026" s="9">
        <v>46129</v>
      </c>
      <c r="I7026" s="10" t="str">
        <f>VLOOKUP(G7026,'3已发行数据0610（明道云数据）'!B:N,13,FALSE)</f>
        <v>信托1号</v>
      </c>
    </row>
    <row r="7027" spans="1:9" ht="19" customHeight="1">
      <c r="A7027" s="19" t="s">
        <v>1921</v>
      </c>
      <c r="B7027" s="19" t="s">
        <v>2762</v>
      </c>
      <c r="C7027" s="19">
        <v>1</v>
      </c>
      <c r="D7027" s="20" t="s">
        <v>2225</v>
      </c>
      <c r="E7027" s="21">
        <v>2409</v>
      </c>
      <c r="F7027" s="21">
        <v>2409</v>
      </c>
      <c r="G7027" s="18" t="s">
        <v>2225</v>
      </c>
      <c r="H7027" s="9">
        <v>46129</v>
      </c>
      <c r="I7027" s="10" t="str">
        <f>VLOOKUP(G7027,'3已发行数据0610（明道云数据）'!B:N,13,FALSE)</f>
        <v>信托1号</v>
      </c>
    </row>
    <row r="7028" spans="1:9" ht="19" customHeight="1">
      <c r="A7028" s="15" t="s">
        <v>1921</v>
      </c>
      <c r="B7028" s="15" t="s">
        <v>2762</v>
      </c>
      <c r="C7028" s="15">
        <v>1</v>
      </c>
      <c r="D7028" s="16" t="s">
        <v>2193</v>
      </c>
      <c r="E7028" s="17">
        <v>2420</v>
      </c>
      <c r="F7028" s="17">
        <v>2420</v>
      </c>
      <c r="G7028" s="18" t="s">
        <v>2193</v>
      </c>
      <c r="H7028" s="9">
        <v>46129</v>
      </c>
      <c r="I7028" s="10" t="str">
        <f>VLOOKUP(G7028,'3已发行数据0610（明道云数据）'!B:N,13,FALSE)</f>
        <v>信托1号</v>
      </c>
    </row>
    <row r="7029" spans="1:9" ht="19" customHeight="1">
      <c r="A7029" s="19" t="s">
        <v>1921</v>
      </c>
      <c r="B7029" s="19" t="s">
        <v>2762</v>
      </c>
      <c r="C7029" s="19">
        <v>1</v>
      </c>
      <c r="D7029" s="20" t="s">
        <v>2103</v>
      </c>
      <c r="E7029" s="21">
        <v>3250</v>
      </c>
      <c r="F7029" s="21">
        <v>3250</v>
      </c>
      <c r="G7029" s="18" t="s">
        <v>2103</v>
      </c>
      <c r="H7029" s="9">
        <v>46129</v>
      </c>
      <c r="I7029" s="10" t="str">
        <f>VLOOKUP(G7029,'3已发行数据0610（明道云数据）'!B:N,13,FALSE)</f>
        <v>信托1号</v>
      </c>
    </row>
    <row r="7030" spans="1:9" ht="19" customHeight="1">
      <c r="A7030" s="15" t="s">
        <v>1921</v>
      </c>
      <c r="B7030" s="15" t="s">
        <v>2762</v>
      </c>
      <c r="C7030" s="15">
        <v>1</v>
      </c>
      <c r="D7030" s="16" t="s">
        <v>2575</v>
      </c>
      <c r="E7030" s="17">
        <v>2541</v>
      </c>
      <c r="F7030" s="17">
        <v>2541</v>
      </c>
      <c r="G7030" s="18" t="s">
        <v>2575</v>
      </c>
      <c r="H7030" s="9">
        <v>46129</v>
      </c>
      <c r="I7030" s="10" t="str">
        <f>VLOOKUP(G7030,'3已发行数据0610（明道云数据）'!B:N,13,FALSE)</f>
        <v>信托1号</v>
      </c>
    </row>
    <row r="7031" spans="1:9" ht="19" customHeight="1">
      <c r="A7031" s="19" t="s">
        <v>1921</v>
      </c>
      <c r="B7031" s="19" t="s">
        <v>2762</v>
      </c>
      <c r="C7031" s="19">
        <v>1</v>
      </c>
      <c r="D7031" s="20" t="s">
        <v>2025</v>
      </c>
      <c r="E7031" s="21">
        <v>3045</v>
      </c>
      <c r="F7031" s="21">
        <v>3045</v>
      </c>
      <c r="G7031" s="18" t="s">
        <v>2025</v>
      </c>
      <c r="H7031" s="9">
        <v>46129</v>
      </c>
      <c r="I7031" s="10" t="str">
        <f>VLOOKUP(G7031,'3已发行数据0610（明道云数据）'!B:N,13,FALSE)</f>
        <v>信托1号</v>
      </c>
    </row>
    <row r="7032" spans="1:9" ht="19" customHeight="1">
      <c r="A7032" s="15" t="s">
        <v>1921</v>
      </c>
      <c r="B7032" s="15" t="s">
        <v>2762</v>
      </c>
      <c r="C7032" s="15">
        <v>1</v>
      </c>
      <c r="D7032" s="16" t="s">
        <v>2239</v>
      </c>
      <c r="E7032" s="17">
        <v>2300</v>
      </c>
      <c r="F7032" s="17">
        <v>2300</v>
      </c>
      <c r="G7032" s="18" t="s">
        <v>2239</v>
      </c>
      <c r="H7032" s="9">
        <v>46129</v>
      </c>
      <c r="I7032" s="10" t="str">
        <f>VLOOKUP(G7032,'3已发行数据0610（明道云数据）'!B:N,13,FALSE)</f>
        <v>信托1号</v>
      </c>
    </row>
    <row r="7033" spans="1:9" ht="19" customHeight="1">
      <c r="A7033" s="19" t="s">
        <v>1921</v>
      </c>
      <c r="B7033" s="19" t="s">
        <v>2762</v>
      </c>
      <c r="C7033" s="19">
        <v>1</v>
      </c>
      <c r="D7033" s="20" t="s">
        <v>2485</v>
      </c>
      <c r="E7033" s="21">
        <v>2500</v>
      </c>
      <c r="F7033" s="21">
        <v>2500</v>
      </c>
      <c r="G7033" s="18" t="s">
        <v>2485</v>
      </c>
      <c r="H7033" s="9">
        <v>46129</v>
      </c>
      <c r="I7033" s="10" t="str">
        <f>VLOOKUP(G7033,'3已发行数据0610（明道云数据）'!B:N,13,FALSE)</f>
        <v>信托1号</v>
      </c>
    </row>
    <row r="7034" spans="1:9" ht="19" customHeight="1">
      <c r="A7034" s="15" t="s">
        <v>1921</v>
      </c>
      <c r="B7034" s="15" t="s">
        <v>2762</v>
      </c>
      <c r="C7034" s="15">
        <v>1</v>
      </c>
      <c r="D7034" s="16" t="s">
        <v>2047</v>
      </c>
      <c r="E7034" s="17">
        <v>4165</v>
      </c>
      <c r="F7034" s="17">
        <v>4165</v>
      </c>
      <c r="G7034" s="18" t="s">
        <v>2047</v>
      </c>
      <c r="H7034" s="9">
        <v>46129</v>
      </c>
      <c r="I7034" s="10" t="str">
        <f>VLOOKUP(G7034,'3已发行数据0610（明道云数据）'!B:N,13,FALSE)</f>
        <v>信托1号</v>
      </c>
    </row>
    <row r="7035" spans="1:9" ht="19" customHeight="1">
      <c r="A7035" s="19" t="s">
        <v>1921</v>
      </c>
      <c r="B7035" s="19" t="s">
        <v>2762</v>
      </c>
      <c r="C7035" s="19">
        <v>1</v>
      </c>
      <c r="D7035" s="20" t="s">
        <v>2249</v>
      </c>
      <c r="E7035" s="21">
        <v>4608</v>
      </c>
      <c r="F7035" s="21">
        <v>4608</v>
      </c>
      <c r="G7035" s="18" t="s">
        <v>2249</v>
      </c>
      <c r="H7035" s="9">
        <v>46129</v>
      </c>
      <c r="I7035" s="10" t="str">
        <f>VLOOKUP(G7035,'3已发行数据0610（明道云数据）'!B:N,13,FALSE)</f>
        <v>信托1号</v>
      </c>
    </row>
    <row r="7036" spans="1:9" ht="19" customHeight="1">
      <c r="A7036" s="15" t="s">
        <v>1921</v>
      </c>
      <c r="B7036" s="15" t="s">
        <v>2762</v>
      </c>
      <c r="C7036" s="15">
        <v>1</v>
      </c>
      <c r="D7036" s="16" t="s">
        <v>2147</v>
      </c>
      <c r="E7036" s="17">
        <v>2800</v>
      </c>
      <c r="F7036" s="17">
        <v>2800</v>
      </c>
      <c r="G7036" s="18" t="s">
        <v>2147</v>
      </c>
      <c r="H7036" s="9">
        <v>46129</v>
      </c>
      <c r="I7036" s="10" t="str">
        <f>VLOOKUP(G7036,'3已发行数据0610（明道云数据）'!B:N,13,FALSE)</f>
        <v>信托1号</v>
      </c>
    </row>
    <row r="7037" spans="1:9" ht="19" customHeight="1">
      <c r="A7037" s="19" t="s">
        <v>1921</v>
      </c>
      <c r="B7037" s="19" t="s">
        <v>2762</v>
      </c>
      <c r="C7037" s="19">
        <v>1</v>
      </c>
      <c r="D7037" s="20" t="s">
        <v>2741</v>
      </c>
      <c r="E7037" s="21">
        <v>6280</v>
      </c>
      <c r="F7037" s="21">
        <v>6280</v>
      </c>
      <c r="G7037" s="18" t="s">
        <v>2741</v>
      </c>
      <c r="H7037" s="9">
        <v>46129</v>
      </c>
      <c r="I7037" s="10" t="str">
        <f>VLOOKUP(G7037,'3已发行数据0610（明道云数据）'!B:N,13,FALSE)</f>
        <v>信托1号</v>
      </c>
    </row>
    <row r="7038" spans="1:9" ht="19" customHeight="1">
      <c r="A7038" s="15" t="s">
        <v>1921</v>
      </c>
      <c r="B7038" s="15" t="s">
        <v>2762</v>
      </c>
      <c r="C7038" s="15">
        <v>1</v>
      </c>
      <c r="D7038" s="16" t="s">
        <v>2303</v>
      </c>
      <c r="E7038" s="17">
        <v>3840</v>
      </c>
      <c r="F7038" s="17">
        <v>3840</v>
      </c>
      <c r="G7038" s="18" t="s">
        <v>2303</v>
      </c>
      <c r="H7038" s="9">
        <v>46129</v>
      </c>
      <c r="I7038" s="10" t="str">
        <f>VLOOKUP(G7038,'3已发行数据0610（明道云数据）'!B:N,13,FALSE)</f>
        <v>信托1号</v>
      </c>
    </row>
    <row r="7039" spans="1:9" ht="19" customHeight="1">
      <c r="A7039" s="19" t="s">
        <v>1921</v>
      </c>
      <c r="B7039" s="19" t="s">
        <v>2762</v>
      </c>
      <c r="C7039" s="19">
        <v>1</v>
      </c>
      <c r="D7039" s="20" t="s">
        <v>2369</v>
      </c>
      <c r="E7039" s="21">
        <v>2800</v>
      </c>
      <c r="F7039" s="21">
        <v>2800</v>
      </c>
      <c r="G7039" s="18" t="s">
        <v>2369</v>
      </c>
      <c r="H7039" s="9">
        <v>46129</v>
      </c>
      <c r="I7039" s="10" t="str">
        <f>VLOOKUP(G7039,'3已发行数据0610（明道云数据）'!B:N,13,FALSE)</f>
        <v>信托1号</v>
      </c>
    </row>
    <row r="7040" spans="1:9" ht="19" customHeight="1">
      <c r="A7040" s="15" t="s">
        <v>1921</v>
      </c>
      <c r="B7040" s="15" t="s">
        <v>2762</v>
      </c>
      <c r="C7040" s="15">
        <v>1</v>
      </c>
      <c r="D7040" s="16" t="s">
        <v>2547</v>
      </c>
      <c r="E7040" s="17">
        <v>1254</v>
      </c>
      <c r="F7040" s="17">
        <v>1254</v>
      </c>
      <c r="G7040" s="18" t="s">
        <v>2547</v>
      </c>
      <c r="H7040" s="9">
        <v>46129</v>
      </c>
      <c r="I7040" s="10" t="str">
        <f>VLOOKUP(G7040,'3已发行数据0610（明道云数据）'!B:N,13,FALSE)</f>
        <v>信托1号</v>
      </c>
    </row>
    <row r="7041" spans="1:9" ht="19" customHeight="1">
      <c r="A7041" s="19" t="s">
        <v>1921</v>
      </c>
      <c r="B7041" s="19" t="s">
        <v>2762</v>
      </c>
      <c r="C7041" s="19">
        <v>1</v>
      </c>
      <c r="D7041" s="20" t="s">
        <v>2617</v>
      </c>
      <c r="E7041" s="21">
        <v>1716</v>
      </c>
      <c r="F7041" s="21">
        <v>1716</v>
      </c>
      <c r="G7041" s="18" t="s">
        <v>2617</v>
      </c>
      <c r="H7041" s="9">
        <v>46129</v>
      </c>
      <c r="I7041" s="10" t="str">
        <f>VLOOKUP(G7041,'3已发行数据0610（明道云数据）'!B:N,13,FALSE)</f>
        <v>信托1号</v>
      </c>
    </row>
    <row r="7042" spans="1:9" ht="19" customHeight="1">
      <c r="A7042" s="15" t="s">
        <v>1921</v>
      </c>
      <c r="B7042" s="15" t="s">
        <v>2762</v>
      </c>
      <c r="C7042" s="15">
        <v>1</v>
      </c>
      <c r="D7042" s="16" t="s">
        <v>2635</v>
      </c>
      <c r="E7042" s="17">
        <v>2037</v>
      </c>
      <c r="F7042" s="17">
        <v>2037</v>
      </c>
      <c r="G7042" s="18" t="s">
        <v>2635</v>
      </c>
      <c r="H7042" s="9">
        <v>46129</v>
      </c>
      <c r="I7042" s="10" t="str">
        <f>VLOOKUP(G7042,'3已发行数据0610（明道云数据）'!B:N,13,FALSE)</f>
        <v>信托1号</v>
      </c>
    </row>
    <row r="7043" spans="1:9" ht="19" customHeight="1">
      <c r="A7043" s="19" t="s">
        <v>1921</v>
      </c>
      <c r="B7043" s="19" t="s">
        <v>2762</v>
      </c>
      <c r="C7043" s="19">
        <v>1</v>
      </c>
      <c r="D7043" s="20" t="s">
        <v>2221</v>
      </c>
      <c r="E7043" s="21">
        <v>2940</v>
      </c>
      <c r="F7043" s="21">
        <v>2940</v>
      </c>
      <c r="G7043" s="18" t="s">
        <v>2221</v>
      </c>
      <c r="H7043" s="9">
        <v>46129</v>
      </c>
      <c r="I7043" s="10" t="str">
        <f>VLOOKUP(G7043,'3已发行数据0610（明道云数据）'!B:N,13,FALSE)</f>
        <v>信托1号</v>
      </c>
    </row>
    <row r="7044" spans="1:9" ht="19" customHeight="1">
      <c r="A7044" s="15" t="s">
        <v>1921</v>
      </c>
      <c r="B7044" s="15" t="s">
        <v>2762</v>
      </c>
      <c r="C7044" s="15">
        <v>1</v>
      </c>
      <c r="D7044" s="16" t="s">
        <v>2738</v>
      </c>
      <c r="E7044" s="17">
        <v>4100</v>
      </c>
      <c r="F7044" s="17">
        <v>4100</v>
      </c>
      <c r="G7044" s="18" t="s">
        <v>2738</v>
      </c>
      <c r="H7044" s="9">
        <v>46129</v>
      </c>
      <c r="I7044" s="10" t="str">
        <f>VLOOKUP(G7044,'3已发行数据0610（明道云数据）'!B:N,13,FALSE)</f>
        <v>信托1号</v>
      </c>
    </row>
    <row r="7045" spans="1:9" ht="19" customHeight="1">
      <c r="A7045" s="19" t="s">
        <v>1921</v>
      </c>
      <c r="B7045" s="19" t="s">
        <v>2762</v>
      </c>
      <c r="C7045" s="19">
        <v>1</v>
      </c>
      <c r="D7045" s="20" t="s">
        <v>2259</v>
      </c>
      <c r="E7045" s="21">
        <v>4216</v>
      </c>
      <c r="F7045" s="21">
        <v>4216</v>
      </c>
      <c r="G7045" s="18" t="s">
        <v>2259</v>
      </c>
      <c r="H7045" s="9">
        <v>46129</v>
      </c>
      <c r="I7045" s="10" t="str">
        <f>VLOOKUP(G7045,'3已发行数据0610（明道云数据）'!B:N,13,FALSE)</f>
        <v>信托1号</v>
      </c>
    </row>
    <row r="7046" spans="1:9" ht="19" customHeight="1">
      <c r="A7046" s="15" t="s">
        <v>1921</v>
      </c>
      <c r="B7046" s="15" t="s">
        <v>2762</v>
      </c>
      <c r="C7046" s="15">
        <v>1</v>
      </c>
      <c r="D7046" s="16" t="s">
        <v>2724</v>
      </c>
      <c r="E7046" s="17">
        <v>3472</v>
      </c>
      <c r="F7046" s="17">
        <v>3472</v>
      </c>
      <c r="G7046" s="18" t="s">
        <v>2724</v>
      </c>
      <c r="H7046" s="9">
        <v>46129</v>
      </c>
      <c r="I7046" s="10" t="str">
        <f>VLOOKUP(G7046,'3已发行数据0610（明道云数据）'!B:N,13,FALSE)</f>
        <v>信托1号</v>
      </c>
    </row>
    <row r="7047" spans="1:9" ht="19" customHeight="1">
      <c r="A7047" s="19" t="s">
        <v>1921</v>
      </c>
      <c r="B7047" s="19" t="s">
        <v>2762</v>
      </c>
      <c r="C7047" s="19">
        <v>1</v>
      </c>
      <c r="D7047" s="20" t="s">
        <v>2003</v>
      </c>
      <c r="E7047" s="21">
        <v>3355</v>
      </c>
      <c r="F7047" s="21">
        <v>3355</v>
      </c>
      <c r="G7047" s="18" t="s">
        <v>2003</v>
      </c>
      <c r="H7047" s="9">
        <v>46129</v>
      </c>
      <c r="I7047" s="10" t="str">
        <f>VLOOKUP(G7047,'3已发行数据0610（明道云数据）'!B:N,13,FALSE)</f>
        <v>信托1号</v>
      </c>
    </row>
    <row r="7048" spans="1:9" ht="19" customHeight="1">
      <c r="A7048" s="15" t="s">
        <v>1921</v>
      </c>
      <c r="B7048" s="15" t="s">
        <v>2762</v>
      </c>
      <c r="C7048" s="15">
        <v>1</v>
      </c>
      <c r="D7048" s="16" t="s">
        <v>1999</v>
      </c>
      <c r="E7048" s="17">
        <v>6480</v>
      </c>
      <c r="F7048" s="17">
        <v>6480</v>
      </c>
      <c r="G7048" s="18" t="s">
        <v>1999</v>
      </c>
      <c r="H7048" s="9">
        <v>46129</v>
      </c>
      <c r="I7048" s="10" t="str">
        <f>VLOOKUP(G7048,'3已发行数据0610（明道云数据）'!B:N,13,FALSE)</f>
        <v>信托1号</v>
      </c>
    </row>
    <row r="7049" spans="1:9" ht="19" customHeight="1">
      <c r="A7049" s="19" t="s">
        <v>1921</v>
      </c>
      <c r="B7049" s="19" t="s">
        <v>2762</v>
      </c>
      <c r="C7049" s="19">
        <v>1</v>
      </c>
      <c r="D7049" s="20" t="s">
        <v>1975</v>
      </c>
      <c r="E7049" s="21">
        <v>2025</v>
      </c>
      <c r="F7049" s="21">
        <v>2025</v>
      </c>
      <c r="G7049" s="18" t="s">
        <v>1975</v>
      </c>
      <c r="H7049" s="9">
        <v>46129</v>
      </c>
      <c r="I7049" s="10" t="str">
        <f>VLOOKUP(G7049,'3已发行数据0610（明道云数据）'!B:N,13,FALSE)</f>
        <v>信托1号</v>
      </c>
    </row>
    <row r="7050" spans="1:9" ht="19" customHeight="1">
      <c r="A7050" s="15" t="s">
        <v>1921</v>
      </c>
      <c r="B7050" s="15" t="s">
        <v>2762</v>
      </c>
      <c r="C7050" s="15">
        <v>1</v>
      </c>
      <c r="D7050" s="16" t="s">
        <v>2067</v>
      </c>
      <c r="E7050" s="17">
        <v>5740</v>
      </c>
      <c r="F7050" s="17">
        <v>5740</v>
      </c>
      <c r="G7050" s="18" t="s">
        <v>2067</v>
      </c>
      <c r="H7050" s="9">
        <v>46129</v>
      </c>
      <c r="I7050" s="10" t="str">
        <f>VLOOKUP(G7050,'3已发行数据0610（明道云数据）'!B:N,13,FALSE)</f>
        <v>信托1号</v>
      </c>
    </row>
    <row r="7051" spans="1:9" ht="19" customHeight="1">
      <c r="A7051" s="19" t="s">
        <v>1921</v>
      </c>
      <c r="B7051" s="19" t="s">
        <v>2762</v>
      </c>
      <c r="C7051" s="19">
        <v>1</v>
      </c>
      <c r="D7051" s="20" t="s">
        <v>2255</v>
      </c>
      <c r="E7051" s="21">
        <v>6020</v>
      </c>
      <c r="F7051" s="21">
        <v>6020</v>
      </c>
      <c r="G7051" s="18" t="s">
        <v>2255</v>
      </c>
      <c r="H7051" s="9">
        <v>46129</v>
      </c>
      <c r="I7051" s="10" t="str">
        <f>VLOOKUP(G7051,'3已发行数据0610（明道云数据）'!B:N,13,FALSE)</f>
        <v>信托1号</v>
      </c>
    </row>
    <row r="7052" spans="1:9" ht="19" customHeight="1">
      <c r="A7052" s="15" t="s">
        <v>1921</v>
      </c>
      <c r="B7052" s="15" t="s">
        <v>2762</v>
      </c>
      <c r="C7052" s="15">
        <v>1</v>
      </c>
      <c r="D7052" s="16" t="s">
        <v>2149</v>
      </c>
      <c r="E7052" s="17">
        <v>3055</v>
      </c>
      <c r="F7052" s="17">
        <v>3055</v>
      </c>
      <c r="G7052" s="18" t="s">
        <v>2149</v>
      </c>
      <c r="H7052" s="9">
        <v>46129</v>
      </c>
      <c r="I7052" s="10" t="str">
        <f>VLOOKUP(G7052,'3已发行数据0610（明道云数据）'!B:N,13,FALSE)</f>
        <v>信托1号</v>
      </c>
    </row>
    <row r="7053" spans="1:9" ht="19" customHeight="1">
      <c r="A7053" s="19" t="s">
        <v>1921</v>
      </c>
      <c r="B7053" s="19" t="s">
        <v>2762</v>
      </c>
      <c r="C7053" s="19">
        <v>1</v>
      </c>
      <c r="D7053" s="20" t="s">
        <v>2361</v>
      </c>
      <c r="E7053" s="21">
        <v>2397</v>
      </c>
      <c r="F7053" s="21">
        <v>2397</v>
      </c>
      <c r="G7053" s="18" t="s">
        <v>2361</v>
      </c>
      <c r="H7053" s="9">
        <v>46129</v>
      </c>
      <c r="I7053" s="10" t="str">
        <f>VLOOKUP(G7053,'3已发行数据0610（明道云数据）'!B:N,13,FALSE)</f>
        <v>信托1号</v>
      </c>
    </row>
    <row r="7054" spans="1:9" ht="19" customHeight="1">
      <c r="A7054" s="15" t="s">
        <v>1921</v>
      </c>
      <c r="B7054" s="15" t="s">
        <v>2762</v>
      </c>
      <c r="C7054" s="15">
        <v>1</v>
      </c>
      <c r="D7054" s="16" t="s">
        <v>2169</v>
      </c>
      <c r="E7054" s="17">
        <v>2730</v>
      </c>
      <c r="F7054" s="17">
        <v>2730</v>
      </c>
      <c r="G7054" s="18" t="s">
        <v>2169</v>
      </c>
      <c r="H7054" s="9">
        <v>46129</v>
      </c>
      <c r="I7054" s="10" t="str">
        <f>VLOOKUP(G7054,'3已发行数据0610（明道云数据）'!B:N,13,FALSE)</f>
        <v>信托1号</v>
      </c>
    </row>
    <row r="7055" spans="1:9" ht="19" customHeight="1">
      <c r="A7055" s="19" t="s">
        <v>1921</v>
      </c>
      <c r="B7055" s="19" t="s">
        <v>2763</v>
      </c>
      <c r="C7055" s="19">
        <v>1</v>
      </c>
      <c r="D7055" s="20" t="s">
        <v>1997</v>
      </c>
      <c r="E7055" s="21">
        <v>1132.33</v>
      </c>
      <c r="F7055" s="21">
        <v>1132.33</v>
      </c>
      <c r="G7055" s="18" t="s">
        <v>1997</v>
      </c>
      <c r="H7055" s="9">
        <v>46136</v>
      </c>
      <c r="I7055" s="10" t="str">
        <f>VLOOKUP(G7055,'3已发行数据0610（明道云数据）'!B:N,13,FALSE)</f>
        <v>信托1号</v>
      </c>
    </row>
    <row r="7056" spans="1:9" ht="19" customHeight="1">
      <c r="A7056" s="15" t="s">
        <v>1921</v>
      </c>
      <c r="B7056" s="15" t="s">
        <v>2763</v>
      </c>
      <c r="C7056" s="15">
        <v>1</v>
      </c>
      <c r="D7056" s="16" t="s">
        <v>2517</v>
      </c>
      <c r="E7056" s="17">
        <v>1178</v>
      </c>
      <c r="F7056" s="17">
        <v>1178</v>
      </c>
      <c r="G7056" s="18" t="s">
        <v>2517</v>
      </c>
      <c r="H7056" s="9">
        <v>46136</v>
      </c>
      <c r="I7056" s="10" t="str">
        <f>VLOOKUP(G7056,'3已发行数据0610（明道云数据）'!B:N,13,FALSE)</f>
        <v>信托1号</v>
      </c>
    </row>
    <row r="7057" spans="1:9" ht="19" customHeight="1">
      <c r="A7057" s="19" t="s">
        <v>1921</v>
      </c>
      <c r="B7057" s="19" t="s">
        <v>2763</v>
      </c>
      <c r="C7057" s="19">
        <v>1</v>
      </c>
      <c r="D7057" s="20" t="s">
        <v>2187</v>
      </c>
      <c r="E7057" s="21">
        <v>2640</v>
      </c>
      <c r="F7057" s="21">
        <v>2640</v>
      </c>
      <c r="G7057" s="18" t="s">
        <v>2187</v>
      </c>
      <c r="H7057" s="9">
        <v>46136</v>
      </c>
      <c r="I7057" s="10" t="str">
        <f>VLOOKUP(G7057,'3已发行数据0610（明道云数据）'!B:N,13,FALSE)</f>
        <v>信托1号</v>
      </c>
    </row>
    <row r="7058" spans="1:9" ht="19" customHeight="1">
      <c r="A7058" s="15" t="s">
        <v>1921</v>
      </c>
      <c r="B7058" s="15" t="s">
        <v>2763</v>
      </c>
      <c r="C7058" s="15">
        <v>1</v>
      </c>
      <c r="D7058" s="16" t="s">
        <v>2451</v>
      </c>
      <c r="E7058" s="17">
        <v>4120</v>
      </c>
      <c r="F7058" s="17">
        <v>4120</v>
      </c>
      <c r="G7058" s="18" t="s">
        <v>2451</v>
      </c>
      <c r="H7058" s="9">
        <v>46136</v>
      </c>
      <c r="I7058" s="10" t="str">
        <f>VLOOKUP(G7058,'3已发行数据0610（明道云数据）'!B:N,13,FALSE)</f>
        <v>信托1号</v>
      </c>
    </row>
    <row r="7059" spans="1:9" ht="19" customHeight="1">
      <c r="A7059" s="19" t="s">
        <v>1921</v>
      </c>
      <c r="B7059" s="19" t="s">
        <v>2763</v>
      </c>
      <c r="C7059" s="19">
        <v>1</v>
      </c>
      <c r="D7059" s="20" t="s">
        <v>2623</v>
      </c>
      <c r="E7059" s="21">
        <v>1360</v>
      </c>
      <c r="F7059" s="21">
        <v>1360</v>
      </c>
      <c r="G7059" s="18" t="s">
        <v>2623</v>
      </c>
      <c r="H7059" s="9">
        <v>46136</v>
      </c>
      <c r="I7059" s="10" t="str">
        <f>VLOOKUP(G7059,'3已发行数据0610（明道云数据）'!B:N,13,FALSE)</f>
        <v>信托1号</v>
      </c>
    </row>
    <row r="7060" spans="1:9" ht="19" customHeight="1">
      <c r="A7060" s="15" t="s">
        <v>1921</v>
      </c>
      <c r="B7060" s="15" t="s">
        <v>2763</v>
      </c>
      <c r="C7060" s="15">
        <v>1</v>
      </c>
      <c r="D7060" s="16" t="s">
        <v>2283</v>
      </c>
      <c r="E7060" s="17">
        <v>1782</v>
      </c>
      <c r="F7060" s="17">
        <v>1782</v>
      </c>
      <c r="G7060" s="18" t="s">
        <v>2283</v>
      </c>
      <c r="H7060" s="9">
        <v>46136</v>
      </c>
      <c r="I7060" s="10" t="str">
        <f>VLOOKUP(G7060,'3已发行数据0610（明道云数据）'!B:N,13,FALSE)</f>
        <v>信托1号</v>
      </c>
    </row>
    <row r="7061" spans="1:9" ht="19" customHeight="1">
      <c r="A7061" s="19" t="s">
        <v>1921</v>
      </c>
      <c r="B7061" s="19" t="s">
        <v>2763</v>
      </c>
      <c r="C7061" s="19">
        <v>1</v>
      </c>
      <c r="D7061" s="20" t="s">
        <v>2732</v>
      </c>
      <c r="E7061" s="21">
        <v>5292</v>
      </c>
      <c r="F7061" s="21">
        <v>5292</v>
      </c>
      <c r="G7061" s="18" t="s">
        <v>2732</v>
      </c>
      <c r="H7061" s="9">
        <v>46136</v>
      </c>
      <c r="I7061" s="10" t="str">
        <f>VLOOKUP(G7061,'3已发行数据0610（明道云数据）'!B:N,13,FALSE)</f>
        <v>信托1号</v>
      </c>
    </row>
    <row r="7062" spans="1:9" ht="19" customHeight="1">
      <c r="A7062" s="15" t="s">
        <v>1921</v>
      </c>
      <c r="B7062" s="15" t="s">
        <v>2763</v>
      </c>
      <c r="C7062" s="15">
        <v>1</v>
      </c>
      <c r="D7062" s="16" t="s">
        <v>2645</v>
      </c>
      <c r="E7062" s="17">
        <v>1488</v>
      </c>
      <c r="F7062" s="17">
        <v>1488</v>
      </c>
      <c r="G7062" s="18" t="s">
        <v>2645</v>
      </c>
      <c r="H7062" s="9">
        <v>46136</v>
      </c>
      <c r="I7062" s="10" t="str">
        <f>VLOOKUP(G7062,'3已发行数据0610（明道云数据）'!B:N,13,FALSE)</f>
        <v>信托1号</v>
      </c>
    </row>
    <row r="7063" spans="1:9" ht="19" customHeight="1">
      <c r="A7063" s="19" t="s">
        <v>1921</v>
      </c>
      <c r="B7063" s="19" t="s">
        <v>2763</v>
      </c>
      <c r="C7063" s="19">
        <v>1</v>
      </c>
      <c r="D7063" s="20" t="s">
        <v>2413</v>
      </c>
      <c r="E7063" s="21">
        <v>2550</v>
      </c>
      <c r="F7063" s="21">
        <v>2550</v>
      </c>
      <c r="G7063" s="18" t="s">
        <v>2413</v>
      </c>
      <c r="H7063" s="9">
        <v>46136</v>
      </c>
      <c r="I7063" s="10" t="str">
        <f>VLOOKUP(G7063,'3已发行数据0610（明道云数据）'!B:N,13,FALSE)</f>
        <v>信托1号</v>
      </c>
    </row>
    <row r="7064" spans="1:9" ht="19" customHeight="1">
      <c r="A7064" s="15" t="s">
        <v>1921</v>
      </c>
      <c r="B7064" s="15" t="s">
        <v>2763</v>
      </c>
      <c r="C7064" s="15">
        <v>1</v>
      </c>
      <c r="D7064" s="16" t="s">
        <v>2001</v>
      </c>
      <c r="E7064" s="17">
        <v>2383.33</v>
      </c>
      <c r="F7064" s="17">
        <v>2383.33</v>
      </c>
      <c r="G7064" s="18" t="s">
        <v>2001</v>
      </c>
      <c r="H7064" s="9">
        <v>46136</v>
      </c>
      <c r="I7064" s="10" t="str">
        <f>VLOOKUP(G7064,'3已发行数据0610（明道云数据）'!B:N,13,FALSE)</f>
        <v>信托1号</v>
      </c>
    </row>
    <row r="7065" spans="1:9" ht="19" customHeight="1">
      <c r="A7065" s="19" t="s">
        <v>1921</v>
      </c>
      <c r="B7065" s="19" t="s">
        <v>2763</v>
      </c>
      <c r="C7065" s="19">
        <v>1</v>
      </c>
      <c r="D7065" s="20" t="s">
        <v>2223</v>
      </c>
      <c r="E7065" s="21">
        <v>3432</v>
      </c>
      <c r="F7065" s="21">
        <v>3432</v>
      </c>
      <c r="G7065" s="18" t="s">
        <v>2223</v>
      </c>
      <c r="H7065" s="9">
        <v>46136</v>
      </c>
      <c r="I7065" s="10" t="str">
        <f>VLOOKUP(G7065,'3已发行数据0610（明道云数据）'!B:N,13,FALSE)</f>
        <v>信托1号</v>
      </c>
    </row>
    <row r="7066" spans="1:9" ht="19" customHeight="1">
      <c r="A7066" s="15" t="s">
        <v>1921</v>
      </c>
      <c r="B7066" s="15" t="s">
        <v>2763</v>
      </c>
      <c r="C7066" s="15">
        <v>1</v>
      </c>
      <c r="D7066" s="16" t="s">
        <v>2119</v>
      </c>
      <c r="E7066" s="17">
        <v>2752</v>
      </c>
      <c r="F7066" s="17">
        <v>2752</v>
      </c>
      <c r="G7066" s="18" t="s">
        <v>2119</v>
      </c>
      <c r="H7066" s="9">
        <v>46136</v>
      </c>
      <c r="I7066" s="10" t="str">
        <f>VLOOKUP(G7066,'3已发行数据0610（明道云数据）'!B:N,13,FALSE)</f>
        <v>信托1号</v>
      </c>
    </row>
    <row r="7067" spans="1:9" ht="19" customHeight="1">
      <c r="A7067" s="19" t="s">
        <v>1921</v>
      </c>
      <c r="B7067" s="19" t="s">
        <v>2763</v>
      </c>
      <c r="C7067" s="19">
        <v>1</v>
      </c>
      <c r="D7067" s="20" t="s">
        <v>2189</v>
      </c>
      <c r="E7067" s="21">
        <v>2990</v>
      </c>
      <c r="F7067" s="21">
        <v>2990</v>
      </c>
      <c r="G7067" s="18" t="s">
        <v>2189</v>
      </c>
      <c r="H7067" s="9">
        <v>46136</v>
      </c>
      <c r="I7067" s="10" t="str">
        <f>VLOOKUP(G7067,'3已发行数据0610（明道云数据）'!B:N,13,FALSE)</f>
        <v>信托1号</v>
      </c>
    </row>
    <row r="7068" spans="1:9" ht="19" customHeight="1">
      <c r="A7068" s="15" t="s">
        <v>1921</v>
      </c>
      <c r="B7068" s="15" t="s">
        <v>2763</v>
      </c>
      <c r="C7068" s="15">
        <v>1</v>
      </c>
      <c r="D7068" s="16" t="s">
        <v>2235</v>
      </c>
      <c r="E7068" s="17">
        <v>2592</v>
      </c>
      <c r="F7068" s="17">
        <v>2592</v>
      </c>
      <c r="G7068" s="18" t="s">
        <v>2235</v>
      </c>
      <c r="H7068" s="9">
        <v>46136</v>
      </c>
      <c r="I7068" s="10" t="str">
        <f>VLOOKUP(G7068,'3已发行数据0610（明道云数据）'!B:N,13,FALSE)</f>
        <v>信托1号</v>
      </c>
    </row>
    <row r="7069" spans="1:9" ht="19" customHeight="1">
      <c r="A7069" s="19" t="s">
        <v>1921</v>
      </c>
      <c r="B7069" s="19" t="s">
        <v>2763</v>
      </c>
      <c r="C7069" s="19">
        <v>1</v>
      </c>
      <c r="D7069" s="20" t="s">
        <v>2305</v>
      </c>
      <c r="E7069" s="21">
        <v>4002</v>
      </c>
      <c r="F7069" s="21">
        <v>4002</v>
      </c>
      <c r="G7069" s="18" t="s">
        <v>2305</v>
      </c>
      <c r="H7069" s="9">
        <v>46136</v>
      </c>
      <c r="I7069" s="10" t="str">
        <f>VLOOKUP(G7069,'3已发行数据0610（明道云数据）'!B:N,13,FALSE)</f>
        <v>信托1号</v>
      </c>
    </row>
    <row r="7070" spans="1:9" ht="19" customHeight="1">
      <c r="A7070" s="15" t="s">
        <v>1921</v>
      </c>
      <c r="B7070" s="15" t="s">
        <v>2763</v>
      </c>
      <c r="C7070" s="15">
        <v>1</v>
      </c>
      <c r="D7070" s="16" t="s">
        <v>2699</v>
      </c>
      <c r="E7070" s="17">
        <v>2982</v>
      </c>
      <c r="F7070" s="17">
        <v>2982</v>
      </c>
      <c r="G7070" s="18" t="s">
        <v>2699</v>
      </c>
      <c r="H7070" s="9">
        <v>46136</v>
      </c>
      <c r="I7070" s="10" t="str">
        <f>VLOOKUP(G7070,'3已发行数据0610（明道云数据）'!B:N,13,FALSE)</f>
        <v>信托1号</v>
      </c>
    </row>
    <row r="7071" spans="1:9" ht="19" customHeight="1">
      <c r="A7071" s="19" t="s">
        <v>1921</v>
      </c>
      <c r="B7071" s="19" t="s">
        <v>2763</v>
      </c>
      <c r="C7071" s="19">
        <v>1</v>
      </c>
      <c r="D7071" s="20" t="s">
        <v>2663</v>
      </c>
      <c r="E7071" s="21">
        <v>2520</v>
      </c>
      <c r="F7071" s="21">
        <v>2520</v>
      </c>
      <c r="G7071" s="18" t="s">
        <v>2663</v>
      </c>
      <c r="H7071" s="9">
        <v>46136</v>
      </c>
      <c r="I7071" s="10" t="str">
        <f>VLOOKUP(G7071,'3已发行数据0610（明道云数据）'!B:N,13,FALSE)</f>
        <v>信托1号</v>
      </c>
    </row>
    <row r="7072" spans="1:9" ht="19" customHeight="1">
      <c r="A7072" s="15" t="s">
        <v>1921</v>
      </c>
      <c r="B7072" s="15" t="s">
        <v>2763</v>
      </c>
      <c r="C7072" s="15">
        <v>1</v>
      </c>
      <c r="D7072" s="16" t="s">
        <v>2519</v>
      </c>
      <c r="E7072" s="17">
        <v>1428</v>
      </c>
      <c r="F7072" s="17">
        <v>1428</v>
      </c>
      <c r="G7072" s="18" t="s">
        <v>2519</v>
      </c>
      <c r="H7072" s="9">
        <v>46136</v>
      </c>
      <c r="I7072" s="10" t="str">
        <f>VLOOKUP(G7072,'3已发行数据0610（明道云数据）'!B:N,13,FALSE)</f>
        <v>信托1号</v>
      </c>
    </row>
    <row r="7073" spans="1:9" ht="19" customHeight="1">
      <c r="A7073" s="19" t="s">
        <v>1921</v>
      </c>
      <c r="B7073" s="19" t="s">
        <v>2763</v>
      </c>
      <c r="C7073" s="19">
        <v>1</v>
      </c>
      <c r="D7073" s="20" t="s">
        <v>2133</v>
      </c>
      <c r="E7073" s="21">
        <v>2862</v>
      </c>
      <c r="F7073" s="21">
        <v>2862</v>
      </c>
      <c r="G7073" s="18" t="s">
        <v>2133</v>
      </c>
      <c r="H7073" s="9">
        <v>46136</v>
      </c>
      <c r="I7073" s="10" t="str">
        <f>VLOOKUP(G7073,'3已发行数据0610（明道云数据）'!B:N,13,FALSE)</f>
        <v>信托1号</v>
      </c>
    </row>
    <row r="7074" spans="1:9" ht="19" customHeight="1">
      <c r="A7074" s="15" t="s">
        <v>1921</v>
      </c>
      <c r="B7074" s="15" t="s">
        <v>2763</v>
      </c>
      <c r="C7074" s="15">
        <v>1</v>
      </c>
      <c r="D7074" s="16" t="s">
        <v>2227</v>
      </c>
      <c r="E7074" s="17">
        <v>3840</v>
      </c>
      <c r="F7074" s="17">
        <v>3840</v>
      </c>
      <c r="G7074" s="18" t="s">
        <v>2227</v>
      </c>
      <c r="H7074" s="9">
        <v>46136</v>
      </c>
      <c r="I7074" s="10" t="str">
        <f>VLOOKUP(G7074,'3已发行数据0610（明道云数据）'!B:N,13,FALSE)</f>
        <v>信托1号</v>
      </c>
    </row>
    <row r="7075" spans="1:9" ht="19" customHeight="1">
      <c r="A7075" s="19" t="s">
        <v>1921</v>
      </c>
      <c r="B7075" s="19" t="s">
        <v>2763</v>
      </c>
      <c r="C7075" s="19">
        <v>1</v>
      </c>
      <c r="D7075" s="20" t="s">
        <v>2313</v>
      </c>
      <c r="E7075" s="21">
        <v>5760</v>
      </c>
      <c r="F7075" s="21">
        <v>5760</v>
      </c>
      <c r="G7075" s="18" t="s">
        <v>2313</v>
      </c>
      <c r="H7075" s="9">
        <v>46136</v>
      </c>
      <c r="I7075" s="10" t="str">
        <f>VLOOKUP(G7075,'3已发行数据0610（明道云数据）'!B:N,13,FALSE)</f>
        <v>信托1号</v>
      </c>
    </row>
    <row r="7076" spans="1:9" ht="19" customHeight="1">
      <c r="A7076" s="15" t="s">
        <v>1921</v>
      </c>
      <c r="B7076" s="15" t="s">
        <v>2763</v>
      </c>
      <c r="C7076" s="15">
        <v>1</v>
      </c>
      <c r="D7076" s="16" t="s">
        <v>2153</v>
      </c>
      <c r="E7076" s="17">
        <v>4600</v>
      </c>
      <c r="F7076" s="17">
        <v>4600</v>
      </c>
      <c r="G7076" s="18" t="s">
        <v>2153</v>
      </c>
      <c r="H7076" s="9">
        <v>46136</v>
      </c>
      <c r="I7076" s="10" t="str">
        <f>VLOOKUP(G7076,'3已发行数据0610（明道云数据）'!B:N,13,FALSE)</f>
        <v>信托1号</v>
      </c>
    </row>
    <row r="7077" spans="1:9" ht="19" customHeight="1">
      <c r="A7077" s="19" t="s">
        <v>1921</v>
      </c>
      <c r="B7077" s="19" t="s">
        <v>2763</v>
      </c>
      <c r="C7077" s="19">
        <v>1</v>
      </c>
      <c r="D7077" s="20" t="s">
        <v>1959</v>
      </c>
      <c r="E7077" s="21">
        <v>3780</v>
      </c>
      <c r="F7077" s="21">
        <v>3780</v>
      </c>
      <c r="G7077" s="18" t="s">
        <v>1959</v>
      </c>
      <c r="H7077" s="9">
        <v>46136</v>
      </c>
      <c r="I7077" s="10" t="str">
        <f>VLOOKUP(G7077,'3已发行数据0610（明道云数据）'!B:N,13,FALSE)</f>
        <v>信托1号</v>
      </c>
    </row>
    <row r="7078" spans="1:9" ht="19" customHeight="1">
      <c r="A7078" s="15" t="s">
        <v>1921</v>
      </c>
      <c r="B7078" s="15" t="s">
        <v>2763</v>
      </c>
      <c r="C7078" s="15">
        <v>1</v>
      </c>
      <c r="D7078" s="16" t="s">
        <v>2435</v>
      </c>
      <c r="E7078" s="17">
        <v>3705</v>
      </c>
      <c r="F7078" s="17">
        <v>3705</v>
      </c>
      <c r="G7078" s="18" t="s">
        <v>2435</v>
      </c>
      <c r="H7078" s="9">
        <v>46136</v>
      </c>
      <c r="I7078" s="10" t="str">
        <f>VLOOKUP(G7078,'3已发行数据0610（明道云数据）'!B:N,13,FALSE)</f>
        <v>信托1号</v>
      </c>
    </row>
    <row r="7079" spans="1:9" ht="19" customHeight="1">
      <c r="A7079" s="19" t="s">
        <v>1921</v>
      </c>
      <c r="B7079" s="19" t="s">
        <v>2763</v>
      </c>
      <c r="C7079" s="19">
        <v>1</v>
      </c>
      <c r="D7079" s="20" t="s">
        <v>2269</v>
      </c>
      <c r="E7079" s="21">
        <v>2856</v>
      </c>
      <c r="F7079" s="21">
        <v>2856</v>
      </c>
      <c r="G7079" s="18" t="s">
        <v>2269</v>
      </c>
      <c r="H7079" s="9">
        <v>46136</v>
      </c>
      <c r="I7079" s="10" t="str">
        <f>VLOOKUP(G7079,'3已发行数据0610（明道云数据）'!B:N,13,FALSE)</f>
        <v>信托1号</v>
      </c>
    </row>
    <row r="7080" spans="1:9" ht="19" customHeight="1">
      <c r="A7080" s="15" t="s">
        <v>1921</v>
      </c>
      <c r="B7080" s="15" t="s">
        <v>2763</v>
      </c>
      <c r="C7080" s="15">
        <v>1</v>
      </c>
      <c r="D7080" s="16" t="s">
        <v>2421</v>
      </c>
      <c r="E7080" s="17">
        <v>1920</v>
      </c>
      <c r="F7080" s="17">
        <v>1920</v>
      </c>
      <c r="G7080" s="18" t="s">
        <v>2421</v>
      </c>
      <c r="H7080" s="9">
        <v>46136</v>
      </c>
      <c r="I7080" s="10" t="str">
        <f>VLOOKUP(G7080,'3已发行数据0610（明道云数据）'!B:N,13,FALSE)</f>
        <v>信托1号</v>
      </c>
    </row>
    <row r="7081" spans="1:9" ht="19" customHeight="1">
      <c r="A7081" s="19" t="s">
        <v>1921</v>
      </c>
      <c r="B7081" s="19" t="s">
        <v>2763</v>
      </c>
      <c r="C7081" s="19">
        <v>1</v>
      </c>
      <c r="D7081" s="20" t="s">
        <v>2191</v>
      </c>
      <c r="E7081" s="21">
        <v>3914</v>
      </c>
      <c r="F7081" s="21">
        <v>3914</v>
      </c>
      <c r="G7081" s="18" t="s">
        <v>2191</v>
      </c>
      <c r="H7081" s="9">
        <v>46136</v>
      </c>
      <c r="I7081" s="10" t="str">
        <f>VLOOKUP(G7081,'3已发行数据0610（明道云数据）'!B:N,13,FALSE)</f>
        <v>信托1号</v>
      </c>
    </row>
    <row r="7082" spans="1:9" ht="19" customHeight="1">
      <c r="A7082" s="15" t="s">
        <v>1921</v>
      </c>
      <c r="B7082" s="15" t="s">
        <v>2763</v>
      </c>
      <c r="C7082" s="15">
        <v>1</v>
      </c>
      <c r="D7082" s="16" t="s">
        <v>2055</v>
      </c>
      <c r="E7082" s="17">
        <v>2970</v>
      </c>
      <c r="F7082" s="17">
        <v>2970</v>
      </c>
      <c r="G7082" s="18" t="s">
        <v>2055</v>
      </c>
      <c r="H7082" s="9">
        <v>46136</v>
      </c>
      <c r="I7082" s="10" t="str">
        <f>VLOOKUP(G7082,'3已发行数据0610（明道云数据）'!B:N,13,FALSE)</f>
        <v>信托1号</v>
      </c>
    </row>
    <row r="7083" spans="1:9" ht="19" customHeight="1">
      <c r="A7083" s="19" t="s">
        <v>1921</v>
      </c>
      <c r="B7083" s="19" t="s">
        <v>2763</v>
      </c>
      <c r="C7083" s="19">
        <v>1</v>
      </c>
      <c r="D7083" s="20" t="s">
        <v>2561</v>
      </c>
      <c r="E7083" s="21">
        <v>3567</v>
      </c>
      <c r="F7083" s="21">
        <v>3567</v>
      </c>
      <c r="G7083" s="18" t="s">
        <v>2561</v>
      </c>
      <c r="H7083" s="9">
        <v>46136</v>
      </c>
      <c r="I7083" s="10" t="str">
        <f>VLOOKUP(G7083,'3已发行数据0610（明道云数据）'!B:N,13,FALSE)</f>
        <v>信托1号</v>
      </c>
    </row>
    <row r="7084" spans="1:9" ht="19" customHeight="1">
      <c r="A7084" s="15" t="s">
        <v>1921</v>
      </c>
      <c r="B7084" s="15" t="s">
        <v>2763</v>
      </c>
      <c r="C7084" s="15">
        <v>1</v>
      </c>
      <c r="D7084" s="16" t="s">
        <v>2673</v>
      </c>
      <c r="E7084" s="17">
        <v>3564</v>
      </c>
      <c r="F7084" s="17">
        <v>3564</v>
      </c>
      <c r="G7084" s="18" t="s">
        <v>2673</v>
      </c>
      <c r="H7084" s="9">
        <v>46136</v>
      </c>
      <c r="I7084" s="10" t="str">
        <f>VLOOKUP(G7084,'3已发行数据0610（明道云数据）'!B:N,13,FALSE)</f>
        <v>信托1号</v>
      </c>
    </row>
    <row r="7085" spans="1:9" ht="19" customHeight="1">
      <c r="A7085" s="19" t="s">
        <v>1921</v>
      </c>
      <c r="B7085" s="19" t="s">
        <v>2763</v>
      </c>
      <c r="C7085" s="19">
        <v>1</v>
      </c>
      <c r="D7085" s="20" t="s">
        <v>1935</v>
      </c>
      <c r="E7085" s="21">
        <v>4576</v>
      </c>
      <c r="F7085" s="21">
        <v>4576</v>
      </c>
      <c r="G7085" s="18" t="s">
        <v>1935</v>
      </c>
      <c r="H7085" s="9">
        <v>46136</v>
      </c>
      <c r="I7085" s="10" t="str">
        <f>VLOOKUP(G7085,'3已发行数据0610（明道云数据）'!B:N,13,FALSE)</f>
        <v>信托1号</v>
      </c>
    </row>
    <row r="7086" spans="1:9" ht="19" customHeight="1">
      <c r="A7086" s="15" t="s">
        <v>1921</v>
      </c>
      <c r="B7086" s="15" t="s">
        <v>2763</v>
      </c>
      <c r="C7086" s="15">
        <v>1</v>
      </c>
      <c r="D7086" s="16" t="s">
        <v>2599</v>
      </c>
      <c r="E7086" s="17">
        <v>2928</v>
      </c>
      <c r="F7086" s="17">
        <v>2928</v>
      </c>
      <c r="G7086" s="18" t="s">
        <v>2599</v>
      </c>
      <c r="H7086" s="9">
        <v>46136</v>
      </c>
      <c r="I7086" s="10" t="str">
        <f>VLOOKUP(G7086,'3已发行数据0610（明道云数据）'!B:N,13,FALSE)</f>
        <v>信托1号</v>
      </c>
    </row>
    <row r="7087" spans="1:9" ht="19" customHeight="1">
      <c r="A7087" s="19" t="s">
        <v>1921</v>
      </c>
      <c r="B7087" s="19" t="s">
        <v>2763</v>
      </c>
      <c r="C7087" s="19">
        <v>1</v>
      </c>
      <c r="D7087" s="20" t="s">
        <v>2085</v>
      </c>
      <c r="E7087" s="21">
        <v>5280</v>
      </c>
      <c r="F7087" s="21">
        <v>5280</v>
      </c>
      <c r="G7087" s="18" t="s">
        <v>2085</v>
      </c>
      <c r="H7087" s="9">
        <v>46136</v>
      </c>
      <c r="I7087" s="10" t="str">
        <f>VLOOKUP(G7087,'3已发行数据0610（明道云数据）'!B:N,13,FALSE)</f>
        <v>信托1号</v>
      </c>
    </row>
    <row r="7088" spans="1:9" ht="19" customHeight="1">
      <c r="A7088" s="15" t="s">
        <v>1921</v>
      </c>
      <c r="B7088" s="15" t="s">
        <v>2763</v>
      </c>
      <c r="C7088" s="15">
        <v>1</v>
      </c>
      <c r="D7088" s="16" t="s">
        <v>2389</v>
      </c>
      <c r="E7088" s="17">
        <v>1500</v>
      </c>
      <c r="F7088" s="17">
        <v>1500</v>
      </c>
      <c r="G7088" s="18" t="s">
        <v>2389</v>
      </c>
      <c r="H7088" s="9">
        <v>46136</v>
      </c>
      <c r="I7088" s="10" t="str">
        <f>VLOOKUP(G7088,'3已发行数据0610（明道云数据）'!B:N,13,FALSE)</f>
        <v>信托1号</v>
      </c>
    </row>
    <row r="7089" spans="1:9" ht="19" customHeight="1">
      <c r="A7089" s="19" t="s">
        <v>1921</v>
      </c>
      <c r="B7089" s="19" t="s">
        <v>2763</v>
      </c>
      <c r="C7089" s="19">
        <v>1</v>
      </c>
      <c r="D7089" s="20" t="s">
        <v>2437</v>
      </c>
      <c r="E7089" s="21">
        <v>1320</v>
      </c>
      <c r="F7089" s="21">
        <v>1320</v>
      </c>
      <c r="G7089" s="18" t="s">
        <v>2437</v>
      </c>
      <c r="H7089" s="9">
        <v>46136</v>
      </c>
      <c r="I7089" s="10" t="str">
        <f>VLOOKUP(G7089,'3已发行数据0610（明道云数据）'!B:N,13,FALSE)</f>
        <v>信托1号</v>
      </c>
    </row>
    <row r="7090" spans="1:9" ht="19" customHeight="1">
      <c r="A7090" s="15" t="s">
        <v>1921</v>
      </c>
      <c r="B7090" s="15" t="s">
        <v>2763</v>
      </c>
      <c r="C7090" s="15">
        <v>1</v>
      </c>
      <c r="D7090" s="16" t="s">
        <v>2351</v>
      </c>
      <c r="E7090" s="17">
        <v>2000</v>
      </c>
      <c r="F7090" s="17">
        <v>2000</v>
      </c>
      <c r="G7090" s="18" t="s">
        <v>2351</v>
      </c>
      <c r="H7090" s="9">
        <v>46136</v>
      </c>
      <c r="I7090" s="10" t="str">
        <f>VLOOKUP(G7090,'3已发行数据0610（明道云数据）'!B:N,13,FALSE)</f>
        <v>信托1号</v>
      </c>
    </row>
    <row r="7091" spans="1:9" ht="19" customHeight="1">
      <c r="A7091" s="19" t="s">
        <v>1921</v>
      </c>
      <c r="B7091" s="19" t="s">
        <v>2763</v>
      </c>
      <c r="C7091" s="19">
        <v>1</v>
      </c>
      <c r="D7091" s="20" t="s">
        <v>2722</v>
      </c>
      <c r="E7091" s="21">
        <v>1118</v>
      </c>
      <c r="F7091" s="21">
        <v>1118</v>
      </c>
      <c r="G7091" s="18" t="s">
        <v>2722</v>
      </c>
      <c r="H7091" s="9">
        <v>46136</v>
      </c>
      <c r="I7091" s="10" t="str">
        <f>VLOOKUP(G7091,'3已发行数据0610（明道云数据）'!B:N,13,FALSE)</f>
        <v>信托1号</v>
      </c>
    </row>
    <row r="7092" spans="1:9" ht="19" customHeight="1">
      <c r="A7092" s="15" t="s">
        <v>1921</v>
      </c>
      <c r="B7092" s="15" t="s">
        <v>2763</v>
      </c>
      <c r="C7092" s="15">
        <v>1</v>
      </c>
      <c r="D7092" s="16" t="s">
        <v>2311</v>
      </c>
      <c r="E7092" s="17">
        <v>3835</v>
      </c>
      <c r="F7092" s="17">
        <v>3835</v>
      </c>
      <c r="G7092" s="18" t="s">
        <v>2311</v>
      </c>
      <c r="H7092" s="9">
        <v>46136</v>
      </c>
      <c r="I7092" s="10" t="str">
        <f>VLOOKUP(G7092,'3已发行数据0610（明道云数据）'!B:N,13,FALSE)</f>
        <v>信托1号</v>
      </c>
    </row>
    <row r="7093" spans="1:9" ht="19" customHeight="1">
      <c r="A7093" s="19" t="s">
        <v>1921</v>
      </c>
      <c r="B7093" s="19" t="s">
        <v>2763</v>
      </c>
      <c r="C7093" s="19">
        <v>1</v>
      </c>
      <c r="D7093" s="20" t="s">
        <v>2061</v>
      </c>
      <c r="E7093" s="21">
        <v>2475</v>
      </c>
      <c r="F7093" s="21">
        <v>2475</v>
      </c>
      <c r="G7093" s="18" t="s">
        <v>2061</v>
      </c>
      <c r="H7093" s="9">
        <v>46136</v>
      </c>
      <c r="I7093" s="10" t="str">
        <f>VLOOKUP(G7093,'3已发行数据0610（明道云数据）'!B:N,13,FALSE)</f>
        <v>信托1号</v>
      </c>
    </row>
    <row r="7094" spans="1:9" ht="19" customHeight="1">
      <c r="A7094" s="15" t="s">
        <v>1921</v>
      </c>
      <c r="B7094" s="15" t="s">
        <v>2763</v>
      </c>
      <c r="C7094" s="15">
        <v>1</v>
      </c>
      <c r="D7094" s="16" t="s">
        <v>2013</v>
      </c>
      <c r="E7094" s="17">
        <v>1840</v>
      </c>
      <c r="F7094" s="17">
        <v>1840</v>
      </c>
      <c r="G7094" s="18" t="s">
        <v>2013</v>
      </c>
      <c r="H7094" s="9">
        <v>46136</v>
      </c>
      <c r="I7094" s="10" t="str">
        <f>VLOOKUP(G7094,'3已发行数据0610（明道云数据）'!B:N,13,FALSE)</f>
        <v>信托1号</v>
      </c>
    </row>
    <row r="7095" spans="1:9" ht="19" customHeight="1">
      <c r="A7095" s="19" t="s">
        <v>1921</v>
      </c>
      <c r="B7095" s="19" t="s">
        <v>2763</v>
      </c>
      <c r="C7095" s="19">
        <v>1</v>
      </c>
      <c r="D7095" s="20" t="s">
        <v>2675</v>
      </c>
      <c r="E7095" s="21">
        <v>2925</v>
      </c>
      <c r="F7095" s="21">
        <v>2925</v>
      </c>
      <c r="G7095" s="18" t="s">
        <v>2675</v>
      </c>
      <c r="H7095" s="9">
        <v>46136</v>
      </c>
      <c r="I7095" s="10" t="str">
        <f>VLOOKUP(G7095,'3已发行数据0610（明道云数据）'!B:N,13,FALSE)</f>
        <v>信托1号</v>
      </c>
    </row>
    <row r="7096" spans="1:9" ht="19" customHeight="1">
      <c r="A7096" s="15" t="s">
        <v>1921</v>
      </c>
      <c r="B7096" s="15" t="s">
        <v>2763</v>
      </c>
      <c r="C7096" s="15">
        <v>1</v>
      </c>
      <c r="D7096" s="16" t="s">
        <v>2007</v>
      </c>
      <c r="E7096" s="17">
        <v>2835</v>
      </c>
      <c r="F7096" s="17">
        <v>2835</v>
      </c>
      <c r="G7096" s="18" t="s">
        <v>2007</v>
      </c>
      <c r="H7096" s="9">
        <v>46136</v>
      </c>
      <c r="I7096" s="10" t="str">
        <f>VLOOKUP(G7096,'3已发行数据0610（明道云数据）'!B:N,13,FALSE)</f>
        <v>信托1号</v>
      </c>
    </row>
    <row r="7097" spans="1:9" ht="19" customHeight="1">
      <c r="A7097" s="19" t="s">
        <v>1921</v>
      </c>
      <c r="B7097" s="19" t="s">
        <v>2763</v>
      </c>
      <c r="C7097" s="19">
        <v>1</v>
      </c>
      <c r="D7097" s="20" t="s">
        <v>2281</v>
      </c>
      <c r="E7097" s="21">
        <v>2754</v>
      </c>
      <c r="F7097" s="21">
        <v>2754</v>
      </c>
      <c r="G7097" s="18" t="s">
        <v>2281</v>
      </c>
      <c r="H7097" s="9">
        <v>46136</v>
      </c>
      <c r="I7097" s="10" t="str">
        <f>VLOOKUP(G7097,'3已发行数据0610（明道云数据）'!B:N,13,FALSE)</f>
        <v>信托1号</v>
      </c>
    </row>
    <row r="7098" spans="1:9" ht="19" customHeight="1">
      <c r="A7098" s="15" t="s">
        <v>1921</v>
      </c>
      <c r="B7098" s="15" t="s">
        <v>2763</v>
      </c>
      <c r="C7098" s="15">
        <v>1</v>
      </c>
      <c r="D7098" s="16" t="s">
        <v>2661</v>
      </c>
      <c r="E7098" s="17">
        <v>3486</v>
      </c>
      <c r="F7098" s="17">
        <v>3486</v>
      </c>
      <c r="G7098" s="18" t="s">
        <v>2661</v>
      </c>
      <c r="H7098" s="9">
        <v>46136</v>
      </c>
      <c r="I7098" s="10" t="str">
        <f>VLOOKUP(G7098,'3已发行数据0610（明道云数据）'!B:N,13,FALSE)</f>
        <v>信托1号</v>
      </c>
    </row>
    <row r="7099" spans="1:9" ht="19" customHeight="1">
      <c r="A7099" s="19" t="s">
        <v>1921</v>
      </c>
      <c r="B7099" s="19" t="s">
        <v>2763</v>
      </c>
      <c r="C7099" s="19">
        <v>1</v>
      </c>
      <c r="D7099" s="20" t="s">
        <v>2367</v>
      </c>
      <c r="E7099" s="21">
        <v>1512</v>
      </c>
      <c r="F7099" s="21">
        <v>1512</v>
      </c>
      <c r="G7099" s="18" t="s">
        <v>2367</v>
      </c>
      <c r="H7099" s="9">
        <v>46136</v>
      </c>
      <c r="I7099" s="10" t="str">
        <f>VLOOKUP(G7099,'3已发行数据0610（明道云数据）'!B:N,13,FALSE)</f>
        <v>信托1号</v>
      </c>
    </row>
    <row r="7100" spans="1:9" ht="19" customHeight="1">
      <c r="A7100" s="15" t="s">
        <v>1921</v>
      </c>
      <c r="B7100" s="15" t="s">
        <v>2763</v>
      </c>
      <c r="C7100" s="15">
        <v>1</v>
      </c>
      <c r="D7100" s="16" t="s">
        <v>2051</v>
      </c>
      <c r="E7100" s="17">
        <v>4732</v>
      </c>
      <c r="F7100" s="17">
        <v>4732</v>
      </c>
      <c r="G7100" s="18" t="s">
        <v>2051</v>
      </c>
      <c r="H7100" s="9">
        <v>46136</v>
      </c>
      <c r="I7100" s="10" t="str">
        <f>VLOOKUP(G7100,'3已发行数据0610（明道云数据）'!B:N,13,FALSE)</f>
        <v>信托1号</v>
      </c>
    </row>
    <row r="7101" spans="1:9" ht="19" customHeight="1">
      <c r="A7101" s="19" t="s">
        <v>1921</v>
      </c>
      <c r="B7101" s="19" t="s">
        <v>2763</v>
      </c>
      <c r="C7101" s="19">
        <v>1</v>
      </c>
      <c r="D7101" s="20" t="s">
        <v>2091</v>
      </c>
      <c r="E7101" s="21">
        <v>3280</v>
      </c>
      <c r="F7101" s="21">
        <v>3280</v>
      </c>
      <c r="G7101" s="18" t="s">
        <v>2091</v>
      </c>
      <c r="H7101" s="9">
        <v>46136</v>
      </c>
      <c r="I7101" s="10" t="str">
        <f>VLOOKUP(G7101,'3已发行数据0610（明道云数据）'!B:N,13,FALSE)</f>
        <v>信托1号</v>
      </c>
    </row>
    <row r="7102" spans="1:9" ht="19" customHeight="1">
      <c r="A7102" s="15" t="s">
        <v>1921</v>
      </c>
      <c r="B7102" s="15" t="s">
        <v>2763</v>
      </c>
      <c r="C7102" s="15">
        <v>1</v>
      </c>
      <c r="D7102" s="16" t="s">
        <v>2587</v>
      </c>
      <c r="E7102" s="17">
        <v>1350</v>
      </c>
      <c r="F7102" s="17">
        <v>1350</v>
      </c>
      <c r="G7102" s="18" t="s">
        <v>2587</v>
      </c>
      <c r="H7102" s="9">
        <v>46136</v>
      </c>
      <c r="I7102" s="10" t="str">
        <f>VLOOKUP(G7102,'3已发行数据0610（明道云数据）'!B:N,13,FALSE)</f>
        <v>信托1号</v>
      </c>
    </row>
    <row r="7103" spans="1:9" ht="19" customHeight="1">
      <c r="A7103" s="19" t="s">
        <v>1921</v>
      </c>
      <c r="B7103" s="19" t="s">
        <v>2763</v>
      </c>
      <c r="C7103" s="19">
        <v>1</v>
      </c>
      <c r="D7103" s="20" t="s">
        <v>2379</v>
      </c>
      <c r="E7103" s="21">
        <v>3375</v>
      </c>
      <c r="F7103" s="21">
        <v>3375</v>
      </c>
      <c r="G7103" s="18" t="s">
        <v>2379</v>
      </c>
      <c r="H7103" s="9">
        <v>46136</v>
      </c>
      <c r="I7103" s="10" t="str">
        <f>VLOOKUP(G7103,'3已发行数据0610（明道云数据）'!B:N,13,FALSE)</f>
        <v>信托1号</v>
      </c>
    </row>
    <row r="7104" spans="1:9" ht="19" customHeight="1">
      <c r="A7104" s="15" t="s">
        <v>1921</v>
      </c>
      <c r="B7104" s="15" t="s">
        <v>2763</v>
      </c>
      <c r="C7104" s="15">
        <v>1</v>
      </c>
      <c r="D7104" s="16" t="s">
        <v>2325</v>
      </c>
      <c r="E7104" s="17">
        <v>3976</v>
      </c>
      <c r="F7104" s="17">
        <v>3976</v>
      </c>
      <c r="G7104" s="18" t="s">
        <v>2325</v>
      </c>
      <c r="H7104" s="9">
        <v>46136</v>
      </c>
      <c r="I7104" s="10" t="str">
        <f>VLOOKUP(G7104,'3已发行数据0610（明道云数据）'!B:N,13,FALSE)</f>
        <v>信托1号</v>
      </c>
    </row>
    <row r="7105" spans="1:9" ht="19" customHeight="1">
      <c r="A7105" s="19" t="s">
        <v>1921</v>
      </c>
      <c r="B7105" s="19" t="s">
        <v>2763</v>
      </c>
      <c r="C7105" s="19">
        <v>1</v>
      </c>
      <c r="D7105" s="20" t="s">
        <v>2043</v>
      </c>
      <c r="E7105" s="21">
        <v>2400</v>
      </c>
      <c r="F7105" s="21">
        <v>2400</v>
      </c>
      <c r="G7105" s="18" t="s">
        <v>2043</v>
      </c>
      <c r="H7105" s="9">
        <v>46136</v>
      </c>
      <c r="I7105" s="10" t="str">
        <f>VLOOKUP(G7105,'3已发行数据0610（明道云数据）'!B:N,13,FALSE)</f>
        <v>信托1号</v>
      </c>
    </row>
    <row r="7106" spans="1:9" ht="19" customHeight="1">
      <c r="A7106" s="15" t="s">
        <v>1921</v>
      </c>
      <c r="B7106" s="15" t="s">
        <v>2763</v>
      </c>
      <c r="C7106" s="15">
        <v>1</v>
      </c>
      <c r="D7106" s="16" t="s">
        <v>2035</v>
      </c>
      <c r="E7106" s="17">
        <v>3800</v>
      </c>
      <c r="F7106" s="17">
        <v>3800</v>
      </c>
      <c r="G7106" s="18" t="s">
        <v>2035</v>
      </c>
      <c r="H7106" s="9">
        <v>46136</v>
      </c>
      <c r="I7106" s="10" t="str">
        <f>VLOOKUP(G7106,'3已发行数据0610（明道云数据）'!B:N,13,FALSE)</f>
        <v>信托1号</v>
      </c>
    </row>
    <row r="7107" spans="1:9" ht="19" customHeight="1">
      <c r="A7107" s="19" t="s">
        <v>1921</v>
      </c>
      <c r="B7107" s="19" t="s">
        <v>2763</v>
      </c>
      <c r="C7107" s="19">
        <v>1</v>
      </c>
      <c r="D7107" s="20" t="s">
        <v>1991</v>
      </c>
      <c r="E7107" s="21">
        <v>2546</v>
      </c>
      <c r="F7107" s="21">
        <v>2546</v>
      </c>
      <c r="G7107" s="18" t="s">
        <v>1991</v>
      </c>
      <c r="H7107" s="9">
        <v>46136</v>
      </c>
      <c r="I7107" s="10" t="str">
        <f>VLOOKUP(G7107,'3已发行数据0610（明道云数据）'!B:N,13,FALSE)</f>
        <v>信托1号</v>
      </c>
    </row>
    <row r="7108" spans="1:9" ht="19" customHeight="1">
      <c r="A7108" s="15" t="s">
        <v>1921</v>
      </c>
      <c r="B7108" s="15" t="s">
        <v>2763</v>
      </c>
      <c r="C7108" s="15">
        <v>1</v>
      </c>
      <c r="D7108" s="16" t="s">
        <v>2569</v>
      </c>
      <c r="E7108" s="17">
        <v>1380</v>
      </c>
      <c r="F7108" s="17">
        <v>1380</v>
      </c>
      <c r="G7108" s="18" t="s">
        <v>2569</v>
      </c>
      <c r="H7108" s="9">
        <v>46136</v>
      </c>
      <c r="I7108" s="10" t="str">
        <f>VLOOKUP(G7108,'3已发行数据0610（明道云数据）'!B:N,13,FALSE)</f>
        <v>信托1号</v>
      </c>
    </row>
    <row r="7109" spans="1:9" ht="19" customHeight="1">
      <c r="A7109" s="19" t="s">
        <v>1921</v>
      </c>
      <c r="B7109" s="19" t="s">
        <v>2763</v>
      </c>
      <c r="C7109" s="19">
        <v>1</v>
      </c>
      <c r="D7109" s="20" t="s">
        <v>2295</v>
      </c>
      <c r="E7109" s="21">
        <v>2250</v>
      </c>
      <c r="F7109" s="21">
        <v>2250</v>
      </c>
      <c r="G7109" s="18" t="s">
        <v>2295</v>
      </c>
      <c r="H7109" s="9">
        <v>46136</v>
      </c>
      <c r="I7109" s="10" t="str">
        <f>VLOOKUP(G7109,'3已发行数据0610（明道云数据）'!B:N,13,FALSE)</f>
        <v>信托1号</v>
      </c>
    </row>
    <row r="7110" spans="1:9" ht="19" customHeight="1">
      <c r="A7110" s="15" t="s">
        <v>1921</v>
      </c>
      <c r="B7110" s="15" t="s">
        <v>2763</v>
      </c>
      <c r="C7110" s="15">
        <v>1</v>
      </c>
      <c r="D7110" s="16" t="s">
        <v>2469</v>
      </c>
      <c r="E7110" s="17">
        <v>3300</v>
      </c>
      <c r="F7110" s="17">
        <v>3300</v>
      </c>
      <c r="G7110" s="18" t="s">
        <v>2469</v>
      </c>
      <c r="H7110" s="9">
        <v>46136</v>
      </c>
      <c r="I7110" s="10" t="str">
        <f>VLOOKUP(G7110,'3已发行数据0610（明道云数据）'!B:N,13,FALSE)</f>
        <v>信托1号</v>
      </c>
    </row>
    <row r="7111" spans="1:9" ht="19" customHeight="1">
      <c r="A7111" s="19" t="s">
        <v>1921</v>
      </c>
      <c r="B7111" s="19" t="s">
        <v>2763</v>
      </c>
      <c r="C7111" s="19">
        <v>1</v>
      </c>
      <c r="D7111" s="20" t="s">
        <v>2523</v>
      </c>
      <c r="E7111" s="21">
        <v>3050</v>
      </c>
      <c r="F7111" s="21">
        <v>3050</v>
      </c>
      <c r="G7111" s="18" t="s">
        <v>2523</v>
      </c>
      <c r="H7111" s="9">
        <v>46136</v>
      </c>
      <c r="I7111" s="10" t="str">
        <f>VLOOKUP(G7111,'3已发行数据0610（明道云数据）'!B:N,13,FALSE)</f>
        <v>信托1号</v>
      </c>
    </row>
    <row r="7112" spans="1:9" ht="19" customHeight="1">
      <c r="A7112" s="15" t="s">
        <v>1921</v>
      </c>
      <c r="B7112" s="15" t="s">
        <v>2763</v>
      </c>
      <c r="C7112" s="15">
        <v>1</v>
      </c>
      <c r="D7112" s="16" t="s">
        <v>2405</v>
      </c>
      <c r="E7112" s="17">
        <v>2460</v>
      </c>
      <c r="F7112" s="17">
        <v>2460</v>
      </c>
      <c r="G7112" s="18" t="s">
        <v>2405</v>
      </c>
      <c r="H7112" s="9">
        <v>46136</v>
      </c>
      <c r="I7112" s="10" t="str">
        <f>VLOOKUP(G7112,'3已发行数据0610（明道云数据）'!B:N,13,FALSE)</f>
        <v>信托1号</v>
      </c>
    </row>
    <row r="7113" spans="1:9" ht="19" customHeight="1">
      <c r="A7113" s="19" t="s">
        <v>1921</v>
      </c>
      <c r="B7113" s="19" t="s">
        <v>2763</v>
      </c>
      <c r="C7113" s="19">
        <v>1</v>
      </c>
      <c r="D7113" s="20" t="s">
        <v>2365</v>
      </c>
      <c r="E7113" s="21">
        <v>2585</v>
      </c>
      <c r="F7113" s="21">
        <v>2585</v>
      </c>
      <c r="G7113" s="18" t="s">
        <v>2365</v>
      </c>
      <c r="H7113" s="9">
        <v>46136</v>
      </c>
      <c r="I7113" s="10" t="str">
        <f>VLOOKUP(G7113,'3已发行数据0610（明道云数据）'!B:N,13,FALSE)</f>
        <v>信托1号</v>
      </c>
    </row>
    <row r="7114" spans="1:9" ht="19" customHeight="1">
      <c r="A7114" s="15" t="s">
        <v>1921</v>
      </c>
      <c r="B7114" s="15" t="s">
        <v>2763</v>
      </c>
      <c r="C7114" s="15">
        <v>1</v>
      </c>
      <c r="D7114" s="16" t="s">
        <v>2331</v>
      </c>
      <c r="E7114" s="17">
        <v>2793</v>
      </c>
      <c r="F7114" s="17">
        <v>2793</v>
      </c>
      <c r="G7114" s="18" t="s">
        <v>2331</v>
      </c>
      <c r="H7114" s="9">
        <v>46136</v>
      </c>
      <c r="I7114" s="10" t="str">
        <f>VLOOKUP(G7114,'3已发行数据0610（明道云数据）'!B:N,13,FALSE)</f>
        <v>信托1号</v>
      </c>
    </row>
    <row r="7115" spans="1:9" ht="19" customHeight="1">
      <c r="A7115" s="19" t="s">
        <v>1921</v>
      </c>
      <c r="B7115" s="19" t="s">
        <v>2763</v>
      </c>
      <c r="C7115" s="19">
        <v>1</v>
      </c>
      <c r="D7115" s="20" t="s">
        <v>2333</v>
      </c>
      <c r="E7115" s="21">
        <v>2035.5</v>
      </c>
      <c r="F7115" s="21">
        <v>2035.5</v>
      </c>
      <c r="G7115" s="18" t="s">
        <v>2333</v>
      </c>
      <c r="H7115" s="9">
        <v>46136</v>
      </c>
      <c r="I7115" s="10" t="str">
        <f>VLOOKUP(G7115,'3已发行数据0610（明道云数据）'!B:N,13,FALSE)</f>
        <v>信托1号</v>
      </c>
    </row>
    <row r="7116" spans="1:9" ht="19" customHeight="1">
      <c r="A7116" s="15" t="s">
        <v>1921</v>
      </c>
      <c r="B7116" s="15" t="s">
        <v>2763</v>
      </c>
      <c r="C7116" s="15">
        <v>1</v>
      </c>
      <c r="D7116" s="16" t="s">
        <v>2491</v>
      </c>
      <c r="E7116" s="17">
        <v>1755</v>
      </c>
      <c r="F7116" s="17">
        <v>1755</v>
      </c>
      <c r="G7116" s="18" t="s">
        <v>2491</v>
      </c>
      <c r="H7116" s="9">
        <v>46136</v>
      </c>
      <c r="I7116" s="10" t="str">
        <f>VLOOKUP(G7116,'3已发行数据0610（明道云数据）'!B:N,13,FALSE)</f>
        <v>信托1号</v>
      </c>
    </row>
    <row r="7117" spans="1:9" ht="19" customHeight="1">
      <c r="A7117" s="19" t="s">
        <v>1921</v>
      </c>
      <c r="B7117" s="19" t="s">
        <v>2763</v>
      </c>
      <c r="C7117" s="19">
        <v>1</v>
      </c>
      <c r="D7117" s="20" t="s">
        <v>2728</v>
      </c>
      <c r="E7117" s="21">
        <v>6624</v>
      </c>
      <c r="F7117" s="21">
        <v>6624</v>
      </c>
      <c r="G7117" s="18" t="s">
        <v>2728</v>
      </c>
      <c r="H7117" s="9">
        <v>46136</v>
      </c>
      <c r="I7117" s="10" t="str">
        <f>VLOOKUP(G7117,'3已发行数据0610（明道云数据）'!B:N,13,FALSE)</f>
        <v>信托1号</v>
      </c>
    </row>
    <row r="7118" spans="1:9" ht="19" customHeight="1">
      <c r="A7118" s="15" t="s">
        <v>1921</v>
      </c>
      <c r="B7118" s="15" t="s">
        <v>2763</v>
      </c>
      <c r="C7118" s="15">
        <v>1</v>
      </c>
      <c r="D7118" s="16" t="s">
        <v>1995</v>
      </c>
      <c r="E7118" s="17">
        <v>5830</v>
      </c>
      <c r="F7118" s="17">
        <v>5830</v>
      </c>
      <c r="G7118" s="18" t="s">
        <v>1995</v>
      </c>
      <c r="H7118" s="9">
        <v>46136</v>
      </c>
      <c r="I7118" s="10" t="str">
        <f>VLOOKUP(G7118,'3已发行数据0610（明道云数据）'!B:N,13,FALSE)</f>
        <v>信托1号</v>
      </c>
    </row>
    <row r="7119" spans="1:9" ht="19" customHeight="1">
      <c r="A7119" s="19" t="s">
        <v>1921</v>
      </c>
      <c r="B7119" s="19" t="s">
        <v>2763</v>
      </c>
      <c r="C7119" s="19">
        <v>1</v>
      </c>
      <c r="D7119" s="20" t="s">
        <v>2503</v>
      </c>
      <c r="E7119" s="21">
        <v>3256</v>
      </c>
      <c r="F7119" s="21">
        <v>3256</v>
      </c>
      <c r="G7119" s="18" t="s">
        <v>2503</v>
      </c>
      <c r="H7119" s="9">
        <v>46136</v>
      </c>
      <c r="I7119" s="10" t="str">
        <f>VLOOKUP(G7119,'3已发行数据0610（明道云数据）'!B:N,13,FALSE)</f>
        <v>信托1号</v>
      </c>
    </row>
    <row r="7120" spans="1:9" ht="19" customHeight="1">
      <c r="A7120" s="15" t="s">
        <v>1921</v>
      </c>
      <c r="B7120" s="15" t="s">
        <v>2763</v>
      </c>
      <c r="C7120" s="15">
        <v>1</v>
      </c>
      <c r="D7120" s="16" t="s">
        <v>2734</v>
      </c>
      <c r="E7120" s="17">
        <v>4263</v>
      </c>
      <c r="F7120" s="17">
        <v>4263</v>
      </c>
      <c r="G7120" s="18" t="s">
        <v>2734</v>
      </c>
      <c r="H7120" s="9">
        <v>46136</v>
      </c>
      <c r="I7120" s="10" t="str">
        <f>VLOOKUP(G7120,'3已发行数据0610（明道云数据）'!B:N,13,FALSE)</f>
        <v>信托1号</v>
      </c>
    </row>
    <row r="7121" spans="1:9" ht="19" customHeight="1">
      <c r="A7121" s="19" t="s">
        <v>1921</v>
      </c>
      <c r="B7121" s="19" t="s">
        <v>2763</v>
      </c>
      <c r="C7121" s="19">
        <v>1</v>
      </c>
      <c r="D7121" s="20" t="s">
        <v>1955</v>
      </c>
      <c r="E7121" s="21">
        <v>2790</v>
      </c>
      <c r="F7121" s="21">
        <v>2790</v>
      </c>
      <c r="G7121" s="18" t="s">
        <v>1955</v>
      </c>
      <c r="H7121" s="9">
        <v>46136</v>
      </c>
      <c r="I7121" s="10" t="str">
        <f>VLOOKUP(G7121,'3已发行数据0610（明道云数据）'!B:N,13,FALSE)</f>
        <v>信托1号</v>
      </c>
    </row>
    <row r="7122" spans="1:9" ht="19" customHeight="1">
      <c r="A7122" s="15" t="s">
        <v>1921</v>
      </c>
      <c r="B7122" s="15" t="s">
        <v>2763</v>
      </c>
      <c r="C7122" s="15">
        <v>1</v>
      </c>
      <c r="D7122" s="16" t="s">
        <v>2736</v>
      </c>
      <c r="E7122" s="17">
        <v>7150</v>
      </c>
      <c r="F7122" s="17">
        <v>7150</v>
      </c>
      <c r="G7122" s="18" t="s">
        <v>2736</v>
      </c>
      <c r="H7122" s="9">
        <v>46136</v>
      </c>
      <c r="I7122" s="10" t="str">
        <f>VLOOKUP(G7122,'3已发行数据0610（明道云数据）'!B:N,13,FALSE)</f>
        <v>信托1号</v>
      </c>
    </row>
    <row r="7123" spans="1:9" ht="19" customHeight="1">
      <c r="A7123" s="19" t="s">
        <v>1921</v>
      </c>
      <c r="B7123" s="19" t="s">
        <v>2763</v>
      </c>
      <c r="C7123" s="19">
        <v>1</v>
      </c>
      <c r="D7123" s="20" t="s">
        <v>2425</v>
      </c>
      <c r="E7123" s="21">
        <v>2665</v>
      </c>
      <c r="F7123" s="21">
        <v>2665</v>
      </c>
      <c r="G7123" s="18" t="s">
        <v>2425</v>
      </c>
      <c r="H7123" s="9">
        <v>46136</v>
      </c>
      <c r="I7123" s="10" t="str">
        <f>VLOOKUP(G7123,'3已发行数据0610（明道云数据）'!B:N,13,FALSE)</f>
        <v>信托1号</v>
      </c>
    </row>
    <row r="7124" spans="1:9" ht="19" customHeight="1">
      <c r="A7124" s="15" t="s">
        <v>1921</v>
      </c>
      <c r="B7124" s="15" t="s">
        <v>2763</v>
      </c>
      <c r="C7124" s="15">
        <v>1</v>
      </c>
      <c r="D7124" s="16" t="s">
        <v>2525</v>
      </c>
      <c r="E7124" s="17">
        <v>1440</v>
      </c>
      <c r="F7124" s="17">
        <v>1440</v>
      </c>
      <c r="G7124" s="18" t="s">
        <v>2525</v>
      </c>
      <c r="H7124" s="9">
        <v>46136</v>
      </c>
      <c r="I7124" s="10" t="str">
        <f>VLOOKUP(G7124,'3已发行数据0610（明道云数据）'!B:N,13,FALSE)</f>
        <v>信托1号</v>
      </c>
    </row>
    <row r="7125" spans="1:9" ht="19" customHeight="1">
      <c r="A7125" s="19" t="s">
        <v>1921</v>
      </c>
      <c r="B7125" s="19" t="s">
        <v>2763</v>
      </c>
      <c r="C7125" s="19">
        <v>1</v>
      </c>
      <c r="D7125" s="20" t="s">
        <v>2297</v>
      </c>
      <c r="E7125" s="21">
        <v>4026</v>
      </c>
      <c r="F7125" s="21">
        <v>4026</v>
      </c>
      <c r="G7125" s="18" t="s">
        <v>2297</v>
      </c>
      <c r="H7125" s="9">
        <v>46136</v>
      </c>
      <c r="I7125" s="10" t="str">
        <f>VLOOKUP(G7125,'3已发行数据0610（明道云数据）'!B:N,13,FALSE)</f>
        <v>信托1号</v>
      </c>
    </row>
    <row r="7126" spans="1:9" ht="19" customHeight="1">
      <c r="A7126" s="15" t="s">
        <v>1921</v>
      </c>
      <c r="B7126" s="15" t="s">
        <v>2763</v>
      </c>
      <c r="C7126" s="15">
        <v>1</v>
      </c>
      <c r="D7126" s="16" t="s">
        <v>2355</v>
      </c>
      <c r="E7126" s="17">
        <v>1540</v>
      </c>
      <c r="F7126" s="17">
        <v>1540</v>
      </c>
      <c r="G7126" s="18" t="s">
        <v>2355</v>
      </c>
      <c r="H7126" s="9">
        <v>46136</v>
      </c>
      <c r="I7126" s="10" t="str">
        <f>VLOOKUP(G7126,'3已发行数据0610（明道云数据）'!B:N,13,FALSE)</f>
        <v>信托1号</v>
      </c>
    </row>
    <row r="7127" spans="1:9" ht="19" customHeight="1">
      <c r="A7127" s="19" t="s">
        <v>1921</v>
      </c>
      <c r="B7127" s="19" t="s">
        <v>2763</v>
      </c>
      <c r="C7127" s="19">
        <v>1</v>
      </c>
      <c r="D7127" s="20" t="s">
        <v>2127</v>
      </c>
      <c r="E7127" s="21">
        <v>5520</v>
      </c>
      <c r="F7127" s="21">
        <v>5520</v>
      </c>
      <c r="G7127" s="18" t="s">
        <v>2127</v>
      </c>
      <c r="H7127" s="9">
        <v>46136</v>
      </c>
      <c r="I7127" s="10" t="str">
        <f>VLOOKUP(G7127,'3已发行数据0610（明道云数据）'!B:N,13,FALSE)</f>
        <v>信托1号</v>
      </c>
    </row>
    <row r="7128" spans="1:9" ht="19" customHeight="1">
      <c r="A7128" s="15" t="s">
        <v>1921</v>
      </c>
      <c r="B7128" s="15" t="s">
        <v>2763</v>
      </c>
      <c r="C7128" s="15">
        <v>1</v>
      </c>
      <c r="D7128" s="16" t="s">
        <v>2131</v>
      </c>
      <c r="E7128" s="17">
        <v>5428</v>
      </c>
      <c r="F7128" s="17">
        <v>5428</v>
      </c>
      <c r="G7128" s="18" t="s">
        <v>2131</v>
      </c>
      <c r="H7128" s="9">
        <v>46136</v>
      </c>
      <c r="I7128" s="10" t="str">
        <f>VLOOKUP(G7128,'3已发行数据0610（明道云数据）'!B:N,13,FALSE)</f>
        <v>信托1号</v>
      </c>
    </row>
    <row r="7129" spans="1:9" ht="19" customHeight="1">
      <c r="A7129" s="19" t="s">
        <v>1921</v>
      </c>
      <c r="B7129" s="19" t="s">
        <v>2763</v>
      </c>
      <c r="C7129" s="19">
        <v>1</v>
      </c>
      <c r="D7129" s="20" t="s">
        <v>2323</v>
      </c>
      <c r="E7129" s="21">
        <v>3250</v>
      </c>
      <c r="F7129" s="21">
        <v>3250</v>
      </c>
      <c r="G7129" s="18" t="s">
        <v>2323</v>
      </c>
      <c r="H7129" s="9">
        <v>46136</v>
      </c>
      <c r="I7129" s="10" t="str">
        <f>VLOOKUP(G7129,'3已发行数据0610（明道云数据）'!B:N,13,FALSE)</f>
        <v>信托1号</v>
      </c>
    </row>
    <row r="7130" spans="1:9" ht="19" customHeight="1">
      <c r="A7130" s="15" t="s">
        <v>1921</v>
      </c>
      <c r="B7130" s="15" t="s">
        <v>2763</v>
      </c>
      <c r="C7130" s="15">
        <v>1</v>
      </c>
      <c r="D7130" s="16" t="s">
        <v>1989</v>
      </c>
      <c r="E7130" s="17">
        <v>1920</v>
      </c>
      <c r="F7130" s="17">
        <v>1920</v>
      </c>
      <c r="G7130" s="18" t="s">
        <v>1989</v>
      </c>
      <c r="H7130" s="9">
        <v>46136</v>
      </c>
      <c r="I7130" s="10" t="str">
        <f>VLOOKUP(G7130,'3已发行数据0610（明道云数据）'!B:N,13,FALSE)</f>
        <v>信托1号</v>
      </c>
    </row>
    <row r="7131" spans="1:9" ht="19" customHeight="1">
      <c r="A7131" s="19" t="s">
        <v>1921</v>
      </c>
      <c r="B7131" s="19" t="s">
        <v>2763</v>
      </c>
      <c r="C7131" s="19">
        <v>1</v>
      </c>
      <c r="D7131" s="20" t="s">
        <v>2107</v>
      </c>
      <c r="E7131" s="21">
        <v>5244</v>
      </c>
      <c r="F7131" s="21">
        <v>5244</v>
      </c>
      <c r="G7131" s="18" t="s">
        <v>2107</v>
      </c>
      <c r="H7131" s="9">
        <v>46136</v>
      </c>
      <c r="I7131" s="10" t="str">
        <f>VLOOKUP(G7131,'3已发行数据0610（明道云数据）'!B:N,13,FALSE)</f>
        <v>信托1号</v>
      </c>
    </row>
    <row r="7132" spans="1:9" ht="19" customHeight="1">
      <c r="A7132" s="15" t="s">
        <v>1921</v>
      </c>
      <c r="B7132" s="15" t="s">
        <v>2763</v>
      </c>
      <c r="C7132" s="15">
        <v>1</v>
      </c>
      <c r="D7132" s="16" t="s">
        <v>2125</v>
      </c>
      <c r="E7132" s="17">
        <v>3306</v>
      </c>
      <c r="F7132" s="17">
        <v>3306</v>
      </c>
      <c r="G7132" s="18" t="s">
        <v>2125</v>
      </c>
      <c r="H7132" s="9">
        <v>46136</v>
      </c>
      <c r="I7132" s="10" t="str">
        <f>VLOOKUP(G7132,'3已发行数据0610（明道云数据）'!B:N,13,FALSE)</f>
        <v>信托1号</v>
      </c>
    </row>
    <row r="7133" spans="1:9" ht="19" customHeight="1">
      <c r="A7133" s="19" t="s">
        <v>1921</v>
      </c>
      <c r="B7133" s="19" t="s">
        <v>2763</v>
      </c>
      <c r="C7133" s="19">
        <v>1</v>
      </c>
      <c r="D7133" s="20" t="s">
        <v>2175</v>
      </c>
      <c r="E7133" s="21">
        <v>2460</v>
      </c>
      <c r="F7133" s="21">
        <v>2460</v>
      </c>
      <c r="G7133" s="18" t="s">
        <v>2175</v>
      </c>
      <c r="H7133" s="9">
        <v>46136</v>
      </c>
      <c r="I7133" s="10" t="str">
        <f>VLOOKUP(G7133,'3已发行数据0610（明道云数据）'!B:N,13,FALSE)</f>
        <v>信托1号</v>
      </c>
    </row>
    <row r="7134" spans="1:9" ht="19" customHeight="1">
      <c r="A7134" s="15" t="s">
        <v>1921</v>
      </c>
      <c r="B7134" s="15" t="s">
        <v>2763</v>
      </c>
      <c r="C7134" s="15">
        <v>1</v>
      </c>
      <c r="D7134" s="16" t="s">
        <v>2633</v>
      </c>
      <c r="E7134" s="17">
        <v>3360</v>
      </c>
      <c r="F7134" s="17">
        <v>3360</v>
      </c>
      <c r="G7134" s="18" t="s">
        <v>2633</v>
      </c>
      <c r="H7134" s="9">
        <v>46136</v>
      </c>
      <c r="I7134" s="10" t="str">
        <f>VLOOKUP(G7134,'3已发行数据0610（明道云数据）'!B:N,13,FALSE)</f>
        <v>信托1号</v>
      </c>
    </row>
    <row r="7135" spans="1:9" ht="19" customHeight="1">
      <c r="A7135" s="19" t="s">
        <v>1921</v>
      </c>
      <c r="B7135" s="19" t="s">
        <v>2763</v>
      </c>
      <c r="C7135" s="19">
        <v>1</v>
      </c>
      <c r="D7135" s="20" t="s">
        <v>2555</v>
      </c>
      <c r="E7135" s="21">
        <v>1491</v>
      </c>
      <c r="F7135" s="21">
        <v>1491</v>
      </c>
      <c r="G7135" s="18" t="s">
        <v>2555</v>
      </c>
      <c r="H7135" s="9">
        <v>46136</v>
      </c>
      <c r="I7135" s="10" t="str">
        <f>VLOOKUP(G7135,'3已发行数据0610（明道云数据）'!B:N,13,FALSE)</f>
        <v>信托1号</v>
      </c>
    </row>
    <row r="7136" spans="1:9" ht="19" customHeight="1">
      <c r="A7136" s="15" t="s">
        <v>1921</v>
      </c>
      <c r="B7136" s="15" t="s">
        <v>2763</v>
      </c>
      <c r="C7136" s="15">
        <v>1</v>
      </c>
      <c r="D7136" s="16" t="s">
        <v>2105</v>
      </c>
      <c r="E7136" s="17">
        <v>3150</v>
      </c>
      <c r="F7136" s="17">
        <v>3150</v>
      </c>
      <c r="G7136" s="18" t="s">
        <v>2105</v>
      </c>
      <c r="H7136" s="9">
        <v>46136</v>
      </c>
      <c r="I7136" s="10" t="str">
        <f>VLOOKUP(G7136,'3已发行数据0610（明道云数据）'!B:N,13,FALSE)</f>
        <v>信托1号</v>
      </c>
    </row>
    <row r="7137" spans="1:9" ht="19" customHeight="1">
      <c r="A7137" s="19" t="s">
        <v>1921</v>
      </c>
      <c r="B7137" s="19" t="s">
        <v>2763</v>
      </c>
      <c r="C7137" s="19">
        <v>1</v>
      </c>
      <c r="D7137" s="20" t="s">
        <v>2271</v>
      </c>
      <c r="E7137" s="21">
        <v>2520</v>
      </c>
      <c r="F7137" s="21">
        <v>2520</v>
      </c>
      <c r="G7137" s="18" t="s">
        <v>2271</v>
      </c>
      <c r="H7137" s="9">
        <v>46136</v>
      </c>
      <c r="I7137" s="10" t="str">
        <f>VLOOKUP(G7137,'3已发行数据0610（明道云数据）'!B:N,13,FALSE)</f>
        <v>信托1号</v>
      </c>
    </row>
    <row r="7138" spans="1:9" ht="19" customHeight="1">
      <c r="A7138" s="15" t="s">
        <v>1921</v>
      </c>
      <c r="B7138" s="15" t="s">
        <v>2763</v>
      </c>
      <c r="C7138" s="15">
        <v>1</v>
      </c>
      <c r="D7138" s="16" t="s">
        <v>2691</v>
      </c>
      <c r="E7138" s="17">
        <v>3465</v>
      </c>
      <c r="F7138" s="17">
        <v>3465</v>
      </c>
      <c r="G7138" s="18" t="s">
        <v>2691</v>
      </c>
      <c r="H7138" s="9">
        <v>46136</v>
      </c>
      <c r="I7138" s="10" t="str">
        <f>VLOOKUP(G7138,'3已发行数据0610（明道云数据）'!B:N,13,FALSE)</f>
        <v>信托1号</v>
      </c>
    </row>
    <row r="7139" spans="1:9" ht="19" customHeight="1">
      <c r="A7139" s="19" t="s">
        <v>1921</v>
      </c>
      <c r="B7139" s="19" t="s">
        <v>2763</v>
      </c>
      <c r="C7139" s="19">
        <v>1</v>
      </c>
      <c r="D7139" s="20" t="s">
        <v>2093</v>
      </c>
      <c r="E7139" s="21">
        <v>3995</v>
      </c>
      <c r="F7139" s="21">
        <v>3995</v>
      </c>
      <c r="G7139" s="18" t="s">
        <v>2093</v>
      </c>
      <c r="H7139" s="9">
        <v>46136</v>
      </c>
      <c r="I7139" s="10" t="str">
        <f>VLOOKUP(G7139,'3已发行数据0610（明道云数据）'!B:N,13,FALSE)</f>
        <v>信托1号</v>
      </c>
    </row>
    <row r="7140" spans="1:9" ht="19" customHeight="1">
      <c r="A7140" s="15" t="s">
        <v>1921</v>
      </c>
      <c r="B7140" s="15" t="s">
        <v>2763</v>
      </c>
      <c r="C7140" s="15">
        <v>1</v>
      </c>
      <c r="D7140" s="16" t="s">
        <v>2407</v>
      </c>
      <c r="E7140" s="17">
        <v>826</v>
      </c>
      <c r="F7140" s="17">
        <v>826</v>
      </c>
      <c r="G7140" s="18" t="s">
        <v>2407</v>
      </c>
      <c r="H7140" s="9">
        <v>46136</v>
      </c>
      <c r="I7140" s="10" t="str">
        <f>VLOOKUP(G7140,'3已发行数据0610（明道云数据）'!B:N,13,FALSE)</f>
        <v>信托1号</v>
      </c>
    </row>
    <row r="7141" spans="1:9" ht="19" customHeight="1">
      <c r="A7141" s="19" t="s">
        <v>1921</v>
      </c>
      <c r="B7141" s="19" t="s">
        <v>2763</v>
      </c>
      <c r="C7141" s="19">
        <v>1</v>
      </c>
      <c r="D7141" s="20" t="s">
        <v>2233</v>
      </c>
      <c r="E7141" s="21">
        <v>2660</v>
      </c>
      <c r="F7141" s="21">
        <v>2660</v>
      </c>
      <c r="G7141" s="18" t="s">
        <v>2233</v>
      </c>
      <c r="H7141" s="9">
        <v>46136</v>
      </c>
      <c r="I7141" s="10" t="str">
        <f>VLOOKUP(G7141,'3已发行数据0610（明道云数据）'!B:N,13,FALSE)</f>
        <v>信托1号</v>
      </c>
    </row>
    <row r="7142" spans="1:9" ht="19" customHeight="1">
      <c r="A7142" s="15" t="s">
        <v>1921</v>
      </c>
      <c r="B7142" s="15" t="s">
        <v>2763</v>
      </c>
      <c r="C7142" s="15">
        <v>1</v>
      </c>
      <c r="D7142" s="16" t="s">
        <v>1927</v>
      </c>
      <c r="E7142" s="17">
        <v>3075</v>
      </c>
      <c r="F7142" s="17">
        <v>3075</v>
      </c>
      <c r="G7142" s="18" t="s">
        <v>1927</v>
      </c>
      <c r="H7142" s="9">
        <v>46136</v>
      </c>
      <c r="I7142" s="10" t="str">
        <f>VLOOKUP(G7142,'3已发行数据0610（明道云数据）'!B:N,13,FALSE)</f>
        <v>信托1号</v>
      </c>
    </row>
    <row r="7143" spans="1:9" ht="19" customHeight="1">
      <c r="A7143" s="19" t="s">
        <v>1921</v>
      </c>
      <c r="B7143" s="19" t="s">
        <v>2763</v>
      </c>
      <c r="C7143" s="19">
        <v>1</v>
      </c>
      <c r="D7143" s="20" t="s">
        <v>1943</v>
      </c>
      <c r="E7143" s="21">
        <v>2592</v>
      </c>
      <c r="F7143" s="21">
        <v>2592</v>
      </c>
      <c r="G7143" s="18" t="s">
        <v>1943</v>
      </c>
      <c r="H7143" s="9">
        <v>46136</v>
      </c>
      <c r="I7143" s="10" t="str">
        <f>VLOOKUP(G7143,'3已发行数据0610（明道云数据）'!B:N,13,FALSE)</f>
        <v>信托1号</v>
      </c>
    </row>
    <row r="7144" spans="1:9" ht="19" customHeight="1">
      <c r="A7144" s="15" t="s">
        <v>1921</v>
      </c>
      <c r="B7144" s="15" t="s">
        <v>2763</v>
      </c>
      <c r="C7144" s="15">
        <v>1</v>
      </c>
      <c r="D7144" s="16" t="s">
        <v>2609</v>
      </c>
      <c r="E7144" s="17">
        <v>2940</v>
      </c>
      <c r="F7144" s="17">
        <v>2940</v>
      </c>
      <c r="G7144" s="18" t="s">
        <v>2609</v>
      </c>
      <c r="H7144" s="9">
        <v>46136</v>
      </c>
      <c r="I7144" s="10" t="str">
        <f>VLOOKUP(G7144,'3已发行数据0610（明道云数据）'!B:N,13,FALSE)</f>
        <v>信托1号</v>
      </c>
    </row>
    <row r="7145" spans="1:9" ht="19" customHeight="1">
      <c r="A7145" s="19" t="s">
        <v>1921</v>
      </c>
      <c r="B7145" s="19" t="s">
        <v>2763</v>
      </c>
      <c r="C7145" s="19">
        <v>1</v>
      </c>
      <c r="D7145" s="20" t="s">
        <v>2033</v>
      </c>
      <c r="E7145" s="21">
        <v>4200</v>
      </c>
      <c r="F7145" s="21">
        <v>4200</v>
      </c>
      <c r="G7145" s="18" t="s">
        <v>2033</v>
      </c>
      <c r="H7145" s="9">
        <v>46136</v>
      </c>
      <c r="I7145" s="10" t="str">
        <f>VLOOKUP(G7145,'3已发行数据0610（明道云数据）'!B:N,13,FALSE)</f>
        <v>信托1号</v>
      </c>
    </row>
    <row r="7146" spans="1:9" ht="19" customHeight="1">
      <c r="A7146" s="15" t="s">
        <v>1921</v>
      </c>
      <c r="B7146" s="15" t="s">
        <v>2763</v>
      </c>
      <c r="C7146" s="15">
        <v>1</v>
      </c>
      <c r="D7146" s="16" t="s">
        <v>2489</v>
      </c>
      <c r="E7146" s="17">
        <v>1302</v>
      </c>
      <c r="F7146" s="17">
        <v>1302</v>
      </c>
      <c r="G7146" s="18" t="s">
        <v>2489</v>
      </c>
      <c r="H7146" s="9">
        <v>46136</v>
      </c>
      <c r="I7146" s="10" t="str">
        <f>VLOOKUP(G7146,'3已发行数据0610（明道云数据）'!B:N,13,FALSE)</f>
        <v>信托1号</v>
      </c>
    </row>
    <row r="7147" spans="1:9" ht="19" customHeight="1">
      <c r="A7147" s="19" t="s">
        <v>1921</v>
      </c>
      <c r="B7147" s="19" t="s">
        <v>2763</v>
      </c>
      <c r="C7147" s="19">
        <v>1</v>
      </c>
      <c r="D7147" s="20" t="s">
        <v>2215</v>
      </c>
      <c r="E7147" s="21">
        <v>2886</v>
      </c>
      <c r="F7147" s="21">
        <v>2886</v>
      </c>
      <c r="G7147" s="18" t="s">
        <v>2215</v>
      </c>
      <c r="H7147" s="9">
        <v>46136</v>
      </c>
      <c r="I7147" s="10" t="str">
        <f>VLOOKUP(G7147,'3已发行数据0610（明道云数据）'!B:N,13,FALSE)</f>
        <v>信托1号</v>
      </c>
    </row>
    <row r="7148" spans="1:9" ht="19" customHeight="1">
      <c r="A7148" s="15" t="s">
        <v>1921</v>
      </c>
      <c r="B7148" s="15" t="s">
        <v>2763</v>
      </c>
      <c r="C7148" s="15">
        <v>1</v>
      </c>
      <c r="D7148" s="16" t="s">
        <v>2049</v>
      </c>
      <c r="E7148" s="17">
        <v>4134</v>
      </c>
      <c r="F7148" s="17">
        <v>4134</v>
      </c>
      <c r="G7148" s="18" t="s">
        <v>2049</v>
      </c>
      <c r="H7148" s="9">
        <v>46136</v>
      </c>
      <c r="I7148" s="10" t="str">
        <f>VLOOKUP(G7148,'3已发行数据0610（明道云数据）'!B:N,13,FALSE)</f>
        <v>信托1号</v>
      </c>
    </row>
    <row r="7149" spans="1:9" ht="19" customHeight="1">
      <c r="A7149" s="19" t="s">
        <v>1921</v>
      </c>
      <c r="B7149" s="19" t="s">
        <v>2763</v>
      </c>
      <c r="C7149" s="19">
        <v>1</v>
      </c>
      <c r="D7149" s="20" t="s">
        <v>2513</v>
      </c>
      <c r="E7149" s="21">
        <v>1638</v>
      </c>
      <c r="F7149" s="21">
        <v>1638</v>
      </c>
      <c r="G7149" s="18" t="s">
        <v>2513</v>
      </c>
      <c r="H7149" s="9">
        <v>46136</v>
      </c>
      <c r="I7149" s="10" t="str">
        <f>VLOOKUP(G7149,'3已发行数据0610（明道云数据）'!B:N,13,FALSE)</f>
        <v>信托1号</v>
      </c>
    </row>
    <row r="7150" spans="1:9" ht="19" customHeight="1">
      <c r="A7150" s="15" t="s">
        <v>1921</v>
      </c>
      <c r="B7150" s="15" t="s">
        <v>2763</v>
      </c>
      <c r="C7150" s="15">
        <v>1</v>
      </c>
      <c r="D7150" s="16" t="s">
        <v>2585</v>
      </c>
      <c r="E7150" s="17">
        <v>4005</v>
      </c>
      <c r="F7150" s="17">
        <v>4005</v>
      </c>
      <c r="G7150" s="18" t="s">
        <v>2585</v>
      </c>
      <c r="H7150" s="9">
        <v>46136</v>
      </c>
      <c r="I7150" s="10" t="str">
        <f>VLOOKUP(G7150,'3已发行数据0610（明道云数据）'!B:N,13,FALSE)</f>
        <v>信托1号</v>
      </c>
    </row>
    <row r="7151" spans="1:9" ht="19" customHeight="1">
      <c r="A7151" s="19" t="s">
        <v>1921</v>
      </c>
      <c r="B7151" s="19" t="s">
        <v>2763</v>
      </c>
      <c r="C7151" s="19">
        <v>1</v>
      </c>
      <c r="D7151" s="20" t="s">
        <v>2071</v>
      </c>
      <c r="E7151" s="21">
        <v>3116</v>
      </c>
      <c r="F7151" s="21">
        <v>3116</v>
      </c>
      <c r="G7151" s="18" t="s">
        <v>2071</v>
      </c>
      <c r="H7151" s="9">
        <v>46136</v>
      </c>
      <c r="I7151" s="10" t="str">
        <f>VLOOKUP(G7151,'3已发行数据0610（明道云数据）'!B:N,13,FALSE)</f>
        <v>信托1号</v>
      </c>
    </row>
    <row r="7152" spans="1:9" ht="19" customHeight="1">
      <c r="A7152" s="15" t="s">
        <v>1921</v>
      </c>
      <c r="B7152" s="15" t="s">
        <v>2763</v>
      </c>
      <c r="C7152" s="15">
        <v>1</v>
      </c>
      <c r="D7152" s="16" t="s">
        <v>2287</v>
      </c>
      <c r="E7152" s="17">
        <v>2790</v>
      </c>
      <c r="F7152" s="17">
        <v>2790</v>
      </c>
      <c r="G7152" s="18" t="s">
        <v>2287</v>
      </c>
      <c r="H7152" s="9">
        <v>46136</v>
      </c>
      <c r="I7152" s="10" t="str">
        <f>VLOOKUP(G7152,'3已发行数据0610（明道云数据）'!B:N,13,FALSE)</f>
        <v>信托1号</v>
      </c>
    </row>
    <row r="7153" spans="1:9" ht="19" customHeight="1">
      <c r="A7153" s="19" t="s">
        <v>1921</v>
      </c>
      <c r="B7153" s="19" t="s">
        <v>2763</v>
      </c>
      <c r="C7153" s="19">
        <v>1</v>
      </c>
      <c r="D7153" s="20" t="s">
        <v>2027</v>
      </c>
      <c r="E7153" s="21">
        <v>5400</v>
      </c>
      <c r="F7153" s="21">
        <v>5400</v>
      </c>
      <c r="G7153" s="18" t="s">
        <v>2027</v>
      </c>
      <c r="H7153" s="9">
        <v>46136</v>
      </c>
      <c r="I7153" s="10" t="str">
        <f>VLOOKUP(G7153,'3已发行数据0610（明道云数据）'!B:N,13,FALSE)</f>
        <v>信托1号</v>
      </c>
    </row>
    <row r="7154" spans="1:9" ht="19" customHeight="1">
      <c r="A7154" s="15" t="s">
        <v>1921</v>
      </c>
      <c r="B7154" s="15" t="s">
        <v>2763</v>
      </c>
      <c r="C7154" s="15">
        <v>1</v>
      </c>
      <c r="D7154" s="16" t="s">
        <v>2479</v>
      </c>
      <c r="E7154" s="17">
        <v>2967</v>
      </c>
      <c r="F7154" s="17">
        <v>2967</v>
      </c>
      <c r="G7154" s="18" t="s">
        <v>2479</v>
      </c>
      <c r="H7154" s="9">
        <v>46136</v>
      </c>
      <c r="I7154" s="10" t="str">
        <f>VLOOKUP(G7154,'3已发行数据0610（明道云数据）'!B:N,13,FALSE)</f>
        <v>信托1号</v>
      </c>
    </row>
    <row r="7155" spans="1:9" ht="19" customHeight="1">
      <c r="A7155" s="19" t="s">
        <v>1921</v>
      </c>
      <c r="B7155" s="19" t="s">
        <v>2763</v>
      </c>
      <c r="C7155" s="19">
        <v>1</v>
      </c>
      <c r="D7155" s="20" t="s">
        <v>2037</v>
      </c>
      <c r="E7155" s="21">
        <v>4089</v>
      </c>
      <c r="F7155" s="21">
        <v>4089</v>
      </c>
      <c r="G7155" s="18" t="s">
        <v>2037</v>
      </c>
      <c r="H7155" s="9">
        <v>46136</v>
      </c>
      <c r="I7155" s="10" t="str">
        <f>VLOOKUP(G7155,'3已发行数据0610（明道云数据）'!B:N,13,FALSE)</f>
        <v>信托1号</v>
      </c>
    </row>
    <row r="7156" spans="1:9" ht="19" customHeight="1">
      <c r="A7156" s="15" t="s">
        <v>1921</v>
      </c>
      <c r="B7156" s="15" t="s">
        <v>2763</v>
      </c>
      <c r="C7156" s="15">
        <v>1</v>
      </c>
      <c r="D7156" s="16" t="s">
        <v>2529</v>
      </c>
      <c r="E7156" s="17">
        <v>3780</v>
      </c>
      <c r="F7156" s="17">
        <v>3780</v>
      </c>
      <c r="G7156" s="18" t="s">
        <v>2529</v>
      </c>
      <c r="H7156" s="9">
        <v>46136</v>
      </c>
      <c r="I7156" s="10" t="str">
        <f>VLOOKUP(G7156,'3已发行数据0610（明道云数据）'!B:N,13,FALSE)</f>
        <v>信托1号</v>
      </c>
    </row>
    <row r="7157" spans="1:9" ht="19" customHeight="1">
      <c r="A7157" s="19" t="s">
        <v>1921</v>
      </c>
      <c r="B7157" s="19" t="s">
        <v>2763</v>
      </c>
      <c r="C7157" s="19">
        <v>1</v>
      </c>
      <c r="D7157" s="20" t="s">
        <v>2499</v>
      </c>
      <c r="E7157" s="21">
        <v>3912</v>
      </c>
      <c r="F7157" s="21">
        <v>3912</v>
      </c>
      <c r="G7157" s="18" t="s">
        <v>2499</v>
      </c>
      <c r="H7157" s="9">
        <v>46136</v>
      </c>
      <c r="I7157" s="10" t="str">
        <f>VLOOKUP(G7157,'3已发行数据0610（明道云数据）'!B:N,13,FALSE)</f>
        <v>信托1号</v>
      </c>
    </row>
    <row r="7158" spans="1:9" ht="19" customHeight="1">
      <c r="A7158" s="15" t="s">
        <v>1921</v>
      </c>
      <c r="B7158" s="15" t="s">
        <v>2763</v>
      </c>
      <c r="C7158" s="15">
        <v>1</v>
      </c>
      <c r="D7158" s="16" t="s">
        <v>2671</v>
      </c>
      <c r="E7158" s="17">
        <v>3432</v>
      </c>
      <c r="F7158" s="17">
        <v>3432</v>
      </c>
      <c r="G7158" s="18" t="s">
        <v>2671</v>
      </c>
      <c r="H7158" s="9">
        <v>46136</v>
      </c>
      <c r="I7158" s="10" t="str">
        <f>VLOOKUP(G7158,'3已发行数据0610（明道云数据）'!B:N,13,FALSE)</f>
        <v>信托1号</v>
      </c>
    </row>
    <row r="7159" spans="1:9" ht="19" customHeight="1">
      <c r="A7159" s="19" t="s">
        <v>1921</v>
      </c>
      <c r="B7159" s="19" t="s">
        <v>2763</v>
      </c>
      <c r="C7159" s="19">
        <v>1</v>
      </c>
      <c r="D7159" s="20" t="s">
        <v>2237</v>
      </c>
      <c r="E7159" s="21">
        <v>3850</v>
      </c>
      <c r="F7159" s="21">
        <v>3850</v>
      </c>
      <c r="G7159" s="18" t="s">
        <v>2237</v>
      </c>
      <c r="H7159" s="9">
        <v>46136</v>
      </c>
      <c r="I7159" s="10" t="str">
        <f>VLOOKUP(G7159,'3已发行数据0610（明道云数据）'!B:N,13,FALSE)</f>
        <v>信托1号</v>
      </c>
    </row>
    <row r="7160" spans="1:9" ht="19" customHeight="1">
      <c r="A7160" s="15" t="s">
        <v>1921</v>
      </c>
      <c r="B7160" s="15" t="s">
        <v>2763</v>
      </c>
      <c r="C7160" s="15">
        <v>1</v>
      </c>
      <c r="D7160" s="16" t="s">
        <v>2195</v>
      </c>
      <c r="E7160" s="17">
        <v>2800</v>
      </c>
      <c r="F7160" s="17">
        <v>2800</v>
      </c>
      <c r="G7160" s="18" t="s">
        <v>2195</v>
      </c>
      <c r="H7160" s="9">
        <v>46136</v>
      </c>
      <c r="I7160" s="10" t="str">
        <f>VLOOKUP(G7160,'3已发行数据0610（明道云数据）'!B:N,13,FALSE)</f>
        <v>信托1号</v>
      </c>
    </row>
    <row r="7161" spans="1:9" ht="19" customHeight="1">
      <c r="A7161" s="19" t="s">
        <v>1921</v>
      </c>
      <c r="B7161" s="19" t="s">
        <v>2763</v>
      </c>
      <c r="C7161" s="19">
        <v>1</v>
      </c>
      <c r="D7161" s="20" t="s">
        <v>2063</v>
      </c>
      <c r="E7161" s="21">
        <v>2700</v>
      </c>
      <c r="F7161" s="21">
        <v>2700</v>
      </c>
      <c r="G7161" s="18" t="s">
        <v>2063</v>
      </c>
      <c r="H7161" s="9">
        <v>46136</v>
      </c>
      <c r="I7161" s="10" t="str">
        <f>VLOOKUP(G7161,'3已发行数据0610（明道云数据）'!B:N,13,FALSE)</f>
        <v>信托1号</v>
      </c>
    </row>
    <row r="7162" spans="1:9" ht="19" customHeight="1">
      <c r="A7162" s="15" t="s">
        <v>1921</v>
      </c>
      <c r="B7162" s="15" t="s">
        <v>2764</v>
      </c>
      <c r="C7162" s="15">
        <v>1</v>
      </c>
      <c r="D7162" s="16" t="s">
        <v>2199</v>
      </c>
      <c r="E7162" s="17">
        <v>2652</v>
      </c>
      <c r="F7162" s="17">
        <v>2652</v>
      </c>
      <c r="G7162" s="18" t="s">
        <v>2199</v>
      </c>
      <c r="H7162" s="9">
        <v>46143</v>
      </c>
      <c r="I7162" s="10" t="str">
        <f>VLOOKUP(G7162,'3已发行数据0610（明道云数据）'!B:N,13,FALSE)</f>
        <v>信托1号</v>
      </c>
    </row>
    <row r="7163" spans="1:9" ht="19" customHeight="1">
      <c r="A7163" s="19" t="s">
        <v>1921</v>
      </c>
      <c r="B7163" s="19" t="s">
        <v>2764</v>
      </c>
      <c r="C7163" s="19">
        <v>1</v>
      </c>
      <c r="D7163" s="20" t="s">
        <v>2161</v>
      </c>
      <c r="E7163" s="21">
        <v>65500</v>
      </c>
      <c r="F7163" s="21">
        <v>65500</v>
      </c>
      <c r="G7163" s="18" t="s">
        <v>2161</v>
      </c>
      <c r="H7163" s="9">
        <v>46143</v>
      </c>
      <c r="I7163" s="10" t="str">
        <f>VLOOKUP(G7163,'3已发行数据0610（明道云数据）'!B:N,13,FALSE)</f>
        <v>信托1号</v>
      </c>
    </row>
    <row r="7164" spans="1:9" ht="19" customHeight="1">
      <c r="A7164" s="15" t="s">
        <v>1921</v>
      </c>
      <c r="B7164" s="15" t="s">
        <v>2764</v>
      </c>
      <c r="C7164" s="15">
        <v>1</v>
      </c>
      <c r="D7164" s="16" t="s">
        <v>2445</v>
      </c>
      <c r="E7164" s="17">
        <v>1566</v>
      </c>
      <c r="F7164" s="17">
        <v>1566</v>
      </c>
      <c r="G7164" s="18" t="s">
        <v>2445</v>
      </c>
      <c r="H7164" s="9">
        <v>46143</v>
      </c>
      <c r="I7164" s="10" t="str">
        <f>VLOOKUP(G7164,'3已发行数据0610（明道云数据）'!B:N,13,FALSE)</f>
        <v>信托1号</v>
      </c>
    </row>
    <row r="7165" spans="1:9" ht="19" customHeight="1">
      <c r="A7165" s="19" t="s">
        <v>1921</v>
      </c>
      <c r="B7165" s="19" t="s">
        <v>2764</v>
      </c>
      <c r="C7165" s="19">
        <v>1</v>
      </c>
      <c r="D7165" s="20" t="s">
        <v>2707</v>
      </c>
      <c r="E7165" s="21">
        <v>3285</v>
      </c>
      <c r="F7165" s="21">
        <v>3285</v>
      </c>
      <c r="G7165" s="18" t="s">
        <v>2707</v>
      </c>
      <c r="H7165" s="9">
        <v>46143</v>
      </c>
      <c r="I7165" s="10" t="str">
        <f>VLOOKUP(G7165,'3已发行数据0610（明道云数据）'!B:N,13,FALSE)</f>
        <v>信托1号</v>
      </c>
    </row>
    <row r="7166" spans="1:9" ht="19" customHeight="1">
      <c r="A7166" s="15" t="s">
        <v>1921</v>
      </c>
      <c r="B7166" s="15" t="s">
        <v>2764</v>
      </c>
      <c r="C7166" s="15">
        <v>1</v>
      </c>
      <c r="D7166" s="16" t="s">
        <v>2527</v>
      </c>
      <c r="E7166" s="17">
        <v>2900</v>
      </c>
      <c r="F7166" s="17">
        <v>2900</v>
      </c>
      <c r="G7166" s="18" t="s">
        <v>2527</v>
      </c>
      <c r="H7166" s="9">
        <v>46143</v>
      </c>
      <c r="I7166" s="10" t="str">
        <f>VLOOKUP(G7166,'3已发行数据0610（明道云数据）'!B:N,13,FALSE)</f>
        <v>信托1号</v>
      </c>
    </row>
    <row r="7167" spans="1:9" ht="19" customHeight="1">
      <c r="A7167" s="19" t="s">
        <v>1921</v>
      </c>
      <c r="B7167" s="19" t="s">
        <v>2764</v>
      </c>
      <c r="C7167" s="19">
        <v>1</v>
      </c>
      <c r="D7167" s="20" t="s">
        <v>2559</v>
      </c>
      <c r="E7167" s="21">
        <v>2772</v>
      </c>
      <c r="F7167" s="21">
        <v>2772</v>
      </c>
      <c r="G7167" s="18" t="s">
        <v>2559</v>
      </c>
      <c r="H7167" s="9">
        <v>46143</v>
      </c>
      <c r="I7167" s="10" t="str">
        <f>VLOOKUP(G7167,'3已发行数据0610（明道云数据）'!B:N,13,FALSE)</f>
        <v>信托1号</v>
      </c>
    </row>
    <row r="7168" spans="1:9" ht="19" customHeight="1">
      <c r="A7168" s="15" t="s">
        <v>1921</v>
      </c>
      <c r="B7168" s="15" t="s">
        <v>2764</v>
      </c>
      <c r="C7168" s="15">
        <v>1</v>
      </c>
      <c r="D7168" s="16" t="s">
        <v>2293</v>
      </c>
      <c r="E7168" s="17">
        <v>1105</v>
      </c>
      <c r="F7168" s="17">
        <v>1105</v>
      </c>
      <c r="G7168" s="18" t="s">
        <v>2293</v>
      </c>
      <c r="H7168" s="9">
        <v>46143</v>
      </c>
      <c r="I7168" s="10" t="str">
        <f>VLOOKUP(G7168,'3已发行数据0610（明道云数据）'!B:N,13,FALSE)</f>
        <v>信托1号</v>
      </c>
    </row>
    <row r="7169" spans="1:9" ht="19" customHeight="1">
      <c r="A7169" s="19" t="s">
        <v>1921</v>
      </c>
      <c r="B7169" s="19" t="s">
        <v>2764</v>
      </c>
      <c r="C7169" s="19">
        <v>1</v>
      </c>
      <c r="D7169" s="20" t="s">
        <v>2511</v>
      </c>
      <c r="E7169" s="21">
        <v>3339</v>
      </c>
      <c r="F7169" s="21">
        <v>3339</v>
      </c>
      <c r="G7169" s="18" t="s">
        <v>2511</v>
      </c>
      <c r="H7169" s="9">
        <v>46143</v>
      </c>
      <c r="I7169" s="10" t="str">
        <f>VLOOKUP(G7169,'3已发行数据0610（明道云数据）'!B:N,13,FALSE)</f>
        <v>信托1号</v>
      </c>
    </row>
    <row r="7170" spans="1:9" ht="19" customHeight="1">
      <c r="A7170" s="15" t="s">
        <v>1921</v>
      </c>
      <c r="B7170" s="15" t="s">
        <v>2764</v>
      </c>
      <c r="C7170" s="15">
        <v>1</v>
      </c>
      <c r="D7170" s="16" t="s">
        <v>2065</v>
      </c>
      <c r="E7170" s="17">
        <v>2700</v>
      </c>
      <c r="F7170" s="17">
        <v>2700</v>
      </c>
      <c r="G7170" s="18" t="s">
        <v>2065</v>
      </c>
      <c r="H7170" s="9">
        <v>46143</v>
      </c>
      <c r="I7170" s="10" t="str">
        <f>VLOOKUP(G7170,'3已发行数据0610（明道云数据）'!B:N,13,FALSE)</f>
        <v>信托1号</v>
      </c>
    </row>
    <row r="7171" spans="1:9" ht="19" customHeight="1">
      <c r="A7171" s="19" t="s">
        <v>1921</v>
      </c>
      <c r="B7171" s="19" t="s">
        <v>2764</v>
      </c>
      <c r="C7171" s="19">
        <v>1</v>
      </c>
      <c r="D7171" s="20" t="s">
        <v>2565</v>
      </c>
      <c r="E7171" s="21">
        <v>4524</v>
      </c>
      <c r="F7171" s="21">
        <v>4524</v>
      </c>
      <c r="G7171" s="18" t="s">
        <v>2565</v>
      </c>
      <c r="H7171" s="9">
        <v>46143</v>
      </c>
      <c r="I7171" s="10" t="str">
        <f>VLOOKUP(G7171,'3已发行数据0610（明道云数据）'!B:N,13,FALSE)</f>
        <v>信托1号</v>
      </c>
    </row>
    <row r="7172" spans="1:9" ht="19" customHeight="1">
      <c r="A7172" s="15" t="s">
        <v>1921</v>
      </c>
      <c r="B7172" s="15" t="s">
        <v>2764</v>
      </c>
      <c r="C7172" s="15">
        <v>1</v>
      </c>
      <c r="D7172" s="16" t="s">
        <v>2357</v>
      </c>
      <c r="E7172" s="17">
        <v>2914</v>
      </c>
      <c r="F7172" s="17">
        <v>2914</v>
      </c>
      <c r="G7172" s="18" t="s">
        <v>2357</v>
      </c>
      <c r="H7172" s="9">
        <v>46143</v>
      </c>
      <c r="I7172" s="10" t="str">
        <f>VLOOKUP(G7172,'3已发行数据0610（明道云数据）'!B:N,13,FALSE)</f>
        <v>信托1号</v>
      </c>
    </row>
    <row r="7173" spans="1:9" ht="19" customHeight="1">
      <c r="A7173" s="19" t="s">
        <v>1921</v>
      </c>
      <c r="B7173" s="19" t="s">
        <v>2764</v>
      </c>
      <c r="C7173" s="19">
        <v>1</v>
      </c>
      <c r="D7173" s="20" t="s">
        <v>2021</v>
      </c>
      <c r="E7173" s="21">
        <v>4853.33</v>
      </c>
      <c r="F7173" s="21">
        <v>4853.33</v>
      </c>
      <c r="G7173" s="18" t="s">
        <v>2021</v>
      </c>
      <c r="H7173" s="9">
        <v>46143</v>
      </c>
      <c r="I7173" s="10" t="str">
        <f>VLOOKUP(G7173,'3已发行数据0610（明道云数据）'!B:N,13,FALSE)</f>
        <v>信托1号</v>
      </c>
    </row>
    <row r="7174" spans="1:9" ht="19" customHeight="1">
      <c r="A7174" s="15" t="s">
        <v>1921</v>
      </c>
      <c r="B7174" s="15" t="s">
        <v>2764</v>
      </c>
      <c r="C7174" s="15">
        <v>1</v>
      </c>
      <c r="D7174" s="16" t="s">
        <v>2603</v>
      </c>
      <c r="E7174" s="17">
        <v>1273</v>
      </c>
      <c r="F7174" s="17">
        <v>1273</v>
      </c>
      <c r="G7174" s="18" t="s">
        <v>2603</v>
      </c>
      <c r="H7174" s="9">
        <v>46143</v>
      </c>
      <c r="I7174" s="10" t="str">
        <f>VLOOKUP(G7174,'3已发行数据0610（明道云数据）'!B:N,13,FALSE)</f>
        <v>信托1号</v>
      </c>
    </row>
    <row r="7175" spans="1:9" ht="19" customHeight="1">
      <c r="A7175" s="19" t="s">
        <v>1921</v>
      </c>
      <c r="B7175" s="19" t="s">
        <v>2764</v>
      </c>
      <c r="C7175" s="19">
        <v>1</v>
      </c>
      <c r="D7175" s="20" t="s">
        <v>2393</v>
      </c>
      <c r="E7175" s="21">
        <v>4100</v>
      </c>
      <c r="F7175" s="21">
        <v>4100</v>
      </c>
      <c r="G7175" s="18" t="s">
        <v>2393</v>
      </c>
      <c r="H7175" s="9">
        <v>46143</v>
      </c>
      <c r="I7175" s="10" t="str">
        <f>VLOOKUP(G7175,'3已发行数据0610（明道云数据）'!B:N,13,FALSE)</f>
        <v>信托1号</v>
      </c>
    </row>
    <row r="7176" spans="1:9" ht="19" customHeight="1">
      <c r="A7176" s="15" t="s">
        <v>1921</v>
      </c>
      <c r="B7176" s="15" t="s">
        <v>2764</v>
      </c>
      <c r="C7176" s="15">
        <v>1</v>
      </c>
      <c r="D7176" s="16" t="s">
        <v>2299</v>
      </c>
      <c r="E7176" s="17">
        <v>3780</v>
      </c>
      <c r="F7176" s="17">
        <v>3780</v>
      </c>
      <c r="G7176" s="18" t="s">
        <v>2299</v>
      </c>
      <c r="H7176" s="9">
        <v>46143</v>
      </c>
      <c r="I7176" s="10" t="str">
        <f>VLOOKUP(G7176,'3已发行数据0610（明道云数据）'!B:N,13,FALSE)</f>
        <v>信托1号</v>
      </c>
    </row>
    <row r="7177" spans="1:9" ht="19" customHeight="1">
      <c r="A7177" s="19" t="s">
        <v>1921</v>
      </c>
      <c r="B7177" s="19" t="s">
        <v>2764</v>
      </c>
      <c r="C7177" s="19">
        <v>1</v>
      </c>
      <c r="D7177" s="20" t="s">
        <v>1987</v>
      </c>
      <c r="E7177" s="21">
        <v>1189</v>
      </c>
      <c r="F7177" s="21">
        <v>1189</v>
      </c>
      <c r="G7177" s="18" t="s">
        <v>1987</v>
      </c>
      <c r="H7177" s="9">
        <v>46143</v>
      </c>
      <c r="I7177" s="10" t="str">
        <f>VLOOKUP(G7177,'3已发行数据0610（明道云数据）'!B:N,13,FALSE)</f>
        <v>信托1号</v>
      </c>
    </row>
    <row r="7178" spans="1:9" ht="19" customHeight="1">
      <c r="A7178" s="15" t="s">
        <v>1921</v>
      </c>
      <c r="B7178" s="15" t="s">
        <v>2764</v>
      </c>
      <c r="C7178" s="15">
        <v>1</v>
      </c>
      <c r="D7178" s="16" t="s">
        <v>2029</v>
      </c>
      <c r="E7178" s="17">
        <v>4897</v>
      </c>
      <c r="F7178" s="17">
        <v>4897</v>
      </c>
      <c r="G7178" s="18" t="s">
        <v>2029</v>
      </c>
      <c r="H7178" s="9">
        <v>46143</v>
      </c>
      <c r="I7178" s="10" t="str">
        <f>VLOOKUP(G7178,'3已发行数据0610（明道云数据）'!B:N,13,FALSE)</f>
        <v>信托1号</v>
      </c>
    </row>
    <row r="7179" spans="1:9" ht="19" customHeight="1">
      <c r="A7179" s="19" t="s">
        <v>1921</v>
      </c>
      <c r="B7179" s="19" t="s">
        <v>2764</v>
      </c>
      <c r="C7179" s="19">
        <v>1</v>
      </c>
      <c r="D7179" s="20" t="s">
        <v>2251</v>
      </c>
      <c r="E7179" s="21">
        <v>2415</v>
      </c>
      <c r="F7179" s="21">
        <v>2415</v>
      </c>
      <c r="G7179" s="18" t="s">
        <v>2251</v>
      </c>
      <c r="H7179" s="9">
        <v>46143</v>
      </c>
      <c r="I7179" s="10" t="str">
        <f>VLOOKUP(G7179,'3已发行数据0610（明道云数据）'!B:N,13,FALSE)</f>
        <v>信托1号</v>
      </c>
    </row>
    <row r="7180" spans="1:9" ht="19" customHeight="1">
      <c r="A7180" s="15" t="s">
        <v>1921</v>
      </c>
      <c r="B7180" s="15" t="s">
        <v>2764</v>
      </c>
      <c r="C7180" s="15">
        <v>1</v>
      </c>
      <c r="D7180" s="16" t="s">
        <v>2685</v>
      </c>
      <c r="E7180" s="17">
        <v>4316</v>
      </c>
      <c r="F7180" s="17">
        <v>4316</v>
      </c>
      <c r="G7180" s="18" t="s">
        <v>2685</v>
      </c>
      <c r="H7180" s="9">
        <v>46143</v>
      </c>
      <c r="I7180" s="10" t="str">
        <f>VLOOKUP(G7180,'3已发行数据0610（明道云数据）'!B:N,13,FALSE)</f>
        <v>信托1号</v>
      </c>
    </row>
    <row r="7181" spans="1:9" ht="19" customHeight="1">
      <c r="A7181" s="19" t="s">
        <v>1921</v>
      </c>
      <c r="B7181" s="19" t="s">
        <v>2764</v>
      </c>
      <c r="C7181" s="19">
        <v>1</v>
      </c>
      <c r="D7181" s="20" t="s">
        <v>1985</v>
      </c>
      <c r="E7181" s="21">
        <v>2254</v>
      </c>
      <c r="F7181" s="21">
        <v>2254</v>
      </c>
      <c r="G7181" s="18" t="s">
        <v>1985</v>
      </c>
      <c r="H7181" s="9">
        <v>46143</v>
      </c>
      <c r="I7181" s="10" t="str">
        <f>VLOOKUP(G7181,'3已发行数据0610（明道云数据）'!B:N,13,FALSE)</f>
        <v>信托1号</v>
      </c>
    </row>
    <row r="7182" spans="1:9" ht="19" customHeight="1">
      <c r="A7182" s="15" t="s">
        <v>1921</v>
      </c>
      <c r="B7182" s="15" t="s">
        <v>2764</v>
      </c>
      <c r="C7182" s="15">
        <v>1</v>
      </c>
      <c r="D7182" s="16" t="s">
        <v>2339</v>
      </c>
      <c r="E7182" s="17">
        <v>1700</v>
      </c>
      <c r="F7182" s="17">
        <v>1700</v>
      </c>
      <c r="G7182" s="18" t="s">
        <v>2339</v>
      </c>
      <c r="H7182" s="9">
        <v>46143</v>
      </c>
      <c r="I7182" s="10" t="str">
        <f>VLOOKUP(G7182,'3已发行数据0610（明道云数据）'!B:N,13,FALSE)</f>
        <v>信托1号</v>
      </c>
    </row>
    <row r="7183" spans="1:9" ht="19" customHeight="1">
      <c r="A7183" s="19" t="s">
        <v>1921</v>
      </c>
      <c r="B7183" s="19" t="s">
        <v>2764</v>
      </c>
      <c r="C7183" s="19">
        <v>1</v>
      </c>
      <c r="D7183" s="20" t="s">
        <v>2681</v>
      </c>
      <c r="E7183" s="21">
        <v>3531</v>
      </c>
      <c r="F7183" s="21">
        <v>3531</v>
      </c>
      <c r="G7183" s="18" t="s">
        <v>2681</v>
      </c>
      <c r="H7183" s="9">
        <v>46143</v>
      </c>
      <c r="I7183" s="10" t="str">
        <f>VLOOKUP(G7183,'3已发行数据0610（明道云数据）'!B:N,13,FALSE)</f>
        <v>信托1号</v>
      </c>
    </row>
    <row r="7184" spans="1:9" ht="19" customHeight="1">
      <c r="A7184" s="15" t="s">
        <v>1921</v>
      </c>
      <c r="B7184" s="15" t="s">
        <v>2764</v>
      </c>
      <c r="C7184" s="15">
        <v>1</v>
      </c>
      <c r="D7184" s="16" t="s">
        <v>2743</v>
      </c>
      <c r="E7184" s="17">
        <v>1300</v>
      </c>
      <c r="F7184" s="17">
        <v>1300</v>
      </c>
      <c r="G7184" s="18" t="s">
        <v>2743</v>
      </c>
      <c r="H7184" s="9">
        <v>46143</v>
      </c>
      <c r="I7184" s="10" t="str">
        <f>VLOOKUP(G7184,'3已发行数据0610（明道云数据）'!B:N,13,FALSE)</f>
        <v>信托1号</v>
      </c>
    </row>
    <row r="7185" spans="1:9" ht="19" customHeight="1">
      <c r="A7185" s="19" t="s">
        <v>1921</v>
      </c>
      <c r="B7185" s="19" t="s">
        <v>2764</v>
      </c>
      <c r="C7185" s="19">
        <v>1</v>
      </c>
      <c r="D7185" s="20" t="s">
        <v>2069</v>
      </c>
      <c r="E7185" s="21">
        <v>4977</v>
      </c>
      <c r="F7185" s="21">
        <v>4977</v>
      </c>
      <c r="G7185" s="18" t="s">
        <v>2069</v>
      </c>
      <c r="H7185" s="9">
        <v>46143</v>
      </c>
      <c r="I7185" s="10" t="str">
        <f>VLOOKUP(G7185,'3已发行数据0610（明道云数据）'!B:N,13,FALSE)</f>
        <v>信托1号</v>
      </c>
    </row>
    <row r="7186" spans="1:9" ht="19" customHeight="1">
      <c r="A7186" s="15" t="s">
        <v>1921</v>
      </c>
      <c r="B7186" s="15" t="s">
        <v>2764</v>
      </c>
      <c r="C7186" s="15">
        <v>1</v>
      </c>
      <c r="D7186" s="16" t="s">
        <v>1937</v>
      </c>
      <c r="E7186" s="17">
        <v>3420</v>
      </c>
      <c r="F7186" s="17">
        <v>3420</v>
      </c>
      <c r="G7186" s="18" t="s">
        <v>1937</v>
      </c>
      <c r="H7186" s="9">
        <v>46143</v>
      </c>
      <c r="I7186" s="10" t="str">
        <f>VLOOKUP(G7186,'3已发行数据0610（明道云数据）'!B:N,13,FALSE)</f>
        <v>信托1号</v>
      </c>
    </row>
    <row r="7187" spans="1:9" ht="19" customHeight="1">
      <c r="A7187" s="19" t="s">
        <v>1921</v>
      </c>
      <c r="B7187" s="19" t="s">
        <v>2764</v>
      </c>
      <c r="C7187" s="19">
        <v>1</v>
      </c>
      <c r="D7187" s="20" t="s">
        <v>2531</v>
      </c>
      <c r="E7187" s="21">
        <v>1560</v>
      </c>
      <c r="F7187" s="21">
        <v>1560</v>
      </c>
      <c r="G7187" s="18" t="s">
        <v>2531</v>
      </c>
      <c r="H7187" s="9">
        <v>46143</v>
      </c>
      <c r="I7187" s="10" t="str">
        <f>VLOOKUP(G7187,'3已发行数据0610（明道云数据）'!B:N,13,FALSE)</f>
        <v>信托1号</v>
      </c>
    </row>
    <row r="7188" spans="1:9" ht="19" customHeight="1">
      <c r="A7188" s="15" t="s">
        <v>1921</v>
      </c>
      <c r="B7188" s="15" t="s">
        <v>2764</v>
      </c>
      <c r="C7188" s="15">
        <v>1</v>
      </c>
      <c r="D7188" s="16" t="s">
        <v>2651</v>
      </c>
      <c r="E7188" s="17">
        <v>675</v>
      </c>
      <c r="F7188" s="17">
        <v>675</v>
      </c>
      <c r="G7188" s="18" t="s">
        <v>2651</v>
      </c>
      <c r="H7188" s="9">
        <v>46143</v>
      </c>
      <c r="I7188" s="10" t="str">
        <f>VLOOKUP(G7188,'3已发行数据0610（明道云数据）'!B:N,13,FALSE)</f>
        <v>信托1号</v>
      </c>
    </row>
    <row r="7189" spans="1:9" ht="19" customHeight="1">
      <c r="A7189" s="19" t="s">
        <v>1921</v>
      </c>
      <c r="B7189" s="19" t="s">
        <v>2764</v>
      </c>
      <c r="C7189" s="19">
        <v>1</v>
      </c>
      <c r="D7189" s="20" t="s">
        <v>2321</v>
      </c>
      <c r="E7189" s="21">
        <v>2940</v>
      </c>
      <c r="F7189" s="21">
        <v>2940</v>
      </c>
      <c r="G7189" s="18" t="s">
        <v>2321</v>
      </c>
      <c r="H7189" s="9">
        <v>46143</v>
      </c>
      <c r="I7189" s="10" t="str">
        <f>VLOOKUP(G7189,'3已发行数据0610（明道云数据）'!B:N,13,FALSE)</f>
        <v>信托1号</v>
      </c>
    </row>
    <row r="7190" spans="1:9" ht="19" customHeight="1">
      <c r="A7190" s="15" t="s">
        <v>1921</v>
      </c>
      <c r="B7190" s="15" t="s">
        <v>2764</v>
      </c>
      <c r="C7190" s="15">
        <v>1</v>
      </c>
      <c r="D7190" s="16" t="s">
        <v>2307</v>
      </c>
      <c r="E7190" s="17">
        <v>2400</v>
      </c>
      <c r="F7190" s="17">
        <v>2400</v>
      </c>
      <c r="G7190" s="18" t="s">
        <v>2307</v>
      </c>
      <c r="H7190" s="9">
        <v>46143</v>
      </c>
      <c r="I7190" s="10" t="str">
        <f>VLOOKUP(G7190,'3已发行数据0610（明道云数据）'!B:N,13,FALSE)</f>
        <v>信托1号</v>
      </c>
    </row>
    <row r="7191" spans="1:9" ht="19" customHeight="1">
      <c r="A7191" s="19" t="s">
        <v>1921</v>
      </c>
      <c r="B7191" s="19" t="s">
        <v>2764</v>
      </c>
      <c r="C7191" s="19">
        <v>1</v>
      </c>
      <c r="D7191" s="20" t="s">
        <v>2081</v>
      </c>
      <c r="E7191" s="21">
        <v>3901</v>
      </c>
      <c r="F7191" s="21">
        <v>3901</v>
      </c>
      <c r="G7191" s="18" t="s">
        <v>2081</v>
      </c>
      <c r="H7191" s="9">
        <v>46143</v>
      </c>
      <c r="I7191" s="10" t="str">
        <f>VLOOKUP(G7191,'3已发行数据0610（明道云数据）'!B:N,13,FALSE)</f>
        <v>信托1号</v>
      </c>
    </row>
    <row r="7192" spans="1:9" ht="19" customHeight="1">
      <c r="A7192" s="15" t="s">
        <v>1921</v>
      </c>
      <c r="B7192" s="15" t="s">
        <v>2764</v>
      </c>
      <c r="C7192" s="15">
        <v>1</v>
      </c>
      <c r="D7192" s="16" t="s">
        <v>2039</v>
      </c>
      <c r="E7192" s="17">
        <v>2800</v>
      </c>
      <c r="F7192" s="17">
        <v>2800</v>
      </c>
      <c r="G7192" s="18" t="s">
        <v>2039</v>
      </c>
      <c r="H7192" s="9">
        <v>46143</v>
      </c>
      <c r="I7192" s="10" t="str">
        <f>VLOOKUP(G7192,'3已发行数据0610（明道云数据）'!B:N,13,FALSE)</f>
        <v>信托1号</v>
      </c>
    </row>
    <row r="7193" spans="1:9" ht="19" customHeight="1">
      <c r="A7193" s="19" t="s">
        <v>1921</v>
      </c>
      <c r="B7193" s="19" t="s">
        <v>2764</v>
      </c>
      <c r="C7193" s="19">
        <v>1</v>
      </c>
      <c r="D7193" s="20" t="s">
        <v>1965</v>
      </c>
      <c r="E7193" s="21">
        <v>2808</v>
      </c>
      <c r="F7193" s="21">
        <v>2808</v>
      </c>
      <c r="G7193" s="18" t="s">
        <v>1965</v>
      </c>
      <c r="H7193" s="9">
        <v>46143</v>
      </c>
      <c r="I7193" s="10" t="str">
        <f>VLOOKUP(G7193,'3已发行数据0610（明道云数据）'!B:N,13,FALSE)</f>
        <v>信托1号</v>
      </c>
    </row>
    <row r="7194" spans="1:9" ht="19" customHeight="1">
      <c r="A7194" s="15" t="s">
        <v>1921</v>
      </c>
      <c r="B7194" s="15" t="s">
        <v>2764</v>
      </c>
      <c r="C7194" s="15">
        <v>1</v>
      </c>
      <c r="D7194" s="16" t="s">
        <v>2687</v>
      </c>
      <c r="E7194" s="17">
        <v>3168</v>
      </c>
      <c r="F7194" s="17">
        <v>3168</v>
      </c>
      <c r="G7194" s="18" t="s">
        <v>2687</v>
      </c>
      <c r="H7194" s="9">
        <v>46143</v>
      </c>
      <c r="I7194" s="10" t="str">
        <f>VLOOKUP(G7194,'3已发行数据0610（明道云数据）'!B:N,13,FALSE)</f>
        <v>信托1号</v>
      </c>
    </row>
    <row r="7195" spans="1:9" ht="19" customHeight="1">
      <c r="A7195" s="19" t="s">
        <v>1921</v>
      </c>
      <c r="B7195" s="19" t="s">
        <v>2764</v>
      </c>
      <c r="C7195" s="19">
        <v>1</v>
      </c>
      <c r="D7195" s="20" t="s">
        <v>2377</v>
      </c>
      <c r="E7195" s="21">
        <v>3075</v>
      </c>
      <c r="F7195" s="21">
        <v>3075</v>
      </c>
      <c r="G7195" s="18" t="s">
        <v>2377</v>
      </c>
      <c r="H7195" s="9">
        <v>46143</v>
      </c>
      <c r="I7195" s="10" t="str">
        <f>VLOOKUP(G7195,'3已发行数据0610（明道云数据）'!B:N,13,FALSE)</f>
        <v>信托1号</v>
      </c>
    </row>
    <row r="7196" spans="1:9" ht="19" customHeight="1">
      <c r="A7196" s="15" t="s">
        <v>1921</v>
      </c>
      <c r="B7196" s="15" t="s">
        <v>2764</v>
      </c>
      <c r="C7196" s="15">
        <v>1</v>
      </c>
      <c r="D7196" s="16" t="s">
        <v>2097</v>
      </c>
      <c r="E7196" s="17">
        <v>2660</v>
      </c>
      <c r="F7196" s="17">
        <v>2660</v>
      </c>
      <c r="G7196" s="18" t="s">
        <v>2097</v>
      </c>
      <c r="H7196" s="9">
        <v>46143</v>
      </c>
      <c r="I7196" s="10" t="str">
        <f>VLOOKUP(G7196,'3已发行数据0610（明道云数据）'!B:N,13,FALSE)</f>
        <v>信托1号</v>
      </c>
    </row>
    <row r="7197" spans="1:9" ht="19" customHeight="1">
      <c r="A7197" s="19" t="s">
        <v>1921</v>
      </c>
      <c r="B7197" s="19" t="s">
        <v>2764</v>
      </c>
      <c r="C7197" s="19">
        <v>1</v>
      </c>
      <c r="D7197" s="20" t="s">
        <v>2537</v>
      </c>
      <c r="E7197" s="21">
        <v>2271.5</v>
      </c>
      <c r="F7197" s="21">
        <v>2271.5</v>
      </c>
      <c r="G7197" s="18" t="s">
        <v>2537</v>
      </c>
      <c r="H7197" s="9">
        <v>46143</v>
      </c>
      <c r="I7197" s="10" t="str">
        <f>VLOOKUP(G7197,'3已发行数据0610（明道云数据）'!B:N,13,FALSE)</f>
        <v>信托1号</v>
      </c>
    </row>
    <row r="7198" spans="1:9" ht="19" customHeight="1">
      <c r="A7198" s="15" t="s">
        <v>1921</v>
      </c>
      <c r="B7198" s="15" t="s">
        <v>2764</v>
      </c>
      <c r="C7198" s="15">
        <v>1</v>
      </c>
      <c r="D7198" s="16" t="s">
        <v>2521</v>
      </c>
      <c r="E7198" s="17">
        <v>5358</v>
      </c>
      <c r="F7198" s="17">
        <v>5358</v>
      </c>
      <c r="G7198" s="18" t="s">
        <v>2521</v>
      </c>
      <c r="H7198" s="9">
        <v>46143</v>
      </c>
      <c r="I7198" s="10" t="str">
        <f>VLOOKUP(G7198,'3已发行数据0610（明道云数据）'!B:N,13,FALSE)</f>
        <v>信托1号</v>
      </c>
    </row>
    <row r="7199" spans="1:9" ht="19" customHeight="1">
      <c r="A7199" s="19" t="s">
        <v>1921</v>
      </c>
      <c r="B7199" s="19" t="s">
        <v>2764</v>
      </c>
      <c r="C7199" s="19">
        <v>1</v>
      </c>
      <c r="D7199" s="20" t="s">
        <v>2710</v>
      </c>
      <c r="E7199" s="21">
        <v>4160</v>
      </c>
      <c r="F7199" s="21">
        <v>4160</v>
      </c>
      <c r="G7199" s="18" t="s">
        <v>2710</v>
      </c>
      <c r="H7199" s="9">
        <v>46143</v>
      </c>
      <c r="I7199" s="10" t="str">
        <f>VLOOKUP(G7199,'3已发行数据0610（明道云数据）'!B:N,13,FALSE)</f>
        <v>信托1号</v>
      </c>
    </row>
    <row r="7200" spans="1:9" ht="19" customHeight="1">
      <c r="A7200" s="15" t="s">
        <v>1921</v>
      </c>
      <c r="B7200" s="15" t="s">
        <v>2764</v>
      </c>
      <c r="C7200" s="15">
        <v>1</v>
      </c>
      <c r="D7200" s="16" t="s">
        <v>2647</v>
      </c>
      <c r="E7200" s="17">
        <v>2937</v>
      </c>
      <c r="F7200" s="17">
        <v>2937</v>
      </c>
      <c r="G7200" s="18" t="s">
        <v>2647</v>
      </c>
      <c r="H7200" s="9">
        <v>46143</v>
      </c>
      <c r="I7200" s="10" t="str">
        <f>VLOOKUP(G7200,'3已发行数据0610（明道云数据）'!B:N,13,FALSE)</f>
        <v>信托1号</v>
      </c>
    </row>
    <row r="7201" spans="1:9" ht="19" customHeight="1">
      <c r="A7201" s="19" t="s">
        <v>1921</v>
      </c>
      <c r="B7201" s="19" t="s">
        <v>2764</v>
      </c>
      <c r="C7201" s="19">
        <v>1</v>
      </c>
      <c r="D7201" s="20" t="s">
        <v>2005</v>
      </c>
      <c r="E7201" s="21">
        <v>2314</v>
      </c>
      <c r="F7201" s="21">
        <v>2314</v>
      </c>
      <c r="G7201" s="18" t="s">
        <v>2005</v>
      </c>
      <c r="H7201" s="9">
        <v>46143</v>
      </c>
      <c r="I7201" s="10" t="str">
        <f>VLOOKUP(G7201,'3已发行数据0610（明道云数据）'!B:N,13,FALSE)</f>
        <v>信托1号</v>
      </c>
    </row>
    <row r="7202" spans="1:9" ht="19" customHeight="1">
      <c r="A7202" s="15" t="s">
        <v>1921</v>
      </c>
      <c r="B7202" s="15" t="s">
        <v>2764</v>
      </c>
      <c r="C7202" s="15">
        <v>1</v>
      </c>
      <c r="D7202" s="16" t="s">
        <v>2701</v>
      </c>
      <c r="E7202" s="17">
        <v>2760</v>
      </c>
      <c r="F7202" s="17">
        <v>2760</v>
      </c>
      <c r="G7202" s="18" t="s">
        <v>2701</v>
      </c>
      <c r="H7202" s="9">
        <v>46143</v>
      </c>
      <c r="I7202" s="10" t="str">
        <f>VLOOKUP(G7202,'3已发行数据0610（明道云数据）'!B:N,13,FALSE)</f>
        <v>信托1号</v>
      </c>
    </row>
    <row r="7203" spans="1:9" ht="19" customHeight="1">
      <c r="A7203" s="19" t="s">
        <v>1921</v>
      </c>
      <c r="B7203" s="19" t="s">
        <v>2764</v>
      </c>
      <c r="C7203" s="19">
        <v>1</v>
      </c>
      <c r="D7203" s="20" t="s">
        <v>2720</v>
      </c>
      <c r="E7203" s="21">
        <v>1155</v>
      </c>
      <c r="F7203" s="21">
        <v>1155</v>
      </c>
      <c r="G7203" s="18" t="s">
        <v>2720</v>
      </c>
      <c r="H7203" s="9">
        <v>46143</v>
      </c>
      <c r="I7203" s="10" t="str">
        <f>VLOOKUP(G7203,'3已发行数据0610（明道云数据）'!B:N,13,FALSE)</f>
        <v>信托1号</v>
      </c>
    </row>
    <row r="7204" spans="1:9" ht="19" customHeight="1">
      <c r="A7204" s="15" t="s">
        <v>1921</v>
      </c>
      <c r="B7204" s="15" t="s">
        <v>2764</v>
      </c>
      <c r="C7204" s="15">
        <v>1</v>
      </c>
      <c r="D7204" s="16" t="s">
        <v>2683</v>
      </c>
      <c r="E7204" s="17">
        <v>3531</v>
      </c>
      <c r="F7204" s="17">
        <v>3531</v>
      </c>
      <c r="G7204" s="18" t="s">
        <v>2683</v>
      </c>
      <c r="H7204" s="9">
        <v>46143</v>
      </c>
      <c r="I7204" s="10" t="str">
        <f>VLOOKUP(G7204,'3已发行数据0610（明道云数据）'!B:N,13,FALSE)</f>
        <v>信托1号</v>
      </c>
    </row>
    <row r="7205" spans="1:9" ht="19" customHeight="1">
      <c r="A7205" s="19" t="s">
        <v>1921</v>
      </c>
      <c r="B7205" s="19" t="s">
        <v>2764</v>
      </c>
      <c r="C7205" s="19">
        <v>1</v>
      </c>
      <c r="D7205" s="20" t="s">
        <v>2399</v>
      </c>
      <c r="E7205" s="21">
        <v>4200</v>
      </c>
      <c r="F7205" s="21">
        <v>4200</v>
      </c>
      <c r="G7205" s="18" t="s">
        <v>2399</v>
      </c>
      <c r="H7205" s="9">
        <v>46143</v>
      </c>
      <c r="I7205" s="10" t="str">
        <f>VLOOKUP(G7205,'3已发行数据0610（明道云数据）'!B:N,13,FALSE)</f>
        <v>信托1号</v>
      </c>
    </row>
    <row r="7206" spans="1:9" ht="19" customHeight="1">
      <c r="A7206" s="15" t="s">
        <v>1921</v>
      </c>
      <c r="B7206" s="15" t="s">
        <v>2764</v>
      </c>
      <c r="C7206" s="15">
        <v>1</v>
      </c>
      <c r="D7206" s="16" t="s">
        <v>2387</v>
      </c>
      <c r="E7206" s="17">
        <v>1632</v>
      </c>
      <c r="F7206" s="17">
        <v>1632</v>
      </c>
      <c r="G7206" s="18" t="s">
        <v>2387</v>
      </c>
      <c r="H7206" s="9">
        <v>46143</v>
      </c>
      <c r="I7206" s="10" t="str">
        <f>VLOOKUP(G7206,'3已发行数据0610（明道云数据）'!B:N,13,FALSE)</f>
        <v>信托1号</v>
      </c>
    </row>
    <row r="7207" spans="1:9" ht="19" customHeight="1">
      <c r="A7207" s="19" t="s">
        <v>1921</v>
      </c>
      <c r="B7207" s="19" t="s">
        <v>2764</v>
      </c>
      <c r="C7207" s="19">
        <v>1</v>
      </c>
      <c r="D7207" s="20" t="s">
        <v>2653</v>
      </c>
      <c r="E7207" s="21">
        <v>1320</v>
      </c>
      <c r="F7207" s="21">
        <v>1320</v>
      </c>
      <c r="G7207" s="18" t="s">
        <v>2653</v>
      </c>
      <c r="H7207" s="9">
        <v>46143</v>
      </c>
      <c r="I7207" s="10" t="str">
        <f>VLOOKUP(G7207,'3已发行数据0610（明道云数据）'!B:N,13,FALSE)</f>
        <v>信托1号</v>
      </c>
    </row>
    <row r="7208" spans="1:9" ht="19" customHeight="1">
      <c r="A7208" s="15" t="s">
        <v>1921</v>
      </c>
      <c r="B7208" s="15" t="s">
        <v>2764</v>
      </c>
      <c r="C7208" s="15">
        <v>1</v>
      </c>
      <c r="D7208" s="16" t="s">
        <v>2429</v>
      </c>
      <c r="E7208" s="17">
        <v>4018</v>
      </c>
      <c r="F7208" s="17">
        <v>4018</v>
      </c>
      <c r="G7208" s="18" t="s">
        <v>2429</v>
      </c>
      <c r="H7208" s="9">
        <v>46143</v>
      </c>
      <c r="I7208" s="10" t="str">
        <f>VLOOKUP(G7208,'3已发行数据0610（明道云数据）'!B:N,13,FALSE)</f>
        <v>信托1号</v>
      </c>
    </row>
    <row r="7209" spans="1:9" ht="19" customHeight="1">
      <c r="A7209" s="19" t="s">
        <v>1921</v>
      </c>
      <c r="B7209" s="19" t="s">
        <v>2764</v>
      </c>
      <c r="C7209" s="19">
        <v>1</v>
      </c>
      <c r="D7209" s="20" t="s">
        <v>2447</v>
      </c>
      <c r="E7209" s="21">
        <v>2880</v>
      </c>
      <c r="F7209" s="21">
        <v>2880</v>
      </c>
      <c r="G7209" s="18" t="s">
        <v>2447</v>
      </c>
      <c r="H7209" s="9">
        <v>46143</v>
      </c>
      <c r="I7209" s="10" t="str">
        <f>VLOOKUP(G7209,'3已发行数据0610（明道云数据）'!B:N,13,FALSE)</f>
        <v>信托1号</v>
      </c>
    </row>
    <row r="7210" spans="1:9" ht="19" customHeight="1">
      <c r="A7210" s="15" t="s">
        <v>1921</v>
      </c>
      <c r="B7210" s="15" t="s">
        <v>2764</v>
      </c>
      <c r="C7210" s="15">
        <v>1</v>
      </c>
      <c r="D7210" s="16" t="s">
        <v>2231</v>
      </c>
      <c r="E7210" s="17">
        <v>4307</v>
      </c>
      <c r="F7210" s="17">
        <v>4307</v>
      </c>
      <c r="G7210" s="18" t="s">
        <v>2231</v>
      </c>
      <c r="H7210" s="9">
        <v>46143</v>
      </c>
      <c r="I7210" s="10" t="str">
        <f>VLOOKUP(G7210,'3已发行数据0610（明道云数据）'!B:N,13,FALSE)</f>
        <v>信托1号</v>
      </c>
    </row>
    <row r="7211" spans="1:9" ht="19" customHeight="1">
      <c r="A7211" s="19" t="s">
        <v>1921</v>
      </c>
      <c r="B7211" s="19" t="s">
        <v>2764</v>
      </c>
      <c r="C7211" s="19">
        <v>1</v>
      </c>
      <c r="D7211" s="20" t="s">
        <v>2631</v>
      </c>
      <c r="E7211" s="21">
        <v>3834</v>
      </c>
      <c r="F7211" s="21">
        <v>3834</v>
      </c>
      <c r="G7211" s="18" t="s">
        <v>2631</v>
      </c>
      <c r="H7211" s="9">
        <v>46143</v>
      </c>
      <c r="I7211" s="10" t="str">
        <f>VLOOKUP(G7211,'3已发行数据0610（明道云数据）'!B:N,13,FALSE)</f>
        <v>信托1号</v>
      </c>
    </row>
    <row r="7212" spans="1:9" ht="19" customHeight="1">
      <c r="A7212" s="15" t="s">
        <v>1921</v>
      </c>
      <c r="B7212" s="15" t="s">
        <v>2764</v>
      </c>
      <c r="C7212" s="15">
        <v>1</v>
      </c>
      <c r="D7212" s="16" t="s">
        <v>2375</v>
      </c>
      <c r="E7212" s="17">
        <v>2990</v>
      </c>
      <c r="F7212" s="17">
        <v>2990</v>
      </c>
      <c r="G7212" s="18" t="s">
        <v>2375</v>
      </c>
      <c r="H7212" s="9">
        <v>46143</v>
      </c>
      <c r="I7212" s="10" t="str">
        <f>VLOOKUP(G7212,'3已发行数据0610（明道云数据）'!B:N,13,FALSE)</f>
        <v>信托1号</v>
      </c>
    </row>
    <row r="7213" spans="1:9" ht="19" customHeight="1">
      <c r="A7213" s="19" t="s">
        <v>1921</v>
      </c>
      <c r="B7213" s="19" t="s">
        <v>2764</v>
      </c>
      <c r="C7213" s="19">
        <v>1</v>
      </c>
      <c r="D7213" s="20" t="s">
        <v>2747</v>
      </c>
      <c r="E7213" s="21">
        <v>2225</v>
      </c>
      <c r="F7213" s="21">
        <v>2225</v>
      </c>
      <c r="G7213" s="18" t="s">
        <v>2747</v>
      </c>
      <c r="H7213" s="9">
        <v>46143</v>
      </c>
      <c r="I7213" s="10" t="str">
        <f>VLOOKUP(G7213,'3已发行数据0610（明道云数据）'!B:N,13,FALSE)</f>
        <v>信托1号</v>
      </c>
    </row>
    <row r="7214" spans="1:9" ht="19" customHeight="1">
      <c r="A7214" s="15" t="s">
        <v>1921</v>
      </c>
      <c r="B7214" s="15" t="s">
        <v>2764</v>
      </c>
      <c r="C7214" s="15">
        <v>1</v>
      </c>
      <c r="D7214" s="16" t="s">
        <v>2455</v>
      </c>
      <c r="E7214" s="17">
        <v>2635.2</v>
      </c>
      <c r="F7214" s="17">
        <v>2635.2</v>
      </c>
      <c r="G7214" s="18" t="s">
        <v>2455</v>
      </c>
      <c r="H7214" s="9">
        <v>46143</v>
      </c>
      <c r="I7214" s="10" t="str">
        <f>VLOOKUP(G7214,'3已发行数据0610（明道云数据）'!B:N,13,FALSE)</f>
        <v>信托1号</v>
      </c>
    </row>
    <row r="7215" spans="1:9" ht="19" customHeight="1">
      <c r="A7215" s="19" t="s">
        <v>1921</v>
      </c>
      <c r="B7215" s="19" t="s">
        <v>2764</v>
      </c>
      <c r="C7215" s="19">
        <v>1</v>
      </c>
      <c r="D7215" s="20" t="s">
        <v>2327</v>
      </c>
      <c r="E7215" s="21">
        <v>4176</v>
      </c>
      <c r="F7215" s="21">
        <v>4176</v>
      </c>
      <c r="G7215" s="18" t="s">
        <v>2327</v>
      </c>
      <c r="H7215" s="9">
        <v>46143</v>
      </c>
      <c r="I7215" s="10" t="str">
        <f>VLOOKUP(G7215,'3已发行数据0610（明道云数据）'!B:N,13,FALSE)</f>
        <v>信托1号</v>
      </c>
    </row>
    <row r="7216" spans="1:9" ht="19" customHeight="1">
      <c r="A7216" s="15" t="s">
        <v>1921</v>
      </c>
      <c r="B7216" s="15" t="s">
        <v>2764</v>
      </c>
      <c r="C7216" s="15">
        <v>1</v>
      </c>
      <c r="D7216" s="16" t="s">
        <v>2481</v>
      </c>
      <c r="E7216" s="17">
        <v>2565</v>
      </c>
      <c r="F7216" s="17">
        <v>2565</v>
      </c>
      <c r="G7216" s="18" t="s">
        <v>2481</v>
      </c>
      <c r="H7216" s="9">
        <v>46143</v>
      </c>
      <c r="I7216" s="10" t="str">
        <f>VLOOKUP(G7216,'3已发行数据0610（明道云数据）'!B:N,13,FALSE)</f>
        <v>信托1号</v>
      </c>
    </row>
    <row r="7217" spans="1:9" ht="19" customHeight="1">
      <c r="A7217" s="19" t="s">
        <v>1921</v>
      </c>
      <c r="B7217" s="19" t="s">
        <v>2764</v>
      </c>
      <c r="C7217" s="19">
        <v>1</v>
      </c>
      <c r="D7217" s="20" t="s">
        <v>2205</v>
      </c>
      <c r="E7217" s="21">
        <v>4320</v>
      </c>
      <c r="F7217" s="21">
        <v>4320</v>
      </c>
      <c r="G7217" s="18" t="s">
        <v>2205</v>
      </c>
      <c r="H7217" s="9">
        <v>46143</v>
      </c>
      <c r="I7217" s="10" t="str">
        <f>VLOOKUP(G7217,'3已发行数据0610（明道云数据）'!B:N,13,FALSE)</f>
        <v>信托1号</v>
      </c>
    </row>
    <row r="7218" spans="1:9" ht="19" customHeight="1">
      <c r="A7218" s="15" t="s">
        <v>1921</v>
      </c>
      <c r="B7218" s="15" t="s">
        <v>2764</v>
      </c>
      <c r="C7218" s="15">
        <v>1</v>
      </c>
      <c r="D7218" s="16" t="s">
        <v>2477</v>
      </c>
      <c r="E7218" s="17">
        <v>3922</v>
      </c>
      <c r="F7218" s="17">
        <v>3922</v>
      </c>
      <c r="G7218" s="18" t="s">
        <v>2477</v>
      </c>
      <c r="H7218" s="9">
        <v>46143</v>
      </c>
      <c r="I7218" s="10" t="str">
        <f>VLOOKUP(G7218,'3已发行数据0610（明道云数据）'!B:N,13,FALSE)</f>
        <v>信托1号</v>
      </c>
    </row>
    <row r="7219" spans="1:9" ht="19" customHeight="1">
      <c r="A7219" s="19" t="s">
        <v>1921</v>
      </c>
      <c r="B7219" s="19" t="s">
        <v>2764</v>
      </c>
      <c r="C7219" s="19">
        <v>1</v>
      </c>
      <c r="D7219" s="20" t="s">
        <v>2179</v>
      </c>
      <c r="E7219" s="21">
        <v>2360</v>
      </c>
      <c r="F7219" s="21">
        <v>2360</v>
      </c>
      <c r="G7219" s="18" t="s">
        <v>2179</v>
      </c>
      <c r="H7219" s="9">
        <v>46143</v>
      </c>
      <c r="I7219" s="10" t="str">
        <f>VLOOKUP(G7219,'3已发行数据0610（明道云数据）'!B:N,13,FALSE)</f>
        <v>信托1号</v>
      </c>
    </row>
    <row r="7220" spans="1:9" ht="19" customHeight="1">
      <c r="A7220" s="15" t="s">
        <v>1921</v>
      </c>
      <c r="B7220" s="15" t="s">
        <v>2764</v>
      </c>
      <c r="C7220" s="15">
        <v>1</v>
      </c>
      <c r="D7220" s="16" t="s">
        <v>2677</v>
      </c>
      <c r="E7220" s="17">
        <v>4959</v>
      </c>
      <c r="F7220" s="17">
        <v>4959</v>
      </c>
      <c r="G7220" s="18" t="s">
        <v>2677</v>
      </c>
      <c r="H7220" s="9">
        <v>46143</v>
      </c>
      <c r="I7220" s="10" t="str">
        <f>VLOOKUP(G7220,'3已发行数据0610（明道云数据）'!B:N,13,FALSE)</f>
        <v>信托1号</v>
      </c>
    </row>
    <row r="7221" spans="1:9" ht="19" customHeight="1">
      <c r="A7221" s="19" t="s">
        <v>1921</v>
      </c>
      <c r="B7221" s="19" t="s">
        <v>2764</v>
      </c>
      <c r="C7221" s="19">
        <v>1</v>
      </c>
      <c r="D7221" s="20" t="s">
        <v>1929</v>
      </c>
      <c r="E7221" s="21">
        <v>3550</v>
      </c>
      <c r="F7221" s="21">
        <v>3550</v>
      </c>
      <c r="G7221" s="18" t="s">
        <v>1929</v>
      </c>
      <c r="H7221" s="9">
        <v>46143</v>
      </c>
      <c r="I7221" s="10" t="str">
        <f>VLOOKUP(G7221,'3已发行数据0610（明道云数据）'!B:N,13,FALSE)</f>
        <v>信托1号</v>
      </c>
    </row>
    <row r="7222" spans="1:9" ht="19" customHeight="1">
      <c r="A7222" s="15" t="s">
        <v>1921</v>
      </c>
      <c r="B7222" s="15" t="s">
        <v>2764</v>
      </c>
      <c r="C7222" s="15">
        <v>1</v>
      </c>
      <c r="D7222" s="16" t="s">
        <v>2501</v>
      </c>
      <c r="E7222" s="17">
        <v>1250</v>
      </c>
      <c r="F7222" s="17">
        <v>1250</v>
      </c>
      <c r="G7222" s="18" t="s">
        <v>2501</v>
      </c>
      <c r="H7222" s="9">
        <v>46143</v>
      </c>
      <c r="I7222" s="10" t="str">
        <f>VLOOKUP(G7222,'3已发行数据0610（明道云数据）'!B:N,13,FALSE)</f>
        <v>信托1号</v>
      </c>
    </row>
    <row r="7223" spans="1:9" ht="19" customHeight="1">
      <c r="A7223" s="19" t="s">
        <v>1921</v>
      </c>
      <c r="B7223" s="19" t="s">
        <v>2764</v>
      </c>
      <c r="C7223" s="19">
        <v>1</v>
      </c>
      <c r="D7223" s="20" t="s">
        <v>2009</v>
      </c>
      <c r="E7223" s="21">
        <v>3709.8</v>
      </c>
      <c r="F7223" s="21">
        <v>3709.8</v>
      </c>
      <c r="G7223" s="18" t="s">
        <v>2009</v>
      </c>
      <c r="H7223" s="9">
        <v>46143</v>
      </c>
      <c r="I7223" s="10" t="str">
        <f>VLOOKUP(G7223,'3已发行数据0610（明道云数据）'!B:N,13,FALSE)</f>
        <v>信托1号</v>
      </c>
    </row>
    <row r="7224" spans="1:9" ht="19" customHeight="1">
      <c r="A7224" s="15" t="s">
        <v>1921</v>
      </c>
      <c r="B7224" s="15" t="s">
        <v>2764</v>
      </c>
      <c r="C7224" s="15">
        <v>1</v>
      </c>
      <c r="D7224" s="16" t="s">
        <v>2219</v>
      </c>
      <c r="E7224" s="17">
        <v>2756</v>
      </c>
      <c r="F7224" s="17">
        <v>2756</v>
      </c>
      <c r="G7224" s="18" t="s">
        <v>2219</v>
      </c>
      <c r="H7224" s="9">
        <v>46143</v>
      </c>
      <c r="I7224" s="10" t="str">
        <f>VLOOKUP(G7224,'3已发行数据0610（明道云数据）'!B:N,13,FALSE)</f>
        <v>信托1号</v>
      </c>
    </row>
    <row r="7225" spans="1:9" ht="19" customHeight="1">
      <c r="A7225" s="19" t="s">
        <v>1921</v>
      </c>
      <c r="B7225" s="19" t="s">
        <v>2764</v>
      </c>
      <c r="C7225" s="19">
        <v>1</v>
      </c>
      <c r="D7225" s="20" t="s">
        <v>2335</v>
      </c>
      <c r="E7225" s="21">
        <v>2795</v>
      </c>
      <c r="F7225" s="21">
        <v>2795</v>
      </c>
      <c r="G7225" s="18" t="s">
        <v>2335</v>
      </c>
      <c r="H7225" s="9">
        <v>46143</v>
      </c>
      <c r="I7225" s="10" t="str">
        <f>VLOOKUP(G7225,'3已发行数据0610（明道云数据）'!B:N,13,FALSE)</f>
        <v>信托1号</v>
      </c>
    </row>
    <row r="7226" spans="1:9" ht="19" customHeight="1">
      <c r="A7226" s="15" t="s">
        <v>1921</v>
      </c>
      <c r="B7226" s="15" t="s">
        <v>2764</v>
      </c>
      <c r="C7226" s="15">
        <v>1</v>
      </c>
      <c r="D7226" s="16" t="s">
        <v>2487</v>
      </c>
      <c r="E7226" s="17">
        <v>3630</v>
      </c>
      <c r="F7226" s="17">
        <v>3630</v>
      </c>
      <c r="G7226" s="18" t="s">
        <v>2487</v>
      </c>
      <c r="H7226" s="9">
        <v>46143</v>
      </c>
      <c r="I7226" s="10" t="str">
        <f>VLOOKUP(G7226,'3已发行数据0610（明道云数据）'!B:N,13,FALSE)</f>
        <v>信托1号</v>
      </c>
    </row>
    <row r="7227" spans="1:9" ht="19" customHeight="1">
      <c r="A7227" s="19" t="s">
        <v>1921</v>
      </c>
      <c r="B7227" s="19" t="s">
        <v>2764</v>
      </c>
      <c r="C7227" s="19">
        <v>1</v>
      </c>
      <c r="D7227" s="20" t="s">
        <v>2601</v>
      </c>
      <c r="E7227" s="21">
        <v>1399.92</v>
      </c>
      <c r="F7227" s="21">
        <v>1399.92</v>
      </c>
      <c r="G7227" s="18" t="s">
        <v>2601</v>
      </c>
      <c r="H7227" s="9">
        <v>46143</v>
      </c>
      <c r="I7227" s="10" t="str">
        <f>VLOOKUP(G7227,'3已发行数据0610（明道云数据）'!B:N,13,FALSE)</f>
        <v>信托1号</v>
      </c>
    </row>
    <row r="7228" spans="1:9" ht="19" customHeight="1">
      <c r="A7228" s="15" t="s">
        <v>1921</v>
      </c>
      <c r="B7228" s="15" t="s">
        <v>2764</v>
      </c>
      <c r="C7228" s="15">
        <v>1</v>
      </c>
      <c r="D7228" s="16" t="s">
        <v>2017</v>
      </c>
      <c r="E7228" s="17">
        <v>1456</v>
      </c>
      <c r="F7228" s="17">
        <v>1456</v>
      </c>
      <c r="G7228" s="18" t="s">
        <v>2017</v>
      </c>
      <c r="H7228" s="9">
        <v>46143</v>
      </c>
      <c r="I7228" s="10" t="str">
        <f>VLOOKUP(G7228,'3已发行数据0610（明道云数据）'!B:N,13,FALSE)</f>
        <v>信托1号</v>
      </c>
    </row>
    <row r="7229" spans="1:9" ht="19" customHeight="1">
      <c r="A7229" s="19" t="s">
        <v>1921</v>
      </c>
      <c r="B7229" s="19" t="s">
        <v>2764</v>
      </c>
      <c r="C7229" s="19">
        <v>1</v>
      </c>
      <c r="D7229" s="20" t="s">
        <v>2183</v>
      </c>
      <c r="E7229" s="21">
        <v>1900</v>
      </c>
      <c r="F7229" s="21">
        <v>1900</v>
      </c>
      <c r="G7229" s="18" t="s">
        <v>2183</v>
      </c>
      <c r="H7229" s="9">
        <v>46143</v>
      </c>
      <c r="I7229" s="10" t="str">
        <f>VLOOKUP(G7229,'3已发行数据0610（明道云数据）'!B:N,13,FALSE)</f>
        <v>信托1号</v>
      </c>
    </row>
    <row r="7230" spans="1:9" ht="19" customHeight="1">
      <c r="A7230" s="15" t="s">
        <v>1921</v>
      </c>
      <c r="B7230" s="15" t="s">
        <v>2764</v>
      </c>
      <c r="C7230" s="15">
        <v>1</v>
      </c>
      <c r="D7230" s="16" t="s">
        <v>1945</v>
      </c>
      <c r="E7230" s="17">
        <v>4422.6000000000004</v>
      </c>
      <c r="F7230" s="17">
        <v>4422.6000000000004</v>
      </c>
      <c r="G7230" s="18" t="s">
        <v>1945</v>
      </c>
      <c r="H7230" s="9">
        <v>46143</v>
      </c>
      <c r="I7230" s="10" t="str">
        <f>VLOOKUP(G7230,'3已发行数据0610（明道云数据）'!B:N,13,FALSE)</f>
        <v>信托1号</v>
      </c>
    </row>
    <row r="7231" spans="1:9" ht="19" customHeight="1">
      <c r="A7231" s="19" t="s">
        <v>1921</v>
      </c>
      <c r="B7231" s="19" t="s">
        <v>2764</v>
      </c>
      <c r="C7231" s="19">
        <v>1</v>
      </c>
      <c r="D7231" s="20" t="s">
        <v>2385</v>
      </c>
      <c r="E7231" s="21">
        <v>1734</v>
      </c>
      <c r="F7231" s="21">
        <v>1734</v>
      </c>
      <c r="G7231" s="18" t="s">
        <v>2385</v>
      </c>
      <c r="H7231" s="9">
        <v>46143</v>
      </c>
      <c r="I7231" s="10" t="str">
        <f>VLOOKUP(G7231,'3已发行数据0610（明道云数据）'!B:N,13,FALSE)</f>
        <v>信托1号</v>
      </c>
    </row>
    <row r="7232" spans="1:9" ht="19" customHeight="1">
      <c r="A7232" s="15" t="s">
        <v>1921</v>
      </c>
      <c r="B7232" s="15" t="s">
        <v>2764</v>
      </c>
      <c r="C7232" s="15">
        <v>1</v>
      </c>
      <c r="D7232" s="16" t="s">
        <v>2373</v>
      </c>
      <c r="E7232" s="17">
        <v>3536</v>
      </c>
      <c r="F7232" s="17">
        <v>3536</v>
      </c>
      <c r="G7232" s="18" t="s">
        <v>2373</v>
      </c>
      <c r="H7232" s="9">
        <v>46143</v>
      </c>
      <c r="I7232" s="10" t="str">
        <f>VLOOKUP(G7232,'3已发行数据0610（明道云数据）'!B:N,13,FALSE)</f>
        <v>信托1号</v>
      </c>
    </row>
    <row r="7233" spans="1:9" ht="19" customHeight="1">
      <c r="A7233" s="19" t="s">
        <v>1921</v>
      </c>
      <c r="B7233" s="19" t="s">
        <v>2765</v>
      </c>
      <c r="C7233" s="19">
        <v>1</v>
      </c>
      <c r="D7233" s="20" t="s">
        <v>2541</v>
      </c>
      <c r="E7233" s="21">
        <v>2475</v>
      </c>
      <c r="F7233" s="21">
        <v>2475</v>
      </c>
      <c r="G7233" s="18" t="s">
        <v>2541</v>
      </c>
      <c r="H7233" s="9">
        <v>46150</v>
      </c>
      <c r="I7233" s="10" t="str">
        <f>VLOOKUP(G7233,'3已发行数据0610（明道云数据）'!B:N,13,FALSE)</f>
        <v>信托1号</v>
      </c>
    </row>
    <row r="7234" spans="1:9" ht="19" customHeight="1">
      <c r="A7234" s="15" t="s">
        <v>1921</v>
      </c>
      <c r="B7234" s="15" t="s">
        <v>2765</v>
      </c>
      <c r="C7234" s="15">
        <v>1</v>
      </c>
      <c r="D7234" s="16" t="s">
        <v>2099</v>
      </c>
      <c r="E7234" s="17">
        <v>3000</v>
      </c>
      <c r="F7234" s="17">
        <v>3000</v>
      </c>
      <c r="G7234" s="18" t="s">
        <v>2099</v>
      </c>
      <c r="H7234" s="9">
        <v>46150</v>
      </c>
      <c r="I7234" s="10" t="str">
        <f>VLOOKUP(G7234,'3已发行数据0610（明道云数据）'!B:N,13,FALSE)</f>
        <v>信托1号</v>
      </c>
    </row>
    <row r="7235" spans="1:9" ht="19" customHeight="1">
      <c r="A7235" s="19" t="s">
        <v>1921</v>
      </c>
      <c r="B7235" s="19" t="s">
        <v>2765</v>
      </c>
      <c r="C7235" s="19">
        <v>1</v>
      </c>
      <c r="D7235" s="20" t="s">
        <v>2625</v>
      </c>
      <c r="E7235" s="21">
        <v>4005</v>
      </c>
      <c r="F7235" s="21">
        <v>4005</v>
      </c>
      <c r="G7235" s="18" t="s">
        <v>2625</v>
      </c>
      <c r="H7235" s="9">
        <v>46150</v>
      </c>
      <c r="I7235" s="10" t="str">
        <f>VLOOKUP(G7235,'3已发行数据0610（明道云数据）'!B:N,13,FALSE)</f>
        <v>信托1号</v>
      </c>
    </row>
    <row r="7236" spans="1:9" ht="19" customHeight="1">
      <c r="A7236" s="15" t="s">
        <v>1921</v>
      </c>
      <c r="B7236" s="15" t="s">
        <v>2765</v>
      </c>
      <c r="C7236" s="15">
        <v>1</v>
      </c>
      <c r="D7236" s="16" t="s">
        <v>2465</v>
      </c>
      <c r="E7236" s="17">
        <v>1679</v>
      </c>
      <c r="F7236" s="17">
        <v>1679</v>
      </c>
      <c r="G7236" s="18" t="s">
        <v>2465</v>
      </c>
      <c r="H7236" s="9">
        <v>46150</v>
      </c>
      <c r="I7236" s="10" t="str">
        <f>VLOOKUP(G7236,'3已发行数据0610（明道云数据）'!B:N,13,FALSE)</f>
        <v>信托1号</v>
      </c>
    </row>
    <row r="7237" spans="1:9" ht="19" customHeight="1">
      <c r="A7237" s="19" t="s">
        <v>1921</v>
      </c>
      <c r="B7237" s="19" t="s">
        <v>2765</v>
      </c>
      <c r="C7237" s="19">
        <v>1</v>
      </c>
      <c r="D7237" s="20" t="s">
        <v>2433</v>
      </c>
      <c r="E7237" s="21">
        <v>3692</v>
      </c>
      <c r="F7237" s="21">
        <v>3692</v>
      </c>
      <c r="G7237" s="18" t="s">
        <v>2433</v>
      </c>
      <c r="H7237" s="9">
        <v>46150</v>
      </c>
      <c r="I7237" s="10" t="str">
        <f>VLOOKUP(G7237,'3已发行数据0610（明道云数据）'!B:N,13,FALSE)</f>
        <v>信托1号</v>
      </c>
    </row>
    <row r="7238" spans="1:9" ht="19" customHeight="1">
      <c r="A7238" s="15" t="s">
        <v>1921</v>
      </c>
      <c r="B7238" s="15" t="s">
        <v>2765</v>
      </c>
      <c r="C7238" s="15">
        <v>1</v>
      </c>
      <c r="D7238" s="16" t="s">
        <v>2543</v>
      </c>
      <c r="E7238" s="17">
        <v>5880</v>
      </c>
      <c r="F7238" s="17">
        <v>5880</v>
      </c>
      <c r="G7238" s="18" t="s">
        <v>2543</v>
      </c>
      <c r="H7238" s="9">
        <v>46150</v>
      </c>
      <c r="I7238" s="10" t="str">
        <f>VLOOKUP(G7238,'3已发行数据0610（明道云数据）'!B:N,13,FALSE)</f>
        <v>信托1号</v>
      </c>
    </row>
    <row r="7239" spans="1:9" ht="19" customHeight="1">
      <c r="A7239" s="19" t="s">
        <v>1921</v>
      </c>
      <c r="B7239" s="19" t="s">
        <v>2765</v>
      </c>
      <c r="C7239" s="19">
        <v>1</v>
      </c>
      <c r="D7239" s="20" t="s">
        <v>2712</v>
      </c>
      <c r="E7239" s="21">
        <v>3200</v>
      </c>
      <c r="F7239" s="21">
        <v>3200</v>
      </c>
      <c r="G7239" s="18" t="s">
        <v>2712</v>
      </c>
      <c r="H7239" s="9">
        <v>46150</v>
      </c>
      <c r="I7239" s="10" t="str">
        <f>VLOOKUP(G7239,'3已发行数据0610（明道云数据）'!B:N,13,FALSE)</f>
        <v>信托1号</v>
      </c>
    </row>
    <row r="7240" spans="1:9" ht="19" customHeight="1">
      <c r="A7240" s="15" t="s">
        <v>1921</v>
      </c>
      <c r="B7240" s="15" t="s">
        <v>2765</v>
      </c>
      <c r="C7240" s="15">
        <v>1</v>
      </c>
      <c r="D7240" s="16" t="s">
        <v>2349</v>
      </c>
      <c r="E7240" s="17">
        <v>2200</v>
      </c>
      <c r="F7240" s="17">
        <v>2200</v>
      </c>
      <c r="G7240" s="18" t="s">
        <v>2349</v>
      </c>
      <c r="H7240" s="9">
        <v>46150</v>
      </c>
      <c r="I7240" s="10" t="str">
        <f>VLOOKUP(G7240,'3已发行数据0610（明道云数据）'!B:N,13,FALSE)</f>
        <v>信托1号</v>
      </c>
    </row>
    <row r="7241" spans="1:9" ht="19" customHeight="1">
      <c r="A7241" s="19" t="s">
        <v>1921</v>
      </c>
      <c r="B7241" s="19" t="s">
        <v>2765</v>
      </c>
      <c r="C7241" s="19">
        <v>1</v>
      </c>
      <c r="D7241" s="20" t="s">
        <v>2243</v>
      </c>
      <c r="E7241" s="21">
        <v>4872</v>
      </c>
      <c r="F7241" s="21">
        <v>4872</v>
      </c>
      <c r="G7241" s="18" t="s">
        <v>2243</v>
      </c>
      <c r="H7241" s="9">
        <v>46150</v>
      </c>
      <c r="I7241" s="10" t="str">
        <f>VLOOKUP(G7241,'3已发行数据0610（明道云数据）'!B:N,13,FALSE)</f>
        <v>信托1号</v>
      </c>
    </row>
    <row r="7242" spans="1:9" ht="19" customHeight="1">
      <c r="A7242" s="15" t="s">
        <v>1921</v>
      </c>
      <c r="B7242" s="15" t="s">
        <v>2765</v>
      </c>
      <c r="C7242" s="15">
        <v>1</v>
      </c>
      <c r="D7242" s="16" t="s">
        <v>1925</v>
      </c>
      <c r="E7242" s="17">
        <v>4980</v>
      </c>
      <c r="F7242" s="17">
        <v>4980</v>
      </c>
      <c r="G7242" s="18" t="s">
        <v>1925</v>
      </c>
      <c r="H7242" s="9">
        <v>46150</v>
      </c>
      <c r="I7242" s="10" t="str">
        <f>VLOOKUP(G7242,'3已发行数据0610（明道云数据）'!B:N,13,FALSE)</f>
        <v>信托1号</v>
      </c>
    </row>
    <row r="7243" spans="1:9" ht="19" customHeight="1">
      <c r="A7243" s="19" t="s">
        <v>1921</v>
      </c>
      <c r="B7243" s="19" t="s">
        <v>2765</v>
      </c>
      <c r="C7243" s="19">
        <v>1</v>
      </c>
      <c r="D7243" s="20" t="s">
        <v>2143</v>
      </c>
      <c r="E7243" s="21">
        <v>5635</v>
      </c>
      <c r="F7243" s="21">
        <v>5635</v>
      </c>
      <c r="G7243" s="18" t="s">
        <v>2143</v>
      </c>
      <c r="H7243" s="9">
        <v>46150</v>
      </c>
      <c r="I7243" s="10" t="str">
        <f>VLOOKUP(G7243,'3已发行数据0610（明道云数据）'!B:N,13,FALSE)</f>
        <v>信托1号</v>
      </c>
    </row>
    <row r="7244" spans="1:9" ht="19" customHeight="1">
      <c r="A7244" s="15" t="s">
        <v>1921</v>
      </c>
      <c r="B7244" s="15" t="s">
        <v>2765</v>
      </c>
      <c r="C7244" s="15">
        <v>1</v>
      </c>
      <c r="D7244" s="16" t="s">
        <v>2123</v>
      </c>
      <c r="E7244" s="17">
        <v>4352</v>
      </c>
      <c r="F7244" s="17">
        <v>4352</v>
      </c>
      <c r="G7244" s="18" t="s">
        <v>2123</v>
      </c>
      <c r="H7244" s="9">
        <v>46150</v>
      </c>
      <c r="I7244" s="10" t="str">
        <f>VLOOKUP(G7244,'3已发行数据0610（明道云数据）'!B:N,13,FALSE)</f>
        <v>信托1号</v>
      </c>
    </row>
    <row r="7245" spans="1:9" ht="19" customHeight="1">
      <c r="A7245" s="19" t="s">
        <v>1921</v>
      </c>
      <c r="B7245" s="19" t="s">
        <v>2765</v>
      </c>
      <c r="C7245" s="19">
        <v>1</v>
      </c>
      <c r="D7245" s="20" t="s">
        <v>1949</v>
      </c>
      <c r="E7245" s="21">
        <v>4500</v>
      </c>
      <c r="F7245" s="21">
        <v>4500</v>
      </c>
      <c r="G7245" s="18" t="s">
        <v>1949</v>
      </c>
      <c r="H7245" s="9">
        <v>46150</v>
      </c>
      <c r="I7245" s="10" t="str">
        <f>VLOOKUP(G7245,'3已发行数据0610（明道云数据）'!B:N,13,FALSE)</f>
        <v>信托1号</v>
      </c>
    </row>
    <row r="7246" spans="1:9" ht="19" customHeight="1">
      <c r="A7246" s="15" t="s">
        <v>1921</v>
      </c>
      <c r="B7246" s="15" t="s">
        <v>2765</v>
      </c>
      <c r="C7246" s="15">
        <v>1</v>
      </c>
      <c r="D7246" s="16" t="s">
        <v>1953</v>
      </c>
      <c r="E7246" s="17">
        <v>3953</v>
      </c>
      <c r="F7246" s="17">
        <v>3953</v>
      </c>
      <c r="G7246" s="18" t="s">
        <v>1953</v>
      </c>
      <c r="H7246" s="9">
        <v>46150</v>
      </c>
      <c r="I7246" s="10" t="str">
        <f>VLOOKUP(G7246,'3已发行数据0610（明道云数据）'!B:N,13,FALSE)</f>
        <v>信托1号</v>
      </c>
    </row>
    <row r="7247" spans="1:9" ht="19" customHeight="1">
      <c r="A7247" s="19" t="s">
        <v>1921</v>
      </c>
      <c r="B7247" s="19" t="s">
        <v>2765</v>
      </c>
      <c r="C7247" s="19">
        <v>1</v>
      </c>
      <c r="D7247" s="20" t="s">
        <v>2391</v>
      </c>
      <c r="E7247" s="21">
        <v>476</v>
      </c>
      <c r="F7247" s="21">
        <v>476</v>
      </c>
      <c r="G7247" s="18" t="s">
        <v>2391</v>
      </c>
      <c r="H7247" s="9">
        <v>46150</v>
      </c>
      <c r="I7247" s="10" t="str">
        <f>VLOOKUP(G7247,'3已发行数据0610（明道云数据）'!B:N,13,FALSE)</f>
        <v>信托1号</v>
      </c>
    </row>
    <row r="7248" spans="1:9" ht="19" customHeight="1">
      <c r="A7248" s="15" t="s">
        <v>1921</v>
      </c>
      <c r="B7248" s="15" t="s">
        <v>2765</v>
      </c>
      <c r="C7248" s="15">
        <v>1</v>
      </c>
      <c r="D7248" s="16" t="s">
        <v>1983</v>
      </c>
      <c r="E7248" s="17">
        <v>1520</v>
      </c>
      <c r="F7248" s="17">
        <v>1520</v>
      </c>
      <c r="G7248" s="18" t="s">
        <v>1983</v>
      </c>
      <c r="H7248" s="9">
        <v>46150</v>
      </c>
      <c r="I7248" s="10" t="str">
        <f>VLOOKUP(G7248,'3已发行数据0610（明道云数据）'!B:N,13,FALSE)</f>
        <v>信托1号</v>
      </c>
    </row>
    <row r="7249" spans="1:9" ht="19" customHeight="1">
      <c r="A7249" s="19" t="s">
        <v>1921</v>
      </c>
      <c r="B7249" s="19" t="s">
        <v>2765</v>
      </c>
      <c r="C7249" s="19">
        <v>1</v>
      </c>
      <c r="D7249" s="20" t="s">
        <v>2267</v>
      </c>
      <c r="E7249" s="21">
        <v>2970</v>
      </c>
      <c r="F7249" s="21">
        <v>2970</v>
      </c>
      <c r="G7249" s="18" t="s">
        <v>2267</v>
      </c>
      <c r="H7249" s="9">
        <v>46150</v>
      </c>
      <c r="I7249" s="10" t="str">
        <f>VLOOKUP(G7249,'3已发行数据0610（明道云数据）'!B:N,13,FALSE)</f>
        <v>信托1号</v>
      </c>
    </row>
    <row r="7250" spans="1:9" ht="19" customHeight="1">
      <c r="A7250" s="15" t="s">
        <v>1921</v>
      </c>
      <c r="B7250" s="15" t="s">
        <v>2765</v>
      </c>
      <c r="C7250" s="15">
        <v>1</v>
      </c>
      <c r="D7250" s="16" t="s">
        <v>2549</v>
      </c>
      <c r="E7250" s="17">
        <v>1720</v>
      </c>
      <c r="F7250" s="17">
        <v>1720</v>
      </c>
      <c r="G7250" s="18" t="s">
        <v>2549</v>
      </c>
      <c r="H7250" s="9">
        <v>46150</v>
      </c>
      <c r="I7250" s="10" t="str">
        <f>VLOOKUP(G7250,'3已发行数据0610（明道云数据）'!B:N,13,FALSE)</f>
        <v>信托1号</v>
      </c>
    </row>
    <row r="7251" spans="1:9" ht="19" customHeight="1">
      <c r="A7251" s="19" t="s">
        <v>1921</v>
      </c>
      <c r="B7251" s="19" t="s">
        <v>2765</v>
      </c>
      <c r="C7251" s="19">
        <v>1</v>
      </c>
      <c r="D7251" s="20" t="s">
        <v>1939</v>
      </c>
      <c r="E7251" s="21">
        <v>5325</v>
      </c>
      <c r="F7251" s="21">
        <v>5325</v>
      </c>
      <c r="G7251" s="18" t="s">
        <v>1939</v>
      </c>
      <c r="H7251" s="9">
        <v>46150</v>
      </c>
      <c r="I7251" s="10" t="str">
        <f>VLOOKUP(G7251,'3已发行数据0610（明道云数据）'!B:N,13,FALSE)</f>
        <v>信托1号</v>
      </c>
    </row>
    <row r="7252" spans="1:9" ht="19" customHeight="1">
      <c r="A7252" s="15" t="s">
        <v>1921</v>
      </c>
      <c r="B7252" s="15" t="s">
        <v>2765</v>
      </c>
      <c r="C7252" s="15">
        <v>1</v>
      </c>
      <c r="D7252" s="16" t="s">
        <v>2135</v>
      </c>
      <c r="E7252" s="17">
        <v>2964</v>
      </c>
      <c r="F7252" s="17">
        <v>2964</v>
      </c>
      <c r="G7252" s="18" t="s">
        <v>2135</v>
      </c>
      <c r="H7252" s="9">
        <v>46150</v>
      </c>
      <c r="I7252" s="10" t="str">
        <f>VLOOKUP(G7252,'3已发行数据0610（明道云数据）'!B:N,13,FALSE)</f>
        <v>信托1号</v>
      </c>
    </row>
    <row r="7253" spans="1:9" ht="19" customHeight="1">
      <c r="A7253" s="19" t="s">
        <v>1921</v>
      </c>
      <c r="B7253" s="19" t="s">
        <v>2765</v>
      </c>
      <c r="C7253" s="19">
        <v>1</v>
      </c>
      <c r="D7253" s="20" t="s">
        <v>1957</v>
      </c>
      <c r="E7253" s="21">
        <v>1680</v>
      </c>
      <c r="F7253" s="21">
        <v>1680</v>
      </c>
      <c r="G7253" s="18" t="s">
        <v>1957</v>
      </c>
      <c r="H7253" s="9">
        <v>46150</v>
      </c>
      <c r="I7253" s="10" t="str">
        <f>VLOOKUP(G7253,'3已发行数据0610（明道云数据）'!B:N,13,FALSE)</f>
        <v>信托1号</v>
      </c>
    </row>
    <row r="7254" spans="1:9" ht="19" customHeight="1">
      <c r="A7254" s="15" t="s">
        <v>1921</v>
      </c>
      <c r="B7254" s="15" t="s">
        <v>2765</v>
      </c>
      <c r="C7254" s="15">
        <v>1</v>
      </c>
      <c r="D7254" s="16" t="s">
        <v>2109</v>
      </c>
      <c r="E7254" s="17">
        <v>4664</v>
      </c>
      <c r="F7254" s="17">
        <v>4664</v>
      </c>
      <c r="G7254" s="18" t="s">
        <v>2109</v>
      </c>
      <c r="H7254" s="9">
        <v>46150</v>
      </c>
      <c r="I7254" s="10" t="str">
        <f>VLOOKUP(G7254,'3已发行数据0610（明道云数据）'!B:N,13,FALSE)</f>
        <v>信托1号</v>
      </c>
    </row>
    <row r="7255" spans="1:9" ht="19" customHeight="1">
      <c r="A7255" s="19" t="s">
        <v>1921</v>
      </c>
      <c r="B7255" s="19" t="s">
        <v>2765</v>
      </c>
      <c r="C7255" s="19">
        <v>1</v>
      </c>
      <c r="D7255" s="20" t="s">
        <v>2439</v>
      </c>
      <c r="E7255" s="21">
        <v>2736</v>
      </c>
      <c r="F7255" s="21">
        <v>2736</v>
      </c>
      <c r="G7255" s="18" t="s">
        <v>2439</v>
      </c>
      <c r="H7255" s="9">
        <v>46150</v>
      </c>
      <c r="I7255" s="10" t="str">
        <f>VLOOKUP(G7255,'3已发行数据0610（明道云数据）'!B:N,13,FALSE)</f>
        <v>信托1号</v>
      </c>
    </row>
    <row r="7256" spans="1:9" ht="19" customHeight="1">
      <c r="A7256" s="15" t="s">
        <v>1921</v>
      </c>
      <c r="B7256" s="15" t="s">
        <v>2765</v>
      </c>
      <c r="C7256" s="15">
        <v>1</v>
      </c>
      <c r="D7256" s="16" t="s">
        <v>2613</v>
      </c>
      <c r="E7256" s="17">
        <v>3672</v>
      </c>
      <c r="F7256" s="17">
        <v>3672</v>
      </c>
      <c r="G7256" s="18" t="s">
        <v>2613</v>
      </c>
      <c r="H7256" s="9">
        <v>46150</v>
      </c>
      <c r="I7256" s="10" t="str">
        <f>VLOOKUP(G7256,'3已发行数据0610（明道云数据）'!B:N,13,FALSE)</f>
        <v>信托1号</v>
      </c>
    </row>
    <row r="7257" spans="1:9" ht="19" customHeight="1">
      <c r="A7257" s="19" t="s">
        <v>1921</v>
      </c>
      <c r="B7257" s="19" t="s">
        <v>2765</v>
      </c>
      <c r="C7257" s="19">
        <v>1</v>
      </c>
      <c r="D7257" s="20" t="s">
        <v>2453</v>
      </c>
      <c r="E7257" s="21">
        <v>3135</v>
      </c>
      <c r="F7257" s="21">
        <v>3135</v>
      </c>
      <c r="G7257" s="18" t="s">
        <v>2453</v>
      </c>
      <c r="H7257" s="9">
        <v>46150</v>
      </c>
      <c r="I7257" s="10" t="str">
        <f>VLOOKUP(G7257,'3已发行数据0610（明道云数据）'!B:N,13,FALSE)</f>
        <v>信托1号</v>
      </c>
    </row>
    <row r="7258" spans="1:9" ht="19" customHeight="1">
      <c r="A7258" s="15" t="s">
        <v>1921</v>
      </c>
      <c r="B7258" s="15" t="s">
        <v>2765</v>
      </c>
      <c r="C7258" s="15">
        <v>1</v>
      </c>
      <c r="D7258" s="16" t="s">
        <v>2515</v>
      </c>
      <c r="E7258" s="17">
        <v>2632</v>
      </c>
      <c r="F7258" s="17">
        <v>2632</v>
      </c>
      <c r="G7258" s="18" t="s">
        <v>2515</v>
      </c>
      <c r="H7258" s="9">
        <v>46150</v>
      </c>
      <c r="I7258" s="10" t="str">
        <f>VLOOKUP(G7258,'3已发行数据0610（明道云数据）'!B:N,13,FALSE)</f>
        <v>信托1号</v>
      </c>
    </row>
    <row r="7259" spans="1:9" ht="19" customHeight="1">
      <c r="A7259" s="19" t="s">
        <v>1921</v>
      </c>
      <c r="B7259" s="19" t="s">
        <v>2765</v>
      </c>
      <c r="C7259" s="19">
        <v>1</v>
      </c>
      <c r="D7259" s="20" t="s">
        <v>1947</v>
      </c>
      <c r="E7259" s="21">
        <v>1014</v>
      </c>
      <c r="F7259" s="21">
        <v>1014</v>
      </c>
      <c r="G7259" s="18" t="s">
        <v>1947</v>
      </c>
      <c r="H7259" s="9">
        <v>46150</v>
      </c>
      <c r="I7259" s="10" t="str">
        <f>VLOOKUP(G7259,'3已发行数据0610（明道云数据）'!B:N,13,FALSE)</f>
        <v>信托1号</v>
      </c>
    </row>
    <row r="7260" spans="1:9" ht="19" customHeight="1">
      <c r="A7260" s="15" t="s">
        <v>1921</v>
      </c>
      <c r="B7260" s="15" t="s">
        <v>2765</v>
      </c>
      <c r="C7260" s="15">
        <v>1</v>
      </c>
      <c r="D7260" s="16" t="s">
        <v>2117</v>
      </c>
      <c r="E7260" s="17">
        <v>2237.1999999999998</v>
      </c>
      <c r="F7260" s="17">
        <v>2237.1999999999998</v>
      </c>
      <c r="G7260" s="18" t="s">
        <v>2117</v>
      </c>
      <c r="H7260" s="9">
        <v>46150</v>
      </c>
      <c r="I7260" s="10" t="str">
        <f>VLOOKUP(G7260,'3已发行数据0610（明道云数据）'!B:N,13,FALSE)</f>
        <v>信托1号</v>
      </c>
    </row>
    <row r="7261" spans="1:9" ht="19" customHeight="1">
      <c r="A7261" s="19" t="s">
        <v>1921</v>
      </c>
      <c r="B7261" s="19" t="s">
        <v>2765</v>
      </c>
      <c r="C7261" s="19">
        <v>1</v>
      </c>
      <c r="D7261" s="20" t="s">
        <v>1963</v>
      </c>
      <c r="E7261" s="21">
        <v>3024</v>
      </c>
      <c r="F7261" s="21">
        <v>3024</v>
      </c>
      <c r="G7261" s="18" t="s">
        <v>1963</v>
      </c>
      <c r="H7261" s="9">
        <v>46150</v>
      </c>
      <c r="I7261" s="10" t="str">
        <f>VLOOKUP(G7261,'3已发行数据0610（明道云数据）'!B:N,13,FALSE)</f>
        <v>信托1号</v>
      </c>
    </row>
    <row r="7262" spans="1:9" ht="19" customHeight="1">
      <c r="A7262" s="15" t="s">
        <v>1921</v>
      </c>
      <c r="B7262" s="15" t="s">
        <v>2765</v>
      </c>
      <c r="C7262" s="15">
        <v>1</v>
      </c>
      <c r="D7262" s="16" t="s">
        <v>2053</v>
      </c>
      <c r="E7262" s="17">
        <v>2970</v>
      </c>
      <c r="F7262" s="17">
        <v>2970</v>
      </c>
      <c r="G7262" s="18" t="s">
        <v>2053</v>
      </c>
      <c r="H7262" s="9">
        <v>46150</v>
      </c>
      <c r="I7262" s="10" t="str">
        <f>VLOOKUP(G7262,'3已发行数据0610（明道云数据）'!B:N,13,FALSE)</f>
        <v>信托1号</v>
      </c>
    </row>
    <row r="7263" spans="1:9" ht="19" customHeight="1">
      <c r="A7263" s="19" t="s">
        <v>1921</v>
      </c>
      <c r="B7263" s="19" t="s">
        <v>2765</v>
      </c>
      <c r="C7263" s="19">
        <v>1</v>
      </c>
      <c r="D7263" s="20" t="s">
        <v>2115</v>
      </c>
      <c r="E7263" s="21">
        <v>5704</v>
      </c>
      <c r="F7263" s="21">
        <v>5704</v>
      </c>
      <c r="G7263" s="18" t="s">
        <v>2115</v>
      </c>
      <c r="H7263" s="9">
        <v>46150</v>
      </c>
      <c r="I7263" s="10" t="str">
        <f>VLOOKUP(G7263,'3已发行数据0610（明道云数据）'!B:N,13,FALSE)</f>
        <v>信托1号</v>
      </c>
    </row>
    <row r="7264" spans="1:9" ht="19" customHeight="1">
      <c r="A7264" s="15" t="s">
        <v>1921</v>
      </c>
      <c r="B7264" s="15" t="s">
        <v>2765</v>
      </c>
      <c r="C7264" s="15">
        <v>1</v>
      </c>
      <c r="D7264" s="16" t="s">
        <v>2597</v>
      </c>
      <c r="E7264" s="17">
        <v>3772</v>
      </c>
      <c r="F7264" s="17">
        <v>3772</v>
      </c>
      <c r="G7264" s="18" t="s">
        <v>2597</v>
      </c>
      <c r="H7264" s="9">
        <v>46150</v>
      </c>
      <c r="I7264" s="10" t="str">
        <f>VLOOKUP(G7264,'3已发行数据0610（明道云数据）'!B:N,13,FALSE)</f>
        <v>信托1号</v>
      </c>
    </row>
    <row r="7265" spans="1:9" ht="19" customHeight="1">
      <c r="A7265" s="19" t="s">
        <v>1921</v>
      </c>
      <c r="B7265" s="19" t="s">
        <v>2765</v>
      </c>
      <c r="C7265" s="19">
        <v>1</v>
      </c>
      <c r="D7265" s="20" t="s">
        <v>2031</v>
      </c>
      <c r="E7265" s="21">
        <v>2992</v>
      </c>
      <c r="F7265" s="21">
        <v>2992</v>
      </c>
      <c r="G7265" s="18" t="s">
        <v>2031</v>
      </c>
      <c r="H7265" s="9">
        <v>46150</v>
      </c>
      <c r="I7265" s="10" t="str">
        <f>VLOOKUP(G7265,'3已发行数据0610（明道云数据）'!B:N,13,FALSE)</f>
        <v>信托1号</v>
      </c>
    </row>
    <row r="7266" spans="1:9" ht="19" customHeight="1">
      <c r="A7266" s="15" t="s">
        <v>1921</v>
      </c>
      <c r="B7266" s="15" t="s">
        <v>2765</v>
      </c>
      <c r="C7266" s="15">
        <v>1</v>
      </c>
      <c r="D7266" s="16" t="s">
        <v>2019</v>
      </c>
      <c r="E7266" s="17">
        <v>1334</v>
      </c>
      <c r="F7266" s="17">
        <v>1334</v>
      </c>
      <c r="G7266" s="18" t="s">
        <v>2019</v>
      </c>
      <c r="H7266" s="9">
        <v>46150</v>
      </c>
      <c r="I7266" s="10" t="str">
        <f>VLOOKUP(G7266,'3已发行数据0610（明道云数据）'!B:N,13,FALSE)</f>
        <v>信托1号</v>
      </c>
    </row>
    <row r="7267" spans="1:9" ht="19" customHeight="1">
      <c r="A7267" s="19" t="s">
        <v>1921</v>
      </c>
      <c r="B7267" s="19" t="s">
        <v>2765</v>
      </c>
      <c r="C7267" s="19">
        <v>1</v>
      </c>
      <c r="D7267" s="20" t="s">
        <v>2167</v>
      </c>
      <c r="E7267" s="21">
        <v>2340</v>
      </c>
      <c r="F7267" s="21">
        <v>2340</v>
      </c>
      <c r="G7267" s="18" t="s">
        <v>2167</v>
      </c>
      <c r="H7267" s="9">
        <v>46150</v>
      </c>
      <c r="I7267" s="10" t="str">
        <f>VLOOKUP(G7267,'3已发行数据0610（明道云数据）'!B:N,13,FALSE)</f>
        <v>信托1号</v>
      </c>
    </row>
    <row r="7268" spans="1:9" ht="19" customHeight="1">
      <c r="A7268" s="15" t="s">
        <v>1921</v>
      </c>
      <c r="B7268" s="15" t="s">
        <v>2765</v>
      </c>
      <c r="C7268" s="15">
        <v>1</v>
      </c>
      <c r="D7268" s="16" t="s">
        <v>2229</v>
      </c>
      <c r="E7268" s="17">
        <v>3375</v>
      </c>
      <c r="F7268" s="17">
        <v>3375</v>
      </c>
      <c r="G7268" s="18" t="s">
        <v>2229</v>
      </c>
      <c r="H7268" s="9">
        <v>46150</v>
      </c>
      <c r="I7268" s="10" t="str">
        <f>VLOOKUP(G7268,'3已发行数据0610（明道云数据）'!B:N,13,FALSE)</f>
        <v>信托1号</v>
      </c>
    </row>
    <row r="7269" spans="1:9" ht="19" customHeight="1">
      <c r="A7269" s="19" t="s">
        <v>1921</v>
      </c>
      <c r="B7269" s="19" t="s">
        <v>2765</v>
      </c>
      <c r="C7269" s="19">
        <v>1</v>
      </c>
      <c r="D7269" s="20" t="s">
        <v>2087</v>
      </c>
      <c r="E7269" s="21">
        <v>4335</v>
      </c>
      <c r="F7269" s="21">
        <v>4335</v>
      </c>
      <c r="G7269" s="18" t="s">
        <v>2087</v>
      </c>
      <c r="H7269" s="9">
        <v>46150</v>
      </c>
      <c r="I7269" s="10" t="str">
        <f>VLOOKUP(G7269,'3已发行数据0610（明道云数据）'!B:N,13,FALSE)</f>
        <v>信托1号</v>
      </c>
    </row>
    <row r="7270" spans="1:9" ht="19" customHeight="1">
      <c r="A7270" s="15" t="s">
        <v>1921</v>
      </c>
      <c r="B7270" s="15" t="s">
        <v>2765</v>
      </c>
      <c r="C7270" s="15">
        <v>1</v>
      </c>
      <c r="D7270" s="16" t="s">
        <v>2077</v>
      </c>
      <c r="E7270" s="17">
        <v>2926</v>
      </c>
      <c r="F7270" s="17">
        <v>2926</v>
      </c>
      <c r="G7270" s="18" t="s">
        <v>2077</v>
      </c>
      <c r="H7270" s="9">
        <v>46150</v>
      </c>
      <c r="I7270" s="10" t="str">
        <f>VLOOKUP(G7270,'3已发行数据0610（明道云数据）'!B:N,13,FALSE)</f>
        <v>信托1号</v>
      </c>
    </row>
    <row r="7271" spans="1:9" ht="19" customHeight="1">
      <c r="A7271" s="19" t="s">
        <v>1921</v>
      </c>
      <c r="B7271" s="19" t="s">
        <v>2765</v>
      </c>
      <c r="C7271" s="19">
        <v>1</v>
      </c>
      <c r="D7271" s="20" t="s">
        <v>2057</v>
      </c>
      <c r="E7271" s="21">
        <v>2464</v>
      </c>
      <c r="F7271" s="21">
        <v>2464</v>
      </c>
      <c r="G7271" s="18" t="s">
        <v>2057</v>
      </c>
      <c r="H7271" s="9">
        <v>46150</v>
      </c>
      <c r="I7271" s="10" t="str">
        <f>VLOOKUP(G7271,'3已发行数据0610（明道云数据）'!B:N,13,FALSE)</f>
        <v>信托1号</v>
      </c>
    </row>
    <row r="7272" spans="1:9" ht="19" customHeight="1">
      <c r="A7272" s="15" t="s">
        <v>1921</v>
      </c>
      <c r="B7272" s="15" t="s">
        <v>2765</v>
      </c>
      <c r="C7272" s="15">
        <v>1</v>
      </c>
      <c r="D7272" s="16" t="s">
        <v>2139</v>
      </c>
      <c r="E7272" s="17">
        <v>4536</v>
      </c>
      <c r="F7272" s="17">
        <v>4536</v>
      </c>
      <c r="G7272" s="18" t="s">
        <v>2139</v>
      </c>
      <c r="H7272" s="9">
        <v>46150</v>
      </c>
      <c r="I7272" s="10" t="str">
        <f>VLOOKUP(G7272,'3已发行数据0610（明道云数据）'!B:N,13,FALSE)</f>
        <v>信托1号</v>
      </c>
    </row>
    <row r="7273" spans="1:9" ht="19" customHeight="1">
      <c r="A7273" s="19" t="s">
        <v>1921</v>
      </c>
      <c r="B7273" s="19" t="s">
        <v>2765</v>
      </c>
      <c r="C7273" s="19">
        <v>1</v>
      </c>
      <c r="D7273" s="20" t="s">
        <v>2507</v>
      </c>
      <c r="E7273" s="21">
        <v>4290</v>
      </c>
      <c r="F7273" s="21">
        <v>4290</v>
      </c>
      <c r="G7273" s="18" t="s">
        <v>2507</v>
      </c>
      <c r="H7273" s="9">
        <v>46150</v>
      </c>
      <c r="I7273" s="10" t="str">
        <f>VLOOKUP(G7273,'3已发行数据0610（明道云数据）'!B:N,13,FALSE)</f>
        <v>信托1号</v>
      </c>
    </row>
    <row r="7274" spans="1:9" ht="19" customHeight="1">
      <c r="A7274" s="15" t="s">
        <v>1921</v>
      </c>
      <c r="B7274" s="15" t="s">
        <v>2765</v>
      </c>
      <c r="C7274" s="15">
        <v>1</v>
      </c>
      <c r="D7274" s="16" t="s">
        <v>2083</v>
      </c>
      <c r="E7274" s="17">
        <v>2210</v>
      </c>
      <c r="F7274" s="17">
        <v>2210</v>
      </c>
      <c r="G7274" s="18" t="s">
        <v>2083</v>
      </c>
      <c r="H7274" s="9">
        <v>46150</v>
      </c>
      <c r="I7274" s="10" t="str">
        <f>VLOOKUP(G7274,'3已发行数据0610（明道云数据）'!B:N,13,FALSE)</f>
        <v>信托1号</v>
      </c>
    </row>
    <row r="7275" spans="1:9" ht="19" customHeight="1">
      <c r="A7275" s="19" t="s">
        <v>1921</v>
      </c>
      <c r="B7275" s="19" t="s">
        <v>2765</v>
      </c>
      <c r="C7275" s="19">
        <v>1</v>
      </c>
      <c r="D7275" s="20" t="s">
        <v>2381</v>
      </c>
      <c r="E7275" s="21">
        <v>2898</v>
      </c>
      <c r="F7275" s="21">
        <v>2898</v>
      </c>
      <c r="G7275" s="18" t="s">
        <v>2381</v>
      </c>
      <c r="H7275" s="9">
        <v>46150</v>
      </c>
      <c r="I7275" s="10" t="str">
        <f>VLOOKUP(G7275,'3已发行数据0610（明道云数据）'!B:N,13,FALSE)</f>
        <v>信托1号</v>
      </c>
    </row>
    <row r="7276" spans="1:9" ht="19" customHeight="1">
      <c r="A7276" s="15" t="s">
        <v>1921</v>
      </c>
      <c r="B7276" s="15" t="s">
        <v>2765</v>
      </c>
      <c r="C7276" s="15">
        <v>1</v>
      </c>
      <c r="D7276" s="16" t="s">
        <v>2563</v>
      </c>
      <c r="E7276" s="17">
        <v>4650</v>
      </c>
      <c r="F7276" s="17">
        <v>4650</v>
      </c>
      <c r="G7276" s="18" t="s">
        <v>2563</v>
      </c>
      <c r="H7276" s="9">
        <v>46150</v>
      </c>
      <c r="I7276" s="10" t="str">
        <f>VLOOKUP(G7276,'3已发行数据0610（明道云数据）'!B:N,13,FALSE)</f>
        <v>信托1号</v>
      </c>
    </row>
    <row r="7277" spans="1:9" ht="19" customHeight="1">
      <c r="A7277" s="19" t="s">
        <v>1921</v>
      </c>
      <c r="B7277" s="19" t="s">
        <v>2765</v>
      </c>
      <c r="C7277" s="19">
        <v>1</v>
      </c>
      <c r="D7277" s="20" t="s">
        <v>2497</v>
      </c>
      <c r="E7277" s="21">
        <v>2970</v>
      </c>
      <c r="F7277" s="21">
        <v>2970</v>
      </c>
      <c r="G7277" s="18" t="s">
        <v>2497</v>
      </c>
      <c r="H7277" s="9">
        <v>46150</v>
      </c>
      <c r="I7277" s="10" t="str">
        <f>VLOOKUP(G7277,'3已发行数据0610（明道云数据）'!B:N,13,FALSE)</f>
        <v>信托1号</v>
      </c>
    </row>
    <row r="7278" spans="1:9" ht="19" customHeight="1">
      <c r="A7278" s="15" t="s">
        <v>1921</v>
      </c>
      <c r="B7278" s="15" t="s">
        <v>2765</v>
      </c>
      <c r="C7278" s="15">
        <v>1</v>
      </c>
      <c r="D7278" s="16" t="s">
        <v>1993</v>
      </c>
      <c r="E7278" s="17">
        <v>2596</v>
      </c>
      <c r="F7278" s="17">
        <v>2596</v>
      </c>
      <c r="G7278" s="18" t="s">
        <v>1993</v>
      </c>
      <c r="H7278" s="9">
        <v>46150</v>
      </c>
      <c r="I7278" s="10" t="str">
        <f>VLOOKUP(G7278,'3已发行数据0610（明道云数据）'!B:N,13,FALSE)</f>
        <v>信托1号</v>
      </c>
    </row>
    <row r="7279" spans="1:9" ht="19" customHeight="1">
      <c r="A7279" s="19" t="s">
        <v>1921</v>
      </c>
      <c r="B7279" s="19" t="s">
        <v>2765</v>
      </c>
      <c r="C7279" s="19">
        <v>1</v>
      </c>
      <c r="D7279" s="20" t="s">
        <v>2553</v>
      </c>
      <c r="E7279" s="21">
        <v>5280</v>
      </c>
      <c r="F7279" s="21">
        <v>5280</v>
      </c>
      <c r="G7279" s="18" t="s">
        <v>2553</v>
      </c>
      <c r="H7279" s="9">
        <v>46150</v>
      </c>
      <c r="I7279" s="10" t="str">
        <f>VLOOKUP(G7279,'3已发行数据0610（明道云数据）'!B:N,13,FALSE)</f>
        <v>信托1号</v>
      </c>
    </row>
    <row r="7280" spans="1:9" ht="19" customHeight="1">
      <c r="A7280" s="15" t="s">
        <v>1921</v>
      </c>
      <c r="B7280" s="15" t="s">
        <v>2765</v>
      </c>
      <c r="C7280" s="15">
        <v>1</v>
      </c>
      <c r="D7280" s="16" t="s">
        <v>2411</v>
      </c>
      <c r="E7280" s="17">
        <v>1330</v>
      </c>
      <c r="F7280" s="17">
        <v>1330</v>
      </c>
      <c r="G7280" s="18" t="s">
        <v>2411</v>
      </c>
      <c r="H7280" s="9">
        <v>46150</v>
      </c>
      <c r="I7280" s="10" t="str">
        <f>VLOOKUP(G7280,'3已发行数据0610（明道云数据）'!B:N,13,FALSE)</f>
        <v>信托1号</v>
      </c>
    </row>
    <row r="7281" spans="1:9" ht="19" customHeight="1">
      <c r="A7281" s="19" t="s">
        <v>1921</v>
      </c>
      <c r="B7281" s="19" t="s">
        <v>2765</v>
      </c>
      <c r="C7281" s="19">
        <v>1</v>
      </c>
      <c r="D7281" s="20" t="s">
        <v>2714</v>
      </c>
      <c r="E7281" s="21">
        <v>4625</v>
      </c>
      <c r="F7281" s="21">
        <v>4625</v>
      </c>
      <c r="G7281" s="18" t="s">
        <v>2714</v>
      </c>
      <c r="H7281" s="9">
        <v>46150</v>
      </c>
      <c r="I7281" s="10" t="str">
        <f>VLOOKUP(G7281,'3已发行数据0610（明道云数据）'!B:N,13,FALSE)</f>
        <v>信托1号</v>
      </c>
    </row>
    <row r="7282" spans="1:9" ht="19" customHeight="1">
      <c r="A7282" s="15" t="s">
        <v>1921</v>
      </c>
      <c r="B7282" s="15" t="s">
        <v>2765</v>
      </c>
      <c r="C7282" s="15">
        <v>1</v>
      </c>
      <c r="D7282" s="16" t="s">
        <v>2643</v>
      </c>
      <c r="E7282" s="17">
        <v>1339</v>
      </c>
      <c r="F7282" s="17">
        <v>1339</v>
      </c>
      <c r="G7282" s="18" t="s">
        <v>2643</v>
      </c>
      <c r="H7282" s="9">
        <v>46150</v>
      </c>
      <c r="I7282" s="10" t="str">
        <f>VLOOKUP(G7282,'3已发行数据0610（明道云数据）'!B:N,13,FALSE)</f>
        <v>信托1号</v>
      </c>
    </row>
    <row r="7283" spans="1:9" ht="19" customHeight="1">
      <c r="A7283" s="19" t="s">
        <v>1921</v>
      </c>
      <c r="B7283" s="19" t="s">
        <v>2765</v>
      </c>
      <c r="C7283" s="19">
        <v>1</v>
      </c>
      <c r="D7283" s="20" t="s">
        <v>2329</v>
      </c>
      <c r="E7283" s="21">
        <v>3360</v>
      </c>
      <c r="F7283" s="21">
        <v>3360</v>
      </c>
      <c r="G7283" s="18" t="s">
        <v>2329</v>
      </c>
      <c r="H7283" s="9">
        <v>46150</v>
      </c>
      <c r="I7283" s="10" t="str">
        <f>VLOOKUP(G7283,'3已发行数据0610（明道云数据）'!B:N,13,FALSE)</f>
        <v>信托1号</v>
      </c>
    </row>
    <row r="7284" spans="1:9" ht="19" customHeight="1">
      <c r="A7284" s="15" t="s">
        <v>1921</v>
      </c>
      <c r="B7284" s="15" t="s">
        <v>2765</v>
      </c>
      <c r="C7284" s="15">
        <v>1</v>
      </c>
      <c r="D7284" s="16" t="s">
        <v>2459</v>
      </c>
      <c r="E7284" s="17">
        <v>4361</v>
      </c>
      <c r="F7284" s="17">
        <v>4361</v>
      </c>
      <c r="G7284" s="18" t="s">
        <v>2459</v>
      </c>
      <c r="H7284" s="9">
        <v>46150</v>
      </c>
      <c r="I7284" s="10" t="str">
        <f>VLOOKUP(G7284,'3已发行数据0610（明道云数据）'!B:N,13,FALSE)</f>
        <v>信托1号</v>
      </c>
    </row>
    <row r="7285" spans="1:9" ht="19" customHeight="1">
      <c r="A7285" s="19" t="s">
        <v>1921</v>
      </c>
      <c r="B7285" s="19" t="s">
        <v>2765</v>
      </c>
      <c r="C7285" s="19">
        <v>1</v>
      </c>
      <c r="D7285" s="20" t="s">
        <v>2079</v>
      </c>
      <c r="E7285" s="21">
        <v>2709</v>
      </c>
      <c r="F7285" s="21">
        <v>2709</v>
      </c>
      <c r="G7285" s="18" t="s">
        <v>2079</v>
      </c>
      <c r="H7285" s="9">
        <v>46150</v>
      </c>
      <c r="I7285" s="10" t="str">
        <f>VLOOKUP(G7285,'3已发行数据0610（明道云数据）'!B:N,13,FALSE)</f>
        <v>信托1号</v>
      </c>
    </row>
    <row r="7286" spans="1:9" ht="19" customHeight="1">
      <c r="A7286" s="15" t="s">
        <v>1921</v>
      </c>
      <c r="B7286" s="15" t="s">
        <v>2765</v>
      </c>
      <c r="C7286" s="15">
        <v>1</v>
      </c>
      <c r="D7286" s="16" t="s">
        <v>2247</v>
      </c>
      <c r="E7286" s="17">
        <v>2960</v>
      </c>
      <c r="F7286" s="17">
        <v>2960</v>
      </c>
      <c r="G7286" s="18" t="s">
        <v>2247</v>
      </c>
      <c r="H7286" s="9">
        <v>46150</v>
      </c>
      <c r="I7286" s="10" t="str">
        <f>VLOOKUP(G7286,'3已发行数据0610（明道云数据）'!B:N,13,FALSE)</f>
        <v>信托1号</v>
      </c>
    </row>
    <row r="7287" spans="1:9" ht="19" customHeight="1">
      <c r="A7287" s="19" t="s">
        <v>1921</v>
      </c>
      <c r="B7287" s="19" t="s">
        <v>2765</v>
      </c>
      <c r="C7287" s="19">
        <v>1</v>
      </c>
      <c r="D7287" s="20" t="s">
        <v>2615</v>
      </c>
      <c r="E7287" s="21">
        <v>4875</v>
      </c>
      <c r="F7287" s="21">
        <v>4875</v>
      </c>
      <c r="G7287" s="18" t="s">
        <v>2615</v>
      </c>
      <c r="H7287" s="9">
        <v>46150</v>
      </c>
      <c r="I7287" s="10" t="str">
        <f>VLOOKUP(G7287,'3已发行数据0610（明道云数据）'!B:N,13,FALSE)</f>
        <v>信托1号</v>
      </c>
    </row>
    <row r="7288" spans="1:9" ht="19" customHeight="1">
      <c r="A7288" s="15" t="s">
        <v>1921</v>
      </c>
      <c r="B7288" s="15" t="s">
        <v>2765</v>
      </c>
      <c r="C7288" s="15">
        <v>1</v>
      </c>
      <c r="D7288" s="16" t="s">
        <v>2689</v>
      </c>
      <c r="E7288" s="17">
        <v>1750</v>
      </c>
      <c r="F7288" s="17">
        <v>1750</v>
      </c>
      <c r="G7288" s="18" t="s">
        <v>2689</v>
      </c>
      <c r="H7288" s="9">
        <v>46150</v>
      </c>
      <c r="I7288" s="10" t="str">
        <f>VLOOKUP(G7288,'3已发行数据0610（明道云数据）'!B:N,13,FALSE)</f>
        <v>信托1号</v>
      </c>
    </row>
    <row r="7289" spans="1:9" ht="19" customHeight="1">
      <c r="A7289" s="19" t="s">
        <v>1921</v>
      </c>
      <c r="B7289" s="19" t="s">
        <v>2765</v>
      </c>
      <c r="C7289" s="19">
        <v>1</v>
      </c>
      <c r="D7289" s="20" t="s">
        <v>2539</v>
      </c>
      <c r="E7289" s="21">
        <v>1380</v>
      </c>
      <c r="F7289" s="21">
        <v>1380</v>
      </c>
      <c r="G7289" s="18" t="s">
        <v>2539</v>
      </c>
      <c r="H7289" s="9">
        <v>46150</v>
      </c>
      <c r="I7289" s="10" t="str">
        <f>VLOOKUP(G7289,'3已发行数据0610（明道云数据）'!B:N,13,FALSE)</f>
        <v>信托1号</v>
      </c>
    </row>
    <row r="7290" spans="1:9" ht="19" customHeight="1">
      <c r="A7290" s="15" t="s">
        <v>1921</v>
      </c>
      <c r="B7290" s="15" t="s">
        <v>2765</v>
      </c>
      <c r="C7290" s="15">
        <v>1</v>
      </c>
      <c r="D7290" s="16" t="s">
        <v>2695</v>
      </c>
      <c r="E7290" s="17">
        <v>2562</v>
      </c>
      <c r="F7290" s="17">
        <v>2562</v>
      </c>
      <c r="G7290" s="18" t="s">
        <v>2695</v>
      </c>
      <c r="H7290" s="9">
        <v>46150</v>
      </c>
      <c r="I7290" s="10" t="str">
        <f>VLOOKUP(G7290,'3已发行数据0610（明道云数据）'!B:N,13,FALSE)</f>
        <v>信托1号</v>
      </c>
    </row>
    <row r="7291" spans="1:9" ht="19" customHeight="1">
      <c r="A7291" s="19" t="s">
        <v>1921</v>
      </c>
      <c r="B7291" s="19" t="s">
        <v>2765</v>
      </c>
      <c r="C7291" s="19">
        <v>1</v>
      </c>
      <c r="D7291" s="20" t="s">
        <v>2745</v>
      </c>
      <c r="E7291" s="21">
        <v>2886</v>
      </c>
      <c r="F7291" s="21">
        <v>2886</v>
      </c>
      <c r="G7291" s="18" t="s">
        <v>2745</v>
      </c>
      <c r="H7291" s="9">
        <v>46150</v>
      </c>
      <c r="I7291" s="10" t="str">
        <f>VLOOKUP(G7291,'3已发行数据0610（明道云数据）'!B:N,13,FALSE)</f>
        <v>信托1号</v>
      </c>
    </row>
    <row r="7292" spans="1:9" ht="19" customHeight="1">
      <c r="A7292" s="15" t="s">
        <v>1921</v>
      </c>
      <c r="B7292" s="15" t="s">
        <v>2765</v>
      </c>
      <c r="C7292" s="15">
        <v>1</v>
      </c>
      <c r="D7292" s="16" t="s">
        <v>2185</v>
      </c>
      <c r="E7292" s="17">
        <v>2940</v>
      </c>
      <c r="F7292" s="17">
        <v>2940</v>
      </c>
      <c r="G7292" s="18" t="s">
        <v>2185</v>
      </c>
      <c r="H7292" s="9">
        <v>46150</v>
      </c>
      <c r="I7292" s="10" t="str">
        <f>VLOOKUP(G7292,'3已发行数据0610（明道云数据）'!B:N,13,FALSE)</f>
        <v>信托1号</v>
      </c>
    </row>
    <row r="7293" spans="1:9" ht="19" customHeight="1">
      <c r="A7293" s="19" t="s">
        <v>1921</v>
      </c>
      <c r="B7293" s="19" t="s">
        <v>2765</v>
      </c>
      <c r="C7293" s="19">
        <v>1</v>
      </c>
      <c r="D7293" s="20" t="s">
        <v>2667</v>
      </c>
      <c r="E7293" s="21">
        <v>3354</v>
      </c>
      <c r="F7293" s="21">
        <v>3354</v>
      </c>
      <c r="G7293" s="18" t="s">
        <v>2667</v>
      </c>
      <c r="H7293" s="9">
        <v>46150</v>
      </c>
      <c r="I7293" s="10" t="str">
        <f>VLOOKUP(G7293,'3已发行数据0610（明道云数据）'!B:N,13,FALSE)</f>
        <v>信托1号</v>
      </c>
    </row>
    <row r="7294" spans="1:9" ht="19" customHeight="1">
      <c r="A7294" s="15" t="s">
        <v>1921</v>
      </c>
      <c r="B7294" s="15" t="s">
        <v>2765</v>
      </c>
      <c r="C7294" s="15">
        <v>1</v>
      </c>
      <c r="D7294" s="16" t="s">
        <v>2201</v>
      </c>
      <c r="E7294" s="17">
        <v>4200</v>
      </c>
      <c r="F7294" s="17">
        <v>4200</v>
      </c>
      <c r="G7294" s="18" t="s">
        <v>2201</v>
      </c>
      <c r="H7294" s="9">
        <v>46150</v>
      </c>
      <c r="I7294" s="10" t="str">
        <f>VLOOKUP(G7294,'3已发行数据0610（明道云数据）'!B:N,13,FALSE)</f>
        <v>信托1号</v>
      </c>
    </row>
    <row r="7295" spans="1:9" ht="19" customHeight="1">
      <c r="A7295" s="19" t="s">
        <v>1921</v>
      </c>
      <c r="B7295" s="19" t="s">
        <v>2765</v>
      </c>
      <c r="C7295" s="19">
        <v>1</v>
      </c>
      <c r="D7295" s="20" t="s">
        <v>2505</v>
      </c>
      <c r="E7295" s="21">
        <v>2745</v>
      </c>
      <c r="F7295" s="21">
        <v>2745</v>
      </c>
      <c r="G7295" s="18" t="s">
        <v>2505</v>
      </c>
      <c r="H7295" s="9">
        <v>46150</v>
      </c>
      <c r="I7295" s="10" t="str">
        <f>VLOOKUP(G7295,'3已发行数据0610（明道云数据）'!B:N,13,FALSE)</f>
        <v>信托1号</v>
      </c>
    </row>
    <row r="7296" spans="1:9" ht="19" customHeight="1">
      <c r="A7296" s="15" t="s">
        <v>1921</v>
      </c>
      <c r="B7296" s="15" t="s">
        <v>2765</v>
      </c>
      <c r="C7296" s="15">
        <v>1</v>
      </c>
      <c r="D7296" s="16" t="s">
        <v>2151</v>
      </c>
      <c r="E7296" s="17">
        <v>3933</v>
      </c>
      <c r="F7296" s="17">
        <v>3933</v>
      </c>
      <c r="G7296" s="18" t="s">
        <v>2151</v>
      </c>
      <c r="H7296" s="9">
        <v>46150</v>
      </c>
      <c r="I7296" s="10" t="str">
        <f>VLOOKUP(G7296,'3已发行数据0610（明道云数据）'!B:N,13,FALSE)</f>
        <v>信托1号</v>
      </c>
    </row>
    <row r="7297" spans="1:9" ht="19" customHeight="1">
      <c r="A7297" s="19" t="s">
        <v>1921</v>
      </c>
      <c r="B7297" s="19" t="s">
        <v>2765</v>
      </c>
      <c r="C7297" s="19">
        <v>1</v>
      </c>
      <c r="D7297" s="20" t="s">
        <v>2403</v>
      </c>
      <c r="E7297" s="21">
        <v>4400</v>
      </c>
      <c r="F7297" s="21">
        <v>4400</v>
      </c>
      <c r="G7297" s="18" t="s">
        <v>2403</v>
      </c>
      <c r="H7297" s="9">
        <v>46150</v>
      </c>
      <c r="I7297" s="10" t="str">
        <f>VLOOKUP(G7297,'3已发行数据0610（明道云数据）'!B:N,13,FALSE)</f>
        <v>信托1号</v>
      </c>
    </row>
    <row r="7298" spans="1:9" ht="19" customHeight="1">
      <c r="A7298" s="15" t="s">
        <v>1921</v>
      </c>
      <c r="B7298" s="15" t="s">
        <v>2765</v>
      </c>
      <c r="C7298" s="15">
        <v>1</v>
      </c>
      <c r="D7298" s="16" t="s">
        <v>2363</v>
      </c>
      <c r="E7298" s="17">
        <v>4242.12</v>
      </c>
      <c r="F7298" s="17">
        <v>4242.12</v>
      </c>
      <c r="G7298" s="18" t="s">
        <v>2363</v>
      </c>
      <c r="H7298" s="9">
        <v>46150</v>
      </c>
      <c r="I7298" s="10" t="str">
        <f>VLOOKUP(G7298,'3已发行数据0610（明道云数据）'!B:N,13,FALSE)</f>
        <v>信托1号</v>
      </c>
    </row>
    <row r="7299" spans="1:9" ht="19" customHeight="1">
      <c r="A7299" s="19" t="s">
        <v>1921</v>
      </c>
      <c r="B7299" s="19" t="s">
        <v>2765</v>
      </c>
      <c r="C7299" s="19">
        <v>1</v>
      </c>
      <c r="D7299" s="20" t="s">
        <v>2401</v>
      </c>
      <c r="E7299" s="21">
        <v>2400</v>
      </c>
      <c r="F7299" s="21">
        <v>2400</v>
      </c>
      <c r="G7299" s="18" t="s">
        <v>2401</v>
      </c>
      <c r="H7299" s="9">
        <v>46150</v>
      </c>
      <c r="I7299" s="10" t="str">
        <f>VLOOKUP(G7299,'3已发行数据0610（明道云数据）'!B:N,13,FALSE)</f>
        <v>信托1号</v>
      </c>
    </row>
    <row r="7300" spans="1:9" ht="19" customHeight="1">
      <c r="A7300" s="15" t="s">
        <v>1921</v>
      </c>
      <c r="B7300" s="15" t="s">
        <v>2765</v>
      </c>
      <c r="C7300" s="15">
        <v>1</v>
      </c>
      <c r="D7300" s="16" t="s">
        <v>2545</v>
      </c>
      <c r="E7300" s="17">
        <v>3240</v>
      </c>
      <c r="F7300" s="17">
        <v>3240</v>
      </c>
      <c r="G7300" s="18" t="s">
        <v>2545</v>
      </c>
      <c r="H7300" s="9">
        <v>46150</v>
      </c>
      <c r="I7300" s="10" t="str">
        <f>VLOOKUP(G7300,'3已发行数据0610（明道云数据）'!B:N,13,FALSE)</f>
        <v>信托1号</v>
      </c>
    </row>
    <row r="7301" spans="1:9" ht="19" customHeight="1">
      <c r="A7301" s="19" t="s">
        <v>1921</v>
      </c>
      <c r="B7301" s="19" t="s">
        <v>2765</v>
      </c>
      <c r="C7301" s="19">
        <v>1</v>
      </c>
      <c r="D7301" s="20" t="s">
        <v>2637</v>
      </c>
      <c r="E7301" s="21">
        <v>2576</v>
      </c>
      <c r="F7301" s="21">
        <v>2576</v>
      </c>
      <c r="G7301" s="18" t="s">
        <v>2637</v>
      </c>
      <c r="H7301" s="9">
        <v>46150</v>
      </c>
      <c r="I7301" s="10" t="str">
        <f>VLOOKUP(G7301,'3已发行数据0610（明道云数据）'!B:N,13,FALSE)</f>
        <v>信托1号</v>
      </c>
    </row>
    <row r="7302" spans="1:9" ht="19" customHeight="1">
      <c r="A7302" s="15" t="s">
        <v>1921</v>
      </c>
      <c r="B7302" s="15" t="s">
        <v>2765</v>
      </c>
      <c r="C7302" s="15">
        <v>1</v>
      </c>
      <c r="D7302" s="16" t="s">
        <v>2461</v>
      </c>
      <c r="E7302" s="17">
        <v>3538</v>
      </c>
      <c r="F7302" s="17">
        <v>3538</v>
      </c>
      <c r="G7302" s="18" t="s">
        <v>2461</v>
      </c>
      <c r="H7302" s="9">
        <v>46150</v>
      </c>
      <c r="I7302" s="10" t="str">
        <f>VLOOKUP(G7302,'3已发行数据0610（明道云数据）'!B:N,13,FALSE)</f>
        <v>信托1号</v>
      </c>
    </row>
    <row r="7303" spans="1:9" ht="19" customHeight="1">
      <c r="A7303" s="19" t="s">
        <v>1921</v>
      </c>
      <c r="B7303" s="19" t="s">
        <v>2765</v>
      </c>
      <c r="C7303" s="19">
        <v>1</v>
      </c>
      <c r="D7303" s="20" t="s">
        <v>2145</v>
      </c>
      <c r="E7303" s="21">
        <v>3024</v>
      </c>
      <c r="F7303" s="21">
        <v>3024</v>
      </c>
      <c r="G7303" s="18" t="s">
        <v>2145</v>
      </c>
      <c r="H7303" s="9">
        <v>46150</v>
      </c>
      <c r="I7303" s="10" t="str">
        <f>VLOOKUP(G7303,'3已发行数据0610（明道云数据）'!B:N,13,FALSE)</f>
        <v>信托1号</v>
      </c>
    </row>
    <row r="7304" spans="1:9" ht="19" customHeight="1">
      <c r="A7304" s="15" t="s">
        <v>1921</v>
      </c>
      <c r="B7304" s="15" t="s">
        <v>2765</v>
      </c>
      <c r="C7304" s="15">
        <v>1</v>
      </c>
      <c r="D7304" s="16" t="s">
        <v>2253</v>
      </c>
      <c r="E7304" s="17">
        <v>2432</v>
      </c>
      <c r="F7304" s="17">
        <v>2432</v>
      </c>
      <c r="G7304" s="18" t="s">
        <v>2253</v>
      </c>
      <c r="H7304" s="9">
        <v>46150</v>
      </c>
      <c r="I7304" s="10" t="str">
        <f>VLOOKUP(G7304,'3已发行数据0610（明道云数据）'!B:N,13,FALSE)</f>
        <v>信托1号</v>
      </c>
    </row>
    <row r="7305" spans="1:9" ht="19" customHeight="1">
      <c r="A7305" s="19" t="s">
        <v>1921</v>
      </c>
      <c r="B7305" s="19" t="s">
        <v>2765</v>
      </c>
      <c r="C7305" s="19">
        <v>1</v>
      </c>
      <c r="D7305" s="20" t="s">
        <v>2535</v>
      </c>
      <c r="E7305" s="21">
        <v>3139</v>
      </c>
      <c r="F7305" s="21">
        <v>3139</v>
      </c>
      <c r="G7305" s="18" t="s">
        <v>2535</v>
      </c>
      <c r="H7305" s="9">
        <v>46150</v>
      </c>
      <c r="I7305" s="10" t="str">
        <f>VLOOKUP(G7305,'3已发行数据0610（明道云数据）'!B:N,13,FALSE)</f>
        <v>信托1号</v>
      </c>
    </row>
    <row r="7306" spans="1:9" ht="19" customHeight="1">
      <c r="A7306" s="15" t="s">
        <v>1921</v>
      </c>
      <c r="B7306" s="15" t="s">
        <v>2765</v>
      </c>
      <c r="C7306" s="15">
        <v>1</v>
      </c>
      <c r="D7306" s="16" t="s">
        <v>2137</v>
      </c>
      <c r="E7306" s="17">
        <v>4235</v>
      </c>
      <c r="F7306" s="17">
        <v>4235</v>
      </c>
      <c r="G7306" s="18" t="s">
        <v>2137</v>
      </c>
      <c r="H7306" s="9">
        <v>46150</v>
      </c>
      <c r="I7306" s="10" t="str">
        <f>VLOOKUP(G7306,'3已发行数据0610（明道云数据）'!B:N,13,FALSE)</f>
        <v>信托1号</v>
      </c>
    </row>
    <row r="7307" spans="1:9" ht="19" customHeight="1">
      <c r="A7307" s="19" t="s">
        <v>1921</v>
      </c>
      <c r="B7307" s="19" t="s">
        <v>2765</v>
      </c>
      <c r="C7307" s="19">
        <v>1</v>
      </c>
      <c r="D7307" s="20" t="s">
        <v>2241</v>
      </c>
      <c r="E7307" s="21">
        <v>3990</v>
      </c>
      <c r="F7307" s="21">
        <v>3990</v>
      </c>
      <c r="G7307" s="18" t="s">
        <v>2241</v>
      </c>
      <c r="H7307" s="9">
        <v>46150</v>
      </c>
      <c r="I7307" s="10" t="str">
        <f>VLOOKUP(G7307,'3已发行数据0610（明道云数据）'!B:N,13,FALSE)</f>
        <v>信托1号</v>
      </c>
    </row>
    <row r="7308" spans="1:9" ht="19" customHeight="1">
      <c r="A7308" s="15" t="s">
        <v>1921</v>
      </c>
      <c r="B7308" s="15" t="s">
        <v>2765</v>
      </c>
      <c r="C7308" s="15">
        <v>1</v>
      </c>
      <c r="D7308" s="16" t="s">
        <v>2581</v>
      </c>
      <c r="E7308" s="17">
        <v>2250</v>
      </c>
      <c r="F7308" s="17">
        <v>2250</v>
      </c>
      <c r="G7308" s="18" t="s">
        <v>2581</v>
      </c>
      <c r="H7308" s="9">
        <v>46150</v>
      </c>
      <c r="I7308" s="10" t="str">
        <f>VLOOKUP(G7308,'3已发行数据0610（明道云数据）'!B:N,13,FALSE)</f>
        <v>信托1号</v>
      </c>
    </row>
    <row r="7309" spans="1:9" ht="19" customHeight="1">
      <c r="A7309" s="19" t="s">
        <v>1921</v>
      </c>
      <c r="B7309" s="19" t="s">
        <v>2765</v>
      </c>
      <c r="C7309" s="19">
        <v>1</v>
      </c>
      <c r="D7309" s="20" t="s">
        <v>2257</v>
      </c>
      <c r="E7309" s="21">
        <v>2835</v>
      </c>
      <c r="F7309" s="21">
        <v>2835</v>
      </c>
      <c r="G7309" s="18" t="s">
        <v>2257</v>
      </c>
      <c r="H7309" s="9">
        <v>46150</v>
      </c>
      <c r="I7309" s="10" t="str">
        <f>VLOOKUP(G7309,'3已发行数据0610（明道云数据）'!B:N,13,FALSE)</f>
        <v>信托1号</v>
      </c>
    </row>
    <row r="7310" spans="1:9" ht="19" customHeight="1">
      <c r="A7310" s="15" t="s">
        <v>1921</v>
      </c>
      <c r="B7310" s="15" t="s">
        <v>2765</v>
      </c>
      <c r="C7310" s="15">
        <v>1</v>
      </c>
      <c r="D7310" s="16" t="s">
        <v>2317</v>
      </c>
      <c r="E7310" s="17">
        <v>3420</v>
      </c>
      <c r="F7310" s="17">
        <v>3420</v>
      </c>
      <c r="G7310" s="18" t="s">
        <v>2317</v>
      </c>
      <c r="H7310" s="9">
        <v>46150</v>
      </c>
      <c r="I7310" s="10" t="str">
        <f>VLOOKUP(G7310,'3已发行数据0610（明道云数据）'!B:N,13,FALSE)</f>
        <v>信托1号</v>
      </c>
    </row>
    <row r="7311" spans="1:9" ht="19" customHeight="1">
      <c r="A7311" s="19" t="s">
        <v>1921</v>
      </c>
      <c r="B7311" s="19" t="s">
        <v>2765</v>
      </c>
      <c r="C7311" s="19">
        <v>1</v>
      </c>
      <c r="D7311" s="20" t="s">
        <v>2209</v>
      </c>
      <c r="E7311" s="21">
        <v>2430</v>
      </c>
      <c r="F7311" s="21">
        <v>2430</v>
      </c>
      <c r="G7311" s="18" t="s">
        <v>2209</v>
      </c>
      <c r="H7311" s="9">
        <v>46150</v>
      </c>
      <c r="I7311" s="10" t="str">
        <f>VLOOKUP(G7311,'3已发行数据0610（明道云数据）'!B:N,13,FALSE)</f>
        <v>信托1号</v>
      </c>
    </row>
    <row r="7312" spans="1:9" ht="19" customHeight="1">
      <c r="A7312" s="15" t="s">
        <v>1921</v>
      </c>
      <c r="B7312" s="15" t="s">
        <v>2765</v>
      </c>
      <c r="C7312" s="15">
        <v>1</v>
      </c>
      <c r="D7312" s="16" t="s">
        <v>2129</v>
      </c>
      <c r="E7312" s="17">
        <v>2970</v>
      </c>
      <c r="F7312" s="17">
        <v>2970</v>
      </c>
      <c r="G7312" s="18" t="s">
        <v>2129</v>
      </c>
      <c r="H7312" s="9">
        <v>46150</v>
      </c>
      <c r="I7312" s="10" t="str">
        <f>VLOOKUP(G7312,'3已发行数据0610（明道云数据）'!B:N,13,FALSE)</f>
        <v>信托1号</v>
      </c>
    </row>
    <row r="7313" spans="1:9" ht="19" customHeight="1">
      <c r="A7313" s="19" t="s">
        <v>1921</v>
      </c>
      <c r="B7313" s="19" t="s">
        <v>2765</v>
      </c>
      <c r="C7313" s="19">
        <v>1</v>
      </c>
      <c r="D7313" s="20" t="s">
        <v>2703</v>
      </c>
      <c r="E7313" s="21">
        <v>2610</v>
      </c>
      <c r="F7313" s="21">
        <v>2610</v>
      </c>
      <c r="G7313" s="18" t="s">
        <v>2703</v>
      </c>
      <c r="H7313" s="9">
        <v>46150</v>
      </c>
      <c r="I7313" s="10" t="str">
        <f>VLOOKUP(G7313,'3已发行数据0610（明道云数据）'!B:N,13,FALSE)</f>
        <v>信托1号</v>
      </c>
    </row>
    <row r="7314" spans="1:9" ht="19" customHeight="1">
      <c r="A7314" s="15" t="s">
        <v>1921</v>
      </c>
      <c r="B7314" s="15" t="s">
        <v>2765</v>
      </c>
      <c r="C7314" s="15">
        <v>1</v>
      </c>
      <c r="D7314" s="16" t="s">
        <v>2275</v>
      </c>
      <c r="E7314" s="17">
        <v>2470</v>
      </c>
      <c r="F7314" s="17">
        <v>2470</v>
      </c>
      <c r="G7314" s="18" t="s">
        <v>2275</v>
      </c>
      <c r="H7314" s="9">
        <v>46150</v>
      </c>
      <c r="I7314" s="10" t="str">
        <f>VLOOKUP(G7314,'3已发行数据0610（明道云数据）'!B:N,13,FALSE)</f>
        <v>信托1号</v>
      </c>
    </row>
    <row r="7315" spans="1:9" ht="19" customHeight="1">
      <c r="A7315" s="19" t="s">
        <v>1921</v>
      </c>
      <c r="B7315" s="19" t="s">
        <v>2765</v>
      </c>
      <c r="C7315" s="19">
        <v>1</v>
      </c>
      <c r="D7315" s="20" t="s">
        <v>2607</v>
      </c>
      <c r="E7315" s="21">
        <v>837</v>
      </c>
      <c r="F7315" s="21">
        <v>837</v>
      </c>
      <c r="G7315" s="18" t="s">
        <v>2607</v>
      </c>
      <c r="H7315" s="9">
        <v>46150</v>
      </c>
      <c r="I7315" s="10" t="str">
        <f>VLOOKUP(G7315,'3已发行数据0610（明道云数据）'!B:N,13,FALSE)</f>
        <v>信托1号</v>
      </c>
    </row>
    <row r="7316" spans="1:9" ht="19" customHeight="1">
      <c r="A7316" s="15" t="s">
        <v>1921</v>
      </c>
      <c r="B7316" s="15" t="s">
        <v>2765</v>
      </c>
      <c r="C7316" s="15">
        <v>1</v>
      </c>
      <c r="D7316" s="16" t="s">
        <v>2041</v>
      </c>
      <c r="E7316" s="17">
        <v>2415</v>
      </c>
      <c r="F7316" s="17">
        <v>2415</v>
      </c>
      <c r="G7316" s="18" t="s">
        <v>2041</v>
      </c>
      <c r="H7316" s="9">
        <v>46150</v>
      </c>
      <c r="I7316" s="10" t="str">
        <f>VLOOKUP(G7316,'3已发行数据0610（明道云数据）'!B:N,13,FALSE)</f>
        <v>信托1号</v>
      </c>
    </row>
    <row r="7317" spans="1:9" ht="19" customHeight="1">
      <c r="A7317" s="19" t="s">
        <v>1921</v>
      </c>
      <c r="B7317" s="19" t="s">
        <v>2765</v>
      </c>
      <c r="C7317" s="19">
        <v>1</v>
      </c>
      <c r="D7317" s="20" t="s">
        <v>1933</v>
      </c>
      <c r="E7317" s="21">
        <v>3960</v>
      </c>
      <c r="F7317" s="21">
        <v>3960</v>
      </c>
      <c r="G7317" s="18" t="s">
        <v>1933</v>
      </c>
      <c r="H7317" s="9">
        <v>46150</v>
      </c>
      <c r="I7317" s="10" t="str">
        <f>VLOOKUP(G7317,'3已发行数据0610（明道云数据）'!B:N,13,FALSE)</f>
        <v>信托1号</v>
      </c>
    </row>
    <row r="7318" spans="1:9" ht="19" customHeight="1">
      <c r="A7318" s="15" t="s">
        <v>1921</v>
      </c>
      <c r="B7318" s="15" t="s">
        <v>2765</v>
      </c>
      <c r="C7318" s="15">
        <v>1</v>
      </c>
      <c r="D7318" s="16" t="s">
        <v>2347</v>
      </c>
      <c r="E7318" s="17">
        <v>2652</v>
      </c>
      <c r="F7318" s="17">
        <v>2652</v>
      </c>
      <c r="G7318" s="18" t="s">
        <v>2347</v>
      </c>
      <c r="H7318" s="9">
        <v>46150</v>
      </c>
      <c r="I7318" s="10" t="str">
        <f>VLOOKUP(G7318,'3已发行数据0610（明道云数据）'!B:N,13,FALSE)</f>
        <v>信托1号</v>
      </c>
    </row>
    <row r="7319" spans="1:9" ht="19" customHeight="1">
      <c r="A7319" s="19" t="s">
        <v>1921</v>
      </c>
      <c r="B7319" s="19" t="s">
        <v>2765</v>
      </c>
      <c r="C7319" s="19">
        <v>1</v>
      </c>
      <c r="D7319" s="20" t="s">
        <v>2449</v>
      </c>
      <c r="E7319" s="21">
        <v>2440</v>
      </c>
      <c r="F7319" s="21">
        <v>2440</v>
      </c>
      <c r="G7319" s="18" t="s">
        <v>2449</v>
      </c>
      <c r="H7319" s="9">
        <v>46150</v>
      </c>
      <c r="I7319" s="10" t="str">
        <f>VLOOKUP(G7319,'3已发行数据0610（明道云数据）'!B:N,13,FALSE)</f>
        <v>信托1号</v>
      </c>
    </row>
    <row r="7320" spans="1:9" ht="19" customHeight="1">
      <c r="A7320" s="15" t="s">
        <v>1921</v>
      </c>
      <c r="B7320" s="15" t="s">
        <v>2765</v>
      </c>
      <c r="C7320" s="15">
        <v>1</v>
      </c>
      <c r="D7320" s="16" t="s">
        <v>2095</v>
      </c>
      <c r="E7320" s="17">
        <v>2700</v>
      </c>
      <c r="F7320" s="17">
        <v>2700</v>
      </c>
      <c r="G7320" s="18" t="s">
        <v>2095</v>
      </c>
      <c r="H7320" s="9">
        <v>46150</v>
      </c>
      <c r="I7320" s="10" t="str">
        <f>VLOOKUP(G7320,'3已发行数据0610（明道云数据）'!B:N,13,FALSE)</f>
        <v>信托1号</v>
      </c>
    </row>
    <row r="7321" spans="1:9" ht="19" customHeight="1">
      <c r="A7321" s="19" t="s">
        <v>1921</v>
      </c>
      <c r="B7321" s="19" t="s">
        <v>2765</v>
      </c>
      <c r="C7321" s="19">
        <v>1</v>
      </c>
      <c r="D7321" s="20" t="s">
        <v>2605</v>
      </c>
      <c r="E7321" s="21">
        <v>2520</v>
      </c>
      <c r="F7321" s="21">
        <v>2520</v>
      </c>
      <c r="G7321" s="18" t="s">
        <v>2605</v>
      </c>
      <c r="H7321" s="9">
        <v>46150</v>
      </c>
      <c r="I7321" s="10" t="str">
        <f>VLOOKUP(G7321,'3已发行数据0610（明道云数据）'!B:N,13,FALSE)</f>
        <v>信托1号</v>
      </c>
    </row>
    <row r="7322" spans="1:9" ht="19" customHeight="1">
      <c r="A7322" s="15" t="s">
        <v>1921</v>
      </c>
      <c r="B7322" s="15" t="s">
        <v>2765</v>
      </c>
      <c r="C7322" s="15">
        <v>1</v>
      </c>
      <c r="D7322" s="16" t="s">
        <v>2173</v>
      </c>
      <c r="E7322" s="17">
        <v>2814</v>
      </c>
      <c r="F7322" s="17">
        <v>2814</v>
      </c>
      <c r="G7322" s="18" t="s">
        <v>2173</v>
      </c>
      <c r="H7322" s="9">
        <v>46150</v>
      </c>
      <c r="I7322" s="10" t="str">
        <f>VLOOKUP(G7322,'3已发行数据0610（明道云数据）'!B:N,13,FALSE)</f>
        <v>信托1号</v>
      </c>
    </row>
    <row r="7323" spans="1:9" ht="19" customHeight="1">
      <c r="A7323" s="19" t="s">
        <v>1921</v>
      </c>
      <c r="B7323" s="19" t="s">
        <v>2765</v>
      </c>
      <c r="C7323" s="19">
        <v>1</v>
      </c>
      <c r="D7323" s="20" t="s">
        <v>2629</v>
      </c>
      <c r="E7323" s="21">
        <v>1749</v>
      </c>
      <c r="F7323" s="21">
        <v>1749</v>
      </c>
      <c r="G7323" s="18" t="s">
        <v>2629</v>
      </c>
      <c r="H7323" s="9">
        <v>46150</v>
      </c>
      <c r="I7323" s="10" t="str">
        <f>VLOOKUP(G7323,'3已发行数据0610（明道云数据）'!B:N,13,FALSE)</f>
        <v>信托1号</v>
      </c>
    </row>
    <row r="7324" spans="1:9" ht="19" customHeight="1">
      <c r="A7324" s="15" t="s">
        <v>1921</v>
      </c>
      <c r="B7324" s="15" t="s">
        <v>2765</v>
      </c>
      <c r="C7324" s="15">
        <v>1</v>
      </c>
      <c r="D7324" s="16" t="s">
        <v>2103</v>
      </c>
      <c r="E7324" s="17">
        <v>3250</v>
      </c>
      <c r="F7324" s="17">
        <v>3250</v>
      </c>
      <c r="G7324" s="18" t="s">
        <v>2103</v>
      </c>
      <c r="H7324" s="9">
        <v>46150</v>
      </c>
      <c r="I7324" s="10" t="str">
        <f>VLOOKUP(G7324,'3已发行数据0610（明道云数据）'!B:N,13,FALSE)</f>
        <v>信托1号</v>
      </c>
    </row>
    <row r="7325" spans="1:9" ht="19" customHeight="1">
      <c r="A7325" s="19" t="s">
        <v>1921</v>
      </c>
      <c r="B7325" s="19" t="s">
        <v>2765</v>
      </c>
      <c r="C7325" s="19">
        <v>1</v>
      </c>
      <c r="D7325" s="20" t="s">
        <v>2217</v>
      </c>
      <c r="E7325" s="21">
        <v>6952</v>
      </c>
      <c r="F7325" s="21">
        <v>6952</v>
      </c>
      <c r="G7325" s="18" t="s">
        <v>2217</v>
      </c>
      <c r="H7325" s="9">
        <v>46150</v>
      </c>
      <c r="I7325" s="10" t="str">
        <f>VLOOKUP(G7325,'3已发行数据0610（明道云数据）'!B:N,13,FALSE)</f>
        <v>信托1号</v>
      </c>
    </row>
    <row r="7326" spans="1:9" ht="19" customHeight="1">
      <c r="A7326" s="15" t="s">
        <v>1921</v>
      </c>
      <c r="B7326" s="15" t="s">
        <v>2765</v>
      </c>
      <c r="C7326" s="15">
        <v>1</v>
      </c>
      <c r="D7326" s="16" t="s">
        <v>2159</v>
      </c>
      <c r="E7326" s="17">
        <v>2263</v>
      </c>
      <c r="F7326" s="17">
        <v>2263</v>
      </c>
      <c r="G7326" s="18" t="s">
        <v>2159</v>
      </c>
      <c r="H7326" s="9">
        <v>46150</v>
      </c>
      <c r="I7326" s="10" t="str">
        <f>VLOOKUP(G7326,'3已发行数据0610（明道云数据）'!B:N,13,FALSE)</f>
        <v>信托1号</v>
      </c>
    </row>
    <row r="7327" spans="1:9" ht="19" customHeight="1">
      <c r="A7327" s="19" t="s">
        <v>1921</v>
      </c>
      <c r="B7327" s="19" t="s">
        <v>2765</v>
      </c>
      <c r="C7327" s="19">
        <v>1</v>
      </c>
      <c r="D7327" s="20" t="s">
        <v>2427</v>
      </c>
      <c r="E7327" s="21">
        <v>1763</v>
      </c>
      <c r="F7327" s="21">
        <v>1763</v>
      </c>
      <c r="G7327" s="18" t="s">
        <v>2427</v>
      </c>
      <c r="H7327" s="9">
        <v>46150</v>
      </c>
      <c r="I7327" s="10" t="str">
        <f>VLOOKUP(G7327,'3已发行数据0610（明道云数据）'!B:N,13,FALSE)</f>
        <v>信托1号</v>
      </c>
    </row>
    <row r="7328" spans="1:9" ht="19" customHeight="1">
      <c r="A7328" s="15" t="s">
        <v>1921</v>
      </c>
      <c r="B7328" s="15" t="s">
        <v>2765</v>
      </c>
      <c r="C7328" s="15">
        <v>1</v>
      </c>
      <c r="D7328" s="16" t="s">
        <v>2419</v>
      </c>
      <c r="E7328" s="17">
        <v>2385</v>
      </c>
      <c r="F7328" s="17">
        <v>2385</v>
      </c>
      <c r="G7328" s="18" t="s">
        <v>2419</v>
      </c>
      <c r="H7328" s="9">
        <v>46150</v>
      </c>
      <c r="I7328" s="10" t="str">
        <f>VLOOKUP(G7328,'3已发行数据0610（明道云数据）'!B:N,13,FALSE)</f>
        <v>信托1号</v>
      </c>
    </row>
    <row r="7329" spans="1:9" ht="19" customHeight="1">
      <c r="A7329" s="19" t="s">
        <v>1921</v>
      </c>
      <c r="B7329" s="19" t="s">
        <v>2765</v>
      </c>
      <c r="C7329" s="19">
        <v>1</v>
      </c>
      <c r="D7329" s="20" t="s">
        <v>2417</v>
      </c>
      <c r="E7329" s="21">
        <v>2520</v>
      </c>
      <c r="F7329" s="21">
        <v>2520</v>
      </c>
      <c r="G7329" s="18" t="s">
        <v>2417</v>
      </c>
      <c r="H7329" s="9">
        <v>46150</v>
      </c>
      <c r="I7329" s="10" t="str">
        <f>VLOOKUP(G7329,'3已发行数据0610（明道云数据）'!B:N,13,FALSE)</f>
        <v>信托1号</v>
      </c>
    </row>
    <row r="7330" spans="1:9" ht="19" customHeight="1">
      <c r="A7330" s="15" t="s">
        <v>1921</v>
      </c>
      <c r="B7330" s="15" t="s">
        <v>2765</v>
      </c>
      <c r="C7330" s="15">
        <v>1</v>
      </c>
      <c r="D7330" s="16" t="s">
        <v>2557</v>
      </c>
      <c r="E7330" s="17">
        <v>4466</v>
      </c>
      <c r="F7330" s="17">
        <v>4466</v>
      </c>
      <c r="G7330" s="18" t="s">
        <v>2557</v>
      </c>
      <c r="H7330" s="9">
        <v>46150</v>
      </c>
      <c r="I7330" s="10" t="str">
        <f>VLOOKUP(G7330,'3已发行数据0610（明道云数据）'!B:N,13,FALSE)</f>
        <v>信托1号</v>
      </c>
    </row>
    <row r="7331" spans="1:9" ht="19" customHeight="1">
      <c r="A7331" s="19" t="s">
        <v>1921</v>
      </c>
      <c r="B7331" s="19" t="s">
        <v>2765</v>
      </c>
      <c r="C7331" s="19">
        <v>1</v>
      </c>
      <c r="D7331" s="20" t="s">
        <v>2471</v>
      </c>
      <c r="E7331" s="21">
        <v>2912.7</v>
      </c>
      <c r="F7331" s="21">
        <v>2912.7</v>
      </c>
      <c r="G7331" s="18" t="s">
        <v>2471</v>
      </c>
      <c r="H7331" s="9">
        <v>46150</v>
      </c>
      <c r="I7331" s="10" t="str">
        <f>VLOOKUP(G7331,'3已发行数据0610（明道云数据）'!B:N,13,FALSE)</f>
        <v>信托1号</v>
      </c>
    </row>
    <row r="7332" spans="1:9" ht="19" customHeight="1">
      <c r="A7332" s="15" t="s">
        <v>1921</v>
      </c>
      <c r="B7332" s="15" t="s">
        <v>2765</v>
      </c>
      <c r="C7332" s="15">
        <v>1</v>
      </c>
      <c r="D7332" s="16" t="s">
        <v>1967</v>
      </c>
      <c r="E7332" s="17">
        <v>2205</v>
      </c>
      <c r="F7332" s="17">
        <v>2205</v>
      </c>
      <c r="G7332" s="18" t="s">
        <v>1967</v>
      </c>
      <c r="H7332" s="9">
        <v>46150</v>
      </c>
      <c r="I7332" s="10" t="str">
        <f>VLOOKUP(G7332,'3已发行数据0610（明道云数据）'!B:N,13,FALSE)</f>
        <v>信托1号</v>
      </c>
    </row>
    <row r="7333" spans="1:9" ht="19" customHeight="1">
      <c r="A7333" s="19" t="s">
        <v>1921</v>
      </c>
      <c r="B7333" s="19" t="s">
        <v>2765</v>
      </c>
      <c r="C7333" s="19">
        <v>1</v>
      </c>
      <c r="D7333" s="20" t="s">
        <v>2341</v>
      </c>
      <c r="E7333" s="21">
        <v>2597</v>
      </c>
      <c r="F7333" s="21">
        <v>2597</v>
      </c>
      <c r="G7333" s="18" t="s">
        <v>2341</v>
      </c>
      <c r="H7333" s="9">
        <v>46150</v>
      </c>
      <c r="I7333" s="10" t="str">
        <f>VLOOKUP(G7333,'3已发行数据0610（明道云数据）'!B:N,13,FALSE)</f>
        <v>信托1号</v>
      </c>
    </row>
    <row r="7334" spans="1:9" ht="19" customHeight="1">
      <c r="A7334" s="15" t="s">
        <v>1921</v>
      </c>
      <c r="B7334" s="15" t="s">
        <v>2765</v>
      </c>
      <c r="C7334" s="15">
        <v>1</v>
      </c>
      <c r="D7334" s="16" t="s">
        <v>2261</v>
      </c>
      <c r="E7334" s="17">
        <v>2520</v>
      </c>
      <c r="F7334" s="17">
        <v>2520</v>
      </c>
      <c r="G7334" s="18" t="s">
        <v>2261</v>
      </c>
      <c r="H7334" s="9">
        <v>46150</v>
      </c>
      <c r="I7334" s="10" t="str">
        <f>VLOOKUP(G7334,'3已发行数据0610（明道云数据）'!B:N,13,FALSE)</f>
        <v>信托1号</v>
      </c>
    </row>
    <row r="7335" spans="1:9" ht="19" customHeight="1">
      <c r="A7335" s="19" t="s">
        <v>1921</v>
      </c>
      <c r="B7335" s="19" t="s">
        <v>2765</v>
      </c>
      <c r="C7335" s="19">
        <v>1</v>
      </c>
      <c r="D7335" s="20" t="s">
        <v>2473</v>
      </c>
      <c r="E7335" s="21">
        <v>494</v>
      </c>
      <c r="F7335" s="21">
        <v>494</v>
      </c>
      <c r="G7335" s="18" t="s">
        <v>2473</v>
      </c>
      <c r="H7335" s="9">
        <v>46150</v>
      </c>
      <c r="I7335" s="10" t="str">
        <f>VLOOKUP(G7335,'3已发行数据0610（明道云数据）'!B:N,13,FALSE)</f>
        <v>信托1号</v>
      </c>
    </row>
    <row r="7336" spans="1:9" ht="19" customHeight="1">
      <c r="A7336" s="15" t="s">
        <v>1921</v>
      </c>
      <c r="B7336" s="15" t="s">
        <v>2765</v>
      </c>
      <c r="C7336" s="15">
        <v>1</v>
      </c>
      <c r="D7336" s="16" t="s">
        <v>1973</v>
      </c>
      <c r="E7336" s="17">
        <v>2745</v>
      </c>
      <c r="F7336" s="17">
        <v>2745</v>
      </c>
      <c r="G7336" s="18" t="s">
        <v>1973</v>
      </c>
      <c r="H7336" s="9">
        <v>46150</v>
      </c>
      <c r="I7336" s="10" t="str">
        <f>VLOOKUP(G7336,'3已发行数据0610（明道云数据）'!B:N,13,FALSE)</f>
        <v>信托1号</v>
      </c>
    </row>
    <row r="7337" spans="1:9" ht="19" customHeight="1">
      <c r="A7337" s="19" t="s">
        <v>1921</v>
      </c>
      <c r="B7337" s="19" t="s">
        <v>2765</v>
      </c>
      <c r="C7337" s="19">
        <v>1</v>
      </c>
      <c r="D7337" s="20" t="s">
        <v>2181</v>
      </c>
      <c r="E7337" s="21">
        <v>5760</v>
      </c>
      <c r="F7337" s="21">
        <v>5760</v>
      </c>
      <c r="G7337" s="18" t="s">
        <v>2181</v>
      </c>
      <c r="H7337" s="9">
        <v>46150</v>
      </c>
      <c r="I7337" s="10" t="str">
        <f>VLOOKUP(G7337,'3已发行数据0610（明道云数据）'!B:N,13,FALSE)</f>
        <v>信托1号</v>
      </c>
    </row>
    <row r="7338" spans="1:9" ht="19" customHeight="1">
      <c r="A7338" s="15" t="s">
        <v>1921</v>
      </c>
      <c r="B7338" s="15" t="s">
        <v>2765</v>
      </c>
      <c r="C7338" s="15">
        <v>1</v>
      </c>
      <c r="D7338" s="16" t="s">
        <v>2155</v>
      </c>
      <c r="E7338" s="17">
        <v>2924</v>
      </c>
      <c r="F7338" s="17">
        <v>2924</v>
      </c>
      <c r="G7338" s="18" t="s">
        <v>2155</v>
      </c>
      <c r="H7338" s="9">
        <v>46150</v>
      </c>
      <c r="I7338" s="10" t="str">
        <f>VLOOKUP(G7338,'3已发行数据0610（明道云数据）'!B:N,13,FALSE)</f>
        <v>信托1号</v>
      </c>
    </row>
    <row r="7339" spans="1:9" ht="19" customHeight="1">
      <c r="A7339" s="19" t="s">
        <v>1921</v>
      </c>
      <c r="B7339" s="19" t="s">
        <v>2765</v>
      </c>
      <c r="C7339" s="19">
        <v>1</v>
      </c>
      <c r="D7339" s="20" t="s">
        <v>2679</v>
      </c>
      <c r="E7339" s="21">
        <v>3800</v>
      </c>
      <c r="F7339" s="21">
        <v>3800</v>
      </c>
      <c r="G7339" s="18" t="s">
        <v>2679</v>
      </c>
      <c r="H7339" s="9">
        <v>46150</v>
      </c>
      <c r="I7339" s="10" t="str">
        <f>VLOOKUP(G7339,'3已发行数据0610（明道云数据）'!B:N,13,FALSE)</f>
        <v>信托1号</v>
      </c>
    </row>
    <row r="7340" spans="1:9" ht="19" customHeight="1">
      <c r="A7340" s="15" t="s">
        <v>1921</v>
      </c>
      <c r="B7340" s="15" t="s">
        <v>2765</v>
      </c>
      <c r="C7340" s="15">
        <v>1</v>
      </c>
      <c r="D7340" s="16" t="s">
        <v>2345</v>
      </c>
      <c r="E7340" s="17">
        <v>7370</v>
      </c>
      <c r="F7340" s="17">
        <v>7370</v>
      </c>
      <c r="G7340" s="18" t="s">
        <v>2345</v>
      </c>
      <c r="H7340" s="9">
        <v>46150</v>
      </c>
      <c r="I7340" s="10" t="str">
        <f>VLOOKUP(G7340,'3已发行数据0610（明道云数据）'!B:N,13,FALSE)</f>
        <v>信托1号</v>
      </c>
    </row>
    <row r="7341" spans="1:9" ht="19" customHeight="1">
      <c r="A7341" s="19" t="s">
        <v>1921</v>
      </c>
      <c r="B7341" s="19" t="s">
        <v>2765</v>
      </c>
      <c r="C7341" s="19">
        <v>1</v>
      </c>
      <c r="D7341" s="20" t="s">
        <v>2617</v>
      </c>
      <c r="E7341" s="21">
        <v>2756</v>
      </c>
      <c r="F7341" s="21">
        <v>2756</v>
      </c>
      <c r="G7341" s="18" t="s">
        <v>2617</v>
      </c>
      <c r="H7341" s="9">
        <v>46150</v>
      </c>
      <c r="I7341" s="10" t="str">
        <f>VLOOKUP(G7341,'3已发行数据0610（明道云数据）'!B:N,13,FALSE)</f>
        <v>信托1号</v>
      </c>
    </row>
    <row r="7342" spans="1:9" ht="19" customHeight="1">
      <c r="A7342" s="15" t="s">
        <v>1921</v>
      </c>
      <c r="B7342" s="15" t="s">
        <v>2765</v>
      </c>
      <c r="C7342" s="15">
        <v>1</v>
      </c>
      <c r="D7342" s="16" t="s">
        <v>2337</v>
      </c>
      <c r="E7342" s="17">
        <v>3016</v>
      </c>
      <c r="F7342" s="17">
        <v>3016</v>
      </c>
      <c r="G7342" s="18" t="s">
        <v>2337</v>
      </c>
      <c r="H7342" s="9">
        <v>46150</v>
      </c>
      <c r="I7342" s="10" t="str">
        <f>VLOOKUP(G7342,'3已发行数据0610（明道云数据）'!B:N,13,FALSE)</f>
        <v>信托1号</v>
      </c>
    </row>
    <row r="7343" spans="1:9" ht="19" customHeight="1">
      <c r="A7343" s="19" t="s">
        <v>1921</v>
      </c>
      <c r="B7343" s="19" t="s">
        <v>2765</v>
      </c>
      <c r="C7343" s="19">
        <v>1</v>
      </c>
      <c r="D7343" s="20" t="s">
        <v>2457</v>
      </c>
      <c r="E7343" s="21">
        <v>1650</v>
      </c>
      <c r="F7343" s="21">
        <v>1650</v>
      </c>
      <c r="G7343" s="18" t="s">
        <v>2457</v>
      </c>
      <c r="H7343" s="9">
        <v>46150</v>
      </c>
      <c r="I7343" s="10" t="str">
        <f>VLOOKUP(G7343,'3已发行数据0610（明道云数据）'!B:N,13,FALSE)</f>
        <v>信托1号</v>
      </c>
    </row>
    <row r="7344" spans="1:9" ht="19" customHeight="1">
      <c r="A7344" s="15" t="s">
        <v>1921</v>
      </c>
      <c r="B7344" s="15" t="s">
        <v>2765</v>
      </c>
      <c r="C7344" s="15">
        <v>1</v>
      </c>
      <c r="D7344" s="16" t="s">
        <v>2567</v>
      </c>
      <c r="E7344" s="17">
        <v>2680</v>
      </c>
      <c r="F7344" s="17">
        <v>2680</v>
      </c>
      <c r="G7344" s="18" t="s">
        <v>2567</v>
      </c>
      <c r="H7344" s="9">
        <v>46150</v>
      </c>
      <c r="I7344" s="10" t="str">
        <f>VLOOKUP(G7344,'3已发行数据0610（明道云数据）'!B:N,13,FALSE)</f>
        <v>信托1号</v>
      </c>
    </row>
    <row r="7345" spans="1:9" ht="19" customHeight="1">
      <c r="A7345" s="19" t="s">
        <v>1921</v>
      </c>
      <c r="B7345" s="19" t="s">
        <v>2765</v>
      </c>
      <c r="C7345" s="19">
        <v>1</v>
      </c>
      <c r="D7345" s="20" t="s">
        <v>2319</v>
      </c>
      <c r="E7345" s="21">
        <v>3120</v>
      </c>
      <c r="F7345" s="21">
        <v>3120</v>
      </c>
      <c r="G7345" s="18" t="s">
        <v>2319</v>
      </c>
      <c r="H7345" s="9">
        <v>46150</v>
      </c>
      <c r="I7345" s="10" t="str">
        <f>VLOOKUP(G7345,'3已发行数据0610（明道云数据）'!B:N,13,FALSE)</f>
        <v>信托1号</v>
      </c>
    </row>
    <row r="7346" spans="1:9" ht="19" customHeight="1">
      <c r="A7346" s="15" t="s">
        <v>1921</v>
      </c>
      <c r="B7346" s="15" t="s">
        <v>2765</v>
      </c>
      <c r="C7346" s="15">
        <v>1</v>
      </c>
      <c r="D7346" s="16" t="s">
        <v>2669</v>
      </c>
      <c r="E7346" s="17">
        <v>4500</v>
      </c>
      <c r="F7346" s="17">
        <v>4500</v>
      </c>
      <c r="G7346" s="18" t="s">
        <v>2669</v>
      </c>
      <c r="H7346" s="9">
        <v>46150</v>
      </c>
      <c r="I7346" s="10" t="str">
        <f>VLOOKUP(G7346,'3已发行数据0610（明道云数据）'!B:N,13,FALSE)</f>
        <v>信托1号</v>
      </c>
    </row>
    <row r="7347" spans="1:9" ht="19" customHeight="1">
      <c r="A7347" s="19" t="s">
        <v>1921</v>
      </c>
      <c r="B7347" s="19" t="s">
        <v>2765</v>
      </c>
      <c r="C7347" s="19">
        <v>1</v>
      </c>
      <c r="D7347" s="20" t="s">
        <v>2716</v>
      </c>
      <c r="E7347" s="21">
        <v>3800</v>
      </c>
      <c r="F7347" s="21">
        <v>3800</v>
      </c>
      <c r="G7347" s="18" t="s">
        <v>2716</v>
      </c>
      <c r="H7347" s="9">
        <v>46150</v>
      </c>
      <c r="I7347" s="10" t="str">
        <f>VLOOKUP(G7347,'3已发行数据0610（明道云数据）'!B:N,13,FALSE)</f>
        <v>信托1号</v>
      </c>
    </row>
    <row r="7348" spans="1:9" ht="19" customHeight="1">
      <c r="A7348" s="15" t="s">
        <v>1921</v>
      </c>
      <c r="B7348" s="15" t="s">
        <v>2765</v>
      </c>
      <c r="C7348" s="15">
        <v>1</v>
      </c>
      <c r="D7348" s="16" t="s">
        <v>2493</v>
      </c>
      <c r="E7348" s="17">
        <v>1540</v>
      </c>
      <c r="F7348" s="17">
        <v>1540</v>
      </c>
      <c r="G7348" s="18" t="s">
        <v>2493</v>
      </c>
      <c r="H7348" s="9">
        <v>46150</v>
      </c>
      <c r="I7348" s="10" t="str">
        <f>VLOOKUP(G7348,'3已发行数据0610（明道云数据）'!B:N,13,FALSE)</f>
        <v>信托1号</v>
      </c>
    </row>
    <row r="7349" spans="1:9" ht="19" customHeight="1">
      <c r="A7349" s="19" t="s">
        <v>1921</v>
      </c>
      <c r="B7349" s="19" t="s">
        <v>2765</v>
      </c>
      <c r="C7349" s="19">
        <v>1</v>
      </c>
      <c r="D7349" s="20" t="s">
        <v>2285</v>
      </c>
      <c r="E7349" s="21">
        <v>3025</v>
      </c>
      <c r="F7349" s="21">
        <v>3025</v>
      </c>
      <c r="G7349" s="18" t="s">
        <v>2285</v>
      </c>
      <c r="H7349" s="9">
        <v>46150</v>
      </c>
      <c r="I7349" s="10" t="str">
        <f>VLOOKUP(G7349,'3已发行数据0610（明道云数据）'!B:N,13,FALSE)</f>
        <v>信托1号</v>
      </c>
    </row>
    <row r="7350" spans="1:9" ht="19" customHeight="1">
      <c r="A7350" s="15" t="s">
        <v>1921</v>
      </c>
      <c r="B7350" s="15" t="s">
        <v>2765</v>
      </c>
      <c r="C7350" s="15">
        <v>1</v>
      </c>
      <c r="D7350" s="16" t="s">
        <v>2203</v>
      </c>
      <c r="E7350" s="17">
        <v>3920</v>
      </c>
      <c r="F7350" s="17">
        <v>3920</v>
      </c>
      <c r="G7350" s="18" t="s">
        <v>2203</v>
      </c>
      <c r="H7350" s="9">
        <v>46150</v>
      </c>
      <c r="I7350" s="10" t="str">
        <f>VLOOKUP(G7350,'3已发行数据0610（明道云数据）'!B:N,13,FALSE)</f>
        <v>信托1号</v>
      </c>
    </row>
    <row r="7351" spans="1:9" ht="19" customHeight="1">
      <c r="A7351" s="19" t="s">
        <v>1921</v>
      </c>
      <c r="B7351" s="19" t="s">
        <v>2765</v>
      </c>
      <c r="C7351" s="19">
        <v>1</v>
      </c>
      <c r="D7351" s="20" t="s">
        <v>2075</v>
      </c>
      <c r="E7351" s="21">
        <v>4150</v>
      </c>
      <c r="F7351" s="21">
        <v>4150</v>
      </c>
      <c r="G7351" s="18" t="s">
        <v>2075</v>
      </c>
      <c r="H7351" s="9">
        <v>46150</v>
      </c>
      <c r="I7351" s="10" t="str">
        <f>VLOOKUP(G7351,'3已发行数据0610（明道云数据）'!B:N,13,FALSE)</f>
        <v>信托1号</v>
      </c>
    </row>
    <row r="7352" spans="1:9" ht="19" customHeight="1">
      <c r="A7352" s="15" t="s">
        <v>1921</v>
      </c>
      <c r="B7352" s="15" t="s">
        <v>2765</v>
      </c>
      <c r="C7352" s="15">
        <v>1</v>
      </c>
      <c r="D7352" s="16" t="s">
        <v>2705</v>
      </c>
      <c r="E7352" s="17">
        <v>2760</v>
      </c>
      <c r="F7352" s="17">
        <v>2760</v>
      </c>
      <c r="G7352" s="18" t="s">
        <v>2705</v>
      </c>
      <c r="H7352" s="9">
        <v>46150</v>
      </c>
      <c r="I7352" s="10" t="str">
        <f>VLOOKUP(G7352,'3已发行数据0610（明道云数据）'!B:N,13,FALSE)</f>
        <v>信托1号</v>
      </c>
    </row>
    <row r="7353" spans="1:9" ht="19" customHeight="1">
      <c r="A7353" s="19" t="s">
        <v>1921</v>
      </c>
      <c r="B7353" s="19" t="s">
        <v>2765</v>
      </c>
      <c r="C7353" s="19">
        <v>1</v>
      </c>
      <c r="D7353" s="20" t="s">
        <v>2015</v>
      </c>
      <c r="E7353" s="21">
        <v>2000</v>
      </c>
      <c r="F7353" s="21">
        <v>2000</v>
      </c>
      <c r="G7353" s="18" t="s">
        <v>2015</v>
      </c>
      <c r="H7353" s="9">
        <v>46150</v>
      </c>
      <c r="I7353" s="10" t="str">
        <f>VLOOKUP(G7353,'3已发行数据0610（明道云数据）'!B:N,13,FALSE)</f>
        <v>信托1号</v>
      </c>
    </row>
    <row r="7354" spans="1:9" ht="19" customHeight="1">
      <c r="A7354" s="15" t="s">
        <v>1921</v>
      </c>
      <c r="B7354" s="15" t="s">
        <v>2765</v>
      </c>
      <c r="C7354" s="15">
        <v>1</v>
      </c>
      <c r="D7354" s="16" t="s">
        <v>2583</v>
      </c>
      <c r="E7354" s="17">
        <v>2470</v>
      </c>
      <c r="F7354" s="17">
        <v>2470</v>
      </c>
      <c r="G7354" s="18" t="s">
        <v>2583</v>
      </c>
      <c r="H7354" s="9">
        <v>46150</v>
      </c>
      <c r="I7354" s="10" t="str">
        <f>VLOOKUP(G7354,'3已发行数据0610（明道云数据）'!B:N,13,FALSE)</f>
        <v>信托1号</v>
      </c>
    </row>
    <row r="7355" spans="1:9" ht="19" customHeight="1">
      <c r="A7355" s="19" t="s">
        <v>1921</v>
      </c>
      <c r="B7355" s="19" t="s">
        <v>2765</v>
      </c>
      <c r="C7355" s="19">
        <v>1</v>
      </c>
      <c r="D7355" s="20" t="s">
        <v>2619</v>
      </c>
      <c r="E7355" s="21">
        <v>3200</v>
      </c>
      <c r="F7355" s="21">
        <v>3200</v>
      </c>
      <c r="G7355" s="18" t="s">
        <v>2619</v>
      </c>
      <c r="H7355" s="9">
        <v>46150</v>
      </c>
      <c r="I7355" s="10" t="str">
        <f>VLOOKUP(G7355,'3已发行数据0610（明道云数据）'!B:N,13,FALSE)</f>
        <v>信托1号</v>
      </c>
    </row>
    <row r="7356" spans="1:9" ht="19" customHeight="1">
      <c r="A7356" s="15" t="s">
        <v>1921</v>
      </c>
      <c r="B7356" s="15" t="s">
        <v>2765</v>
      </c>
      <c r="C7356" s="15">
        <v>1</v>
      </c>
      <c r="D7356" s="16" t="s">
        <v>2157</v>
      </c>
      <c r="E7356" s="17">
        <v>5616</v>
      </c>
      <c r="F7356" s="17">
        <v>5616</v>
      </c>
      <c r="G7356" s="18" t="s">
        <v>2157</v>
      </c>
      <c r="H7356" s="9">
        <v>46150</v>
      </c>
      <c r="I7356" s="10" t="str">
        <f>VLOOKUP(G7356,'3已发行数据0610（明道云数据）'!B:N,13,FALSE)</f>
        <v>信托1号</v>
      </c>
    </row>
    <row r="7357" spans="1:9" ht="19" customHeight="1">
      <c r="A7357" s="19" t="s">
        <v>1921</v>
      </c>
      <c r="B7357" s="19" t="s">
        <v>2765</v>
      </c>
      <c r="C7357" s="19">
        <v>1</v>
      </c>
      <c r="D7357" s="20" t="s">
        <v>2395</v>
      </c>
      <c r="E7357" s="21">
        <v>2160</v>
      </c>
      <c r="F7357" s="21">
        <v>2160</v>
      </c>
      <c r="G7357" s="18" t="s">
        <v>2395</v>
      </c>
      <c r="H7357" s="9">
        <v>46150</v>
      </c>
      <c r="I7357" s="10" t="str">
        <f>VLOOKUP(G7357,'3已发行数据0610（明道云数据）'!B:N,13,FALSE)</f>
        <v>信托1号</v>
      </c>
    </row>
    <row r="7358" spans="1:9" ht="19" customHeight="1">
      <c r="A7358" s="15" t="s">
        <v>1921</v>
      </c>
      <c r="B7358" s="15" t="s">
        <v>2765</v>
      </c>
      <c r="C7358" s="15">
        <v>1</v>
      </c>
      <c r="D7358" s="16" t="s">
        <v>2627</v>
      </c>
      <c r="E7358" s="17">
        <v>1260</v>
      </c>
      <c r="F7358" s="17">
        <v>1260</v>
      </c>
      <c r="G7358" s="18" t="s">
        <v>2627</v>
      </c>
      <c r="H7358" s="9">
        <v>46150</v>
      </c>
      <c r="I7358" s="10" t="str">
        <f>VLOOKUP(G7358,'3已发行数据0610（明道云数据）'!B:N,13,FALSE)</f>
        <v>信托1号</v>
      </c>
    </row>
    <row r="7359" spans="1:9" ht="19" customHeight="1">
      <c r="A7359" s="19" t="s">
        <v>1921</v>
      </c>
      <c r="B7359" s="19" t="s">
        <v>2765</v>
      </c>
      <c r="C7359" s="19">
        <v>1</v>
      </c>
      <c r="D7359" s="20" t="s">
        <v>2309</v>
      </c>
      <c r="E7359" s="21">
        <v>2200</v>
      </c>
      <c r="F7359" s="21">
        <v>2200</v>
      </c>
      <c r="G7359" s="18" t="s">
        <v>2309</v>
      </c>
      <c r="H7359" s="9">
        <v>46150</v>
      </c>
      <c r="I7359" s="10" t="str">
        <f>VLOOKUP(G7359,'3已发行数据0610（明道云数据）'!B:N,13,FALSE)</f>
        <v>信托1号</v>
      </c>
    </row>
    <row r="7360" spans="1:9" ht="19" customHeight="1">
      <c r="A7360" s="15" t="s">
        <v>1921</v>
      </c>
      <c r="B7360" s="15" t="s">
        <v>2765</v>
      </c>
      <c r="C7360" s="15">
        <v>1</v>
      </c>
      <c r="D7360" s="16" t="s">
        <v>2207</v>
      </c>
      <c r="E7360" s="17">
        <v>2850</v>
      </c>
      <c r="F7360" s="17">
        <v>2850</v>
      </c>
      <c r="G7360" s="18" t="s">
        <v>2207</v>
      </c>
      <c r="H7360" s="9">
        <v>46150</v>
      </c>
      <c r="I7360" s="10" t="str">
        <f>VLOOKUP(G7360,'3已发行数据0610（明道云数据）'!B:N,13,FALSE)</f>
        <v>信托1号</v>
      </c>
    </row>
    <row r="7361" spans="1:9" ht="19" customHeight="1">
      <c r="A7361" s="19" t="s">
        <v>1921</v>
      </c>
      <c r="B7361" s="19" t="s">
        <v>2765</v>
      </c>
      <c r="C7361" s="19">
        <v>1</v>
      </c>
      <c r="D7361" s="20" t="s">
        <v>2359</v>
      </c>
      <c r="E7361" s="21">
        <v>2204</v>
      </c>
      <c r="F7361" s="21">
        <v>2204</v>
      </c>
      <c r="G7361" s="18" t="s">
        <v>2359</v>
      </c>
      <c r="H7361" s="9">
        <v>46150</v>
      </c>
      <c r="I7361" s="10" t="str">
        <f>VLOOKUP(G7361,'3已发行数据0610（明道云数据）'!B:N,13,FALSE)</f>
        <v>信托1号</v>
      </c>
    </row>
    <row r="7362" spans="1:9" ht="19" customHeight="1">
      <c r="A7362" s="15" t="s">
        <v>1921</v>
      </c>
      <c r="B7362" s="15" t="s">
        <v>2765</v>
      </c>
      <c r="C7362" s="15">
        <v>1</v>
      </c>
      <c r="D7362" s="16" t="s">
        <v>2197</v>
      </c>
      <c r="E7362" s="17">
        <v>4860</v>
      </c>
      <c r="F7362" s="17">
        <v>4860</v>
      </c>
      <c r="G7362" s="18" t="s">
        <v>2197</v>
      </c>
      <c r="H7362" s="9">
        <v>46150</v>
      </c>
      <c r="I7362" s="10" t="str">
        <f>VLOOKUP(G7362,'3已发行数据0610（明道云数据）'!B:N,13,FALSE)</f>
        <v>信托1号</v>
      </c>
    </row>
    <row r="7363" spans="1:9" ht="19" customHeight="1">
      <c r="A7363" s="19" t="s">
        <v>1921</v>
      </c>
      <c r="B7363" s="19" t="s">
        <v>2765</v>
      </c>
      <c r="C7363" s="19">
        <v>1</v>
      </c>
      <c r="D7363" s="20" t="s">
        <v>2475</v>
      </c>
      <c r="E7363" s="21">
        <v>3480</v>
      </c>
      <c r="F7363" s="21">
        <v>3480</v>
      </c>
      <c r="G7363" s="18" t="s">
        <v>2475</v>
      </c>
      <c r="H7363" s="9">
        <v>46150</v>
      </c>
      <c r="I7363" s="10" t="str">
        <f>VLOOKUP(G7363,'3已发行数据0610（明道云数据）'!B:N,13,FALSE)</f>
        <v>信托1号</v>
      </c>
    </row>
    <row r="7364" spans="1:9" ht="19" customHeight="1">
      <c r="A7364" s="15" t="s">
        <v>1921</v>
      </c>
      <c r="B7364" s="15" t="s">
        <v>2765</v>
      </c>
      <c r="C7364" s="15">
        <v>1</v>
      </c>
      <c r="D7364" s="16" t="s">
        <v>2611</v>
      </c>
      <c r="E7364" s="17">
        <v>966</v>
      </c>
      <c r="F7364" s="17">
        <v>966</v>
      </c>
      <c r="G7364" s="18" t="s">
        <v>2611</v>
      </c>
      <c r="H7364" s="9">
        <v>46150</v>
      </c>
      <c r="I7364" s="10" t="str">
        <f>VLOOKUP(G7364,'3已发行数据0610（明道云数据）'!B:N,13,FALSE)</f>
        <v>信托1号</v>
      </c>
    </row>
    <row r="7365" spans="1:9" ht="19" customHeight="1">
      <c r="A7365" s="19" t="s">
        <v>1921</v>
      </c>
      <c r="B7365" s="19" t="s">
        <v>2765</v>
      </c>
      <c r="C7365" s="19">
        <v>1</v>
      </c>
      <c r="D7365" s="20" t="s">
        <v>2415</v>
      </c>
      <c r="E7365" s="21">
        <v>2914</v>
      </c>
      <c r="F7365" s="21">
        <v>2914</v>
      </c>
      <c r="G7365" s="18" t="s">
        <v>2415</v>
      </c>
      <c r="H7365" s="9">
        <v>46150</v>
      </c>
      <c r="I7365" s="10" t="str">
        <f>VLOOKUP(G7365,'3已发行数据0610（明道云数据）'!B:N,13,FALSE)</f>
        <v>信托1号</v>
      </c>
    </row>
    <row r="7366" spans="1:9" ht="19" customHeight="1">
      <c r="A7366" s="15" t="s">
        <v>1921</v>
      </c>
      <c r="B7366" s="15" t="s">
        <v>2765</v>
      </c>
      <c r="C7366" s="15">
        <v>1</v>
      </c>
      <c r="D7366" s="16" t="s">
        <v>1981</v>
      </c>
      <c r="E7366" s="17">
        <v>3780</v>
      </c>
      <c r="F7366" s="17">
        <v>3780</v>
      </c>
      <c r="G7366" s="18" t="s">
        <v>1981</v>
      </c>
      <c r="H7366" s="9">
        <v>46150</v>
      </c>
      <c r="I7366" s="10" t="str">
        <f>VLOOKUP(G7366,'3已发行数据0610（明道云数据）'!B:N,13,FALSE)</f>
        <v>信托1号</v>
      </c>
    </row>
    <row r="7367" spans="1:9" ht="19" customHeight="1">
      <c r="A7367" s="19" t="s">
        <v>1921</v>
      </c>
      <c r="B7367" s="19" t="s">
        <v>2765</v>
      </c>
      <c r="C7367" s="19">
        <v>1</v>
      </c>
      <c r="D7367" s="20" t="s">
        <v>2113</v>
      </c>
      <c r="E7367" s="21">
        <v>5382</v>
      </c>
      <c r="F7367" s="21">
        <v>5382</v>
      </c>
      <c r="G7367" s="18" t="s">
        <v>2113</v>
      </c>
      <c r="H7367" s="9">
        <v>46150</v>
      </c>
      <c r="I7367" s="10" t="str">
        <f>VLOOKUP(G7367,'3已发行数据0610（明道云数据）'!B:N,13,FALSE)</f>
        <v>信托1号</v>
      </c>
    </row>
    <row r="7368" spans="1:9" ht="19" customHeight="1">
      <c r="A7368" s="15" t="s">
        <v>1921</v>
      </c>
      <c r="B7368" s="15" t="s">
        <v>2765</v>
      </c>
      <c r="C7368" s="15">
        <v>1</v>
      </c>
      <c r="D7368" s="16" t="s">
        <v>2023</v>
      </c>
      <c r="E7368" s="17">
        <v>3471</v>
      </c>
      <c r="F7368" s="17">
        <v>3471</v>
      </c>
      <c r="G7368" s="18" t="s">
        <v>2023</v>
      </c>
      <c r="H7368" s="9">
        <v>46150</v>
      </c>
      <c r="I7368" s="10" t="str">
        <f>VLOOKUP(G7368,'3已发行数据0610（明道云数据）'!B:N,13,FALSE)</f>
        <v>信托1号</v>
      </c>
    </row>
    <row r="7369" spans="1:9" ht="19" customHeight="1">
      <c r="A7369" s="19" t="s">
        <v>1921</v>
      </c>
      <c r="B7369" s="19" t="s">
        <v>2765</v>
      </c>
      <c r="C7369" s="19">
        <v>1</v>
      </c>
      <c r="D7369" s="20" t="s">
        <v>2177</v>
      </c>
      <c r="E7369" s="21">
        <v>5805</v>
      </c>
      <c r="F7369" s="21">
        <v>5805</v>
      </c>
      <c r="G7369" s="18" t="s">
        <v>2177</v>
      </c>
      <c r="H7369" s="9">
        <v>46150</v>
      </c>
      <c r="I7369" s="10" t="str">
        <f>VLOOKUP(G7369,'3已发行数据0610（明道云数据）'!B:N,13,FALSE)</f>
        <v>信托1号</v>
      </c>
    </row>
    <row r="7370" spans="1:9" ht="19" customHeight="1">
      <c r="A7370" s="15" t="s">
        <v>1921</v>
      </c>
      <c r="B7370" s="15" t="s">
        <v>2765</v>
      </c>
      <c r="C7370" s="15">
        <v>1</v>
      </c>
      <c r="D7370" s="16" t="s">
        <v>2551</v>
      </c>
      <c r="E7370" s="17">
        <v>3024</v>
      </c>
      <c r="F7370" s="17">
        <v>3024</v>
      </c>
      <c r="G7370" s="18" t="s">
        <v>2551</v>
      </c>
      <c r="H7370" s="9">
        <v>46150</v>
      </c>
      <c r="I7370" s="10" t="str">
        <f>VLOOKUP(G7370,'3已发行数据0610（明道云数据）'!B:N,13,FALSE)</f>
        <v>信托1号</v>
      </c>
    </row>
    <row r="7371" spans="1:9" ht="19" customHeight="1">
      <c r="A7371" s="19" t="s">
        <v>1921</v>
      </c>
      <c r="B7371" s="19" t="s">
        <v>2765</v>
      </c>
      <c r="C7371" s="19">
        <v>1</v>
      </c>
      <c r="D7371" s="20" t="s">
        <v>2463</v>
      </c>
      <c r="E7371" s="21">
        <v>1386</v>
      </c>
      <c r="F7371" s="21">
        <v>1386</v>
      </c>
      <c r="G7371" s="18" t="s">
        <v>2463</v>
      </c>
      <c r="H7371" s="9">
        <v>46150</v>
      </c>
      <c r="I7371" s="10" t="str">
        <f>VLOOKUP(G7371,'3已发行数据0610（明道云数据）'!B:N,13,FALSE)</f>
        <v>信托1号</v>
      </c>
    </row>
    <row r="7372" spans="1:9" ht="19" customHeight="1">
      <c r="A7372" s="15" t="s">
        <v>1921</v>
      </c>
      <c r="B7372" s="15" t="s">
        <v>2765</v>
      </c>
      <c r="C7372" s="15">
        <v>1</v>
      </c>
      <c r="D7372" s="16" t="s">
        <v>2573</v>
      </c>
      <c r="E7372" s="17">
        <v>3024</v>
      </c>
      <c r="F7372" s="17">
        <v>3024</v>
      </c>
      <c r="G7372" s="18" t="s">
        <v>2573</v>
      </c>
      <c r="H7372" s="9">
        <v>46150</v>
      </c>
      <c r="I7372" s="10" t="str">
        <f>VLOOKUP(G7372,'3已发行数据0610（明道云数据）'!B:N,13,FALSE)</f>
        <v>信托1号</v>
      </c>
    </row>
    <row r="7373" spans="1:9" ht="19" customHeight="1">
      <c r="A7373" s="19" t="s">
        <v>1921</v>
      </c>
      <c r="B7373" s="19" t="s">
        <v>2765</v>
      </c>
      <c r="C7373" s="19">
        <v>1</v>
      </c>
      <c r="D7373" s="20" t="s">
        <v>1971</v>
      </c>
      <c r="E7373" s="21">
        <v>3402</v>
      </c>
      <c r="F7373" s="21">
        <v>3402</v>
      </c>
      <c r="G7373" s="18" t="s">
        <v>1971</v>
      </c>
      <c r="H7373" s="9">
        <v>46150</v>
      </c>
      <c r="I7373" s="10" t="str">
        <f>VLOOKUP(G7373,'3已发行数据0610（明道云数据）'!B:N,13,FALSE)</f>
        <v>信托1号</v>
      </c>
    </row>
    <row r="7374" spans="1:9" ht="19" customHeight="1">
      <c r="A7374" s="15" t="s">
        <v>1921</v>
      </c>
      <c r="B7374" s="15" t="s">
        <v>2765</v>
      </c>
      <c r="C7374" s="15">
        <v>1</v>
      </c>
      <c r="D7374" s="16" t="s">
        <v>2111</v>
      </c>
      <c r="E7374" s="17">
        <v>5382</v>
      </c>
      <c r="F7374" s="17">
        <v>5382</v>
      </c>
      <c r="G7374" s="18" t="s">
        <v>2111</v>
      </c>
      <c r="H7374" s="9">
        <v>46150</v>
      </c>
      <c r="I7374" s="10" t="str">
        <f>VLOOKUP(G7374,'3已发行数据0610（明道云数据）'!B:N,13,FALSE)</f>
        <v>信托1号</v>
      </c>
    </row>
    <row r="7375" spans="1:9" ht="19" customHeight="1">
      <c r="A7375" s="19" t="s">
        <v>1921</v>
      </c>
      <c r="B7375" s="19" t="s">
        <v>2765</v>
      </c>
      <c r="C7375" s="19">
        <v>1</v>
      </c>
      <c r="D7375" s="20" t="s">
        <v>2655</v>
      </c>
      <c r="E7375" s="21">
        <v>3116</v>
      </c>
      <c r="F7375" s="21">
        <v>3116</v>
      </c>
      <c r="G7375" s="18" t="s">
        <v>2655</v>
      </c>
      <c r="H7375" s="9">
        <v>46150</v>
      </c>
      <c r="I7375" s="10" t="str">
        <f>VLOOKUP(G7375,'3已发行数据0610（明道云数据）'!B:N,13,FALSE)</f>
        <v>信托1号</v>
      </c>
    </row>
    <row r="7376" spans="1:9" ht="19" customHeight="1">
      <c r="A7376" s="15" t="s">
        <v>1921</v>
      </c>
      <c r="B7376" s="15" t="s">
        <v>2765</v>
      </c>
      <c r="C7376" s="15">
        <v>1</v>
      </c>
      <c r="D7376" s="16" t="s">
        <v>1961</v>
      </c>
      <c r="E7376" s="17">
        <v>4620</v>
      </c>
      <c r="F7376" s="17">
        <v>4620</v>
      </c>
      <c r="G7376" s="18" t="s">
        <v>1961</v>
      </c>
      <c r="H7376" s="9">
        <v>46150</v>
      </c>
      <c r="I7376" s="10" t="str">
        <f>VLOOKUP(G7376,'3已发行数据0610（明道云数据）'!B:N,13,FALSE)</f>
        <v>信托1号</v>
      </c>
    </row>
    <row r="7377" spans="1:9" ht="19" customHeight="1">
      <c r="A7377" s="19" t="s">
        <v>1921</v>
      </c>
      <c r="B7377" s="19" t="s">
        <v>2765</v>
      </c>
      <c r="C7377" s="19">
        <v>1</v>
      </c>
      <c r="D7377" s="20" t="s">
        <v>2657</v>
      </c>
      <c r="E7377" s="21">
        <v>4380</v>
      </c>
      <c r="F7377" s="21">
        <v>4380</v>
      </c>
      <c r="G7377" s="18" t="s">
        <v>2657</v>
      </c>
      <c r="H7377" s="9">
        <v>46150</v>
      </c>
      <c r="I7377" s="10" t="str">
        <f>VLOOKUP(G7377,'3已发行数据0610（明道云数据）'!B:N,13,FALSE)</f>
        <v>信托1号</v>
      </c>
    </row>
    <row r="7378" spans="1:9" ht="19" customHeight="1">
      <c r="A7378" s="15" t="s">
        <v>1921</v>
      </c>
      <c r="B7378" s="15" t="s">
        <v>2765</v>
      </c>
      <c r="C7378" s="15">
        <v>1</v>
      </c>
      <c r="D7378" s="16" t="s">
        <v>2495</v>
      </c>
      <c r="E7378" s="17">
        <v>4575</v>
      </c>
      <c r="F7378" s="17">
        <v>4575</v>
      </c>
      <c r="G7378" s="18" t="s">
        <v>2495</v>
      </c>
      <c r="H7378" s="9">
        <v>46150</v>
      </c>
      <c r="I7378" s="10" t="str">
        <f>VLOOKUP(G7378,'3已发行数据0610（明道云数据）'!B:N,13,FALSE)</f>
        <v>信托1号</v>
      </c>
    </row>
    <row r="7379" spans="1:9" ht="19" customHeight="1">
      <c r="A7379" s="19" t="s">
        <v>1921</v>
      </c>
      <c r="B7379" s="19" t="s">
        <v>2765</v>
      </c>
      <c r="C7379" s="19">
        <v>1</v>
      </c>
      <c r="D7379" s="20" t="s">
        <v>2693</v>
      </c>
      <c r="E7379" s="21">
        <v>3465</v>
      </c>
      <c r="F7379" s="21">
        <v>3465</v>
      </c>
      <c r="G7379" s="18" t="s">
        <v>2693</v>
      </c>
      <c r="H7379" s="9">
        <v>46150</v>
      </c>
      <c r="I7379" s="10" t="str">
        <f>VLOOKUP(G7379,'3已发行数据0610（明道云数据）'!B:N,13,FALSE)</f>
        <v>信托1号</v>
      </c>
    </row>
    <row r="7380" spans="1:9" ht="19" customHeight="1">
      <c r="A7380" s="15" t="s">
        <v>1921</v>
      </c>
      <c r="B7380" s="15" t="s">
        <v>2765</v>
      </c>
      <c r="C7380" s="15">
        <v>1</v>
      </c>
      <c r="D7380" s="16" t="s">
        <v>2659</v>
      </c>
      <c r="E7380" s="17">
        <v>3870</v>
      </c>
      <c r="F7380" s="17">
        <v>3870</v>
      </c>
      <c r="G7380" s="18" t="s">
        <v>2659</v>
      </c>
      <c r="H7380" s="9">
        <v>46150</v>
      </c>
      <c r="I7380" s="10" t="str">
        <f>VLOOKUP(G7380,'3已发行数据0610（明道云数据）'!B:N,13,FALSE)</f>
        <v>信托1号</v>
      </c>
    </row>
    <row r="7381" spans="1:9" ht="19" customHeight="1">
      <c r="A7381" s="19" t="s">
        <v>1921</v>
      </c>
      <c r="B7381" s="19" t="s">
        <v>2765</v>
      </c>
      <c r="C7381" s="19">
        <v>1</v>
      </c>
      <c r="D7381" s="20" t="s">
        <v>2171</v>
      </c>
      <c r="E7381" s="21">
        <v>4080</v>
      </c>
      <c r="F7381" s="21">
        <v>4080</v>
      </c>
      <c r="G7381" s="18" t="s">
        <v>2171</v>
      </c>
      <c r="H7381" s="9">
        <v>46150</v>
      </c>
      <c r="I7381" s="10" t="str">
        <f>VLOOKUP(G7381,'3已发行数据0610（明道云数据）'!B:N,13,FALSE)</f>
        <v>信托1号</v>
      </c>
    </row>
    <row r="7382" spans="1:9" ht="19" customHeight="1">
      <c r="A7382" s="15" t="s">
        <v>1921</v>
      </c>
      <c r="B7382" s="15" t="s">
        <v>2765</v>
      </c>
      <c r="C7382" s="15">
        <v>1</v>
      </c>
      <c r="D7382" s="16" t="s">
        <v>2289</v>
      </c>
      <c r="E7382" s="17">
        <v>3330</v>
      </c>
      <c r="F7382" s="17">
        <v>3330</v>
      </c>
      <c r="G7382" s="18" t="s">
        <v>2289</v>
      </c>
      <c r="H7382" s="9">
        <v>46150</v>
      </c>
      <c r="I7382" s="10" t="str">
        <f>VLOOKUP(G7382,'3已发行数据0610（明道云数据）'!B:N,13,FALSE)</f>
        <v>信托1号</v>
      </c>
    </row>
    <row r="7383" spans="1:9" ht="19" customHeight="1">
      <c r="A7383" s="19" t="s">
        <v>1921</v>
      </c>
      <c r="B7383" s="19" t="s">
        <v>2766</v>
      </c>
      <c r="C7383" s="19">
        <v>1</v>
      </c>
      <c r="D7383" s="20" t="s">
        <v>2730</v>
      </c>
      <c r="E7383" s="21">
        <v>864</v>
      </c>
      <c r="F7383" s="21">
        <v>864</v>
      </c>
      <c r="G7383" s="18" t="s">
        <v>2730</v>
      </c>
      <c r="H7383" s="9">
        <v>46157</v>
      </c>
      <c r="I7383" s="10" t="str">
        <f>VLOOKUP(G7383,'3已发行数据0610（明道云数据）'!B:N,13,FALSE)</f>
        <v>信托1号</v>
      </c>
    </row>
    <row r="7384" spans="1:9" ht="19" customHeight="1">
      <c r="A7384" s="15" t="s">
        <v>1921</v>
      </c>
      <c r="B7384" s="15" t="s">
        <v>2766</v>
      </c>
      <c r="C7384" s="15">
        <v>1</v>
      </c>
      <c r="D7384" s="16" t="s">
        <v>2641</v>
      </c>
      <c r="E7384" s="17">
        <v>2496</v>
      </c>
      <c r="F7384" s="17">
        <v>2496</v>
      </c>
      <c r="G7384" s="18" t="s">
        <v>2641</v>
      </c>
      <c r="H7384" s="9">
        <v>46157</v>
      </c>
      <c r="I7384" s="10" t="str">
        <f>VLOOKUP(G7384,'3已发行数据0610（明道云数据）'!B:N,13,FALSE)</f>
        <v>信托1号</v>
      </c>
    </row>
    <row r="7385" spans="1:9" ht="19" customHeight="1">
      <c r="A7385" s="19" t="s">
        <v>1921</v>
      </c>
      <c r="B7385" s="19" t="s">
        <v>2766</v>
      </c>
      <c r="C7385" s="19">
        <v>1</v>
      </c>
      <c r="D7385" s="20" t="s">
        <v>2343</v>
      </c>
      <c r="E7385" s="21">
        <v>4015</v>
      </c>
      <c r="F7385" s="21">
        <v>4015</v>
      </c>
      <c r="G7385" s="18" t="s">
        <v>2343</v>
      </c>
      <c r="H7385" s="9">
        <v>46157</v>
      </c>
      <c r="I7385" s="10" t="str">
        <f>VLOOKUP(G7385,'3已发行数据0610（明道云数据）'!B:N,13,FALSE)</f>
        <v>信托1号</v>
      </c>
    </row>
    <row r="7386" spans="1:9" ht="19" customHeight="1">
      <c r="A7386" s="15" t="s">
        <v>1921</v>
      </c>
      <c r="B7386" s="15" t="s">
        <v>2766</v>
      </c>
      <c r="C7386" s="15">
        <v>1</v>
      </c>
      <c r="D7386" s="16" t="s">
        <v>2423</v>
      </c>
      <c r="E7386" s="17">
        <v>2960</v>
      </c>
      <c r="F7386" s="17">
        <v>2960</v>
      </c>
      <c r="G7386" s="18" t="s">
        <v>2423</v>
      </c>
      <c r="H7386" s="9">
        <v>46157</v>
      </c>
      <c r="I7386" s="10" t="str">
        <f>VLOOKUP(G7386,'3已发行数据0610（明道云数据）'!B:N,13,FALSE)</f>
        <v>信托1号</v>
      </c>
    </row>
    <row r="7387" spans="1:9" ht="19" customHeight="1">
      <c r="A7387" s="19" t="s">
        <v>1921</v>
      </c>
      <c r="B7387" s="19" t="s">
        <v>2766</v>
      </c>
      <c r="C7387" s="19">
        <v>1</v>
      </c>
      <c r="D7387" s="20" t="s">
        <v>2443</v>
      </c>
      <c r="E7387" s="21">
        <v>1330</v>
      </c>
      <c r="F7387" s="21">
        <v>1330</v>
      </c>
      <c r="G7387" s="18" t="s">
        <v>2443</v>
      </c>
      <c r="H7387" s="9">
        <v>46157</v>
      </c>
      <c r="I7387" s="10" t="str">
        <f>VLOOKUP(G7387,'3已发行数据0610（明道云数据）'!B:N,13,FALSE)</f>
        <v>信托1号</v>
      </c>
    </row>
    <row r="7388" spans="1:9" ht="19" customHeight="1">
      <c r="A7388" s="15" t="s">
        <v>1921</v>
      </c>
      <c r="B7388" s="15" t="s">
        <v>2766</v>
      </c>
      <c r="C7388" s="15">
        <v>1</v>
      </c>
      <c r="D7388" s="16" t="s">
        <v>2589</v>
      </c>
      <c r="E7388" s="17">
        <v>2784</v>
      </c>
      <c r="F7388" s="17">
        <v>2784</v>
      </c>
      <c r="G7388" s="18" t="s">
        <v>2589</v>
      </c>
      <c r="H7388" s="9">
        <v>46157</v>
      </c>
      <c r="I7388" s="10" t="str">
        <f>VLOOKUP(G7388,'3已发行数据0610（明道云数据）'!B:N,13,FALSE)</f>
        <v>信托1号</v>
      </c>
    </row>
    <row r="7389" spans="1:9" ht="19" customHeight="1">
      <c r="A7389" s="19" t="s">
        <v>1921</v>
      </c>
      <c r="B7389" s="19" t="s">
        <v>2766</v>
      </c>
      <c r="C7389" s="19">
        <v>1</v>
      </c>
      <c r="D7389" s="20" t="s">
        <v>2571</v>
      </c>
      <c r="E7389" s="21">
        <v>1140</v>
      </c>
      <c r="F7389" s="21">
        <v>1140</v>
      </c>
      <c r="G7389" s="18" t="s">
        <v>2571</v>
      </c>
      <c r="H7389" s="9">
        <v>46157</v>
      </c>
      <c r="I7389" s="10" t="str">
        <f>VLOOKUP(G7389,'3已发行数据0610（明道云数据）'!B:N,13,FALSE)</f>
        <v>信托1号</v>
      </c>
    </row>
    <row r="7390" spans="1:9" ht="19" customHeight="1">
      <c r="A7390" s="15" t="s">
        <v>1921</v>
      </c>
      <c r="B7390" s="15" t="s">
        <v>2766</v>
      </c>
      <c r="C7390" s="15">
        <v>1</v>
      </c>
      <c r="D7390" s="16" t="s">
        <v>2121</v>
      </c>
      <c r="E7390" s="17">
        <v>3445</v>
      </c>
      <c r="F7390" s="17">
        <v>3445</v>
      </c>
      <c r="G7390" s="18" t="s">
        <v>2121</v>
      </c>
      <c r="H7390" s="9">
        <v>46157</v>
      </c>
      <c r="I7390" s="10" t="str">
        <f>VLOOKUP(G7390,'3已发行数据0610（明道云数据）'!B:N,13,FALSE)</f>
        <v>信托1号</v>
      </c>
    </row>
    <row r="7391" spans="1:9" ht="19" customHeight="1">
      <c r="A7391" s="19" t="s">
        <v>1921</v>
      </c>
      <c r="B7391" s="19" t="s">
        <v>2766</v>
      </c>
      <c r="C7391" s="19">
        <v>1</v>
      </c>
      <c r="D7391" s="20" t="s">
        <v>2101</v>
      </c>
      <c r="E7391" s="21">
        <v>3080</v>
      </c>
      <c r="F7391" s="21">
        <v>3080</v>
      </c>
      <c r="G7391" s="18" t="s">
        <v>2101</v>
      </c>
      <c r="H7391" s="9">
        <v>46157</v>
      </c>
      <c r="I7391" s="10" t="str">
        <f>VLOOKUP(G7391,'3已发行数据0610（明道云数据）'!B:N,13,FALSE)</f>
        <v>信托1号</v>
      </c>
    </row>
    <row r="7392" spans="1:9" ht="19" customHeight="1">
      <c r="A7392" s="15" t="s">
        <v>1921</v>
      </c>
      <c r="B7392" s="15" t="s">
        <v>2766</v>
      </c>
      <c r="C7392" s="15">
        <v>1</v>
      </c>
      <c r="D7392" s="16" t="s">
        <v>1931</v>
      </c>
      <c r="E7392" s="17">
        <v>3402</v>
      </c>
      <c r="F7392" s="17">
        <v>3402</v>
      </c>
      <c r="G7392" s="18" t="s">
        <v>1931</v>
      </c>
      <c r="H7392" s="9">
        <v>46157</v>
      </c>
      <c r="I7392" s="10" t="str">
        <f>VLOOKUP(G7392,'3已发行数据0610（明道云数据）'!B:N,13,FALSE)</f>
        <v>信托1号</v>
      </c>
    </row>
    <row r="7393" spans="1:9" ht="19" customHeight="1">
      <c r="A7393" s="19" t="s">
        <v>1921</v>
      </c>
      <c r="B7393" s="19" t="s">
        <v>2766</v>
      </c>
      <c r="C7393" s="19">
        <v>1</v>
      </c>
      <c r="D7393" s="20" t="s">
        <v>2073</v>
      </c>
      <c r="E7393" s="21">
        <v>5460</v>
      </c>
      <c r="F7393" s="21">
        <v>5460</v>
      </c>
      <c r="G7393" s="18" t="s">
        <v>2073</v>
      </c>
      <c r="H7393" s="9">
        <v>46157</v>
      </c>
      <c r="I7393" s="10" t="str">
        <f>VLOOKUP(G7393,'3已发行数据0610（明道云数据）'!B:N,13,FALSE)</f>
        <v>信托1号</v>
      </c>
    </row>
    <row r="7394" spans="1:9" ht="19" customHeight="1">
      <c r="A7394" s="15" t="s">
        <v>1921</v>
      </c>
      <c r="B7394" s="15" t="s">
        <v>2766</v>
      </c>
      <c r="C7394" s="15">
        <v>1</v>
      </c>
      <c r="D7394" s="16" t="s">
        <v>2011</v>
      </c>
      <c r="E7394" s="17">
        <v>1840</v>
      </c>
      <c r="F7394" s="17">
        <v>1840</v>
      </c>
      <c r="G7394" s="18" t="s">
        <v>2011</v>
      </c>
      <c r="H7394" s="9">
        <v>46157</v>
      </c>
      <c r="I7394" s="10" t="str">
        <f>VLOOKUP(G7394,'3已发行数据0610（明道云数据）'!B:N,13,FALSE)</f>
        <v>信托1号</v>
      </c>
    </row>
    <row r="7395" spans="1:9" ht="19" customHeight="1">
      <c r="A7395" s="19" t="s">
        <v>1921</v>
      </c>
      <c r="B7395" s="19" t="s">
        <v>2766</v>
      </c>
      <c r="C7395" s="19">
        <v>1</v>
      </c>
      <c r="D7395" s="20" t="s">
        <v>2509</v>
      </c>
      <c r="E7395" s="21">
        <v>1428</v>
      </c>
      <c r="F7395" s="21">
        <v>1428</v>
      </c>
      <c r="G7395" s="18" t="s">
        <v>2509</v>
      </c>
      <c r="H7395" s="9">
        <v>46157</v>
      </c>
      <c r="I7395" s="10" t="str">
        <f>VLOOKUP(G7395,'3已发行数据0610（明道云数据）'!B:N,13,FALSE)</f>
        <v>信托1号</v>
      </c>
    </row>
    <row r="7396" spans="1:9" ht="19" customHeight="1">
      <c r="A7396" s="15" t="s">
        <v>1921</v>
      </c>
      <c r="B7396" s="15" t="s">
        <v>2766</v>
      </c>
      <c r="C7396" s="15">
        <v>1</v>
      </c>
      <c r="D7396" s="16" t="s">
        <v>2211</v>
      </c>
      <c r="E7396" s="17">
        <v>4060</v>
      </c>
      <c r="F7396" s="17">
        <v>4060</v>
      </c>
      <c r="G7396" s="18" t="s">
        <v>2211</v>
      </c>
      <c r="H7396" s="9">
        <v>46157</v>
      </c>
      <c r="I7396" s="10" t="str">
        <f>VLOOKUP(G7396,'3已发行数据0610（明道云数据）'!B:N,13,FALSE)</f>
        <v>信托1号</v>
      </c>
    </row>
    <row r="7397" spans="1:9" ht="19" customHeight="1">
      <c r="A7397" s="19" t="s">
        <v>1921</v>
      </c>
      <c r="B7397" s="19" t="s">
        <v>2766</v>
      </c>
      <c r="C7397" s="19">
        <v>1</v>
      </c>
      <c r="D7397" s="20" t="s">
        <v>2595</v>
      </c>
      <c r="E7397" s="21">
        <v>3640</v>
      </c>
      <c r="F7397" s="21">
        <v>3640</v>
      </c>
      <c r="G7397" s="18" t="s">
        <v>2595</v>
      </c>
      <c r="H7397" s="9">
        <v>46157</v>
      </c>
      <c r="I7397" s="10" t="str">
        <f>VLOOKUP(G7397,'3已发行数据0610（明道云数据）'!B:N,13,FALSE)</f>
        <v>信托1号</v>
      </c>
    </row>
    <row r="7398" spans="1:9" ht="19" customHeight="1">
      <c r="A7398" s="15" t="s">
        <v>1921</v>
      </c>
      <c r="B7398" s="15" t="s">
        <v>2766</v>
      </c>
      <c r="C7398" s="15">
        <v>1</v>
      </c>
      <c r="D7398" s="16" t="s">
        <v>2141</v>
      </c>
      <c r="E7398" s="17">
        <v>2805</v>
      </c>
      <c r="F7398" s="17">
        <v>2805</v>
      </c>
      <c r="G7398" s="18" t="s">
        <v>2141</v>
      </c>
      <c r="H7398" s="9">
        <v>46157</v>
      </c>
      <c r="I7398" s="10" t="str">
        <f>VLOOKUP(G7398,'3已发行数据0610（明道云数据）'!B:N,13,FALSE)</f>
        <v>信托1号</v>
      </c>
    </row>
    <row r="7399" spans="1:9" ht="19" customHeight="1">
      <c r="A7399" s="19" t="s">
        <v>1921</v>
      </c>
      <c r="B7399" s="19" t="s">
        <v>2766</v>
      </c>
      <c r="C7399" s="19">
        <v>1</v>
      </c>
      <c r="D7399" s="20" t="s">
        <v>2431</v>
      </c>
      <c r="E7399" s="21">
        <v>2700</v>
      </c>
      <c r="F7399" s="21">
        <v>2700</v>
      </c>
      <c r="G7399" s="18" t="s">
        <v>2431</v>
      </c>
      <c r="H7399" s="9">
        <v>46157</v>
      </c>
      <c r="I7399" s="10" t="str">
        <f>VLOOKUP(G7399,'3已发行数据0610（明道云数据）'!B:N,13,FALSE)</f>
        <v>信托1号</v>
      </c>
    </row>
    <row r="7400" spans="1:9" ht="19" customHeight="1">
      <c r="A7400" s="15" t="s">
        <v>1921</v>
      </c>
      <c r="B7400" s="15" t="s">
        <v>2766</v>
      </c>
      <c r="C7400" s="15">
        <v>1</v>
      </c>
      <c r="D7400" s="16" t="s">
        <v>2579</v>
      </c>
      <c r="E7400" s="17">
        <v>3278.5</v>
      </c>
      <c r="F7400" s="17">
        <v>3278.5</v>
      </c>
      <c r="G7400" s="18" t="s">
        <v>2579</v>
      </c>
      <c r="H7400" s="9">
        <v>46157</v>
      </c>
      <c r="I7400" s="10" t="str">
        <f>VLOOKUP(G7400,'3已发行数据0610（明道云数据）'!B:N,13,FALSE)</f>
        <v>信托1号</v>
      </c>
    </row>
    <row r="7401" spans="1:9" ht="19" customHeight="1">
      <c r="A7401" s="19" t="s">
        <v>1921</v>
      </c>
      <c r="B7401" s="19" t="s">
        <v>2766</v>
      </c>
      <c r="C7401" s="19">
        <v>1</v>
      </c>
      <c r="D7401" s="20" t="s">
        <v>2409</v>
      </c>
      <c r="E7401" s="21">
        <v>3525</v>
      </c>
      <c r="F7401" s="21">
        <v>3525</v>
      </c>
      <c r="G7401" s="18" t="s">
        <v>2409</v>
      </c>
      <c r="H7401" s="9">
        <v>46157</v>
      </c>
      <c r="I7401" s="10" t="str">
        <f>VLOOKUP(G7401,'3已发行数据0610（明道云数据）'!B:N,13,FALSE)</f>
        <v>信托1号</v>
      </c>
    </row>
    <row r="7402" spans="1:9" ht="19" customHeight="1">
      <c r="A7402" s="15" t="s">
        <v>1921</v>
      </c>
      <c r="B7402" s="15" t="s">
        <v>2766</v>
      </c>
      <c r="C7402" s="15">
        <v>1</v>
      </c>
      <c r="D7402" s="16" t="s">
        <v>2213</v>
      </c>
      <c r="E7402" s="17">
        <v>3080</v>
      </c>
      <c r="F7402" s="17">
        <v>3080</v>
      </c>
      <c r="G7402" s="18" t="s">
        <v>2213</v>
      </c>
      <c r="H7402" s="9">
        <v>46157</v>
      </c>
      <c r="I7402" s="10" t="str">
        <f>VLOOKUP(G7402,'3已发行数据0610（明道云数据）'!B:N,13,FALSE)</f>
        <v>信托1号</v>
      </c>
    </row>
    <row r="7403" spans="1:9" ht="19" customHeight="1">
      <c r="A7403" s="19" t="s">
        <v>1921</v>
      </c>
      <c r="B7403" s="19" t="s">
        <v>2766</v>
      </c>
      <c r="C7403" s="19">
        <v>1</v>
      </c>
      <c r="D7403" s="20" t="s">
        <v>1951</v>
      </c>
      <c r="E7403" s="21">
        <v>4400</v>
      </c>
      <c r="F7403" s="21">
        <v>4400</v>
      </c>
      <c r="G7403" s="18" t="s">
        <v>1951</v>
      </c>
      <c r="H7403" s="9">
        <v>46157</v>
      </c>
      <c r="I7403" s="10" t="str">
        <f>VLOOKUP(G7403,'3已发行数据0610（明道云数据）'!B:N,13,FALSE)</f>
        <v>信托1号</v>
      </c>
    </row>
    <row r="7404" spans="1:9" ht="19" customHeight="1">
      <c r="A7404" s="15" t="s">
        <v>1921</v>
      </c>
      <c r="B7404" s="15" t="s">
        <v>2766</v>
      </c>
      <c r="C7404" s="15">
        <v>1</v>
      </c>
      <c r="D7404" s="16" t="s">
        <v>2483</v>
      </c>
      <c r="E7404" s="17">
        <v>2800</v>
      </c>
      <c r="F7404" s="17">
        <v>2800</v>
      </c>
      <c r="G7404" s="18" t="s">
        <v>2483</v>
      </c>
      <c r="H7404" s="9">
        <v>46157</v>
      </c>
      <c r="I7404" s="10" t="str">
        <f>VLOOKUP(G7404,'3已发行数据0610（明道云数据）'!B:N,13,FALSE)</f>
        <v>信托1号</v>
      </c>
    </row>
    <row r="7405" spans="1:9" ht="19" customHeight="1">
      <c r="A7405" s="19" t="s">
        <v>1921</v>
      </c>
      <c r="B7405" s="19" t="s">
        <v>2766</v>
      </c>
      <c r="C7405" s="19">
        <v>1</v>
      </c>
      <c r="D7405" s="20" t="s">
        <v>2277</v>
      </c>
      <c r="E7405" s="21">
        <v>2728</v>
      </c>
      <c r="F7405" s="21">
        <v>2728</v>
      </c>
      <c r="G7405" s="18" t="s">
        <v>2277</v>
      </c>
      <c r="H7405" s="9">
        <v>46157</v>
      </c>
      <c r="I7405" s="10" t="str">
        <f>VLOOKUP(G7405,'3已发行数据0610（明道云数据）'!B:N,13,FALSE)</f>
        <v>信托1号</v>
      </c>
    </row>
    <row r="7406" spans="1:9" ht="19" customHeight="1">
      <c r="A7406" s="15" t="s">
        <v>1921</v>
      </c>
      <c r="B7406" s="15" t="s">
        <v>2766</v>
      </c>
      <c r="C7406" s="15">
        <v>1</v>
      </c>
      <c r="D7406" s="16" t="s">
        <v>1969</v>
      </c>
      <c r="E7406" s="17">
        <v>3960</v>
      </c>
      <c r="F7406" s="17">
        <v>3960</v>
      </c>
      <c r="G7406" s="18" t="s">
        <v>1969</v>
      </c>
      <c r="H7406" s="9">
        <v>46157</v>
      </c>
      <c r="I7406" s="10" t="str">
        <f>VLOOKUP(G7406,'3已发行数据0610（明道云数据）'!B:N,13,FALSE)</f>
        <v>信托1号</v>
      </c>
    </row>
    <row r="7407" spans="1:9" ht="19" customHeight="1">
      <c r="A7407" s="19" t="s">
        <v>1921</v>
      </c>
      <c r="B7407" s="19" t="s">
        <v>2766</v>
      </c>
      <c r="C7407" s="19">
        <v>1</v>
      </c>
      <c r="D7407" s="20" t="s">
        <v>1941</v>
      </c>
      <c r="E7407" s="21">
        <v>1290</v>
      </c>
      <c r="F7407" s="21">
        <v>1290</v>
      </c>
      <c r="G7407" s="18" t="s">
        <v>1941</v>
      </c>
      <c r="H7407" s="9">
        <v>46157</v>
      </c>
      <c r="I7407" s="10" t="str">
        <f>VLOOKUP(G7407,'3已发行数据0610（明道云数据）'!B:N,13,FALSE)</f>
        <v>信托1号</v>
      </c>
    </row>
    <row r="7408" spans="1:9" ht="19" customHeight="1">
      <c r="A7408" s="15" t="s">
        <v>1921</v>
      </c>
      <c r="B7408" s="15" t="s">
        <v>2766</v>
      </c>
      <c r="C7408" s="15">
        <v>1</v>
      </c>
      <c r="D7408" s="16" t="s">
        <v>2279</v>
      </c>
      <c r="E7408" s="17">
        <v>2808</v>
      </c>
      <c r="F7408" s="17">
        <v>2808</v>
      </c>
      <c r="G7408" s="18" t="s">
        <v>2279</v>
      </c>
      <c r="H7408" s="9">
        <v>46157</v>
      </c>
      <c r="I7408" s="10" t="str">
        <f>VLOOKUP(G7408,'3已发行数据0610（明道云数据）'!B:N,13,FALSE)</f>
        <v>信托1号</v>
      </c>
    </row>
    <row r="7409" spans="1:9" ht="19" customHeight="1">
      <c r="A7409" s="19" t="s">
        <v>1921</v>
      </c>
      <c r="B7409" s="19" t="s">
        <v>2766</v>
      </c>
      <c r="C7409" s="19">
        <v>1</v>
      </c>
      <c r="D7409" s="20" t="s">
        <v>2665</v>
      </c>
      <c r="E7409" s="21">
        <v>2784</v>
      </c>
      <c r="F7409" s="21">
        <v>2784</v>
      </c>
      <c r="G7409" s="18" t="s">
        <v>2665</v>
      </c>
      <c r="H7409" s="9">
        <v>46157</v>
      </c>
      <c r="I7409" s="10" t="str">
        <f>VLOOKUP(G7409,'3已发行数据0610（明道云数据）'!B:N,13,FALSE)</f>
        <v>信托1号</v>
      </c>
    </row>
    <row r="7410" spans="1:9" ht="19" customHeight="1">
      <c r="A7410" s="15" t="s">
        <v>1921</v>
      </c>
      <c r="B7410" s="15" t="s">
        <v>2766</v>
      </c>
      <c r="C7410" s="15">
        <v>1</v>
      </c>
      <c r="D7410" s="16" t="s">
        <v>2045</v>
      </c>
      <c r="E7410" s="17">
        <v>4108</v>
      </c>
      <c r="F7410" s="17">
        <v>4108</v>
      </c>
      <c r="G7410" s="18" t="s">
        <v>2045</v>
      </c>
      <c r="H7410" s="9">
        <v>46157</v>
      </c>
      <c r="I7410" s="10" t="str">
        <f>VLOOKUP(G7410,'3已发行数据0610（明道云数据）'!B:N,13,FALSE)</f>
        <v>信托1号</v>
      </c>
    </row>
    <row r="7411" spans="1:9" ht="19" customHeight="1">
      <c r="A7411" s="19" t="s">
        <v>1921</v>
      </c>
      <c r="B7411" s="19" t="s">
        <v>2766</v>
      </c>
      <c r="C7411" s="19">
        <v>1</v>
      </c>
      <c r="D7411" s="20" t="s">
        <v>2089</v>
      </c>
      <c r="E7411" s="21">
        <v>2520</v>
      </c>
      <c r="F7411" s="21">
        <v>2520</v>
      </c>
      <c r="G7411" s="18" t="s">
        <v>2089</v>
      </c>
      <c r="H7411" s="9">
        <v>46157</v>
      </c>
      <c r="I7411" s="10" t="str">
        <f>VLOOKUP(G7411,'3已发行数据0610（明道云数据）'!B:N,13,FALSE)</f>
        <v>信托1号</v>
      </c>
    </row>
    <row r="7412" spans="1:9" ht="19" customHeight="1">
      <c r="A7412" s="15" t="s">
        <v>1921</v>
      </c>
      <c r="B7412" s="15" t="s">
        <v>2766</v>
      </c>
      <c r="C7412" s="15">
        <v>1</v>
      </c>
      <c r="D7412" s="16" t="s">
        <v>2265</v>
      </c>
      <c r="E7412" s="17">
        <v>4824</v>
      </c>
      <c r="F7412" s="17">
        <v>4824</v>
      </c>
      <c r="G7412" s="18" t="s">
        <v>2265</v>
      </c>
      <c r="H7412" s="9">
        <v>46157</v>
      </c>
      <c r="I7412" s="10" t="str">
        <f>VLOOKUP(G7412,'3已发行数据0610（明道云数据）'!B:N,13,FALSE)</f>
        <v>信托1号</v>
      </c>
    </row>
    <row r="7413" spans="1:9" ht="19" customHeight="1">
      <c r="A7413" s="19" t="s">
        <v>1921</v>
      </c>
      <c r="B7413" s="19" t="s">
        <v>2766</v>
      </c>
      <c r="C7413" s="19">
        <v>1</v>
      </c>
      <c r="D7413" s="20" t="s">
        <v>1979</v>
      </c>
      <c r="E7413" s="21">
        <v>4503</v>
      </c>
      <c r="F7413" s="21">
        <v>4503</v>
      </c>
      <c r="G7413" s="18" t="s">
        <v>1979</v>
      </c>
      <c r="H7413" s="9">
        <v>46157</v>
      </c>
      <c r="I7413" s="10" t="str">
        <f>VLOOKUP(G7413,'3已发行数据0610（明道云数据）'!B:N,13,FALSE)</f>
        <v>信托1号</v>
      </c>
    </row>
    <row r="7414" spans="1:9" ht="19" customHeight="1">
      <c r="A7414" s="15" t="s">
        <v>1921</v>
      </c>
      <c r="B7414" s="15" t="s">
        <v>2766</v>
      </c>
      <c r="C7414" s="15">
        <v>1</v>
      </c>
      <c r="D7414" s="16" t="s">
        <v>2225</v>
      </c>
      <c r="E7414" s="17">
        <v>2409</v>
      </c>
      <c r="F7414" s="17">
        <v>2409</v>
      </c>
      <c r="G7414" s="18" t="s">
        <v>2225</v>
      </c>
      <c r="H7414" s="9">
        <v>46157</v>
      </c>
      <c r="I7414" s="10" t="str">
        <f>VLOOKUP(G7414,'3已发行数据0610（明道云数据）'!B:N,13,FALSE)</f>
        <v>信托1号</v>
      </c>
    </row>
    <row r="7415" spans="1:9" ht="19" customHeight="1">
      <c r="A7415" s="19" t="s">
        <v>1921</v>
      </c>
      <c r="B7415" s="19" t="s">
        <v>2766</v>
      </c>
      <c r="C7415" s="19">
        <v>1</v>
      </c>
      <c r="D7415" s="20" t="s">
        <v>2193</v>
      </c>
      <c r="E7415" s="21">
        <v>2420</v>
      </c>
      <c r="F7415" s="21">
        <v>2420</v>
      </c>
      <c r="G7415" s="18" t="s">
        <v>2193</v>
      </c>
      <c r="H7415" s="9">
        <v>46157</v>
      </c>
      <c r="I7415" s="10" t="str">
        <f>VLOOKUP(G7415,'3已发行数据0610（明道云数据）'!B:N,13,FALSE)</f>
        <v>信托1号</v>
      </c>
    </row>
    <row r="7416" spans="1:9" ht="19" customHeight="1">
      <c r="A7416" s="15" t="s">
        <v>1921</v>
      </c>
      <c r="B7416" s="15" t="s">
        <v>2766</v>
      </c>
      <c r="C7416" s="15">
        <v>1</v>
      </c>
      <c r="D7416" s="16" t="s">
        <v>2103</v>
      </c>
      <c r="E7416" s="17">
        <v>3250</v>
      </c>
      <c r="F7416" s="17">
        <v>3250</v>
      </c>
      <c r="G7416" s="18" t="s">
        <v>2103</v>
      </c>
      <c r="H7416" s="9">
        <v>46157</v>
      </c>
      <c r="I7416" s="10" t="str">
        <f>VLOOKUP(G7416,'3已发行数据0610（明道云数据）'!B:N,13,FALSE)</f>
        <v>信托1号</v>
      </c>
    </row>
    <row r="7417" spans="1:9" ht="19" customHeight="1">
      <c r="A7417" s="19" t="s">
        <v>1921</v>
      </c>
      <c r="B7417" s="19" t="s">
        <v>2766</v>
      </c>
      <c r="C7417" s="19">
        <v>1</v>
      </c>
      <c r="D7417" s="20" t="s">
        <v>2575</v>
      </c>
      <c r="E7417" s="21">
        <v>2541</v>
      </c>
      <c r="F7417" s="21">
        <v>2541</v>
      </c>
      <c r="G7417" s="18" t="s">
        <v>2575</v>
      </c>
      <c r="H7417" s="9">
        <v>46157</v>
      </c>
      <c r="I7417" s="10" t="str">
        <f>VLOOKUP(G7417,'3已发行数据0610（明道云数据）'!B:N,13,FALSE)</f>
        <v>信托1号</v>
      </c>
    </row>
    <row r="7418" spans="1:9" ht="19" customHeight="1">
      <c r="A7418" s="15" t="s">
        <v>1921</v>
      </c>
      <c r="B7418" s="15" t="s">
        <v>2766</v>
      </c>
      <c r="C7418" s="15">
        <v>1</v>
      </c>
      <c r="D7418" s="16" t="s">
        <v>2025</v>
      </c>
      <c r="E7418" s="17">
        <v>3045</v>
      </c>
      <c r="F7418" s="17">
        <v>3045</v>
      </c>
      <c r="G7418" s="18" t="s">
        <v>2025</v>
      </c>
      <c r="H7418" s="9">
        <v>46157</v>
      </c>
      <c r="I7418" s="10" t="str">
        <f>VLOOKUP(G7418,'3已发行数据0610（明道云数据）'!B:N,13,FALSE)</f>
        <v>信托1号</v>
      </c>
    </row>
    <row r="7419" spans="1:9" ht="19" customHeight="1">
      <c r="A7419" s="19" t="s">
        <v>1921</v>
      </c>
      <c r="B7419" s="19" t="s">
        <v>2766</v>
      </c>
      <c r="C7419" s="19">
        <v>1</v>
      </c>
      <c r="D7419" s="20" t="s">
        <v>2239</v>
      </c>
      <c r="E7419" s="21">
        <v>2300</v>
      </c>
      <c r="F7419" s="21">
        <v>2300</v>
      </c>
      <c r="G7419" s="18" t="s">
        <v>2239</v>
      </c>
      <c r="H7419" s="9">
        <v>46157</v>
      </c>
      <c r="I7419" s="10" t="str">
        <f>VLOOKUP(G7419,'3已发行数据0610（明道云数据）'!B:N,13,FALSE)</f>
        <v>信托1号</v>
      </c>
    </row>
    <row r="7420" spans="1:9" ht="19" customHeight="1">
      <c r="A7420" s="15" t="s">
        <v>1921</v>
      </c>
      <c r="B7420" s="15" t="s">
        <v>2766</v>
      </c>
      <c r="C7420" s="15">
        <v>1</v>
      </c>
      <c r="D7420" s="16" t="s">
        <v>2047</v>
      </c>
      <c r="E7420" s="17">
        <v>4165</v>
      </c>
      <c r="F7420" s="17">
        <v>4165</v>
      </c>
      <c r="G7420" s="18" t="s">
        <v>2047</v>
      </c>
      <c r="H7420" s="9">
        <v>46157</v>
      </c>
      <c r="I7420" s="10" t="str">
        <f>VLOOKUP(G7420,'3已发行数据0610（明道云数据）'!B:N,13,FALSE)</f>
        <v>信托1号</v>
      </c>
    </row>
    <row r="7421" spans="1:9" ht="19" customHeight="1">
      <c r="A7421" s="19" t="s">
        <v>1921</v>
      </c>
      <c r="B7421" s="19" t="s">
        <v>2766</v>
      </c>
      <c r="C7421" s="19">
        <v>1</v>
      </c>
      <c r="D7421" s="20" t="s">
        <v>2249</v>
      </c>
      <c r="E7421" s="21">
        <v>4608</v>
      </c>
      <c r="F7421" s="21">
        <v>4608</v>
      </c>
      <c r="G7421" s="18" t="s">
        <v>2249</v>
      </c>
      <c r="H7421" s="9">
        <v>46157</v>
      </c>
      <c r="I7421" s="10" t="str">
        <f>VLOOKUP(G7421,'3已发行数据0610（明道云数据）'!B:N,13,FALSE)</f>
        <v>信托1号</v>
      </c>
    </row>
    <row r="7422" spans="1:9" ht="19" customHeight="1">
      <c r="A7422" s="15" t="s">
        <v>1921</v>
      </c>
      <c r="B7422" s="15" t="s">
        <v>2766</v>
      </c>
      <c r="C7422" s="15">
        <v>1</v>
      </c>
      <c r="D7422" s="16" t="s">
        <v>2741</v>
      </c>
      <c r="E7422" s="17">
        <v>9263</v>
      </c>
      <c r="F7422" s="17">
        <v>9263</v>
      </c>
      <c r="G7422" s="18" t="s">
        <v>2741</v>
      </c>
      <c r="H7422" s="9">
        <v>46157</v>
      </c>
      <c r="I7422" s="10" t="str">
        <f>VLOOKUP(G7422,'3已发行数据0610（明道云数据）'!B:N,13,FALSE)</f>
        <v>信托1号</v>
      </c>
    </row>
    <row r="7423" spans="1:9" ht="19" customHeight="1">
      <c r="A7423" s="19" t="s">
        <v>1921</v>
      </c>
      <c r="B7423" s="19" t="s">
        <v>2766</v>
      </c>
      <c r="C7423" s="19">
        <v>1</v>
      </c>
      <c r="D7423" s="20" t="s">
        <v>2441</v>
      </c>
      <c r="E7423" s="21">
        <v>3870</v>
      </c>
      <c r="F7423" s="21">
        <v>3870</v>
      </c>
      <c r="G7423" s="18" t="s">
        <v>2441</v>
      </c>
      <c r="H7423" s="9">
        <v>46157</v>
      </c>
      <c r="I7423" s="10" t="str">
        <f>VLOOKUP(G7423,'3已发行数据0610（明道云数据）'!B:N,13,FALSE)</f>
        <v>信托1号</v>
      </c>
    </row>
    <row r="7424" spans="1:9" ht="19" customHeight="1">
      <c r="A7424" s="15" t="s">
        <v>1921</v>
      </c>
      <c r="B7424" s="15" t="s">
        <v>2766</v>
      </c>
      <c r="C7424" s="15">
        <v>1</v>
      </c>
      <c r="D7424" s="16" t="s">
        <v>2635</v>
      </c>
      <c r="E7424" s="17">
        <v>2037</v>
      </c>
      <c r="F7424" s="17">
        <v>2037</v>
      </c>
      <c r="G7424" s="18" t="s">
        <v>2635</v>
      </c>
      <c r="H7424" s="9">
        <v>46157</v>
      </c>
      <c r="I7424" s="10" t="str">
        <f>VLOOKUP(G7424,'3已发行数据0610（明道云数据）'!B:N,13,FALSE)</f>
        <v>信托1号</v>
      </c>
    </row>
    <row r="7425" spans="1:9" ht="19" customHeight="1">
      <c r="A7425" s="19" t="s">
        <v>1921</v>
      </c>
      <c r="B7425" s="19" t="s">
        <v>2766</v>
      </c>
      <c r="C7425" s="19">
        <v>1</v>
      </c>
      <c r="D7425" s="20" t="s">
        <v>2221</v>
      </c>
      <c r="E7425" s="21">
        <v>2940</v>
      </c>
      <c r="F7425" s="21">
        <v>2940</v>
      </c>
      <c r="G7425" s="18" t="s">
        <v>2221</v>
      </c>
      <c r="H7425" s="9">
        <v>46157</v>
      </c>
      <c r="I7425" s="10" t="str">
        <f>VLOOKUP(G7425,'3已发行数据0610（明道云数据）'!B:N,13,FALSE)</f>
        <v>信托1号</v>
      </c>
    </row>
    <row r="7426" spans="1:9" ht="19" customHeight="1">
      <c r="A7426" s="15" t="s">
        <v>1921</v>
      </c>
      <c r="B7426" s="15" t="s">
        <v>2766</v>
      </c>
      <c r="C7426" s="15">
        <v>1</v>
      </c>
      <c r="D7426" s="16" t="s">
        <v>2738</v>
      </c>
      <c r="E7426" s="17">
        <v>4100</v>
      </c>
      <c r="F7426" s="17">
        <v>4100</v>
      </c>
      <c r="G7426" s="18" t="s">
        <v>2738</v>
      </c>
      <c r="H7426" s="9">
        <v>46157</v>
      </c>
      <c r="I7426" s="10" t="str">
        <f>VLOOKUP(G7426,'3已发行数据0610（明道云数据）'!B:N,13,FALSE)</f>
        <v>信托1号</v>
      </c>
    </row>
    <row r="7427" spans="1:9" ht="19" customHeight="1">
      <c r="A7427" s="19" t="s">
        <v>1921</v>
      </c>
      <c r="B7427" s="19" t="s">
        <v>2766</v>
      </c>
      <c r="C7427" s="19">
        <v>1</v>
      </c>
      <c r="D7427" s="20" t="s">
        <v>2724</v>
      </c>
      <c r="E7427" s="21">
        <v>3472</v>
      </c>
      <c r="F7427" s="21">
        <v>3472</v>
      </c>
      <c r="G7427" s="18" t="s">
        <v>2724</v>
      </c>
      <c r="H7427" s="9">
        <v>46157</v>
      </c>
      <c r="I7427" s="10" t="str">
        <f>VLOOKUP(G7427,'3已发行数据0610（明道云数据）'!B:N,13,FALSE)</f>
        <v>信托1号</v>
      </c>
    </row>
    <row r="7428" spans="1:9" ht="19" customHeight="1">
      <c r="A7428" s="15" t="s">
        <v>1921</v>
      </c>
      <c r="B7428" s="15" t="s">
        <v>2766</v>
      </c>
      <c r="C7428" s="15">
        <v>1</v>
      </c>
      <c r="D7428" s="16" t="s">
        <v>2003</v>
      </c>
      <c r="E7428" s="17">
        <v>3355</v>
      </c>
      <c r="F7428" s="17">
        <v>3355</v>
      </c>
      <c r="G7428" s="18" t="s">
        <v>2003</v>
      </c>
      <c r="H7428" s="9">
        <v>46157</v>
      </c>
      <c r="I7428" s="10" t="str">
        <f>VLOOKUP(G7428,'3已发行数据0610（明道云数据）'!B:N,13,FALSE)</f>
        <v>信托1号</v>
      </c>
    </row>
    <row r="7429" spans="1:9" ht="19" customHeight="1">
      <c r="A7429" s="19" t="s">
        <v>1921</v>
      </c>
      <c r="B7429" s="19" t="s">
        <v>2766</v>
      </c>
      <c r="C7429" s="19">
        <v>1</v>
      </c>
      <c r="D7429" s="20" t="s">
        <v>2649</v>
      </c>
      <c r="E7429" s="21">
        <v>2970</v>
      </c>
      <c r="F7429" s="21">
        <v>2970</v>
      </c>
      <c r="G7429" s="18" t="s">
        <v>2649</v>
      </c>
      <c r="H7429" s="9">
        <v>46157</v>
      </c>
      <c r="I7429" s="10" t="str">
        <f>VLOOKUP(G7429,'3已发行数据0610（明道云数据）'!B:N,13,FALSE)</f>
        <v>信托1号</v>
      </c>
    </row>
    <row r="7430" spans="1:9" ht="19" customHeight="1">
      <c r="A7430" s="15" t="s">
        <v>1921</v>
      </c>
      <c r="B7430" s="15" t="s">
        <v>2766</v>
      </c>
      <c r="C7430" s="15">
        <v>1</v>
      </c>
      <c r="D7430" s="16" t="s">
        <v>2255</v>
      </c>
      <c r="E7430" s="17">
        <v>6020</v>
      </c>
      <c r="F7430" s="17">
        <v>6020</v>
      </c>
      <c r="G7430" s="18" t="s">
        <v>2255</v>
      </c>
      <c r="H7430" s="9">
        <v>46157</v>
      </c>
      <c r="I7430" s="10" t="str">
        <f>VLOOKUP(G7430,'3已发行数据0610（明道云数据）'!B:N,13,FALSE)</f>
        <v>信托1号</v>
      </c>
    </row>
    <row r="7431" spans="1:9" ht="19" customHeight="1">
      <c r="A7431" s="19" t="s">
        <v>1921</v>
      </c>
      <c r="B7431" s="19" t="s">
        <v>2766</v>
      </c>
      <c r="C7431" s="19">
        <v>1</v>
      </c>
      <c r="D7431" s="20" t="s">
        <v>2169</v>
      </c>
      <c r="E7431" s="21">
        <v>2730</v>
      </c>
      <c r="F7431" s="21">
        <v>2730</v>
      </c>
      <c r="G7431" s="18" t="s">
        <v>2169</v>
      </c>
      <c r="H7431" s="9">
        <v>46157</v>
      </c>
      <c r="I7431" s="10" t="str">
        <f>VLOOKUP(G7431,'3已发行数据0610（明道云数据）'!B:N,13,FALSE)</f>
        <v>信托1号</v>
      </c>
    </row>
    <row r="7432" spans="1:9" ht="19" customHeight="1">
      <c r="A7432" s="15" t="s">
        <v>1921</v>
      </c>
      <c r="B7432" s="15" t="s">
        <v>2766</v>
      </c>
      <c r="C7432" s="15">
        <v>1</v>
      </c>
      <c r="D7432" s="16" t="s">
        <v>2301</v>
      </c>
      <c r="E7432" s="17">
        <v>1920</v>
      </c>
      <c r="F7432" s="17">
        <v>1920</v>
      </c>
      <c r="G7432" s="18" t="s">
        <v>2301</v>
      </c>
      <c r="H7432" s="9">
        <v>46157</v>
      </c>
      <c r="I7432" s="10" t="str">
        <f>VLOOKUP(G7432,'3已发行数据0610（明道云数据）'!B:N,13,FALSE)</f>
        <v>信托1号</v>
      </c>
    </row>
    <row r="7433" spans="1:9" ht="19" customHeight="1">
      <c r="A7433" s="19" t="s">
        <v>1921</v>
      </c>
      <c r="B7433" s="19" t="s">
        <v>2767</v>
      </c>
      <c r="C7433" s="19">
        <v>1</v>
      </c>
      <c r="D7433" s="20" t="s">
        <v>2199</v>
      </c>
      <c r="E7433" s="21">
        <v>53456</v>
      </c>
      <c r="F7433" s="21">
        <v>53456</v>
      </c>
      <c r="G7433" s="18" t="s">
        <v>2199</v>
      </c>
      <c r="H7433" s="9">
        <v>46164</v>
      </c>
      <c r="I7433" s="10" t="str">
        <f>VLOOKUP(G7433,'3已发行数据0610（明道云数据）'!B:N,13,FALSE)</f>
        <v>信托1号</v>
      </c>
    </row>
    <row r="7434" spans="1:9" ht="19" customHeight="1">
      <c r="A7434" s="15" t="s">
        <v>1921</v>
      </c>
      <c r="B7434" s="15" t="s">
        <v>2767</v>
      </c>
      <c r="C7434" s="15">
        <v>1</v>
      </c>
      <c r="D7434" s="16" t="s">
        <v>2187</v>
      </c>
      <c r="E7434" s="17">
        <v>2640</v>
      </c>
      <c r="F7434" s="17">
        <v>2640</v>
      </c>
      <c r="G7434" s="18" t="s">
        <v>2187</v>
      </c>
      <c r="H7434" s="9">
        <v>46164</v>
      </c>
      <c r="I7434" s="10" t="str">
        <f>VLOOKUP(G7434,'3已发行数据0610（明道云数据）'!B:N,13,FALSE)</f>
        <v>信托1号</v>
      </c>
    </row>
    <row r="7435" spans="1:9" ht="19" customHeight="1">
      <c r="A7435" s="19" t="s">
        <v>1921</v>
      </c>
      <c r="B7435" s="19" t="s">
        <v>2767</v>
      </c>
      <c r="C7435" s="19">
        <v>1</v>
      </c>
      <c r="D7435" s="20" t="s">
        <v>2623</v>
      </c>
      <c r="E7435" s="21">
        <v>1360</v>
      </c>
      <c r="F7435" s="21">
        <v>1360</v>
      </c>
      <c r="G7435" s="18" t="s">
        <v>2623</v>
      </c>
      <c r="H7435" s="9">
        <v>46164</v>
      </c>
      <c r="I7435" s="10" t="str">
        <f>VLOOKUP(G7435,'3已发行数据0610（明道云数据）'!B:N,13,FALSE)</f>
        <v>信托1号</v>
      </c>
    </row>
    <row r="7436" spans="1:9" ht="19" customHeight="1">
      <c r="A7436" s="15" t="s">
        <v>1921</v>
      </c>
      <c r="B7436" s="15" t="s">
        <v>2767</v>
      </c>
      <c r="C7436" s="15">
        <v>1</v>
      </c>
      <c r="D7436" s="16" t="s">
        <v>2001</v>
      </c>
      <c r="E7436" s="17">
        <v>2383.33</v>
      </c>
      <c r="F7436" s="17">
        <v>2383.33</v>
      </c>
      <c r="G7436" s="18" t="s">
        <v>2001</v>
      </c>
      <c r="H7436" s="9">
        <v>46164</v>
      </c>
      <c r="I7436" s="10" t="str">
        <f>VLOOKUP(G7436,'3已发行数据0610（明道云数据）'!B:N,13,FALSE)</f>
        <v>信托1号</v>
      </c>
    </row>
    <row r="7437" spans="1:9" ht="19" customHeight="1">
      <c r="A7437" s="19" t="s">
        <v>1921</v>
      </c>
      <c r="B7437" s="19" t="s">
        <v>2767</v>
      </c>
      <c r="C7437" s="19">
        <v>1</v>
      </c>
      <c r="D7437" s="20" t="s">
        <v>2163</v>
      </c>
      <c r="E7437" s="21">
        <v>3933</v>
      </c>
      <c r="F7437" s="21">
        <v>3933</v>
      </c>
      <c r="G7437" s="18" t="s">
        <v>2163</v>
      </c>
      <c r="H7437" s="9">
        <v>46164</v>
      </c>
      <c r="I7437" s="10" t="str">
        <f>VLOOKUP(G7437,'3已发行数据0610（明道云数据）'!B:N,13,FALSE)</f>
        <v>信托1号</v>
      </c>
    </row>
    <row r="7438" spans="1:9" ht="19" customHeight="1">
      <c r="A7438" s="15" t="s">
        <v>1921</v>
      </c>
      <c r="B7438" s="15" t="s">
        <v>2767</v>
      </c>
      <c r="C7438" s="15">
        <v>1</v>
      </c>
      <c r="D7438" s="16" t="s">
        <v>2119</v>
      </c>
      <c r="E7438" s="17">
        <v>2752</v>
      </c>
      <c r="F7438" s="17">
        <v>2752</v>
      </c>
      <c r="G7438" s="18" t="s">
        <v>2119</v>
      </c>
      <c r="H7438" s="9">
        <v>46164</v>
      </c>
      <c r="I7438" s="10" t="str">
        <f>VLOOKUP(G7438,'3已发行数据0610（明道云数据）'!B:N,13,FALSE)</f>
        <v>信托1号</v>
      </c>
    </row>
    <row r="7439" spans="1:9" ht="19" customHeight="1">
      <c r="A7439" s="19" t="s">
        <v>1921</v>
      </c>
      <c r="B7439" s="19" t="s">
        <v>2767</v>
      </c>
      <c r="C7439" s="19">
        <v>1</v>
      </c>
      <c r="D7439" s="20" t="s">
        <v>2189</v>
      </c>
      <c r="E7439" s="21">
        <v>2990</v>
      </c>
      <c r="F7439" s="21">
        <v>2990</v>
      </c>
      <c r="G7439" s="18" t="s">
        <v>2189</v>
      </c>
      <c r="H7439" s="9">
        <v>46164</v>
      </c>
      <c r="I7439" s="10" t="str">
        <f>VLOOKUP(G7439,'3已发行数据0610（明道云数据）'!B:N,13,FALSE)</f>
        <v>信托1号</v>
      </c>
    </row>
    <row r="7440" spans="1:9" ht="19" customHeight="1">
      <c r="A7440" s="15" t="s">
        <v>1921</v>
      </c>
      <c r="B7440" s="15" t="s">
        <v>2767</v>
      </c>
      <c r="C7440" s="15">
        <v>1</v>
      </c>
      <c r="D7440" s="16" t="s">
        <v>2235</v>
      </c>
      <c r="E7440" s="17">
        <v>2592</v>
      </c>
      <c r="F7440" s="17">
        <v>2592</v>
      </c>
      <c r="G7440" s="18" t="s">
        <v>2235</v>
      </c>
      <c r="H7440" s="9">
        <v>46164</v>
      </c>
      <c r="I7440" s="10" t="str">
        <f>VLOOKUP(G7440,'3已发行数据0610（明道云数据）'!B:N,13,FALSE)</f>
        <v>信托1号</v>
      </c>
    </row>
    <row r="7441" spans="1:9" ht="19" customHeight="1">
      <c r="A7441" s="19" t="s">
        <v>1921</v>
      </c>
      <c r="B7441" s="19" t="s">
        <v>2767</v>
      </c>
      <c r="C7441" s="19">
        <v>1</v>
      </c>
      <c r="D7441" s="20" t="s">
        <v>2305</v>
      </c>
      <c r="E7441" s="21">
        <v>4002</v>
      </c>
      <c r="F7441" s="21">
        <v>4002</v>
      </c>
      <c r="G7441" s="18" t="s">
        <v>2305</v>
      </c>
      <c r="H7441" s="9">
        <v>46164</v>
      </c>
      <c r="I7441" s="10" t="str">
        <f>VLOOKUP(G7441,'3已发行数据0610（明道云数据）'!B:N,13,FALSE)</f>
        <v>信托1号</v>
      </c>
    </row>
    <row r="7442" spans="1:9" ht="19" customHeight="1">
      <c r="A7442" s="15" t="s">
        <v>1921</v>
      </c>
      <c r="B7442" s="15" t="s">
        <v>2767</v>
      </c>
      <c r="C7442" s="15">
        <v>1</v>
      </c>
      <c r="D7442" s="16" t="s">
        <v>2165</v>
      </c>
      <c r="E7442" s="17">
        <v>4725</v>
      </c>
      <c r="F7442" s="17">
        <v>4725</v>
      </c>
      <c r="G7442" s="18" t="s">
        <v>2165</v>
      </c>
      <c r="H7442" s="9">
        <v>46164</v>
      </c>
      <c r="I7442" s="10" t="str">
        <f>VLOOKUP(G7442,'3已发行数据0610（明道云数据）'!B:N,13,FALSE)</f>
        <v>信托1号</v>
      </c>
    </row>
    <row r="7443" spans="1:9" ht="19" customHeight="1">
      <c r="A7443" s="19" t="s">
        <v>1921</v>
      </c>
      <c r="B7443" s="19" t="s">
        <v>2767</v>
      </c>
      <c r="C7443" s="19">
        <v>1</v>
      </c>
      <c r="D7443" s="20" t="s">
        <v>2577</v>
      </c>
      <c r="E7443" s="21">
        <v>3034</v>
      </c>
      <c r="F7443" s="21">
        <v>3034</v>
      </c>
      <c r="G7443" s="18" t="s">
        <v>2577</v>
      </c>
      <c r="H7443" s="9">
        <v>46164</v>
      </c>
      <c r="I7443" s="10" t="str">
        <f>VLOOKUP(G7443,'3已发行数据0610（明道云数据）'!B:N,13,FALSE)</f>
        <v>信托1号</v>
      </c>
    </row>
    <row r="7444" spans="1:9" ht="19" customHeight="1">
      <c r="A7444" s="15" t="s">
        <v>1921</v>
      </c>
      <c r="B7444" s="15" t="s">
        <v>2767</v>
      </c>
      <c r="C7444" s="15">
        <v>1</v>
      </c>
      <c r="D7444" s="16" t="s">
        <v>2699</v>
      </c>
      <c r="E7444" s="17">
        <v>2982</v>
      </c>
      <c r="F7444" s="17">
        <v>2982</v>
      </c>
      <c r="G7444" s="18" t="s">
        <v>2699</v>
      </c>
      <c r="H7444" s="9">
        <v>46164</v>
      </c>
      <c r="I7444" s="10" t="str">
        <f>VLOOKUP(G7444,'3已发行数据0610（明道云数据）'!B:N,13,FALSE)</f>
        <v>信托1号</v>
      </c>
    </row>
    <row r="7445" spans="1:9" ht="19" customHeight="1">
      <c r="A7445" s="19" t="s">
        <v>1921</v>
      </c>
      <c r="B7445" s="19" t="s">
        <v>2767</v>
      </c>
      <c r="C7445" s="19">
        <v>1</v>
      </c>
      <c r="D7445" s="20" t="s">
        <v>2663</v>
      </c>
      <c r="E7445" s="21">
        <v>2520</v>
      </c>
      <c r="F7445" s="21">
        <v>2520</v>
      </c>
      <c r="G7445" s="18" t="s">
        <v>2663</v>
      </c>
      <c r="H7445" s="9">
        <v>46164</v>
      </c>
      <c r="I7445" s="10" t="str">
        <f>VLOOKUP(G7445,'3已发行数据0610（明道云数据）'!B:N,13,FALSE)</f>
        <v>信托1号</v>
      </c>
    </row>
    <row r="7446" spans="1:9" ht="19" customHeight="1">
      <c r="A7446" s="15" t="s">
        <v>1921</v>
      </c>
      <c r="B7446" s="15" t="s">
        <v>2767</v>
      </c>
      <c r="C7446" s="15">
        <v>1</v>
      </c>
      <c r="D7446" s="16" t="s">
        <v>2133</v>
      </c>
      <c r="E7446" s="17">
        <v>2862</v>
      </c>
      <c r="F7446" s="17">
        <v>2862</v>
      </c>
      <c r="G7446" s="18" t="s">
        <v>2133</v>
      </c>
      <c r="H7446" s="9">
        <v>46164</v>
      </c>
      <c r="I7446" s="10" t="str">
        <f>VLOOKUP(G7446,'3已发行数据0610（明道云数据）'!B:N,13,FALSE)</f>
        <v>信托1号</v>
      </c>
    </row>
    <row r="7447" spans="1:9" ht="19" customHeight="1">
      <c r="A7447" s="19" t="s">
        <v>1921</v>
      </c>
      <c r="B7447" s="19" t="s">
        <v>2767</v>
      </c>
      <c r="C7447" s="19">
        <v>1</v>
      </c>
      <c r="D7447" s="20" t="s">
        <v>2227</v>
      </c>
      <c r="E7447" s="21">
        <v>3840</v>
      </c>
      <c r="F7447" s="21">
        <v>3840</v>
      </c>
      <c r="G7447" s="18" t="s">
        <v>2227</v>
      </c>
      <c r="H7447" s="9">
        <v>46164</v>
      </c>
      <c r="I7447" s="10" t="str">
        <f>VLOOKUP(G7447,'3已发行数据0610（明道云数据）'!B:N,13,FALSE)</f>
        <v>信托1号</v>
      </c>
    </row>
    <row r="7448" spans="1:9" ht="19" customHeight="1">
      <c r="A7448" s="15" t="s">
        <v>1921</v>
      </c>
      <c r="B7448" s="15" t="s">
        <v>2767</v>
      </c>
      <c r="C7448" s="15">
        <v>1</v>
      </c>
      <c r="D7448" s="16" t="s">
        <v>1959</v>
      </c>
      <c r="E7448" s="17">
        <v>3780</v>
      </c>
      <c r="F7448" s="17">
        <v>3780</v>
      </c>
      <c r="G7448" s="18" t="s">
        <v>1959</v>
      </c>
      <c r="H7448" s="9">
        <v>46164</v>
      </c>
      <c r="I7448" s="10" t="str">
        <f>VLOOKUP(G7448,'3已发行数据0610（明道云数据）'!B:N,13,FALSE)</f>
        <v>信托1号</v>
      </c>
    </row>
    <row r="7449" spans="1:9" ht="19" customHeight="1">
      <c r="A7449" s="19" t="s">
        <v>1921</v>
      </c>
      <c r="B7449" s="19" t="s">
        <v>2767</v>
      </c>
      <c r="C7449" s="19">
        <v>1</v>
      </c>
      <c r="D7449" s="20" t="s">
        <v>2435</v>
      </c>
      <c r="E7449" s="21">
        <v>3705</v>
      </c>
      <c r="F7449" s="21">
        <v>3705</v>
      </c>
      <c r="G7449" s="18" t="s">
        <v>2435</v>
      </c>
      <c r="H7449" s="9">
        <v>46164</v>
      </c>
      <c r="I7449" s="10" t="str">
        <f>VLOOKUP(G7449,'3已发行数据0610（明道云数据）'!B:N,13,FALSE)</f>
        <v>信托1号</v>
      </c>
    </row>
    <row r="7450" spans="1:9" ht="19" customHeight="1">
      <c r="A7450" s="15" t="s">
        <v>1921</v>
      </c>
      <c r="B7450" s="15" t="s">
        <v>2767</v>
      </c>
      <c r="C7450" s="15">
        <v>1</v>
      </c>
      <c r="D7450" s="16" t="s">
        <v>2269</v>
      </c>
      <c r="E7450" s="17">
        <v>2856</v>
      </c>
      <c r="F7450" s="17">
        <v>2856</v>
      </c>
      <c r="G7450" s="18" t="s">
        <v>2269</v>
      </c>
      <c r="H7450" s="9">
        <v>46164</v>
      </c>
      <c r="I7450" s="10" t="str">
        <f>VLOOKUP(G7450,'3已发行数据0610（明道云数据）'!B:N,13,FALSE)</f>
        <v>信托1号</v>
      </c>
    </row>
    <row r="7451" spans="1:9" ht="19" customHeight="1">
      <c r="A7451" s="19" t="s">
        <v>1921</v>
      </c>
      <c r="B7451" s="19" t="s">
        <v>2767</v>
      </c>
      <c r="C7451" s="19">
        <v>1</v>
      </c>
      <c r="D7451" s="20" t="s">
        <v>2421</v>
      </c>
      <c r="E7451" s="21">
        <v>1920</v>
      </c>
      <c r="F7451" s="21">
        <v>1920</v>
      </c>
      <c r="G7451" s="18" t="s">
        <v>2421</v>
      </c>
      <c r="H7451" s="9">
        <v>46164</v>
      </c>
      <c r="I7451" s="10" t="str">
        <f>VLOOKUP(G7451,'3已发行数据0610（明道云数据）'!B:N,13,FALSE)</f>
        <v>信托1号</v>
      </c>
    </row>
    <row r="7452" spans="1:9" ht="19" customHeight="1">
      <c r="A7452" s="15" t="s">
        <v>1921</v>
      </c>
      <c r="B7452" s="15" t="s">
        <v>2767</v>
      </c>
      <c r="C7452" s="15">
        <v>1</v>
      </c>
      <c r="D7452" s="16" t="s">
        <v>2273</v>
      </c>
      <c r="E7452" s="17">
        <v>2850</v>
      </c>
      <c r="F7452" s="17">
        <v>2850</v>
      </c>
      <c r="G7452" s="18" t="s">
        <v>2273</v>
      </c>
      <c r="H7452" s="9">
        <v>46164</v>
      </c>
      <c r="I7452" s="10" t="str">
        <f>VLOOKUP(G7452,'3已发行数据0610（明道云数据）'!B:N,13,FALSE)</f>
        <v>信托1号</v>
      </c>
    </row>
    <row r="7453" spans="1:9" ht="19" customHeight="1">
      <c r="A7453" s="19" t="s">
        <v>1921</v>
      </c>
      <c r="B7453" s="19" t="s">
        <v>2767</v>
      </c>
      <c r="C7453" s="19">
        <v>1</v>
      </c>
      <c r="D7453" s="20" t="s">
        <v>2055</v>
      </c>
      <c r="E7453" s="21">
        <v>2160</v>
      </c>
      <c r="F7453" s="21">
        <v>2160</v>
      </c>
      <c r="G7453" s="18" t="s">
        <v>2055</v>
      </c>
      <c r="H7453" s="9">
        <v>46164</v>
      </c>
      <c r="I7453" s="10" t="str">
        <f>VLOOKUP(G7453,'3已发行数据0610（明道云数据）'!B:N,13,FALSE)</f>
        <v>信托1号</v>
      </c>
    </row>
    <row r="7454" spans="1:9" ht="19" customHeight="1">
      <c r="A7454" s="15" t="s">
        <v>1921</v>
      </c>
      <c r="B7454" s="15" t="s">
        <v>2767</v>
      </c>
      <c r="C7454" s="15">
        <v>1</v>
      </c>
      <c r="D7454" s="16" t="s">
        <v>2561</v>
      </c>
      <c r="E7454" s="17">
        <v>3567</v>
      </c>
      <c r="F7454" s="17">
        <v>3567</v>
      </c>
      <c r="G7454" s="18" t="s">
        <v>2561</v>
      </c>
      <c r="H7454" s="9">
        <v>46164</v>
      </c>
      <c r="I7454" s="10" t="str">
        <f>VLOOKUP(G7454,'3已发行数据0610（明道云数据）'!B:N,13,FALSE)</f>
        <v>信托1号</v>
      </c>
    </row>
    <row r="7455" spans="1:9" ht="19" customHeight="1">
      <c r="A7455" s="19" t="s">
        <v>1921</v>
      </c>
      <c r="B7455" s="19" t="s">
        <v>2767</v>
      </c>
      <c r="C7455" s="19">
        <v>1</v>
      </c>
      <c r="D7455" s="20" t="s">
        <v>1935</v>
      </c>
      <c r="E7455" s="21">
        <v>4576</v>
      </c>
      <c r="F7455" s="21">
        <v>4576</v>
      </c>
      <c r="G7455" s="18" t="s">
        <v>1935</v>
      </c>
      <c r="H7455" s="9">
        <v>46164</v>
      </c>
      <c r="I7455" s="10" t="str">
        <f>VLOOKUP(G7455,'3已发行数据0610（明道云数据）'!B:N,13,FALSE)</f>
        <v>信托1号</v>
      </c>
    </row>
    <row r="7456" spans="1:9" ht="19" customHeight="1">
      <c r="A7456" s="15" t="s">
        <v>1921</v>
      </c>
      <c r="B7456" s="15" t="s">
        <v>2767</v>
      </c>
      <c r="C7456" s="15">
        <v>1</v>
      </c>
      <c r="D7456" s="16" t="s">
        <v>2085</v>
      </c>
      <c r="E7456" s="17">
        <v>5280</v>
      </c>
      <c r="F7456" s="17">
        <v>5280</v>
      </c>
      <c r="G7456" s="18" t="s">
        <v>2085</v>
      </c>
      <c r="H7456" s="9">
        <v>46164</v>
      </c>
      <c r="I7456" s="10" t="str">
        <f>VLOOKUP(G7456,'3已发行数据0610（明道云数据）'!B:N,13,FALSE)</f>
        <v>信托1号</v>
      </c>
    </row>
    <row r="7457" spans="1:9" ht="19" customHeight="1">
      <c r="A7457" s="19" t="s">
        <v>1921</v>
      </c>
      <c r="B7457" s="19" t="s">
        <v>2767</v>
      </c>
      <c r="C7457" s="19">
        <v>1</v>
      </c>
      <c r="D7457" s="20" t="s">
        <v>2389</v>
      </c>
      <c r="E7457" s="21">
        <v>1500</v>
      </c>
      <c r="F7457" s="21">
        <v>1500</v>
      </c>
      <c r="G7457" s="18" t="s">
        <v>2389</v>
      </c>
      <c r="H7457" s="9">
        <v>46164</v>
      </c>
      <c r="I7457" s="10" t="str">
        <f>VLOOKUP(G7457,'3已发行数据0610（明道云数据）'!B:N,13,FALSE)</f>
        <v>信托1号</v>
      </c>
    </row>
    <row r="7458" spans="1:9" ht="19" customHeight="1">
      <c r="A7458" s="15" t="s">
        <v>1921</v>
      </c>
      <c r="B7458" s="15" t="s">
        <v>2767</v>
      </c>
      <c r="C7458" s="15">
        <v>1</v>
      </c>
      <c r="D7458" s="16" t="s">
        <v>1977</v>
      </c>
      <c r="E7458" s="17">
        <v>2772</v>
      </c>
      <c r="F7458" s="17">
        <v>2772</v>
      </c>
      <c r="G7458" s="18" t="s">
        <v>1977</v>
      </c>
      <c r="H7458" s="9">
        <v>46164</v>
      </c>
      <c r="I7458" s="10" t="str">
        <f>VLOOKUP(G7458,'3已发行数据0610（明道云数据）'!B:N,13,FALSE)</f>
        <v>信托1号</v>
      </c>
    </row>
    <row r="7459" spans="1:9" ht="19" customHeight="1">
      <c r="A7459" s="19" t="s">
        <v>1921</v>
      </c>
      <c r="B7459" s="19" t="s">
        <v>2767</v>
      </c>
      <c r="C7459" s="19">
        <v>1</v>
      </c>
      <c r="D7459" s="20" t="s">
        <v>2351</v>
      </c>
      <c r="E7459" s="21">
        <v>2000</v>
      </c>
      <c r="F7459" s="21">
        <v>2000</v>
      </c>
      <c r="G7459" s="18" t="s">
        <v>2351</v>
      </c>
      <c r="H7459" s="9">
        <v>46164</v>
      </c>
      <c r="I7459" s="10" t="str">
        <f>VLOOKUP(G7459,'3已发行数据0610（明道云数据）'!B:N,13,FALSE)</f>
        <v>信托1号</v>
      </c>
    </row>
    <row r="7460" spans="1:9" ht="19" customHeight="1">
      <c r="A7460" s="15" t="s">
        <v>1921</v>
      </c>
      <c r="B7460" s="15" t="s">
        <v>2767</v>
      </c>
      <c r="C7460" s="15">
        <v>1</v>
      </c>
      <c r="D7460" s="16" t="s">
        <v>2251</v>
      </c>
      <c r="E7460" s="17">
        <v>3780</v>
      </c>
      <c r="F7460" s="17">
        <v>3780</v>
      </c>
      <c r="G7460" s="18" t="s">
        <v>2251</v>
      </c>
      <c r="H7460" s="9">
        <v>46164</v>
      </c>
      <c r="I7460" s="10" t="str">
        <f>VLOOKUP(G7460,'3已发行数据0610（明道云数据）'!B:N,13,FALSE)</f>
        <v>信托1号</v>
      </c>
    </row>
    <row r="7461" spans="1:9" ht="19" customHeight="1">
      <c r="A7461" s="19" t="s">
        <v>1921</v>
      </c>
      <c r="B7461" s="19" t="s">
        <v>2767</v>
      </c>
      <c r="C7461" s="19">
        <v>1</v>
      </c>
      <c r="D7461" s="20" t="s">
        <v>2722</v>
      </c>
      <c r="E7461" s="21">
        <v>1118</v>
      </c>
      <c r="F7461" s="21">
        <v>1118</v>
      </c>
      <c r="G7461" s="18" t="s">
        <v>2722</v>
      </c>
      <c r="H7461" s="9">
        <v>46164</v>
      </c>
      <c r="I7461" s="10" t="str">
        <f>VLOOKUP(G7461,'3已发行数据0610（明道云数据）'!B:N,13,FALSE)</f>
        <v>信托1号</v>
      </c>
    </row>
    <row r="7462" spans="1:9" ht="19" customHeight="1">
      <c r="A7462" s="15" t="s">
        <v>1921</v>
      </c>
      <c r="B7462" s="15" t="s">
        <v>2767</v>
      </c>
      <c r="C7462" s="15">
        <v>1</v>
      </c>
      <c r="D7462" s="16" t="s">
        <v>2013</v>
      </c>
      <c r="E7462" s="17">
        <v>1840</v>
      </c>
      <c r="F7462" s="17">
        <v>1840</v>
      </c>
      <c r="G7462" s="18" t="s">
        <v>2013</v>
      </c>
      <c r="H7462" s="9">
        <v>46164</v>
      </c>
      <c r="I7462" s="10" t="str">
        <f>VLOOKUP(G7462,'3已发行数据0610（明道云数据）'!B:N,13,FALSE)</f>
        <v>信托1号</v>
      </c>
    </row>
    <row r="7463" spans="1:9" ht="19" customHeight="1">
      <c r="A7463" s="19" t="s">
        <v>1921</v>
      </c>
      <c r="B7463" s="19" t="s">
        <v>2767</v>
      </c>
      <c r="C7463" s="19">
        <v>1</v>
      </c>
      <c r="D7463" s="20" t="s">
        <v>2661</v>
      </c>
      <c r="E7463" s="21">
        <v>3486</v>
      </c>
      <c r="F7463" s="21">
        <v>3486</v>
      </c>
      <c r="G7463" s="18" t="s">
        <v>2661</v>
      </c>
      <c r="H7463" s="9">
        <v>46164</v>
      </c>
      <c r="I7463" s="10" t="str">
        <f>VLOOKUP(G7463,'3已发行数据0610（明道云数据）'!B:N,13,FALSE)</f>
        <v>信托1号</v>
      </c>
    </row>
    <row r="7464" spans="1:9" ht="19" customHeight="1">
      <c r="A7464" s="15" t="s">
        <v>1921</v>
      </c>
      <c r="B7464" s="15" t="s">
        <v>2767</v>
      </c>
      <c r="C7464" s="15">
        <v>1</v>
      </c>
      <c r="D7464" s="16" t="s">
        <v>2367</v>
      </c>
      <c r="E7464" s="17">
        <v>1512</v>
      </c>
      <c r="F7464" s="17">
        <v>1512</v>
      </c>
      <c r="G7464" s="18" t="s">
        <v>2367</v>
      </c>
      <c r="H7464" s="9">
        <v>46164</v>
      </c>
      <c r="I7464" s="10" t="str">
        <f>VLOOKUP(G7464,'3已发行数据0610（明道云数据）'!B:N,13,FALSE)</f>
        <v>信托1号</v>
      </c>
    </row>
    <row r="7465" spans="1:9" ht="19" customHeight="1">
      <c r="A7465" s="19" t="s">
        <v>1921</v>
      </c>
      <c r="B7465" s="19" t="s">
        <v>2767</v>
      </c>
      <c r="C7465" s="19">
        <v>1</v>
      </c>
      <c r="D7465" s="20" t="s">
        <v>2051</v>
      </c>
      <c r="E7465" s="21">
        <v>4732</v>
      </c>
      <c r="F7465" s="21">
        <v>4732</v>
      </c>
      <c r="G7465" s="18" t="s">
        <v>2051</v>
      </c>
      <c r="H7465" s="9">
        <v>46164</v>
      </c>
      <c r="I7465" s="10" t="str">
        <f>VLOOKUP(G7465,'3已发行数据0610（明道云数据）'!B:N,13,FALSE)</f>
        <v>信托1号</v>
      </c>
    </row>
    <row r="7466" spans="1:9" ht="19" customHeight="1">
      <c r="A7466" s="15" t="s">
        <v>1921</v>
      </c>
      <c r="B7466" s="15" t="s">
        <v>2767</v>
      </c>
      <c r="C7466" s="15">
        <v>1</v>
      </c>
      <c r="D7466" s="16" t="s">
        <v>2587</v>
      </c>
      <c r="E7466" s="17">
        <v>1350</v>
      </c>
      <c r="F7466" s="17">
        <v>1350</v>
      </c>
      <c r="G7466" s="18" t="s">
        <v>2587</v>
      </c>
      <c r="H7466" s="9">
        <v>46164</v>
      </c>
      <c r="I7466" s="10" t="str">
        <f>VLOOKUP(G7466,'3已发行数据0610（明道云数据）'!B:N,13,FALSE)</f>
        <v>信托1号</v>
      </c>
    </row>
    <row r="7467" spans="1:9" ht="19" customHeight="1">
      <c r="A7467" s="19" t="s">
        <v>1921</v>
      </c>
      <c r="B7467" s="19" t="s">
        <v>2767</v>
      </c>
      <c r="C7467" s="19">
        <v>1</v>
      </c>
      <c r="D7467" s="20" t="s">
        <v>2379</v>
      </c>
      <c r="E7467" s="21">
        <v>3375</v>
      </c>
      <c r="F7467" s="21">
        <v>3375</v>
      </c>
      <c r="G7467" s="18" t="s">
        <v>2379</v>
      </c>
      <c r="H7467" s="9">
        <v>46164</v>
      </c>
      <c r="I7467" s="10" t="str">
        <f>VLOOKUP(G7467,'3已发行数据0610（明道云数据）'!B:N,13,FALSE)</f>
        <v>信托1号</v>
      </c>
    </row>
    <row r="7468" spans="1:9" ht="19" customHeight="1">
      <c r="A7468" s="15" t="s">
        <v>1921</v>
      </c>
      <c r="B7468" s="15" t="s">
        <v>2767</v>
      </c>
      <c r="C7468" s="15">
        <v>1</v>
      </c>
      <c r="D7468" s="16" t="s">
        <v>2043</v>
      </c>
      <c r="E7468" s="17">
        <v>2400</v>
      </c>
      <c r="F7468" s="17">
        <v>2400</v>
      </c>
      <c r="G7468" s="18" t="s">
        <v>2043</v>
      </c>
      <c r="H7468" s="9">
        <v>46164</v>
      </c>
      <c r="I7468" s="10" t="str">
        <f>VLOOKUP(G7468,'3已发行数据0610（明道云数据）'!B:N,13,FALSE)</f>
        <v>信托1号</v>
      </c>
    </row>
    <row r="7469" spans="1:9" ht="19" customHeight="1">
      <c r="A7469" s="19" t="s">
        <v>1921</v>
      </c>
      <c r="B7469" s="19" t="s">
        <v>2767</v>
      </c>
      <c r="C7469" s="19">
        <v>1</v>
      </c>
      <c r="D7469" s="20" t="s">
        <v>2639</v>
      </c>
      <c r="E7469" s="21">
        <v>2759</v>
      </c>
      <c r="F7469" s="21">
        <v>2759</v>
      </c>
      <c r="G7469" s="18" t="s">
        <v>2639</v>
      </c>
      <c r="H7469" s="9">
        <v>46164</v>
      </c>
      <c r="I7469" s="10" t="str">
        <f>VLOOKUP(G7469,'3已发行数据0610（明道云数据）'!B:N,13,FALSE)</f>
        <v>信托1号</v>
      </c>
    </row>
    <row r="7470" spans="1:9" ht="19" customHeight="1">
      <c r="A7470" s="15" t="s">
        <v>1921</v>
      </c>
      <c r="B7470" s="15" t="s">
        <v>2767</v>
      </c>
      <c r="C7470" s="15">
        <v>1</v>
      </c>
      <c r="D7470" s="16" t="s">
        <v>2469</v>
      </c>
      <c r="E7470" s="17">
        <v>3300</v>
      </c>
      <c r="F7470" s="17">
        <v>3300</v>
      </c>
      <c r="G7470" s="18" t="s">
        <v>2469</v>
      </c>
      <c r="H7470" s="9">
        <v>46164</v>
      </c>
      <c r="I7470" s="10" t="str">
        <f>VLOOKUP(G7470,'3已发行数据0610（明道云数据）'!B:N,13,FALSE)</f>
        <v>信托1号</v>
      </c>
    </row>
    <row r="7471" spans="1:9" ht="19" customHeight="1">
      <c r="A7471" s="19" t="s">
        <v>1921</v>
      </c>
      <c r="B7471" s="19" t="s">
        <v>2767</v>
      </c>
      <c r="C7471" s="19">
        <v>1</v>
      </c>
      <c r="D7471" s="20" t="s">
        <v>2315</v>
      </c>
      <c r="E7471" s="21">
        <v>1930</v>
      </c>
      <c r="F7471" s="21">
        <v>1930</v>
      </c>
      <c r="G7471" s="18" t="s">
        <v>2315</v>
      </c>
      <c r="H7471" s="9">
        <v>46164</v>
      </c>
      <c r="I7471" s="10" t="str">
        <f>VLOOKUP(G7471,'3已发行数据0610（明道云数据）'!B:N,13,FALSE)</f>
        <v>信托1号</v>
      </c>
    </row>
    <row r="7472" spans="1:9" ht="19" customHeight="1">
      <c r="A7472" s="15" t="s">
        <v>1921</v>
      </c>
      <c r="B7472" s="15" t="s">
        <v>2767</v>
      </c>
      <c r="C7472" s="15">
        <v>1</v>
      </c>
      <c r="D7472" s="16" t="s">
        <v>2365</v>
      </c>
      <c r="E7472" s="17">
        <v>2585</v>
      </c>
      <c r="F7472" s="17">
        <v>2585</v>
      </c>
      <c r="G7472" s="18" t="s">
        <v>2365</v>
      </c>
      <c r="H7472" s="9">
        <v>46164</v>
      </c>
      <c r="I7472" s="10" t="str">
        <f>VLOOKUP(G7472,'3已发行数据0610（明道云数据）'!B:N,13,FALSE)</f>
        <v>信托1号</v>
      </c>
    </row>
    <row r="7473" spans="1:9" ht="19" customHeight="1">
      <c r="A7473" s="19" t="s">
        <v>1921</v>
      </c>
      <c r="B7473" s="19" t="s">
        <v>2767</v>
      </c>
      <c r="C7473" s="19">
        <v>1</v>
      </c>
      <c r="D7473" s="20" t="s">
        <v>2331</v>
      </c>
      <c r="E7473" s="21">
        <v>2793</v>
      </c>
      <c r="F7473" s="21">
        <v>2793</v>
      </c>
      <c r="G7473" s="18" t="s">
        <v>2331</v>
      </c>
      <c r="H7473" s="9">
        <v>46164</v>
      </c>
      <c r="I7473" s="10" t="str">
        <f>VLOOKUP(G7473,'3已发行数据0610（明道云数据）'!B:N,13,FALSE)</f>
        <v>信托1号</v>
      </c>
    </row>
    <row r="7474" spans="1:9" ht="19" customHeight="1">
      <c r="A7474" s="15" t="s">
        <v>1921</v>
      </c>
      <c r="B7474" s="15" t="s">
        <v>2767</v>
      </c>
      <c r="C7474" s="15">
        <v>1</v>
      </c>
      <c r="D7474" s="16" t="s">
        <v>2059</v>
      </c>
      <c r="E7474" s="17">
        <v>2223.33</v>
      </c>
      <c r="F7474" s="17">
        <v>2223.33</v>
      </c>
      <c r="G7474" s="18" t="s">
        <v>2059</v>
      </c>
      <c r="H7474" s="9">
        <v>46164</v>
      </c>
      <c r="I7474" s="10" t="str">
        <f>VLOOKUP(G7474,'3已发行数据0610（明道云数据）'!B:N,13,FALSE)</f>
        <v>信托1号</v>
      </c>
    </row>
    <row r="7475" spans="1:9" ht="19" customHeight="1">
      <c r="A7475" s="19" t="s">
        <v>1921</v>
      </c>
      <c r="B7475" s="19" t="s">
        <v>2767</v>
      </c>
      <c r="C7475" s="19">
        <v>1</v>
      </c>
      <c r="D7475" s="20" t="s">
        <v>2333</v>
      </c>
      <c r="E7475" s="21">
        <v>1320</v>
      </c>
      <c r="F7475" s="21">
        <v>1320</v>
      </c>
      <c r="G7475" s="18" t="s">
        <v>2333</v>
      </c>
      <c r="H7475" s="9">
        <v>46164</v>
      </c>
      <c r="I7475" s="10" t="str">
        <f>VLOOKUP(G7475,'3已发行数据0610（明道云数据）'!B:N,13,FALSE)</f>
        <v>信托1号</v>
      </c>
    </row>
    <row r="7476" spans="1:9" ht="19" customHeight="1">
      <c r="A7476" s="15" t="s">
        <v>1921</v>
      </c>
      <c r="B7476" s="15" t="s">
        <v>2767</v>
      </c>
      <c r="C7476" s="15">
        <v>1</v>
      </c>
      <c r="D7476" s="16" t="s">
        <v>2371</v>
      </c>
      <c r="E7476" s="17">
        <v>2200</v>
      </c>
      <c r="F7476" s="17">
        <v>2200</v>
      </c>
      <c r="G7476" s="18" t="s">
        <v>2371</v>
      </c>
      <c r="H7476" s="9">
        <v>46164</v>
      </c>
      <c r="I7476" s="10" t="str">
        <f>VLOOKUP(G7476,'3已发行数据0610（明道云数据）'!B:N,13,FALSE)</f>
        <v>信托1号</v>
      </c>
    </row>
    <row r="7477" spans="1:9" ht="19" customHeight="1">
      <c r="A7477" s="19" t="s">
        <v>1921</v>
      </c>
      <c r="B7477" s="19" t="s">
        <v>2767</v>
      </c>
      <c r="C7477" s="19">
        <v>1</v>
      </c>
      <c r="D7477" s="20" t="s">
        <v>2728</v>
      </c>
      <c r="E7477" s="21">
        <v>6624</v>
      </c>
      <c r="F7477" s="21">
        <v>6624</v>
      </c>
      <c r="G7477" s="18" t="s">
        <v>2728</v>
      </c>
      <c r="H7477" s="9">
        <v>46164</v>
      </c>
      <c r="I7477" s="10" t="str">
        <f>VLOOKUP(G7477,'3已发行数据0610（明道云数据）'!B:N,13,FALSE)</f>
        <v>信托1号</v>
      </c>
    </row>
    <row r="7478" spans="1:9" ht="19" customHeight="1">
      <c r="A7478" s="15" t="s">
        <v>1921</v>
      </c>
      <c r="B7478" s="15" t="s">
        <v>2767</v>
      </c>
      <c r="C7478" s="15">
        <v>1</v>
      </c>
      <c r="D7478" s="16" t="s">
        <v>1995</v>
      </c>
      <c r="E7478" s="17">
        <v>5830</v>
      </c>
      <c r="F7478" s="17">
        <v>5830</v>
      </c>
      <c r="G7478" s="18" t="s">
        <v>1995</v>
      </c>
      <c r="H7478" s="9">
        <v>46164</v>
      </c>
      <c r="I7478" s="10" t="str">
        <f>VLOOKUP(G7478,'3已发行数据0610（明道云数据）'!B:N,13,FALSE)</f>
        <v>信托1号</v>
      </c>
    </row>
    <row r="7479" spans="1:9" ht="19" customHeight="1">
      <c r="A7479" s="19" t="s">
        <v>1921</v>
      </c>
      <c r="B7479" s="19" t="s">
        <v>2767</v>
      </c>
      <c r="C7479" s="19">
        <v>1</v>
      </c>
      <c r="D7479" s="20" t="s">
        <v>2503</v>
      </c>
      <c r="E7479" s="21">
        <v>3256</v>
      </c>
      <c r="F7479" s="21">
        <v>3256</v>
      </c>
      <c r="G7479" s="18" t="s">
        <v>2503</v>
      </c>
      <c r="H7479" s="9">
        <v>46164</v>
      </c>
      <c r="I7479" s="10" t="str">
        <f>VLOOKUP(G7479,'3已发行数据0610（明道云数据）'!B:N,13,FALSE)</f>
        <v>信托1号</v>
      </c>
    </row>
    <row r="7480" spans="1:9" ht="19" customHeight="1">
      <c r="A7480" s="15" t="s">
        <v>1921</v>
      </c>
      <c r="B7480" s="15" t="s">
        <v>2767</v>
      </c>
      <c r="C7480" s="15">
        <v>1</v>
      </c>
      <c r="D7480" s="16" t="s">
        <v>2734</v>
      </c>
      <c r="E7480" s="17">
        <v>4263</v>
      </c>
      <c r="F7480" s="17">
        <v>4263</v>
      </c>
      <c r="G7480" s="18" t="s">
        <v>2734</v>
      </c>
      <c r="H7480" s="9">
        <v>46164</v>
      </c>
      <c r="I7480" s="10" t="str">
        <f>VLOOKUP(G7480,'3已发行数据0610（明道云数据）'!B:N,13,FALSE)</f>
        <v>信托1号</v>
      </c>
    </row>
    <row r="7481" spans="1:9" ht="19" customHeight="1">
      <c r="A7481" s="19" t="s">
        <v>1921</v>
      </c>
      <c r="B7481" s="19" t="s">
        <v>2767</v>
      </c>
      <c r="C7481" s="19">
        <v>1</v>
      </c>
      <c r="D7481" s="20" t="s">
        <v>1955</v>
      </c>
      <c r="E7481" s="21">
        <v>2790</v>
      </c>
      <c r="F7481" s="21">
        <v>2790</v>
      </c>
      <c r="G7481" s="18" t="s">
        <v>1955</v>
      </c>
      <c r="H7481" s="9">
        <v>46164</v>
      </c>
      <c r="I7481" s="10" t="str">
        <f>VLOOKUP(G7481,'3已发行数据0610（明道云数据）'!B:N,13,FALSE)</f>
        <v>信托1号</v>
      </c>
    </row>
    <row r="7482" spans="1:9" ht="19" customHeight="1">
      <c r="A7482" s="15" t="s">
        <v>1921</v>
      </c>
      <c r="B7482" s="15" t="s">
        <v>2767</v>
      </c>
      <c r="C7482" s="15">
        <v>1</v>
      </c>
      <c r="D7482" s="16" t="s">
        <v>2485</v>
      </c>
      <c r="E7482" s="17">
        <v>2500</v>
      </c>
      <c r="F7482" s="17">
        <v>2500</v>
      </c>
      <c r="G7482" s="18" t="s">
        <v>2485</v>
      </c>
      <c r="H7482" s="9">
        <v>46164</v>
      </c>
      <c r="I7482" s="10" t="str">
        <f>VLOOKUP(G7482,'3已发行数据0610（明道云数据）'!B:N,13,FALSE)</f>
        <v>信托1号</v>
      </c>
    </row>
    <row r="7483" spans="1:9" ht="19" customHeight="1">
      <c r="A7483" s="19" t="s">
        <v>1921</v>
      </c>
      <c r="B7483" s="19" t="s">
        <v>2767</v>
      </c>
      <c r="C7483" s="19">
        <v>1</v>
      </c>
      <c r="D7483" s="20" t="s">
        <v>2736</v>
      </c>
      <c r="E7483" s="21">
        <v>7150</v>
      </c>
      <c r="F7483" s="21">
        <v>7150</v>
      </c>
      <c r="G7483" s="18" t="s">
        <v>2736</v>
      </c>
      <c r="H7483" s="9">
        <v>46164</v>
      </c>
      <c r="I7483" s="10" t="str">
        <f>VLOOKUP(G7483,'3已发行数据0610（明道云数据）'!B:N,13,FALSE)</f>
        <v>信托1号</v>
      </c>
    </row>
    <row r="7484" spans="1:9" ht="19" customHeight="1">
      <c r="A7484" s="15" t="s">
        <v>1921</v>
      </c>
      <c r="B7484" s="15" t="s">
        <v>2767</v>
      </c>
      <c r="C7484" s="15">
        <v>1</v>
      </c>
      <c r="D7484" s="16" t="s">
        <v>2127</v>
      </c>
      <c r="E7484" s="17">
        <v>5520</v>
      </c>
      <c r="F7484" s="17">
        <v>5520</v>
      </c>
      <c r="G7484" s="18" t="s">
        <v>2127</v>
      </c>
      <c r="H7484" s="9">
        <v>46164</v>
      </c>
      <c r="I7484" s="10" t="str">
        <f>VLOOKUP(G7484,'3已发行数据0610（明道云数据）'!B:N,13,FALSE)</f>
        <v>信托1号</v>
      </c>
    </row>
    <row r="7485" spans="1:9" ht="19" customHeight="1">
      <c r="A7485" s="19" t="s">
        <v>1921</v>
      </c>
      <c r="B7485" s="19" t="s">
        <v>2767</v>
      </c>
      <c r="C7485" s="19">
        <v>1</v>
      </c>
      <c r="D7485" s="20" t="s">
        <v>2147</v>
      </c>
      <c r="E7485" s="21">
        <v>2800</v>
      </c>
      <c r="F7485" s="21">
        <v>2800</v>
      </c>
      <c r="G7485" s="18" t="s">
        <v>2147</v>
      </c>
      <c r="H7485" s="9">
        <v>46164</v>
      </c>
      <c r="I7485" s="10" t="str">
        <f>VLOOKUP(G7485,'3已发行数据0610（明道云数据）'!B:N,13,FALSE)</f>
        <v>信托1号</v>
      </c>
    </row>
    <row r="7486" spans="1:9" ht="19" customHeight="1">
      <c r="A7486" s="15" t="s">
        <v>1921</v>
      </c>
      <c r="B7486" s="15" t="s">
        <v>2767</v>
      </c>
      <c r="C7486" s="15">
        <v>1</v>
      </c>
      <c r="D7486" s="16" t="s">
        <v>2303</v>
      </c>
      <c r="E7486" s="17">
        <v>3840</v>
      </c>
      <c r="F7486" s="17">
        <v>3840</v>
      </c>
      <c r="G7486" s="18" t="s">
        <v>2303</v>
      </c>
      <c r="H7486" s="9">
        <v>46164</v>
      </c>
      <c r="I7486" s="10" t="str">
        <f>VLOOKUP(G7486,'3已发行数据0610（明道云数据）'!B:N,13,FALSE)</f>
        <v>信托1号</v>
      </c>
    </row>
    <row r="7487" spans="1:9" ht="19" customHeight="1">
      <c r="A7487" s="19" t="s">
        <v>1921</v>
      </c>
      <c r="B7487" s="19" t="s">
        <v>2767</v>
      </c>
      <c r="C7487" s="19">
        <v>1</v>
      </c>
      <c r="D7487" s="20" t="s">
        <v>2131</v>
      </c>
      <c r="E7487" s="21">
        <v>5428</v>
      </c>
      <c r="F7487" s="21">
        <v>5428</v>
      </c>
      <c r="G7487" s="18" t="s">
        <v>2131</v>
      </c>
      <c r="H7487" s="9">
        <v>46164</v>
      </c>
      <c r="I7487" s="10" t="str">
        <f>VLOOKUP(G7487,'3已发行数据0610（明道云数据）'!B:N,13,FALSE)</f>
        <v>信托1号</v>
      </c>
    </row>
    <row r="7488" spans="1:9" ht="19" customHeight="1">
      <c r="A7488" s="15" t="s">
        <v>1921</v>
      </c>
      <c r="B7488" s="15" t="s">
        <v>2767</v>
      </c>
      <c r="C7488" s="15">
        <v>1</v>
      </c>
      <c r="D7488" s="16" t="s">
        <v>2323</v>
      </c>
      <c r="E7488" s="17">
        <v>3250</v>
      </c>
      <c r="F7488" s="17">
        <v>3250</v>
      </c>
      <c r="G7488" s="18" t="s">
        <v>2323</v>
      </c>
      <c r="H7488" s="9">
        <v>46164</v>
      </c>
      <c r="I7488" s="10" t="str">
        <f>VLOOKUP(G7488,'3已发行数据0610（明道云数据）'!B:N,13,FALSE)</f>
        <v>信托1号</v>
      </c>
    </row>
    <row r="7489" spans="1:9" ht="19" customHeight="1">
      <c r="A7489" s="19" t="s">
        <v>1921</v>
      </c>
      <c r="B7489" s="19" t="s">
        <v>2767</v>
      </c>
      <c r="C7489" s="19">
        <v>1</v>
      </c>
      <c r="D7489" s="20" t="s">
        <v>1989</v>
      </c>
      <c r="E7489" s="21">
        <v>1920</v>
      </c>
      <c r="F7489" s="21">
        <v>1920</v>
      </c>
      <c r="G7489" s="18" t="s">
        <v>1989</v>
      </c>
      <c r="H7489" s="9">
        <v>46164</v>
      </c>
      <c r="I7489" s="10" t="str">
        <f>VLOOKUP(G7489,'3已发行数据0610（明道云数据）'!B:N,13,FALSE)</f>
        <v>信托1号</v>
      </c>
    </row>
    <row r="7490" spans="1:9" ht="19" customHeight="1">
      <c r="A7490" s="15" t="s">
        <v>1921</v>
      </c>
      <c r="B7490" s="15" t="s">
        <v>2767</v>
      </c>
      <c r="C7490" s="15">
        <v>1</v>
      </c>
      <c r="D7490" s="16" t="s">
        <v>2125</v>
      </c>
      <c r="E7490" s="17">
        <v>3306</v>
      </c>
      <c r="F7490" s="17">
        <v>3306</v>
      </c>
      <c r="G7490" s="18" t="s">
        <v>2125</v>
      </c>
      <c r="H7490" s="9">
        <v>46164</v>
      </c>
      <c r="I7490" s="10" t="str">
        <f>VLOOKUP(G7490,'3已发行数据0610（明道云数据）'!B:N,13,FALSE)</f>
        <v>信托1号</v>
      </c>
    </row>
    <row r="7491" spans="1:9" ht="19" customHeight="1">
      <c r="A7491" s="19" t="s">
        <v>1921</v>
      </c>
      <c r="B7491" s="19" t="s">
        <v>2767</v>
      </c>
      <c r="C7491" s="19">
        <v>1</v>
      </c>
      <c r="D7491" s="20" t="s">
        <v>2175</v>
      </c>
      <c r="E7491" s="21">
        <v>2460</v>
      </c>
      <c r="F7491" s="21">
        <v>2460</v>
      </c>
      <c r="G7491" s="18" t="s">
        <v>2175</v>
      </c>
      <c r="H7491" s="9">
        <v>46164</v>
      </c>
      <c r="I7491" s="10" t="str">
        <f>VLOOKUP(G7491,'3已发行数据0610（明道云数据）'!B:N,13,FALSE)</f>
        <v>信托1号</v>
      </c>
    </row>
    <row r="7492" spans="1:9" ht="19" customHeight="1">
      <c r="A7492" s="15" t="s">
        <v>1921</v>
      </c>
      <c r="B7492" s="15" t="s">
        <v>2767</v>
      </c>
      <c r="C7492" s="15">
        <v>1</v>
      </c>
      <c r="D7492" s="16" t="s">
        <v>2633</v>
      </c>
      <c r="E7492" s="17">
        <v>1680</v>
      </c>
      <c r="F7492" s="17">
        <v>1680</v>
      </c>
      <c r="G7492" s="18" t="s">
        <v>2633</v>
      </c>
      <c r="H7492" s="9">
        <v>46164</v>
      </c>
      <c r="I7492" s="10" t="str">
        <f>VLOOKUP(G7492,'3已发行数据0610（明道云数据）'!B:N,13,FALSE)</f>
        <v>信托1号</v>
      </c>
    </row>
    <row r="7493" spans="1:9" ht="19" customHeight="1">
      <c r="A7493" s="19" t="s">
        <v>1921</v>
      </c>
      <c r="B7493" s="19" t="s">
        <v>2767</v>
      </c>
      <c r="C7493" s="19">
        <v>1</v>
      </c>
      <c r="D7493" s="20" t="s">
        <v>2369</v>
      </c>
      <c r="E7493" s="21">
        <v>2800</v>
      </c>
      <c r="F7493" s="21">
        <v>2800</v>
      </c>
      <c r="G7493" s="18" t="s">
        <v>2369</v>
      </c>
      <c r="H7493" s="9">
        <v>46164</v>
      </c>
      <c r="I7493" s="10" t="str">
        <f>VLOOKUP(G7493,'3已发行数据0610（明道云数据）'!B:N,13,FALSE)</f>
        <v>信托1号</v>
      </c>
    </row>
    <row r="7494" spans="1:9" ht="19" customHeight="1">
      <c r="A7494" s="15" t="s">
        <v>1921</v>
      </c>
      <c r="B7494" s="15" t="s">
        <v>2767</v>
      </c>
      <c r="C7494" s="15">
        <v>1</v>
      </c>
      <c r="D7494" s="16" t="s">
        <v>2547</v>
      </c>
      <c r="E7494" s="17">
        <v>1254</v>
      </c>
      <c r="F7494" s="17">
        <v>1254</v>
      </c>
      <c r="G7494" s="18" t="s">
        <v>2547</v>
      </c>
      <c r="H7494" s="9">
        <v>46164</v>
      </c>
      <c r="I7494" s="10" t="str">
        <f>VLOOKUP(G7494,'3已发行数据0610（明道云数据）'!B:N,13,FALSE)</f>
        <v>信托1号</v>
      </c>
    </row>
    <row r="7495" spans="1:9" ht="19" customHeight="1">
      <c r="A7495" s="19" t="s">
        <v>1921</v>
      </c>
      <c r="B7495" s="19" t="s">
        <v>2767</v>
      </c>
      <c r="C7495" s="19">
        <v>1</v>
      </c>
      <c r="D7495" s="20" t="s">
        <v>2271</v>
      </c>
      <c r="E7495" s="21">
        <v>2520</v>
      </c>
      <c r="F7495" s="21">
        <v>2520</v>
      </c>
      <c r="G7495" s="18" t="s">
        <v>2271</v>
      </c>
      <c r="H7495" s="9">
        <v>46164</v>
      </c>
      <c r="I7495" s="10" t="str">
        <f>VLOOKUP(G7495,'3已发行数据0610（明道云数据）'!B:N,13,FALSE)</f>
        <v>信托1号</v>
      </c>
    </row>
    <row r="7496" spans="1:9" ht="19" customHeight="1">
      <c r="A7496" s="15" t="s">
        <v>1921</v>
      </c>
      <c r="B7496" s="15" t="s">
        <v>2767</v>
      </c>
      <c r="C7496" s="15">
        <v>1</v>
      </c>
      <c r="D7496" s="16" t="s">
        <v>2691</v>
      </c>
      <c r="E7496" s="17">
        <v>3465</v>
      </c>
      <c r="F7496" s="17">
        <v>3465</v>
      </c>
      <c r="G7496" s="18" t="s">
        <v>2691</v>
      </c>
      <c r="H7496" s="9">
        <v>46164</v>
      </c>
      <c r="I7496" s="10" t="str">
        <f>VLOOKUP(G7496,'3已发行数据0610（明道云数据）'!B:N,13,FALSE)</f>
        <v>信托1号</v>
      </c>
    </row>
    <row r="7497" spans="1:9" ht="19" customHeight="1">
      <c r="A7497" s="19" t="s">
        <v>1921</v>
      </c>
      <c r="B7497" s="19" t="s">
        <v>2767</v>
      </c>
      <c r="C7497" s="19">
        <v>1</v>
      </c>
      <c r="D7497" s="20" t="s">
        <v>2407</v>
      </c>
      <c r="E7497" s="21">
        <v>12967</v>
      </c>
      <c r="F7497" s="21">
        <v>12967</v>
      </c>
      <c r="G7497" s="18" t="s">
        <v>2407</v>
      </c>
      <c r="H7497" s="9">
        <v>46164</v>
      </c>
      <c r="I7497" s="10" t="str">
        <f>VLOOKUP(G7497,'3已发行数据0610（明道云数据）'!B:N,13,FALSE)</f>
        <v>信托1号</v>
      </c>
    </row>
    <row r="7498" spans="1:9" ht="19" customHeight="1">
      <c r="A7498" s="15" t="s">
        <v>1921</v>
      </c>
      <c r="B7498" s="15" t="s">
        <v>2767</v>
      </c>
      <c r="C7498" s="15">
        <v>1</v>
      </c>
      <c r="D7498" s="16" t="s">
        <v>2233</v>
      </c>
      <c r="E7498" s="17">
        <v>2660</v>
      </c>
      <c r="F7498" s="17">
        <v>2660</v>
      </c>
      <c r="G7498" s="18" t="s">
        <v>2233</v>
      </c>
      <c r="H7498" s="9">
        <v>46164</v>
      </c>
      <c r="I7498" s="10" t="str">
        <f>VLOOKUP(G7498,'3已发行数据0610（明道云数据）'!B:N,13,FALSE)</f>
        <v>信托1号</v>
      </c>
    </row>
    <row r="7499" spans="1:9" ht="19" customHeight="1">
      <c r="A7499" s="19" t="s">
        <v>1921</v>
      </c>
      <c r="B7499" s="19" t="s">
        <v>2767</v>
      </c>
      <c r="C7499" s="19">
        <v>1</v>
      </c>
      <c r="D7499" s="20" t="s">
        <v>1927</v>
      </c>
      <c r="E7499" s="21">
        <v>3075</v>
      </c>
      <c r="F7499" s="21">
        <v>3075</v>
      </c>
      <c r="G7499" s="18" t="s">
        <v>1927</v>
      </c>
      <c r="H7499" s="9">
        <v>46164</v>
      </c>
      <c r="I7499" s="10" t="str">
        <f>VLOOKUP(G7499,'3已发行数据0610（明道云数据）'!B:N,13,FALSE)</f>
        <v>信托1号</v>
      </c>
    </row>
    <row r="7500" spans="1:9" ht="19" customHeight="1">
      <c r="A7500" s="15" t="s">
        <v>1921</v>
      </c>
      <c r="B7500" s="15" t="s">
        <v>2767</v>
      </c>
      <c r="C7500" s="15">
        <v>1</v>
      </c>
      <c r="D7500" s="16" t="s">
        <v>2033</v>
      </c>
      <c r="E7500" s="17">
        <v>4200</v>
      </c>
      <c r="F7500" s="17">
        <v>4200</v>
      </c>
      <c r="G7500" s="18" t="s">
        <v>2033</v>
      </c>
      <c r="H7500" s="9">
        <v>46164</v>
      </c>
      <c r="I7500" s="10" t="str">
        <f>VLOOKUP(G7500,'3已发行数据0610（明道云数据）'!B:N,13,FALSE)</f>
        <v>信托1号</v>
      </c>
    </row>
    <row r="7501" spans="1:9" ht="19" customHeight="1">
      <c r="A7501" s="19" t="s">
        <v>1921</v>
      </c>
      <c r="B7501" s="19" t="s">
        <v>2767</v>
      </c>
      <c r="C7501" s="19">
        <v>1</v>
      </c>
      <c r="D7501" s="20" t="s">
        <v>2489</v>
      </c>
      <c r="E7501" s="21">
        <v>1302</v>
      </c>
      <c r="F7501" s="21">
        <v>1302</v>
      </c>
      <c r="G7501" s="18" t="s">
        <v>2489</v>
      </c>
      <c r="H7501" s="9">
        <v>46164</v>
      </c>
      <c r="I7501" s="10" t="str">
        <f>VLOOKUP(G7501,'3已发行数据0610（明道云数据）'!B:N,13,FALSE)</f>
        <v>信托1号</v>
      </c>
    </row>
    <row r="7502" spans="1:9" ht="19" customHeight="1">
      <c r="A7502" s="15" t="s">
        <v>1921</v>
      </c>
      <c r="B7502" s="15" t="s">
        <v>2767</v>
      </c>
      <c r="C7502" s="15">
        <v>1</v>
      </c>
      <c r="D7502" s="16" t="s">
        <v>2215</v>
      </c>
      <c r="E7502" s="17">
        <v>2886</v>
      </c>
      <c r="F7502" s="17">
        <v>2886</v>
      </c>
      <c r="G7502" s="18" t="s">
        <v>2215</v>
      </c>
      <c r="H7502" s="9">
        <v>46164</v>
      </c>
      <c r="I7502" s="10" t="str">
        <f>VLOOKUP(G7502,'3已发行数据0610（明道云数据）'!B:N,13,FALSE)</f>
        <v>信托1号</v>
      </c>
    </row>
    <row r="7503" spans="1:9" ht="19" customHeight="1">
      <c r="A7503" s="19" t="s">
        <v>1921</v>
      </c>
      <c r="B7503" s="19" t="s">
        <v>2767</v>
      </c>
      <c r="C7503" s="19">
        <v>1</v>
      </c>
      <c r="D7503" s="20" t="s">
        <v>2049</v>
      </c>
      <c r="E7503" s="21">
        <v>4134</v>
      </c>
      <c r="F7503" s="21">
        <v>4134</v>
      </c>
      <c r="G7503" s="18" t="s">
        <v>2049</v>
      </c>
      <c r="H7503" s="9">
        <v>46164</v>
      </c>
      <c r="I7503" s="10" t="str">
        <f>VLOOKUP(G7503,'3已发行数据0610（明道云数据）'!B:N,13,FALSE)</f>
        <v>信托1号</v>
      </c>
    </row>
    <row r="7504" spans="1:9" ht="19" customHeight="1">
      <c r="A7504" s="15" t="s">
        <v>1921</v>
      </c>
      <c r="B7504" s="15" t="s">
        <v>2767</v>
      </c>
      <c r="C7504" s="15">
        <v>1</v>
      </c>
      <c r="D7504" s="16" t="s">
        <v>2513</v>
      </c>
      <c r="E7504" s="17">
        <v>1638</v>
      </c>
      <c r="F7504" s="17">
        <v>1638</v>
      </c>
      <c r="G7504" s="18" t="s">
        <v>2513</v>
      </c>
      <c r="H7504" s="9">
        <v>46164</v>
      </c>
      <c r="I7504" s="10" t="str">
        <f>VLOOKUP(G7504,'3已发行数据0610（明道云数据）'!B:N,13,FALSE)</f>
        <v>信托1号</v>
      </c>
    </row>
    <row r="7505" spans="1:9" ht="19" customHeight="1">
      <c r="A7505" s="19" t="s">
        <v>1921</v>
      </c>
      <c r="B7505" s="19" t="s">
        <v>2767</v>
      </c>
      <c r="C7505" s="19">
        <v>1</v>
      </c>
      <c r="D7505" s="20" t="s">
        <v>2259</v>
      </c>
      <c r="E7505" s="21">
        <v>4216</v>
      </c>
      <c r="F7505" s="21">
        <v>4216</v>
      </c>
      <c r="G7505" s="18" t="s">
        <v>2259</v>
      </c>
      <c r="H7505" s="9">
        <v>46164</v>
      </c>
      <c r="I7505" s="10" t="str">
        <f>VLOOKUP(G7505,'3已发行数据0610（明道云数据）'!B:N,13,FALSE)</f>
        <v>信托1号</v>
      </c>
    </row>
    <row r="7506" spans="1:9" ht="19" customHeight="1">
      <c r="A7506" s="15" t="s">
        <v>1921</v>
      </c>
      <c r="B7506" s="15" t="s">
        <v>2767</v>
      </c>
      <c r="C7506" s="15">
        <v>1</v>
      </c>
      <c r="D7506" s="16" t="s">
        <v>2585</v>
      </c>
      <c r="E7506" s="17">
        <v>4005</v>
      </c>
      <c r="F7506" s="17">
        <v>4005</v>
      </c>
      <c r="G7506" s="18" t="s">
        <v>2585</v>
      </c>
      <c r="H7506" s="9">
        <v>46164</v>
      </c>
      <c r="I7506" s="10" t="str">
        <f>VLOOKUP(G7506,'3已发行数据0610（明道云数据）'!B:N,13,FALSE)</f>
        <v>信托1号</v>
      </c>
    </row>
    <row r="7507" spans="1:9" ht="19" customHeight="1">
      <c r="A7507" s="19" t="s">
        <v>1921</v>
      </c>
      <c r="B7507" s="19" t="s">
        <v>2767</v>
      </c>
      <c r="C7507" s="19">
        <v>1</v>
      </c>
      <c r="D7507" s="20" t="s">
        <v>1999</v>
      </c>
      <c r="E7507" s="21">
        <v>6480</v>
      </c>
      <c r="F7507" s="21">
        <v>6480</v>
      </c>
      <c r="G7507" s="18" t="s">
        <v>1999</v>
      </c>
      <c r="H7507" s="9">
        <v>46164</v>
      </c>
      <c r="I7507" s="10" t="str">
        <f>VLOOKUP(G7507,'3已发行数据0610（明道云数据）'!B:N,13,FALSE)</f>
        <v>信托1号</v>
      </c>
    </row>
    <row r="7508" spans="1:9" ht="19" customHeight="1">
      <c r="A7508" s="15" t="s">
        <v>1921</v>
      </c>
      <c r="B7508" s="15" t="s">
        <v>2767</v>
      </c>
      <c r="C7508" s="15">
        <v>1</v>
      </c>
      <c r="D7508" s="16" t="s">
        <v>2071</v>
      </c>
      <c r="E7508" s="17">
        <v>3116</v>
      </c>
      <c r="F7508" s="17">
        <v>3116</v>
      </c>
      <c r="G7508" s="18" t="s">
        <v>2071</v>
      </c>
      <c r="H7508" s="9">
        <v>46164</v>
      </c>
      <c r="I7508" s="10" t="str">
        <f>VLOOKUP(G7508,'3已发行数据0610（明道云数据）'!B:N,13,FALSE)</f>
        <v>信托1号</v>
      </c>
    </row>
    <row r="7509" spans="1:9" ht="19" customHeight="1">
      <c r="A7509" s="19" t="s">
        <v>1921</v>
      </c>
      <c r="B7509" s="19" t="s">
        <v>2767</v>
      </c>
      <c r="C7509" s="19">
        <v>1</v>
      </c>
      <c r="D7509" s="20" t="s">
        <v>2287</v>
      </c>
      <c r="E7509" s="21">
        <v>2790</v>
      </c>
      <c r="F7509" s="21">
        <v>2790</v>
      </c>
      <c r="G7509" s="18" t="s">
        <v>2287</v>
      </c>
      <c r="H7509" s="9">
        <v>46164</v>
      </c>
      <c r="I7509" s="10" t="str">
        <f>VLOOKUP(G7509,'3已发行数据0610（明道云数据）'!B:N,13,FALSE)</f>
        <v>信托1号</v>
      </c>
    </row>
    <row r="7510" spans="1:9" ht="19" customHeight="1">
      <c r="A7510" s="15" t="s">
        <v>1921</v>
      </c>
      <c r="B7510" s="15" t="s">
        <v>2767</v>
      </c>
      <c r="C7510" s="15">
        <v>1</v>
      </c>
      <c r="D7510" s="16" t="s">
        <v>1975</v>
      </c>
      <c r="E7510" s="17">
        <v>2025</v>
      </c>
      <c r="F7510" s="17">
        <v>2025</v>
      </c>
      <c r="G7510" s="18" t="s">
        <v>1975</v>
      </c>
      <c r="H7510" s="9">
        <v>46164</v>
      </c>
      <c r="I7510" s="10" t="str">
        <f>VLOOKUP(G7510,'3已发行数据0610（明道云数据）'!B:N,13,FALSE)</f>
        <v>信托1号</v>
      </c>
    </row>
    <row r="7511" spans="1:9" ht="19" customHeight="1">
      <c r="A7511" s="19" t="s">
        <v>1921</v>
      </c>
      <c r="B7511" s="19" t="s">
        <v>2767</v>
      </c>
      <c r="C7511" s="19">
        <v>1</v>
      </c>
      <c r="D7511" s="20" t="s">
        <v>2067</v>
      </c>
      <c r="E7511" s="21">
        <v>2800</v>
      </c>
      <c r="F7511" s="21">
        <v>2800</v>
      </c>
      <c r="G7511" s="18" t="s">
        <v>2067</v>
      </c>
      <c r="H7511" s="9">
        <v>46164</v>
      </c>
      <c r="I7511" s="10" t="str">
        <f>VLOOKUP(G7511,'3已发行数据0610（明道云数据）'!B:N,13,FALSE)</f>
        <v>信托1号</v>
      </c>
    </row>
    <row r="7512" spans="1:9" ht="19" customHeight="1">
      <c r="A7512" s="15" t="s">
        <v>1921</v>
      </c>
      <c r="B7512" s="15" t="s">
        <v>2767</v>
      </c>
      <c r="C7512" s="15">
        <v>1</v>
      </c>
      <c r="D7512" s="16" t="s">
        <v>2479</v>
      </c>
      <c r="E7512" s="17">
        <v>2967</v>
      </c>
      <c r="F7512" s="17">
        <v>2967</v>
      </c>
      <c r="G7512" s="18" t="s">
        <v>2479</v>
      </c>
      <c r="H7512" s="9">
        <v>46164</v>
      </c>
      <c r="I7512" s="10" t="str">
        <f>VLOOKUP(G7512,'3已发行数据0610（明道云数据）'!B:N,13,FALSE)</f>
        <v>信托1号</v>
      </c>
    </row>
    <row r="7513" spans="1:9" ht="19" customHeight="1">
      <c r="A7513" s="19" t="s">
        <v>1921</v>
      </c>
      <c r="B7513" s="19" t="s">
        <v>2767</v>
      </c>
      <c r="C7513" s="19">
        <v>1</v>
      </c>
      <c r="D7513" s="20" t="s">
        <v>2149</v>
      </c>
      <c r="E7513" s="21">
        <v>3055</v>
      </c>
      <c r="F7513" s="21">
        <v>3055</v>
      </c>
      <c r="G7513" s="18" t="s">
        <v>2149</v>
      </c>
      <c r="H7513" s="9">
        <v>46164</v>
      </c>
      <c r="I7513" s="10" t="str">
        <f>VLOOKUP(G7513,'3已发行数据0610（明道云数据）'!B:N,13,FALSE)</f>
        <v>信托1号</v>
      </c>
    </row>
    <row r="7514" spans="1:9" ht="19" customHeight="1">
      <c r="A7514" s="15" t="s">
        <v>1921</v>
      </c>
      <c r="B7514" s="15" t="s">
        <v>2767</v>
      </c>
      <c r="C7514" s="15">
        <v>1</v>
      </c>
      <c r="D7514" s="16" t="s">
        <v>2037</v>
      </c>
      <c r="E7514" s="17">
        <v>4089</v>
      </c>
      <c r="F7514" s="17">
        <v>4089</v>
      </c>
      <c r="G7514" s="18" t="s">
        <v>2037</v>
      </c>
      <c r="H7514" s="9">
        <v>46164</v>
      </c>
      <c r="I7514" s="10" t="str">
        <f>VLOOKUP(G7514,'3已发行数据0610（明道云数据）'!B:N,13,FALSE)</f>
        <v>信托1号</v>
      </c>
    </row>
    <row r="7515" spans="1:9" ht="19" customHeight="1">
      <c r="A7515" s="19" t="s">
        <v>1921</v>
      </c>
      <c r="B7515" s="19" t="s">
        <v>2767</v>
      </c>
      <c r="C7515" s="19">
        <v>1</v>
      </c>
      <c r="D7515" s="20" t="s">
        <v>2529</v>
      </c>
      <c r="E7515" s="21">
        <v>3780</v>
      </c>
      <c r="F7515" s="21">
        <v>3780</v>
      </c>
      <c r="G7515" s="18" t="s">
        <v>2529</v>
      </c>
      <c r="H7515" s="9">
        <v>46164</v>
      </c>
      <c r="I7515" s="10" t="str">
        <f>VLOOKUP(G7515,'3已发行数据0610（明道云数据）'!B:N,13,FALSE)</f>
        <v>信托1号</v>
      </c>
    </row>
    <row r="7516" spans="1:9" ht="19" customHeight="1">
      <c r="A7516" s="15" t="s">
        <v>1921</v>
      </c>
      <c r="B7516" s="15" t="s">
        <v>2767</v>
      </c>
      <c r="C7516" s="15">
        <v>1</v>
      </c>
      <c r="D7516" s="16" t="s">
        <v>2361</v>
      </c>
      <c r="E7516" s="17">
        <v>2397</v>
      </c>
      <c r="F7516" s="17">
        <v>2397</v>
      </c>
      <c r="G7516" s="18" t="s">
        <v>2361</v>
      </c>
      <c r="H7516" s="9">
        <v>46164</v>
      </c>
      <c r="I7516" s="10" t="str">
        <f>VLOOKUP(G7516,'3已发行数据0610（明道云数据）'!B:N,13,FALSE)</f>
        <v>信托1号</v>
      </c>
    </row>
    <row r="7517" spans="1:9" ht="19" customHeight="1">
      <c r="A7517" s="19" t="s">
        <v>1921</v>
      </c>
      <c r="B7517" s="19" t="s">
        <v>2767</v>
      </c>
      <c r="C7517" s="19">
        <v>1</v>
      </c>
      <c r="D7517" s="20" t="s">
        <v>2671</v>
      </c>
      <c r="E7517" s="21">
        <v>3432</v>
      </c>
      <c r="F7517" s="21">
        <v>3432</v>
      </c>
      <c r="G7517" s="18" t="s">
        <v>2671</v>
      </c>
      <c r="H7517" s="9">
        <v>46164</v>
      </c>
      <c r="I7517" s="10" t="str">
        <f>VLOOKUP(G7517,'3已发行数据0610（明道云数据）'!B:N,13,FALSE)</f>
        <v>信托1号</v>
      </c>
    </row>
    <row r="7518" spans="1:9" ht="19" customHeight="1">
      <c r="A7518" s="15" t="s">
        <v>1921</v>
      </c>
      <c r="B7518" s="15" t="s">
        <v>2767</v>
      </c>
      <c r="C7518" s="15">
        <v>1</v>
      </c>
      <c r="D7518" s="16" t="s">
        <v>1945</v>
      </c>
      <c r="E7518" s="17">
        <v>1584</v>
      </c>
      <c r="F7518" s="17">
        <v>1584</v>
      </c>
      <c r="G7518" s="18" t="s">
        <v>1945</v>
      </c>
      <c r="H7518" s="9">
        <v>46164</v>
      </c>
      <c r="I7518" s="10" t="str">
        <f>VLOOKUP(G7518,'3已发行数据0610（明道云数据）'!B:N,13,FALSE)</f>
        <v>信托1号</v>
      </c>
    </row>
    <row r="7519" spans="1:9" ht="19" customHeight="1">
      <c r="A7519" s="19" t="s">
        <v>1921</v>
      </c>
      <c r="B7519" s="19" t="s">
        <v>2767</v>
      </c>
      <c r="C7519" s="19">
        <v>1</v>
      </c>
      <c r="D7519" s="20" t="s">
        <v>2063</v>
      </c>
      <c r="E7519" s="21">
        <v>2400</v>
      </c>
      <c r="F7519" s="21">
        <v>2400</v>
      </c>
      <c r="G7519" s="18" t="s">
        <v>2063</v>
      </c>
      <c r="H7519" s="9">
        <v>46164</v>
      </c>
      <c r="I7519" s="10" t="str">
        <f>VLOOKUP(G7519,'3已发行数据0610（明道云数据）'!B:N,13,FALSE)</f>
        <v>信托1号</v>
      </c>
    </row>
    <row r="7520" spans="1:9" ht="19" customHeight="1">
      <c r="A7520" s="15" t="s">
        <v>2768</v>
      </c>
      <c r="B7520" s="15" t="s">
        <v>2769</v>
      </c>
      <c r="C7520" s="22">
        <v>1</v>
      </c>
      <c r="D7520" s="16" t="s">
        <v>1997</v>
      </c>
      <c r="E7520" s="17">
        <v>1132.33</v>
      </c>
      <c r="F7520" s="17">
        <v>1132.33</v>
      </c>
      <c r="G7520" s="18" t="s">
        <v>1997</v>
      </c>
      <c r="H7520" s="9">
        <v>46171</v>
      </c>
      <c r="I7520" s="10" t="str">
        <f>VLOOKUP(G7520,'3已发行数据0610（明道云数据）'!B:N,13,FALSE)</f>
        <v>信托1号</v>
      </c>
    </row>
    <row r="7521" spans="1:9" ht="19" customHeight="1">
      <c r="A7521" s="15" t="s">
        <v>2768</v>
      </c>
      <c r="B7521" s="19" t="s">
        <v>2769</v>
      </c>
      <c r="C7521" s="23">
        <v>1</v>
      </c>
      <c r="D7521" s="20" t="s">
        <v>2517</v>
      </c>
      <c r="E7521" s="21">
        <v>1178</v>
      </c>
      <c r="F7521" s="21">
        <v>1178</v>
      </c>
      <c r="G7521" s="18" t="s">
        <v>2517</v>
      </c>
      <c r="H7521" s="9">
        <v>46171</v>
      </c>
      <c r="I7521" s="10" t="str">
        <f>VLOOKUP(G7521,'3已发行数据0610（明道云数据）'!B:N,13,FALSE)</f>
        <v>信托1号</v>
      </c>
    </row>
    <row r="7522" spans="1:9" ht="19" customHeight="1">
      <c r="A7522" s="15" t="s">
        <v>2768</v>
      </c>
      <c r="B7522" s="15" t="s">
        <v>2769</v>
      </c>
      <c r="C7522" s="22">
        <v>1</v>
      </c>
      <c r="D7522" s="16" t="s">
        <v>2451</v>
      </c>
      <c r="E7522" s="17">
        <v>4120</v>
      </c>
      <c r="F7522" s="17">
        <v>4120</v>
      </c>
      <c r="G7522" s="18" t="s">
        <v>2451</v>
      </c>
      <c r="H7522" s="9">
        <v>46171</v>
      </c>
      <c r="I7522" s="10" t="str">
        <f>VLOOKUP(G7522,'3已发行数据0610（明道云数据）'!B:N,13,FALSE)</f>
        <v>信托1号</v>
      </c>
    </row>
    <row r="7523" spans="1:9" ht="19" customHeight="1">
      <c r="A7523" s="15" t="s">
        <v>2768</v>
      </c>
      <c r="B7523" s="19" t="s">
        <v>2769</v>
      </c>
      <c r="C7523" s="23">
        <v>1</v>
      </c>
      <c r="D7523" s="20" t="s">
        <v>2283</v>
      </c>
      <c r="E7523" s="21">
        <v>1782</v>
      </c>
      <c r="F7523" s="21">
        <v>1782</v>
      </c>
      <c r="G7523" s="18" t="s">
        <v>2283</v>
      </c>
      <c r="H7523" s="9">
        <v>46171</v>
      </c>
      <c r="I7523" s="10" t="str">
        <f>VLOOKUP(G7523,'3已发行数据0610（明道云数据）'!B:N,13,FALSE)</f>
        <v>信托1号</v>
      </c>
    </row>
    <row r="7524" spans="1:9" ht="19" customHeight="1">
      <c r="A7524" s="15" t="s">
        <v>2768</v>
      </c>
      <c r="B7524" s="15" t="s">
        <v>2769</v>
      </c>
      <c r="C7524" s="22">
        <v>1</v>
      </c>
      <c r="D7524" s="16" t="s">
        <v>2243</v>
      </c>
      <c r="E7524" s="17">
        <v>1656</v>
      </c>
      <c r="F7524" s="17">
        <v>1656</v>
      </c>
      <c r="G7524" s="18" t="s">
        <v>2243</v>
      </c>
      <c r="H7524" s="9">
        <v>46171</v>
      </c>
      <c r="I7524" s="10" t="str">
        <f>VLOOKUP(G7524,'3已发行数据0610（明道云数据）'!B:N,13,FALSE)</f>
        <v>信托1号</v>
      </c>
    </row>
    <row r="7525" spans="1:9" ht="19" customHeight="1">
      <c r="A7525" s="15" t="s">
        <v>2768</v>
      </c>
      <c r="B7525" s="19" t="s">
        <v>2769</v>
      </c>
      <c r="C7525" s="23">
        <v>1</v>
      </c>
      <c r="D7525" s="20" t="s">
        <v>2732</v>
      </c>
      <c r="E7525" s="21">
        <v>5292</v>
      </c>
      <c r="F7525" s="21">
        <v>5292</v>
      </c>
      <c r="G7525" s="18" t="s">
        <v>2732</v>
      </c>
      <c r="H7525" s="9">
        <v>46171</v>
      </c>
      <c r="I7525" s="10" t="str">
        <f>VLOOKUP(G7525,'3已发行数据0610（明道云数据）'!B:N,13,FALSE)</f>
        <v>信托1号</v>
      </c>
    </row>
    <row r="7526" spans="1:9" ht="19" customHeight="1">
      <c r="A7526" s="15" t="s">
        <v>2768</v>
      </c>
      <c r="B7526" s="15" t="s">
        <v>2769</v>
      </c>
      <c r="C7526" s="22">
        <v>1</v>
      </c>
      <c r="D7526" s="16" t="s">
        <v>2645</v>
      </c>
      <c r="E7526" s="17">
        <v>1488</v>
      </c>
      <c r="F7526" s="17">
        <v>1488</v>
      </c>
      <c r="G7526" s="18" t="s">
        <v>2645</v>
      </c>
      <c r="H7526" s="9">
        <v>46171</v>
      </c>
      <c r="I7526" s="10" t="str">
        <f>VLOOKUP(G7526,'3已发行数据0610（明道云数据）'!B:N,13,FALSE)</f>
        <v>信托1号</v>
      </c>
    </row>
    <row r="7527" spans="1:9" ht="19" customHeight="1">
      <c r="A7527" s="15" t="s">
        <v>2768</v>
      </c>
      <c r="B7527" s="19" t="s">
        <v>2769</v>
      </c>
      <c r="C7527" s="23">
        <v>1</v>
      </c>
      <c r="D7527" s="20" t="s">
        <v>2413</v>
      </c>
      <c r="E7527" s="21">
        <v>2100</v>
      </c>
      <c r="F7527" s="21">
        <v>2100</v>
      </c>
      <c r="G7527" s="18" t="s">
        <v>2413</v>
      </c>
      <c r="H7527" s="9">
        <v>46171</v>
      </c>
      <c r="I7527" s="10" t="str">
        <f>VLOOKUP(G7527,'3已发行数据0610（明道云数据）'!B:N,13,FALSE)</f>
        <v>信托1号</v>
      </c>
    </row>
    <row r="7528" spans="1:9" ht="19" customHeight="1">
      <c r="A7528" s="15" t="s">
        <v>2768</v>
      </c>
      <c r="B7528" s="15" t="s">
        <v>2769</v>
      </c>
      <c r="C7528" s="22">
        <v>1</v>
      </c>
      <c r="D7528" s="16" t="s">
        <v>2223</v>
      </c>
      <c r="E7528" s="17">
        <v>3000</v>
      </c>
      <c r="F7528" s="17">
        <v>3000</v>
      </c>
      <c r="G7528" s="18" t="s">
        <v>2223</v>
      </c>
      <c r="H7528" s="9">
        <v>46171</v>
      </c>
      <c r="I7528" s="10" t="str">
        <f>VLOOKUP(G7528,'3已发行数据0610（明道云数据）'!B:N,13,FALSE)</f>
        <v>信托1号</v>
      </c>
    </row>
    <row r="7529" spans="1:9" ht="19" customHeight="1">
      <c r="A7529" s="15" t="s">
        <v>2768</v>
      </c>
      <c r="B7529" s="19" t="s">
        <v>2769</v>
      </c>
      <c r="C7529" s="23">
        <v>1</v>
      </c>
      <c r="D7529" s="20" t="s">
        <v>2707</v>
      </c>
      <c r="E7529" s="21">
        <v>3285</v>
      </c>
      <c r="F7529" s="21">
        <v>3285</v>
      </c>
      <c r="G7529" s="18" t="s">
        <v>2707</v>
      </c>
      <c r="H7529" s="9">
        <v>46171</v>
      </c>
      <c r="I7529" s="10" t="str">
        <f>VLOOKUP(G7529,'3已发行数据0610（明道云数据）'!B:N,13,FALSE)</f>
        <v>信托1号</v>
      </c>
    </row>
    <row r="7530" spans="1:9" ht="19" customHeight="1">
      <c r="A7530" s="15" t="s">
        <v>2768</v>
      </c>
      <c r="B7530" s="15" t="s">
        <v>2769</v>
      </c>
      <c r="C7530" s="22">
        <v>1</v>
      </c>
      <c r="D7530" s="16" t="s">
        <v>2189</v>
      </c>
      <c r="E7530" s="17">
        <v>191.39</v>
      </c>
      <c r="F7530" s="17">
        <v>191.39</v>
      </c>
      <c r="G7530" s="18" t="s">
        <v>2189</v>
      </c>
      <c r="H7530" s="9">
        <v>46171</v>
      </c>
      <c r="I7530" s="10" t="str">
        <f>VLOOKUP(G7530,'3已发行数据0610（明道云数据）'!B:N,13,FALSE)</f>
        <v>信托1号</v>
      </c>
    </row>
    <row r="7531" spans="1:9" ht="19" customHeight="1">
      <c r="A7531" s="15" t="s">
        <v>2768</v>
      </c>
      <c r="B7531" s="19" t="s">
        <v>2769</v>
      </c>
      <c r="C7531" s="23">
        <v>1</v>
      </c>
      <c r="D7531" s="20" t="s">
        <v>2559</v>
      </c>
      <c r="E7531" s="21">
        <v>1680</v>
      </c>
      <c r="F7531" s="21">
        <v>1680</v>
      </c>
      <c r="G7531" s="18" t="s">
        <v>2559</v>
      </c>
      <c r="H7531" s="9">
        <v>46171</v>
      </c>
      <c r="I7531" s="10" t="str">
        <f>VLOOKUP(G7531,'3已发行数据0610（明道云数据）'!B:N,13,FALSE)</f>
        <v>信托1号</v>
      </c>
    </row>
    <row r="7532" spans="1:9" ht="19" customHeight="1">
      <c r="A7532" s="15" t="s">
        <v>2768</v>
      </c>
      <c r="B7532" s="15" t="s">
        <v>2769</v>
      </c>
      <c r="C7532" s="22">
        <v>1</v>
      </c>
      <c r="D7532" s="16" t="s">
        <v>2293</v>
      </c>
      <c r="E7532" s="17">
        <v>1105</v>
      </c>
      <c r="F7532" s="17">
        <v>1105</v>
      </c>
      <c r="G7532" s="18" t="s">
        <v>2293</v>
      </c>
      <c r="H7532" s="9">
        <v>46171</v>
      </c>
      <c r="I7532" s="10" t="str">
        <f>VLOOKUP(G7532,'3已发行数据0610（明道云数据）'!B:N,13,FALSE)</f>
        <v>信托1号</v>
      </c>
    </row>
    <row r="7533" spans="1:9" ht="19" customHeight="1">
      <c r="A7533" s="15" t="s">
        <v>2768</v>
      </c>
      <c r="B7533" s="19" t="s">
        <v>2769</v>
      </c>
      <c r="C7533" s="23">
        <v>1</v>
      </c>
      <c r="D7533" s="20" t="s">
        <v>2511</v>
      </c>
      <c r="E7533" s="21">
        <v>3339</v>
      </c>
      <c r="F7533" s="21">
        <v>3339</v>
      </c>
      <c r="G7533" s="18" t="s">
        <v>2511</v>
      </c>
      <c r="H7533" s="9">
        <v>46171</v>
      </c>
      <c r="I7533" s="10" t="str">
        <f>VLOOKUP(G7533,'3已发行数据0610（明道云数据）'!B:N,13,FALSE)</f>
        <v>信托1号</v>
      </c>
    </row>
    <row r="7534" spans="1:9" ht="19" customHeight="1">
      <c r="A7534" s="15" t="s">
        <v>2768</v>
      </c>
      <c r="B7534" s="15" t="s">
        <v>2769</v>
      </c>
      <c r="C7534" s="22">
        <v>1</v>
      </c>
      <c r="D7534" s="16" t="s">
        <v>2519</v>
      </c>
      <c r="E7534" s="17">
        <v>1428</v>
      </c>
      <c r="F7534" s="17">
        <v>1428</v>
      </c>
      <c r="G7534" s="18" t="s">
        <v>2519</v>
      </c>
      <c r="H7534" s="9">
        <v>46171</v>
      </c>
      <c r="I7534" s="10" t="str">
        <f>VLOOKUP(G7534,'3已发行数据0610（明道云数据）'!B:N,13,FALSE)</f>
        <v>信托1号</v>
      </c>
    </row>
    <row r="7535" spans="1:9" ht="19" customHeight="1">
      <c r="A7535" s="15" t="s">
        <v>2768</v>
      </c>
      <c r="B7535" s="19" t="s">
        <v>2769</v>
      </c>
      <c r="C7535" s="23">
        <v>1</v>
      </c>
      <c r="D7535" s="20" t="s">
        <v>2065</v>
      </c>
      <c r="E7535" s="21">
        <v>2400</v>
      </c>
      <c r="F7535" s="21">
        <v>2400</v>
      </c>
      <c r="G7535" s="18" t="s">
        <v>2065</v>
      </c>
      <c r="H7535" s="9">
        <v>46171</v>
      </c>
      <c r="I7535" s="10" t="str">
        <f>VLOOKUP(G7535,'3已发行数据0610（明道云数据）'!B:N,13,FALSE)</f>
        <v>信托1号</v>
      </c>
    </row>
    <row r="7536" spans="1:9" ht="19" customHeight="1">
      <c r="A7536" s="15" t="s">
        <v>2768</v>
      </c>
      <c r="B7536" s="15" t="s">
        <v>2769</v>
      </c>
      <c r="C7536" s="22">
        <v>1</v>
      </c>
      <c r="D7536" s="16" t="s">
        <v>2313</v>
      </c>
      <c r="E7536" s="17">
        <v>5760</v>
      </c>
      <c r="F7536" s="17">
        <v>5760</v>
      </c>
      <c r="G7536" s="18" t="s">
        <v>2313</v>
      </c>
      <c r="H7536" s="9">
        <v>46171</v>
      </c>
      <c r="I7536" s="10" t="str">
        <f>VLOOKUP(G7536,'3已发行数据0610（明道云数据）'!B:N,13,FALSE)</f>
        <v>信托1号</v>
      </c>
    </row>
    <row r="7537" spans="1:9" ht="19" customHeight="1">
      <c r="A7537" s="15" t="s">
        <v>2768</v>
      </c>
      <c r="B7537" s="19" t="s">
        <v>2769</v>
      </c>
      <c r="C7537" s="23">
        <v>1</v>
      </c>
      <c r="D7537" s="20" t="s">
        <v>2153</v>
      </c>
      <c r="E7537" s="21">
        <v>4600</v>
      </c>
      <c r="F7537" s="21">
        <v>4600</v>
      </c>
      <c r="G7537" s="18" t="s">
        <v>2153</v>
      </c>
      <c r="H7537" s="9">
        <v>46171</v>
      </c>
      <c r="I7537" s="10" t="str">
        <f>VLOOKUP(G7537,'3已发行数据0610（明道云数据）'!B:N,13,FALSE)</f>
        <v>信托1号</v>
      </c>
    </row>
    <row r="7538" spans="1:9" ht="19" customHeight="1">
      <c r="A7538" s="15" t="s">
        <v>2768</v>
      </c>
      <c r="B7538" s="15" t="s">
        <v>2769</v>
      </c>
      <c r="C7538" s="22">
        <v>1</v>
      </c>
      <c r="D7538" s="16" t="s">
        <v>2565</v>
      </c>
      <c r="E7538" s="17">
        <v>4524</v>
      </c>
      <c r="F7538" s="17">
        <v>4524</v>
      </c>
      <c r="G7538" s="18" t="s">
        <v>2565</v>
      </c>
      <c r="H7538" s="9">
        <v>46171</v>
      </c>
      <c r="I7538" s="10" t="str">
        <f>VLOOKUP(G7538,'3已发行数据0610（明道云数据）'!B:N,13,FALSE)</f>
        <v>信托1号</v>
      </c>
    </row>
    <row r="7539" spans="1:9" ht="19" customHeight="1">
      <c r="A7539" s="15" t="s">
        <v>2768</v>
      </c>
      <c r="B7539" s="19" t="s">
        <v>2769</v>
      </c>
      <c r="C7539" s="23">
        <v>1</v>
      </c>
      <c r="D7539" s="20" t="s">
        <v>2357</v>
      </c>
      <c r="E7539" s="21">
        <v>1880</v>
      </c>
      <c r="F7539" s="21">
        <v>1880</v>
      </c>
      <c r="G7539" s="18" t="s">
        <v>2357</v>
      </c>
      <c r="H7539" s="9">
        <v>46171</v>
      </c>
      <c r="I7539" s="10" t="str">
        <f>VLOOKUP(G7539,'3已发行数据0610（明道云数据）'!B:N,13,FALSE)</f>
        <v>信托1号</v>
      </c>
    </row>
    <row r="7540" spans="1:9" ht="19" customHeight="1">
      <c r="A7540" s="15" t="s">
        <v>2768</v>
      </c>
      <c r="B7540" s="15" t="s">
        <v>2769</v>
      </c>
      <c r="C7540" s="22">
        <v>1</v>
      </c>
      <c r="D7540" s="16" t="s">
        <v>2021</v>
      </c>
      <c r="E7540" s="17">
        <v>4853.33</v>
      </c>
      <c r="F7540" s="17">
        <v>4853.33</v>
      </c>
      <c r="G7540" s="18" t="s">
        <v>2021</v>
      </c>
      <c r="H7540" s="9">
        <v>46171</v>
      </c>
      <c r="I7540" s="10" t="str">
        <f>VLOOKUP(G7540,'3已发行数据0610（明道云数据）'!B:N,13,FALSE)</f>
        <v>信托1号</v>
      </c>
    </row>
    <row r="7541" spans="1:9" ht="19" customHeight="1">
      <c r="A7541" s="15" t="s">
        <v>2768</v>
      </c>
      <c r="B7541" s="19" t="s">
        <v>2769</v>
      </c>
      <c r="C7541" s="23">
        <v>1</v>
      </c>
      <c r="D7541" s="20" t="s">
        <v>2603</v>
      </c>
      <c r="E7541" s="21">
        <v>1273</v>
      </c>
      <c r="F7541" s="21">
        <v>1273</v>
      </c>
      <c r="G7541" s="18" t="s">
        <v>2603</v>
      </c>
      <c r="H7541" s="9">
        <v>46171</v>
      </c>
      <c r="I7541" s="10" t="str">
        <f>VLOOKUP(G7541,'3已发行数据0610（明道云数据）'!B:N,13,FALSE)</f>
        <v>信托1号</v>
      </c>
    </row>
    <row r="7542" spans="1:9" ht="19" customHeight="1">
      <c r="A7542" s="15" t="s">
        <v>2768</v>
      </c>
      <c r="B7542" s="15" t="s">
        <v>2769</v>
      </c>
      <c r="C7542" s="22">
        <v>1</v>
      </c>
      <c r="D7542" s="16" t="s">
        <v>2393</v>
      </c>
      <c r="E7542" s="17">
        <v>4100</v>
      </c>
      <c r="F7542" s="17">
        <v>4100</v>
      </c>
      <c r="G7542" s="18" t="s">
        <v>2393</v>
      </c>
      <c r="H7542" s="9">
        <v>46171</v>
      </c>
      <c r="I7542" s="10" t="str">
        <f>VLOOKUP(G7542,'3已发行数据0610（明道云数据）'!B:N,13,FALSE)</f>
        <v>信托1号</v>
      </c>
    </row>
    <row r="7543" spans="1:9" ht="19" customHeight="1">
      <c r="A7543" s="15" t="s">
        <v>2768</v>
      </c>
      <c r="B7543" s="19" t="s">
        <v>2769</v>
      </c>
      <c r="C7543" s="23">
        <v>1</v>
      </c>
      <c r="D7543" s="20" t="s">
        <v>2191</v>
      </c>
      <c r="E7543" s="21">
        <v>3914</v>
      </c>
      <c r="F7543" s="21">
        <v>3914</v>
      </c>
      <c r="G7543" s="18" t="s">
        <v>2191</v>
      </c>
      <c r="H7543" s="9">
        <v>46171</v>
      </c>
      <c r="I7543" s="10" t="str">
        <f>VLOOKUP(G7543,'3已发行数据0610（明道云数据）'!B:N,13,FALSE)</f>
        <v>信托1号</v>
      </c>
    </row>
    <row r="7544" spans="1:9" ht="19" customHeight="1">
      <c r="A7544" s="15" t="s">
        <v>2768</v>
      </c>
      <c r="B7544" s="15" t="s">
        <v>2769</v>
      </c>
      <c r="C7544" s="22">
        <v>1</v>
      </c>
      <c r="D7544" s="16" t="s">
        <v>2673</v>
      </c>
      <c r="E7544" s="17">
        <v>3564</v>
      </c>
      <c r="F7544" s="17">
        <v>3564</v>
      </c>
      <c r="G7544" s="18" t="s">
        <v>2673</v>
      </c>
      <c r="H7544" s="9">
        <v>46171</v>
      </c>
      <c r="I7544" s="10" t="str">
        <f>VLOOKUP(G7544,'3已发行数据0610（明道云数据）'!B:N,13,FALSE)</f>
        <v>信托1号</v>
      </c>
    </row>
    <row r="7545" spans="1:9" ht="19" customHeight="1">
      <c r="A7545" s="15" t="s">
        <v>2768</v>
      </c>
      <c r="B7545" s="19" t="s">
        <v>2769</v>
      </c>
      <c r="C7545" s="23">
        <v>1</v>
      </c>
      <c r="D7545" s="20" t="s">
        <v>2599</v>
      </c>
      <c r="E7545" s="21">
        <v>2928</v>
      </c>
      <c r="F7545" s="21">
        <v>2928</v>
      </c>
      <c r="G7545" s="18" t="s">
        <v>2599</v>
      </c>
      <c r="H7545" s="9">
        <v>46171</v>
      </c>
      <c r="I7545" s="10" t="str">
        <f>VLOOKUP(G7545,'3已发行数据0610（明道云数据）'!B:N,13,FALSE)</f>
        <v>信托1号</v>
      </c>
    </row>
    <row r="7546" spans="1:9" ht="19" customHeight="1">
      <c r="A7546" s="15" t="s">
        <v>2768</v>
      </c>
      <c r="B7546" s="15" t="s">
        <v>2769</v>
      </c>
      <c r="C7546" s="22">
        <v>1</v>
      </c>
      <c r="D7546" s="16" t="s">
        <v>2437</v>
      </c>
      <c r="E7546" s="17">
        <v>1320</v>
      </c>
      <c r="F7546" s="17">
        <v>1320</v>
      </c>
      <c r="G7546" s="18" t="s">
        <v>2437</v>
      </c>
      <c r="H7546" s="9">
        <v>46171</v>
      </c>
      <c r="I7546" s="10" t="str">
        <f>VLOOKUP(G7546,'3已发行数据0610（明道云数据）'!B:N,13,FALSE)</f>
        <v>信托1号</v>
      </c>
    </row>
    <row r="7547" spans="1:9" ht="19" customHeight="1">
      <c r="A7547" s="15" t="s">
        <v>2768</v>
      </c>
      <c r="B7547" s="19" t="s">
        <v>2769</v>
      </c>
      <c r="C7547" s="23">
        <v>1</v>
      </c>
      <c r="D7547" s="20" t="s">
        <v>2029</v>
      </c>
      <c r="E7547" s="21">
        <v>4897</v>
      </c>
      <c r="F7547" s="21">
        <v>4897</v>
      </c>
      <c r="G7547" s="18" t="s">
        <v>2029</v>
      </c>
      <c r="H7547" s="9">
        <v>46171</v>
      </c>
      <c r="I7547" s="10" t="str">
        <f>VLOOKUP(G7547,'3已发行数据0610（明道云数据）'!B:N,13,FALSE)</f>
        <v>信托1号</v>
      </c>
    </row>
    <row r="7548" spans="1:9" ht="19" customHeight="1">
      <c r="A7548" s="15" t="s">
        <v>2768</v>
      </c>
      <c r="B7548" s="15" t="s">
        <v>2769</v>
      </c>
      <c r="C7548" s="22">
        <v>1</v>
      </c>
      <c r="D7548" s="16" t="s">
        <v>2351</v>
      </c>
      <c r="E7548" s="17">
        <v>600</v>
      </c>
      <c r="F7548" s="17">
        <v>600</v>
      </c>
      <c r="G7548" s="18" t="s">
        <v>2351</v>
      </c>
      <c r="H7548" s="9">
        <v>46171</v>
      </c>
      <c r="I7548" s="10" t="str">
        <f>VLOOKUP(G7548,'3已发行数据0610（明道云数据）'!B:N,13,FALSE)</f>
        <v>信托1号</v>
      </c>
    </row>
    <row r="7549" spans="1:9" ht="19" customHeight="1">
      <c r="A7549" s="15" t="s">
        <v>2768</v>
      </c>
      <c r="B7549" s="19" t="s">
        <v>2769</v>
      </c>
      <c r="C7549" s="23">
        <v>1</v>
      </c>
      <c r="D7549" s="20" t="s">
        <v>2311</v>
      </c>
      <c r="E7549" s="21">
        <v>3835</v>
      </c>
      <c r="F7549" s="21">
        <v>3835</v>
      </c>
      <c r="G7549" s="18" t="s">
        <v>2311</v>
      </c>
      <c r="H7549" s="9">
        <v>46171</v>
      </c>
      <c r="I7549" s="10" t="str">
        <f>VLOOKUP(G7549,'3已发行数据0610（明道云数据）'!B:N,13,FALSE)</f>
        <v>信托1号</v>
      </c>
    </row>
    <row r="7550" spans="1:9" ht="19" customHeight="1">
      <c r="A7550" s="15" t="s">
        <v>2768</v>
      </c>
      <c r="B7550" s="15" t="s">
        <v>2769</v>
      </c>
      <c r="C7550" s="22">
        <v>1</v>
      </c>
      <c r="D7550" s="16" t="s">
        <v>1985</v>
      </c>
      <c r="E7550" s="17">
        <v>2254</v>
      </c>
      <c r="F7550" s="17">
        <v>2254</v>
      </c>
      <c r="G7550" s="18" t="s">
        <v>1985</v>
      </c>
      <c r="H7550" s="9">
        <v>46171</v>
      </c>
      <c r="I7550" s="10" t="str">
        <f>VLOOKUP(G7550,'3已发行数据0610（明道云数据）'!B:N,13,FALSE)</f>
        <v>信托1号</v>
      </c>
    </row>
    <row r="7551" spans="1:9" ht="19" customHeight="1">
      <c r="A7551" s="15" t="s">
        <v>2768</v>
      </c>
      <c r="B7551" s="19" t="s">
        <v>2769</v>
      </c>
      <c r="C7551" s="23">
        <v>1</v>
      </c>
      <c r="D7551" s="20" t="s">
        <v>2061</v>
      </c>
      <c r="E7551" s="21">
        <v>1800</v>
      </c>
      <c r="F7551" s="21">
        <v>1800</v>
      </c>
      <c r="G7551" s="18" t="s">
        <v>2061</v>
      </c>
      <c r="H7551" s="9">
        <v>46171</v>
      </c>
      <c r="I7551" s="10" t="str">
        <f>VLOOKUP(G7551,'3已发行数据0610（明道云数据）'!B:N,13,FALSE)</f>
        <v>信托1号</v>
      </c>
    </row>
    <row r="7552" spans="1:9" ht="19" customHeight="1">
      <c r="A7552" s="15" t="s">
        <v>2768</v>
      </c>
      <c r="B7552" s="15" t="s">
        <v>2769</v>
      </c>
      <c r="C7552" s="22">
        <v>1</v>
      </c>
      <c r="D7552" s="16" t="s">
        <v>2675</v>
      </c>
      <c r="E7552" s="17">
        <v>2925</v>
      </c>
      <c r="F7552" s="17">
        <v>2925</v>
      </c>
      <c r="G7552" s="18" t="s">
        <v>2675</v>
      </c>
      <c r="H7552" s="9">
        <v>46171</v>
      </c>
      <c r="I7552" s="10" t="str">
        <f>VLOOKUP(G7552,'3已发行数据0610（明道云数据）'!B:N,13,FALSE)</f>
        <v>信托1号</v>
      </c>
    </row>
    <row r="7553" spans="1:9" ht="19" customHeight="1">
      <c r="A7553" s="15" t="s">
        <v>2768</v>
      </c>
      <c r="B7553" s="19" t="s">
        <v>2769</v>
      </c>
      <c r="C7553" s="23">
        <v>1</v>
      </c>
      <c r="D7553" s="20" t="s">
        <v>2007</v>
      </c>
      <c r="E7553" s="21">
        <v>2835</v>
      </c>
      <c r="F7553" s="21">
        <v>2835</v>
      </c>
      <c r="G7553" s="18" t="s">
        <v>2007</v>
      </c>
      <c r="H7553" s="9">
        <v>46171</v>
      </c>
      <c r="I7553" s="10" t="str">
        <f>VLOOKUP(G7553,'3已发行数据0610（明道云数据）'!B:N,13,FALSE)</f>
        <v>信托1号</v>
      </c>
    </row>
    <row r="7554" spans="1:9" ht="19" customHeight="1">
      <c r="A7554" s="15" t="s">
        <v>2768</v>
      </c>
      <c r="B7554" s="15" t="s">
        <v>2769</v>
      </c>
      <c r="C7554" s="22">
        <v>1</v>
      </c>
      <c r="D7554" s="16" t="s">
        <v>2339</v>
      </c>
      <c r="E7554" s="17">
        <v>1700</v>
      </c>
      <c r="F7554" s="17">
        <v>1700</v>
      </c>
      <c r="G7554" s="18" t="s">
        <v>2339</v>
      </c>
      <c r="H7554" s="9">
        <v>46171</v>
      </c>
      <c r="I7554" s="10" t="str">
        <f>VLOOKUP(G7554,'3已发行数据0610（明道云数据）'!B:N,13,FALSE)</f>
        <v>信托1号</v>
      </c>
    </row>
    <row r="7555" spans="1:9" ht="19" customHeight="1">
      <c r="A7555" s="15" t="s">
        <v>2768</v>
      </c>
      <c r="B7555" s="19" t="s">
        <v>2769</v>
      </c>
      <c r="C7555" s="23">
        <v>1</v>
      </c>
      <c r="D7555" s="20" t="s">
        <v>2281</v>
      </c>
      <c r="E7555" s="21">
        <v>2754</v>
      </c>
      <c r="F7555" s="21">
        <v>2754</v>
      </c>
      <c r="G7555" s="18" t="s">
        <v>2281</v>
      </c>
      <c r="H7555" s="9">
        <v>46171</v>
      </c>
      <c r="I7555" s="10" t="str">
        <f>VLOOKUP(G7555,'3已发行数据0610（明道云数据）'!B:N,13,FALSE)</f>
        <v>信托1号</v>
      </c>
    </row>
    <row r="7556" spans="1:9" ht="19" customHeight="1">
      <c r="A7556" s="15" t="s">
        <v>2768</v>
      </c>
      <c r="B7556" s="15" t="s">
        <v>2769</v>
      </c>
      <c r="C7556" s="22">
        <v>1</v>
      </c>
      <c r="D7556" s="16" t="s">
        <v>2681</v>
      </c>
      <c r="E7556" s="17">
        <v>3531</v>
      </c>
      <c r="F7556" s="17">
        <v>3531</v>
      </c>
      <c r="G7556" s="18" t="s">
        <v>2681</v>
      </c>
      <c r="H7556" s="9">
        <v>46171</v>
      </c>
      <c r="I7556" s="10" t="str">
        <f>VLOOKUP(G7556,'3已发行数据0610（明道云数据）'!B:N,13,FALSE)</f>
        <v>信托1号</v>
      </c>
    </row>
    <row r="7557" spans="1:9" ht="19" customHeight="1">
      <c r="A7557" s="15" t="s">
        <v>2768</v>
      </c>
      <c r="B7557" s="19" t="s">
        <v>2769</v>
      </c>
      <c r="C7557" s="23">
        <v>1</v>
      </c>
      <c r="D7557" s="20" t="s">
        <v>2743</v>
      </c>
      <c r="E7557" s="21">
        <v>1300</v>
      </c>
      <c r="F7557" s="21">
        <v>1300</v>
      </c>
      <c r="G7557" s="18" t="s">
        <v>2743</v>
      </c>
      <c r="H7557" s="9">
        <v>46171</v>
      </c>
      <c r="I7557" s="10" t="str">
        <f>VLOOKUP(G7557,'3已发行数据0610（明道云数据）'!B:N,13,FALSE)</f>
        <v>信托1号</v>
      </c>
    </row>
    <row r="7558" spans="1:9" ht="19" customHeight="1">
      <c r="A7558" s="15" t="s">
        <v>2768</v>
      </c>
      <c r="B7558" s="15" t="s">
        <v>2769</v>
      </c>
      <c r="C7558" s="22">
        <v>1</v>
      </c>
      <c r="D7558" s="16" t="s">
        <v>2069</v>
      </c>
      <c r="E7558" s="17">
        <v>4977</v>
      </c>
      <c r="F7558" s="17">
        <v>4977</v>
      </c>
      <c r="G7558" s="18" t="s">
        <v>2069</v>
      </c>
      <c r="H7558" s="9">
        <v>46171</v>
      </c>
      <c r="I7558" s="10" t="str">
        <f>VLOOKUP(G7558,'3已发行数据0610（明道云数据）'!B:N,13,FALSE)</f>
        <v>信托1号</v>
      </c>
    </row>
    <row r="7559" spans="1:9" ht="19" customHeight="1">
      <c r="A7559" s="15" t="s">
        <v>2768</v>
      </c>
      <c r="B7559" s="19" t="s">
        <v>2769</v>
      </c>
      <c r="C7559" s="23">
        <v>1</v>
      </c>
      <c r="D7559" s="20" t="s">
        <v>1937</v>
      </c>
      <c r="E7559" s="21">
        <v>3420</v>
      </c>
      <c r="F7559" s="21">
        <v>3420</v>
      </c>
      <c r="G7559" s="18" t="s">
        <v>1937</v>
      </c>
      <c r="H7559" s="9">
        <v>46171</v>
      </c>
      <c r="I7559" s="10" t="str">
        <f>VLOOKUP(G7559,'3已发行数据0610（明道云数据）'!B:N,13,FALSE)</f>
        <v>信托1号</v>
      </c>
    </row>
    <row r="7560" spans="1:9" ht="19" customHeight="1">
      <c r="A7560" s="15" t="s">
        <v>2768</v>
      </c>
      <c r="B7560" s="15" t="s">
        <v>2769</v>
      </c>
      <c r="C7560" s="22">
        <v>1</v>
      </c>
      <c r="D7560" s="16" t="s">
        <v>2325</v>
      </c>
      <c r="E7560" s="17">
        <v>2890</v>
      </c>
      <c r="F7560" s="17">
        <v>2890</v>
      </c>
      <c r="G7560" s="18" t="s">
        <v>2325</v>
      </c>
      <c r="H7560" s="9">
        <v>46171</v>
      </c>
      <c r="I7560" s="10" t="str">
        <f>VLOOKUP(G7560,'3已发行数据0610（明道云数据）'!B:N,13,FALSE)</f>
        <v>信托1号</v>
      </c>
    </row>
    <row r="7561" spans="1:9" ht="19" customHeight="1">
      <c r="A7561" s="15" t="s">
        <v>2768</v>
      </c>
      <c r="B7561" s="19" t="s">
        <v>2769</v>
      </c>
      <c r="C7561" s="23">
        <v>1</v>
      </c>
      <c r="D7561" s="20" t="s">
        <v>2035</v>
      </c>
      <c r="E7561" s="21">
        <v>3800</v>
      </c>
      <c r="F7561" s="21">
        <v>3800</v>
      </c>
      <c r="G7561" s="18" t="s">
        <v>2035</v>
      </c>
      <c r="H7561" s="9">
        <v>46171</v>
      </c>
      <c r="I7561" s="10" t="str">
        <f>VLOOKUP(G7561,'3已发行数据0610（明道云数据）'!B:N,13,FALSE)</f>
        <v>信托1号</v>
      </c>
    </row>
    <row r="7562" spans="1:9" ht="19" customHeight="1">
      <c r="A7562" s="15" t="s">
        <v>2768</v>
      </c>
      <c r="B7562" s="15" t="s">
        <v>2769</v>
      </c>
      <c r="C7562" s="22">
        <v>1</v>
      </c>
      <c r="D7562" s="16" t="s">
        <v>2545</v>
      </c>
      <c r="E7562" s="17">
        <v>3240</v>
      </c>
      <c r="F7562" s="17">
        <v>3240</v>
      </c>
      <c r="G7562" s="18" t="s">
        <v>2545</v>
      </c>
      <c r="H7562" s="9">
        <v>46171</v>
      </c>
      <c r="I7562" s="10" t="str">
        <f>VLOOKUP(G7562,'3已发行数据0610（明道云数据）'!B:N,13,FALSE)</f>
        <v>信托1号</v>
      </c>
    </row>
    <row r="7563" spans="1:9" ht="19" customHeight="1">
      <c r="A7563" s="15" t="s">
        <v>2768</v>
      </c>
      <c r="B7563" s="19" t="s">
        <v>2769</v>
      </c>
      <c r="C7563" s="23">
        <v>1</v>
      </c>
      <c r="D7563" s="20" t="s">
        <v>2531</v>
      </c>
      <c r="E7563" s="21">
        <v>1560</v>
      </c>
      <c r="F7563" s="21">
        <v>1560</v>
      </c>
      <c r="G7563" s="18" t="s">
        <v>2531</v>
      </c>
      <c r="H7563" s="9">
        <v>46171</v>
      </c>
      <c r="I7563" s="10" t="str">
        <f>VLOOKUP(G7563,'3已发行数据0610（明道云数据）'!B:N,13,FALSE)</f>
        <v>信托1号</v>
      </c>
    </row>
    <row r="7564" spans="1:9" ht="19" customHeight="1">
      <c r="A7564" s="15" t="s">
        <v>2768</v>
      </c>
      <c r="B7564" s="15" t="s">
        <v>2769</v>
      </c>
      <c r="C7564" s="22">
        <v>1</v>
      </c>
      <c r="D7564" s="16" t="s">
        <v>1991</v>
      </c>
      <c r="E7564" s="17">
        <v>2546</v>
      </c>
      <c r="F7564" s="17">
        <v>2546</v>
      </c>
      <c r="G7564" s="18" t="s">
        <v>1991</v>
      </c>
      <c r="H7564" s="9">
        <v>46171</v>
      </c>
      <c r="I7564" s="10" t="str">
        <f>VLOOKUP(G7564,'3已发行数据0610（明道云数据）'!B:N,13,FALSE)</f>
        <v>信托1号</v>
      </c>
    </row>
    <row r="7565" spans="1:9" ht="19" customHeight="1">
      <c r="A7565" s="15" t="s">
        <v>2768</v>
      </c>
      <c r="B7565" s="19" t="s">
        <v>2769</v>
      </c>
      <c r="C7565" s="23">
        <v>1</v>
      </c>
      <c r="D7565" s="20" t="s">
        <v>2651</v>
      </c>
      <c r="E7565" s="21">
        <v>675</v>
      </c>
      <c r="F7565" s="21">
        <v>675</v>
      </c>
      <c r="G7565" s="18" t="s">
        <v>2651</v>
      </c>
      <c r="H7565" s="9">
        <v>46171</v>
      </c>
      <c r="I7565" s="10" t="str">
        <f>VLOOKUP(G7565,'3已发行数据0610（明道云数据）'!B:N,13,FALSE)</f>
        <v>信托1号</v>
      </c>
    </row>
    <row r="7566" spans="1:9" ht="19" customHeight="1">
      <c r="A7566" s="15" t="s">
        <v>2768</v>
      </c>
      <c r="B7566" s="15" t="s">
        <v>2769</v>
      </c>
      <c r="C7566" s="22">
        <v>1</v>
      </c>
      <c r="D7566" s="16" t="s">
        <v>2569</v>
      </c>
      <c r="E7566" s="17">
        <v>1380</v>
      </c>
      <c r="F7566" s="17">
        <v>1380</v>
      </c>
      <c r="G7566" s="18" t="s">
        <v>2569</v>
      </c>
      <c r="H7566" s="9">
        <v>46171</v>
      </c>
      <c r="I7566" s="10" t="str">
        <f>VLOOKUP(G7566,'3已发行数据0610（明道云数据）'!B:N,13,FALSE)</f>
        <v>信托1号</v>
      </c>
    </row>
    <row r="7567" spans="1:9" ht="19" customHeight="1">
      <c r="A7567" s="15" t="s">
        <v>2768</v>
      </c>
      <c r="B7567" s="19" t="s">
        <v>2769</v>
      </c>
      <c r="C7567" s="23">
        <v>1</v>
      </c>
      <c r="D7567" s="20" t="s">
        <v>2295</v>
      </c>
      <c r="E7567" s="21">
        <v>2250</v>
      </c>
      <c r="F7567" s="21">
        <v>2250</v>
      </c>
      <c r="G7567" s="18" t="s">
        <v>2295</v>
      </c>
      <c r="H7567" s="9">
        <v>46171</v>
      </c>
      <c r="I7567" s="10" t="str">
        <f>VLOOKUP(G7567,'3已发行数据0610（明道云数据）'!B:N,13,FALSE)</f>
        <v>信托1号</v>
      </c>
    </row>
    <row r="7568" spans="1:9" ht="19" customHeight="1">
      <c r="A7568" s="15" t="s">
        <v>2768</v>
      </c>
      <c r="B7568" s="15" t="s">
        <v>2769</v>
      </c>
      <c r="C7568" s="22">
        <v>1</v>
      </c>
      <c r="D7568" s="16" t="s">
        <v>2321</v>
      </c>
      <c r="E7568" s="17">
        <v>2940</v>
      </c>
      <c r="F7568" s="17">
        <v>2940</v>
      </c>
      <c r="G7568" s="18" t="s">
        <v>2321</v>
      </c>
      <c r="H7568" s="9">
        <v>46171</v>
      </c>
      <c r="I7568" s="10" t="str">
        <f>VLOOKUP(G7568,'3已发行数据0610（明道云数据）'!B:N,13,FALSE)</f>
        <v>信托1号</v>
      </c>
    </row>
    <row r="7569" spans="1:9" ht="19" customHeight="1">
      <c r="A7569" s="15" t="s">
        <v>2768</v>
      </c>
      <c r="B7569" s="19" t="s">
        <v>2769</v>
      </c>
      <c r="C7569" s="23">
        <v>1</v>
      </c>
      <c r="D7569" s="20" t="s">
        <v>2307</v>
      </c>
      <c r="E7569" s="21">
        <v>2400</v>
      </c>
      <c r="F7569" s="21">
        <v>2400</v>
      </c>
      <c r="G7569" s="18" t="s">
        <v>2307</v>
      </c>
      <c r="H7569" s="9">
        <v>46171</v>
      </c>
      <c r="I7569" s="10" t="str">
        <f>VLOOKUP(G7569,'3已发行数据0610（明道云数据）'!B:N,13,FALSE)</f>
        <v>信托1号</v>
      </c>
    </row>
    <row r="7570" spans="1:9" ht="19" customHeight="1">
      <c r="A7570" s="15" t="s">
        <v>2768</v>
      </c>
      <c r="B7570" s="15" t="s">
        <v>2769</v>
      </c>
      <c r="C7570" s="22">
        <v>1</v>
      </c>
      <c r="D7570" s="16" t="s">
        <v>2405</v>
      </c>
      <c r="E7570" s="17">
        <v>2460</v>
      </c>
      <c r="F7570" s="17">
        <v>2460</v>
      </c>
      <c r="G7570" s="18" t="s">
        <v>2405</v>
      </c>
      <c r="H7570" s="9">
        <v>46171</v>
      </c>
      <c r="I7570" s="10" t="str">
        <f>VLOOKUP(G7570,'3已发行数据0610（明道云数据）'!B:N,13,FALSE)</f>
        <v>信托1号</v>
      </c>
    </row>
    <row r="7571" spans="1:9" ht="19" customHeight="1">
      <c r="A7571" s="15" t="s">
        <v>2768</v>
      </c>
      <c r="B7571" s="19" t="s">
        <v>2769</v>
      </c>
      <c r="C7571" s="23">
        <v>1</v>
      </c>
      <c r="D7571" s="20" t="s">
        <v>2081</v>
      </c>
      <c r="E7571" s="21">
        <v>3901</v>
      </c>
      <c r="F7571" s="21">
        <v>3901</v>
      </c>
      <c r="G7571" s="18" t="s">
        <v>2081</v>
      </c>
      <c r="H7571" s="9">
        <v>46171</v>
      </c>
      <c r="I7571" s="10" t="str">
        <f>VLOOKUP(G7571,'3已发行数据0610（明道云数据）'!B:N,13,FALSE)</f>
        <v>信托1号</v>
      </c>
    </row>
    <row r="7572" spans="1:9" ht="19" customHeight="1">
      <c r="A7572" s="15" t="s">
        <v>2768</v>
      </c>
      <c r="B7572" s="15" t="s">
        <v>2769</v>
      </c>
      <c r="C7572" s="22">
        <v>1</v>
      </c>
      <c r="D7572" s="16" t="s">
        <v>2039</v>
      </c>
      <c r="E7572" s="17">
        <v>2800</v>
      </c>
      <c r="F7572" s="17">
        <v>2800</v>
      </c>
      <c r="G7572" s="18" t="s">
        <v>2039</v>
      </c>
      <c r="H7572" s="9">
        <v>46171</v>
      </c>
      <c r="I7572" s="10" t="str">
        <f>VLOOKUP(G7572,'3已发行数据0610（明道云数据）'!B:N,13,FALSE)</f>
        <v>信托1号</v>
      </c>
    </row>
    <row r="7573" spans="1:9" ht="19" customHeight="1">
      <c r="A7573" s="15" t="s">
        <v>2768</v>
      </c>
      <c r="B7573" s="19" t="s">
        <v>2769</v>
      </c>
      <c r="C7573" s="23">
        <v>1</v>
      </c>
      <c r="D7573" s="20" t="s">
        <v>2491</v>
      </c>
      <c r="E7573" s="21">
        <v>1755</v>
      </c>
      <c r="F7573" s="21">
        <v>1755</v>
      </c>
      <c r="G7573" s="18" t="s">
        <v>2491</v>
      </c>
      <c r="H7573" s="9">
        <v>46171</v>
      </c>
      <c r="I7573" s="10" t="str">
        <f>VLOOKUP(G7573,'3已发行数据0610（明道云数据）'!B:N,13,FALSE)</f>
        <v>信托1号</v>
      </c>
    </row>
    <row r="7574" spans="1:9" ht="19" customHeight="1">
      <c r="A7574" s="15" t="s">
        <v>2768</v>
      </c>
      <c r="B7574" s="15" t="s">
        <v>2769</v>
      </c>
      <c r="C7574" s="22">
        <v>1</v>
      </c>
      <c r="D7574" s="16" t="s">
        <v>2377</v>
      </c>
      <c r="E7574" s="17">
        <v>1560</v>
      </c>
      <c r="F7574" s="17">
        <v>1560</v>
      </c>
      <c r="G7574" s="18" t="s">
        <v>2377</v>
      </c>
      <c r="H7574" s="9">
        <v>46171</v>
      </c>
      <c r="I7574" s="10" t="str">
        <f>VLOOKUP(G7574,'3已发行数据0610（明道云数据）'!B:N,13,FALSE)</f>
        <v>信托1号</v>
      </c>
    </row>
    <row r="7575" spans="1:9" ht="19" customHeight="1">
      <c r="A7575" s="15" t="s">
        <v>2768</v>
      </c>
      <c r="B7575" s="19" t="s">
        <v>2769</v>
      </c>
      <c r="C7575" s="23">
        <v>1</v>
      </c>
      <c r="D7575" s="20" t="s">
        <v>2425</v>
      </c>
      <c r="E7575" s="21">
        <v>2665</v>
      </c>
      <c r="F7575" s="21">
        <v>2665</v>
      </c>
      <c r="G7575" s="18" t="s">
        <v>2425</v>
      </c>
      <c r="H7575" s="9">
        <v>46171</v>
      </c>
      <c r="I7575" s="10" t="str">
        <f>VLOOKUP(G7575,'3已发行数据0610（明道云数据）'!B:N,13,FALSE)</f>
        <v>信托1号</v>
      </c>
    </row>
    <row r="7576" spans="1:9" ht="19" customHeight="1">
      <c r="A7576" s="15" t="s">
        <v>2768</v>
      </c>
      <c r="B7576" s="15" t="s">
        <v>2769</v>
      </c>
      <c r="C7576" s="22">
        <v>1</v>
      </c>
      <c r="D7576" s="16" t="s">
        <v>2297</v>
      </c>
      <c r="E7576" s="17">
        <v>4026</v>
      </c>
      <c r="F7576" s="17">
        <v>4026</v>
      </c>
      <c r="G7576" s="18" t="s">
        <v>2297</v>
      </c>
      <c r="H7576" s="9">
        <v>46171</v>
      </c>
      <c r="I7576" s="10" t="str">
        <f>VLOOKUP(G7576,'3已发行数据0610（明道云数据）'!B:N,13,FALSE)</f>
        <v>信托1号</v>
      </c>
    </row>
    <row r="7577" spans="1:9" ht="19" customHeight="1">
      <c r="A7577" s="15" t="s">
        <v>2768</v>
      </c>
      <c r="B7577" s="19" t="s">
        <v>2769</v>
      </c>
      <c r="C7577" s="23">
        <v>1</v>
      </c>
      <c r="D7577" s="20" t="s">
        <v>2097</v>
      </c>
      <c r="E7577" s="21">
        <v>2660</v>
      </c>
      <c r="F7577" s="21">
        <v>2660</v>
      </c>
      <c r="G7577" s="18" t="s">
        <v>2097</v>
      </c>
      <c r="H7577" s="9">
        <v>46171</v>
      </c>
      <c r="I7577" s="10" t="str">
        <f>VLOOKUP(G7577,'3已发行数据0610（明道云数据）'!B:N,13,FALSE)</f>
        <v>信托1号</v>
      </c>
    </row>
    <row r="7578" spans="1:9" ht="19" customHeight="1">
      <c r="A7578" s="15" t="s">
        <v>2768</v>
      </c>
      <c r="B7578" s="15" t="s">
        <v>2769</v>
      </c>
      <c r="C7578" s="22">
        <v>1</v>
      </c>
      <c r="D7578" s="16" t="s">
        <v>2355</v>
      </c>
      <c r="E7578" s="17">
        <v>1540</v>
      </c>
      <c r="F7578" s="17">
        <v>1540</v>
      </c>
      <c r="G7578" s="18" t="s">
        <v>2355</v>
      </c>
      <c r="H7578" s="9">
        <v>46171</v>
      </c>
      <c r="I7578" s="10" t="str">
        <f>VLOOKUP(G7578,'3已发行数据0610（明道云数据）'!B:N,13,FALSE)</f>
        <v>信托1号</v>
      </c>
    </row>
    <row r="7579" spans="1:9" ht="19" customHeight="1">
      <c r="A7579" s="15" t="s">
        <v>2768</v>
      </c>
      <c r="B7579" s="19" t="s">
        <v>2769</v>
      </c>
      <c r="C7579" s="23">
        <v>1</v>
      </c>
      <c r="D7579" s="20" t="s">
        <v>2521</v>
      </c>
      <c r="E7579" s="21">
        <v>5358</v>
      </c>
      <c r="F7579" s="21">
        <v>5358</v>
      </c>
      <c r="G7579" s="18" t="s">
        <v>2521</v>
      </c>
      <c r="H7579" s="9">
        <v>46171</v>
      </c>
      <c r="I7579" s="10" t="str">
        <f>VLOOKUP(G7579,'3已发行数据0610（明道云数据）'!B:N,13,FALSE)</f>
        <v>信托1号</v>
      </c>
    </row>
    <row r="7580" spans="1:9" ht="19" customHeight="1">
      <c r="A7580" s="15" t="s">
        <v>2768</v>
      </c>
      <c r="B7580" s="15" t="s">
        <v>2769</v>
      </c>
      <c r="C7580" s="22">
        <v>1</v>
      </c>
      <c r="D7580" s="16" t="s">
        <v>2647</v>
      </c>
      <c r="E7580" s="17">
        <v>2937</v>
      </c>
      <c r="F7580" s="17">
        <v>2937</v>
      </c>
      <c r="G7580" s="18" t="s">
        <v>2647</v>
      </c>
      <c r="H7580" s="9">
        <v>46171</v>
      </c>
      <c r="I7580" s="10" t="str">
        <f>VLOOKUP(G7580,'3已发行数据0610（明道云数据）'!B:N,13,FALSE)</f>
        <v>信托1号</v>
      </c>
    </row>
    <row r="7581" spans="1:9" ht="19" customHeight="1">
      <c r="A7581" s="15" t="s">
        <v>2768</v>
      </c>
      <c r="B7581" s="19" t="s">
        <v>2769</v>
      </c>
      <c r="C7581" s="23">
        <v>1</v>
      </c>
      <c r="D7581" s="20" t="s">
        <v>2005</v>
      </c>
      <c r="E7581" s="21">
        <v>2314</v>
      </c>
      <c r="F7581" s="21">
        <v>2314</v>
      </c>
      <c r="G7581" s="18" t="s">
        <v>2005</v>
      </c>
      <c r="H7581" s="9">
        <v>46171</v>
      </c>
      <c r="I7581" s="10" t="str">
        <f>VLOOKUP(G7581,'3已发行数据0610（明道云数据）'!B:N,13,FALSE)</f>
        <v>信托1号</v>
      </c>
    </row>
    <row r="7582" spans="1:9" ht="19" customHeight="1">
      <c r="A7582" s="15" t="s">
        <v>2768</v>
      </c>
      <c r="B7582" s="15" t="s">
        <v>2769</v>
      </c>
      <c r="C7582" s="22">
        <v>1</v>
      </c>
      <c r="D7582" s="16" t="s">
        <v>2720</v>
      </c>
      <c r="E7582" s="17">
        <v>1155</v>
      </c>
      <c r="F7582" s="17">
        <v>1155</v>
      </c>
      <c r="G7582" s="18" t="s">
        <v>2720</v>
      </c>
      <c r="H7582" s="9">
        <v>46171</v>
      </c>
      <c r="I7582" s="10" t="str">
        <f>VLOOKUP(G7582,'3已发行数据0610（明道云数据）'!B:N,13,FALSE)</f>
        <v>信托1号</v>
      </c>
    </row>
    <row r="7583" spans="1:9" ht="19" customHeight="1">
      <c r="A7583" s="15" t="s">
        <v>2768</v>
      </c>
      <c r="B7583" s="19" t="s">
        <v>2769</v>
      </c>
      <c r="C7583" s="23">
        <v>1</v>
      </c>
      <c r="D7583" s="20" t="s">
        <v>2107</v>
      </c>
      <c r="E7583" s="21">
        <v>5244</v>
      </c>
      <c r="F7583" s="21">
        <v>5244</v>
      </c>
      <c r="G7583" s="18" t="s">
        <v>2107</v>
      </c>
      <c r="H7583" s="9">
        <v>46171</v>
      </c>
      <c r="I7583" s="10" t="str">
        <f>VLOOKUP(G7583,'3已发行数据0610（明道云数据）'!B:N,13,FALSE)</f>
        <v>信托1号</v>
      </c>
    </row>
    <row r="7584" spans="1:9" ht="19" customHeight="1">
      <c r="A7584" s="15" t="s">
        <v>2768</v>
      </c>
      <c r="B7584" s="15" t="s">
        <v>2769</v>
      </c>
      <c r="C7584" s="22">
        <v>1</v>
      </c>
      <c r="D7584" s="16" t="s">
        <v>2399</v>
      </c>
      <c r="E7584" s="17">
        <v>4200</v>
      </c>
      <c r="F7584" s="17">
        <v>4200</v>
      </c>
      <c r="G7584" s="18" t="s">
        <v>2399</v>
      </c>
      <c r="H7584" s="9">
        <v>46171</v>
      </c>
      <c r="I7584" s="10" t="str">
        <f>VLOOKUP(G7584,'3已发行数据0610（明道云数据）'!B:N,13,FALSE)</f>
        <v>信托1号</v>
      </c>
    </row>
    <row r="7585" spans="1:9" ht="19" customHeight="1">
      <c r="A7585" s="15" t="s">
        <v>2768</v>
      </c>
      <c r="B7585" s="19" t="s">
        <v>2769</v>
      </c>
      <c r="C7585" s="23">
        <v>1</v>
      </c>
      <c r="D7585" s="20" t="s">
        <v>2555</v>
      </c>
      <c r="E7585" s="21">
        <v>1491</v>
      </c>
      <c r="F7585" s="21">
        <v>1491</v>
      </c>
      <c r="G7585" s="18" t="s">
        <v>2555</v>
      </c>
      <c r="H7585" s="9">
        <v>46171</v>
      </c>
      <c r="I7585" s="10" t="str">
        <f>VLOOKUP(G7585,'3已发行数据0610（明道云数据）'!B:N,13,FALSE)</f>
        <v>信托1号</v>
      </c>
    </row>
    <row r="7586" spans="1:9" ht="19" customHeight="1">
      <c r="A7586" s="15" t="s">
        <v>2768</v>
      </c>
      <c r="B7586" s="15" t="s">
        <v>2769</v>
      </c>
      <c r="C7586" s="22">
        <v>1</v>
      </c>
      <c r="D7586" s="16" t="s">
        <v>2105</v>
      </c>
      <c r="E7586" s="17">
        <v>2566.67</v>
      </c>
      <c r="F7586" s="17">
        <v>2566.67</v>
      </c>
      <c r="G7586" s="18" t="s">
        <v>2105</v>
      </c>
      <c r="H7586" s="9">
        <v>46171</v>
      </c>
      <c r="I7586" s="10" t="str">
        <f>VLOOKUP(G7586,'3已发行数据0610（明道云数据）'!B:N,13,FALSE)</f>
        <v>信托1号</v>
      </c>
    </row>
    <row r="7587" spans="1:9" ht="19" customHeight="1">
      <c r="A7587" s="15" t="s">
        <v>2768</v>
      </c>
      <c r="B7587" s="19" t="s">
        <v>2769</v>
      </c>
      <c r="C7587" s="23">
        <v>1</v>
      </c>
      <c r="D7587" s="20" t="s">
        <v>2653</v>
      </c>
      <c r="E7587" s="21">
        <v>1320</v>
      </c>
      <c r="F7587" s="21">
        <v>1320</v>
      </c>
      <c r="G7587" s="18" t="s">
        <v>2653</v>
      </c>
      <c r="H7587" s="9">
        <v>46171</v>
      </c>
      <c r="I7587" s="10" t="str">
        <f>VLOOKUP(G7587,'3已发行数据0610（明道云数据）'!B:N,13,FALSE)</f>
        <v>信托1号</v>
      </c>
    </row>
    <row r="7588" spans="1:9" ht="19" customHeight="1">
      <c r="A7588" s="15" t="s">
        <v>2768</v>
      </c>
      <c r="B7588" s="15" t="s">
        <v>2769</v>
      </c>
      <c r="C7588" s="22">
        <v>1</v>
      </c>
      <c r="D7588" s="16" t="s">
        <v>2093</v>
      </c>
      <c r="E7588" s="17">
        <v>3995</v>
      </c>
      <c r="F7588" s="17">
        <v>3995</v>
      </c>
      <c r="G7588" s="18" t="s">
        <v>2093</v>
      </c>
      <c r="H7588" s="9">
        <v>46171</v>
      </c>
      <c r="I7588" s="10" t="str">
        <f>VLOOKUP(G7588,'3已发行数据0610（明道云数据）'!B:N,13,FALSE)</f>
        <v>信托1号</v>
      </c>
    </row>
    <row r="7589" spans="1:9" ht="19" customHeight="1">
      <c r="A7589" s="15" t="s">
        <v>2768</v>
      </c>
      <c r="B7589" s="19" t="s">
        <v>2769</v>
      </c>
      <c r="C7589" s="23">
        <v>1</v>
      </c>
      <c r="D7589" s="20" t="s">
        <v>2457</v>
      </c>
      <c r="E7589" s="21">
        <v>1650</v>
      </c>
      <c r="F7589" s="21">
        <v>1650</v>
      </c>
      <c r="G7589" s="18" t="s">
        <v>2457</v>
      </c>
      <c r="H7589" s="9">
        <v>46171</v>
      </c>
      <c r="I7589" s="10" t="str">
        <f>VLOOKUP(G7589,'3已发行数据0610（明道云数据）'!B:N,13,FALSE)</f>
        <v>信托1号</v>
      </c>
    </row>
    <row r="7590" spans="1:9" ht="19" customHeight="1">
      <c r="A7590" s="15" t="s">
        <v>2768</v>
      </c>
      <c r="B7590" s="15" t="s">
        <v>2769</v>
      </c>
      <c r="C7590" s="22">
        <v>1</v>
      </c>
      <c r="D7590" s="16" t="s">
        <v>2231</v>
      </c>
      <c r="E7590" s="17">
        <v>4307</v>
      </c>
      <c r="F7590" s="17">
        <v>4307</v>
      </c>
      <c r="G7590" s="18" t="s">
        <v>2231</v>
      </c>
      <c r="H7590" s="9">
        <v>46171</v>
      </c>
      <c r="I7590" s="10" t="str">
        <f>VLOOKUP(G7590,'3已发行数据0610（明道云数据）'!B:N,13,FALSE)</f>
        <v>信托1号</v>
      </c>
    </row>
    <row r="7591" spans="1:9" ht="19" customHeight="1">
      <c r="A7591" s="15" t="s">
        <v>2768</v>
      </c>
      <c r="B7591" s="19" t="s">
        <v>2769</v>
      </c>
      <c r="C7591" s="23">
        <v>1</v>
      </c>
      <c r="D7591" s="20" t="s">
        <v>1943</v>
      </c>
      <c r="E7591" s="21">
        <v>2592</v>
      </c>
      <c r="F7591" s="21">
        <v>2592</v>
      </c>
      <c r="G7591" s="18" t="s">
        <v>1943</v>
      </c>
      <c r="H7591" s="9">
        <v>46171</v>
      </c>
      <c r="I7591" s="10" t="str">
        <f>VLOOKUP(G7591,'3已发行数据0610（明道云数据）'!B:N,13,FALSE)</f>
        <v>信托1号</v>
      </c>
    </row>
    <row r="7592" spans="1:9" ht="19" customHeight="1">
      <c r="A7592" s="15" t="s">
        <v>2768</v>
      </c>
      <c r="B7592" s="15" t="s">
        <v>2769</v>
      </c>
      <c r="C7592" s="22">
        <v>1</v>
      </c>
      <c r="D7592" s="16" t="s">
        <v>2609</v>
      </c>
      <c r="E7592" s="17">
        <v>2940</v>
      </c>
      <c r="F7592" s="17">
        <v>2940</v>
      </c>
      <c r="G7592" s="18" t="s">
        <v>2609</v>
      </c>
      <c r="H7592" s="9">
        <v>46171</v>
      </c>
      <c r="I7592" s="10" t="str">
        <f>VLOOKUP(G7592,'3已发行数据0610（明道云数据）'!B:N,13,FALSE)</f>
        <v>信托1号</v>
      </c>
    </row>
    <row r="7593" spans="1:9" ht="19" customHeight="1">
      <c r="A7593" s="15" t="s">
        <v>2768</v>
      </c>
      <c r="B7593" s="19" t="s">
        <v>2769</v>
      </c>
      <c r="C7593" s="23">
        <v>1</v>
      </c>
      <c r="D7593" s="20" t="s">
        <v>2747</v>
      </c>
      <c r="E7593" s="21">
        <v>2225</v>
      </c>
      <c r="F7593" s="21">
        <v>2225</v>
      </c>
      <c r="G7593" s="18" t="s">
        <v>2747</v>
      </c>
      <c r="H7593" s="9">
        <v>46171</v>
      </c>
      <c r="I7593" s="10" t="str">
        <f>VLOOKUP(G7593,'3已发行数据0610（明道云数据）'!B:N,13,FALSE)</f>
        <v>信托1号</v>
      </c>
    </row>
    <row r="7594" spans="1:9" ht="19" customHeight="1">
      <c r="A7594" s="15" t="s">
        <v>2768</v>
      </c>
      <c r="B7594" s="15" t="s">
        <v>2769</v>
      </c>
      <c r="C7594" s="22">
        <v>1</v>
      </c>
      <c r="D7594" s="16" t="s">
        <v>2455</v>
      </c>
      <c r="E7594" s="17">
        <v>2635.2</v>
      </c>
      <c r="F7594" s="17">
        <v>2635.2</v>
      </c>
      <c r="G7594" s="18" t="s">
        <v>2455</v>
      </c>
      <c r="H7594" s="9">
        <v>46171</v>
      </c>
      <c r="I7594" s="10" t="str">
        <f>VLOOKUP(G7594,'3已发行数据0610（明道云数据）'!B:N,13,FALSE)</f>
        <v>信托1号</v>
      </c>
    </row>
    <row r="7595" spans="1:9" ht="19" customHeight="1">
      <c r="A7595" s="15" t="s">
        <v>2768</v>
      </c>
      <c r="B7595" s="19" t="s">
        <v>2769</v>
      </c>
      <c r="C7595" s="23">
        <v>1</v>
      </c>
      <c r="D7595" s="20" t="s">
        <v>2481</v>
      </c>
      <c r="E7595" s="21">
        <v>2565</v>
      </c>
      <c r="F7595" s="21">
        <v>2565</v>
      </c>
      <c r="G7595" s="18" t="s">
        <v>2481</v>
      </c>
      <c r="H7595" s="9">
        <v>46171</v>
      </c>
      <c r="I7595" s="10" t="str">
        <f>VLOOKUP(G7595,'3已发行数据0610（明道云数据）'!B:N,13,FALSE)</f>
        <v>信托1号</v>
      </c>
    </row>
    <row r="7596" spans="1:9" ht="19" customHeight="1">
      <c r="A7596" s="15" t="s">
        <v>2768</v>
      </c>
      <c r="B7596" s="15" t="s">
        <v>2769</v>
      </c>
      <c r="C7596" s="22">
        <v>1</v>
      </c>
      <c r="D7596" s="16" t="s">
        <v>2205</v>
      </c>
      <c r="E7596" s="17">
        <v>4320</v>
      </c>
      <c r="F7596" s="17">
        <v>4320</v>
      </c>
      <c r="G7596" s="18" t="s">
        <v>2205</v>
      </c>
      <c r="H7596" s="9">
        <v>46171</v>
      </c>
      <c r="I7596" s="10" t="str">
        <f>VLOOKUP(G7596,'3已发行数据0610（明道云数据）'!B:N,13,FALSE)</f>
        <v>信托1号</v>
      </c>
    </row>
    <row r="7597" spans="1:9" ht="19" customHeight="1">
      <c r="A7597" s="15" t="s">
        <v>2768</v>
      </c>
      <c r="B7597" s="19" t="s">
        <v>2769</v>
      </c>
      <c r="C7597" s="23">
        <v>1</v>
      </c>
      <c r="D7597" s="20" t="s">
        <v>2477</v>
      </c>
      <c r="E7597" s="21">
        <v>3922</v>
      </c>
      <c r="F7597" s="21">
        <v>3922</v>
      </c>
      <c r="G7597" s="18" t="s">
        <v>2477</v>
      </c>
      <c r="H7597" s="9">
        <v>46171</v>
      </c>
      <c r="I7597" s="10" t="str">
        <f>VLOOKUP(G7597,'3已发行数据0610（明道云数据）'!B:N,13,FALSE)</f>
        <v>信托1号</v>
      </c>
    </row>
    <row r="7598" spans="1:9" ht="19" customHeight="1">
      <c r="A7598" s="15" t="s">
        <v>2768</v>
      </c>
      <c r="B7598" s="15" t="s">
        <v>2769</v>
      </c>
      <c r="C7598" s="22">
        <v>1</v>
      </c>
      <c r="D7598" s="16" t="s">
        <v>2179</v>
      </c>
      <c r="E7598" s="17">
        <v>2360</v>
      </c>
      <c r="F7598" s="17">
        <v>2360</v>
      </c>
      <c r="G7598" s="18" t="s">
        <v>2179</v>
      </c>
      <c r="H7598" s="9">
        <v>46171</v>
      </c>
      <c r="I7598" s="10" t="str">
        <f>VLOOKUP(G7598,'3已发行数据0610（明道云数据）'!B:N,13,FALSE)</f>
        <v>信托1号</v>
      </c>
    </row>
    <row r="7599" spans="1:9" ht="19" customHeight="1">
      <c r="A7599" s="15" t="s">
        <v>2768</v>
      </c>
      <c r="B7599" s="19" t="s">
        <v>2769</v>
      </c>
      <c r="C7599" s="23">
        <v>1</v>
      </c>
      <c r="D7599" s="20" t="s">
        <v>1929</v>
      </c>
      <c r="E7599" s="21">
        <v>3550</v>
      </c>
      <c r="F7599" s="21">
        <v>3550</v>
      </c>
      <c r="G7599" s="18" t="s">
        <v>1929</v>
      </c>
      <c r="H7599" s="9">
        <v>46171</v>
      </c>
      <c r="I7599" s="10" t="str">
        <f>VLOOKUP(G7599,'3已发行数据0610（明道云数据）'!B:N,13,FALSE)</f>
        <v>信托1号</v>
      </c>
    </row>
    <row r="7600" spans="1:9" ht="19" customHeight="1">
      <c r="A7600" s="15" t="s">
        <v>2768</v>
      </c>
      <c r="B7600" s="15" t="s">
        <v>2769</v>
      </c>
      <c r="C7600" s="22">
        <v>1</v>
      </c>
      <c r="D7600" s="16" t="s">
        <v>2009</v>
      </c>
      <c r="E7600" s="17">
        <v>3709.8</v>
      </c>
      <c r="F7600" s="17">
        <v>3709.8</v>
      </c>
      <c r="G7600" s="18" t="s">
        <v>2009</v>
      </c>
      <c r="H7600" s="9">
        <v>46171</v>
      </c>
      <c r="I7600" s="10" t="str">
        <f>VLOOKUP(G7600,'3已发行数据0610（明道云数据）'!B:N,13,FALSE)</f>
        <v>信托1号</v>
      </c>
    </row>
    <row r="7601" spans="1:9" ht="19" customHeight="1">
      <c r="A7601" s="15" t="s">
        <v>2768</v>
      </c>
      <c r="B7601" s="19" t="s">
        <v>2769</v>
      </c>
      <c r="C7601" s="23">
        <v>1</v>
      </c>
      <c r="D7601" s="20" t="s">
        <v>2487</v>
      </c>
      <c r="E7601" s="21">
        <v>3630</v>
      </c>
      <c r="F7601" s="21">
        <v>3630</v>
      </c>
      <c r="G7601" s="18" t="s">
        <v>2487</v>
      </c>
      <c r="H7601" s="9">
        <v>46171</v>
      </c>
      <c r="I7601" s="10" t="str">
        <f>VLOOKUP(G7601,'3已发行数据0610（明道云数据）'!B:N,13,FALSE)</f>
        <v>信托1号</v>
      </c>
    </row>
    <row r="7602" spans="1:9" ht="19" customHeight="1">
      <c r="A7602" s="15" t="s">
        <v>2768</v>
      </c>
      <c r="B7602" s="15" t="s">
        <v>2769</v>
      </c>
      <c r="C7602" s="22">
        <v>1</v>
      </c>
      <c r="D7602" s="16" t="s">
        <v>2027</v>
      </c>
      <c r="E7602" s="17">
        <v>4000</v>
      </c>
      <c r="F7602" s="17">
        <v>4000</v>
      </c>
      <c r="G7602" s="18" t="s">
        <v>2027</v>
      </c>
      <c r="H7602" s="9">
        <v>46171</v>
      </c>
      <c r="I7602" s="10" t="str">
        <f>VLOOKUP(G7602,'3已发行数据0610（明道云数据）'!B:N,13,FALSE)</f>
        <v>信托1号</v>
      </c>
    </row>
    <row r="7603" spans="1:9" ht="19" customHeight="1">
      <c r="A7603" s="15" t="s">
        <v>2768</v>
      </c>
      <c r="B7603" s="19" t="s">
        <v>2769</v>
      </c>
      <c r="C7603" s="23">
        <v>1</v>
      </c>
      <c r="D7603" s="20" t="s">
        <v>2601</v>
      </c>
      <c r="E7603" s="21">
        <v>1399.92</v>
      </c>
      <c r="F7603" s="21">
        <v>1399.92</v>
      </c>
      <c r="G7603" s="18" t="s">
        <v>2601</v>
      </c>
      <c r="H7603" s="9">
        <v>46171</v>
      </c>
      <c r="I7603" s="10" t="str">
        <f>VLOOKUP(G7603,'3已发行数据0610（明道云数据）'!B:N,13,FALSE)</f>
        <v>信托1号</v>
      </c>
    </row>
    <row r="7604" spans="1:9" ht="19" customHeight="1">
      <c r="A7604" s="15" t="s">
        <v>2768</v>
      </c>
      <c r="B7604" s="15" t="s">
        <v>2769</v>
      </c>
      <c r="C7604" s="22">
        <v>1</v>
      </c>
      <c r="D7604" s="16" t="s">
        <v>2149</v>
      </c>
      <c r="E7604" s="17">
        <v>105</v>
      </c>
      <c r="F7604" s="17">
        <v>105</v>
      </c>
      <c r="G7604" s="18" t="s">
        <v>2149</v>
      </c>
      <c r="H7604" s="9">
        <v>46171</v>
      </c>
      <c r="I7604" s="10" t="str">
        <f>VLOOKUP(G7604,'3已发行数据0610（明道云数据）'!B:N,13,FALSE)</f>
        <v>信托1号</v>
      </c>
    </row>
    <row r="7605" spans="1:9" ht="19" customHeight="1">
      <c r="A7605" s="15" t="s">
        <v>2768</v>
      </c>
      <c r="B7605" s="19" t="s">
        <v>2769</v>
      </c>
      <c r="C7605" s="23">
        <v>1</v>
      </c>
      <c r="D7605" s="20" t="s">
        <v>2183</v>
      </c>
      <c r="E7605" s="21">
        <v>1900</v>
      </c>
      <c r="F7605" s="21">
        <v>1900</v>
      </c>
      <c r="G7605" s="18" t="s">
        <v>2183</v>
      </c>
      <c r="H7605" s="9">
        <v>46171</v>
      </c>
      <c r="I7605" s="10" t="str">
        <f>VLOOKUP(G7605,'3已发行数据0610（明道云数据）'!B:N,13,FALSE)</f>
        <v>信托1号</v>
      </c>
    </row>
    <row r="7606" spans="1:9" ht="19" customHeight="1">
      <c r="A7606" s="15" t="s">
        <v>2768</v>
      </c>
      <c r="B7606" s="15" t="s">
        <v>2769</v>
      </c>
      <c r="C7606" s="22">
        <v>1</v>
      </c>
      <c r="D7606" s="16" t="s">
        <v>2499</v>
      </c>
      <c r="E7606" s="17">
        <v>3912</v>
      </c>
      <c r="F7606" s="17">
        <v>3912</v>
      </c>
      <c r="G7606" s="18" t="s">
        <v>2499</v>
      </c>
      <c r="H7606" s="9">
        <v>46171</v>
      </c>
      <c r="I7606" s="10" t="str">
        <f>VLOOKUP(G7606,'3已发行数据0610（明道云数据）'!B:N,13,FALSE)</f>
        <v>信托1号</v>
      </c>
    </row>
    <row r="7607" spans="1:9" ht="19" customHeight="1">
      <c r="A7607" s="15" t="s">
        <v>2768</v>
      </c>
      <c r="B7607" s="19" t="s">
        <v>2769</v>
      </c>
      <c r="C7607" s="23">
        <v>1</v>
      </c>
      <c r="D7607" s="20" t="s">
        <v>2237</v>
      </c>
      <c r="E7607" s="21">
        <v>3850</v>
      </c>
      <c r="F7607" s="21">
        <v>3850</v>
      </c>
      <c r="G7607" s="18" t="s">
        <v>2237</v>
      </c>
      <c r="H7607" s="9">
        <v>46171</v>
      </c>
      <c r="I7607" s="10" t="str">
        <f>VLOOKUP(G7607,'3已发行数据0610（明道云数据）'!B:N,13,FALSE)</f>
        <v>信托1号</v>
      </c>
    </row>
    <row r="7608" spans="1:9" ht="19" customHeight="1">
      <c r="A7608" s="15" t="s">
        <v>2768</v>
      </c>
      <c r="B7608" s="15" t="s">
        <v>2769</v>
      </c>
      <c r="C7608" s="22">
        <v>1</v>
      </c>
      <c r="D7608" s="16" t="s">
        <v>2195</v>
      </c>
      <c r="E7608" s="17">
        <v>2800</v>
      </c>
      <c r="F7608" s="17">
        <v>2800</v>
      </c>
      <c r="G7608" s="18" t="s">
        <v>2195</v>
      </c>
      <c r="H7608" s="9">
        <v>46171</v>
      </c>
      <c r="I7608" s="10" t="str">
        <f>VLOOKUP(G7608,'3已发行数据0610（明道云数据）'!B:N,13,FALSE)</f>
        <v>信托1号</v>
      </c>
    </row>
    <row r="7609" spans="1:9" ht="19" customHeight="1">
      <c r="A7609" s="15" t="s">
        <v>2768</v>
      </c>
      <c r="B7609" s="19" t="s">
        <v>2769</v>
      </c>
      <c r="C7609" s="23">
        <v>1</v>
      </c>
      <c r="D7609" s="20" t="s">
        <v>2385</v>
      </c>
      <c r="E7609" s="21">
        <v>1734</v>
      </c>
      <c r="F7609" s="21">
        <v>1734</v>
      </c>
      <c r="G7609" s="18" t="s">
        <v>2385</v>
      </c>
      <c r="H7609" s="9">
        <v>46171</v>
      </c>
      <c r="I7609" s="10" t="str">
        <f>VLOOKUP(G7609,'3已发行数据0610（明道云数据）'!B:N,13,FALSE)</f>
        <v>信托1号</v>
      </c>
    </row>
    <row r="7610" spans="1:9" ht="17">
      <c r="A7610" s="15" t="s">
        <v>2768</v>
      </c>
      <c r="B7610" s="19" t="s">
        <v>2769</v>
      </c>
      <c r="C7610" s="23">
        <v>1</v>
      </c>
      <c r="D7610" s="20" t="s">
        <v>2445</v>
      </c>
      <c r="E7610" s="21">
        <v>1566</v>
      </c>
      <c r="F7610" s="21">
        <v>1566</v>
      </c>
      <c r="G7610" s="18" t="s">
        <v>2445</v>
      </c>
      <c r="H7610" s="9">
        <v>46171</v>
      </c>
      <c r="I7610" s="10" t="str">
        <f>VLOOKUP(G7610,'3已发行数据0610（明道云数据）'!B:N,13,FALSE)</f>
        <v>信托1号</v>
      </c>
    </row>
    <row r="7611" spans="1:9" ht="17">
      <c r="A7611" s="15" t="s">
        <v>2768</v>
      </c>
      <c r="B7611" s="19" t="s">
        <v>2769</v>
      </c>
      <c r="C7611" s="23">
        <v>1</v>
      </c>
      <c r="D7611" s="20" t="s">
        <v>1953</v>
      </c>
      <c r="E7611" s="21">
        <v>3953</v>
      </c>
      <c r="F7611" s="21">
        <v>3953</v>
      </c>
      <c r="G7611" s="18" t="s">
        <v>1953</v>
      </c>
      <c r="H7611" s="9">
        <v>46171</v>
      </c>
      <c r="I7611" s="10" t="str">
        <f>VLOOKUP(G7611,'3已发行数据0610（明道云数据）'!B:N,13,FALSE)</f>
        <v>信托1号</v>
      </c>
    </row>
    <row r="7612" spans="1:9" ht="17">
      <c r="A7612" s="15" t="s">
        <v>2768</v>
      </c>
      <c r="B7612" s="19" t="s">
        <v>2769</v>
      </c>
      <c r="C7612" s="23">
        <v>1</v>
      </c>
      <c r="D7612" s="20" t="s">
        <v>2467</v>
      </c>
      <c r="E7612" s="21">
        <v>2450</v>
      </c>
      <c r="F7612" s="21">
        <v>2450</v>
      </c>
      <c r="G7612" s="18" t="s">
        <v>2467</v>
      </c>
      <c r="H7612" s="9">
        <v>46171</v>
      </c>
      <c r="I7612" s="10" t="str">
        <f>VLOOKUP(G7612,'3已发行数据0610（明道云数据）'!B:N,13,FALSE)</f>
        <v>信托1号</v>
      </c>
    </row>
    <row r="7613" spans="1:9" ht="17">
      <c r="A7613" s="15" t="s">
        <v>2768</v>
      </c>
      <c r="B7613" s="19" t="s">
        <v>2769</v>
      </c>
      <c r="C7613" s="23">
        <v>1</v>
      </c>
      <c r="D7613" s="20" t="s">
        <v>2299</v>
      </c>
      <c r="E7613" s="21">
        <v>2210</v>
      </c>
      <c r="F7613" s="21">
        <v>2210</v>
      </c>
      <c r="G7613" s="18" t="s">
        <v>2299</v>
      </c>
      <c r="H7613" s="9">
        <v>46171</v>
      </c>
      <c r="I7613" s="10" t="str">
        <f>VLOOKUP(G7613,'3已发行数据0610（明道云数据）'!B:N,13,FALSE)</f>
        <v>信托1号</v>
      </c>
    </row>
    <row r="7614" spans="1:9" ht="17">
      <c r="A7614" s="15" t="s">
        <v>2768</v>
      </c>
      <c r="B7614" s="19" t="s">
        <v>2769</v>
      </c>
      <c r="C7614" s="23">
        <v>1</v>
      </c>
      <c r="D7614" s="20" t="s">
        <v>2685</v>
      </c>
      <c r="E7614" s="21">
        <v>4316</v>
      </c>
      <c r="F7614" s="21">
        <v>4316</v>
      </c>
      <c r="G7614" s="18" t="s">
        <v>2685</v>
      </c>
      <c r="H7614" s="9">
        <v>46171</v>
      </c>
      <c r="I7614" s="10" t="str">
        <f>VLOOKUP(G7614,'3已发行数据0610（明道云数据）'!B:N,13,FALSE)</f>
        <v>信托1号</v>
      </c>
    </row>
    <row r="7615" spans="1:9" ht="17">
      <c r="A7615" s="15" t="s">
        <v>2768</v>
      </c>
      <c r="B7615" s="19" t="s">
        <v>2769</v>
      </c>
      <c r="C7615" s="23">
        <v>1</v>
      </c>
      <c r="D7615" s="20" t="s">
        <v>2291</v>
      </c>
      <c r="E7615" s="21">
        <v>7533.33</v>
      </c>
      <c r="F7615" s="21">
        <v>7533.33</v>
      </c>
      <c r="G7615" s="18" t="s">
        <v>2291</v>
      </c>
      <c r="H7615" s="9">
        <v>46171</v>
      </c>
      <c r="I7615" s="10" t="str">
        <f>VLOOKUP(G7615,'3已发行数据0610（明道云数据）'!B:N,13,FALSE)</f>
        <v>信托1号</v>
      </c>
    </row>
    <row r="7616" spans="1:9" ht="17">
      <c r="A7616" s="15" t="s">
        <v>2768</v>
      </c>
      <c r="B7616" s="19" t="s">
        <v>2769</v>
      </c>
      <c r="C7616" s="23">
        <v>1</v>
      </c>
      <c r="D7616" s="20" t="s">
        <v>2263</v>
      </c>
      <c r="E7616" s="21">
        <v>6750</v>
      </c>
      <c r="F7616" s="21">
        <v>6750</v>
      </c>
      <c r="G7616" s="18" t="s">
        <v>2263</v>
      </c>
      <c r="H7616" s="9">
        <v>46171</v>
      </c>
      <c r="I7616" s="10" t="str">
        <f>VLOOKUP(G7616,'3已发行数据0610（明道云数据）'!B:N,13,FALSE)</f>
        <v>信托1号</v>
      </c>
    </row>
    <row r="7617" spans="1:9" ht="17">
      <c r="A7617" s="15" t="s">
        <v>2768</v>
      </c>
      <c r="B7617" s="19" t="s">
        <v>2769</v>
      </c>
      <c r="C7617" s="23">
        <v>1</v>
      </c>
      <c r="D7617" s="20" t="s">
        <v>2397</v>
      </c>
      <c r="E7617" s="21">
        <v>8142</v>
      </c>
      <c r="F7617" s="21">
        <v>8142</v>
      </c>
      <c r="G7617" s="18" t="s">
        <v>2397</v>
      </c>
      <c r="H7617" s="9">
        <v>46171</v>
      </c>
      <c r="I7617" s="10" t="str">
        <f>VLOOKUP(G7617,'3已发行数据0610（明道云数据）'!B:N,13,FALSE)</f>
        <v>信托1号</v>
      </c>
    </row>
    <row r="7618" spans="1:9" ht="17">
      <c r="A7618" s="15" t="s">
        <v>2768</v>
      </c>
      <c r="B7618" s="19" t="s">
        <v>2769</v>
      </c>
      <c r="C7618" s="23">
        <v>1</v>
      </c>
      <c r="D7618" s="20" t="s">
        <v>2449</v>
      </c>
      <c r="E7618" s="21">
        <v>4636</v>
      </c>
      <c r="F7618" s="21">
        <v>4636</v>
      </c>
      <c r="G7618" s="18" t="s">
        <v>2449</v>
      </c>
      <c r="H7618" s="9">
        <v>46171</v>
      </c>
      <c r="I7618" s="10" t="str">
        <f>VLOOKUP(G7618,'3已发行数据0610（明道云数据）'!B:N,13,FALSE)</f>
        <v>信托1号</v>
      </c>
    </row>
    <row r="7619" spans="1:9" ht="17">
      <c r="A7619" s="15" t="s">
        <v>2768</v>
      </c>
      <c r="B7619" s="19" t="s">
        <v>2769</v>
      </c>
      <c r="C7619" s="23">
        <v>1</v>
      </c>
      <c r="D7619" s="20" t="s">
        <v>2687</v>
      </c>
      <c r="E7619" s="21">
        <v>3168</v>
      </c>
      <c r="F7619" s="21">
        <v>3168</v>
      </c>
      <c r="G7619" s="18" t="s">
        <v>2687</v>
      </c>
      <c r="H7619" s="9">
        <v>46171</v>
      </c>
      <c r="I7619" s="10" t="str">
        <f>VLOOKUP(G7619,'3已发行数据0610（明道云数据）'!B:N,13,FALSE)</f>
        <v>信托1号</v>
      </c>
    </row>
    <row r="7620" spans="1:9" ht="17">
      <c r="A7620" s="15" t="s">
        <v>2768</v>
      </c>
      <c r="B7620" s="19" t="s">
        <v>2769</v>
      </c>
      <c r="C7620" s="23">
        <v>1</v>
      </c>
      <c r="D7620" s="20" t="s">
        <v>2537</v>
      </c>
      <c r="E7620" s="21">
        <v>2271.5</v>
      </c>
      <c r="F7620" s="21">
        <v>2271.5</v>
      </c>
      <c r="G7620" s="18" t="s">
        <v>2537</v>
      </c>
      <c r="H7620" s="9">
        <v>46171</v>
      </c>
      <c r="I7620" s="10" t="str">
        <f>VLOOKUP(G7620,'3已发行数据0610（明道云数据）'!B:N,13,FALSE)</f>
        <v>信托1号</v>
      </c>
    </row>
    <row r="7621" spans="1:9" ht="17">
      <c r="A7621" s="15" t="s">
        <v>2768</v>
      </c>
      <c r="B7621" s="19" t="s">
        <v>2769</v>
      </c>
      <c r="C7621" s="23">
        <v>1</v>
      </c>
      <c r="D7621" s="20" t="s">
        <v>2710</v>
      </c>
      <c r="E7621" s="21">
        <v>4160</v>
      </c>
      <c r="F7621" s="21">
        <v>4160</v>
      </c>
      <c r="G7621" s="18" t="s">
        <v>2710</v>
      </c>
      <c r="H7621" s="9">
        <v>46171</v>
      </c>
      <c r="I7621" s="10" t="str">
        <f>VLOOKUP(G7621,'3已发行数据0610（明道云数据）'!B:N,13,FALSE)</f>
        <v>信托1号</v>
      </c>
    </row>
    <row r="7622" spans="1:9" ht="17">
      <c r="A7622" s="15" t="s">
        <v>2768</v>
      </c>
      <c r="B7622" s="19" t="s">
        <v>2769</v>
      </c>
      <c r="C7622" s="23">
        <v>1</v>
      </c>
      <c r="D7622" s="20" t="s">
        <v>2383</v>
      </c>
      <c r="E7622" s="21">
        <v>1072</v>
      </c>
      <c r="F7622" s="21">
        <v>1072</v>
      </c>
      <c r="G7622" s="18" t="s">
        <v>2383</v>
      </c>
      <c r="H7622" s="9">
        <v>46171</v>
      </c>
      <c r="I7622" s="10" t="str">
        <f>VLOOKUP(G7622,'3已发行数据0610（明道云数据）'!B:N,13,FALSE)</f>
        <v>信托1号</v>
      </c>
    </row>
    <row r="7623" spans="1:9" ht="17">
      <c r="A7623" s="15" t="s">
        <v>2768</v>
      </c>
      <c r="B7623" s="19" t="s">
        <v>2769</v>
      </c>
      <c r="C7623" s="23">
        <v>1</v>
      </c>
      <c r="D7623" s="20" t="s">
        <v>2631</v>
      </c>
      <c r="E7623" s="21">
        <v>3834</v>
      </c>
      <c r="F7623" s="21">
        <v>3834</v>
      </c>
      <c r="G7623" s="18" t="s">
        <v>2631</v>
      </c>
      <c r="H7623" s="9">
        <v>46171</v>
      </c>
      <c r="I7623" s="10" t="str">
        <f>VLOOKUP(G7623,'3已发行数据0610（明道云数据）'!B:N,13,FALSE)</f>
        <v>信托1号</v>
      </c>
    </row>
    <row r="7624" spans="1:9" ht="17">
      <c r="A7624" s="15" t="s">
        <v>2768</v>
      </c>
      <c r="B7624" s="19" t="s">
        <v>2769</v>
      </c>
      <c r="C7624" s="23">
        <v>1</v>
      </c>
      <c r="D7624" s="20" t="s">
        <v>2749</v>
      </c>
      <c r="E7624" s="21">
        <v>3150</v>
      </c>
      <c r="F7624" s="21">
        <v>3150</v>
      </c>
      <c r="G7624" s="18" t="s">
        <v>2749</v>
      </c>
      <c r="H7624" s="9">
        <v>46171</v>
      </c>
      <c r="I7624" s="10" t="str">
        <f>VLOOKUP(G7624,'3已发行数据0610（明道云数据）'!B:N,13,FALSE)</f>
        <v>信托1号</v>
      </c>
    </row>
    <row r="7625" spans="1:9" ht="17">
      <c r="A7625" s="15" t="s">
        <v>2768</v>
      </c>
      <c r="B7625" s="19" t="s">
        <v>2769</v>
      </c>
      <c r="C7625" s="23">
        <v>1</v>
      </c>
      <c r="D7625" s="20" t="s">
        <v>2726</v>
      </c>
      <c r="E7625" s="21">
        <v>11466</v>
      </c>
      <c r="F7625" s="21">
        <v>11466</v>
      </c>
      <c r="G7625" s="18" t="s">
        <v>2726</v>
      </c>
      <c r="H7625" s="9">
        <v>46171</v>
      </c>
      <c r="I7625" s="10" t="str">
        <f>VLOOKUP(G7625,'3已发行数据0610（明道云数据）'!B:N,13,FALSE)</f>
        <v>信托1号</v>
      </c>
    </row>
    <row r="7626" spans="1:9" ht="17">
      <c r="A7626" s="15" t="s">
        <v>2768</v>
      </c>
      <c r="B7626" s="19" t="s">
        <v>2769</v>
      </c>
      <c r="C7626" s="23">
        <v>1</v>
      </c>
      <c r="D7626" s="20" t="s">
        <v>2197</v>
      </c>
      <c r="E7626" s="21">
        <v>4860</v>
      </c>
      <c r="F7626" s="21">
        <v>4860</v>
      </c>
      <c r="G7626" s="18" t="s">
        <v>2197</v>
      </c>
      <c r="H7626" s="9">
        <v>46171</v>
      </c>
      <c r="I7626" s="10" t="str">
        <f>VLOOKUP(G7626,'3已发行数据0610（明道云数据）'!B:N,13,FALSE)</f>
        <v>信托1号</v>
      </c>
    </row>
    <row r="7627" spans="1:9" ht="17">
      <c r="A7627" s="15" t="s">
        <v>2768</v>
      </c>
      <c r="B7627" s="19" t="s">
        <v>2769</v>
      </c>
      <c r="C7627" s="23">
        <v>1</v>
      </c>
      <c r="D7627" s="20" t="s">
        <v>2677</v>
      </c>
      <c r="E7627" s="21">
        <v>4959</v>
      </c>
      <c r="F7627" s="21">
        <v>4959</v>
      </c>
      <c r="G7627" s="18" t="s">
        <v>2677</v>
      </c>
      <c r="H7627" s="9">
        <v>46171</v>
      </c>
      <c r="I7627" s="10" t="str">
        <f>VLOOKUP(G7627,'3已发行数据0610（明道云数据）'!B:N,13,FALSE)</f>
        <v>信托1号</v>
      </c>
    </row>
    <row r="7628" spans="1:9" ht="17">
      <c r="A7628" s="15" t="s">
        <v>2768</v>
      </c>
      <c r="B7628" s="19" t="s">
        <v>2769</v>
      </c>
      <c r="C7628" s="23">
        <v>1</v>
      </c>
      <c r="D7628" s="20" t="s">
        <v>2501</v>
      </c>
      <c r="E7628" s="21">
        <v>1250</v>
      </c>
      <c r="F7628" s="21">
        <v>1250</v>
      </c>
      <c r="G7628" s="18" t="s">
        <v>2501</v>
      </c>
      <c r="H7628" s="9">
        <v>46171</v>
      </c>
      <c r="I7628" s="10" t="str">
        <f>VLOOKUP(G7628,'3已发行数据0610（明道云数据）'!B:N,13,FALSE)</f>
        <v>信托1号</v>
      </c>
    </row>
    <row r="7629" spans="1:9" ht="17">
      <c r="A7629" s="15" t="s">
        <v>2768</v>
      </c>
      <c r="B7629" s="19" t="s">
        <v>2769</v>
      </c>
      <c r="C7629" s="23">
        <v>1</v>
      </c>
      <c r="D7629" s="20" t="s">
        <v>2017</v>
      </c>
      <c r="E7629" s="21">
        <v>1456</v>
      </c>
      <c r="F7629" s="21">
        <v>1456</v>
      </c>
      <c r="G7629" s="18" t="s">
        <v>2017</v>
      </c>
      <c r="H7629" s="9">
        <v>46171</v>
      </c>
      <c r="I7629" s="10" t="str">
        <f>VLOOKUP(G7629,'3已发行数据0610（明道云数据）'!B:N,13,FALSE)</f>
        <v>信托1号</v>
      </c>
    </row>
    <row r="7630" spans="1:9" ht="17">
      <c r="A7630" s="15" t="s">
        <v>2768</v>
      </c>
      <c r="B7630" s="19" t="s">
        <v>2769</v>
      </c>
      <c r="C7630" s="23">
        <v>1</v>
      </c>
      <c r="D7630" s="20" t="s">
        <v>2245</v>
      </c>
      <c r="E7630" s="21">
        <v>66000</v>
      </c>
      <c r="F7630" s="21">
        <v>66000</v>
      </c>
      <c r="G7630" s="18" t="s">
        <v>2245</v>
      </c>
      <c r="H7630" s="9">
        <v>46171</v>
      </c>
      <c r="I7630" s="10" t="str">
        <f>VLOOKUP(G7630,'3已发行数据0610（明道云数据）'!B:N,13,FALSE)</f>
        <v>信托1号</v>
      </c>
    </row>
    <row r="7631" spans="1:9" ht="17">
      <c r="A7631" s="15" t="s">
        <v>2768</v>
      </c>
      <c r="B7631" s="19" t="s">
        <v>2769</v>
      </c>
      <c r="C7631" s="23">
        <v>1</v>
      </c>
      <c r="D7631" s="20" t="s">
        <v>2770</v>
      </c>
      <c r="E7631" s="21">
        <v>12000</v>
      </c>
      <c r="F7631" s="21">
        <v>12000</v>
      </c>
      <c r="G7631" s="18" t="s">
        <v>2770</v>
      </c>
      <c r="H7631" s="9">
        <v>46171</v>
      </c>
      <c r="I7631" s="10" t="e">
        <f>VLOOKUP(G7631,'3已发行数据0610（明道云数据）'!B:N,13,FALSE)</f>
        <v>#N/A</v>
      </c>
    </row>
    <row r="7632" spans="1:9" ht="17">
      <c r="A7632" s="15" t="s">
        <v>2771</v>
      </c>
      <c r="B7632" s="15" t="s">
        <v>2769</v>
      </c>
      <c r="C7632" s="15">
        <v>2</v>
      </c>
      <c r="D7632" s="20" t="s">
        <v>2772</v>
      </c>
      <c r="E7632" s="21">
        <v>13920</v>
      </c>
      <c r="F7632" s="21">
        <v>13920</v>
      </c>
      <c r="G7632" s="18" t="s">
        <v>2772</v>
      </c>
      <c r="H7632" s="9">
        <v>46171</v>
      </c>
      <c r="I7632" s="10" t="str">
        <f>VLOOKUP(G7632,'3已发行数据0610（明道云数据）'!B:N,13,FALSE)</f>
        <v>信托2号</v>
      </c>
    </row>
    <row r="7633" spans="1:9" ht="17">
      <c r="A7633" s="15" t="s">
        <v>2771</v>
      </c>
      <c r="B7633" s="15" t="s">
        <v>2769</v>
      </c>
      <c r="C7633" s="15">
        <v>2</v>
      </c>
      <c r="D7633" s="20" t="s">
        <v>2773</v>
      </c>
      <c r="E7633" s="21">
        <v>1500</v>
      </c>
      <c r="F7633" s="21">
        <v>1500</v>
      </c>
      <c r="G7633" s="18" t="s">
        <v>2773</v>
      </c>
      <c r="H7633" s="9">
        <v>46171</v>
      </c>
      <c r="I7633" s="10" t="str">
        <f>VLOOKUP(G7633,'3已发行数据0610（明道云数据）'!B:N,13,FALSE)</f>
        <v>信托2号</v>
      </c>
    </row>
    <row r="7634" spans="1:9" ht="17">
      <c r="A7634" s="15" t="s">
        <v>2771</v>
      </c>
      <c r="B7634" s="15" t="s">
        <v>2769</v>
      </c>
      <c r="C7634" s="15">
        <v>2</v>
      </c>
      <c r="D7634" s="20" t="s">
        <v>2774</v>
      </c>
      <c r="E7634" s="21">
        <v>7400.61</v>
      </c>
      <c r="F7634" s="21">
        <v>7400.61</v>
      </c>
      <c r="G7634" s="18" t="s">
        <v>2774</v>
      </c>
      <c r="H7634" s="9">
        <v>46171</v>
      </c>
      <c r="I7634" s="10" t="str">
        <f>VLOOKUP(G7634,'3已发行数据0610（明道云数据）'!B:N,13,FALSE)</f>
        <v>信托2号</v>
      </c>
    </row>
    <row r="7635" spans="1:9" ht="17">
      <c r="A7635" s="15" t="s">
        <v>2771</v>
      </c>
      <c r="B7635" s="15" t="s">
        <v>2769</v>
      </c>
      <c r="C7635" s="15">
        <v>2</v>
      </c>
      <c r="D7635" s="20" t="s">
        <v>2775</v>
      </c>
      <c r="E7635" s="21">
        <v>77193</v>
      </c>
      <c r="F7635" s="21">
        <v>77193</v>
      </c>
      <c r="G7635" s="18" t="s">
        <v>2775</v>
      </c>
      <c r="H7635" s="9">
        <v>46171</v>
      </c>
      <c r="I7635" s="10" t="str">
        <f>VLOOKUP(G7635,'3已发行数据0610（明道云数据）'!B:N,13,FALSE)</f>
        <v>信托2号</v>
      </c>
    </row>
    <row r="7636" spans="1:9" ht="17">
      <c r="A7636" s="15" t="s">
        <v>2771</v>
      </c>
      <c r="B7636" s="15" t="s">
        <v>2769</v>
      </c>
      <c r="C7636" s="15">
        <v>2</v>
      </c>
      <c r="D7636" s="20" t="s">
        <v>2776</v>
      </c>
      <c r="E7636" s="21">
        <v>2607</v>
      </c>
      <c r="F7636" s="21">
        <v>2607</v>
      </c>
      <c r="G7636" s="18" t="s">
        <v>2776</v>
      </c>
      <c r="H7636" s="9">
        <v>46171</v>
      </c>
      <c r="I7636" s="10" t="str">
        <f>VLOOKUP(G7636,'3已发行数据0610（明道云数据）'!B:N,13,FALSE)</f>
        <v>信托2号</v>
      </c>
    </row>
    <row r="7637" spans="1:9" ht="17">
      <c r="A7637" s="15" t="s">
        <v>2771</v>
      </c>
      <c r="B7637" s="15" t="s">
        <v>2769</v>
      </c>
      <c r="C7637" s="15">
        <v>2</v>
      </c>
      <c r="D7637" s="20" t="s">
        <v>2777</v>
      </c>
      <c r="E7637" s="21">
        <v>3905</v>
      </c>
      <c r="F7637" s="21">
        <v>3905</v>
      </c>
      <c r="G7637" s="18" t="s">
        <v>2777</v>
      </c>
      <c r="H7637" s="9">
        <v>46171</v>
      </c>
      <c r="I7637" s="10" t="str">
        <f>VLOOKUP(G7637,'3已发行数据0610（明道云数据）'!B:N,13,FALSE)</f>
        <v>信托2号</v>
      </c>
    </row>
    <row r="7638" spans="1:9" ht="17">
      <c r="A7638" s="15" t="s">
        <v>2771</v>
      </c>
      <c r="B7638" s="15" t="s">
        <v>2769</v>
      </c>
      <c r="C7638" s="15">
        <v>2</v>
      </c>
      <c r="D7638" s="20" t="s">
        <v>2778</v>
      </c>
      <c r="E7638" s="21">
        <v>14025</v>
      </c>
      <c r="F7638" s="21">
        <v>14025</v>
      </c>
      <c r="G7638" s="18" t="s">
        <v>2778</v>
      </c>
      <c r="H7638" s="9">
        <v>46171</v>
      </c>
      <c r="I7638" s="10" t="str">
        <f>VLOOKUP(G7638,'3已发行数据0610（明道云数据）'!B:N,13,FALSE)</f>
        <v>信托2号</v>
      </c>
    </row>
    <row r="7639" spans="1:9" ht="17">
      <c r="A7639" s="15" t="s">
        <v>2771</v>
      </c>
      <c r="B7639" s="15" t="s">
        <v>2769</v>
      </c>
      <c r="C7639" s="15">
        <v>2</v>
      </c>
      <c r="D7639" s="20" t="s">
        <v>2779</v>
      </c>
      <c r="E7639" s="21">
        <v>6750</v>
      </c>
      <c r="F7639" s="21">
        <v>6750</v>
      </c>
      <c r="G7639" s="18" t="s">
        <v>2779</v>
      </c>
      <c r="H7639" s="9">
        <v>46171</v>
      </c>
      <c r="I7639" s="10" t="str">
        <f>VLOOKUP(G7639,'3已发行数据0610（明道云数据）'!B:N,13,FALSE)</f>
        <v>信托2号</v>
      </c>
    </row>
    <row r="7640" spans="1:9" ht="17">
      <c r="A7640" s="15" t="s">
        <v>2771</v>
      </c>
      <c r="B7640" s="15" t="s">
        <v>2769</v>
      </c>
      <c r="C7640" s="15">
        <v>2</v>
      </c>
      <c r="D7640" s="20" t="s">
        <v>2780</v>
      </c>
      <c r="E7640" s="21">
        <v>7392</v>
      </c>
      <c r="F7640" s="21">
        <v>7392</v>
      </c>
      <c r="G7640" s="18" t="s">
        <v>2780</v>
      </c>
      <c r="H7640" s="9">
        <v>46171</v>
      </c>
      <c r="I7640" s="10" t="str">
        <f>VLOOKUP(G7640,'3已发行数据0610（明道云数据）'!B:N,13,FALSE)</f>
        <v>信托2号</v>
      </c>
    </row>
    <row r="7641" spans="1:9" ht="17">
      <c r="A7641" s="15" t="s">
        <v>2771</v>
      </c>
      <c r="B7641" s="15" t="s">
        <v>2769</v>
      </c>
      <c r="C7641" s="15">
        <v>2</v>
      </c>
      <c r="D7641" s="20" t="s">
        <v>2781</v>
      </c>
      <c r="E7641" s="21">
        <v>3375</v>
      </c>
      <c r="F7641" s="21">
        <v>3375</v>
      </c>
      <c r="G7641" s="18" t="s">
        <v>2781</v>
      </c>
      <c r="H7641" s="9">
        <v>46171</v>
      </c>
      <c r="I7641" s="10" t="str">
        <f>VLOOKUP(G7641,'3已发行数据0610（明道云数据）'!B:N,13,FALSE)</f>
        <v>信托2号</v>
      </c>
    </row>
    <row r="7642" spans="1:9" ht="17">
      <c r="A7642" s="15" t="s">
        <v>2771</v>
      </c>
      <c r="B7642" s="15" t="s">
        <v>2769</v>
      </c>
      <c r="C7642" s="15">
        <v>2</v>
      </c>
      <c r="D7642" s="20" t="s">
        <v>2782</v>
      </c>
      <c r="E7642" s="21">
        <v>12900</v>
      </c>
      <c r="F7642" s="21">
        <v>12900</v>
      </c>
      <c r="G7642" s="18" t="s">
        <v>2782</v>
      </c>
      <c r="H7642" s="9">
        <v>46171</v>
      </c>
      <c r="I7642" s="10" t="str">
        <f>VLOOKUP(G7642,'3已发行数据0610（明道云数据）'!B:N,13,FALSE)</f>
        <v>信托2号</v>
      </c>
    </row>
    <row r="7643" spans="1:9" ht="17">
      <c r="A7643" s="15" t="s">
        <v>2771</v>
      </c>
      <c r="B7643" s="15" t="s">
        <v>2769</v>
      </c>
      <c r="C7643" s="15">
        <v>2</v>
      </c>
      <c r="D7643" s="20" t="s">
        <v>2783</v>
      </c>
      <c r="E7643" s="21">
        <v>4048</v>
      </c>
      <c r="F7643" s="21">
        <v>4048</v>
      </c>
      <c r="G7643" s="18" t="s">
        <v>2783</v>
      </c>
      <c r="H7643" s="9">
        <v>46171</v>
      </c>
      <c r="I7643" s="10" t="str">
        <f>VLOOKUP(G7643,'3已发行数据0610（明道云数据）'!B:N,13,FALSE)</f>
        <v>信托2号</v>
      </c>
    </row>
    <row r="7644" spans="1:9" ht="17">
      <c r="A7644" s="15" t="s">
        <v>2771</v>
      </c>
      <c r="B7644" s="15" t="s">
        <v>2769</v>
      </c>
      <c r="C7644" s="15">
        <v>2</v>
      </c>
      <c r="D7644" s="20" t="s">
        <v>2784</v>
      </c>
      <c r="E7644" s="21">
        <v>5250</v>
      </c>
      <c r="F7644" s="21">
        <v>5250</v>
      </c>
      <c r="G7644" s="18" t="s">
        <v>2784</v>
      </c>
      <c r="H7644" s="9">
        <v>46171</v>
      </c>
      <c r="I7644" s="10" t="str">
        <f>VLOOKUP(G7644,'3已发行数据0610（明道云数据）'!B:N,13,FALSE)</f>
        <v>信托2号</v>
      </c>
    </row>
    <row r="7645" spans="1:9" ht="17">
      <c r="A7645" s="15" t="s">
        <v>2771</v>
      </c>
      <c r="B7645" s="15" t="s">
        <v>2769</v>
      </c>
      <c r="C7645" s="15">
        <v>2</v>
      </c>
      <c r="D7645" s="20" t="s">
        <v>2785</v>
      </c>
      <c r="E7645" s="21">
        <v>7821</v>
      </c>
      <c r="F7645" s="21">
        <v>7821</v>
      </c>
      <c r="G7645" s="18" t="s">
        <v>2785</v>
      </c>
      <c r="H7645" s="9">
        <v>46171</v>
      </c>
      <c r="I7645" s="10" t="str">
        <f>VLOOKUP(G7645,'3已发行数据0610（明道云数据）'!B:N,13,FALSE)</f>
        <v>信托2号</v>
      </c>
    </row>
    <row r="7646" spans="1:9" ht="17">
      <c r="A7646" s="15" t="s">
        <v>2771</v>
      </c>
      <c r="B7646" s="15" t="s">
        <v>2769</v>
      </c>
      <c r="C7646" s="15">
        <v>2</v>
      </c>
      <c r="D7646" s="20" t="s">
        <v>2786</v>
      </c>
      <c r="E7646" s="21">
        <v>6960</v>
      </c>
      <c r="F7646" s="21">
        <v>6960</v>
      </c>
      <c r="G7646" s="18" t="s">
        <v>2786</v>
      </c>
      <c r="H7646" s="9">
        <v>46171</v>
      </c>
      <c r="I7646" s="10" t="str">
        <f>VLOOKUP(G7646,'3已发行数据0610（明道云数据）'!B:N,13,FALSE)</f>
        <v>信托2号</v>
      </c>
    </row>
    <row r="7647" spans="1:9" ht="17">
      <c r="A7647" s="15" t="s">
        <v>2771</v>
      </c>
      <c r="B7647" s="15" t="s">
        <v>2769</v>
      </c>
      <c r="C7647" s="15">
        <v>2</v>
      </c>
      <c r="D7647" s="20" t="s">
        <v>2787</v>
      </c>
      <c r="E7647" s="21">
        <v>4160</v>
      </c>
      <c r="F7647" s="21">
        <v>4160</v>
      </c>
      <c r="G7647" s="18" t="s">
        <v>2787</v>
      </c>
      <c r="H7647" s="9">
        <v>46171</v>
      </c>
      <c r="I7647" s="10" t="str">
        <f>VLOOKUP(G7647,'3已发行数据0610（明道云数据）'!B:N,13,FALSE)</f>
        <v>信托2号</v>
      </c>
    </row>
    <row r="7648" spans="1:9" ht="17">
      <c r="A7648" s="15" t="s">
        <v>2771</v>
      </c>
      <c r="B7648" s="15" t="s">
        <v>2769</v>
      </c>
      <c r="C7648" s="15">
        <v>2</v>
      </c>
      <c r="D7648" s="20" t="s">
        <v>2788</v>
      </c>
      <c r="E7648" s="21">
        <v>12302.68</v>
      </c>
      <c r="F7648" s="21">
        <v>12302.68</v>
      </c>
      <c r="G7648" s="18" t="s">
        <v>2788</v>
      </c>
      <c r="H7648" s="9">
        <v>46171</v>
      </c>
      <c r="I7648" s="10" t="str">
        <f>VLOOKUP(G7648,'3已发行数据0610（明道云数据）'!B:N,13,FALSE)</f>
        <v>信托2号</v>
      </c>
    </row>
    <row r="7649" spans="1:9" ht="17">
      <c r="A7649" s="15" t="s">
        <v>2771</v>
      </c>
      <c r="B7649" s="15" t="s">
        <v>2769</v>
      </c>
      <c r="C7649" s="15">
        <v>2</v>
      </c>
      <c r="D7649" s="20" t="s">
        <v>2789</v>
      </c>
      <c r="E7649" s="21">
        <v>10947</v>
      </c>
      <c r="F7649" s="21">
        <v>10947</v>
      </c>
      <c r="G7649" s="18" t="s">
        <v>2789</v>
      </c>
      <c r="H7649" s="9">
        <v>46171</v>
      </c>
      <c r="I7649" s="10" t="str">
        <f>VLOOKUP(G7649,'3已发行数据0610（明道云数据）'!B:N,13,FALSE)</f>
        <v>信托2号</v>
      </c>
    </row>
    <row r="7650" spans="1:9" ht="17">
      <c r="A7650" s="15" t="s">
        <v>2771</v>
      </c>
      <c r="B7650" s="15" t="s">
        <v>2769</v>
      </c>
      <c r="C7650" s="15">
        <v>2</v>
      </c>
      <c r="D7650" s="20" t="s">
        <v>2790</v>
      </c>
      <c r="E7650" s="21">
        <v>8202</v>
      </c>
      <c r="F7650" s="21">
        <v>8202</v>
      </c>
      <c r="G7650" s="18" t="s">
        <v>2790</v>
      </c>
      <c r="H7650" s="9">
        <v>46171</v>
      </c>
      <c r="I7650" s="10" t="str">
        <f>VLOOKUP(G7650,'3已发行数据0610（明道云数据）'!B:N,13,FALSE)</f>
        <v>信托2号</v>
      </c>
    </row>
    <row r="7651" spans="1:9" ht="17">
      <c r="A7651" s="15" t="s">
        <v>2771</v>
      </c>
      <c r="B7651" s="15" t="s">
        <v>2769</v>
      </c>
      <c r="C7651" s="15">
        <v>2</v>
      </c>
      <c r="D7651" s="20" t="s">
        <v>2791</v>
      </c>
      <c r="E7651" s="21">
        <v>7632</v>
      </c>
      <c r="F7651" s="21">
        <v>7632</v>
      </c>
      <c r="G7651" s="18" t="s">
        <v>2791</v>
      </c>
      <c r="H7651" s="9">
        <v>46171</v>
      </c>
      <c r="I7651" s="10" t="str">
        <f>VLOOKUP(G7651,'3已发行数据0610（明道云数据）'!B:N,13,FALSE)</f>
        <v>信托2号</v>
      </c>
    </row>
    <row r="7652" spans="1:9" ht="17">
      <c r="A7652" s="15" t="s">
        <v>2771</v>
      </c>
      <c r="B7652" s="15" t="s">
        <v>2769</v>
      </c>
      <c r="C7652" s="15">
        <v>2</v>
      </c>
      <c r="D7652" s="20" t="s">
        <v>2792</v>
      </c>
      <c r="E7652" s="21">
        <v>7200</v>
      </c>
      <c r="F7652" s="21">
        <v>7200</v>
      </c>
      <c r="G7652" s="18" t="s">
        <v>2792</v>
      </c>
      <c r="H7652" s="9">
        <v>46171</v>
      </c>
      <c r="I7652" s="10" t="str">
        <f>VLOOKUP(G7652,'3已发行数据0610（明道云数据）'!B:N,13,FALSE)</f>
        <v>信托2号</v>
      </c>
    </row>
    <row r="7653" spans="1:9" ht="17">
      <c r="A7653" s="15" t="s">
        <v>2771</v>
      </c>
      <c r="B7653" s="15" t="s">
        <v>2769</v>
      </c>
      <c r="C7653" s="15">
        <v>2</v>
      </c>
      <c r="D7653" s="20" t="s">
        <v>2793</v>
      </c>
      <c r="E7653" s="21">
        <v>2754</v>
      </c>
      <c r="F7653" s="21">
        <v>2754</v>
      </c>
      <c r="G7653" s="18" t="s">
        <v>2793</v>
      </c>
      <c r="H7653" s="9">
        <v>46171</v>
      </c>
      <c r="I7653" s="10" t="str">
        <f>VLOOKUP(G7653,'3已发行数据0610（明道云数据）'!B:N,13,FALSE)</f>
        <v>信托2号</v>
      </c>
    </row>
    <row r="7654" spans="1:9" ht="17">
      <c r="A7654" s="15" t="s">
        <v>2771</v>
      </c>
      <c r="B7654" s="15" t="s">
        <v>2769</v>
      </c>
      <c r="C7654" s="15">
        <v>2</v>
      </c>
      <c r="D7654" s="20" t="s">
        <v>2794</v>
      </c>
      <c r="E7654" s="21">
        <v>3300</v>
      </c>
      <c r="F7654" s="21">
        <v>3300</v>
      </c>
      <c r="G7654" s="18" t="s">
        <v>2794</v>
      </c>
      <c r="H7654" s="9">
        <v>46171</v>
      </c>
      <c r="I7654" s="10" t="str">
        <f>VLOOKUP(G7654,'3已发行数据0610（明道云数据）'!B:N,13,FALSE)</f>
        <v>信托2号</v>
      </c>
    </row>
    <row r="7655" spans="1:9" ht="17">
      <c r="A7655" s="15" t="s">
        <v>2771</v>
      </c>
      <c r="B7655" s="15" t="s">
        <v>2769</v>
      </c>
      <c r="C7655" s="15">
        <v>2</v>
      </c>
      <c r="D7655" s="20" t="s">
        <v>2795</v>
      </c>
      <c r="E7655" s="21">
        <v>7650</v>
      </c>
      <c r="F7655" s="21">
        <v>7650</v>
      </c>
      <c r="G7655" s="18" t="s">
        <v>2795</v>
      </c>
      <c r="H7655" s="9">
        <v>46171</v>
      </c>
      <c r="I7655" s="10" t="str">
        <f>VLOOKUP(G7655,'3已发行数据0610（明道云数据）'!B:N,13,FALSE)</f>
        <v>信托2号</v>
      </c>
    </row>
    <row r="7656" spans="1:9" ht="17">
      <c r="A7656" s="15" t="s">
        <v>2771</v>
      </c>
      <c r="B7656" s="15" t="s">
        <v>2769</v>
      </c>
      <c r="C7656" s="15">
        <v>2</v>
      </c>
      <c r="D7656" s="20" t="s">
        <v>2796</v>
      </c>
      <c r="E7656" s="21">
        <v>3850</v>
      </c>
      <c r="F7656" s="21">
        <v>3850</v>
      </c>
      <c r="G7656" s="18" t="s">
        <v>2796</v>
      </c>
      <c r="H7656" s="9">
        <v>46171</v>
      </c>
      <c r="I7656" s="10" t="str">
        <f>VLOOKUP(G7656,'3已发行数据0610（明道云数据）'!B:N,13,FALSE)</f>
        <v>信托2号</v>
      </c>
    </row>
    <row r="7657" spans="1:9" ht="17">
      <c r="A7657" s="15" t="s">
        <v>2771</v>
      </c>
      <c r="B7657" s="15" t="s">
        <v>2769</v>
      </c>
      <c r="C7657" s="15">
        <v>2</v>
      </c>
      <c r="D7657" s="20" t="s">
        <v>2797</v>
      </c>
      <c r="E7657" s="21">
        <v>12099</v>
      </c>
      <c r="F7657" s="21">
        <v>12099</v>
      </c>
      <c r="G7657" s="18" t="s">
        <v>2797</v>
      </c>
      <c r="H7657" s="9">
        <v>46171</v>
      </c>
      <c r="I7657" s="10" t="str">
        <f>VLOOKUP(G7657,'3已发行数据0610（明道云数据）'!B:N,13,FALSE)</f>
        <v>信托2号</v>
      </c>
    </row>
    <row r="7658" spans="1:9" ht="17">
      <c r="A7658" s="15" t="s">
        <v>2771</v>
      </c>
      <c r="B7658" s="15" t="s">
        <v>2769</v>
      </c>
      <c r="C7658" s="15">
        <v>2</v>
      </c>
      <c r="D7658" s="20" t="s">
        <v>2798</v>
      </c>
      <c r="E7658" s="21">
        <v>12798</v>
      </c>
      <c r="F7658" s="21">
        <v>12798</v>
      </c>
      <c r="G7658" s="18" t="s">
        <v>2798</v>
      </c>
      <c r="H7658" s="9">
        <v>46171</v>
      </c>
      <c r="I7658" s="10" t="str">
        <f>VLOOKUP(G7658,'3已发行数据0610（明道云数据）'!B:N,13,FALSE)</f>
        <v>信托2号</v>
      </c>
    </row>
    <row r="7659" spans="1:9" ht="17">
      <c r="A7659" s="15" t="s">
        <v>2771</v>
      </c>
      <c r="B7659" s="15" t="s">
        <v>2769</v>
      </c>
      <c r="C7659" s="15">
        <v>2</v>
      </c>
      <c r="D7659" s="20" t="s">
        <v>2799</v>
      </c>
      <c r="E7659" s="21">
        <v>1188</v>
      </c>
      <c r="F7659" s="21">
        <v>1188</v>
      </c>
      <c r="G7659" s="18" t="s">
        <v>2799</v>
      </c>
      <c r="H7659" s="9">
        <v>46171</v>
      </c>
      <c r="I7659" s="10" t="str">
        <f>VLOOKUP(G7659,'3已发行数据0610（明道云数据）'!B:N,13,FALSE)</f>
        <v>信托2号</v>
      </c>
    </row>
    <row r="7660" spans="1:9" ht="17">
      <c r="A7660" s="15" t="s">
        <v>2771</v>
      </c>
      <c r="B7660" s="15" t="s">
        <v>2769</v>
      </c>
      <c r="C7660" s="15">
        <v>2</v>
      </c>
      <c r="D7660" s="20" t="s">
        <v>2800</v>
      </c>
      <c r="E7660" s="21">
        <v>2397</v>
      </c>
      <c r="F7660" s="21">
        <v>2397</v>
      </c>
      <c r="G7660" s="18" t="s">
        <v>2800</v>
      </c>
      <c r="H7660" s="9">
        <v>46171</v>
      </c>
      <c r="I7660" s="10" t="str">
        <f>VLOOKUP(G7660,'3已发行数据0610（明道云数据）'!B:N,13,FALSE)</f>
        <v>信托2号</v>
      </c>
    </row>
    <row r="7661" spans="1:9" ht="17">
      <c r="A7661" s="15" t="s">
        <v>2771</v>
      </c>
      <c r="B7661" s="15" t="s">
        <v>2769</v>
      </c>
      <c r="C7661" s="15">
        <v>2</v>
      </c>
      <c r="D7661" s="20" t="s">
        <v>2801</v>
      </c>
      <c r="E7661" s="21">
        <v>12600</v>
      </c>
      <c r="F7661" s="21">
        <v>12600</v>
      </c>
      <c r="G7661" s="18" t="s">
        <v>2801</v>
      </c>
      <c r="H7661" s="9">
        <v>46171</v>
      </c>
      <c r="I7661" s="10" t="str">
        <f>VLOOKUP(G7661,'3已发行数据0610（明道云数据）'!B:N,13,FALSE)</f>
        <v>信托2号</v>
      </c>
    </row>
    <row r="7662" spans="1:9" ht="17">
      <c r="A7662" s="15" t="s">
        <v>2771</v>
      </c>
      <c r="B7662" s="15" t="s">
        <v>2769</v>
      </c>
      <c r="C7662" s="15">
        <v>2</v>
      </c>
      <c r="D7662" s="20" t="s">
        <v>2802</v>
      </c>
      <c r="E7662" s="21">
        <v>2860</v>
      </c>
      <c r="F7662" s="21">
        <v>2860</v>
      </c>
      <c r="G7662" s="18" t="s">
        <v>2802</v>
      </c>
      <c r="H7662" s="9">
        <v>46171</v>
      </c>
      <c r="I7662" s="10" t="str">
        <f>VLOOKUP(G7662,'3已发行数据0610（明道云数据）'!B:N,13,FALSE)</f>
        <v>信托2号</v>
      </c>
    </row>
    <row r="7663" spans="1:9" ht="17">
      <c r="A7663" s="15" t="s">
        <v>2771</v>
      </c>
      <c r="B7663" s="15" t="s">
        <v>2769</v>
      </c>
      <c r="C7663" s="15">
        <v>2</v>
      </c>
      <c r="D7663" s="20" t="s">
        <v>2803</v>
      </c>
      <c r="E7663" s="21">
        <v>10620</v>
      </c>
      <c r="F7663" s="21">
        <v>10620</v>
      </c>
      <c r="G7663" s="18" t="s">
        <v>2803</v>
      </c>
      <c r="H7663" s="9">
        <v>46171</v>
      </c>
      <c r="I7663" s="10" t="str">
        <f>VLOOKUP(G7663,'3已发行数据0610（明道云数据）'!B:N,13,FALSE)</f>
        <v>信托2号</v>
      </c>
    </row>
    <row r="7664" spans="1:9" ht="17">
      <c r="A7664" s="15" t="s">
        <v>2771</v>
      </c>
      <c r="B7664" s="15" t="s">
        <v>2769</v>
      </c>
      <c r="C7664" s="15">
        <v>2</v>
      </c>
      <c r="D7664" s="20" t="s">
        <v>2804</v>
      </c>
      <c r="E7664" s="21">
        <v>7800</v>
      </c>
      <c r="F7664" s="21">
        <v>7800</v>
      </c>
      <c r="G7664" s="18" t="s">
        <v>2804</v>
      </c>
      <c r="H7664" s="9">
        <v>46171</v>
      </c>
      <c r="I7664" s="10" t="str">
        <f>VLOOKUP(G7664,'3已发行数据0610（明道云数据）'!B:N,13,FALSE)</f>
        <v>信托2号</v>
      </c>
    </row>
    <row r="7665" spans="1:9" ht="17">
      <c r="A7665" s="15" t="s">
        <v>2771</v>
      </c>
      <c r="B7665" s="15" t="s">
        <v>2769</v>
      </c>
      <c r="C7665" s="15">
        <v>2</v>
      </c>
      <c r="D7665" s="20" t="s">
        <v>2805</v>
      </c>
      <c r="E7665" s="21">
        <v>13608</v>
      </c>
      <c r="F7665" s="21">
        <v>13608</v>
      </c>
      <c r="G7665" s="18" t="s">
        <v>2805</v>
      </c>
      <c r="H7665" s="9">
        <v>46171</v>
      </c>
      <c r="I7665" s="10" t="str">
        <f>VLOOKUP(G7665,'3已发行数据0610（明道云数据）'!B:N,13,FALSE)</f>
        <v>信托2号</v>
      </c>
    </row>
    <row r="7666" spans="1:9" ht="17">
      <c r="A7666" s="15" t="s">
        <v>2771</v>
      </c>
      <c r="B7666" s="15" t="s">
        <v>2769</v>
      </c>
      <c r="C7666" s="15">
        <v>2</v>
      </c>
      <c r="D7666" s="20" t="s">
        <v>2806</v>
      </c>
      <c r="E7666" s="21">
        <v>4002</v>
      </c>
      <c r="F7666" s="21">
        <v>4002</v>
      </c>
      <c r="G7666" s="18" t="s">
        <v>2806</v>
      </c>
      <c r="H7666" s="9">
        <v>46171</v>
      </c>
      <c r="I7666" s="10" t="str">
        <f>VLOOKUP(G7666,'3已发行数据0610（明道云数据）'!B:N,13,FALSE)</f>
        <v>信托2号</v>
      </c>
    </row>
    <row r="7667" spans="1:9" ht="17">
      <c r="A7667" s="15" t="s">
        <v>2771</v>
      </c>
      <c r="B7667" s="15" t="s">
        <v>2769</v>
      </c>
      <c r="C7667" s="15">
        <v>2</v>
      </c>
      <c r="D7667" s="20" t="s">
        <v>2807</v>
      </c>
      <c r="E7667" s="21">
        <v>6552</v>
      </c>
      <c r="F7667" s="21">
        <v>6552</v>
      </c>
      <c r="G7667" s="18" t="s">
        <v>2807</v>
      </c>
      <c r="H7667" s="9">
        <v>46171</v>
      </c>
      <c r="I7667" s="10" t="str">
        <f>VLOOKUP(G7667,'3已发行数据0610（明道云数据）'!B:N,13,FALSE)</f>
        <v>信托2号</v>
      </c>
    </row>
    <row r="7668" spans="1:9" ht="17">
      <c r="A7668" s="15" t="s">
        <v>2771</v>
      </c>
      <c r="B7668" s="15" t="s">
        <v>2769</v>
      </c>
      <c r="C7668" s="15">
        <v>2</v>
      </c>
      <c r="D7668" s="20" t="s">
        <v>2808</v>
      </c>
      <c r="E7668" s="21">
        <v>4800</v>
      </c>
      <c r="F7668" s="21">
        <v>4800</v>
      </c>
      <c r="G7668" s="18" t="s">
        <v>2808</v>
      </c>
      <c r="H7668" s="9">
        <v>46171</v>
      </c>
      <c r="I7668" s="10" t="str">
        <f>VLOOKUP(G7668,'3已发行数据0610（明道云数据）'!B:N,13,FALSE)</f>
        <v>信托2号</v>
      </c>
    </row>
    <row r="7669" spans="1:9" ht="17">
      <c r="A7669" s="15" t="s">
        <v>2771</v>
      </c>
      <c r="B7669" s="15" t="s">
        <v>2769</v>
      </c>
      <c r="C7669" s="15">
        <v>2</v>
      </c>
      <c r="D7669" s="20" t="s">
        <v>2809</v>
      </c>
      <c r="E7669" s="21">
        <v>17331.34</v>
      </c>
      <c r="F7669" s="21">
        <v>17331.34</v>
      </c>
      <c r="G7669" s="18" t="s">
        <v>2809</v>
      </c>
      <c r="H7669" s="9">
        <v>46171</v>
      </c>
      <c r="I7669" s="10" t="str">
        <f>VLOOKUP(G7669,'3已发行数据0610（明道云数据）'!B:N,13,FALSE)</f>
        <v>信托2号</v>
      </c>
    </row>
    <row r="7670" spans="1:9" ht="17">
      <c r="A7670" s="15" t="s">
        <v>2771</v>
      </c>
      <c r="B7670" s="15" t="s">
        <v>2769</v>
      </c>
      <c r="C7670" s="15">
        <v>2</v>
      </c>
      <c r="D7670" s="20" t="s">
        <v>2810</v>
      </c>
      <c r="E7670" s="21">
        <v>5400</v>
      </c>
      <c r="F7670" s="21">
        <v>5400</v>
      </c>
      <c r="G7670" s="18" t="s">
        <v>2810</v>
      </c>
      <c r="H7670" s="9">
        <v>46171</v>
      </c>
      <c r="I7670" s="10" t="str">
        <f>VLOOKUP(G7670,'3已发行数据0610（明道云数据）'!B:N,13,FALSE)</f>
        <v>信托2号</v>
      </c>
    </row>
    <row r="7671" spans="1:9" ht="17">
      <c r="A7671" s="15" t="s">
        <v>2771</v>
      </c>
      <c r="B7671" s="15" t="s">
        <v>2769</v>
      </c>
      <c r="C7671" s="15">
        <v>2</v>
      </c>
      <c r="D7671" s="20" t="s">
        <v>2811</v>
      </c>
      <c r="E7671" s="21">
        <v>9516</v>
      </c>
      <c r="F7671" s="21">
        <v>9516</v>
      </c>
      <c r="G7671" s="18" t="s">
        <v>2811</v>
      </c>
      <c r="H7671" s="9">
        <v>46171</v>
      </c>
      <c r="I7671" s="10" t="str">
        <f>VLOOKUP(G7671,'3已发行数据0610（明道云数据）'!B:N,13,FALSE)</f>
        <v>信托2号</v>
      </c>
    </row>
    <row r="7672" spans="1:9" ht="17">
      <c r="A7672" s="15" t="s">
        <v>2771</v>
      </c>
      <c r="B7672" s="15" t="s">
        <v>2769</v>
      </c>
      <c r="C7672" s="15">
        <v>2</v>
      </c>
      <c r="D7672" s="20" t="s">
        <v>2812</v>
      </c>
      <c r="E7672" s="21">
        <v>9924.81</v>
      </c>
      <c r="F7672" s="21">
        <v>9924.81</v>
      </c>
      <c r="G7672" s="18" t="s">
        <v>2812</v>
      </c>
      <c r="H7672" s="9">
        <v>46171</v>
      </c>
      <c r="I7672" s="10" t="e">
        <f>VLOOKUP(G7672,'3已发行数据0610（明道云数据）'!B:N,13,FALSE)</f>
        <v>#N/A</v>
      </c>
    </row>
    <row r="7673" spans="1:9" ht="17">
      <c r="A7673" s="15" t="s">
        <v>2813</v>
      </c>
      <c r="B7673" s="15" t="s">
        <v>2814</v>
      </c>
      <c r="C7673" s="24">
        <v>1</v>
      </c>
      <c r="D7673" s="25" t="s">
        <v>2541</v>
      </c>
      <c r="E7673" s="26">
        <v>2475</v>
      </c>
      <c r="F7673" s="26">
        <v>2475</v>
      </c>
      <c r="G7673" s="18" t="s">
        <v>2541</v>
      </c>
      <c r="H7673" s="9">
        <v>46178</v>
      </c>
      <c r="I7673" s="10" t="str">
        <f>VLOOKUP(G7673,'3已发行数据0610（明道云数据）'!B:N,13,FALSE)</f>
        <v>信托1号</v>
      </c>
    </row>
    <row r="7674" spans="1:9" ht="17">
      <c r="A7674" s="15" t="s">
        <v>2813</v>
      </c>
      <c r="B7674" s="15" t="s">
        <v>2814</v>
      </c>
      <c r="C7674" s="24">
        <v>1</v>
      </c>
      <c r="D7674" s="25" t="s">
        <v>2099</v>
      </c>
      <c r="E7674" s="26">
        <v>3000</v>
      </c>
      <c r="F7674" s="26">
        <v>3000</v>
      </c>
      <c r="G7674" s="18" t="s">
        <v>2099</v>
      </c>
      <c r="H7674" s="9">
        <v>46178</v>
      </c>
      <c r="I7674" s="10" t="str">
        <f>VLOOKUP(G7674,'3已发行数据0610（明道云数据）'!B:N,13,FALSE)</f>
        <v>信托1号</v>
      </c>
    </row>
    <row r="7675" spans="1:9" ht="17">
      <c r="A7675" s="15" t="s">
        <v>2813</v>
      </c>
      <c r="B7675" s="15" t="s">
        <v>2814</v>
      </c>
      <c r="C7675" s="24">
        <v>1</v>
      </c>
      <c r="D7675" s="25" t="s">
        <v>2625</v>
      </c>
      <c r="E7675" s="26">
        <v>4005</v>
      </c>
      <c r="F7675" s="26">
        <v>4005</v>
      </c>
      <c r="G7675" s="18" t="s">
        <v>2625</v>
      </c>
      <c r="H7675" s="9">
        <v>46178</v>
      </c>
      <c r="I7675" s="10" t="str">
        <f>VLOOKUP(G7675,'3已发行数据0610（明道云数据）'!B:N,13,FALSE)</f>
        <v>信托1号</v>
      </c>
    </row>
    <row r="7676" spans="1:9" ht="17">
      <c r="A7676" s="15" t="s">
        <v>2813</v>
      </c>
      <c r="B7676" s="15" t="s">
        <v>2814</v>
      </c>
      <c r="C7676" s="24">
        <v>1</v>
      </c>
      <c r="D7676" s="25" t="s">
        <v>2543</v>
      </c>
      <c r="E7676" s="26">
        <v>5880</v>
      </c>
      <c r="F7676" s="26">
        <v>5880</v>
      </c>
      <c r="G7676" s="18" t="s">
        <v>2543</v>
      </c>
      <c r="H7676" s="9">
        <v>46178</v>
      </c>
      <c r="I7676" s="10" t="str">
        <f>VLOOKUP(G7676,'3已发行数据0610（明道云数据）'!B:N,13,FALSE)</f>
        <v>信托1号</v>
      </c>
    </row>
    <row r="7677" spans="1:9" ht="17">
      <c r="A7677" s="15" t="s">
        <v>2813</v>
      </c>
      <c r="B7677" s="15" t="s">
        <v>2814</v>
      </c>
      <c r="C7677" s="24">
        <v>1</v>
      </c>
      <c r="D7677" s="25" t="s">
        <v>2712</v>
      </c>
      <c r="E7677" s="26">
        <v>3200</v>
      </c>
      <c r="F7677" s="26">
        <v>3200</v>
      </c>
      <c r="G7677" s="18" t="s">
        <v>2712</v>
      </c>
      <c r="H7677" s="9">
        <v>46178</v>
      </c>
      <c r="I7677" s="10" t="str">
        <f>VLOOKUP(G7677,'3已发行数据0610（明道云数据）'!B:N,13,FALSE)</f>
        <v>信托1号</v>
      </c>
    </row>
    <row r="7678" spans="1:9" ht="17">
      <c r="A7678" s="15" t="s">
        <v>2813</v>
      </c>
      <c r="B7678" s="15" t="s">
        <v>2814</v>
      </c>
      <c r="C7678" s="24">
        <v>1</v>
      </c>
      <c r="D7678" s="25" t="s">
        <v>2349</v>
      </c>
      <c r="E7678" s="26">
        <v>2200</v>
      </c>
      <c r="F7678" s="26">
        <v>2200</v>
      </c>
      <c r="G7678" s="18" t="s">
        <v>2349</v>
      </c>
      <c r="H7678" s="9">
        <v>46178</v>
      </c>
      <c r="I7678" s="10" t="str">
        <f>VLOOKUP(G7678,'3已发行数据0610（明道云数据）'!B:N,13,FALSE)</f>
        <v>信托1号</v>
      </c>
    </row>
    <row r="7679" spans="1:9" ht="17">
      <c r="A7679" s="15" t="s">
        <v>2813</v>
      </c>
      <c r="B7679" s="15" t="s">
        <v>2814</v>
      </c>
      <c r="C7679" s="24">
        <v>1</v>
      </c>
      <c r="D7679" s="25" t="s">
        <v>1925</v>
      </c>
      <c r="E7679" s="26">
        <v>4980</v>
      </c>
      <c r="F7679" s="26">
        <v>4980</v>
      </c>
      <c r="G7679" s="18" t="s">
        <v>1925</v>
      </c>
      <c r="H7679" s="9">
        <v>46178</v>
      </c>
      <c r="I7679" s="10" t="str">
        <f>VLOOKUP(G7679,'3已发行数据0610（明道云数据）'!B:N,13,FALSE)</f>
        <v>信托1号</v>
      </c>
    </row>
    <row r="7680" spans="1:9" ht="17">
      <c r="A7680" s="15" t="s">
        <v>2813</v>
      </c>
      <c r="B7680" s="15" t="s">
        <v>2814</v>
      </c>
      <c r="C7680" s="24">
        <v>1</v>
      </c>
      <c r="D7680" s="25" t="s">
        <v>2143</v>
      </c>
      <c r="E7680" s="26">
        <v>5635</v>
      </c>
      <c r="F7680" s="26">
        <v>5635</v>
      </c>
      <c r="G7680" s="18" t="s">
        <v>2143</v>
      </c>
      <c r="H7680" s="9">
        <v>46178</v>
      </c>
      <c r="I7680" s="10" t="str">
        <f>VLOOKUP(G7680,'3已发行数据0610（明道云数据）'!B:N,13,FALSE)</f>
        <v>信托1号</v>
      </c>
    </row>
    <row r="7681" spans="1:9" ht="17">
      <c r="A7681" s="15" t="s">
        <v>2813</v>
      </c>
      <c r="B7681" s="15" t="s">
        <v>2814</v>
      </c>
      <c r="C7681" s="24">
        <v>1</v>
      </c>
      <c r="D7681" s="25" t="s">
        <v>2123</v>
      </c>
      <c r="E7681" s="26">
        <v>4352</v>
      </c>
      <c r="F7681" s="26">
        <v>4352</v>
      </c>
      <c r="G7681" s="18" t="s">
        <v>2123</v>
      </c>
      <c r="H7681" s="9">
        <v>46178</v>
      </c>
      <c r="I7681" s="10" t="str">
        <f>VLOOKUP(G7681,'3已发行数据0610（明道云数据）'!B:N,13,FALSE)</f>
        <v>信托1号</v>
      </c>
    </row>
    <row r="7682" spans="1:9" ht="17">
      <c r="A7682" s="15" t="s">
        <v>2813</v>
      </c>
      <c r="B7682" s="15" t="s">
        <v>2814</v>
      </c>
      <c r="C7682" s="24">
        <v>1</v>
      </c>
      <c r="D7682" s="25" t="s">
        <v>2527</v>
      </c>
      <c r="E7682" s="26">
        <v>2000</v>
      </c>
      <c r="F7682" s="26">
        <v>2000</v>
      </c>
      <c r="G7682" s="18" t="s">
        <v>2527</v>
      </c>
      <c r="H7682" s="9">
        <v>46178</v>
      </c>
      <c r="I7682" s="10" t="str">
        <f>VLOOKUP(G7682,'3已发行数据0610（明道云数据）'!B:N,13,FALSE)</f>
        <v>信托1号</v>
      </c>
    </row>
    <row r="7683" spans="1:9" ht="17">
      <c r="A7683" s="15" t="s">
        <v>2813</v>
      </c>
      <c r="B7683" s="15" t="s">
        <v>2814</v>
      </c>
      <c r="C7683" s="24">
        <v>1</v>
      </c>
      <c r="D7683" s="25" t="s">
        <v>2391</v>
      </c>
      <c r="E7683" s="26">
        <v>476</v>
      </c>
      <c r="F7683" s="26">
        <v>476</v>
      </c>
      <c r="G7683" s="18" t="s">
        <v>2391</v>
      </c>
      <c r="H7683" s="9">
        <v>46178</v>
      </c>
      <c r="I7683" s="10" t="str">
        <f>VLOOKUP(G7683,'3已发行数据0610（明道云数据）'!B:N,13,FALSE)</f>
        <v>信托1号</v>
      </c>
    </row>
    <row r="7684" spans="1:9" ht="17">
      <c r="A7684" s="15" t="s">
        <v>2813</v>
      </c>
      <c r="B7684" s="15" t="s">
        <v>2814</v>
      </c>
      <c r="C7684" s="24">
        <v>1</v>
      </c>
      <c r="D7684" s="25" t="s">
        <v>1983</v>
      </c>
      <c r="E7684" s="26">
        <v>1520</v>
      </c>
      <c r="F7684" s="26">
        <v>1520</v>
      </c>
      <c r="G7684" s="18" t="s">
        <v>1983</v>
      </c>
      <c r="H7684" s="9">
        <v>46178</v>
      </c>
      <c r="I7684" s="10" t="str">
        <f>VLOOKUP(G7684,'3已发行数据0610（明道云数据）'!B:N,13,FALSE)</f>
        <v>信托1号</v>
      </c>
    </row>
    <row r="7685" spans="1:9" ht="17">
      <c r="A7685" s="15" t="s">
        <v>2813</v>
      </c>
      <c r="B7685" s="15" t="s">
        <v>2814</v>
      </c>
      <c r="C7685" s="24">
        <v>1</v>
      </c>
      <c r="D7685" s="25" t="s">
        <v>2267</v>
      </c>
      <c r="E7685" s="26">
        <v>2970</v>
      </c>
      <c r="F7685" s="26">
        <v>2970</v>
      </c>
      <c r="G7685" s="18" t="s">
        <v>2267</v>
      </c>
      <c r="H7685" s="9">
        <v>46178</v>
      </c>
      <c r="I7685" s="10" t="str">
        <f>VLOOKUP(G7685,'3已发行数据0610（明道云数据）'!B:N,13,FALSE)</f>
        <v>信托1号</v>
      </c>
    </row>
    <row r="7686" spans="1:9" ht="17">
      <c r="A7686" s="15" t="s">
        <v>2813</v>
      </c>
      <c r="B7686" s="15" t="s">
        <v>2814</v>
      </c>
      <c r="C7686" s="24">
        <v>1</v>
      </c>
      <c r="D7686" s="25" t="s">
        <v>2549</v>
      </c>
      <c r="E7686" s="26">
        <v>2236</v>
      </c>
      <c r="F7686" s="26">
        <v>2236</v>
      </c>
      <c r="G7686" s="18" t="s">
        <v>2549</v>
      </c>
      <c r="H7686" s="9">
        <v>46178</v>
      </c>
      <c r="I7686" s="10" t="str">
        <f>VLOOKUP(G7686,'3已发行数据0610（明道云数据）'!B:N,13,FALSE)</f>
        <v>信托1号</v>
      </c>
    </row>
    <row r="7687" spans="1:9" ht="17">
      <c r="A7687" s="15" t="s">
        <v>2813</v>
      </c>
      <c r="B7687" s="15" t="s">
        <v>2814</v>
      </c>
      <c r="C7687" s="24">
        <v>1</v>
      </c>
      <c r="D7687" s="25" t="s">
        <v>1939</v>
      </c>
      <c r="E7687" s="26">
        <v>5325</v>
      </c>
      <c r="F7687" s="26">
        <v>5325</v>
      </c>
      <c r="G7687" s="18" t="s">
        <v>1939</v>
      </c>
      <c r="H7687" s="9">
        <v>46178</v>
      </c>
      <c r="I7687" s="10" t="str">
        <f>VLOOKUP(G7687,'3已发行数据0610（明道云数据）'!B:N,13,FALSE)</f>
        <v>信托1号</v>
      </c>
    </row>
    <row r="7688" spans="1:9" ht="17">
      <c r="A7688" s="15" t="s">
        <v>2813</v>
      </c>
      <c r="B7688" s="15" t="s">
        <v>2814</v>
      </c>
      <c r="C7688" s="24">
        <v>1</v>
      </c>
      <c r="D7688" s="25" t="s">
        <v>2135</v>
      </c>
      <c r="E7688" s="26">
        <v>2964</v>
      </c>
      <c r="F7688" s="26">
        <v>2964</v>
      </c>
      <c r="G7688" s="18" t="s">
        <v>2135</v>
      </c>
      <c r="H7688" s="9">
        <v>46178</v>
      </c>
      <c r="I7688" s="10" t="str">
        <f>VLOOKUP(G7688,'3已发行数据0610（明道云数据）'!B:N,13,FALSE)</f>
        <v>信托1号</v>
      </c>
    </row>
    <row r="7689" spans="1:9" ht="17">
      <c r="A7689" s="15" t="s">
        <v>2813</v>
      </c>
      <c r="B7689" s="15" t="s">
        <v>2814</v>
      </c>
      <c r="C7689" s="24">
        <v>1</v>
      </c>
      <c r="D7689" s="25" t="s">
        <v>1957</v>
      </c>
      <c r="E7689" s="26">
        <v>2940</v>
      </c>
      <c r="F7689" s="26">
        <v>2940</v>
      </c>
      <c r="G7689" s="18" t="s">
        <v>1957</v>
      </c>
      <c r="H7689" s="9">
        <v>46178</v>
      </c>
      <c r="I7689" s="10" t="str">
        <f>VLOOKUP(G7689,'3已发行数据0610（明道云数据）'!B:N,13,FALSE)</f>
        <v>信托1号</v>
      </c>
    </row>
    <row r="7690" spans="1:9" ht="17">
      <c r="A7690" s="15" t="s">
        <v>2813</v>
      </c>
      <c r="B7690" s="15" t="s">
        <v>2814</v>
      </c>
      <c r="C7690" s="24">
        <v>1</v>
      </c>
      <c r="D7690" s="25" t="s">
        <v>2109</v>
      </c>
      <c r="E7690" s="26">
        <v>4664</v>
      </c>
      <c r="F7690" s="26">
        <v>4664</v>
      </c>
      <c r="G7690" s="18" t="s">
        <v>2109</v>
      </c>
      <c r="H7690" s="9">
        <v>46178</v>
      </c>
      <c r="I7690" s="10" t="str">
        <f>VLOOKUP(G7690,'3已发行数据0610（明道云数据）'!B:N,13,FALSE)</f>
        <v>信托1号</v>
      </c>
    </row>
    <row r="7691" spans="1:9" ht="17">
      <c r="A7691" s="15" t="s">
        <v>2813</v>
      </c>
      <c r="B7691" s="15" t="s">
        <v>2814</v>
      </c>
      <c r="C7691" s="24">
        <v>1</v>
      </c>
      <c r="D7691" s="25" t="s">
        <v>2613</v>
      </c>
      <c r="E7691" s="26">
        <v>3672</v>
      </c>
      <c r="F7691" s="26">
        <v>3672</v>
      </c>
      <c r="G7691" s="18" t="s">
        <v>2613</v>
      </c>
      <c r="H7691" s="9">
        <v>46178</v>
      </c>
      <c r="I7691" s="10" t="str">
        <f>VLOOKUP(G7691,'3已发行数据0610（明道云数据）'!B:N,13,FALSE)</f>
        <v>信托1号</v>
      </c>
    </row>
    <row r="7692" spans="1:9" ht="17">
      <c r="A7692" s="15" t="s">
        <v>2813</v>
      </c>
      <c r="B7692" s="15" t="s">
        <v>2814</v>
      </c>
      <c r="C7692" s="24">
        <v>1</v>
      </c>
      <c r="D7692" s="25" t="s">
        <v>2453</v>
      </c>
      <c r="E7692" s="26">
        <v>3135</v>
      </c>
      <c r="F7692" s="26">
        <v>3135</v>
      </c>
      <c r="G7692" s="18" t="s">
        <v>2453</v>
      </c>
      <c r="H7692" s="9">
        <v>46178</v>
      </c>
      <c r="I7692" s="10" t="str">
        <f>VLOOKUP(G7692,'3已发行数据0610（明道云数据）'!B:N,13,FALSE)</f>
        <v>信托1号</v>
      </c>
    </row>
    <row r="7693" spans="1:9" ht="17">
      <c r="A7693" s="15" t="s">
        <v>2813</v>
      </c>
      <c r="B7693" s="15" t="s">
        <v>2814</v>
      </c>
      <c r="C7693" s="24">
        <v>1</v>
      </c>
      <c r="D7693" s="25" t="s">
        <v>2515</v>
      </c>
      <c r="E7693" s="26">
        <v>2632</v>
      </c>
      <c r="F7693" s="26">
        <v>2632</v>
      </c>
      <c r="G7693" s="18" t="s">
        <v>2515</v>
      </c>
      <c r="H7693" s="9">
        <v>46178</v>
      </c>
      <c r="I7693" s="10" t="str">
        <f>VLOOKUP(G7693,'3已发行数据0610（明道云数据）'!B:N,13,FALSE)</f>
        <v>信托1号</v>
      </c>
    </row>
    <row r="7694" spans="1:9" ht="17">
      <c r="A7694" s="15" t="s">
        <v>2813</v>
      </c>
      <c r="B7694" s="15" t="s">
        <v>2814</v>
      </c>
      <c r="C7694" s="24">
        <v>1</v>
      </c>
      <c r="D7694" s="25" t="s">
        <v>1947</v>
      </c>
      <c r="E7694" s="26">
        <v>1014</v>
      </c>
      <c r="F7694" s="26">
        <v>1014</v>
      </c>
      <c r="G7694" s="18" t="s">
        <v>1947</v>
      </c>
      <c r="H7694" s="9">
        <v>46178</v>
      </c>
      <c r="I7694" s="10" t="str">
        <f>VLOOKUP(G7694,'3已发行数据0610（明道云数据）'!B:N,13,FALSE)</f>
        <v>信托1号</v>
      </c>
    </row>
    <row r="7695" spans="1:9" ht="17">
      <c r="A7695" s="15" t="s">
        <v>2813</v>
      </c>
      <c r="B7695" s="15" t="s">
        <v>2814</v>
      </c>
      <c r="C7695" s="24">
        <v>1</v>
      </c>
      <c r="D7695" s="25" t="s">
        <v>1963</v>
      </c>
      <c r="E7695" s="26">
        <v>3024</v>
      </c>
      <c r="F7695" s="26">
        <v>3024</v>
      </c>
      <c r="G7695" s="18" t="s">
        <v>1963</v>
      </c>
      <c r="H7695" s="9">
        <v>46178</v>
      </c>
      <c r="I7695" s="10" t="str">
        <f>VLOOKUP(G7695,'3已发行数据0610（明道云数据）'!B:N,13,FALSE)</f>
        <v>信托1号</v>
      </c>
    </row>
    <row r="7696" spans="1:9" ht="17">
      <c r="A7696" s="15" t="s">
        <v>2813</v>
      </c>
      <c r="B7696" s="15" t="s">
        <v>2814</v>
      </c>
      <c r="C7696" s="24">
        <v>1</v>
      </c>
      <c r="D7696" s="25" t="s">
        <v>2115</v>
      </c>
      <c r="E7696" s="26">
        <v>5704</v>
      </c>
      <c r="F7696" s="26">
        <v>5704</v>
      </c>
      <c r="G7696" s="18" t="s">
        <v>2115</v>
      </c>
      <c r="H7696" s="9">
        <v>46178</v>
      </c>
      <c r="I7696" s="10" t="str">
        <f>VLOOKUP(G7696,'3已发行数据0610（明道云数据）'!B:N,13,FALSE)</f>
        <v>信托1号</v>
      </c>
    </row>
    <row r="7697" spans="1:9" ht="17">
      <c r="A7697" s="15" t="s">
        <v>2813</v>
      </c>
      <c r="B7697" s="15" t="s">
        <v>2814</v>
      </c>
      <c r="C7697" s="24">
        <v>1</v>
      </c>
      <c r="D7697" s="25" t="s">
        <v>2019</v>
      </c>
      <c r="E7697" s="26">
        <v>1334</v>
      </c>
      <c r="F7697" s="26">
        <v>1334</v>
      </c>
      <c r="G7697" s="18" t="s">
        <v>2019</v>
      </c>
      <c r="H7697" s="9">
        <v>46178</v>
      </c>
      <c r="I7697" s="10" t="str">
        <f>VLOOKUP(G7697,'3已发行数据0610（明道云数据）'!B:N,13,FALSE)</f>
        <v>信托1号</v>
      </c>
    </row>
    <row r="7698" spans="1:9" ht="17">
      <c r="A7698" s="15" t="s">
        <v>2813</v>
      </c>
      <c r="B7698" s="15" t="s">
        <v>2814</v>
      </c>
      <c r="C7698" s="24">
        <v>1</v>
      </c>
      <c r="D7698" s="25" t="s">
        <v>2167</v>
      </c>
      <c r="E7698" s="26">
        <v>2340</v>
      </c>
      <c r="F7698" s="26">
        <v>2340</v>
      </c>
      <c r="G7698" s="18" t="s">
        <v>2167</v>
      </c>
      <c r="H7698" s="9">
        <v>46178</v>
      </c>
      <c r="I7698" s="10" t="str">
        <f>VLOOKUP(G7698,'3已发行数据0610（明道云数据）'!B:N,13,FALSE)</f>
        <v>信托1号</v>
      </c>
    </row>
    <row r="7699" spans="1:9" ht="17">
      <c r="A7699" s="15" t="s">
        <v>2813</v>
      </c>
      <c r="B7699" s="15" t="s">
        <v>2814</v>
      </c>
      <c r="C7699" s="24">
        <v>1</v>
      </c>
      <c r="D7699" s="25" t="s">
        <v>2229</v>
      </c>
      <c r="E7699" s="26">
        <v>3375</v>
      </c>
      <c r="F7699" s="26">
        <v>3375</v>
      </c>
      <c r="G7699" s="18" t="s">
        <v>2229</v>
      </c>
      <c r="H7699" s="9">
        <v>46178</v>
      </c>
      <c r="I7699" s="10" t="str">
        <f>VLOOKUP(G7699,'3已发行数据0610（明道云数据）'!B:N,13,FALSE)</f>
        <v>信托1号</v>
      </c>
    </row>
    <row r="7700" spans="1:9" ht="17">
      <c r="A7700" s="15" t="s">
        <v>2813</v>
      </c>
      <c r="B7700" s="15" t="s">
        <v>2814</v>
      </c>
      <c r="C7700" s="24">
        <v>1</v>
      </c>
      <c r="D7700" s="25" t="s">
        <v>2087</v>
      </c>
      <c r="E7700" s="26">
        <v>4335</v>
      </c>
      <c r="F7700" s="26">
        <v>4335</v>
      </c>
      <c r="G7700" s="18" t="s">
        <v>2087</v>
      </c>
      <c r="H7700" s="9">
        <v>46178</v>
      </c>
      <c r="I7700" s="10" t="str">
        <f>VLOOKUP(G7700,'3已发行数据0610（明道云数据）'!B:N,13,FALSE)</f>
        <v>信托1号</v>
      </c>
    </row>
    <row r="7701" spans="1:9" ht="17">
      <c r="A7701" s="15" t="s">
        <v>2813</v>
      </c>
      <c r="B7701" s="15" t="s">
        <v>2814</v>
      </c>
      <c r="C7701" s="24">
        <v>1</v>
      </c>
      <c r="D7701" s="25" t="s">
        <v>2077</v>
      </c>
      <c r="E7701" s="26">
        <v>2926</v>
      </c>
      <c r="F7701" s="26">
        <v>2926</v>
      </c>
      <c r="G7701" s="18" t="s">
        <v>2077</v>
      </c>
      <c r="H7701" s="9">
        <v>46178</v>
      </c>
      <c r="I7701" s="10" t="str">
        <f>VLOOKUP(G7701,'3已发行数据0610（明道云数据）'!B:N,13,FALSE)</f>
        <v>信托1号</v>
      </c>
    </row>
    <row r="7702" spans="1:9" ht="17">
      <c r="A7702" s="15" t="s">
        <v>2813</v>
      </c>
      <c r="B7702" s="15" t="s">
        <v>2814</v>
      </c>
      <c r="C7702" s="24">
        <v>1</v>
      </c>
      <c r="D7702" s="25" t="s">
        <v>1987</v>
      </c>
      <c r="E7702" s="26">
        <v>1189</v>
      </c>
      <c r="F7702" s="26">
        <v>1189</v>
      </c>
      <c r="G7702" s="18" t="s">
        <v>1987</v>
      </c>
      <c r="H7702" s="9">
        <v>46178</v>
      </c>
      <c r="I7702" s="10" t="str">
        <f>VLOOKUP(G7702,'3已发行数据0610（明道云数据）'!B:N,13,FALSE)</f>
        <v>信托1号</v>
      </c>
    </row>
    <row r="7703" spans="1:9" ht="17">
      <c r="A7703" s="15" t="s">
        <v>2813</v>
      </c>
      <c r="B7703" s="15" t="s">
        <v>2814</v>
      </c>
      <c r="C7703" s="24">
        <v>1</v>
      </c>
      <c r="D7703" s="25" t="s">
        <v>2057</v>
      </c>
      <c r="E7703" s="26">
        <v>2464</v>
      </c>
      <c r="F7703" s="26">
        <v>2464</v>
      </c>
      <c r="G7703" s="18" t="s">
        <v>2057</v>
      </c>
      <c r="H7703" s="9">
        <v>46178</v>
      </c>
      <c r="I7703" s="10" t="str">
        <f>VLOOKUP(G7703,'3已发行数据0610（明道云数据）'!B:N,13,FALSE)</f>
        <v>信托1号</v>
      </c>
    </row>
    <row r="7704" spans="1:9" ht="17">
      <c r="A7704" s="15" t="s">
        <v>2813</v>
      </c>
      <c r="B7704" s="15" t="s">
        <v>2814</v>
      </c>
      <c r="C7704" s="24">
        <v>1</v>
      </c>
      <c r="D7704" s="25" t="s">
        <v>2507</v>
      </c>
      <c r="E7704" s="26">
        <v>4290</v>
      </c>
      <c r="F7704" s="26">
        <v>4290</v>
      </c>
      <c r="G7704" s="18" t="s">
        <v>2507</v>
      </c>
      <c r="H7704" s="9">
        <v>46178</v>
      </c>
      <c r="I7704" s="10" t="str">
        <f>VLOOKUP(G7704,'3已发行数据0610（明道云数据）'!B:N,13,FALSE)</f>
        <v>信托1号</v>
      </c>
    </row>
    <row r="7705" spans="1:9" ht="17">
      <c r="A7705" s="15" t="s">
        <v>2813</v>
      </c>
      <c r="B7705" s="15" t="s">
        <v>2814</v>
      </c>
      <c r="C7705" s="24">
        <v>1</v>
      </c>
      <c r="D7705" s="25" t="s">
        <v>2563</v>
      </c>
      <c r="E7705" s="26">
        <v>4650</v>
      </c>
      <c r="F7705" s="26">
        <v>4650</v>
      </c>
      <c r="G7705" s="18" t="s">
        <v>2563</v>
      </c>
      <c r="H7705" s="9">
        <v>46178</v>
      </c>
      <c r="I7705" s="10" t="str">
        <f>VLOOKUP(G7705,'3已发行数据0610（明道云数据）'!B:N,13,FALSE)</f>
        <v>信托1号</v>
      </c>
    </row>
    <row r="7706" spans="1:9" ht="17">
      <c r="A7706" s="15" t="s">
        <v>2813</v>
      </c>
      <c r="B7706" s="15" t="s">
        <v>2814</v>
      </c>
      <c r="C7706" s="24">
        <v>1</v>
      </c>
      <c r="D7706" s="25" t="s">
        <v>1993</v>
      </c>
      <c r="E7706" s="26">
        <v>2596</v>
      </c>
      <c r="F7706" s="26">
        <v>2596</v>
      </c>
      <c r="G7706" s="18" t="s">
        <v>1993</v>
      </c>
      <c r="H7706" s="9">
        <v>46178</v>
      </c>
      <c r="I7706" s="10" t="str">
        <f>VLOOKUP(G7706,'3已发行数据0610（明道云数据）'!B:N,13,FALSE)</f>
        <v>信托1号</v>
      </c>
    </row>
    <row r="7707" spans="1:9" ht="17">
      <c r="A7707" s="15" t="s">
        <v>2813</v>
      </c>
      <c r="B7707" s="15" t="s">
        <v>2814</v>
      </c>
      <c r="C7707" s="24">
        <v>1</v>
      </c>
      <c r="D7707" s="25" t="s">
        <v>2553</v>
      </c>
      <c r="E7707" s="26">
        <v>5280</v>
      </c>
      <c r="F7707" s="26">
        <v>5280</v>
      </c>
      <c r="G7707" s="18" t="s">
        <v>2553</v>
      </c>
      <c r="H7707" s="9">
        <v>46178</v>
      </c>
      <c r="I7707" s="10" t="str">
        <f>VLOOKUP(G7707,'3已发行数据0610（明道云数据）'!B:N,13,FALSE)</f>
        <v>信托1号</v>
      </c>
    </row>
    <row r="7708" spans="1:9" ht="17">
      <c r="A7708" s="15" t="s">
        <v>2813</v>
      </c>
      <c r="B7708" s="15" t="s">
        <v>2814</v>
      </c>
      <c r="C7708" s="24">
        <v>1</v>
      </c>
      <c r="D7708" s="25" t="s">
        <v>2411</v>
      </c>
      <c r="E7708" s="26">
        <v>1330</v>
      </c>
      <c r="F7708" s="26">
        <v>1330</v>
      </c>
      <c r="G7708" s="18" t="s">
        <v>2411</v>
      </c>
      <c r="H7708" s="9">
        <v>46178</v>
      </c>
      <c r="I7708" s="10" t="str">
        <f>VLOOKUP(G7708,'3已发行数据0610（明道云数据）'!B:N,13,FALSE)</f>
        <v>信托1号</v>
      </c>
    </row>
    <row r="7709" spans="1:9" ht="17">
      <c r="A7709" s="15" t="s">
        <v>2813</v>
      </c>
      <c r="B7709" s="15" t="s">
        <v>2814</v>
      </c>
      <c r="C7709" s="24">
        <v>1</v>
      </c>
      <c r="D7709" s="25" t="s">
        <v>2714</v>
      </c>
      <c r="E7709" s="26">
        <v>4625</v>
      </c>
      <c r="F7709" s="26">
        <v>4625</v>
      </c>
      <c r="G7709" s="18" t="s">
        <v>2714</v>
      </c>
      <c r="H7709" s="9">
        <v>46178</v>
      </c>
      <c r="I7709" s="10" t="str">
        <f>VLOOKUP(G7709,'3已发行数据0610（明道云数据）'!B:N,13,FALSE)</f>
        <v>信托1号</v>
      </c>
    </row>
    <row r="7710" spans="1:9" ht="17">
      <c r="A7710" s="15" t="s">
        <v>2813</v>
      </c>
      <c r="B7710" s="15" t="s">
        <v>2814</v>
      </c>
      <c r="C7710" s="24">
        <v>1</v>
      </c>
      <c r="D7710" s="25" t="s">
        <v>2643</v>
      </c>
      <c r="E7710" s="26">
        <v>1339</v>
      </c>
      <c r="F7710" s="26">
        <v>1339</v>
      </c>
      <c r="G7710" s="18" t="s">
        <v>2643</v>
      </c>
      <c r="H7710" s="9">
        <v>46178</v>
      </c>
      <c r="I7710" s="10" t="str">
        <f>VLOOKUP(G7710,'3已发行数据0610（明道云数据）'!B:N,13,FALSE)</f>
        <v>信托1号</v>
      </c>
    </row>
    <row r="7711" spans="1:9" ht="17">
      <c r="A7711" s="15" t="s">
        <v>2813</v>
      </c>
      <c r="B7711" s="15" t="s">
        <v>2814</v>
      </c>
      <c r="C7711" s="24">
        <v>1</v>
      </c>
      <c r="D7711" s="25" t="s">
        <v>2329</v>
      </c>
      <c r="E7711" s="26">
        <v>3360</v>
      </c>
      <c r="F7711" s="26">
        <v>3360</v>
      </c>
      <c r="G7711" s="18" t="s">
        <v>2329</v>
      </c>
      <c r="H7711" s="9">
        <v>46178</v>
      </c>
      <c r="I7711" s="10" t="str">
        <f>VLOOKUP(G7711,'3已发行数据0610（明道云数据）'!B:N,13,FALSE)</f>
        <v>信托1号</v>
      </c>
    </row>
    <row r="7712" spans="1:9" ht="17">
      <c r="A7712" s="15" t="s">
        <v>2813</v>
      </c>
      <c r="B7712" s="15" t="s">
        <v>2814</v>
      </c>
      <c r="C7712" s="24">
        <v>1</v>
      </c>
      <c r="D7712" s="25" t="s">
        <v>2459</v>
      </c>
      <c r="E7712" s="26">
        <v>4361</v>
      </c>
      <c r="F7712" s="26">
        <v>4361</v>
      </c>
      <c r="G7712" s="18" t="s">
        <v>2459</v>
      </c>
      <c r="H7712" s="9">
        <v>46178</v>
      </c>
      <c r="I7712" s="10" t="str">
        <f>VLOOKUP(G7712,'3已发行数据0610（明道云数据）'!B:N,13,FALSE)</f>
        <v>信托1号</v>
      </c>
    </row>
    <row r="7713" spans="1:9" ht="17">
      <c r="A7713" s="15" t="s">
        <v>2813</v>
      </c>
      <c r="B7713" s="15" t="s">
        <v>2814</v>
      </c>
      <c r="C7713" s="24">
        <v>1</v>
      </c>
      <c r="D7713" s="25" t="s">
        <v>2615</v>
      </c>
      <c r="E7713" s="26">
        <v>4875</v>
      </c>
      <c r="F7713" s="26">
        <v>4875</v>
      </c>
      <c r="G7713" s="18" t="s">
        <v>2615</v>
      </c>
      <c r="H7713" s="9">
        <v>46178</v>
      </c>
      <c r="I7713" s="10" t="str">
        <f>VLOOKUP(G7713,'3已发行数据0610（明道云数据）'!B:N,13,FALSE)</f>
        <v>信托1号</v>
      </c>
    </row>
    <row r="7714" spans="1:9" ht="17">
      <c r="A7714" s="15" t="s">
        <v>2813</v>
      </c>
      <c r="B7714" s="15" t="s">
        <v>2814</v>
      </c>
      <c r="C7714" s="24">
        <v>1</v>
      </c>
      <c r="D7714" s="25" t="s">
        <v>2689</v>
      </c>
      <c r="E7714" s="26">
        <v>1750</v>
      </c>
      <c r="F7714" s="26">
        <v>1750</v>
      </c>
      <c r="G7714" s="18" t="s">
        <v>2689</v>
      </c>
      <c r="H7714" s="9">
        <v>46178</v>
      </c>
      <c r="I7714" s="10" t="str">
        <f>VLOOKUP(G7714,'3已发行数据0610（明道云数据）'!B:N,13,FALSE)</f>
        <v>信托1号</v>
      </c>
    </row>
    <row r="7715" spans="1:9" ht="17">
      <c r="A7715" s="15" t="s">
        <v>2813</v>
      </c>
      <c r="B7715" s="15" t="s">
        <v>2814</v>
      </c>
      <c r="C7715" s="24">
        <v>1</v>
      </c>
      <c r="D7715" s="25" t="s">
        <v>2539</v>
      </c>
      <c r="E7715" s="26">
        <v>1380</v>
      </c>
      <c r="F7715" s="26">
        <v>1380</v>
      </c>
      <c r="G7715" s="18" t="s">
        <v>2539</v>
      </c>
      <c r="H7715" s="9">
        <v>46178</v>
      </c>
      <c r="I7715" s="10" t="str">
        <f>VLOOKUP(G7715,'3已发行数据0610（明道云数据）'!B:N,13,FALSE)</f>
        <v>信托1号</v>
      </c>
    </row>
    <row r="7716" spans="1:9" ht="17">
      <c r="A7716" s="15" t="s">
        <v>2813</v>
      </c>
      <c r="B7716" s="15" t="s">
        <v>2814</v>
      </c>
      <c r="C7716" s="24">
        <v>1</v>
      </c>
      <c r="D7716" s="25" t="s">
        <v>2091</v>
      </c>
      <c r="E7716" s="26">
        <v>3280</v>
      </c>
      <c r="F7716" s="26">
        <v>3280</v>
      </c>
      <c r="G7716" s="18" t="s">
        <v>2091</v>
      </c>
      <c r="H7716" s="9">
        <v>46178</v>
      </c>
      <c r="I7716" s="10" t="str">
        <f>VLOOKUP(G7716,'3已发行数据0610（明道云数据）'!B:N,13,FALSE)</f>
        <v>信托1号</v>
      </c>
    </row>
    <row r="7717" spans="1:9" ht="17">
      <c r="A7717" s="15" t="s">
        <v>2813</v>
      </c>
      <c r="B7717" s="15" t="s">
        <v>2814</v>
      </c>
      <c r="C7717" s="24">
        <v>1</v>
      </c>
      <c r="D7717" s="25" t="s">
        <v>2695</v>
      </c>
      <c r="E7717" s="26">
        <v>2562</v>
      </c>
      <c r="F7717" s="26">
        <v>2562</v>
      </c>
      <c r="G7717" s="18" t="s">
        <v>2695</v>
      </c>
      <c r="H7717" s="9">
        <v>46178</v>
      </c>
      <c r="I7717" s="10" t="str">
        <f>VLOOKUP(G7717,'3已发行数据0610（明道云数据）'!B:N,13,FALSE)</f>
        <v>信托1号</v>
      </c>
    </row>
    <row r="7718" spans="1:9" ht="17">
      <c r="A7718" s="15" t="s">
        <v>2813</v>
      </c>
      <c r="B7718" s="15" t="s">
        <v>2814</v>
      </c>
      <c r="C7718" s="24">
        <v>1</v>
      </c>
      <c r="D7718" s="25" t="s">
        <v>2681</v>
      </c>
      <c r="E7718" s="26">
        <v>757.5</v>
      </c>
      <c r="F7718" s="26">
        <v>757.5</v>
      </c>
      <c r="G7718" s="18" t="s">
        <v>2681</v>
      </c>
      <c r="H7718" s="9">
        <v>46178</v>
      </c>
      <c r="I7718" s="10" t="str">
        <f>VLOOKUP(G7718,'3已发行数据0610（明道云数据）'!B:N,13,FALSE)</f>
        <v>信托1号</v>
      </c>
    </row>
    <row r="7719" spans="1:9" ht="17">
      <c r="A7719" s="15" t="s">
        <v>2813</v>
      </c>
      <c r="B7719" s="15" t="s">
        <v>2814</v>
      </c>
      <c r="C7719" s="24">
        <v>1</v>
      </c>
      <c r="D7719" s="25" t="s">
        <v>2745</v>
      </c>
      <c r="E7719" s="26">
        <v>2886</v>
      </c>
      <c r="F7719" s="26">
        <v>2886</v>
      </c>
      <c r="G7719" s="18" t="s">
        <v>2745</v>
      </c>
      <c r="H7719" s="9">
        <v>46178</v>
      </c>
      <c r="I7719" s="10" t="str">
        <f>VLOOKUP(G7719,'3已发行数据0610（明道云数据）'!B:N,13,FALSE)</f>
        <v>信托1号</v>
      </c>
    </row>
    <row r="7720" spans="1:9" ht="17">
      <c r="A7720" s="15" t="s">
        <v>2813</v>
      </c>
      <c r="B7720" s="15" t="s">
        <v>2814</v>
      </c>
      <c r="C7720" s="24">
        <v>1</v>
      </c>
      <c r="D7720" s="25" t="s">
        <v>2185</v>
      </c>
      <c r="E7720" s="26">
        <v>2940</v>
      </c>
      <c r="F7720" s="26">
        <v>2940</v>
      </c>
      <c r="G7720" s="18" t="s">
        <v>2185</v>
      </c>
      <c r="H7720" s="9">
        <v>46178</v>
      </c>
      <c r="I7720" s="10" t="str">
        <f>VLOOKUP(G7720,'3已发行数据0610（明道云数据）'!B:N,13,FALSE)</f>
        <v>信托1号</v>
      </c>
    </row>
    <row r="7721" spans="1:9" ht="17">
      <c r="A7721" s="15" t="s">
        <v>2813</v>
      </c>
      <c r="B7721" s="15" t="s">
        <v>2814</v>
      </c>
      <c r="C7721" s="24">
        <v>1</v>
      </c>
      <c r="D7721" s="25" t="s">
        <v>2667</v>
      </c>
      <c r="E7721" s="26">
        <v>3354</v>
      </c>
      <c r="F7721" s="26">
        <v>3354</v>
      </c>
      <c r="G7721" s="18" t="s">
        <v>2667</v>
      </c>
      <c r="H7721" s="9">
        <v>46178</v>
      </c>
      <c r="I7721" s="10" t="str">
        <f>VLOOKUP(G7721,'3已发行数据0610（明道云数据）'!B:N,13,FALSE)</f>
        <v>信托1号</v>
      </c>
    </row>
    <row r="7722" spans="1:9" ht="17">
      <c r="A7722" s="15" t="s">
        <v>2813</v>
      </c>
      <c r="B7722" s="15" t="s">
        <v>2814</v>
      </c>
      <c r="C7722" s="24">
        <v>1</v>
      </c>
      <c r="D7722" s="25" t="s">
        <v>2201</v>
      </c>
      <c r="E7722" s="26">
        <v>4200</v>
      </c>
      <c r="F7722" s="26">
        <v>4200</v>
      </c>
      <c r="G7722" s="18" t="s">
        <v>2201</v>
      </c>
      <c r="H7722" s="9">
        <v>46178</v>
      </c>
      <c r="I7722" s="10" t="str">
        <f>VLOOKUP(G7722,'3已发行数据0610（明道云数据）'!B:N,13,FALSE)</f>
        <v>信托1号</v>
      </c>
    </row>
    <row r="7723" spans="1:9" ht="17">
      <c r="A7723" s="15" t="s">
        <v>2813</v>
      </c>
      <c r="B7723" s="15" t="s">
        <v>2814</v>
      </c>
      <c r="C7723" s="24">
        <v>1</v>
      </c>
      <c r="D7723" s="25" t="s">
        <v>2505</v>
      </c>
      <c r="E7723" s="26">
        <v>2745</v>
      </c>
      <c r="F7723" s="26">
        <v>2745</v>
      </c>
      <c r="G7723" s="18" t="s">
        <v>2505</v>
      </c>
      <c r="H7723" s="9">
        <v>46178</v>
      </c>
      <c r="I7723" s="10" t="str">
        <f>VLOOKUP(G7723,'3已发行数据0610（明道云数据）'!B:N,13,FALSE)</f>
        <v>信托1号</v>
      </c>
    </row>
    <row r="7724" spans="1:9" ht="17">
      <c r="A7724" s="15" t="s">
        <v>2813</v>
      </c>
      <c r="B7724" s="15" t="s">
        <v>2814</v>
      </c>
      <c r="C7724" s="24">
        <v>1</v>
      </c>
      <c r="D7724" s="25" t="s">
        <v>2403</v>
      </c>
      <c r="E7724" s="26">
        <v>4400</v>
      </c>
      <c r="F7724" s="26">
        <v>4400</v>
      </c>
      <c r="G7724" s="18" t="s">
        <v>2403</v>
      </c>
      <c r="H7724" s="9">
        <v>46178</v>
      </c>
      <c r="I7724" s="10" t="str">
        <f>VLOOKUP(G7724,'3已发行数据0610（明道云数据）'!B:N,13,FALSE)</f>
        <v>信托1号</v>
      </c>
    </row>
    <row r="7725" spans="1:9" ht="17">
      <c r="A7725" s="15" t="s">
        <v>2813</v>
      </c>
      <c r="B7725" s="15" t="s">
        <v>2814</v>
      </c>
      <c r="C7725" s="24">
        <v>1</v>
      </c>
      <c r="D7725" s="25" t="s">
        <v>2401</v>
      </c>
      <c r="E7725" s="26">
        <v>3060</v>
      </c>
      <c r="F7725" s="26">
        <v>3060</v>
      </c>
      <c r="G7725" s="18" t="s">
        <v>2401</v>
      </c>
      <c r="H7725" s="9">
        <v>46178</v>
      </c>
      <c r="I7725" s="10" t="str">
        <f>VLOOKUP(G7725,'3已发行数据0610（明道云数据）'!B:N,13,FALSE)</f>
        <v>信托1号</v>
      </c>
    </row>
    <row r="7726" spans="1:9" ht="17">
      <c r="A7726" s="15" t="s">
        <v>2813</v>
      </c>
      <c r="B7726" s="15" t="s">
        <v>2814</v>
      </c>
      <c r="C7726" s="24">
        <v>1</v>
      </c>
      <c r="D7726" s="25" t="s">
        <v>2545</v>
      </c>
      <c r="E7726" s="26">
        <v>3240</v>
      </c>
      <c r="F7726" s="26">
        <v>3240</v>
      </c>
      <c r="G7726" s="18" t="s">
        <v>2545</v>
      </c>
      <c r="H7726" s="9">
        <v>46178</v>
      </c>
      <c r="I7726" s="10" t="str">
        <f>VLOOKUP(G7726,'3已发行数据0610（明道云数据）'!B:N,13,FALSE)</f>
        <v>信托1号</v>
      </c>
    </row>
    <row r="7727" spans="1:9" ht="17">
      <c r="A7727" s="15" t="s">
        <v>2813</v>
      </c>
      <c r="B7727" s="15" t="s">
        <v>2814</v>
      </c>
      <c r="C7727" s="24">
        <v>1</v>
      </c>
      <c r="D7727" s="25" t="s">
        <v>2637</v>
      </c>
      <c r="E7727" s="26">
        <v>2576</v>
      </c>
      <c r="F7727" s="26">
        <v>2576</v>
      </c>
      <c r="G7727" s="18" t="s">
        <v>2637</v>
      </c>
      <c r="H7727" s="9">
        <v>46178</v>
      </c>
      <c r="I7727" s="10" t="str">
        <f>VLOOKUP(G7727,'3已发行数据0610（明道云数据）'!B:N,13,FALSE)</f>
        <v>信托1号</v>
      </c>
    </row>
    <row r="7728" spans="1:9" ht="17">
      <c r="A7728" s="15" t="s">
        <v>2813</v>
      </c>
      <c r="B7728" s="15" t="s">
        <v>2814</v>
      </c>
      <c r="C7728" s="24">
        <v>1</v>
      </c>
      <c r="D7728" s="25" t="s">
        <v>2461</v>
      </c>
      <c r="E7728" s="26">
        <v>3538</v>
      </c>
      <c r="F7728" s="26">
        <v>3538</v>
      </c>
      <c r="G7728" s="18" t="s">
        <v>2461</v>
      </c>
      <c r="H7728" s="9">
        <v>46178</v>
      </c>
      <c r="I7728" s="10" t="str">
        <f>VLOOKUP(G7728,'3已发行数据0610（明道云数据）'!B:N,13,FALSE)</f>
        <v>信托1号</v>
      </c>
    </row>
    <row r="7729" spans="1:9" ht="17">
      <c r="A7729" s="15" t="s">
        <v>2813</v>
      </c>
      <c r="B7729" s="15" t="s">
        <v>2814</v>
      </c>
      <c r="C7729" s="24">
        <v>1</v>
      </c>
      <c r="D7729" s="25" t="s">
        <v>2145</v>
      </c>
      <c r="E7729" s="26">
        <v>3024</v>
      </c>
      <c r="F7729" s="26">
        <v>3024</v>
      </c>
      <c r="G7729" s="18" t="s">
        <v>2145</v>
      </c>
      <c r="H7729" s="9">
        <v>46178</v>
      </c>
      <c r="I7729" s="10" t="str">
        <f>VLOOKUP(G7729,'3已发行数据0610（明道云数据）'!B:N,13,FALSE)</f>
        <v>信托1号</v>
      </c>
    </row>
    <row r="7730" spans="1:9" ht="17">
      <c r="A7730" s="15" t="s">
        <v>2813</v>
      </c>
      <c r="B7730" s="15" t="s">
        <v>2814</v>
      </c>
      <c r="C7730" s="24">
        <v>1</v>
      </c>
      <c r="D7730" s="25" t="s">
        <v>2253</v>
      </c>
      <c r="E7730" s="26">
        <v>2432</v>
      </c>
      <c r="F7730" s="26">
        <v>2432</v>
      </c>
      <c r="G7730" s="18" t="s">
        <v>2253</v>
      </c>
      <c r="H7730" s="9">
        <v>46178</v>
      </c>
      <c r="I7730" s="10" t="str">
        <f>VLOOKUP(G7730,'3已发行数据0610（明道云数据）'!B:N,13,FALSE)</f>
        <v>信托1号</v>
      </c>
    </row>
    <row r="7731" spans="1:9" ht="17">
      <c r="A7731" s="15" t="s">
        <v>2813</v>
      </c>
      <c r="B7731" s="15" t="s">
        <v>2814</v>
      </c>
      <c r="C7731" s="24">
        <v>1</v>
      </c>
      <c r="D7731" s="25" t="s">
        <v>2137</v>
      </c>
      <c r="E7731" s="26">
        <v>4235</v>
      </c>
      <c r="F7731" s="26">
        <v>4235</v>
      </c>
      <c r="G7731" s="18" t="s">
        <v>2137</v>
      </c>
      <c r="H7731" s="9">
        <v>46178</v>
      </c>
      <c r="I7731" s="10" t="str">
        <f>VLOOKUP(G7731,'3已发行数据0610（明道云数据）'!B:N,13,FALSE)</f>
        <v>信托1号</v>
      </c>
    </row>
    <row r="7732" spans="1:9" ht="17">
      <c r="A7732" s="15" t="s">
        <v>2813</v>
      </c>
      <c r="B7732" s="15" t="s">
        <v>2814</v>
      </c>
      <c r="C7732" s="24">
        <v>1</v>
      </c>
      <c r="D7732" s="25" t="s">
        <v>2241</v>
      </c>
      <c r="E7732" s="26">
        <v>3990</v>
      </c>
      <c r="F7732" s="26">
        <v>3990</v>
      </c>
      <c r="G7732" s="18" t="s">
        <v>2241</v>
      </c>
      <c r="H7732" s="9">
        <v>46178</v>
      </c>
      <c r="I7732" s="10" t="str">
        <f>VLOOKUP(G7732,'3已发行数据0610（明道云数据）'!B:N,13,FALSE)</f>
        <v>信托1号</v>
      </c>
    </row>
    <row r="7733" spans="1:9" ht="17">
      <c r="A7733" s="15" t="s">
        <v>2813</v>
      </c>
      <c r="B7733" s="15" t="s">
        <v>2814</v>
      </c>
      <c r="C7733" s="24">
        <v>1</v>
      </c>
      <c r="D7733" s="25" t="s">
        <v>2581</v>
      </c>
      <c r="E7733" s="26">
        <v>2250</v>
      </c>
      <c r="F7733" s="26">
        <v>2250</v>
      </c>
      <c r="G7733" s="18" t="s">
        <v>2581</v>
      </c>
      <c r="H7733" s="9">
        <v>46178</v>
      </c>
      <c r="I7733" s="10" t="str">
        <f>VLOOKUP(G7733,'3已发行数据0610（明道云数据）'!B:N,13,FALSE)</f>
        <v>信托1号</v>
      </c>
    </row>
    <row r="7734" spans="1:9" ht="17">
      <c r="A7734" s="15" t="s">
        <v>2813</v>
      </c>
      <c r="B7734" s="15" t="s">
        <v>2814</v>
      </c>
      <c r="C7734" s="24">
        <v>1</v>
      </c>
      <c r="D7734" s="25" t="s">
        <v>2257</v>
      </c>
      <c r="E7734" s="26">
        <v>2835</v>
      </c>
      <c r="F7734" s="26">
        <v>2835</v>
      </c>
      <c r="G7734" s="18" t="s">
        <v>2257</v>
      </c>
      <c r="H7734" s="9">
        <v>46178</v>
      </c>
      <c r="I7734" s="10" t="str">
        <f>VLOOKUP(G7734,'3已发行数据0610（明道云数据）'!B:N,13,FALSE)</f>
        <v>信托1号</v>
      </c>
    </row>
    <row r="7735" spans="1:9" ht="17">
      <c r="A7735" s="15" t="s">
        <v>2813</v>
      </c>
      <c r="B7735" s="15" t="s">
        <v>2814</v>
      </c>
      <c r="C7735" s="24">
        <v>1</v>
      </c>
      <c r="D7735" s="25" t="s">
        <v>2317</v>
      </c>
      <c r="E7735" s="26">
        <v>3420</v>
      </c>
      <c r="F7735" s="26">
        <v>3420</v>
      </c>
      <c r="G7735" s="18" t="s">
        <v>2317</v>
      </c>
      <c r="H7735" s="9">
        <v>46178</v>
      </c>
      <c r="I7735" s="10" t="str">
        <f>VLOOKUP(G7735,'3已发行数据0610（明道云数据）'!B:N,13,FALSE)</f>
        <v>信托1号</v>
      </c>
    </row>
    <row r="7736" spans="1:9" ht="17">
      <c r="A7736" s="15" t="s">
        <v>2813</v>
      </c>
      <c r="B7736" s="15" t="s">
        <v>2814</v>
      </c>
      <c r="C7736" s="24">
        <v>1</v>
      </c>
      <c r="D7736" s="25" t="s">
        <v>2129</v>
      </c>
      <c r="E7736" s="26">
        <v>2970</v>
      </c>
      <c r="F7736" s="26">
        <v>2970</v>
      </c>
      <c r="G7736" s="18" t="s">
        <v>2129</v>
      </c>
      <c r="H7736" s="9">
        <v>46178</v>
      </c>
      <c r="I7736" s="10" t="str">
        <f>VLOOKUP(G7736,'3已发行数据0610（明道云数据）'!B:N,13,FALSE)</f>
        <v>信托1号</v>
      </c>
    </row>
    <row r="7737" spans="1:9" ht="17">
      <c r="A7737" s="15" t="s">
        <v>2813</v>
      </c>
      <c r="B7737" s="15" t="s">
        <v>2814</v>
      </c>
      <c r="C7737" s="24">
        <v>1</v>
      </c>
      <c r="D7737" s="25" t="s">
        <v>2523</v>
      </c>
      <c r="E7737" s="26">
        <v>2000</v>
      </c>
      <c r="F7737" s="26">
        <v>2000</v>
      </c>
      <c r="G7737" s="18" t="s">
        <v>2523</v>
      </c>
      <c r="H7737" s="9">
        <v>46178</v>
      </c>
      <c r="I7737" s="10" t="str">
        <f>VLOOKUP(G7737,'3已发行数据0610（明道云数据）'!B:N,13,FALSE)</f>
        <v>信托1号</v>
      </c>
    </row>
    <row r="7738" spans="1:9" ht="17">
      <c r="A7738" s="15" t="s">
        <v>2813</v>
      </c>
      <c r="B7738" s="15" t="s">
        <v>2814</v>
      </c>
      <c r="C7738" s="24">
        <v>1</v>
      </c>
      <c r="D7738" s="25" t="s">
        <v>2405</v>
      </c>
      <c r="E7738" s="26">
        <v>360</v>
      </c>
      <c r="F7738" s="26">
        <v>360</v>
      </c>
      <c r="G7738" s="18" t="s">
        <v>2405</v>
      </c>
      <c r="H7738" s="9">
        <v>46178</v>
      </c>
      <c r="I7738" s="10" t="str">
        <f>VLOOKUP(G7738,'3已发行数据0610（明道云数据）'!B:N,13,FALSE)</f>
        <v>信托1号</v>
      </c>
    </row>
    <row r="7739" spans="1:9" ht="17">
      <c r="A7739" s="15" t="s">
        <v>2813</v>
      </c>
      <c r="B7739" s="15" t="s">
        <v>2814</v>
      </c>
      <c r="C7739" s="24">
        <v>1</v>
      </c>
      <c r="D7739" s="25" t="s">
        <v>2041</v>
      </c>
      <c r="E7739" s="26">
        <v>2100</v>
      </c>
      <c r="F7739" s="26">
        <v>2100</v>
      </c>
      <c r="G7739" s="18" t="s">
        <v>2041</v>
      </c>
      <c r="H7739" s="9">
        <v>46178</v>
      </c>
      <c r="I7739" s="10" t="str">
        <f>VLOOKUP(G7739,'3已发行数据0610（明道云数据）'!B:N,13,FALSE)</f>
        <v>信托1号</v>
      </c>
    </row>
    <row r="7740" spans="1:9" ht="17">
      <c r="A7740" s="15" t="s">
        <v>2813</v>
      </c>
      <c r="B7740" s="15" t="s">
        <v>2814</v>
      </c>
      <c r="C7740" s="24">
        <v>1</v>
      </c>
      <c r="D7740" s="25" t="s">
        <v>1933</v>
      </c>
      <c r="E7740" s="26">
        <v>3960</v>
      </c>
      <c r="F7740" s="26">
        <v>3960</v>
      </c>
      <c r="G7740" s="18" t="s">
        <v>1933</v>
      </c>
      <c r="H7740" s="9">
        <v>46178</v>
      </c>
      <c r="I7740" s="10" t="str">
        <f>VLOOKUP(G7740,'3已发行数据0610（明道云数据）'!B:N,13,FALSE)</f>
        <v>信托1号</v>
      </c>
    </row>
    <row r="7741" spans="1:9" ht="17">
      <c r="A7741" s="15" t="s">
        <v>2813</v>
      </c>
      <c r="B7741" s="15" t="s">
        <v>2814</v>
      </c>
      <c r="C7741" s="24">
        <v>1</v>
      </c>
      <c r="D7741" s="25" t="s">
        <v>1965</v>
      </c>
      <c r="E7741" s="26">
        <v>2808</v>
      </c>
      <c r="F7741" s="26">
        <v>2808</v>
      </c>
      <c r="G7741" s="18" t="s">
        <v>1965</v>
      </c>
      <c r="H7741" s="9">
        <v>46178</v>
      </c>
      <c r="I7741" s="10" t="str">
        <f>VLOOKUP(G7741,'3已发行数据0610（明道云数据）'!B:N,13,FALSE)</f>
        <v>信托1号</v>
      </c>
    </row>
    <row r="7742" spans="1:9" ht="17">
      <c r="A7742" s="15" t="s">
        <v>2813</v>
      </c>
      <c r="B7742" s="15" t="s">
        <v>2814</v>
      </c>
      <c r="C7742" s="24">
        <v>1</v>
      </c>
      <c r="D7742" s="25" t="s">
        <v>2605</v>
      </c>
      <c r="E7742" s="26">
        <v>2520</v>
      </c>
      <c r="F7742" s="26">
        <v>2520</v>
      </c>
      <c r="G7742" s="18" t="s">
        <v>2605</v>
      </c>
      <c r="H7742" s="9">
        <v>46178</v>
      </c>
      <c r="I7742" s="10" t="str">
        <f>VLOOKUP(G7742,'3已发行数据0610（明道云数据）'!B:N,13,FALSE)</f>
        <v>信托1号</v>
      </c>
    </row>
    <row r="7743" spans="1:9" ht="17">
      <c r="A7743" s="15" t="s">
        <v>2813</v>
      </c>
      <c r="B7743" s="15" t="s">
        <v>2814</v>
      </c>
      <c r="C7743" s="24">
        <v>1</v>
      </c>
      <c r="D7743" s="25" t="s">
        <v>2173</v>
      </c>
      <c r="E7743" s="26">
        <v>2814</v>
      </c>
      <c r="F7743" s="26">
        <v>2814</v>
      </c>
      <c r="G7743" s="18" t="s">
        <v>2173</v>
      </c>
      <c r="H7743" s="9">
        <v>46178</v>
      </c>
      <c r="I7743" s="10" t="str">
        <f>VLOOKUP(G7743,'3已发行数据0610（明道云数据）'!B:N,13,FALSE)</f>
        <v>信托1号</v>
      </c>
    </row>
    <row r="7744" spans="1:9" ht="17">
      <c r="A7744" s="15" t="s">
        <v>2813</v>
      </c>
      <c r="B7744" s="15" t="s">
        <v>2814</v>
      </c>
      <c r="C7744" s="24">
        <v>1</v>
      </c>
      <c r="D7744" s="25" t="s">
        <v>2629</v>
      </c>
      <c r="E7744" s="26">
        <v>1749</v>
      </c>
      <c r="F7744" s="26">
        <v>1749</v>
      </c>
      <c r="G7744" s="18" t="s">
        <v>2629</v>
      </c>
      <c r="H7744" s="9">
        <v>46178</v>
      </c>
      <c r="I7744" s="10" t="str">
        <f>VLOOKUP(G7744,'3已发行数据0610（明道云数据）'!B:N,13,FALSE)</f>
        <v>信托1号</v>
      </c>
    </row>
    <row r="7745" spans="1:9" ht="17">
      <c r="A7745" s="15" t="s">
        <v>2813</v>
      </c>
      <c r="B7745" s="15" t="s">
        <v>2814</v>
      </c>
      <c r="C7745" s="24">
        <v>1</v>
      </c>
      <c r="D7745" s="25" t="s">
        <v>2217</v>
      </c>
      <c r="E7745" s="26">
        <v>6952</v>
      </c>
      <c r="F7745" s="26">
        <v>6952</v>
      </c>
      <c r="G7745" s="18" t="s">
        <v>2217</v>
      </c>
      <c r="H7745" s="9">
        <v>46178</v>
      </c>
      <c r="I7745" s="10" t="str">
        <f>VLOOKUP(G7745,'3已发行数据0610（明道云数据）'!B:N,13,FALSE)</f>
        <v>信托1号</v>
      </c>
    </row>
    <row r="7746" spans="1:9" ht="17">
      <c r="A7746" s="15" t="s">
        <v>2813</v>
      </c>
      <c r="B7746" s="15" t="s">
        <v>2814</v>
      </c>
      <c r="C7746" s="24">
        <v>1</v>
      </c>
      <c r="D7746" s="25" t="s">
        <v>2159</v>
      </c>
      <c r="E7746" s="26">
        <v>2263</v>
      </c>
      <c r="F7746" s="26">
        <v>2263</v>
      </c>
      <c r="G7746" s="18" t="s">
        <v>2159</v>
      </c>
      <c r="H7746" s="9">
        <v>46178</v>
      </c>
      <c r="I7746" s="10" t="str">
        <f>VLOOKUP(G7746,'3已发行数据0610（明道云数据）'!B:N,13,FALSE)</f>
        <v>信托1号</v>
      </c>
    </row>
    <row r="7747" spans="1:9" ht="17">
      <c r="A7747" s="15" t="s">
        <v>2813</v>
      </c>
      <c r="B7747" s="15" t="s">
        <v>2814</v>
      </c>
      <c r="C7747" s="24">
        <v>1</v>
      </c>
      <c r="D7747" s="25" t="s">
        <v>2427</v>
      </c>
      <c r="E7747" s="26">
        <v>1763</v>
      </c>
      <c r="F7747" s="26">
        <v>1763</v>
      </c>
      <c r="G7747" s="18" t="s">
        <v>2427</v>
      </c>
      <c r="H7747" s="9">
        <v>46178</v>
      </c>
      <c r="I7747" s="10" t="str">
        <f>VLOOKUP(G7747,'3已发行数据0610（明道云数据）'!B:N,13,FALSE)</f>
        <v>信托1号</v>
      </c>
    </row>
    <row r="7748" spans="1:9" ht="17">
      <c r="A7748" s="15" t="s">
        <v>2813</v>
      </c>
      <c r="B7748" s="15" t="s">
        <v>2814</v>
      </c>
      <c r="C7748" s="24">
        <v>1</v>
      </c>
      <c r="D7748" s="25" t="s">
        <v>2471</v>
      </c>
      <c r="E7748" s="26">
        <v>2912.7</v>
      </c>
      <c r="F7748" s="26">
        <v>2912.7</v>
      </c>
      <c r="G7748" s="18" t="s">
        <v>2471</v>
      </c>
      <c r="H7748" s="9">
        <v>46178</v>
      </c>
      <c r="I7748" s="10" t="str">
        <f>VLOOKUP(G7748,'3已发行数据0610（明道云数据）'!B:N,13,FALSE)</f>
        <v>信托1号</v>
      </c>
    </row>
    <row r="7749" spans="1:9" ht="17">
      <c r="A7749" s="15" t="s">
        <v>2813</v>
      </c>
      <c r="B7749" s="15" t="s">
        <v>2814</v>
      </c>
      <c r="C7749" s="24">
        <v>1</v>
      </c>
      <c r="D7749" s="25" t="s">
        <v>1967</v>
      </c>
      <c r="E7749" s="26">
        <v>2205</v>
      </c>
      <c r="F7749" s="26">
        <v>2205</v>
      </c>
      <c r="G7749" s="18" t="s">
        <v>1967</v>
      </c>
      <c r="H7749" s="9">
        <v>46178</v>
      </c>
      <c r="I7749" s="10" t="str">
        <f>VLOOKUP(G7749,'3已发行数据0610（明道云数据）'!B:N,13,FALSE)</f>
        <v>信托1号</v>
      </c>
    </row>
    <row r="7750" spans="1:9" ht="17">
      <c r="A7750" s="15" t="s">
        <v>2813</v>
      </c>
      <c r="B7750" s="15" t="s">
        <v>2814</v>
      </c>
      <c r="C7750" s="24">
        <v>1</v>
      </c>
      <c r="D7750" s="25" t="s">
        <v>2341</v>
      </c>
      <c r="E7750" s="26">
        <v>2120</v>
      </c>
      <c r="F7750" s="26">
        <v>2120</v>
      </c>
      <c r="G7750" s="18" t="s">
        <v>2341</v>
      </c>
      <c r="H7750" s="9">
        <v>46178</v>
      </c>
      <c r="I7750" s="10" t="str">
        <f>VLOOKUP(G7750,'3已发行数据0610（明道云数据）'!B:N,13,FALSE)</f>
        <v>信托1号</v>
      </c>
    </row>
    <row r="7751" spans="1:9" ht="17">
      <c r="A7751" s="15" t="s">
        <v>2813</v>
      </c>
      <c r="B7751" s="15" t="s">
        <v>2814</v>
      </c>
      <c r="C7751" s="24">
        <v>1</v>
      </c>
      <c r="D7751" s="25" t="s">
        <v>2701</v>
      </c>
      <c r="E7751" s="26">
        <v>2760</v>
      </c>
      <c r="F7751" s="26">
        <v>2760</v>
      </c>
      <c r="G7751" s="18" t="s">
        <v>2701</v>
      </c>
      <c r="H7751" s="9">
        <v>46178</v>
      </c>
      <c r="I7751" s="10" t="str">
        <f>VLOOKUP(G7751,'3已发行数据0610（明道云数据）'!B:N,13,FALSE)</f>
        <v>信托1号</v>
      </c>
    </row>
    <row r="7752" spans="1:9" ht="17">
      <c r="A7752" s="15" t="s">
        <v>2813</v>
      </c>
      <c r="B7752" s="15" t="s">
        <v>2814</v>
      </c>
      <c r="C7752" s="24">
        <v>1</v>
      </c>
      <c r="D7752" s="25" t="s">
        <v>2683</v>
      </c>
      <c r="E7752" s="26">
        <v>3531</v>
      </c>
      <c r="F7752" s="26">
        <v>3531</v>
      </c>
      <c r="G7752" s="18" t="s">
        <v>2683</v>
      </c>
      <c r="H7752" s="9">
        <v>46178</v>
      </c>
      <c r="I7752" s="10" t="str">
        <f>VLOOKUP(G7752,'3已发行数据0610（明道云数据）'!B:N,13,FALSE)</f>
        <v>信托1号</v>
      </c>
    </row>
    <row r="7753" spans="1:9" ht="17">
      <c r="A7753" s="15" t="s">
        <v>2813</v>
      </c>
      <c r="B7753" s="15" t="s">
        <v>2814</v>
      </c>
      <c r="C7753" s="24">
        <v>1</v>
      </c>
      <c r="D7753" s="25" t="s">
        <v>1973</v>
      </c>
      <c r="E7753" s="26">
        <v>2745</v>
      </c>
      <c r="F7753" s="26">
        <v>2745</v>
      </c>
      <c r="G7753" s="18" t="s">
        <v>1973</v>
      </c>
      <c r="H7753" s="9">
        <v>46178</v>
      </c>
      <c r="I7753" s="10" t="str">
        <f>VLOOKUP(G7753,'3已发行数据0610（明道云数据）'!B:N,13,FALSE)</f>
        <v>信托1号</v>
      </c>
    </row>
    <row r="7754" spans="1:9" ht="17">
      <c r="A7754" s="15" t="s">
        <v>2813</v>
      </c>
      <c r="B7754" s="15" t="s">
        <v>2814</v>
      </c>
      <c r="C7754" s="24">
        <v>1</v>
      </c>
      <c r="D7754" s="25" t="s">
        <v>2181</v>
      </c>
      <c r="E7754" s="26">
        <v>5760</v>
      </c>
      <c r="F7754" s="26">
        <v>5760</v>
      </c>
      <c r="G7754" s="18" t="s">
        <v>2181</v>
      </c>
      <c r="H7754" s="9">
        <v>46178</v>
      </c>
      <c r="I7754" s="10" t="str">
        <f>VLOOKUP(G7754,'3已发行数据0610（明道云数据）'!B:N,13,FALSE)</f>
        <v>信托1号</v>
      </c>
    </row>
    <row r="7755" spans="1:9" ht="17">
      <c r="A7755" s="15" t="s">
        <v>2813</v>
      </c>
      <c r="B7755" s="15" t="s">
        <v>2814</v>
      </c>
      <c r="C7755" s="24">
        <v>1</v>
      </c>
      <c r="D7755" s="25" t="s">
        <v>2429</v>
      </c>
      <c r="E7755" s="26">
        <v>4018</v>
      </c>
      <c r="F7755" s="26">
        <v>4018</v>
      </c>
      <c r="G7755" s="18" t="s">
        <v>2429</v>
      </c>
      <c r="H7755" s="9">
        <v>46178</v>
      </c>
      <c r="I7755" s="10" t="str">
        <f>VLOOKUP(G7755,'3已发行数据0610（明道云数据）'!B:N,13,FALSE)</f>
        <v>信托1号</v>
      </c>
    </row>
    <row r="7756" spans="1:9" ht="17">
      <c r="A7756" s="15" t="s">
        <v>2813</v>
      </c>
      <c r="B7756" s="15" t="s">
        <v>2814</v>
      </c>
      <c r="C7756" s="24">
        <v>1</v>
      </c>
      <c r="D7756" s="25" t="s">
        <v>2679</v>
      </c>
      <c r="E7756" s="26">
        <v>3800</v>
      </c>
      <c r="F7756" s="26">
        <v>3800</v>
      </c>
      <c r="G7756" s="18" t="s">
        <v>2679</v>
      </c>
      <c r="H7756" s="9">
        <v>46178</v>
      </c>
      <c r="I7756" s="10" t="str">
        <f>VLOOKUP(G7756,'3已发行数据0610（明道云数据）'!B:N,13,FALSE)</f>
        <v>信托1号</v>
      </c>
    </row>
    <row r="7757" spans="1:9" ht="17">
      <c r="A7757" s="15" t="s">
        <v>2813</v>
      </c>
      <c r="B7757" s="15" t="s">
        <v>2814</v>
      </c>
      <c r="C7757" s="24">
        <v>1</v>
      </c>
      <c r="D7757" s="25" t="s">
        <v>2345</v>
      </c>
      <c r="E7757" s="26">
        <v>7370</v>
      </c>
      <c r="F7757" s="26">
        <v>7370</v>
      </c>
      <c r="G7757" s="18" t="s">
        <v>2345</v>
      </c>
      <c r="H7757" s="9">
        <v>46178</v>
      </c>
      <c r="I7757" s="10" t="str">
        <f>VLOOKUP(G7757,'3已发行数据0610（明道云数据）'!B:N,13,FALSE)</f>
        <v>信托1号</v>
      </c>
    </row>
    <row r="7758" spans="1:9" ht="17">
      <c r="A7758" s="15" t="s">
        <v>2813</v>
      </c>
      <c r="B7758" s="15" t="s">
        <v>2814</v>
      </c>
      <c r="C7758" s="24">
        <v>1</v>
      </c>
      <c r="D7758" s="25" t="s">
        <v>2447</v>
      </c>
      <c r="E7758" s="26">
        <v>2880</v>
      </c>
      <c r="F7758" s="26">
        <v>2880</v>
      </c>
      <c r="G7758" s="18" t="s">
        <v>2447</v>
      </c>
      <c r="H7758" s="9">
        <v>46178</v>
      </c>
      <c r="I7758" s="10" t="str">
        <f>VLOOKUP(G7758,'3已发行数据0610（明道云数据）'!B:N,13,FALSE)</f>
        <v>信托1号</v>
      </c>
    </row>
    <row r="7759" spans="1:9" ht="17">
      <c r="A7759" s="15" t="s">
        <v>2813</v>
      </c>
      <c r="B7759" s="15" t="s">
        <v>2814</v>
      </c>
      <c r="C7759" s="24">
        <v>1</v>
      </c>
      <c r="D7759" s="25" t="s">
        <v>2319</v>
      </c>
      <c r="E7759" s="26">
        <v>3120</v>
      </c>
      <c r="F7759" s="26">
        <v>3120</v>
      </c>
      <c r="G7759" s="18" t="s">
        <v>2319</v>
      </c>
      <c r="H7759" s="9">
        <v>46178</v>
      </c>
      <c r="I7759" s="10" t="str">
        <f>VLOOKUP(G7759,'3已发行数据0610（明道云数据）'!B:N,13,FALSE)</f>
        <v>信托1号</v>
      </c>
    </row>
    <row r="7760" spans="1:9" ht="17">
      <c r="A7760" s="15" t="s">
        <v>2813</v>
      </c>
      <c r="B7760" s="15" t="s">
        <v>2814</v>
      </c>
      <c r="C7760" s="24">
        <v>1</v>
      </c>
      <c r="D7760" s="25" t="s">
        <v>2716</v>
      </c>
      <c r="E7760" s="26">
        <v>5035</v>
      </c>
      <c r="F7760" s="26">
        <v>5035</v>
      </c>
      <c r="G7760" s="18" t="s">
        <v>2716</v>
      </c>
      <c r="H7760" s="9">
        <v>46178</v>
      </c>
      <c r="I7760" s="10" t="str">
        <f>VLOOKUP(G7760,'3已发行数据0610（明道云数据）'!B:N,13,FALSE)</f>
        <v>信托1号</v>
      </c>
    </row>
    <row r="7761" spans="1:9" ht="17">
      <c r="A7761" s="15" t="s">
        <v>2813</v>
      </c>
      <c r="B7761" s="15" t="s">
        <v>2814</v>
      </c>
      <c r="C7761" s="24">
        <v>1</v>
      </c>
      <c r="D7761" s="25" t="s">
        <v>2285</v>
      </c>
      <c r="E7761" s="26">
        <v>3498</v>
      </c>
      <c r="F7761" s="26">
        <v>3498</v>
      </c>
      <c r="G7761" s="18" t="s">
        <v>2285</v>
      </c>
      <c r="H7761" s="9">
        <v>46178</v>
      </c>
      <c r="I7761" s="10" t="str">
        <f>VLOOKUP(G7761,'3已发行数据0610（明道云数据）'!B:N,13,FALSE)</f>
        <v>信托1号</v>
      </c>
    </row>
    <row r="7762" spans="1:9" ht="17">
      <c r="A7762" s="15" t="s">
        <v>2813</v>
      </c>
      <c r="B7762" s="15" t="s">
        <v>2814</v>
      </c>
      <c r="C7762" s="24">
        <v>1</v>
      </c>
      <c r="D7762" s="25" t="s">
        <v>2203</v>
      </c>
      <c r="E7762" s="26">
        <v>3920</v>
      </c>
      <c r="F7762" s="26">
        <v>3920</v>
      </c>
      <c r="G7762" s="18" t="s">
        <v>2203</v>
      </c>
      <c r="H7762" s="9">
        <v>46178</v>
      </c>
      <c r="I7762" s="10" t="str">
        <f>VLOOKUP(G7762,'3已发行数据0610（明道云数据）'!B:N,13,FALSE)</f>
        <v>信托1号</v>
      </c>
    </row>
    <row r="7763" spans="1:9" ht="17">
      <c r="A7763" s="15" t="s">
        <v>2813</v>
      </c>
      <c r="B7763" s="15" t="s">
        <v>2814</v>
      </c>
      <c r="C7763" s="24">
        <v>1</v>
      </c>
      <c r="D7763" s="25" t="s">
        <v>2705</v>
      </c>
      <c r="E7763" s="26">
        <v>2760</v>
      </c>
      <c r="F7763" s="26">
        <v>2760</v>
      </c>
      <c r="G7763" s="18" t="s">
        <v>2705</v>
      </c>
      <c r="H7763" s="9">
        <v>46178</v>
      </c>
      <c r="I7763" s="10" t="str">
        <f>VLOOKUP(G7763,'3已发行数据0610（明道云数据）'!B:N,13,FALSE)</f>
        <v>信托1号</v>
      </c>
    </row>
    <row r="7764" spans="1:9" ht="17">
      <c r="A7764" s="15" t="s">
        <v>2813</v>
      </c>
      <c r="B7764" s="15" t="s">
        <v>2814</v>
      </c>
      <c r="C7764" s="24">
        <v>1</v>
      </c>
      <c r="D7764" s="25" t="s">
        <v>2749</v>
      </c>
      <c r="E7764" s="26">
        <v>1575</v>
      </c>
      <c r="F7764" s="26">
        <v>1575</v>
      </c>
      <c r="G7764" s="18" t="s">
        <v>2749</v>
      </c>
      <c r="H7764" s="9">
        <v>46178</v>
      </c>
      <c r="I7764" s="10" t="str">
        <f>VLOOKUP(G7764,'3已发行数据0610（明道云数据）'!B:N,13,FALSE)</f>
        <v>信托1号</v>
      </c>
    </row>
    <row r="7765" spans="1:9" ht="17">
      <c r="A7765" s="15" t="s">
        <v>2813</v>
      </c>
      <c r="B7765" s="15" t="s">
        <v>2814</v>
      </c>
      <c r="C7765" s="24">
        <v>1</v>
      </c>
      <c r="D7765" s="25" t="s">
        <v>2375</v>
      </c>
      <c r="E7765" s="26">
        <v>2600</v>
      </c>
      <c r="F7765" s="26">
        <v>2600</v>
      </c>
      <c r="G7765" s="18" t="s">
        <v>2375</v>
      </c>
      <c r="H7765" s="9">
        <v>46178</v>
      </c>
      <c r="I7765" s="10" t="str">
        <f>VLOOKUP(G7765,'3已发行数据0610（明道云数据）'!B:N,13,FALSE)</f>
        <v>信托1号</v>
      </c>
    </row>
    <row r="7766" spans="1:9" ht="17">
      <c r="A7766" s="15" t="s">
        <v>2813</v>
      </c>
      <c r="B7766" s="15" t="s">
        <v>2814</v>
      </c>
      <c r="C7766" s="24">
        <v>1</v>
      </c>
      <c r="D7766" s="25" t="s">
        <v>2015</v>
      </c>
      <c r="E7766" s="26">
        <v>2000</v>
      </c>
      <c r="F7766" s="26">
        <v>2000</v>
      </c>
      <c r="G7766" s="18" t="s">
        <v>2015</v>
      </c>
      <c r="H7766" s="9">
        <v>46178</v>
      </c>
      <c r="I7766" s="10" t="str">
        <f>VLOOKUP(G7766,'3已发行数据0610（明道云数据）'!B:N,13,FALSE)</f>
        <v>信托1号</v>
      </c>
    </row>
    <row r="7767" spans="1:9" ht="17">
      <c r="A7767" s="15" t="s">
        <v>2813</v>
      </c>
      <c r="B7767" s="15" t="s">
        <v>2814</v>
      </c>
      <c r="C7767" s="24">
        <v>1</v>
      </c>
      <c r="D7767" s="25" t="s">
        <v>2583</v>
      </c>
      <c r="E7767" s="26">
        <v>2470</v>
      </c>
      <c r="F7767" s="26">
        <v>2470</v>
      </c>
      <c r="G7767" s="18" t="s">
        <v>2583</v>
      </c>
      <c r="H7767" s="9">
        <v>46178</v>
      </c>
      <c r="I7767" s="10" t="str">
        <f>VLOOKUP(G7767,'3已发行数据0610（明道云数据）'!B:N,13,FALSE)</f>
        <v>信托1号</v>
      </c>
    </row>
    <row r="7768" spans="1:9" ht="17">
      <c r="A7768" s="15" t="s">
        <v>2813</v>
      </c>
      <c r="B7768" s="15" t="s">
        <v>2814</v>
      </c>
      <c r="C7768" s="24">
        <v>1</v>
      </c>
      <c r="D7768" s="25" t="s">
        <v>2157</v>
      </c>
      <c r="E7768" s="26">
        <v>5616</v>
      </c>
      <c r="F7768" s="26">
        <v>5616</v>
      </c>
      <c r="G7768" s="18" t="s">
        <v>2157</v>
      </c>
      <c r="H7768" s="9">
        <v>46178</v>
      </c>
      <c r="I7768" s="10" t="str">
        <f>VLOOKUP(G7768,'3已发行数据0610（明道云数据）'!B:N,13,FALSE)</f>
        <v>信托1号</v>
      </c>
    </row>
    <row r="7769" spans="1:9" ht="17">
      <c r="A7769" s="15" t="s">
        <v>2813</v>
      </c>
      <c r="B7769" s="15" t="s">
        <v>2814</v>
      </c>
      <c r="C7769" s="24">
        <v>1</v>
      </c>
      <c r="D7769" s="25" t="s">
        <v>2309</v>
      </c>
      <c r="E7769" s="26">
        <v>3060</v>
      </c>
      <c r="F7769" s="26">
        <v>3060</v>
      </c>
      <c r="G7769" s="18" t="s">
        <v>2309</v>
      </c>
      <c r="H7769" s="9">
        <v>46178</v>
      </c>
      <c r="I7769" s="10" t="str">
        <f>VLOOKUP(G7769,'3已发行数据0610（明道云数据）'!B:N,13,FALSE)</f>
        <v>信托1号</v>
      </c>
    </row>
    <row r="7770" spans="1:9" ht="17">
      <c r="A7770" s="15" t="s">
        <v>2813</v>
      </c>
      <c r="B7770" s="15" t="s">
        <v>2814</v>
      </c>
      <c r="C7770" s="24">
        <v>1</v>
      </c>
      <c r="D7770" s="25" t="s">
        <v>2327</v>
      </c>
      <c r="E7770" s="26">
        <v>1920</v>
      </c>
      <c r="F7770" s="26">
        <v>1920</v>
      </c>
      <c r="G7770" s="18" t="s">
        <v>2327</v>
      </c>
      <c r="H7770" s="9">
        <v>46178</v>
      </c>
      <c r="I7770" s="10" t="str">
        <f>VLOOKUP(G7770,'3已发行数据0610（明道云数据）'!B:N,13,FALSE)</f>
        <v>信托1号</v>
      </c>
    </row>
    <row r="7771" spans="1:9" ht="17">
      <c r="A7771" s="15" t="s">
        <v>2813</v>
      </c>
      <c r="B7771" s="15" t="s">
        <v>2814</v>
      </c>
      <c r="C7771" s="24">
        <v>1</v>
      </c>
      <c r="D7771" s="25" t="s">
        <v>2359</v>
      </c>
      <c r="E7771" s="26">
        <v>2204</v>
      </c>
      <c r="F7771" s="26">
        <v>2204</v>
      </c>
      <c r="G7771" s="18" t="s">
        <v>2359</v>
      </c>
      <c r="H7771" s="9">
        <v>46178</v>
      </c>
      <c r="I7771" s="10" t="str">
        <f>VLOOKUP(G7771,'3已发行数据0610（明道云数据）'!B:N,13,FALSE)</f>
        <v>信托1号</v>
      </c>
    </row>
    <row r="7772" spans="1:9" ht="17">
      <c r="A7772" s="15" t="s">
        <v>2813</v>
      </c>
      <c r="B7772" s="15" t="s">
        <v>2814</v>
      </c>
      <c r="C7772" s="24">
        <v>1</v>
      </c>
      <c r="D7772" s="25" t="s">
        <v>2475</v>
      </c>
      <c r="E7772" s="26">
        <v>3480</v>
      </c>
      <c r="F7772" s="26">
        <v>3480</v>
      </c>
      <c r="G7772" s="18" t="s">
        <v>2475</v>
      </c>
      <c r="H7772" s="9">
        <v>46178</v>
      </c>
      <c r="I7772" s="10" t="str">
        <f>VLOOKUP(G7772,'3已发行数据0610（明道云数据）'!B:N,13,FALSE)</f>
        <v>信托1号</v>
      </c>
    </row>
    <row r="7773" spans="1:9" ht="17">
      <c r="A7773" s="15" t="s">
        <v>2813</v>
      </c>
      <c r="B7773" s="15" t="s">
        <v>2814</v>
      </c>
      <c r="C7773" s="24">
        <v>1</v>
      </c>
      <c r="D7773" s="25" t="s">
        <v>2415</v>
      </c>
      <c r="E7773" s="26">
        <v>2914</v>
      </c>
      <c r="F7773" s="26">
        <v>2914</v>
      </c>
      <c r="G7773" s="18" t="s">
        <v>2415</v>
      </c>
      <c r="H7773" s="9">
        <v>46178</v>
      </c>
      <c r="I7773" s="10" t="str">
        <f>VLOOKUP(G7773,'3已发行数据0610（明道云数据）'!B:N,13,FALSE)</f>
        <v>信托1号</v>
      </c>
    </row>
    <row r="7774" spans="1:9" ht="17">
      <c r="A7774" s="15" t="s">
        <v>2813</v>
      </c>
      <c r="B7774" s="15" t="s">
        <v>2814</v>
      </c>
      <c r="C7774" s="24">
        <v>1</v>
      </c>
      <c r="D7774" s="25" t="s">
        <v>2113</v>
      </c>
      <c r="E7774" s="26">
        <v>5382</v>
      </c>
      <c r="F7774" s="26">
        <v>5382</v>
      </c>
      <c r="G7774" s="18" t="s">
        <v>2113</v>
      </c>
      <c r="H7774" s="9">
        <v>46178</v>
      </c>
      <c r="I7774" s="10" t="str">
        <f>VLOOKUP(G7774,'3已发行数据0610（明道云数据）'!B:N,13,FALSE)</f>
        <v>信托1号</v>
      </c>
    </row>
    <row r="7775" spans="1:9" ht="17">
      <c r="A7775" s="15" t="s">
        <v>2813</v>
      </c>
      <c r="B7775" s="15" t="s">
        <v>2814</v>
      </c>
      <c r="C7775" s="24">
        <v>1</v>
      </c>
      <c r="D7775" s="25" t="s">
        <v>2177</v>
      </c>
      <c r="E7775" s="26">
        <v>5805</v>
      </c>
      <c r="F7775" s="26">
        <v>5805</v>
      </c>
      <c r="G7775" s="18" t="s">
        <v>2177</v>
      </c>
      <c r="H7775" s="9">
        <v>46178</v>
      </c>
      <c r="I7775" s="10" t="str">
        <f>VLOOKUP(G7775,'3已发行数据0610（明道云数据）'!B:N,13,FALSE)</f>
        <v>信托1号</v>
      </c>
    </row>
    <row r="7776" spans="1:9" ht="17">
      <c r="A7776" s="15" t="s">
        <v>2813</v>
      </c>
      <c r="B7776" s="15" t="s">
        <v>2814</v>
      </c>
      <c r="C7776" s="24">
        <v>1</v>
      </c>
      <c r="D7776" s="25" t="s">
        <v>2463</v>
      </c>
      <c r="E7776" s="26">
        <v>1386</v>
      </c>
      <c r="F7776" s="26">
        <v>1386</v>
      </c>
      <c r="G7776" s="18" t="s">
        <v>2463</v>
      </c>
      <c r="H7776" s="9">
        <v>46178</v>
      </c>
      <c r="I7776" s="10" t="str">
        <f>VLOOKUP(G7776,'3已发行数据0610（明道云数据）'!B:N,13,FALSE)</f>
        <v>信托1号</v>
      </c>
    </row>
    <row r="7777" spans="1:9" ht="17">
      <c r="A7777" s="15" t="s">
        <v>2813</v>
      </c>
      <c r="B7777" s="15" t="s">
        <v>2814</v>
      </c>
      <c r="C7777" s="24">
        <v>1</v>
      </c>
      <c r="D7777" s="25" t="s">
        <v>2573</v>
      </c>
      <c r="E7777" s="26">
        <v>3024</v>
      </c>
      <c r="F7777" s="26">
        <v>3024</v>
      </c>
      <c r="G7777" s="18" t="s">
        <v>2573</v>
      </c>
      <c r="H7777" s="9">
        <v>46178</v>
      </c>
      <c r="I7777" s="10" t="str">
        <f>VLOOKUP(G7777,'3已发行数据0610（明道云数据）'!B:N,13,FALSE)</f>
        <v>信托1号</v>
      </c>
    </row>
    <row r="7778" spans="1:9" ht="17">
      <c r="A7778" s="15" t="s">
        <v>2813</v>
      </c>
      <c r="B7778" s="15" t="s">
        <v>2814</v>
      </c>
      <c r="C7778" s="24">
        <v>1</v>
      </c>
      <c r="D7778" s="25" t="s">
        <v>2219</v>
      </c>
      <c r="E7778" s="26">
        <v>2756</v>
      </c>
      <c r="F7778" s="26">
        <v>2756</v>
      </c>
      <c r="G7778" s="18" t="s">
        <v>2219</v>
      </c>
      <c r="H7778" s="9">
        <v>46178</v>
      </c>
      <c r="I7778" s="10" t="str">
        <f>VLOOKUP(G7778,'3已发行数据0610（明道云数据）'!B:N,13,FALSE)</f>
        <v>信托1号</v>
      </c>
    </row>
    <row r="7779" spans="1:9" ht="17">
      <c r="A7779" s="15" t="s">
        <v>2813</v>
      </c>
      <c r="B7779" s="15" t="s">
        <v>2814</v>
      </c>
      <c r="C7779" s="24">
        <v>1</v>
      </c>
      <c r="D7779" s="25" t="s">
        <v>2111</v>
      </c>
      <c r="E7779" s="26">
        <v>5382</v>
      </c>
      <c r="F7779" s="26">
        <v>5382</v>
      </c>
      <c r="G7779" s="18" t="s">
        <v>2111</v>
      </c>
      <c r="H7779" s="9">
        <v>46178</v>
      </c>
      <c r="I7779" s="10" t="str">
        <f>VLOOKUP(G7779,'3已发行数据0610（明道云数据）'!B:N,13,FALSE)</f>
        <v>信托1号</v>
      </c>
    </row>
    <row r="7780" spans="1:9" ht="17">
      <c r="A7780" s="15" t="s">
        <v>2813</v>
      </c>
      <c r="B7780" s="15" t="s">
        <v>2814</v>
      </c>
      <c r="C7780" s="24">
        <v>1</v>
      </c>
      <c r="D7780" s="25" t="s">
        <v>1961</v>
      </c>
      <c r="E7780" s="26">
        <v>4620</v>
      </c>
      <c r="F7780" s="26">
        <v>4620</v>
      </c>
      <c r="G7780" s="18" t="s">
        <v>1961</v>
      </c>
      <c r="H7780" s="9">
        <v>46178</v>
      </c>
      <c r="I7780" s="10" t="str">
        <f>VLOOKUP(G7780,'3已发行数据0610（明道云数据）'!B:N,13,FALSE)</f>
        <v>信托1号</v>
      </c>
    </row>
    <row r="7781" spans="1:9" ht="17">
      <c r="A7781" s="15" t="s">
        <v>2813</v>
      </c>
      <c r="B7781" s="15" t="s">
        <v>2814</v>
      </c>
      <c r="C7781" s="24">
        <v>1</v>
      </c>
      <c r="D7781" s="25" t="s">
        <v>2657</v>
      </c>
      <c r="E7781" s="26">
        <v>4380</v>
      </c>
      <c r="F7781" s="26">
        <v>4380</v>
      </c>
      <c r="G7781" s="18" t="s">
        <v>2657</v>
      </c>
      <c r="H7781" s="9">
        <v>46178</v>
      </c>
      <c r="I7781" s="10" t="str">
        <f>VLOOKUP(G7781,'3已发行数据0610（明道云数据）'!B:N,13,FALSE)</f>
        <v>信托1号</v>
      </c>
    </row>
    <row r="7782" spans="1:9" ht="17">
      <c r="A7782" s="15" t="s">
        <v>2813</v>
      </c>
      <c r="B7782" s="15" t="s">
        <v>2814</v>
      </c>
      <c r="C7782" s="24">
        <v>1</v>
      </c>
      <c r="D7782" s="25" t="s">
        <v>2495</v>
      </c>
      <c r="E7782" s="26">
        <v>4575</v>
      </c>
      <c r="F7782" s="26">
        <v>4575</v>
      </c>
      <c r="G7782" s="18" t="s">
        <v>2495</v>
      </c>
      <c r="H7782" s="9">
        <v>46178</v>
      </c>
      <c r="I7782" s="10" t="str">
        <f>VLOOKUP(G7782,'3已发行数据0610（明道云数据）'!B:N,13,FALSE)</f>
        <v>信托1号</v>
      </c>
    </row>
    <row r="7783" spans="1:9" ht="17">
      <c r="A7783" s="15" t="s">
        <v>2813</v>
      </c>
      <c r="B7783" s="15" t="s">
        <v>2814</v>
      </c>
      <c r="C7783" s="24">
        <v>1</v>
      </c>
      <c r="D7783" s="25" t="s">
        <v>2693</v>
      </c>
      <c r="E7783" s="26">
        <v>3465</v>
      </c>
      <c r="F7783" s="26">
        <v>3465</v>
      </c>
      <c r="G7783" s="18" t="s">
        <v>2693</v>
      </c>
      <c r="H7783" s="9">
        <v>46178</v>
      </c>
      <c r="I7783" s="10" t="str">
        <f>VLOOKUP(G7783,'3已发行数据0610（明道云数据）'!B:N,13,FALSE)</f>
        <v>信托1号</v>
      </c>
    </row>
    <row r="7784" spans="1:9" ht="17">
      <c r="A7784" s="15" t="s">
        <v>2813</v>
      </c>
      <c r="B7784" s="15" t="s">
        <v>2814</v>
      </c>
      <c r="C7784" s="24">
        <v>1</v>
      </c>
      <c r="D7784" s="25" t="s">
        <v>2659</v>
      </c>
      <c r="E7784" s="26">
        <v>3870</v>
      </c>
      <c r="F7784" s="26">
        <v>3870</v>
      </c>
      <c r="G7784" s="18" t="s">
        <v>2659</v>
      </c>
      <c r="H7784" s="9">
        <v>46178</v>
      </c>
      <c r="I7784" s="10" t="str">
        <f>VLOOKUP(G7784,'3已发行数据0610（明道云数据）'!B:N,13,FALSE)</f>
        <v>信托1号</v>
      </c>
    </row>
    <row r="7785" spans="1:9" ht="17">
      <c r="A7785" s="15" t="s">
        <v>2815</v>
      </c>
      <c r="B7785" s="15" t="s">
        <v>2816</v>
      </c>
      <c r="C7785" s="22">
        <v>2</v>
      </c>
      <c r="D7785" s="20" t="s">
        <v>2817</v>
      </c>
      <c r="E7785" s="21">
        <v>5500</v>
      </c>
      <c r="F7785" s="21">
        <v>5500</v>
      </c>
      <c r="G7785" s="18" t="s">
        <v>2817</v>
      </c>
      <c r="H7785" s="9">
        <v>46178</v>
      </c>
      <c r="I7785" s="10" t="str">
        <f>VLOOKUP(G7785,'3已发行数据0610（明道云数据）'!B:N,13,FALSE)</f>
        <v>信托2号</v>
      </c>
    </row>
    <row r="7786" spans="1:9" ht="17">
      <c r="A7786" s="15" t="s">
        <v>2815</v>
      </c>
      <c r="B7786" s="15" t="s">
        <v>2816</v>
      </c>
      <c r="C7786" s="22">
        <v>2</v>
      </c>
      <c r="D7786" s="20" t="s">
        <v>2818</v>
      </c>
      <c r="E7786" s="21">
        <v>5720</v>
      </c>
      <c r="F7786" s="21">
        <v>5720</v>
      </c>
      <c r="G7786" s="18" t="s">
        <v>2818</v>
      </c>
      <c r="H7786" s="9">
        <v>46178</v>
      </c>
      <c r="I7786" s="10" t="str">
        <f>VLOOKUP(G7786,'3已发行数据0610（明道云数据）'!B:N,13,FALSE)</f>
        <v>信托2号</v>
      </c>
    </row>
    <row r="7787" spans="1:9" ht="17">
      <c r="A7787" s="15" t="s">
        <v>2815</v>
      </c>
      <c r="B7787" s="15" t="s">
        <v>2816</v>
      </c>
      <c r="C7787" s="22">
        <v>2</v>
      </c>
      <c r="D7787" s="20" t="s">
        <v>2819</v>
      </c>
      <c r="E7787" s="21">
        <v>4956</v>
      </c>
      <c r="F7787" s="21">
        <v>4956</v>
      </c>
      <c r="G7787" s="18" t="s">
        <v>2819</v>
      </c>
      <c r="H7787" s="9">
        <v>46178</v>
      </c>
      <c r="I7787" s="10" t="str">
        <f>VLOOKUP(G7787,'3已发行数据0610（明道云数据）'!B:N,13,FALSE)</f>
        <v>信托2号</v>
      </c>
    </row>
    <row r="7788" spans="1:9" ht="17">
      <c r="A7788" s="15" t="s">
        <v>2815</v>
      </c>
      <c r="B7788" s="15" t="s">
        <v>2816</v>
      </c>
      <c r="C7788" s="22">
        <v>2</v>
      </c>
      <c r="D7788" s="20" t="s">
        <v>2820</v>
      </c>
      <c r="E7788" s="21">
        <v>3692</v>
      </c>
      <c r="F7788" s="21">
        <v>3692</v>
      </c>
      <c r="G7788" s="18" t="s">
        <v>2820</v>
      </c>
      <c r="H7788" s="9">
        <v>46178</v>
      </c>
      <c r="I7788" s="10" t="str">
        <f>VLOOKUP(G7788,'3已发行数据0610（明道云数据）'!B:N,13,FALSE)</f>
        <v>信托2号</v>
      </c>
    </row>
    <row r="7789" spans="1:9" ht="17">
      <c r="A7789" s="15" t="s">
        <v>2815</v>
      </c>
      <c r="B7789" s="15" t="s">
        <v>2816</v>
      </c>
      <c r="C7789" s="22">
        <v>2</v>
      </c>
      <c r="D7789" s="20" t="s">
        <v>2821</v>
      </c>
      <c r="E7789" s="21">
        <v>2892.2</v>
      </c>
      <c r="F7789" s="21">
        <v>2892.2</v>
      </c>
      <c r="G7789" s="18" t="s">
        <v>2821</v>
      </c>
      <c r="H7789" s="9">
        <v>46178</v>
      </c>
      <c r="I7789" s="10" t="str">
        <f>VLOOKUP(G7789,'3已发行数据0610（明道云数据）'!B:N,13,FALSE)</f>
        <v>信托2号</v>
      </c>
    </row>
    <row r="7790" spans="1:9" ht="17">
      <c r="A7790" s="15" t="s">
        <v>2815</v>
      </c>
      <c r="B7790" s="15" t="s">
        <v>2816</v>
      </c>
      <c r="C7790" s="22">
        <v>2</v>
      </c>
      <c r="D7790" s="20" t="s">
        <v>2822</v>
      </c>
      <c r="E7790" s="21">
        <v>2700</v>
      </c>
      <c r="F7790" s="21">
        <v>2700</v>
      </c>
      <c r="G7790" s="18" t="s">
        <v>2822</v>
      </c>
      <c r="H7790" s="9">
        <v>46178</v>
      </c>
      <c r="I7790" s="10" t="str">
        <f>VLOOKUP(G7790,'3已发行数据0610（明道云数据）'!B:N,13,FALSE)</f>
        <v>信托2号</v>
      </c>
    </row>
    <row r="7791" spans="1:9" ht="17">
      <c r="A7791" s="15" t="s">
        <v>2815</v>
      </c>
      <c r="B7791" s="15" t="s">
        <v>2816</v>
      </c>
      <c r="C7791" s="22">
        <v>2</v>
      </c>
      <c r="D7791" s="20" t="s">
        <v>2823</v>
      </c>
      <c r="E7791" s="21">
        <v>2686</v>
      </c>
      <c r="F7791" s="21">
        <v>2686</v>
      </c>
      <c r="G7791" s="18" t="s">
        <v>2823</v>
      </c>
      <c r="H7791" s="9">
        <v>46178</v>
      </c>
      <c r="I7791" s="10" t="str">
        <f>VLOOKUP(G7791,'3已发行数据0610（明道云数据）'!B:N,13,FALSE)</f>
        <v>信托2号</v>
      </c>
    </row>
    <row r="7792" spans="1:9" ht="17">
      <c r="A7792" s="15" t="s">
        <v>2815</v>
      </c>
      <c r="B7792" s="15" t="s">
        <v>2816</v>
      </c>
      <c r="C7792" s="22">
        <v>2</v>
      </c>
      <c r="D7792" s="20" t="s">
        <v>2824</v>
      </c>
      <c r="E7792" s="21">
        <v>4187</v>
      </c>
      <c r="F7792" s="21">
        <v>4187</v>
      </c>
      <c r="G7792" s="18" t="s">
        <v>2824</v>
      </c>
      <c r="H7792" s="9">
        <v>46178</v>
      </c>
      <c r="I7792" s="10" t="str">
        <f>VLOOKUP(G7792,'3已发行数据0610（明道云数据）'!B:N,13,FALSE)</f>
        <v>信托2号</v>
      </c>
    </row>
    <row r="7793" spans="1:9" ht="17">
      <c r="A7793" s="15" t="s">
        <v>2815</v>
      </c>
      <c r="B7793" s="15" t="s">
        <v>2816</v>
      </c>
      <c r="C7793" s="22">
        <v>2</v>
      </c>
      <c r="D7793" s="20" t="s">
        <v>2825</v>
      </c>
      <c r="E7793" s="21">
        <v>2583</v>
      </c>
      <c r="F7793" s="21">
        <v>2583</v>
      </c>
      <c r="G7793" s="18" t="s">
        <v>2825</v>
      </c>
      <c r="H7793" s="9">
        <v>46178</v>
      </c>
      <c r="I7793" s="10" t="str">
        <f>VLOOKUP(G7793,'3已发行数据0610（明道云数据）'!B:N,13,FALSE)</f>
        <v>信托2号</v>
      </c>
    </row>
    <row r="7794" spans="1:9" ht="17">
      <c r="A7794" s="15" t="s">
        <v>2815</v>
      </c>
      <c r="B7794" s="15" t="s">
        <v>2816</v>
      </c>
      <c r="C7794" s="22">
        <v>2</v>
      </c>
      <c r="D7794" s="20" t="s">
        <v>2826</v>
      </c>
      <c r="E7794" s="21">
        <v>3780</v>
      </c>
      <c r="F7794" s="21">
        <v>3780</v>
      </c>
      <c r="G7794" s="18" t="s">
        <v>2826</v>
      </c>
      <c r="H7794" s="9">
        <v>46178</v>
      </c>
      <c r="I7794" s="10" t="str">
        <f>VLOOKUP(G7794,'3已发行数据0610（明道云数据）'!B:N,13,FALSE)</f>
        <v>信托2号</v>
      </c>
    </row>
    <row r="7795" spans="1:9" ht="17">
      <c r="A7795" s="15" t="s">
        <v>2815</v>
      </c>
      <c r="B7795" s="15" t="s">
        <v>2816</v>
      </c>
      <c r="C7795" s="22">
        <v>2</v>
      </c>
      <c r="D7795" s="20" t="s">
        <v>2827</v>
      </c>
      <c r="E7795" s="21">
        <v>7875</v>
      </c>
      <c r="F7795" s="21">
        <v>7875</v>
      </c>
      <c r="G7795" s="18" t="s">
        <v>2827</v>
      </c>
      <c r="H7795" s="9">
        <v>46178</v>
      </c>
      <c r="I7795" s="10" t="str">
        <f>VLOOKUP(G7795,'3已发行数据0610（明道云数据）'!B:N,13,FALSE)</f>
        <v>信托2号</v>
      </c>
    </row>
    <row r="7796" spans="1:9" ht="17">
      <c r="A7796" s="15" t="s">
        <v>2815</v>
      </c>
      <c r="B7796" s="15" t="s">
        <v>2816</v>
      </c>
      <c r="C7796" s="22">
        <v>2</v>
      </c>
      <c r="D7796" s="20" t="s">
        <v>2828</v>
      </c>
      <c r="E7796" s="21">
        <v>2436</v>
      </c>
      <c r="F7796" s="21">
        <v>2436</v>
      </c>
      <c r="G7796" s="18" t="s">
        <v>2828</v>
      </c>
      <c r="H7796" s="9">
        <v>46178</v>
      </c>
      <c r="I7796" s="10" t="str">
        <f>VLOOKUP(G7796,'3已发行数据0610（明道云数据）'!B:N,13,FALSE)</f>
        <v>信托2号</v>
      </c>
    </row>
    <row r="7797" spans="1:9" ht="17">
      <c r="A7797" s="15" t="s">
        <v>2815</v>
      </c>
      <c r="B7797" s="15" t="s">
        <v>2816</v>
      </c>
      <c r="C7797" s="22">
        <v>2</v>
      </c>
      <c r="D7797" s="20" t="s">
        <v>2829</v>
      </c>
      <c r="E7797" s="21">
        <v>2623</v>
      </c>
      <c r="F7797" s="21">
        <v>2623</v>
      </c>
      <c r="G7797" s="18" t="s">
        <v>2829</v>
      </c>
      <c r="H7797" s="9">
        <v>46178</v>
      </c>
      <c r="I7797" s="10" t="str">
        <f>VLOOKUP(G7797,'3已发行数据0610（明道云数据）'!B:N,13,FALSE)</f>
        <v>信托2号</v>
      </c>
    </row>
    <row r="7798" spans="1:9" ht="17">
      <c r="A7798" s="15" t="s">
        <v>2815</v>
      </c>
      <c r="B7798" s="15" t="s">
        <v>2816</v>
      </c>
      <c r="C7798" s="22">
        <v>2</v>
      </c>
      <c r="D7798" s="20" t="s">
        <v>2830</v>
      </c>
      <c r="E7798" s="21">
        <v>1360</v>
      </c>
      <c r="F7798" s="21">
        <v>1360</v>
      </c>
      <c r="G7798" s="18" t="s">
        <v>2830</v>
      </c>
      <c r="H7798" s="9">
        <v>46178</v>
      </c>
      <c r="I7798" s="10" t="str">
        <f>VLOOKUP(G7798,'3已发行数据0610（明道云数据）'!B:N,13,FALSE)</f>
        <v>信托2号</v>
      </c>
    </row>
    <row r="7799" spans="1:9" ht="17">
      <c r="A7799" s="15" t="s">
        <v>2815</v>
      </c>
      <c r="B7799" s="15" t="s">
        <v>2816</v>
      </c>
      <c r="C7799" s="22">
        <v>2</v>
      </c>
      <c r="D7799" s="20" t="s">
        <v>2831</v>
      </c>
      <c r="E7799" s="21">
        <v>4399</v>
      </c>
      <c r="F7799" s="21">
        <v>4399</v>
      </c>
      <c r="G7799" s="18" t="s">
        <v>2831</v>
      </c>
      <c r="H7799" s="9">
        <v>46178</v>
      </c>
      <c r="I7799" s="10" t="str">
        <f>VLOOKUP(G7799,'3已发行数据0610（明道云数据）'!B:N,13,FALSE)</f>
        <v>信托2号</v>
      </c>
    </row>
    <row r="7800" spans="1:9" ht="17">
      <c r="A7800" s="15" t="s">
        <v>2815</v>
      </c>
      <c r="B7800" s="15" t="s">
        <v>2816</v>
      </c>
      <c r="C7800" s="22">
        <v>2</v>
      </c>
      <c r="D7800" s="20" t="s">
        <v>2832</v>
      </c>
      <c r="E7800" s="21">
        <v>2940</v>
      </c>
      <c r="F7800" s="21">
        <v>2940</v>
      </c>
      <c r="G7800" s="18" t="s">
        <v>2832</v>
      </c>
      <c r="H7800" s="9">
        <v>46178</v>
      </c>
      <c r="I7800" s="10" t="str">
        <f>VLOOKUP(G7800,'3已发行数据0610（明道云数据）'!B:N,13,FALSE)</f>
        <v>信托2号</v>
      </c>
    </row>
    <row r="7801" spans="1:9" ht="17">
      <c r="A7801" s="15" t="s">
        <v>2815</v>
      </c>
      <c r="B7801" s="15" t="s">
        <v>2816</v>
      </c>
      <c r="C7801" s="22">
        <v>2</v>
      </c>
      <c r="D7801" s="20" t="s">
        <v>2833</v>
      </c>
      <c r="E7801" s="21">
        <v>2900</v>
      </c>
      <c r="F7801" s="21">
        <v>2900</v>
      </c>
      <c r="G7801" s="18" t="s">
        <v>2833</v>
      </c>
      <c r="H7801" s="9">
        <v>46178</v>
      </c>
      <c r="I7801" s="10" t="str">
        <f>VLOOKUP(G7801,'3已发行数据0610（明道云数据）'!B:N,13,FALSE)</f>
        <v>信托2号</v>
      </c>
    </row>
    <row r="7802" spans="1:9" ht="17">
      <c r="A7802" s="15" t="s">
        <v>2815</v>
      </c>
      <c r="B7802" s="15" t="s">
        <v>2816</v>
      </c>
      <c r="C7802" s="22">
        <v>2</v>
      </c>
      <c r="D7802" s="20" t="s">
        <v>2834</v>
      </c>
      <c r="E7802" s="21">
        <v>5270</v>
      </c>
      <c r="F7802" s="21">
        <v>5270</v>
      </c>
      <c r="G7802" s="18" t="s">
        <v>2834</v>
      </c>
      <c r="H7802" s="9">
        <v>46178</v>
      </c>
      <c r="I7802" s="10" t="str">
        <f>VLOOKUP(G7802,'3已发行数据0610（明道云数据）'!B:N,13,FALSE)</f>
        <v>信托2号</v>
      </c>
    </row>
    <row r="7803" spans="1:9" ht="17">
      <c r="A7803" s="15" t="s">
        <v>2815</v>
      </c>
      <c r="B7803" s="15" t="s">
        <v>2816</v>
      </c>
      <c r="C7803" s="22">
        <v>2</v>
      </c>
      <c r="D7803" s="20" t="s">
        <v>2835</v>
      </c>
      <c r="E7803" s="21">
        <v>3102</v>
      </c>
      <c r="F7803" s="21">
        <v>3102</v>
      </c>
      <c r="G7803" s="18" t="s">
        <v>2835</v>
      </c>
      <c r="H7803" s="9">
        <v>46178</v>
      </c>
      <c r="I7803" s="10" t="str">
        <f>VLOOKUP(G7803,'3已发行数据0610（明道云数据）'!B:N,13,FALSE)</f>
        <v>信托2号</v>
      </c>
    </row>
    <row r="7804" spans="1:9" ht="17">
      <c r="A7804" s="15" t="s">
        <v>2815</v>
      </c>
      <c r="B7804" s="15" t="s">
        <v>2816</v>
      </c>
      <c r="C7804" s="22">
        <v>2</v>
      </c>
      <c r="D7804" s="20" t="s">
        <v>2836</v>
      </c>
      <c r="E7804" s="21">
        <v>6642</v>
      </c>
      <c r="F7804" s="21">
        <v>6642</v>
      </c>
      <c r="G7804" s="18" t="s">
        <v>2836</v>
      </c>
      <c r="H7804" s="9">
        <v>46178</v>
      </c>
      <c r="I7804" s="10" t="str">
        <f>VLOOKUP(G7804,'3已发行数据0610（明道云数据）'!B:N,13,FALSE)</f>
        <v>信托2号</v>
      </c>
    </row>
    <row r="7805" spans="1:9" ht="17">
      <c r="A7805" s="15" t="s">
        <v>2815</v>
      </c>
      <c r="B7805" s="15" t="s">
        <v>2816</v>
      </c>
      <c r="C7805" s="22">
        <v>2</v>
      </c>
      <c r="D7805" s="20" t="s">
        <v>2837</v>
      </c>
      <c r="E7805" s="21">
        <v>3150</v>
      </c>
      <c r="F7805" s="21">
        <v>3150</v>
      </c>
      <c r="G7805" s="18" t="s">
        <v>2837</v>
      </c>
      <c r="H7805" s="9">
        <v>46178</v>
      </c>
      <c r="I7805" s="10" t="str">
        <f>VLOOKUP(G7805,'3已发行数据0610（明道云数据）'!B:N,13,FALSE)</f>
        <v>信托2号</v>
      </c>
    </row>
    <row r="7806" spans="1:9" ht="17">
      <c r="A7806" s="15" t="s">
        <v>2815</v>
      </c>
      <c r="B7806" s="15" t="s">
        <v>2816</v>
      </c>
      <c r="C7806" s="22">
        <v>2</v>
      </c>
      <c r="D7806" s="20" t="s">
        <v>2838</v>
      </c>
      <c r="E7806" s="21">
        <v>3311</v>
      </c>
      <c r="F7806" s="21">
        <v>3311</v>
      </c>
      <c r="G7806" s="18" t="s">
        <v>2838</v>
      </c>
      <c r="H7806" s="9">
        <v>46178</v>
      </c>
      <c r="I7806" s="10" t="str">
        <f>VLOOKUP(G7806,'3已发行数据0610（明道云数据）'!B:N,13,FALSE)</f>
        <v>信托2号</v>
      </c>
    </row>
    <row r="7807" spans="1:9" ht="17">
      <c r="A7807" s="15" t="s">
        <v>2815</v>
      </c>
      <c r="B7807" s="15" t="s">
        <v>2816</v>
      </c>
      <c r="C7807" s="22">
        <v>2</v>
      </c>
      <c r="D7807" s="20" t="s">
        <v>2839</v>
      </c>
      <c r="E7807" s="21">
        <v>2100</v>
      </c>
      <c r="F7807" s="21">
        <v>2100</v>
      </c>
      <c r="G7807" s="18" t="s">
        <v>2839</v>
      </c>
      <c r="H7807" s="9">
        <v>46178</v>
      </c>
      <c r="I7807" s="10" t="str">
        <f>VLOOKUP(G7807,'3已发行数据0610（明道云数据）'!B:N,13,FALSE)</f>
        <v>信托2号</v>
      </c>
    </row>
    <row r="7808" spans="1:9" ht="17">
      <c r="A7808" s="15" t="s">
        <v>2815</v>
      </c>
      <c r="B7808" s="15" t="s">
        <v>2816</v>
      </c>
      <c r="C7808" s="22">
        <v>2</v>
      </c>
      <c r="D7808" s="20" t="s">
        <v>2840</v>
      </c>
      <c r="E7808" s="21">
        <v>2880</v>
      </c>
      <c r="F7808" s="21">
        <v>2880</v>
      </c>
      <c r="G7808" s="18" t="s">
        <v>2840</v>
      </c>
      <c r="H7808" s="9">
        <v>46178</v>
      </c>
      <c r="I7808" s="10" t="str">
        <f>VLOOKUP(G7808,'3已发行数据0610（明道云数据）'!B:N,13,FALSE)</f>
        <v>信托2号</v>
      </c>
    </row>
    <row r="7809" spans="1:9" ht="17">
      <c r="A7809" s="15" t="s">
        <v>2815</v>
      </c>
      <c r="B7809" s="15" t="s">
        <v>2816</v>
      </c>
      <c r="C7809" s="22">
        <v>2</v>
      </c>
      <c r="D7809" s="20" t="s">
        <v>2841</v>
      </c>
      <c r="E7809" s="21">
        <v>2650</v>
      </c>
      <c r="F7809" s="21">
        <v>2650</v>
      </c>
      <c r="G7809" s="18" t="s">
        <v>2841</v>
      </c>
      <c r="H7809" s="9">
        <v>46178</v>
      </c>
      <c r="I7809" s="10" t="str">
        <f>VLOOKUP(G7809,'3已发行数据0610（明道云数据）'!B:N,13,FALSE)</f>
        <v>信托2号</v>
      </c>
    </row>
    <row r="7810" spans="1:9" ht="17">
      <c r="A7810" s="15" t="s">
        <v>2815</v>
      </c>
      <c r="B7810" s="15" t="s">
        <v>2816</v>
      </c>
      <c r="C7810" s="22">
        <v>2</v>
      </c>
      <c r="D7810" s="20" t="s">
        <v>2842</v>
      </c>
      <c r="E7810" s="21">
        <v>2376</v>
      </c>
      <c r="F7810" s="21">
        <v>2376</v>
      </c>
      <c r="G7810" s="18" t="s">
        <v>2842</v>
      </c>
      <c r="H7810" s="9">
        <v>46178</v>
      </c>
      <c r="I7810" s="10" t="str">
        <f>VLOOKUP(G7810,'3已发行数据0610（明道云数据）'!B:N,13,FALSE)</f>
        <v>信托2号</v>
      </c>
    </row>
    <row r="7811" spans="1:9" ht="17">
      <c r="A7811" s="15" t="s">
        <v>2815</v>
      </c>
      <c r="B7811" s="15" t="s">
        <v>2816</v>
      </c>
      <c r="C7811" s="22">
        <v>2</v>
      </c>
      <c r="D7811" s="20" t="s">
        <v>2843</v>
      </c>
      <c r="E7811" s="21">
        <v>2280</v>
      </c>
      <c r="F7811" s="21">
        <v>2280</v>
      </c>
      <c r="G7811" s="18" t="s">
        <v>2843</v>
      </c>
      <c r="H7811" s="9">
        <v>46178</v>
      </c>
      <c r="I7811" s="10" t="str">
        <f>VLOOKUP(G7811,'3已发行数据0610（明道云数据）'!B:N,13,FALSE)</f>
        <v>信托2号</v>
      </c>
    </row>
    <row r="7812" spans="1:9" ht="17">
      <c r="A7812" s="15" t="s">
        <v>2815</v>
      </c>
      <c r="B7812" s="15" t="s">
        <v>2816</v>
      </c>
      <c r="C7812" s="22">
        <v>2</v>
      </c>
      <c r="D7812" s="20" t="s">
        <v>2844</v>
      </c>
      <c r="E7812" s="21">
        <v>2090</v>
      </c>
      <c r="F7812" s="21">
        <v>2090</v>
      </c>
      <c r="G7812" s="18" t="s">
        <v>2844</v>
      </c>
      <c r="H7812" s="9">
        <v>46178</v>
      </c>
      <c r="I7812" s="10" t="str">
        <f>VLOOKUP(G7812,'3已发行数据0610（明道云数据）'!B:N,13,FALSE)</f>
        <v>信托2号</v>
      </c>
    </row>
    <row r="7813" spans="1:9" ht="17">
      <c r="A7813" s="15" t="s">
        <v>2815</v>
      </c>
      <c r="B7813" s="15" t="s">
        <v>2816</v>
      </c>
      <c r="C7813" s="22">
        <v>2</v>
      </c>
      <c r="D7813" s="20" t="s">
        <v>2845</v>
      </c>
      <c r="E7813" s="21">
        <v>4266</v>
      </c>
      <c r="F7813" s="21">
        <v>4266</v>
      </c>
      <c r="G7813" s="18" t="s">
        <v>2845</v>
      </c>
      <c r="H7813" s="9">
        <v>46178</v>
      </c>
      <c r="I7813" s="10" t="str">
        <f>VLOOKUP(G7813,'3已发行数据0610（明道云数据）'!B:N,13,FALSE)</f>
        <v>信托2号</v>
      </c>
    </row>
    <row r="7814" spans="1:9" ht="17">
      <c r="A7814" s="15" t="s">
        <v>2815</v>
      </c>
      <c r="B7814" s="15" t="s">
        <v>2816</v>
      </c>
      <c r="C7814" s="22">
        <v>2</v>
      </c>
      <c r="D7814" s="20" t="s">
        <v>2846</v>
      </c>
      <c r="E7814" s="21">
        <v>3772</v>
      </c>
      <c r="F7814" s="21">
        <v>3772</v>
      </c>
      <c r="G7814" s="18" t="s">
        <v>2846</v>
      </c>
      <c r="H7814" s="9">
        <v>46178</v>
      </c>
      <c r="I7814" s="10" t="str">
        <f>VLOOKUP(G7814,'3已发行数据0610（明道云数据）'!B:N,13,FALSE)</f>
        <v>信托2号</v>
      </c>
    </row>
    <row r="7815" spans="1:9" ht="17">
      <c r="A7815" s="15" t="s">
        <v>2815</v>
      </c>
      <c r="B7815" s="15" t="s">
        <v>2816</v>
      </c>
      <c r="C7815" s="22">
        <v>2</v>
      </c>
      <c r="D7815" s="20" t="s">
        <v>2847</v>
      </c>
      <c r="E7815" s="21">
        <v>4158</v>
      </c>
      <c r="F7815" s="21">
        <v>4158</v>
      </c>
      <c r="G7815" s="18" t="s">
        <v>2847</v>
      </c>
      <c r="H7815" s="9">
        <v>46178</v>
      </c>
      <c r="I7815" s="10" t="str">
        <f>VLOOKUP(G7815,'3已发行数据0610（明道云数据）'!B:N,13,FALSE)</f>
        <v>信托2号</v>
      </c>
    </row>
    <row r="7816" spans="1:9" ht="17">
      <c r="A7816" s="15" t="s">
        <v>2815</v>
      </c>
      <c r="B7816" s="15" t="s">
        <v>2816</v>
      </c>
      <c r="C7816" s="22">
        <v>2</v>
      </c>
      <c r="D7816" s="20" t="s">
        <v>2848</v>
      </c>
      <c r="E7816" s="21">
        <v>3136</v>
      </c>
      <c r="F7816" s="21">
        <v>3136</v>
      </c>
      <c r="G7816" s="18" t="s">
        <v>2848</v>
      </c>
      <c r="H7816" s="9">
        <v>46178</v>
      </c>
      <c r="I7816" s="10" t="str">
        <f>VLOOKUP(G7816,'3已发行数据0610（明道云数据）'!B:N,13,FALSE)</f>
        <v>信托2号</v>
      </c>
    </row>
    <row r="7817" spans="1:9" ht="17">
      <c r="A7817" s="15" t="s">
        <v>2815</v>
      </c>
      <c r="B7817" s="15" t="s">
        <v>2816</v>
      </c>
      <c r="C7817" s="22">
        <v>2</v>
      </c>
      <c r="D7817" s="20" t="s">
        <v>2849</v>
      </c>
      <c r="E7817" s="21">
        <v>3526</v>
      </c>
      <c r="F7817" s="21">
        <v>3526</v>
      </c>
      <c r="G7817" s="18" t="s">
        <v>2849</v>
      </c>
      <c r="H7817" s="9">
        <v>46178</v>
      </c>
      <c r="I7817" s="10" t="str">
        <f>VLOOKUP(G7817,'3已发行数据0610（明道云数据）'!B:N,13,FALSE)</f>
        <v>信托2号</v>
      </c>
    </row>
    <row r="7818" spans="1:9" ht="17">
      <c r="A7818" s="15" t="s">
        <v>2815</v>
      </c>
      <c r="B7818" s="15" t="s">
        <v>2816</v>
      </c>
      <c r="C7818" s="22">
        <v>2</v>
      </c>
      <c r="D7818" s="20" t="s">
        <v>2850</v>
      </c>
      <c r="E7818" s="21">
        <v>3596</v>
      </c>
      <c r="F7818" s="21">
        <v>3596</v>
      </c>
      <c r="G7818" s="18" t="s">
        <v>2850</v>
      </c>
      <c r="H7818" s="9">
        <v>46178</v>
      </c>
      <c r="I7818" s="10" t="str">
        <f>VLOOKUP(G7818,'3已发行数据0610（明道云数据）'!B:N,13,FALSE)</f>
        <v>信托2号</v>
      </c>
    </row>
    <row r="7819" spans="1:9" ht="17">
      <c r="A7819" s="15" t="s">
        <v>2815</v>
      </c>
      <c r="B7819" s="15" t="s">
        <v>2816</v>
      </c>
      <c r="C7819" s="22">
        <v>2</v>
      </c>
      <c r="D7819" s="20" t="s">
        <v>2851</v>
      </c>
      <c r="E7819" s="21">
        <v>2976</v>
      </c>
      <c r="F7819" s="21">
        <v>2976</v>
      </c>
      <c r="G7819" s="18" t="s">
        <v>2851</v>
      </c>
      <c r="H7819" s="9">
        <v>46178</v>
      </c>
      <c r="I7819" s="10" t="str">
        <f>VLOOKUP(G7819,'3已发行数据0610（明道云数据）'!B:N,13,FALSE)</f>
        <v>信托2号</v>
      </c>
    </row>
    <row r="7820" spans="1:9" ht="17">
      <c r="A7820" s="15" t="s">
        <v>2815</v>
      </c>
      <c r="B7820" s="15" t="s">
        <v>2816</v>
      </c>
      <c r="C7820" s="22">
        <v>2</v>
      </c>
      <c r="D7820" s="20" t="s">
        <v>2852</v>
      </c>
      <c r="E7820" s="21">
        <v>3510</v>
      </c>
      <c r="F7820" s="21">
        <v>3510</v>
      </c>
      <c r="G7820" s="18" t="s">
        <v>2852</v>
      </c>
      <c r="H7820" s="9">
        <v>46178</v>
      </c>
      <c r="I7820" s="10" t="str">
        <f>VLOOKUP(G7820,'3已发行数据0610（明道云数据）'!B:N,13,FALSE)</f>
        <v>信托2号</v>
      </c>
    </row>
    <row r="7821" spans="1:9" ht="17">
      <c r="A7821" s="15" t="s">
        <v>2815</v>
      </c>
      <c r="B7821" s="15" t="s">
        <v>2816</v>
      </c>
      <c r="C7821" s="22">
        <v>2</v>
      </c>
      <c r="D7821" s="20" t="s">
        <v>2853</v>
      </c>
      <c r="E7821" s="21">
        <v>2496</v>
      </c>
      <c r="F7821" s="21">
        <v>2496</v>
      </c>
      <c r="G7821" s="18" t="s">
        <v>2853</v>
      </c>
      <c r="H7821" s="9">
        <v>46178</v>
      </c>
      <c r="I7821" s="10" t="str">
        <f>VLOOKUP(G7821,'3已发行数据0610（明道云数据）'!B:N,13,FALSE)</f>
        <v>信托2号</v>
      </c>
    </row>
    <row r="7822" spans="1:9" ht="17">
      <c r="A7822" s="15" t="s">
        <v>2815</v>
      </c>
      <c r="B7822" s="15" t="s">
        <v>2816</v>
      </c>
      <c r="C7822" s="22">
        <v>2</v>
      </c>
      <c r="D7822" s="20" t="s">
        <v>2854</v>
      </c>
      <c r="E7822" s="21">
        <v>2340</v>
      </c>
      <c r="F7822" s="21">
        <v>2340</v>
      </c>
      <c r="G7822" s="18" t="s">
        <v>2854</v>
      </c>
      <c r="H7822" s="9">
        <v>46178</v>
      </c>
      <c r="I7822" s="10" t="str">
        <f>VLOOKUP(G7822,'3已发行数据0610（明道云数据）'!B:N,13,FALSE)</f>
        <v>信托2号</v>
      </c>
    </row>
    <row r="7823" spans="1:9" ht="17">
      <c r="A7823" s="15" t="s">
        <v>2815</v>
      </c>
      <c r="B7823" s="15" t="s">
        <v>2816</v>
      </c>
      <c r="C7823" s="22">
        <v>2</v>
      </c>
      <c r="D7823" s="20" t="s">
        <v>2855</v>
      </c>
      <c r="E7823" s="21">
        <v>3127</v>
      </c>
      <c r="F7823" s="21">
        <v>3127</v>
      </c>
      <c r="G7823" s="18" t="s">
        <v>2855</v>
      </c>
      <c r="H7823" s="9">
        <v>46178</v>
      </c>
      <c r="I7823" s="10" t="str">
        <f>VLOOKUP(G7823,'3已发行数据0610（明道云数据）'!B:N,13,FALSE)</f>
        <v>信托2号</v>
      </c>
    </row>
    <row r="7824" spans="1:9" ht="17">
      <c r="A7824" s="15" t="s">
        <v>2815</v>
      </c>
      <c r="B7824" s="15" t="s">
        <v>2816</v>
      </c>
      <c r="C7824" s="22">
        <v>2</v>
      </c>
      <c r="D7824" s="20" t="s">
        <v>2856</v>
      </c>
      <c r="E7824" s="21">
        <v>990</v>
      </c>
      <c r="F7824" s="21">
        <v>990</v>
      </c>
      <c r="G7824" s="18" t="s">
        <v>2856</v>
      </c>
      <c r="H7824" s="9">
        <v>46178</v>
      </c>
      <c r="I7824" s="10" t="str">
        <f>VLOOKUP(G7824,'3已发行数据0610（明道云数据）'!B:N,13,FALSE)</f>
        <v>信托2号</v>
      </c>
    </row>
    <row r="7825" spans="1:9" ht="17">
      <c r="A7825" s="15" t="s">
        <v>2815</v>
      </c>
      <c r="B7825" s="15" t="s">
        <v>2816</v>
      </c>
      <c r="C7825" s="22">
        <v>2</v>
      </c>
      <c r="D7825" s="20" t="s">
        <v>2788</v>
      </c>
      <c r="E7825" s="21">
        <v>6151.34</v>
      </c>
      <c r="F7825" s="21">
        <v>6151.34</v>
      </c>
      <c r="G7825" s="18" t="s">
        <v>2788</v>
      </c>
      <c r="H7825" s="9">
        <v>46178</v>
      </c>
      <c r="I7825" s="10" t="str">
        <f>VLOOKUP(G7825,'3已发行数据0610（明道云数据）'!B:N,13,FALSE)</f>
        <v>信托2号</v>
      </c>
    </row>
    <row r="7826" spans="1:9" ht="17">
      <c r="A7826" s="15" t="s">
        <v>2815</v>
      </c>
      <c r="B7826" s="15" t="s">
        <v>2816</v>
      </c>
      <c r="C7826" s="22">
        <v>2</v>
      </c>
      <c r="D7826" s="20" t="s">
        <v>2857</v>
      </c>
      <c r="E7826" s="21">
        <v>4896</v>
      </c>
      <c r="F7826" s="21">
        <v>4896</v>
      </c>
      <c r="G7826" s="18" t="s">
        <v>2857</v>
      </c>
      <c r="H7826" s="9">
        <v>46178</v>
      </c>
      <c r="I7826" s="10" t="str">
        <f>VLOOKUP(G7826,'3已发行数据0610（明道云数据）'!B:N,13,FALSE)</f>
        <v>信托2号</v>
      </c>
    </row>
    <row r="7827" spans="1:9" ht="17">
      <c r="A7827" s="15" t="s">
        <v>2815</v>
      </c>
      <c r="B7827" s="15" t="s">
        <v>2816</v>
      </c>
      <c r="C7827" s="22">
        <v>2</v>
      </c>
      <c r="D7827" s="20" t="s">
        <v>2858</v>
      </c>
      <c r="E7827" s="21">
        <v>3245</v>
      </c>
      <c r="F7827" s="21">
        <v>3245</v>
      </c>
      <c r="G7827" s="18" t="s">
        <v>2858</v>
      </c>
      <c r="H7827" s="9">
        <v>46178</v>
      </c>
      <c r="I7827" s="10" t="str">
        <f>VLOOKUP(G7827,'3已发行数据0610（明道云数据）'!B:N,13,FALSE)</f>
        <v>信托2号</v>
      </c>
    </row>
    <row r="7828" spans="1:9" ht="17">
      <c r="A7828" s="15" t="s">
        <v>2815</v>
      </c>
      <c r="B7828" s="15" t="s">
        <v>2816</v>
      </c>
      <c r="C7828" s="22">
        <v>2</v>
      </c>
      <c r="D7828" s="20" t="s">
        <v>2859</v>
      </c>
      <c r="E7828" s="21">
        <v>1980</v>
      </c>
      <c r="F7828" s="21">
        <v>1980</v>
      </c>
      <c r="G7828" s="18" t="s">
        <v>2859</v>
      </c>
      <c r="H7828" s="9">
        <v>46178</v>
      </c>
      <c r="I7828" s="10" t="str">
        <f>VLOOKUP(G7828,'3已发行数据0610（明道云数据）'!B:N,13,FALSE)</f>
        <v>信托2号</v>
      </c>
    </row>
    <row r="7829" spans="1:9" ht="17">
      <c r="A7829" s="15" t="s">
        <v>2815</v>
      </c>
      <c r="B7829" s="15" t="s">
        <v>2816</v>
      </c>
      <c r="C7829" s="22">
        <v>2</v>
      </c>
      <c r="D7829" s="20" t="s">
        <v>2860</v>
      </c>
      <c r="E7829" s="21">
        <v>2475</v>
      </c>
      <c r="F7829" s="21">
        <v>2475</v>
      </c>
      <c r="G7829" s="18" t="s">
        <v>2860</v>
      </c>
      <c r="H7829" s="9">
        <v>46178</v>
      </c>
      <c r="I7829" s="10" t="str">
        <f>VLOOKUP(G7829,'3已发行数据0610（明道云数据）'!B:N,13,FALSE)</f>
        <v>信托2号</v>
      </c>
    </row>
    <row r="7830" spans="1:9" ht="17">
      <c r="A7830" s="15" t="s">
        <v>2815</v>
      </c>
      <c r="B7830" s="15" t="s">
        <v>2816</v>
      </c>
      <c r="C7830" s="22">
        <v>2</v>
      </c>
      <c r="D7830" s="20" t="s">
        <v>2861</v>
      </c>
      <c r="E7830" s="21">
        <v>2430</v>
      </c>
      <c r="F7830" s="21">
        <v>2430</v>
      </c>
      <c r="G7830" s="18" t="s">
        <v>2861</v>
      </c>
      <c r="H7830" s="9">
        <v>46178</v>
      </c>
      <c r="I7830" s="10" t="str">
        <f>VLOOKUP(G7830,'3已发行数据0610（明道云数据）'!B:N,13,FALSE)</f>
        <v>信托2号</v>
      </c>
    </row>
    <row r="7831" spans="1:9" ht="17">
      <c r="A7831" s="15" t="s">
        <v>2815</v>
      </c>
      <c r="B7831" s="15" t="s">
        <v>2816</v>
      </c>
      <c r="C7831" s="22">
        <v>2</v>
      </c>
      <c r="D7831" s="20" t="s">
        <v>2862</v>
      </c>
      <c r="E7831" s="21">
        <v>2852</v>
      </c>
      <c r="F7831" s="21">
        <v>2852</v>
      </c>
      <c r="G7831" s="18" t="s">
        <v>2862</v>
      </c>
      <c r="H7831" s="9">
        <v>46178</v>
      </c>
      <c r="I7831" s="10" t="str">
        <f>VLOOKUP(G7831,'3已发行数据0610（明道云数据）'!B:N,13,FALSE)</f>
        <v>信托2号</v>
      </c>
    </row>
    <row r="7832" spans="1:9" ht="17">
      <c r="A7832" s="15" t="s">
        <v>2815</v>
      </c>
      <c r="B7832" s="15" t="s">
        <v>2816</v>
      </c>
      <c r="C7832" s="22">
        <v>2</v>
      </c>
      <c r="D7832" s="20" t="s">
        <v>2863</v>
      </c>
      <c r="E7832" s="21">
        <v>3100</v>
      </c>
      <c r="F7832" s="21">
        <v>3100</v>
      </c>
      <c r="G7832" s="18" t="s">
        <v>2863</v>
      </c>
      <c r="H7832" s="9">
        <v>46178</v>
      </c>
      <c r="I7832" s="10" t="str">
        <f>VLOOKUP(G7832,'3已发行数据0610（明道云数据）'!B:N,13,FALSE)</f>
        <v>信托2号</v>
      </c>
    </row>
    <row r="7833" spans="1:9" ht="17">
      <c r="A7833" s="15" t="s">
        <v>2815</v>
      </c>
      <c r="B7833" s="15" t="s">
        <v>2816</v>
      </c>
      <c r="C7833" s="22">
        <v>2</v>
      </c>
      <c r="D7833" s="20" t="s">
        <v>2864</v>
      </c>
      <c r="E7833" s="21">
        <v>5133</v>
      </c>
      <c r="F7833" s="21">
        <v>5133</v>
      </c>
      <c r="G7833" s="18" t="s">
        <v>2864</v>
      </c>
      <c r="H7833" s="9">
        <v>46178</v>
      </c>
      <c r="I7833" s="10" t="str">
        <f>VLOOKUP(G7833,'3已发行数据0610（明道云数据）'!B:N,13,FALSE)</f>
        <v>信托2号</v>
      </c>
    </row>
    <row r="7834" spans="1:9" ht="17">
      <c r="A7834" s="15" t="s">
        <v>2815</v>
      </c>
      <c r="B7834" s="15" t="s">
        <v>2816</v>
      </c>
      <c r="C7834" s="22">
        <v>2</v>
      </c>
      <c r="D7834" s="20" t="s">
        <v>2865</v>
      </c>
      <c r="E7834" s="21">
        <v>4056</v>
      </c>
      <c r="F7834" s="21">
        <v>4056</v>
      </c>
      <c r="G7834" s="18" t="s">
        <v>2865</v>
      </c>
      <c r="H7834" s="9">
        <v>46178</v>
      </c>
      <c r="I7834" s="10" t="str">
        <f>VLOOKUP(G7834,'3已发行数据0610（明道云数据）'!B:N,13,FALSE)</f>
        <v>信托2号</v>
      </c>
    </row>
    <row r="7835" spans="1:9" ht="17">
      <c r="A7835" s="15" t="s">
        <v>2815</v>
      </c>
      <c r="B7835" s="15" t="s">
        <v>2816</v>
      </c>
      <c r="C7835" s="22">
        <v>2</v>
      </c>
      <c r="D7835" s="20" t="s">
        <v>2866</v>
      </c>
      <c r="E7835" s="21">
        <v>3220</v>
      </c>
      <c r="F7835" s="21">
        <v>3220</v>
      </c>
      <c r="G7835" s="18" t="s">
        <v>2866</v>
      </c>
      <c r="H7835" s="9">
        <v>46178</v>
      </c>
      <c r="I7835" s="10" t="str">
        <f>VLOOKUP(G7835,'3已发行数据0610（明道云数据）'!B:N,13,FALSE)</f>
        <v>信托2号</v>
      </c>
    </row>
    <row r="7836" spans="1:9" ht="17">
      <c r="A7836" s="15" t="s">
        <v>2815</v>
      </c>
      <c r="B7836" s="15" t="s">
        <v>2816</v>
      </c>
      <c r="C7836" s="22">
        <v>2</v>
      </c>
      <c r="D7836" s="20" t="s">
        <v>2793</v>
      </c>
      <c r="E7836" s="21">
        <v>2754</v>
      </c>
      <c r="F7836" s="21">
        <v>2754</v>
      </c>
      <c r="G7836" s="18" t="s">
        <v>2793</v>
      </c>
      <c r="H7836" s="9">
        <v>46178</v>
      </c>
      <c r="I7836" s="10" t="str">
        <f>VLOOKUP(G7836,'3已发行数据0610（明道云数据）'!B:N,13,FALSE)</f>
        <v>信托2号</v>
      </c>
    </row>
    <row r="7837" spans="1:9" ht="17">
      <c r="A7837" s="15" t="s">
        <v>2815</v>
      </c>
      <c r="B7837" s="15" t="s">
        <v>2816</v>
      </c>
      <c r="C7837" s="22">
        <v>2</v>
      </c>
      <c r="D7837" s="20" t="s">
        <v>2867</v>
      </c>
      <c r="E7837" s="21">
        <v>2080</v>
      </c>
      <c r="F7837" s="21">
        <v>2080</v>
      </c>
      <c r="G7837" s="18" t="s">
        <v>2867</v>
      </c>
      <c r="H7837" s="9">
        <v>46178</v>
      </c>
      <c r="I7837" s="10" t="str">
        <f>VLOOKUP(G7837,'3已发行数据0610（明道云数据）'!B:N,13,FALSE)</f>
        <v>信托2号</v>
      </c>
    </row>
    <row r="7838" spans="1:9" ht="17">
      <c r="A7838" s="15" t="s">
        <v>2815</v>
      </c>
      <c r="B7838" s="15" t="s">
        <v>2816</v>
      </c>
      <c r="C7838" s="22">
        <v>2</v>
      </c>
      <c r="D7838" s="20" t="s">
        <v>2868</v>
      </c>
      <c r="E7838" s="21">
        <v>5590</v>
      </c>
      <c r="F7838" s="21">
        <v>5590</v>
      </c>
      <c r="G7838" s="18" t="s">
        <v>2868</v>
      </c>
      <c r="H7838" s="9">
        <v>46178</v>
      </c>
      <c r="I7838" s="10" t="str">
        <f>VLOOKUP(G7838,'3已发行数据0610（明道云数据）'!B:N,13,FALSE)</f>
        <v>信托2号</v>
      </c>
    </row>
    <row r="7839" spans="1:9" ht="17">
      <c r="A7839" s="15" t="s">
        <v>2815</v>
      </c>
      <c r="B7839" s="15" t="s">
        <v>2816</v>
      </c>
      <c r="C7839" s="22">
        <v>2</v>
      </c>
      <c r="D7839" s="20" t="s">
        <v>2869</v>
      </c>
      <c r="E7839" s="21">
        <v>4392</v>
      </c>
      <c r="F7839" s="21">
        <v>4392</v>
      </c>
      <c r="G7839" s="18" t="s">
        <v>2869</v>
      </c>
      <c r="H7839" s="9">
        <v>46178</v>
      </c>
      <c r="I7839" s="10" t="str">
        <f>VLOOKUP(G7839,'3已发行数据0610（明道云数据）'!B:N,13,FALSE)</f>
        <v>信托2号</v>
      </c>
    </row>
    <row r="7840" spans="1:9" ht="17">
      <c r="A7840" s="15" t="s">
        <v>2815</v>
      </c>
      <c r="B7840" s="15" t="s">
        <v>2816</v>
      </c>
      <c r="C7840" s="22">
        <v>2</v>
      </c>
      <c r="D7840" s="20" t="s">
        <v>2870</v>
      </c>
      <c r="E7840" s="21">
        <v>3591</v>
      </c>
      <c r="F7840" s="21">
        <v>3591</v>
      </c>
      <c r="G7840" s="18" t="s">
        <v>2870</v>
      </c>
      <c r="H7840" s="9">
        <v>46178</v>
      </c>
      <c r="I7840" s="10" t="str">
        <f>VLOOKUP(G7840,'3已发行数据0610（明道云数据）'!B:N,13,FALSE)</f>
        <v>信托2号</v>
      </c>
    </row>
    <row r="7841" spans="1:9" ht="17">
      <c r="A7841" s="15" t="s">
        <v>2815</v>
      </c>
      <c r="B7841" s="15" t="s">
        <v>2816</v>
      </c>
      <c r="C7841" s="22">
        <v>2</v>
      </c>
      <c r="D7841" s="20" t="s">
        <v>2803</v>
      </c>
      <c r="E7841" s="21">
        <v>5310</v>
      </c>
      <c r="F7841" s="21">
        <v>5310</v>
      </c>
      <c r="G7841" s="18" t="s">
        <v>2803</v>
      </c>
      <c r="H7841" s="9">
        <v>46178</v>
      </c>
      <c r="I7841" s="10" t="str">
        <f>VLOOKUP(G7841,'3已发行数据0610（明道云数据）'!B:N,13,FALSE)</f>
        <v>信托2号</v>
      </c>
    </row>
    <row r="7842" spans="1:9" ht="17">
      <c r="A7842" s="15" t="s">
        <v>2815</v>
      </c>
      <c r="B7842" s="15" t="s">
        <v>2816</v>
      </c>
      <c r="C7842" s="22">
        <v>2</v>
      </c>
      <c r="D7842" s="20" t="s">
        <v>2807</v>
      </c>
      <c r="E7842" s="21">
        <v>3276</v>
      </c>
      <c r="F7842" s="21">
        <v>3276</v>
      </c>
      <c r="G7842" s="18" t="s">
        <v>2807</v>
      </c>
      <c r="H7842" s="9">
        <v>46178</v>
      </c>
      <c r="I7842" s="10" t="str">
        <f>VLOOKUP(G7842,'3已发行数据0610（明道云数据）'!B:N,13,FALSE)</f>
        <v>信托2号</v>
      </c>
    </row>
    <row r="7843" spans="1:9" ht="17">
      <c r="A7843" s="15" t="s">
        <v>2815</v>
      </c>
      <c r="B7843" s="15" t="s">
        <v>2816</v>
      </c>
      <c r="C7843" s="22">
        <v>2</v>
      </c>
      <c r="D7843" s="20" t="s">
        <v>2871</v>
      </c>
      <c r="E7843" s="21">
        <v>4176</v>
      </c>
      <c r="F7843" s="21">
        <v>4176</v>
      </c>
      <c r="G7843" s="18" t="s">
        <v>2871</v>
      </c>
      <c r="H7843" s="9">
        <v>46178</v>
      </c>
      <c r="I7843" s="10" t="str">
        <f>VLOOKUP(G7843,'3已发行数据0610（明道云数据）'!B:N,13,FALSE)</f>
        <v>信托2号</v>
      </c>
    </row>
    <row r="7844" spans="1:9" ht="17">
      <c r="A7844" s="15" t="s">
        <v>2815</v>
      </c>
      <c r="B7844" s="15" t="s">
        <v>2816</v>
      </c>
      <c r="C7844" s="22">
        <v>2</v>
      </c>
      <c r="D7844" s="20" t="s">
        <v>2808</v>
      </c>
      <c r="E7844" s="21">
        <v>2400</v>
      </c>
      <c r="F7844" s="21">
        <v>2400</v>
      </c>
      <c r="G7844" s="18" t="s">
        <v>2808</v>
      </c>
      <c r="H7844" s="9">
        <v>46178</v>
      </c>
      <c r="I7844" s="10" t="str">
        <f>VLOOKUP(G7844,'3已发行数据0610（明道云数据）'!B:N,13,FALSE)</f>
        <v>信托2号</v>
      </c>
    </row>
    <row r="7845" spans="1:9" ht="17">
      <c r="A7845" s="15" t="s">
        <v>2815</v>
      </c>
      <c r="B7845" s="15" t="s">
        <v>2816</v>
      </c>
      <c r="C7845" s="22">
        <v>2</v>
      </c>
      <c r="D7845" s="20" t="s">
        <v>2872</v>
      </c>
      <c r="E7845" s="21">
        <v>5382</v>
      </c>
      <c r="F7845" s="21">
        <v>5382</v>
      </c>
      <c r="G7845" s="18" t="s">
        <v>2872</v>
      </c>
      <c r="H7845" s="9">
        <v>46178</v>
      </c>
      <c r="I7845" s="10" t="str">
        <f>VLOOKUP(G7845,'3已发行数据0610（明道云数据）'!B:N,13,FALSE)</f>
        <v>信托2号</v>
      </c>
    </row>
    <row r="7846" spans="1:9" ht="17">
      <c r="A7846" s="15" t="s">
        <v>2815</v>
      </c>
      <c r="B7846" s="15" t="s">
        <v>2816</v>
      </c>
      <c r="C7846" s="22">
        <v>2</v>
      </c>
      <c r="D7846" s="20" t="s">
        <v>2809</v>
      </c>
      <c r="E7846" s="21">
        <v>8665.67</v>
      </c>
      <c r="F7846" s="21">
        <v>8665.67</v>
      </c>
      <c r="G7846" s="18" t="s">
        <v>2809</v>
      </c>
      <c r="H7846" s="9">
        <v>46178</v>
      </c>
      <c r="I7846" s="10" t="str">
        <f>VLOOKUP(G7846,'3已发行数据0610（明道云数据）'!B:N,13,FALSE)</f>
        <v>信托2号</v>
      </c>
    </row>
    <row r="7847" spans="1:9" ht="17">
      <c r="A7847" s="15" t="s">
        <v>2815</v>
      </c>
      <c r="B7847" s="15" t="s">
        <v>2816</v>
      </c>
      <c r="C7847" s="22">
        <v>2</v>
      </c>
      <c r="D7847" s="20" t="s">
        <v>2873</v>
      </c>
      <c r="E7847" s="21">
        <v>2784</v>
      </c>
      <c r="F7847" s="21">
        <v>2784</v>
      </c>
      <c r="G7847" s="18" t="s">
        <v>2873</v>
      </c>
      <c r="H7847" s="9">
        <v>46178</v>
      </c>
      <c r="I7847" s="10" t="str">
        <f>VLOOKUP(G7847,'3已发行数据0610（明道云数据）'!B:N,13,FALSE)</f>
        <v>信托2号</v>
      </c>
    </row>
    <row r="7848" spans="1:9" ht="17">
      <c r="A7848" s="15" t="s">
        <v>2874</v>
      </c>
      <c r="B7848" s="15" t="s">
        <v>2814</v>
      </c>
      <c r="C7848" s="22">
        <v>3</v>
      </c>
      <c r="D7848" s="20" t="s">
        <v>2875</v>
      </c>
      <c r="E7848" s="21">
        <v>4541.37</v>
      </c>
      <c r="F7848" s="21">
        <v>4541.37</v>
      </c>
      <c r="G7848" s="18" t="s">
        <v>2875</v>
      </c>
      <c r="H7848" s="9">
        <v>46178</v>
      </c>
      <c r="I7848" s="10" t="str">
        <f>VLOOKUP(G7848,'3已发行数据0610（明道云数据）'!B:N,13,FALSE)</f>
        <v>信托3号</v>
      </c>
    </row>
    <row r="7849" spans="1:9" ht="17">
      <c r="A7849" s="15" t="s">
        <v>2874</v>
      </c>
      <c r="B7849" s="15" t="s">
        <v>2814</v>
      </c>
      <c r="C7849" s="22">
        <v>3</v>
      </c>
      <c r="D7849" s="20" t="s">
        <v>2876</v>
      </c>
      <c r="E7849" s="21">
        <v>3300</v>
      </c>
      <c r="F7849" s="21">
        <v>3300</v>
      </c>
      <c r="G7849" s="18" t="s">
        <v>2876</v>
      </c>
      <c r="H7849" s="9">
        <v>46178</v>
      </c>
      <c r="I7849" s="10" t="str">
        <f>VLOOKUP(G7849,'3已发行数据0610（明道云数据）'!B:N,13,FALSE)</f>
        <v>信托3号</v>
      </c>
    </row>
    <row r="7850" spans="1:9" ht="17">
      <c r="A7850" s="15" t="s">
        <v>2874</v>
      </c>
      <c r="B7850" s="15" t="s">
        <v>2814</v>
      </c>
      <c r="C7850" s="22">
        <v>3</v>
      </c>
      <c r="D7850" s="20" t="s">
        <v>2877</v>
      </c>
      <c r="E7850" s="21">
        <v>1280</v>
      </c>
      <c r="F7850" s="21">
        <v>1280</v>
      </c>
      <c r="G7850" s="18" t="s">
        <v>2877</v>
      </c>
      <c r="H7850" s="9">
        <v>46178</v>
      </c>
      <c r="I7850" s="10" t="str">
        <f>VLOOKUP(G7850,'3已发行数据0610（明道云数据）'!B:N,13,FALSE)</f>
        <v>信托3号</v>
      </c>
    </row>
    <row r="7851" spans="1:9" ht="17">
      <c r="A7851" s="15" t="s">
        <v>2874</v>
      </c>
      <c r="B7851" s="15" t="s">
        <v>2814</v>
      </c>
      <c r="C7851" s="22">
        <v>3</v>
      </c>
      <c r="D7851" s="20" t="s">
        <v>2878</v>
      </c>
      <c r="E7851" s="21">
        <v>3100</v>
      </c>
      <c r="F7851" s="21">
        <v>3100</v>
      </c>
      <c r="G7851" s="18" t="s">
        <v>2878</v>
      </c>
      <c r="H7851" s="9">
        <v>46178</v>
      </c>
      <c r="I7851" s="10" t="str">
        <f>VLOOKUP(G7851,'3已发行数据0610（明道云数据）'!B:N,13,FALSE)</f>
        <v>信托3号</v>
      </c>
    </row>
    <row r="7852" spans="1:9" ht="17">
      <c r="A7852" s="15" t="s">
        <v>2874</v>
      </c>
      <c r="B7852" s="15" t="s">
        <v>2814</v>
      </c>
      <c r="C7852" s="22">
        <v>3</v>
      </c>
      <c r="D7852" s="20" t="s">
        <v>2879</v>
      </c>
      <c r="E7852" s="21">
        <v>10120.74</v>
      </c>
      <c r="F7852" s="21">
        <v>10120.74</v>
      </c>
      <c r="G7852" s="18" t="s">
        <v>2879</v>
      </c>
      <c r="H7852" s="9">
        <v>46178</v>
      </c>
      <c r="I7852" s="10" t="str">
        <f>VLOOKUP(G7852,'3已发行数据0610（明道云数据）'!B:N,13,FALSE)</f>
        <v>信托3号</v>
      </c>
    </row>
    <row r="7853" spans="1:9" ht="17">
      <c r="A7853" s="15" t="s">
        <v>2874</v>
      </c>
      <c r="B7853" s="15" t="s">
        <v>2814</v>
      </c>
      <c r="C7853" s="22">
        <v>3</v>
      </c>
      <c r="D7853" s="20" t="s">
        <v>2880</v>
      </c>
      <c r="E7853" s="21">
        <v>2765</v>
      </c>
      <c r="F7853" s="21">
        <v>2765</v>
      </c>
      <c r="G7853" s="18" t="s">
        <v>2880</v>
      </c>
      <c r="H7853" s="9">
        <v>46178</v>
      </c>
      <c r="I7853" s="10" t="str">
        <f>VLOOKUP(G7853,'3已发行数据0610（明道云数据）'!B:N,13,FALSE)</f>
        <v>信托3号</v>
      </c>
    </row>
    <row r="7854" spans="1:9" ht="17">
      <c r="A7854" s="15" t="s">
        <v>2874</v>
      </c>
      <c r="B7854" s="15" t="s">
        <v>2814</v>
      </c>
      <c r="C7854" s="22">
        <v>3</v>
      </c>
      <c r="D7854" s="20" t="s">
        <v>2881</v>
      </c>
      <c r="E7854" s="21">
        <v>4010.14</v>
      </c>
      <c r="F7854" s="21">
        <v>4010.14</v>
      </c>
      <c r="G7854" s="18" t="s">
        <v>2881</v>
      </c>
      <c r="H7854" s="9">
        <v>46178</v>
      </c>
      <c r="I7854" s="10" t="str">
        <f>VLOOKUP(G7854,'3已发行数据0610（明道云数据）'!B:N,13,FALSE)</f>
        <v>信托3号</v>
      </c>
    </row>
    <row r="7855" spans="1:9" ht="17">
      <c r="A7855" s="15" t="s">
        <v>2874</v>
      </c>
      <c r="B7855" s="15" t="s">
        <v>2814</v>
      </c>
      <c r="C7855" s="22">
        <v>3</v>
      </c>
      <c r="D7855" s="20" t="s">
        <v>2882</v>
      </c>
      <c r="E7855" s="21">
        <v>4381.87</v>
      </c>
      <c r="F7855" s="21">
        <v>4381.87</v>
      </c>
      <c r="G7855" s="18" t="s">
        <v>2882</v>
      </c>
      <c r="H7855" s="9">
        <v>46178</v>
      </c>
      <c r="I7855" s="10" t="str">
        <f>VLOOKUP(G7855,'3已发行数据0610（明道云数据）'!B:N,13,FALSE)</f>
        <v>信托3号</v>
      </c>
    </row>
    <row r="7856" spans="1:9" ht="17">
      <c r="A7856" s="15" t="s">
        <v>2874</v>
      </c>
      <c r="B7856" s="15" t="s">
        <v>2814</v>
      </c>
      <c r="C7856" s="22">
        <v>3</v>
      </c>
      <c r="D7856" s="20" t="s">
        <v>2883</v>
      </c>
      <c r="E7856" s="21">
        <v>2975.67</v>
      </c>
      <c r="F7856" s="21">
        <v>2975.67</v>
      </c>
      <c r="G7856" s="18" t="s">
        <v>2883</v>
      </c>
      <c r="H7856" s="9">
        <v>46178</v>
      </c>
      <c r="I7856" s="10" t="str">
        <f>VLOOKUP(G7856,'3已发行数据0610（明道云数据）'!B:N,13,FALSE)</f>
        <v>信托3号</v>
      </c>
    </row>
    <row r="7857" spans="1:9" ht="17">
      <c r="A7857" s="15" t="s">
        <v>2874</v>
      </c>
      <c r="B7857" s="15" t="s">
        <v>2814</v>
      </c>
      <c r="C7857" s="22">
        <v>3</v>
      </c>
      <c r="D7857" s="20" t="s">
        <v>2884</v>
      </c>
      <c r="E7857" s="21">
        <v>3217.5</v>
      </c>
      <c r="F7857" s="21">
        <v>3217.5</v>
      </c>
      <c r="G7857" s="18" t="s">
        <v>2884</v>
      </c>
      <c r="H7857" s="9">
        <v>46178</v>
      </c>
      <c r="I7857" s="10" t="str">
        <f>VLOOKUP(G7857,'3已发行数据0610（明道云数据）'!B:N,13,FALSE)</f>
        <v>信托3号</v>
      </c>
    </row>
    <row r="7858" spans="1:9" ht="17">
      <c r="A7858" s="15" t="s">
        <v>2874</v>
      </c>
      <c r="B7858" s="15" t="s">
        <v>2814</v>
      </c>
      <c r="C7858" s="22">
        <v>3</v>
      </c>
      <c r="D7858" s="20" t="s">
        <v>2885</v>
      </c>
      <c r="E7858" s="21">
        <v>3700</v>
      </c>
      <c r="F7858" s="21">
        <v>3700</v>
      </c>
      <c r="G7858" s="18" t="s">
        <v>2885</v>
      </c>
      <c r="H7858" s="9">
        <v>46178</v>
      </c>
      <c r="I7858" s="10" t="str">
        <f>VLOOKUP(G7858,'3已发行数据0610（明道云数据）'!B:N,13,FALSE)</f>
        <v>信托3号</v>
      </c>
    </row>
    <row r="7859" spans="1:9" ht="17">
      <c r="A7859" s="15" t="s">
        <v>2874</v>
      </c>
      <c r="B7859" s="15" t="s">
        <v>2814</v>
      </c>
      <c r="C7859" s="22">
        <v>3</v>
      </c>
      <c r="D7859" s="20" t="s">
        <v>2886</v>
      </c>
      <c r="E7859" s="21">
        <v>4733.34</v>
      </c>
      <c r="F7859" s="21">
        <v>4733.34</v>
      </c>
      <c r="G7859" s="18" t="s">
        <v>2886</v>
      </c>
      <c r="H7859" s="9">
        <v>46178</v>
      </c>
      <c r="I7859" s="10" t="str">
        <f>VLOOKUP(G7859,'3已发行数据0610（明道云数据）'!B:N,13,FALSE)</f>
        <v>信托3号</v>
      </c>
    </row>
    <row r="7860" spans="1:9" ht="17">
      <c r="A7860" s="15" t="s">
        <v>2874</v>
      </c>
      <c r="B7860" s="15" t="s">
        <v>2814</v>
      </c>
      <c r="C7860" s="22">
        <v>3</v>
      </c>
      <c r="D7860" s="20" t="s">
        <v>2887</v>
      </c>
      <c r="E7860" s="21">
        <v>3176.07</v>
      </c>
      <c r="F7860" s="21">
        <v>3176.07</v>
      </c>
      <c r="G7860" s="18" t="s">
        <v>2887</v>
      </c>
      <c r="H7860" s="9">
        <v>46178</v>
      </c>
      <c r="I7860" s="10" t="str">
        <f>VLOOKUP(G7860,'3已发行数据0610（明道云数据）'!B:N,13,FALSE)</f>
        <v>信托3号</v>
      </c>
    </row>
    <row r="7861" spans="1:9" ht="17">
      <c r="A7861" s="15" t="s">
        <v>2874</v>
      </c>
      <c r="B7861" s="15" t="s">
        <v>2814</v>
      </c>
      <c r="C7861" s="22">
        <v>3</v>
      </c>
      <c r="D7861" s="20" t="s">
        <v>2888</v>
      </c>
      <c r="E7861" s="21">
        <v>1800</v>
      </c>
      <c r="F7861" s="21">
        <v>1800</v>
      </c>
      <c r="G7861" s="18" t="s">
        <v>2888</v>
      </c>
      <c r="H7861" s="9">
        <v>46178</v>
      </c>
      <c r="I7861" s="10" t="str">
        <f>VLOOKUP(G7861,'3已发行数据0610（明道云数据）'!B:N,13,FALSE)</f>
        <v>信托3号</v>
      </c>
    </row>
    <row r="7862" spans="1:9" ht="17">
      <c r="A7862" s="15" t="s">
        <v>2874</v>
      </c>
      <c r="B7862" s="15" t="s">
        <v>2814</v>
      </c>
      <c r="C7862" s="22">
        <v>3</v>
      </c>
      <c r="D7862" s="20" t="s">
        <v>2889</v>
      </c>
      <c r="E7862" s="21">
        <v>8466</v>
      </c>
      <c r="F7862" s="21">
        <v>8466</v>
      </c>
      <c r="G7862" s="18" t="s">
        <v>2889</v>
      </c>
      <c r="H7862" s="9">
        <v>46178</v>
      </c>
      <c r="I7862" s="10" t="str">
        <f>VLOOKUP(G7862,'3已发行数据0610（明道云数据）'!B:N,13,FALSE)</f>
        <v>信托3号</v>
      </c>
    </row>
    <row r="7863" spans="1:9" ht="17">
      <c r="A7863" s="15" t="s">
        <v>2874</v>
      </c>
      <c r="B7863" s="15" t="s">
        <v>2814</v>
      </c>
      <c r="C7863" s="22">
        <v>3</v>
      </c>
      <c r="D7863" s="20" t="s">
        <v>2890</v>
      </c>
      <c r="E7863" s="21">
        <v>3659.6</v>
      </c>
      <c r="F7863" s="21">
        <v>3659.6</v>
      </c>
      <c r="G7863" s="18" t="s">
        <v>2890</v>
      </c>
      <c r="H7863" s="9">
        <v>46178</v>
      </c>
      <c r="I7863" s="10" t="str">
        <f>VLOOKUP(G7863,'3已发行数据0610（明道云数据）'!B:N,13,FALSE)</f>
        <v>信托3号</v>
      </c>
    </row>
    <row r="7864" spans="1:9" ht="17">
      <c r="A7864" s="15" t="s">
        <v>2874</v>
      </c>
      <c r="B7864" s="15" t="s">
        <v>2814</v>
      </c>
      <c r="C7864" s="22">
        <v>3</v>
      </c>
      <c r="D7864" s="20" t="s">
        <v>2891</v>
      </c>
      <c r="E7864" s="21">
        <v>3600</v>
      </c>
      <c r="F7864" s="21">
        <v>3600</v>
      </c>
      <c r="G7864" s="18" t="s">
        <v>2891</v>
      </c>
      <c r="H7864" s="9">
        <v>46178</v>
      </c>
      <c r="I7864" s="10" t="str">
        <f>VLOOKUP(G7864,'3已发行数据0610（明道云数据）'!B:N,13,FALSE)</f>
        <v>信托3号</v>
      </c>
    </row>
    <row r="7865" spans="1:9" ht="17">
      <c r="A7865" s="15" t="s">
        <v>2874</v>
      </c>
      <c r="B7865" s="15" t="s">
        <v>2814</v>
      </c>
      <c r="C7865" s="22">
        <v>3</v>
      </c>
      <c r="D7865" s="20" t="s">
        <v>2892</v>
      </c>
      <c r="E7865" s="21">
        <v>2833.34</v>
      </c>
      <c r="F7865" s="21">
        <v>2833.34</v>
      </c>
      <c r="G7865" s="18" t="s">
        <v>2892</v>
      </c>
      <c r="H7865" s="9">
        <v>46178</v>
      </c>
      <c r="I7865" s="10" t="str">
        <f>VLOOKUP(G7865,'3已发行数据0610（明道云数据）'!B:N,13,FALSE)</f>
        <v>信托3号</v>
      </c>
    </row>
    <row r="7866" spans="1:9" ht="17">
      <c r="A7866" s="15" t="s">
        <v>2874</v>
      </c>
      <c r="B7866" s="15" t="s">
        <v>2814</v>
      </c>
      <c r="C7866" s="22">
        <v>3</v>
      </c>
      <c r="D7866" s="20" t="s">
        <v>2893</v>
      </c>
      <c r="E7866" s="21">
        <v>3308.14</v>
      </c>
      <c r="F7866" s="21">
        <v>3308.14</v>
      </c>
      <c r="G7866" s="18" t="s">
        <v>2893</v>
      </c>
      <c r="H7866" s="9">
        <v>46178</v>
      </c>
      <c r="I7866" s="10" t="str">
        <f>VLOOKUP(G7866,'3已发行数据0610（明道云数据）'!B:N,13,FALSE)</f>
        <v>信托3号</v>
      </c>
    </row>
    <row r="7867" spans="1:9" ht="17">
      <c r="A7867" s="15" t="s">
        <v>2874</v>
      </c>
      <c r="B7867" s="15" t="s">
        <v>2814</v>
      </c>
      <c r="C7867" s="22">
        <v>3</v>
      </c>
      <c r="D7867" s="20" t="s">
        <v>2894</v>
      </c>
      <c r="E7867" s="21">
        <v>2402.8000000000002</v>
      </c>
      <c r="F7867" s="21">
        <v>2402.8000000000002</v>
      </c>
      <c r="G7867" s="18" t="s">
        <v>2894</v>
      </c>
      <c r="H7867" s="9">
        <v>46178</v>
      </c>
      <c r="I7867" s="10" t="str">
        <f>VLOOKUP(G7867,'3已发行数据0610（明道云数据）'!B:N,13,FALSE)</f>
        <v>信托3号</v>
      </c>
    </row>
    <row r="7868" spans="1:9" ht="17">
      <c r="A7868" s="15" t="s">
        <v>2874</v>
      </c>
      <c r="B7868" s="15" t="s">
        <v>2814</v>
      </c>
      <c r="C7868" s="22">
        <v>3</v>
      </c>
      <c r="D7868" s="20" t="s">
        <v>2895</v>
      </c>
      <c r="E7868" s="21">
        <v>2900</v>
      </c>
      <c r="F7868" s="21">
        <v>2900</v>
      </c>
      <c r="G7868" s="18" t="s">
        <v>2895</v>
      </c>
      <c r="H7868" s="9">
        <v>46178</v>
      </c>
      <c r="I7868" s="10" t="str">
        <f>VLOOKUP(G7868,'3已发行数据0610（明道云数据）'!B:N,13,FALSE)</f>
        <v>信托3号</v>
      </c>
    </row>
    <row r="7869" spans="1:9" ht="17">
      <c r="A7869" s="15" t="s">
        <v>2874</v>
      </c>
      <c r="B7869" s="15" t="s">
        <v>2814</v>
      </c>
      <c r="C7869" s="22">
        <v>3</v>
      </c>
      <c r="D7869" s="20" t="s">
        <v>2896</v>
      </c>
      <c r="E7869" s="21">
        <v>2763.9</v>
      </c>
      <c r="F7869" s="21">
        <v>2763.9</v>
      </c>
      <c r="G7869" s="18" t="s">
        <v>2896</v>
      </c>
      <c r="H7869" s="9">
        <v>46178</v>
      </c>
      <c r="I7869" s="10" t="str">
        <f>VLOOKUP(G7869,'3已发行数据0610（明道云数据）'!B:N,13,FALSE)</f>
        <v>信托3号</v>
      </c>
    </row>
    <row r="7870" spans="1:9" ht="17">
      <c r="A7870" s="15" t="s">
        <v>2874</v>
      </c>
      <c r="B7870" s="15" t="s">
        <v>2814</v>
      </c>
      <c r="C7870" s="22">
        <v>3</v>
      </c>
      <c r="D7870" s="20" t="s">
        <v>2897</v>
      </c>
      <c r="E7870" s="21">
        <v>2402.8000000000002</v>
      </c>
      <c r="F7870" s="21">
        <v>2402.8000000000002</v>
      </c>
      <c r="G7870" s="18" t="s">
        <v>2897</v>
      </c>
      <c r="H7870" s="9">
        <v>46178</v>
      </c>
      <c r="I7870" s="10" t="str">
        <f>VLOOKUP(G7870,'3已发行数据0610（明道云数据）'!B:N,13,FALSE)</f>
        <v>信托3号</v>
      </c>
    </row>
    <row r="7871" spans="1:9" ht="17">
      <c r="A7871" s="15" t="s">
        <v>2874</v>
      </c>
      <c r="B7871" s="15" t="s">
        <v>2814</v>
      </c>
      <c r="C7871" s="22">
        <v>3</v>
      </c>
      <c r="D7871" s="20" t="s">
        <v>2898</v>
      </c>
      <c r="E7871" s="21">
        <v>3030.94</v>
      </c>
      <c r="F7871" s="21">
        <v>3030.94</v>
      </c>
      <c r="G7871" s="18" t="s">
        <v>2898</v>
      </c>
      <c r="H7871" s="9">
        <v>46178</v>
      </c>
      <c r="I7871" s="10" t="str">
        <f>VLOOKUP(G7871,'3已发行数据0610（明道云数据）'!B:N,13,FALSE)</f>
        <v>信托3号</v>
      </c>
    </row>
    <row r="7872" spans="1:9" ht="17">
      <c r="A7872" s="15" t="s">
        <v>2874</v>
      </c>
      <c r="B7872" s="15" t="s">
        <v>2814</v>
      </c>
      <c r="C7872" s="22">
        <v>3</v>
      </c>
      <c r="D7872" s="20" t="s">
        <v>2899</v>
      </c>
      <c r="E7872" s="21">
        <v>3923.34</v>
      </c>
      <c r="F7872" s="21">
        <v>3923.34</v>
      </c>
      <c r="G7872" s="18" t="s">
        <v>2899</v>
      </c>
      <c r="H7872" s="9">
        <v>46178</v>
      </c>
      <c r="I7872" s="10" t="str">
        <f>VLOOKUP(G7872,'3已发行数据0610（明道云数据）'!B:N,13,FALSE)</f>
        <v>信托3号</v>
      </c>
    </row>
    <row r="7873" spans="1:9" ht="17">
      <c r="A7873" s="15" t="s">
        <v>2874</v>
      </c>
      <c r="B7873" s="15" t="s">
        <v>2814</v>
      </c>
      <c r="C7873" s="27">
        <v>3</v>
      </c>
      <c r="D7873" s="28" t="s">
        <v>2900</v>
      </c>
      <c r="E7873">
        <v>3127.4</v>
      </c>
      <c r="F7873">
        <v>3127.4</v>
      </c>
      <c r="G7873" s="29" t="s">
        <v>2900</v>
      </c>
      <c r="H7873" s="9">
        <v>46178</v>
      </c>
      <c r="I7873" s="10" t="str">
        <f>VLOOKUP(G7873,'3已发行数据0610（明道云数据）'!B:N,13,FALSE)</f>
        <v>信托3号</v>
      </c>
    </row>
    <row r="7874" spans="1:9" ht="17">
      <c r="A7874" s="15" t="s">
        <v>2874</v>
      </c>
      <c r="B7874" s="15" t="s">
        <v>2814</v>
      </c>
      <c r="C7874" s="27">
        <v>3</v>
      </c>
      <c r="D7874" s="28" t="s">
        <v>2901</v>
      </c>
      <c r="E7874">
        <v>3233.34</v>
      </c>
      <c r="F7874">
        <v>3233.34</v>
      </c>
      <c r="G7874" s="29" t="s">
        <v>2901</v>
      </c>
      <c r="H7874" s="9">
        <v>46178</v>
      </c>
      <c r="I7874" s="10" t="str">
        <f>VLOOKUP(G7874,'3已发行数据0610（明道云数据）'!B:N,13,FALSE)</f>
        <v>信托3号</v>
      </c>
    </row>
    <row r="7875" spans="1:9" ht="17">
      <c r="A7875" s="15" t="s">
        <v>2874</v>
      </c>
      <c r="B7875" s="15" t="s">
        <v>2814</v>
      </c>
      <c r="C7875" s="27">
        <v>3</v>
      </c>
      <c r="D7875" s="28" t="s">
        <v>2902</v>
      </c>
      <c r="E7875">
        <v>1505.84</v>
      </c>
      <c r="F7875">
        <v>1505.84</v>
      </c>
      <c r="G7875" s="29" t="s">
        <v>2902</v>
      </c>
      <c r="H7875" s="9">
        <v>46178</v>
      </c>
      <c r="I7875" s="10" t="str">
        <f>VLOOKUP(G7875,'3已发行数据0610（明道云数据）'!B:N,13,FALSE)</f>
        <v>信托3号</v>
      </c>
    </row>
    <row r="7876" spans="1:9" ht="17">
      <c r="A7876" s="15" t="s">
        <v>2874</v>
      </c>
      <c r="B7876" s="15" t="s">
        <v>2814</v>
      </c>
      <c r="C7876" s="27">
        <v>3</v>
      </c>
      <c r="D7876" s="28" t="s">
        <v>2903</v>
      </c>
      <c r="E7876">
        <v>2600</v>
      </c>
      <c r="F7876">
        <v>2600</v>
      </c>
      <c r="G7876" s="29" t="s">
        <v>2903</v>
      </c>
      <c r="H7876" s="9">
        <v>46178</v>
      </c>
      <c r="I7876" s="10" t="str">
        <f>VLOOKUP(G7876,'3已发行数据0610（明道云数据）'!B:N,13,FALSE)</f>
        <v>信托3号</v>
      </c>
    </row>
    <row r="7877" spans="1:9" ht="17">
      <c r="A7877" s="15" t="s">
        <v>2874</v>
      </c>
      <c r="B7877" s="15" t="s">
        <v>2814</v>
      </c>
      <c r="C7877" s="27">
        <v>3</v>
      </c>
      <c r="D7877" s="28" t="s">
        <v>2904</v>
      </c>
      <c r="E7877">
        <v>2507.84</v>
      </c>
      <c r="F7877">
        <v>2507.84</v>
      </c>
      <c r="G7877" s="29" t="s">
        <v>2904</v>
      </c>
      <c r="H7877" s="9">
        <v>46178</v>
      </c>
      <c r="I7877" s="10" t="str">
        <f>VLOOKUP(G7877,'3已发行数据0610（明道云数据）'!B:N,13,FALSE)</f>
        <v>信托3号</v>
      </c>
    </row>
    <row r="7878" spans="1:9" ht="17">
      <c r="A7878" s="15" t="s">
        <v>2874</v>
      </c>
      <c r="B7878" s="15" t="s">
        <v>2814</v>
      </c>
      <c r="C7878" s="27">
        <v>3</v>
      </c>
      <c r="D7878" s="28" t="s">
        <v>2905</v>
      </c>
      <c r="E7878">
        <v>4731.9399999999996</v>
      </c>
      <c r="F7878">
        <v>4731.9399999999996</v>
      </c>
      <c r="G7878" s="29" t="s">
        <v>2905</v>
      </c>
      <c r="H7878" s="9">
        <v>46178</v>
      </c>
      <c r="I7878" s="10" t="str">
        <f>VLOOKUP(G7878,'3已发行数据0610（明道云数据）'!B:N,13,FALSE)</f>
        <v>信托3号</v>
      </c>
    </row>
    <row r="7879" spans="1:9" ht="17">
      <c r="A7879" s="15" t="s">
        <v>2874</v>
      </c>
      <c r="B7879" s="15" t="s">
        <v>2814</v>
      </c>
      <c r="C7879" s="27">
        <v>3</v>
      </c>
      <c r="D7879" s="28" t="s">
        <v>2906</v>
      </c>
      <c r="E7879">
        <v>2866.67</v>
      </c>
      <c r="F7879">
        <v>2866.67</v>
      </c>
      <c r="G7879" s="29" t="s">
        <v>2906</v>
      </c>
      <c r="H7879" s="9">
        <v>46178</v>
      </c>
      <c r="I7879" s="10" t="str">
        <f>VLOOKUP(G7879,'3已发行数据0610（明道云数据）'!B:N,13,FALSE)</f>
        <v>信托3号</v>
      </c>
    </row>
    <row r="7880" spans="1:9" ht="17">
      <c r="A7880" s="15" t="s">
        <v>2874</v>
      </c>
      <c r="B7880" s="15" t="s">
        <v>2814</v>
      </c>
      <c r="C7880" s="27">
        <v>3</v>
      </c>
      <c r="D7880" s="28" t="s">
        <v>2907</v>
      </c>
      <c r="E7880">
        <v>3027.2</v>
      </c>
      <c r="F7880">
        <v>3027.2</v>
      </c>
      <c r="G7880" s="29" t="s">
        <v>2907</v>
      </c>
      <c r="H7880" s="9">
        <v>46178</v>
      </c>
      <c r="I7880" s="10" t="str">
        <f>VLOOKUP(G7880,'3已发行数据0610（明道云数据）'!B:N,13,FALSE)</f>
        <v>信托3号</v>
      </c>
    </row>
    <row r="7881" spans="1:9" ht="17">
      <c r="A7881" s="15" t="s">
        <v>2874</v>
      </c>
      <c r="B7881" s="15" t="s">
        <v>2814</v>
      </c>
      <c r="C7881" s="27">
        <v>3</v>
      </c>
      <c r="D7881" s="28" t="s">
        <v>2908</v>
      </c>
      <c r="E7881">
        <v>3522.7</v>
      </c>
      <c r="F7881">
        <v>3522.7</v>
      </c>
      <c r="G7881" s="29" t="s">
        <v>2908</v>
      </c>
      <c r="H7881" s="9">
        <v>46178</v>
      </c>
      <c r="I7881" s="10" t="str">
        <f>VLOOKUP(G7881,'3已发行数据0610（明道云数据）'!B:N,13,FALSE)</f>
        <v>信托3号</v>
      </c>
    </row>
    <row r="7882" spans="1:9" ht="17">
      <c r="A7882" s="15" t="s">
        <v>2874</v>
      </c>
      <c r="B7882" s="15" t="s">
        <v>2814</v>
      </c>
      <c r="C7882" s="27">
        <v>3</v>
      </c>
      <c r="D7882" s="28" t="s">
        <v>2909</v>
      </c>
      <c r="E7882">
        <v>4466.67</v>
      </c>
      <c r="F7882">
        <v>4466.67</v>
      </c>
      <c r="G7882" s="29" t="s">
        <v>2909</v>
      </c>
      <c r="H7882" s="9">
        <v>46178</v>
      </c>
      <c r="I7882" s="10" t="str">
        <f>VLOOKUP(G7882,'3已发行数据0610（明道云数据）'!B:N,13,FALSE)</f>
        <v>信托3号</v>
      </c>
    </row>
    <row r="7883" spans="1:9" ht="17">
      <c r="A7883" s="15" t="s">
        <v>2874</v>
      </c>
      <c r="B7883" s="15" t="s">
        <v>2814</v>
      </c>
      <c r="C7883" s="27">
        <v>3</v>
      </c>
      <c r="D7883" s="28" t="s">
        <v>2910</v>
      </c>
      <c r="E7883">
        <v>3271.34</v>
      </c>
      <c r="F7883">
        <v>3271.34</v>
      </c>
      <c r="G7883" s="29" t="s">
        <v>2910</v>
      </c>
      <c r="H7883" s="9">
        <v>46178</v>
      </c>
      <c r="I7883" s="10" t="str">
        <f>VLOOKUP(G7883,'3已发行数据0610（明道云数据）'!B:N,13,FALSE)</f>
        <v>信托3号</v>
      </c>
    </row>
    <row r="7884" spans="1:9" ht="17">
      <c r="A7884" s="15" t="s">
        <v>2874</v>
      </c>
      <c r="B7884" s="15" t="s">
        <v>2814</v>
      </c>
      <c r="C7884" s="27">
        <v>3</v>
      </c>
      <c r="D7884" s="28" t="s">
        <v>2911</v>
      </c>
      <c r="E7884">
        <v>5560</v>
      </c>
      <c r="F7884">
        <v>5560</v>
      </c>
      <c r="G7884" s="29" t="s">
        <v>2911</v>
      </c>
      <c r="H7884" s="9">
        <v>46178</v>
      </c>
      <c r="I7884" s="10" t="str">
        <f>VLOOKUP(G7884,'3已发行数据0610（明道云数据）'!B:N,13,FALSE)</f>
        <v>信托3号</v>
      </c>
    </row>
    <row r="7885" spans="1:9" ht="17">
      <c r="A7885" s="15" t="s">
        <v>2874</v>
      </c>
      <c r="B7885" s="15" t="s">
        <v>2814</v>
      </c>
      <c r="C7885" s="27">
        <v>3</v>
      </c>
      <c r="D7885" s="28" t="s">
        <v>2912</v>
      </c>
      <c r="E7885">
        <v>3366.67</v>
      </c>
      <c r="F7885">
        <v>3366.67</v>
      </c>
      <c r="G7885" s="29" t="s">
        <v>2912</v>
      </c>
      <c r="H7885" s="9">
        <v>46178</v>
      </c>
      <c r="I7885" s="10" t="str">
        <f>VLOOKUP(G7885,'3已发行数据0610（明道云数据）'!B:N,13,FALSE)</f>
        <v>信托3号</v>
      </c>
    </row>
    <row r="7886" spans="1:9" ht="17">
      <c r="A7886" s="15" t="s">
        <v>2874</v>
      </c>
      <c r="B7886" s="15" t="s">
        <v>2814</v>
      </c>
      <c r="C7886" s="27">
        <v>3</v>
      </c>
      <c r="D7886" s="28" t="s">
        <v>2913</v>
      </c>
      <c r="E7886">
        <v>3333.34</v>
      </c>
      <c r="F7886">
        <v>3333.34</v>
      </c>
      <c r="G7886" s="29" t="s">
        <v>2913</v>
      </c>
      <c r="H7886" s="9">
        <v>46178</v>
      </c>
      <c r="I7886" s="10" t="str">
        <f>VLOOKUP(G7886,'3已发行数据0610（明道云数据）'!B:N,13,FALSE)</f>
        <v>信托3号</v>
      </c>
    </row>
    <row r="7887" spans="1:9" ht="17">
      <c r="A7887" s="15" t="s">
        <v>2874</v>
      </c>
      <c r="B7887" s="15" t="s">
        <v>2814</v>
      </c>
      <c r="C7887" s="27">
        <v>3</v>
      </c>
      <c r="D7887" s="28" t="s">
        <v>2914</v>
      </c>
      <c r="E7887">
        <v>3171.64</v>
      </c>
      <c r="F7887">
        <v>3171.64</v>
      </c>
      <c r="G7887" s="29" t="s">
        <v>2914</v>
      </c>
      <c r="H7887" s="9">
        <v>46178</v>
      </c>
      <c r="I7887" s="10" t="str">
        <f>VLOOKUP(G7887,'3已发行数据0610（明道云数据）'!B:N,13,FALSE)</f>
        <v>信托3号</v>
      </c>
    </row>
    <row r="7888" spans="1:9" ht="17">
      <c r="A7888" s="15" t="s">
        <v>2874</v>
      </c>
      <c r="B7888" s="15" t="s">
        <v>2814</v>
      </c>
      <c r="C7888" s="27">
        <v>3</v>
      </c>
      <c r="D7888" s="28" t="s">
        <v>2915</v>
      </c>
      <c r="E7888">
        <v>3665.77</v>
      </c>
      <c r="F7888">
        <v>3665.77</v>
      </c>
      <c r="G7888" s="29" t="s">
        <v>2915</v>
      </c>
      <c r="H7888" s="9">
        <v>46178</v>
      </c>
      <c r="I7888" s="10" t="str">
        <f>VLOOKUP(G7888,'3已发行数据0610（明道云数据）'!B:N,13,FALSE)</f>
        <v>信托3号</v>
      </c>
    </row>
    <row r="7889" spans="1:9" ht="17">
      <c r="A7889" s="15" t="s">
        <v>2874</v>
      </c>
      <c r="B7889" s="15" t="s">
        <v>2814</v>
      </c>
      <c r="C7889" s="27">
        <v>3</v>
      </c>
      <c r="D7889" s="28" t="s">
        <v>2916</v>
      </c>
      <c r="E7889">
        <v>4000</v>
      </c>
      <c r="F7889">
        <v>4000</v>
      </c>
      <c r="G7889" s="29" t="s">
        <v>2916</v>
      </c>
      <c r="H7889" s="9">
        <v>46178</v>
      </c>
      <c r="I7889" s="10" t="str">
        <f>VLOOKUP(G7889,'3已发行数据0610（明道云数据）'!B:N,13,FALSE)</f>
        <v>信托3号</v>
      </c>
    </row>
    <row r="7890" spans="1:9" ht="17">
      <c r="A7890" s="15" t="s">
        <v>2874</v>
      </c>
      <c r="B7890" s="15" t="s">
        <v>2814</v>
      </c>
      <c r="C7890" s="27">
        <v>3</v>
      </c>
      <c r="D7890" s="28" t="s">
        <v>2917</v>
      </c>
      <c r="E7890">
        <v>3200</v>
      </c>
      <c r="F7890">
        <v>3200</v>
      </c>
      <c r="G7890" s="29" t="s">
        <v>2917</v>
      </c>
      <c r="H7890" s="9">
        <v>46178</v>
      </c>
      <c r="I7890" s="10" t="str">
        <f>VLOOKUP(G7890,'3已发行数据0610（明道云数据）'!B:N,13,FALSE)</f>
        <v>信托3号</v>
      </c>
    </row>
    <row r="7891" spans="1:9" ht="17">
      <c r="A7891" s="15" t="s">
        <v>2874</v>
      </c>
      <c r="B7891" s="15" t="s">
        <v>2814</v>
      </c>
      <c r="C7891" s="27">
        <v>3</v>
      </c>
      <c r="D7891" s="28" t="s">
        <v>2918</v>
      </c>
      <c r="E7891">
        <v>2966.67</v>
      </c>
      <c r="F7891">
        <v>2966.67</v>
      </c>
      <c r="G7891" s="29" t="s">
        <v>2918</v>
      </c>
      <c r="H7891" s="9">
        <v>46178</v>
      </c>
      <c r="I7891" s="10" t="str">
        <f>VLOOKUP(G7891,'3已发行数据0610（明道云数据）'!B:N,13,FALSE)</f>
        <v>信托3号</v>
      </c>
    </row>
    <row r="7892" spans="1:9" ht="17">
      <c r="A7892" s="15" t="s">
        <v>2874</v>
      </c>
      <c r="B7892" s="15" t="s">
        <v>2814</v>
      </c>
      <c r="C7892" s="27">
        <v>3</v>
      </c>
      <c r="D7892" s="28" t="s">
        <v>2919</v>
      </c>
      <c r="E7892">
        <v>2540</v>
      </c>
      <c r="F7892">
        <v>2540</v>
      </c>
      <c r="G7892" s="29" t="s">
        <v>2919</v>
      </c>
      <c r="H7892" s="9">
        <v>46178</v>
      </c>
      <c r="I7892" s="10" t="str">
        <f>VLOOKUP(G7892,'3已发行数据0610（明道云数据）'!B:N,13,FALSE)</f>
        <v>信托3号</v>
      </c>
    </row>
    <row r="7893" spans="1:9" ht="17">
      <c r="A7893" s="15" t="s">
        <v>2874</v>
      </c>
      <c r="B7893" s="15" t="s">
        <v>2814</v>
      </c>
      <c r="C7893" s="27">
        <v>3</v>
      </c>
      <c r="D7893" s="28" t="s">
        <v>2920</v>
      </c>
      <c r="E7893">
        <v>2827.04</v>
      </c>
      <c r="F7893">
        <v>2827.04</v>
      </c>
      <c r="G7893" s="29" t="s">
        <v>2920</v>
      </c>
      <c r="H7893" s="9">
        <v>46178</v>
      </c>
      <c r="I7893" s="10" t="str">
        <f>VLOOKUP(G7893,'3已发行数据0610（明道云数据）'!B:N,13,FALSE)</f>
        <v>信托3号</v>
      </c>
    </row>
    <row r="7894" spans="1:9" ht="17">
      <c r="A7894" s="15" t="s">
        <v>2874</v>
      </c>
      <c r="B7894" s="15" t="s">
        <v>2814</v>
      </c>
      <c r="C7894" s="27">
        <v>3</v>
      </c>
      <c r="D7894" s="28" t="s">
        <v>2921</v>
      </c>
      <c r="E7894">
        <v>2546.04</v>
      </c>
      <c r="F7894">
        <v>2546.04</v>
      </c>
      <c r="G7894" s="29" t="s">
        <v>2921</v>
      </c>
      <c r="H7894" s="9">
        <v>46178</v>
      </c>
      <c r="I7894" s="10" t="str">
        <f>VLOOKUP(G7894,'3已发行数据0610（明道云数据）'!B:N,13,FALSE)</f>
        <v>信托3号</v>
      </c>
    </row>
    <row r="7895" spans="1:9" ht="17">
      <c r="A7895" s="15" t="s">
        <v>2874</v>
      </c>
      <c r="B7895" s="15" t="s">
        <v>2814</v>
      </c>
      <c r="C7895" s="27">
        <v>3</v>
      </c>
      <c r="D7895" s="28" t="s">
        <v>2922</v>
      </c>
      <c r="E7895">
        <v>3062.7</v>
      </c>
      <c r="F7895">
        <v>3062.7</v>
      </c>
      <c r="G7895" s="29" t="s">
        <v>2922</v>
      </c>
      <c r="H7895" s="9">
        <v>46178</v>
      </c>
      <c r="I7895" s="10" t="str">
        <f>VLOOKUP(G7895,'3已发行数据0610（明道云数据）'!B:N,13,FALSE)</f>
        <v>信托3号</v>
      </c>
    </row>
    <row r="7896" spans="1:9" ht="17">
      <c r="A7896" s="15" t="s">
        <v>2874</v>
      </c>
      <c r="B7896" s="15" t="s">
        <v>2814</v>
      </c>
      <c r="C7896" s="27">
        <v>3</v>
      </c>
      <c r="D7896" s="28" t="s">
        <v>2923</v>
      </c>
      <c r="E7896">
        <v>576</v>
      </c>
      <c r="F7896">
        <v>576</v>
      </c>
      <c r="G7896" s="29" t="s">
        <v>2923</v>
      </c>
      <c r="H7896" s="9">
        <v>46178</v>
      </c>
      <c r="I7896" s="10" t="str">
        <f>VLOOKUP(G7896,'3已发行数据0610（明道云数据）'!B:N,13,FALSE)</f>
        <v>单一信托,信托3号</v>
      </c>
    </row>
    <row r="7897" spans="1:9" ht="17">
      <c r="A7897" s="15" t="s">
        <v>2874</v>
      </c>
      <c r="B7897" s="15" t="s">
        <v>2814</v>
      </c>
      <c r="C7897" s="27">
        <v>3</v>
      </c>
      <c r="D7897" s="28" t="s">
        <v>2924</v>
      </c>
      <c r="E7897">
        <v>1133.8900000000001</v>
      </c>
      <c r="F7897">
        <v>1133.8900000000001</v>
      </c>
      <c r="G7897" s="29" t="s">
        <v>2924</v>
      </c>
      <c r="H7897" s="9">
        <v>46178</v>
      </c>
      <c r="I7897" s="10" t="str">
        <f>VLOOKUP(G7897,'3已发行数据0610（明道云数据）'!B:N,13,FALSE)</f>
        <v>信托3号</v>
      </c>
    </row>
    <row r="7898" spans="1:9" ht="17">
      <c r="A7898" s="15" t="s">
        <v>2874</v>
      </c>
      <c r="B7898" s="15" t="s">
        <v>2814</v>
      </c>
      <c r="C7898" s="27">
        <v>3</v>
      </c>
      <c r="D7898" s="28" t="s">
        <v>2925</v>
      </c>
      <c r="E7898">
        <v>2791.07</v>
      </c>
      <c r="F7898">
        <v>2791.07</v>
      </c>
      <c r="G7898" s="29" t="s">
        <v>2925</v>
      </c>
      <c r="H7898" s="9">
        <v>46178</v>
      </c>
      <c r="I7898" s="10" t="str">
        <f>VLOOKUP(G7898,'3已发行数据0610（明道云数据）'!B:N,13,FALSE)</f>
        <v>信托3号</v>
      </c>
    </row>
    <row r="7899" spans="1:9" ht="17">
      <c r="A7899" s="15" t="s">
        <v>2874</v>
      </c>
      <c r="B7899" s="15" t="s">
        <v>2814</v>
      </c>
      <c r="C7899" s="27">
        <v>3</v>
      </c>
      <c r="D7899" s="28" t="s">
        <v>2926</v>
      </c>
      <c r="E7899">
        <v>2756.9</v>
      </c>
      <c r="F7899">
        <v>2756.9</v>
      </c>
      <c r="G7899" s="29" t="s">
        <v>2926</v>
      </c>
      <c r="H7899" s="9">
        <v>46178</v>
      </c>
      <c r="I7899" s="10" t="str">
        <f>VLOOKUP(G7899,'3已发行数据0610（明道云数据）'!B:N,13,FALSE)</f>
        <v>信托3号</v>
      </c>
    </row>
    <row r="7900" spans="1:9" ht="17">
      <c r="A7900" s="15" t="s">
        <v>2874</v>
      </c>
      <c r="B7900" s="15" t="s">
        <v>2814</v>
      </c>
      <c r="C7900" s="27">
        <v>3</v>
      </c>
      <c r="D7900" s="28" t="s">
        <v>2927</v>
      </c>
      <c r="E7900">
        <v>3301.84</v>
      </c>
      <c r="F7900">
        <v>3301.84</v>
      </c>
      <c r="G7900" s="29" t="s">
        <v>2927</v>
      </c>
      <c r="H7900" s="9">
        <v>46178</v>
      </c>
      <c r="I7900" s="10" t="str">
        <f>VLOOKUP(G7900,'3已发行数据0610（明道云数据）'!B:N,13,FALSE)</f>
        <v>信托3号</v>
      </c>
    </row>
    <row r="7901" spans="1:9" ht="17">
      <c r="A7901" s="15" t="s">
        <v>2874</v>
      </c>
      <c r="B7901" s="15" t="s">
        <v>2814</v>
      </c>
      <c r="C7901" s="27">
        <v>3</v>
      </c>
      <c r="D7901" s="28" t="s">
        <v>2928</v>
      </c>
      <c r="E7901">
        <v>3600</v>
      </c>
      <c r="F7901">
        <v>3600</v>
      </c>
      <c r="G7901" s="29" t="s">
        <v>2928</v>
      </c>
      <c r="H7901" s="9">
        <v>46178</v>
      </c>
      <c r="I7901" s="10" t="str">
        <f>VLOOKUP(G7901,'3已发行数据0610（明道云数据）'!B:N,13,FALSE)</f>
        <v>信托3号</v>
      </c>
    </row>
    <row r="7902" spans="1:9" ht="17">
      <c r="A7902" s="15" t="s">
        <v>2874</v>
      </c>
      <c r="B7902" s="15" t="s">
        <v>2814</v>
      </c>
      <c r="C7902" s="27">
        <v>3</v>
      </c>
      <c r="D7902" s="28" t="s">
        <v>2929</v>
      </c>
      <c r="E7902">
        <v>3777.73</v>
      </c>
      <c r="F7902">
        <v>3777.73</v>
      </c>
      <c r="G7902" s="29" t="s">
        <v>2929</v>
      </c>
      <c r="H7902" s="9">
        <v>46178</v>
      </c>
      <c r="I7902" s="10" t="str">
        <f>VLOOKUP(G7902,'3已发行数据0610（明道云数据）'!B:N,13,FALSE)</f>
        <v>信托3号</v>
      </c>
    </row>
    <row r="7903" spans="1:9" ht="17">
      <c r="A7903" s="15" t="s">
        <v>2874</v>
      </c>
      <c r="B7903" s="15" t="s">
        <v>2814</v>
      </c>
      <c r="C7903" s="27">
        <v>3</v>
      </c>
      <c r="D7903" s="28" t="s">
        <v>2930</v>
      </c>
      <c r="E7903">
        <v>2847.87</v>
      </c>
      <c r="F7903">
        <v>2847.87</v>
      </c>
      <c r="G7903" s="29" t="s">
        <v>2930</v>
      </c>
      <c r="H7903" s="9">
        <v>46178</v>
      </c>
      <c r="I7903" s="10" t="str">
        <f>VLOOKUP(G7903,'3已发行数据0610（明道云数据）'!B:N,13,FALSE)</f>
        <v>信托3号</v>
      </c>
    </row>
    <row r="7904" spans="1:9" ht="17">
      <c r="A7904" s="15" t="s">
        <v>2874</v>
      </c>
      <c r="B7904" s="15" t="s">
        <v>2814</v>
      </c>
      <c r="C7904" s="27">
        <v>3</v>
      </c>
      <c r="D7904" s="28" t="s">
        <v>2931</v>
      </c>
      <c r="E7904">
        <v>1511.5</v>
      </c>
      <c r="F7904">
        <v>1511.5</v>
      </c>
      <c r="G7904" s="29" t="s">
        <v>2931</v>
      </c>
      <c r="H7904" s="9">
        <v>46178</v>
      </c>
      <c r="I7904" s="10" t="str">
        <f>VLOOKUP(G7904,'3已发行数据0610（明道云数据）'!B:N,13,FALSE)</f>
        <v>信托3号</v>
      </c>
    </row>
    <row r="7905" spans="1:9" ht="17">
      <c r="A7905" s="15" t="s">
        <v>2874</v>
      </c>
      <c r="B7905" s="15" t="s">
        <v>2814</v>
      </c>
      <c r="C7905" s="27">
        <v>3</v>
      </c>
      <c r="D7905" s="28" t="s">
        <v>2932</v>
      </c>
      <c r="E7905">
        <v>1111.1199999999999</v>
      </c>
      <c r="F7905">
        <v>1111.1199999999999</v>
      </c>
      <c r="G7905" s="29" t="s">
        <v>2932</v>
      </c>
      <c r="H7905" s="9">
        <v>46178</v>
      </c>
      <c r="I7905" s="10" t="str">
        <f>VLOOKUP(G7905,'3已发行数据0610（明道云数据）'!B:N,13,FALSE)</f>
        <v>信托3号</v>
      </c>
    </row>
    <row r="7906" spans="1:9" ht="17">
      <c r="A7906" s="15" t="s">
        <v>2874</v>
      </c>
      <c r="B7906" s="15" t="s">
        <v>2814</v>
      </c>
      <c r="C7906" s="27">
        <v>3</v>
      </c>
      <c r="D7906" s="28" t="s">
        <v>2933</v>
      </c>
      <c r="E7906">
        <v>1113</v>
      </c>
      <c r="F7906">
        <v>1113</v>
      </c>
      <c r="G7906" s="29" t="s">
        <v>2933</v>
      </c>
      <c r="H7906" s="9">
        <v>46178</v>
      </c>
      <c r="I7906" s="10" t="str">
        <f>VLOOKUP(G7906,'3已发行数据0610（明道云数据）'!B:N,13,FALSE)</f>
        <v>信托3号</v>
      </c>
    </row>
    <row r="7907" spans="1:9" ht="17">
      <c r="A7907" s="15" t="s">
        <v>2874</v>
      </c>
      <c r="B7907" s="15" t="s">
        <v>2814</v>
      </c>
      <c r="C7907" s="27">
        <v>3</v>
      </c>
      <c r="D7907" s="28" t="s">
        <v>2934</v>
      </c>
      <c r="E7907">
        <v>4333.34</v>
      </c>
      <c r="F7907">
        <v>4333.34</v>
      </c>
      <c r="G7907" s="29" t="s">
        <v>2934</v>
      </c>
      <c r="H7907" s="9">
        <v>46178</v>
      </c>
      <c r="I7907" s="10" t="str">
        <f>VLOOKUP(G7907,'3已发行数据0610（明道云数据）'!B:N,13,FALSE)</f>
        <v>信托3号</v>
      </c>
    </row>
    <row r="7908" spans="1:9" ht="17">
      <c r="A7908" s="15" t="s">
        <v>2874</v>
      </c>
      <c r="B7908" s="15" t="s">
        <v>2814</v>
      </c>
      <c r="C7908" s="27">
        <v>3</v>
      </c>
      <c r="D7908" s="28" t="s">
        <v>2935</v>
      </c>
      <c r="E7908">
        <v>2853.34</v>
      </c>
      <c r="F7908">
        <v>2853.34</v>
      </c>
      <c r="G7908" s="29" t="s">
        <v>2935</v>
      </c>
      <c r="H7908" s="9">
        <v>46178</v>
      </c>
      <c r="I7908" s="10" t="str">
        <f>VLOOKUP(G7908,'3已发行数据0610（明道云数据）'!B:N,13,FALSE)</f>
        <v>信托3号</v>
      </c>
    </row>
    <row r="7909" spans="1:9" ht="17">
      <c r="A7909" s="15" t="s">
        <v>2874</v>
      </c>
      <c r="B7909" s="15" t="s">
        <v>2814</v>
      </c>
      <c r="C7909" s="27">
        <v>3</v>
      </c>
      <c r="D7909" s="28" t="s">
        <v>2936</v>
      </c>
      <c r="E7909">
        <v>3999.84</v>
      </c>
      <c r="F7909">
        <v>3999.84</v>
      </c>
      <c r="G7909" s="29" t="s">
        <v>2936</v>
      </c>
      <c r="H7909" s="9">
        <v>46178</v>
      </c>
      <c r="I7909" s="10" t="str">
        <f>VLOOKUP(G7909,'3已发行数据0610（明道云数据）'!B:N,13,FALSE)</f>
        <v>信托3号</v>
      </c>
    </row>
    <row r="7910" spans="1:9" ht="17">
      <c r="A7910" s="15" t="s">
        <v>2874</v>
      </c>
      <c r="B7910" s="15" t="s">
        <v>2814</v>
      </c>
      <c r="C7910" s="27">
        <v>3</v>
      </c>
      <c r="D7910" s="28" t="s">
        <v>2937</v>
      </c>
      <c r="E7910">
        <v>3052.3</v>
      </c>
      <c r="F7910">
        <v>3052.3</v>
      </c>
      <c r="G7910" s="29" t="s">
        <v>2937</v>
      </c>
      <c r="H7910" s="9">
        <v>46178</v>
      </c>
      <c r="I7910" s="10" t="str">
        <f>VLOOKUP(G7910,'3已发行数据0610（明道云数据）'!B:N,13,FALSE)</f>
        <v>信托3号</v>
      </c>
    </row>
    <row r="7911" spans="1:9" ht="17">
      <c r="A7911" s="15" t="s">
        <v>2874</v>
      </c>
      <c r="B7911" s="15" t="s">
        <v>2814</v>
      </c>
      <c r="C7911" s="27">
        <v>3</v>
      </c>
      <c r="D7911" s="28" t="s">
        <v>2938</v>
      </c>
      <c r="E7911">
        <v>2566.67</v>
      </c>
      <c r="F7911">
        <v>2566.67</v>
      </c>
      <c r="G7911" s="29" t="s">
        <v>2938</v>
      </c>
      <c r="H7911" s="9">
        <v>46178</v>
      </c>
      <c r="I7911" s="10" t="str">
        <f>VLOOKUP(G7911,'3已发行数据0610（明道云数据）'!B:N,13,FALSE)</f>
        <v>信托3号</v>
      </c>
    </row>
    <row r="7912" spans="1:9" ht="17">
      <c r="A7912" s="15" t="s">
        <v>2874</v>
      </c>
      <c r="B7912" s="15" t="s">
        <v>2814</v>
      </c>
      <c r="C7912" s="27">
        <v>3</v>
      </c>
      <c r="D7912" s="28" t="s">
        <v>2939</v>
      </c>
      <c r="E7912">
        <v>3292.94</v>
      </c>
      <c r="F7912">
        <v>3292.94</v>
      </c>
      <c r="G7912" s="29" t="s">
        <v>2939</v>
      </c>
      <c r="H7912" s="9">
        <v>46178</v>
      </c>
      <c r="I7912" s="10" t="str">
        <f>VLOOKUP(G7912,'3已发行数据0610（明道云数据）'!B:N,13,FALSE)</f>
        <v>信托3号</v>
      </c>
    </row>
    <row r="7913" spans="1:9" ht="17">
      <c r="A7913" s="15" t="s">
        <v>2874</v>
      </c>
      <c r="B7913" s="15" t="s">
        <v>2814</v>
      </c>
      <c r="C7913" s="27">
        <v>3</v>
      </c>
      <c r="D7913" s="28" t="s">
        <v>2940</v>
      </c>
      <c r="E7913">
        <v>3000</v>
      </c>
      <c r="F7913">
        <v>3000</v>
      </c>
      <c r="G7913" s="29" t="s">
        <v>2940</v>
      </c>
      <c r="H7913" s="9">
        <v>46178</v>
      </c>
      <c r="I7913" s="10" t="str">
        <f>VLOOKUP(G7913,'3已发行数据0610（明道云数据）'!B:N,13,FALSE)</f>
        <v>信托3号</v>
      </c>
    </row>
    <row r="7914" spans="1:9" ht="17">
      <c r="A7914" s="15" t="s">
        <v>2874</v>
      </c>
      <c r="B7914" s="15" t="s">
        <v>2814</v>
      </c>
      <c r="C7914" s="27">
        <v>3</v>
      </c>
      <c r="D7914" s="28" t="s">
        <v>2941</v>
      </c>
      <c r="E7914">
        <v>3559.17</v>
      </c>
      <c r="F7914">
        <v>3559.17</v>
      </c>
      <c r="G7914" s="29" t="s">
        <v>2941</v>
      </c>
      <c r="H7914" s="9">
        <v>46178</v>
      </c>
      <c r="I7914" s="10" t="str">
        <f>VLOOKUP(G7914,'3已发行数据0610（明道云数据）'!B:N,13,FALSE)</f>
        <v>信托3号</v>
      </c>
    </row>
    <row r="7915" spans="1:9" ht="17">
      <c r="A7915" s="15" t="s">
        <v>2874</v>
      </c>
      <c r="B7915" s="15" t="s">
        <v>2814</v>
      </c>
      <c r="C7915" s="27">
        <v>3</v>
      </c>
      <c r="D7915" s="28" t="s">
        <v>2942</v>
      </c>
      <c r="E7915">
        <v>3066.64</v>
      </c>
      <c r="F7915">
        <v>3066.64</v>
      </c>
      <c r="G7915" s="29" t="s">
        <v>2942</v>
      </c>
      <c r="H7915" s="9">
        <v>46178</v>
      </c>
      <c r="I7915" s="10" t="str">
        <f>VLOOKUP(G7915,'3已发行数据0610（明道云数据）'!B:N,13,FALSE)</f>
        <v>信托3号</v>
      </c>
    </row>
    <row r="7916" spans="1:9" ht="17">
      <c r="A7916" s="15" t="s">
        <v>2874</v>
      </c>
      <c r="B7916" s="15" t="s">
        <v>2814</v>
      </c>
      <c r="C7916" s="27">
        <v>3</v>
      </c>
      <c r="D7916" s="28" t="s">
        <v>2943</v>
      </c>
      <c r="E7916">
        <v>2508.3000000000002</v>
      </c>
      <c r="F7916">
        <v>2508.3000000000002</v>
      </c>
      <c r="G7916" s="29" t="s">
        <v>2943</v>
      </c>
      <c r="H7916" s="9">
        <v>46178</v>
      </c>
      <c r="I7916" s="10" t="str">
        <f>VLOOKUP(G7916,'3已发行数据0610（明道云数据）'!B:N,13,FALSE)</f>
        <v>信托3号</v>
      </c>
    </row>
    <row r="7917" spans="1:9" ht="17">
      <c r="A7917" s="15" t="s">
        <v>2874</v>
      </c>
      <c r="B7917" s="15" t="s">
        <v>2814</v>
      </c>
      <c r="C7917" s="27">
        <v>3</v>
      </c>
      <c r="D7917" s="28" t="s">
        <v>2944</v>
      </c>
      <c r="E7917">
        <v>4133.34</v>
      </c>
      <c r="F7917">
        <v>4133.34</v>
      </c>
      <c r="G7917" s="29" t="s">
        <v>2944</v>
      </c>
      <c r="H7917" s="9">
        <v>46178</v>
      </c>
      <c r="I7917" s="10" t="str">
        <f>VLOOKUP(G7917,'3已发行数据0610（明道云数据）'!B:N,13,FALSE)</f>
        <v>信托3号</v>
      </c>
    </row>
    <row r="7918" spans="1:9" ht="17">
      <c r="A7918" s="15" t="s">
        <v>2874</v>
      </c>
      <c r="B7918" s="15" t="s">
        <v>2814</v>
      </c>
      <c r="C7918" s="27">
        <v>3</v>
      </c>
      <c r="D7918" s="28" t="s">
        <v>2945</v>
      </c>
      <c r="E7918">
        <v>3249.87</v>
      </c>
      <c r="F7918">
        <v>3249.87</v>
      </c>
      <c r="G7918" s="29" t="s">
        <v>2945</v>
      </c>
      <c r="H7918" s="9">
        <v>46178</v>
      </c>
      <c r="I7918" s="10" t="str">
        <f>VLOOKUP(G7918,'3已发行数据0610（明道云数据）'!B:N,13,FALSE)</f>
        <v>信托3号</v>
      </c>
    </row>
    <row r="7919" spans="1:9" ht="17">
      <c r="A7919" s="15" t="s">
        <v>2874</v>
      </c>
      <c r="B7919" s="15" t="s">
        <v>2814</v>
      </c>
      <c r="C7919" s="27">
        <v>3</v>
      </c>
      <c r="D7919" s="28" t="s">
        <v>2946</v>
      </c>
      <c r="E7919">
        <v>2900</v>
      </c>
      <c r="F7919">
        <v>2900</v>
      </c>
      <c r="G7919" s="29" t="s">
        <v>2946</v>
      </c>
      <c r="H7919" s="9">
        <v>46178</v>
      </c>
      <c r="I7919" s="10" t="str">
        <f>VLOOKUP(G7919,'3已发行数据0610（明道云数据）'!B:N,13,FALSE)</f>
        <v>信托3号</v>
      </c>
    </row>
    <row r="7920" spans="1:9" ht="17">
      <c r="A7920" s="15" t="s">
        <v>2874</v>
      </c>
      <c r="B7920" s="15" t="s">
        <v>2814</v>
      </c>
      <c r="C7920" s="27">
        <v>3</v>
      </c>
      <c r="D7920" s="28" t="s">
        <v>2947</v>
      </c>
      <c r="E7920">
        <v>2402.8000000000002</v>
      </c>
      <c r="F7920">
        <v>2402.8000000000002</v>
      </c>
      <c r="G7920" s="29" t="s">
        <v>2947</v>
      </c>
      <c r="H7920" s="9">
        <v>46178</v>
      </c>
      <c r="I7920" s="10" t="str">
        <f>VLOOKUP(G7920,'3已发行数据0610（明道云数据）'!B:N,13,FALSE)</f>
        <v>信托3号</v>
      </c>
    </row>
    <row r="7921" spans="1:9" ht="17">
      <c r="A7921" s="15" t="s">
        <v>2874</v>
      </c>
      <c r="B7921" s="15" t="s">
        <v>2814</v>
      </c>
      <c r="C7921" s="27">
        <v>3</v>
      </c>
      <c r="D7921" s="28" t="s">
        <v>2948</v>
      </c>
      <c r="E7921">
        <v>2785.04</v>
      </c>
      <c r="F7921">
        <v>2785.04</v>
      </c>
      <c r="G7921" s="29" t="s">
        <v>2948</v>
      </c>
      <c r="H7921" s="9">
        <v>46178</v>
      </c>
      <c r="I7921" s="10" t="str">
        <f>VLOOKUP(G7921,'3已发行数据0610（明道云数据）'!B:N,13,FALSE)</f>
        <v>信托3号</v>
      </c>
    </row>
    <row r="7922" spans="1:9" ht="17">
      <c r="A7922" s="15" t="s">
        <v>2874</v>
      </c>
      <c r="B7922" s="15" t="s">
        <v>2814</v>
      </c>
      <c r="C7922" s="27">
        <v>3</v>
      </c>
      <c r="D7922" s="28" t="s">
        <v>2949</v>
      </c>
      <c r="E7922">
        <v>5022.54</v>
      </c>
      <c r="F7922">
        <v>5022.54</v>
      </c>
      <c r="G7922" s="29" t="s">
        <v>2949</v>
      </c>
      <c r="H7922" s="9">
        <v>46178</v>
      </c>
      <c r="I7922" s="10" t="str">
        <f>VLOOKUP(G7922,'3已发行数据0610（明道云数据）'!B:N,13,FALSE)</f>
        <v>信托3号</v>
      </c>
    </row>
    <row r="7923" spans="1:9" ht="17">
      <c r="A7923" s="15" t="s">
        <v>2874</v>
      </c>
      <c r="B7923" s="15" t="s">
        <v>2814</v>
      </c>
      <c r="C7923" s="27">
        <v>3</v>
      </c>
      <c r="D7923" s="28" t="s">
        <v>2950</v>
      </c>
      <c r="E7923">
        <v>2766.67</v>
      </c>
      <c r="F7923">
        <v>2766.67</v>
      </c>
      <c r="G7923" s="29" t="s">
        <v>2950</v>
      </c>
      <c r="H7923" s="9">
        <v>46178</v>
      </c>
      <c r="I7923" s="10" t="str">
        <f>VLOOKUP(G7923,'3已发行数据0610（明道云数据）'!B:N,13,FALSE)</f>
        <v>信托3号</v>
      </c>
    </row>
    <row r="7924" spans="1:9" ht="17">
      <c r="A7924" s="15" t="s">
        <v>2874</v>
      </c>
      <c r="B7924" s="15" t="s">
        <v>2814</v>
      </c>
      <c r="C7924" s="27">
        <v>3</v>
      </c>
      <c r="D7924" s="28" t="s">
        <v>2951</v>
      </c>
      <c r="E7924">
        <v>11959.85</v>
      </c>
      <c r="F7924">
        <v>11959.85</v>
      </c>
      <c r="G7924" s="29" t="s">
        <v>2951</v>
      </c>
      <c r="H7924" s="9">
        <v>46178</v>
      </c>
      <c r="I7924" s="10" t="str">
        <f>VLOOKUP(G7924,'3已发行数据0610（明道云数据）'!B:N,13,FALSE)</f>
        <v>信托3号</v>
      </c>
    </row>
    <row r="7925" spans="1:9" ht="17">
      <c r="A7925" s="15" t="s">
        <v>2874</v>
      </c>
      <c r="B7925" s="15" t="s">
        <v>2814</v>
      </c>
      <c r="C7925" s="27">
        <v>3</v>
      </c>
      <c r="D7925" s="28" t="s">
        <v>2952</v>
      </c>
      <c r="E7925">
        <v>47678.28</v>
      </c>
      <c r="F7925">
        <v>47678.28</v>
      </c>
      <c r="G7925" s="29" t="s">
        <v>2952</v>
      </c>
      <c r="H7925" s="9">
        <v>46178</v>
      </c>
      <c r="I7925" s="10" t="str">
        <f>VLOOKUP(G7925,'3已发行数据0610（明道云数据）'!B:N,13,FALSE)</f>
        <v>信托3号</v>
      </c>
    </row>
    <row r="7926" spans="1:9" ht="17">
      <c r="A7926" s="15" t="s">
        <v>2874</v>
      </c>
      <c r="B7926" s="15" t="s">
        <v>2814</v>
      </c>
      <c r="C7926" s="27">
        <v>3</v>
      </c>
      <c r="D7926" s="28" t="s">
        <v>2953</v>
      </c>
      <c r="E7926">
        <v>2350.44</v>
      </c>
      <c r="F7926">
        <v>2350.44</v>
      </c>
      <c r="G7926" s="29" t="s">
        <v>2953</v>
      </c>
      <c r="H7926" s="9">
        <v>46178</v>
      </c>
      <c r="I7926" s="10" t="str">
        <f>VLOOKUP(G7926,'3已发行数据0610（明道云数据）'!B:N,13,FALSE)</f>
        <v>信托3号</v>
      </c>
    </row>
    <row r="7927" spans="1:9" ht="17">
      <c r="A7927" s="15" t="s">
        <v>2874</v>
      </c>
      <c r="B7927" s="15" t="s">
        <v>2814</v>
      </c>
      <c r="C7927" s="27">
        <v>3</v>
      </c>
      <c r="D7927" s="28" t="s">
        <v>2954</v>
      </c>
      <c r="E7927">
        <v>3760.38</v>
      </c>
      <c r="F7927">
        <v>3760.38</v>
      </c>
      <c r="G7927" s="29" t="s">
        <v>2954</v>
      </c>
      <c r="H7927" s="9">
        <v>46178</v>
      </c>
      <c r="I7927" s="10" t="str">
        <f>VLOOKUP(G7927,'3已发行数据0610（明道云数据）'!B:N,13,FALSE)</f>
        <v>信托3号</v>
      </c>
    </row>
    <row r="7928" spans="1:9" ht="17">
      <c r="A7928" s="15" t="s">
        <v>2874</v>
      </c>
      <c r="B7928" s="15" t="s">
        <v>2814</v>
      </c>
      <c r="C7928" s="27">
        <v>3</v>
      </c>
      <c r="D7928" s="28" t="s">
        <v>2955</v>
      </c>
      <c r="E7928">
        <v>3023.68</v>
      </c>
      <c r="F7928">
        <v>3023.68</v>
      </c>
      <c r="G7928" s="29" t="s">
        <v>2955</v>
      </c>
      <c r="H7928" s="9">
        <v>46178</v>
      </c>
      <c r="I7928" s="10" t="str">
        <f>VLOOKUP(G7928,'3已发行数据0610（明道云数据）'!B:N,13,FALSE)</f>
        <v>信托3号</v>
      </c>
    </row>
    <row r="7929" spans="1:9" ht="17">
      <c r="A7929" s="15" t="s">
        <v>2874</v>
      </c>
      <c r="B7929" s="15" t="s">
        <v>2814</v>
      </c>
      <c r="C7929" s="27">
        <v>3</v>
      </c>
      <c r="D7929" s="28" t="s">
        <v>2956</v>
      </c>
      <c r="E7929">
        <v>3666.67</v>
      </c>
      <c r="F7929">
        <v>3666.67</v>
      </c>
      <c r="G7929" s="29" t="s">
        <v>2956</v>
      </c>
      <c r="H7929" s="9">
        <v>46178</v>
      </c>
      <c r="I7929" s="10" t="str">
        <f>VLOOKUP(G7929,'3已发行数据0610（明道云数据）'!B:N,13,FALSE)</f>
        <v>信托3号</v>
      </c>
    </row>
    <row r="7930" spans="1:9" ht="17">
      <c r="A7930" s="15" t="s">
        <v>2874</v>
      </c>
      <c r="B7930" s="15" t="s">
        <v>2814</v>
      </c>
      <c r="C7930" s="27">
        <v>3</v>
      </c>
      <c r="D7930" s="28" t="s">
        <v>2957</v>
      </c>
      <c r="E7930">
        <v>3356.67</v>
      </c>
      <c r="F7930">
        <v>3356.67</v>
      </c>
      <c r="G7930" s="29" t="s">
        <v>2957</v>
      </c>
      <c r="H7930" s="9">
        <v>46178</v>
      </c>
      <c r="I7930" s="10" t="str">
        <f>VLOOKUP(G7930,'3已发行数据0610（明道云数据）'!B:N,13,FALSE)</f>
        <v>信托3号</v>
      </c>
    </row>
    <row r="7931" spans="1:9" ht="17">
      <c r="A7931" s="15" t="s">
        <v>2874</v>
      </c>
      <c r="B7931" s="15" t="s">
        <v>2814</v>
      </c>
      <c r="C7931" s="27">
        <v>3</v>
      </c>
      <c r="D7931" s="28" t="s">
        <v>2958</v>
      </c>
      <c r="E7931">
        <v>3333.34</v>
      </c>
      <c r="F7931">
        <v>3333.34</v>
      </c>
      <c r="G7931" s="29" t="s">
        <v>2958</v>
      </c>
      <c r="H7931" s="9">
        <v>46178</v>
      </c>
      <c r="I7931" s="10" t="str">
        <f>VLOOKUP(G7931,'3已发行数据0610（明道云数据）'!B:N,13,FALSE)</f>
        <v>信托3号</v>
      </c>
    </row>
    <row r="7932" spans="1:9" ht="17">
      <c r="A7932" s="15" t="s">
        <v>2874</v>
      </c>
      <c r="B7932" s="15" t="s">
        <v>2814</v>
      </c>
      <c r="C7932" s="27">
        <v>3</v>
      </c>
      <c r="D7932" s="28" t="s">
        <v>2959</v>
      </c>
      <c r="E7932">
        <v>4988.8900000000003</v>
      </c>
      <c r="F7932">
        <v>4988.8900000000003</v>
      </c>
      <c r="G7932" s="29" t="s">
        <v>2959</v>
      </c>
      <c r="H7932" s="9">
        <v>46178</v>
      </c>
      <c r="I7932" s="10" t="str">
        <f>VLOOKUP(G7932,'3已发行数据0610（明道云数据）'!B:N,13,FALSE)</f>
        <v>信托3号</v>
      </c>
    </row>
    <row r="7933" spans="1:9" ht="17">
      <c r="A7933" s="15" t="s">
        <v>2874</v>
      </c>
      <c r="B7933" s="15" t="s">
        <v>2814</v>
      </c>
      <c r="C7933" s="27">
        <v>3</v>
      </c>
      <c r="D7933" s="28" t="s">
        <v>2960</v>
      </c>
      <c r="E7933">
        <v>2869.84</v>
      </c>
      <c r="F7933">
        <v>2869.84</v>
      </c>
      <c r="G7933" s="29" t="s">
        <v>2960</v>
      </c>
      <c r="H7933" s="9">
        <v>46178</v>
      </c>
      <c r="I7933" s="10" t="str">
        <f>VLOOKUP(G7933,'3已发行数据0610（明道云数据）'!B:N,13,FALSE)</f>
        <v>信托3号</v>
      </c>
    </row>
    <row r="7934" spans="1:9" ht="17">
      <c r="A7934" s="15" t="s">
        <v>2874</v>
      </c>
      <c r="B7934" s="15" t="s">
        <v>2814</v>
      </c>
      <c r="C7934" s="27">
        <v>3</v>
      </c>
      <c r="D7934" s="28" t="s">
        <v>2961</v>
      </c>
      <c r="E7934">
        <v>3133.34</v>
      </c>
      <c r="F7934">
        <v>3133.34</v>
      </c>
      <c r="G7934" s="29" t="s">
        <v>2961</v>
      </c>
      <c r="H7934" s="9">
        <v>46178</v>
      </c>
      <c r="I7934" s="10" t="str">
        <f>VLOOKUP(G7934,'3已发行数据0610（明道云数据）'!B:N,13,FALSE)</f>
        <v>信托3号</v>
      </c>
    </row>
    <row r="7935" spans="1:9" ht="17">
      <c r="A7935" s="15" t="s">
        <v>2874</v>
      </c>
      <c r="B7935" s="15" t="s">
        <v>2814</v>
      </c>
      <c r="C7935" s="27">
        <v>3</v>
      </c>
      <c r="D7935" s="28" t="s">
        <v>2962</v>
      </c>
      <c r="E7935">
        <v>3762.94</v>
      </c>
      <c r="F7935">
        <v>3762.94</v>
      </c>
      <c r="G7935" s="29" t="s">
        <v>2962</v>
      </c>
      <c r="H7935" s="9">
        <v>46178</v>
      </c>
      <c r="I7935" s="10" t="str">
        <f>VLOOKUP(G7935,'3已发行数据0610（明道云数据）'!B:N,13,FALSE)</f>
        <v>信托3号</v>
      </c>
    </row>
    <row r="7936" spans="1:9" ht="17">
      <c r="A7936" s="15" t="s">
        <v>2874</v>
      </c>
      <c r="B7936" s="15" t="s">
        <v>2814</v>
      </c>
      <c r="C7936" s="27">
        <v>3</v>
      </c>
      <c r="D7936" s="28" t="s">
        <v>2963</v>
      </c>
      <c r="E7936">
        <v>1964.84</v>
      </c>
      <c r="F7936">
        <v>1964.84</v>
      </c>
      <c r="G7936" s="29" t="s">
        <v>2963</v>
      </c>
      <c r="H7936" s="9">
        <v>46178</v>
      </c>
      <c r="I7936" s="10" t="str">
        <f>VLOOKUP(G7936,'3已发行数据0610（明道云数据）'!B:N,13,FALSE)</f>
        <v>信托3号</v>
      </c>
    </row>
    <row r="7937" spans="1:9" ht="17">
      <c r="A7937" s="15" t="s">
        <v>2874</v>
      </c>
      <c r="B7937" s="15" t="s">
        <v>2814</v>
      </c>
      <c r="C7937" s="27">
        <v>3</v>
      </c>
      <c r="D7937" s="28" t="s">
        <v>2964</v>
      </c>
      <c r="E7937">
        <v>2650</v>
      </c>
      <c r="F7937">
        <v>2650</v>
      </c>
      <c r="G7937" s="29" t="s">
        <v>2964</v>
      </c>
      <c r="H7937" s="9">
        <v>46178</v>
      </c>
      <c r="I7937" s="10" t="str">
        <f>VLOOKUP(G7937,'3已发行数据0610（明道云数据）'!B:N,13,FALSE)</f>
        <v>单一信托,信托3号</v>
      </c>
    </row>
    <row r="7938" spans="1:9" ht="17">
      <c r="A7938" s="15" t="s">
        <v>2874</v>
      </c>
      <c r="B7938" s="15" t="s">
        <v>2814</v>
      </c>
      <c r="C7938" s="27">
        <v>3</v>
      </c>
      <c r="D7938" s="28" t="s">
        <v>2965</v>
      </c>
      <c r="E7938">
        <v>2773.24</v>
      </c>
      <c r="F7938">
        <v>2773.24</v>
      </c>
      <c r="G7938" s="29" t="s">
        <v>2965</v>
      </c>
      <c r="H7938" s="9">
        <v>46178</v>
      </c>
      <c r="I7938" s="10" t="str">
        <f>VLOOKUP(G7938,'3已发行数据0610（明道云数据）'!B:N,13,FALSE)</f>
        <v>单一信托,信托3号</v>
      </c>
    </row>
    <row r="7939" spans="1:9" ht="17">
      <c r="A7939" s="15" t="s">
        <v>2874</v>
      </c>
      <c r="B7939" s="15" t="s">
        <v>2814</v>
      </c>
      <c r="C7939" s="27">
        <v>3</v>
      </c>
      <c r="D7939" s="28" t="s">
        <v>2966</v>
      </c>
      <c r="E7939">
        <v>2533.34</v>
      </c>
      <c r="F7939">
        <v>2533.34</v>
      </c>
      <c r="G7939" s="29" t="s">
        <v>2966</v>
      </c>
      <c r="H7939" s="9">
        <v>46178</v>
      </c>
      <c r="I7939" s="10" t="str">
        <f>VLOOKUP(G7939,'3已发行数据0610（明道云数据）'!B:N,13,FALSE)</f>
        <v>单一信托,信托3号</v>
      </c>
    </row>
    <row r="7940" spans="1:9" ht="17">
      <c r="A7940" s="15" t="s">
        <v>2874</v>
      </c>
      <c r="B7940" s="15" t="s">
        <v>2814</v>
      </c>
      <c r="C7940" s="27">
        <v>3</v>
      </c>
      <c r="D7940" s="28" t="s">
        <v>2967</v>
      </c>
      <c r="E7940">
        <v>2769.7</v>
      </c>
      <c r="F7940">
        <v>2769.7</v>
      </c>
      <c r="G7940" s="29" t="s">
        <v>2967</v>
      </c>
      <c r="H7940" s="9">
        <v>46178</v>
      </c>
      <c r="I7940" s="10" t="str">
        <f>VLOOKUP(G7940,'3已发行数据0610（明道云数据）'!B:N,13,FALSE)</f>
        <v>单一信托,信托3号</v>
      </c>
    </row>
    <row r="7941" spans="1:9" ht="17">
      <c r="A7941" s="15" t="s">
        <v>2874</v>
      </c>
      <c r="B7941" s="15" t="s">
        <v>2814</v>
      </c>
      <c r="C7941" s="27">
        <v>3</v>
      </c>
      <c r="D7941" s="28" t="s">
        <v>2968</v>
      </c>
      <c r="E7941">
        <v>4023.9</v>
      </c>
      <c r="F7941">
        <v>4023.9</v>
      </c>
      <c r="G7941" s="29" t="s">
        <v>2968</v>
      </c>
      <c r="H7941" s="9">
        <v>46178</v>
      </c>
      <c r="I7941" s="10" t="str">
        <f>VLOOKUP(G7941,'3已发行数据0610（明道云数据）'!B:N,13,FALSE)</f>
        <v>单一信托,信托3号</v>
      </c>
    </row>
    <row r="7942" spans="1:9" ht="17">
      <c r="A7942" s="15" t="s">
        <v>2874</v>
      </c>
      <c r="B7942" s="15" t="s">
        <v>2814</v>
      </c>
      <c r="C7942" s="27">
        <v>3</v>
      </c>
      <c r="D7942" s="28" t="s">
        <v>2969</v>
      </c>
      <c r="E7942">
        <v>4230</v>
      </c>
      <c r="F7942">
        <v>4230</v>
      </c>
      <c r="G7942" s="29" t="s">
        <v>2969</v>
      </c>
      <c r="H7942" s="9">
        <v>46178</v>
      </c>
      <c r="I7942" s="10" t="str">
        <f>VLOOKUP(G7942,'3已发行数据0610（明道云数据）'!B:N,13,FALSE)</f>
        <v>单一信托,信托3号</v>
      </c>
    </row>
    <row r="7943" spans="1:9" ht="17">
      <c r="A7943" s="15" t="s">
        <v>2874</v>
      </c>
      <c r="B7943" s="15" t="s">
        <v>2814</v>
      </c>
      <c r="C7943" s="27">
        <v>3</v>
      </c>
      <c r="D7943" s="28" t="s">
        <v>2970</v>
      </c>
      <c r="E7943">
        <v>57285.02</v>
      </c>
      <c r="F7943">
        <v>57285.02</v>
      </c>
      <c r="G7943" s="29" t="s">
        <v>2970</v>
      </c>
      <c r="H7943" s="9">
        <v>46178</v>
      </c>
      <c r="I7943" s="10" t="str">
        <f>VLOOKUP(G7943,'3已发行数据0610（明道云数据）'!B:N,13,FALSE)</f>
        <v>单一信托,信托3号</v>
      </c>
    </row>
    <row r="7944" spans="1:9" ht="17">
      <c r="A7944" s="15" t="s">
        <v>2874</v>
      </c>
      <c r="B7944" s="15" t="s">
        <v>2814</v>
      </c>
      <c r="C7944" s="27">
        <v>3</v>
      </c>
      <c r="D7944" s="28" t="s">
        <v>2971</v>
      </c>
      <c r="E7944">
        <v>2556.6999999999998</v>
      </c>
      <c r="F7944">
        <v>2556.6999999999998</v>
      </c>
      <c r="G7944" s="29" t="s">
        <v>2971</v>
      </c>
      <c r="H7944" s="9">
        <v>46178</v>
      </c>
      <c r="I7944" s="10" t="str">
        <f>VLOOKUP(G7944,'3已发行数据0610（明道云数据）'!B:N,13,FALSE)</f>
        <v>单一信托,信托3号</v>
      </c>
    </row>
    <row r="7945" spans="1:9" ht="17">
      <c r="A7945" s="15" t="s">
        <v>2874</v>
      </c>
      <c r="B7945" s="15" t="s">
        <v>2814</v>
      </c>
      <c r="C7945" s="27">
        <v>3</v>
      </c>
      <c r="D7945" s="28" t="s">
        <v>2972</v>
      </c>
      <c r="E7945">
        <v>9157.56</v>
      </c>
      <c r="F7945">
        <v>9157.56</v>
      </c>
      <c r="G7945" s="29" t="s">
        <v>2972</v>
      </c>
      <c r="H7945" s="9">
        <v>46178</v>
      </c>
      <c r="I7945" s="10" t="str">
        <f>VLOOKUP(G7945,'3已发行数据0610（明道云数据）'!B:N,13,FALSE)</f>
        <v>信托3号</v>
      </c>
    </row>
    <row r="7946" spans="1:9" ht="17">
      <c r="A7946" s="15" t="s">
        <v>2874</v>
      </c>
      <c r="B7946" s="15" t="s">
        <v>2814</v>
      </c>
      <c r="C7946" s="27">
        <v>3</v>
      </c>
      <c r="D7946" s="28" t="s">
        <v>2973</v>
      </c>
      <c r="E7946">
        <v>3596.67</v>
      </c>
      <c r="F7946">
        <v>3596.67</v>
      </c>
      <c r="G7946" s="29" t="s">
        <v>2973</v>
      </c>
      <c r="H7946" s="9">
        <v>46178</v>
      </c>
      <c r="I7946" s="10" t="str">
        <f>VLOOKUP(G7946,'3已发行数据0610（明道云数据）'!B:N,13,FALSE)</f>
        <v>信托3号</v>
      </c>
    </row>
    <row r="7947" spans="1:9" ht="17">
      <c r="A7947" s="15" t="s">
        <v>2874</v>
      </c>
      <c r="B7947" s="15" t="s">
        <v>2814</v>
      </c>
      <c r="C7947" s="27">
        <v>3</v>
      </c>
      <c r="D7947" s="28" t="s">
        <v>2974</v>
      </c>
      <c r="E7947">
        <v>4104</v>
      </c>
      <c r="F7947">
        <v>4104</v>
      </c>
      <c r="G7947" s="29" t="s">
        <v>2974</v>
      </c>
      <c r="H7947" s="9">
        <v>46178</v>
      </c>
      <c r="I7947" s="10" t="str">
        <f>VLOOKUP(G7947,'3已发行数据0610（明道云数据）'!B:N,13,FALSE)</f>
        <v>信托3号</v>
      </c>
    </row>
    <row r="7948" spans="1:9" ht="17">
      <c r="A7948" s="15" t="s">
        <v>2874</v>
      </c>
      <c r="B7948" s="15" t="s">
        <v>2814</v>
      </c>
      <c r="C7948" s="27">
        <v>3</v>
      </c>
      <c r="D7948" s="28" t="s">
        <v>2975</v>
      </c>
      <c r="E7948">
        <v>2833.34</v>
      </c>
      <c r="F7948">
        <v>2833.34</v>
      </c>
      <c r="G7948" s="29" t="s">
        <v>2975</v>
      </c>
      <c r="H7948" s="9">
        <v>46178</v>
      </c>
      <c r="I7948" s="10" t="str">
        <f>VLOOKUP(G7948,'3已发行数据0610（明道云数据）'!B:N,13,FALSE)</f>
        <v>信托3号</v>
      </c>
    </row>
    <row r="7949" spans="1:9" ht="17">
      <c r="A7949" s="15" t="s">
        <v>2874</v>
      </c>
      <c r="B7949" s="15" t="s">
        <v>2814</v>
      </c>
      <c r="C7949" s="27">
        <v>3</v>
      </c>
      <c r="D7949" s="28" t="s">
        <v>2976</v>
      </c>
      <c r="E7949">
        <v>4032</v>
      </c>
      <c r="F7949">
        <v>4032</v>
      </c>
      <c r="G7949" s="29" t="s">
        <v>2976</v>
      </c>
      <c r="H7949" s="9">
        <v>46178</v>
      </c>
      <c r="I7949" s="10" t="str">
        <f>VLOOKUP(G7949,'3已发行数据0610（明道云数据）'!B:N,13,FALSE)</f>
        <v>信托3号</v>
      </c>
    </row>
    <row r="7950" spans="1:9" ht="17">
      <c r="A7950" s="15" t="s">
        <v>2874</v>
      </c>
      <c r="B7950" s="15" t="s">
        <v>2814</v>
      </c>
      <c r="C7950" s="27">
        <v>3</v>
      </c>
      <c r="D7950" s="28" t="s">
        <v>2977</v>
      </c>
      <c r="E7950">
        <v>2685.57</v>
      </c>
      <c r="F7950">
        <v>2685.57</v>
      </c>
      <c r="G7950" s="29" t="s">
        <v>2977</v>
      </c>
      <c r="H7950" s="9">
        <v>46178</v>
      </c>
      <c r="I7950" s="10" t="str">
        <f>VLOOKUP(G7950,'3已发行数据0610（明道云数据）'!B:N,13,FALSE)</f>
        <v>信托3号</v>
      </c>
    </row>
    <row r="7951" spans="1:9" ht="17">
      <c r="A7951" s="15" t="s">
        <v>2874</v>
      </c>
      <c r="B7951" s="15" t="s">
        <v>2814</v>
      </c>
      <c r="C7951" s="27">
        <v>3</v>
      </c>
      <c r="D7951" s="28" t="s">
        <v>2978</v>
      </c>
      <c r="E7951">
        <v>2651.6</v>
      </c>
      <c r="F7951">
        <v>2651.6</v>
      </c>
      <c r="G7951" s="29" t="s">
        <v>2978</v>
      </c>
      <c r="H7951" s="9">
        <v>46178</v>
      </c>
      <c r="I7951" s="10" t="str">
        <f>VLOOKUP(G7951,'3已发行数据0610（明道云数据）'!B:N,13,FALSE)</f>
        <v>信托3号</v>
      </c>
    </row>
    <row r="7952" spans="1:9" ht="17">
      <c r="A7952" s="15" t="s">
        <v>2874</v>
      </c>
      <c r="B7952" s="15" t="s">
        <v>2814</v>
      </c>
      <c r="C7952" s="27">
        <v>3</v>
      </c>
      <c r="D7952" s="28" t="s">
        <v>2979</v>
      </c>
      <c r="E7952">
        <v>4773.04</v>
      </c>
      <c r="F7952">
        <v>4773.04</v>
      </c>
      <c r="G7952" s="29" t="s">
        <v>2979</v>
      </c>
      <c r="H7952" s="9">
        <v>46178</v>
      </c>
      <c r="I7952" s="10" t="str">
        <f>VLOOKUP(G7952,'3已发行数据0610（明道云数据）'!B:N,13,FALSE)</f>
        <v>信托3号</v>
      </c>
    </row>
    <row r="7953" spans="1:9" ht="17">
      <c r="A7953" s="15" t="s">
        <v>2874</v>
      </c>
      <c r="B7953" s="15" t="s">
        <v>2814</v>
      </c>
      <c r="C7953" s="27">
        <v>3</v>
      </c>
      <c r="D7953" s="28" t="s">
        <v>2980</v>
      </c>
      <c r="E7953">
        <v>16809.419999999998</v>
      </c>
      <c r="F7953">
        <v>16809.419999999998</v>
      </c>
      <c r="G7953" s="29" t="s">
        <v>2980</v>
      </c>
      <c r="H7953" s="9">
        <v>46178</v>
      </c>
      <c r="I7953" s="10" t="str">
        <f>VLOOKUP(G7953,'3已发行数据0610（明道云数据）'!B:N,13,FALSE)</f>
        <v>单一信托,信托3号</v>
      </c>
    </row>
    <row r="7954" spans="1:9" ht="17">
      <c r="A7954" s="15" t="s">
        <v>2874</v>
      </c>
      <c r="B7954" s="15" t="s">
        <v>2814</v>
      </c>
      <c r="C7954" s="27">
        <v>3</v>
      </c>
      <c r="D7954" s="28" t="s">
        <v>2981</v>
      </c>
      <c r="E7954">
        <v>2436.37</v>
      </c>
      <c r="F7954">
        <v>2436.37</v>
      </c>
      <c r="G7954" s="29" t="s">
        <v>2981</v>
      </c>
      <c r="H7954" s="9">
        <v>46178</v>
      </c>
      <c r="I7954" s="10" t="str">
        <f>VLOOKUP(G7954,'3已发行数据0610（明道云数据）'!B:N,13,FALSE)</f>
        <v>信托3号</v>
      </c>
    </row>
    <row r="7955" spans="1:9" ht="17">
      <c r="A7955" s="15" t="s">
        <v>2874</v>
      </c>
      <c r="B7955" s="15" t="s">
        <v>2814</v>
      </c>
      <c r="C7955" s="27">
        <v>3</v>
      </c>
      <c r="D7955" s="28" t="s">
        <v>2982</v>
      </c>
      <c r="E7955">
        <v>25618.04</v>
      </c>
      <c r="F7955">
        <v>25618.04</v>
      </c>
      <c r="G7955" s="29" t="s">
        <v>2982</v>
      </c>
      <c r="H7955" s="9">
        <v>46178</v>
      </c>
      <c r="I7955" s="10" t="str">
        <f>VLOOKUP(G7955,'3已发行数据0610（明道云数据）'!B:N,13,FALSE)</f>
        <v>单一信托,信托3号</v>
      </c>
    </row>
    <row r="7956" spans="1:9" ht="17">
      <c r="A7956" s="15" t="s">
        <v>2874</v>
      </c>
      <c r="B7956" s="15" t="s">
        <v>2814</v>
      </c>
      <c r="C7956" s="27">
        <v>3</v>
      </c>
      <c r="D7956" s="28" t="s">
        <v>2983</v>
      </c>
      <c r="E7956">
        <v>2560</v>
      </c>
      <c r="F7956">
        <v>2560</v>
      </c>
      <c r="G7956" s="29" t="s">
        <v>2983</v>
      </c>
      <c r="H7956" s="9">
        <v>46178</v>
      </c>
      <c r="I7956" s="10" t="str">
        <f>VLOOKUP(G7956,'3已发行数据0610（明道云数据）'!B:N,13,FALSE)</f>
        <v>单一信托,信托3号</v>
      </c>
    </row>
    <row r="7957" spans="1:9" ht="17">
      <c r="A7957" s="15" t="s">
        <v>2874</v>
      </c>
      <c r="B7957" s="15" t="s">
        <v>2814</v>
      </c>
      <c r="C7957" s="27">
        <v>3</v>
      </c>
      <c r="D7957" s="28" t="s">
        <v>2984</v>
      </c>
      <c r="E7957">
        <v>10255</v>
      </c>
      <c r="F7957">
        <v>10255</v>
      </c>
      <c r="G7957" s="29" t="s">
        <v>2984</v>
      </c>
      <c r="H7957" s="9">
        <v>46178</v>
      </c>
      <c r="I7957" s="10" t="str">
        <f>VLOOKUP(G7957,'3已发行数据0610（明道云数据）'!B:N,13,FALSE)</f>
        <v>信托3号</v>
      </c>
    </row>
    <row r="7958" spans="1:9" ht="17">
      <c r="A7958" s="15" t="s">
        <v>2874</v>
      </c>
      <c r="B7958" s="15" t="s">
        <v>2814</v>
      </c>
      <c r="C7958" s="27">
        <v>3</v>
      </c>
      <c r="D7958" s="28" t="s">
        <v>2985</v>
      </c>
      <c r="E7958">
        <v>15680</v>
      </c>
      <c r="F7958">
        <v>15680</v>
      </c>
      <c r="G7958" s="29" t="s">
        <v>2985</v>
      </c>
      <c r="H7958" s="9">
        <v>46178</v>
      </c>
      <c r="I7958" s="10" t="str">
        <f>VLOOKUP(G7958,'3已发行数据0610（明道云数据）'!B:N,13,FALSE)</f>
        <v>信托3号</v>
      </c>
    </row>
    <row r="7959" spans="1:9" ht="17">
      <c r="A7959" s="15" t="s">
        <v>2874</v>
      </c>
      <c r="B7959" s="15" t="s">
        <v>2814</v>
      </c>
      <c r="C7959" s="27">
        <v>3</v>
      </c>
      <c r="D7959" s="28" t="s">
        <v>2986</v>
      </c>
      <c r="E7959">
        <v>2992.47</v>
      </c>
      <c r="F7959">
        <v>2992.47</v>
      </c>
      <c r="G7959" s="29" t="s">
        <v>2986</v>
      </c>
      <c r="H7959" s="9">
        <v>46178</v>
      </c>
      <c r="I7959" s="10" t="str">
        <f>VLOOKUP(G7959,'3已发行数据0610（明道云数据）'!B:N,13,FALSE)</f>
        <v>信托3号</v>
      </c>
    </row>
    <row r="7960" spans="1:9" ht="17">
      <c r="A7960" s="15" t="s">
        <v>2874</v>
      </c>
      <c r="B7960" s="15" t="s">
        <v>2814</v>
      </c>
      <c r="C7960" s="27">
        <v>3</v>
      </c>
      <c r="D7960" s="28" t="s">
        <v>2987</v>
      </c>
      <c r="E7960">
        <v>3154.1</v>
      </c>
      <c r="F7960">
        <v>3154.1</v>
      </c>
      <c r="G7960" s="29" t="s">
        <v>2987</v>
      </c>
      <c r="H7960" s="9">
        <v>46178</v>
      </c>
      <c r="I7960" s="10" t="str">
        <f>VLOOKUP(G7960,'3已发行数据0610（明道云数据）'!B:N,13,FALSE)</f>
        <v>信托3号</v>
      </c>
    </row>
    <row r="7961" spans="1:9" ht="17">
      <c r="A7961" s="15" t="s">
        <v>2874</v>
      </c>
      <c r="B7961" s="15" t="s">
        <v>2814</v>
      </c>
      <c r="C7961" s="27">
        <v>3</v>
      </c>
      <c r="D7961" s="28" t="s">
        <v>2988</v>
      </c>
      <c r="E7961">
        <v>5808</v>
      </c>
      <c r="F7961">
        <v>5808</v>
      </c>
      <c r="G7961" s="29" t="s">
        <v>2988</v>
      </c>
      <c r="H7961" s="9">
        <v>46178</v>
      </c>
      <c r="I7961" s="10" t="str">
        <f>VLOOKUP(G7961,'3已发行数据0610（明道云数据）'!B:N,13,FALSE)</f>
        <v>信托3号</v>
      </c>
    </row>
    <row r="7962" spans="1:9" ht="17">
      <c r="A7962" s="15" t="s">
        <v>2874</v>
      </c>
      <c r="B7962" s="15" t="s">
        <v>2814</v>
      </c>
      <c r="C7962" s="27">
        <v>3</v>
      </c>
      <c r="D7962" s="28" t="s">
        <v>2989</v>
      </c>
      <c r="E7962">
        <v>2653.6</v>
      </c>
      <c r="F7962">
        <v>2653.6</v>
      </c>
      <c r="G7962" s="29" t="s">
        <v>2989</v>
      </c>
      <c r="H7962" s="9">
        <v>46178</v>
      </c>
      <c r="I7962" s="10" t="str">
        <f>VLOOKUP(G7962,'3已发行数据0610（明道云数据）'!B:N,13,FALSE)</f>
        <v>信托3号</v>
      </c>
    </row>
    <row r="7963" spans="1:9" ht="17">
      <c r="A7963" s="15" t="s">
        <v>2874</v>
      </c>
      <c r="B7963" s="15" t="s">
        <v>2814</v>
      </c>
      <c r="C7963" s="27">
        <v>3</v>
      </c>
      <c r="D7963" s="28" t="s">
        <v>2990</v>
      </c>
      <c r="E7963">
        <v>3066.67</v>
      </c>
      <c r="F7963">
        <v>3066.67</v>
      </c>
      <c r="G7963" s="29" t="s">
        <v>2990</v>
      </c>
      <c r="H7963" s="9">
        <v>46178</v>
      </c>
      <c r="I7963" s="10" t="str">
        <f>VLOOKUP(G7963,'3已发行数据0610（明道云数据）'!B:N,13,FALSE)</f>
        <v>单一信托,信托3号</v>
      </c>
    </row>
    <row r="7964" spans="1:9" ht="17">
      <c r="A7964" s="15" t="s">
        <v>2874</v>
      </c>
      <c r="B7964" s="15" t="s">
        <v>2814</v>
      </c>
      <c r="C7964" s="27">
        <v>3</v>
      </c>
      <c r="D7964" s="28" t="s">
        <v>2991</v>
      </c>
      <c r="E7964">
        <v>2760</v>
      </c>
      <c r="F7964">
        <v>2760</v>
      </c>
      <c r="G7964" s="29" t="s">
        <v>2991</v>
      </c>
      <c r="H7964" s="9">
        <v>46178</v>
      </c>
      <c r="I7964" s="10" t="str">
        <f>VLOOKUP(G7964,'3已发行数据0610（明道云数据）'!B:N,13,FALSE)</f>
        <v>单一信托,信托3号</v>
      </c>
    </row>
    <row r="7965" spans="1:9" ht="17">
      <c r="A7965" s="15" t="s">
        <v>2874</v>
      </c>
      <c r="B7965" s="15" t="s">
        <v>2814</v>
      </c>
      <c r="C7965" s="27">
        <v>3</v>
      </c>
      <c r="D7965" s="28" t="s">
        <v>2992</v>
      </c>
      <c r="E7965">
        <v>3108</v>
      </c>
      <c r="F7965">
        <v>3108</v>
      </c>
      <c r="G7965" s="29" t="s">
        <v>2992</v>
      </c>
      <c r="H7965" s="9">
        <v>46178</v>
      </c>
      <c r="I7965" s="10" t="str">
        <f>VLOOKUP(G7965,'3已发行数据0610（明道云数据）'!B:N,13,FALSE)</f>
        <v>信托3号</v>
      </c>
    </row>
    <row r="7966" spans="1:9" ht="17">
      <c r="A7966" s="15" t="s">
        <v>2874</v>
      </c>
      <c r="B7966" s="15" t="s">
        <v>2814</v>
      </c>
      <c r="C7966" s="27">
        <v>3</v>
      </c>
      <c r="D7966" s="28" t="s">
        <v>2993</v>
      </c>
      <c r="E7966">
        <v>2733.34</v>
      </c>
      <c r="F7966">
        <v>2733.34</v>
      </c>
      <c r="G7966" s="29" t="s">
        <v>2993</v>
      </c>
      <c r="H7966" s="9">
        <v>46178</v>
      </c>
      <c r="I7966" s="10" t="str">
        <f>VLOOKUP(G7966,'3已发行数据0610（明道云数据）'!B:N,13,FALSE)</f>
        <v>信托3号</v>
      </c>
    </row>
    <row r="7967" spans="1:9" ht="17">
      <c r="A7967" s="15" t="s">
        <v>2874</v>
      </c>
      <c r="B7967" s="15" t="s">
        <v>2814</v>
      </c>
      <c r="C7967" s="27">
        <v>3</v>
      </c>
      <c r="D7967" s="28" t="s">
        <v>2994</v>
      </c>
      <c r="E7967">
        <v>19851.79</v>
      </c>
      <c r="F7967">
        <v>19851.79</v>
      </c>
      <c r="G7967" s="29" t="s">
        <v>2994</v>
      </c>
      <c r="H7967" s="9">
        <v>46178</v>
      </c>
      <c r="I7967" s="10" t="str">
        <f>VLOOKUP(G7967,'3已发行数据0610（明道云数据）'!B:N,13,FALSE)</f>
        <v>单一信托,信托3号</v>
      </c>
    </row>
    <row r="7968" spans="1:9" ht="17">
      <c r="A7968" s="15" t="s">
        <v>2874</v>
      </c>
      <c r="B7968" s="15" t="s">
        <v>2814</v>
      </c>
      <c r="C7968" s="27">
        <v>3</v>
      </c>
      <c r="D7968" s="28" t="s">
        <v>2995</v>
      </c>
      <c r="E7968">
        <v>3339</v>
      </c>
      <c r="F7968">
        <v>3339</v>
      </c>
      <c r="G7968" s="29" t="s">
        <v>2995</v>
      </c>
      <c r="H7968" s="9">
        <v>46178</v>
      </c>
      <c r="I7968" s="10" t="str">
        <f>VLOOKUP(G7968,'3已发行数据0610（明道云数据）'!B:N,13,FALSE)</f>
        <v>信托3号</v>
      </c>
    </row>
    <row r="7969" spans="1:9" ht="17">
      <c r="A7969" s="15" t="s">
        <v>2874</v>
      </c>
      <c r="B7969" s="15" t="s">
        <v>2814</v>
      </c>
      <c r="C7969" s="27">
        <v>3</v>
      </c>
      <c r="D7969" s="28" t="s">
        <v>2996</v>
      </c>
      <c r="E7969">
        <v>34005</v>
      </c>
      <c r="F7969">
        <v>34005</v>
      </c>
      <c r="G7969" s="29" t="s">
        <v>2996</v>
      </c>
      <c r="H7969" s="9">
        <v>46178</v>
      </c>
      <c r="I7969" s="10" t="str">
        <f>VLOOKUP(G7969,'3已发行数据0610（明道云数据）'!B:N,13,FALSE)</f>
        <v>信托3号</v>
      </c>
    </row>
    <row r="7970" spans="1:9" ht="17">
      <c r="A7970" s="15" t="s">
        <v>2874</v>
      </c>
      <c r="B7970" s="15" t="s">
        <v>2814</v>
      </c>
      <c r="C7970" s="27">
        <v>3</v>
      </c>
      <c r="D7970" s="28" t="s">
        <v>2997</v>
      </c>
      <c r="E7970">
        <v>5106</v>
      </c>
      <c r="F7970">
        <v>5106</v>
      </c>
      <c r="G7970" s="29" t="s">
        <v>2997</v>
      </c>
      <c r="H7970" s="9">
        <v>46178</v>
      </c>
      <c r="I7970" s="10" t="str">
        <f>VLOOKUP(G7970,'3已发行数据0610（明道云数据）'!B:N,13,FALSE)</f>
        <v>单一信托,信托3号</v>
      </c>
    </row>
    <row r="7971" spans="1:9" ht="17">
      <c r="A7971" s="15" t="s">
        <v>2874</v>
      </c>
      <c r="B7971" s="15" t="s">
        <v>2814</v>
      </c>
      <c r="C7971" s="27">
        <v>3</v>
      </c>
      <c r="D7971" s="28" t="s">
        <v>2998</v>
      </c>
      <c r="E7971">
        <v>14857.5</v>
      </c>
      <c r="F7971">
        <v>14857.5</v>
      </c>
      <c r="G7971" s="29" t="s">
        <v>2998</v>
      </c>
      <c r="H7971" s="9">
        <v>46178</v>
      </c>
      <c r="I7971" s="10" t="str">
        <f>VLOOKUP(G7971,'3已发行数据0610（明道云数据）'!B:N,13,FALSE)</f>
        <v>信托3号</v>
      </c>
    </row>
    <row r="7972" spans="1:9" ht="17">
      <c r="A7972" s="15" t="s">
        <v>2874</v>
      </c>
      <c r="B7972" s="15" t="s">
        <v>2814</v>
      </c>
      <c r="C7972" s="27">
        <v>3</v>
      </c>
      <c r="D7972" s="28" t="s">
        <v>2999</v>
      </c>
      <c r="E7972">
        <v>3384</v>
      </c>
      <c r="F7972">
        <v>3384</v>
      </c>
      <c r="G7972" s="29" t="s">
        <v>2999</v>
      </c>
      <c r="H7972" s="9">
        <v>46178</v>
      </c>
      <c r="I7972" s="10" t="str">
        <f>VLOOKUP(G7972,'3已发行数据0610（明道云数据）'!B:N,13,FALSE)</f>
        <v>单一信托,信托3号</v>
      </c>
    </row>
    <row r="7973" spans="1:9" ht="17">
      <c r="A7973" s="15" t="s">
        <v>2874</v>
      </c>
      <c r="B7973" s="15" t="s">
        <v>2814</v>
      </c>
      <c r="C7973" s="27">
        <v>3</v>
      </c>
      <c r="D7973" s="28" t="s">
        <v>3000</v>
      </c>
      <c r="E7973">
        <v>2500.5700000000002</v>
      </c>
      <c r="F7973">
        <v>2500.5700000000002</v>
      </c>
      <c r="G7973" s="29" t="s">
        <v>3000</v>
      </c>
      <c r="H7973" s="9">
        <v>46178</v>
      </c>
      <c r="I7973" s="10" t="str">
        <f>VLOOKUP(G7973,'3已发行数据0610（明道云数据）'!B:N,13,FALSE)</f>
        <v>单一信托,信托3号</v>
      </c>
    </row>
    <row r="7974" spans="1:9" ht="17">
      <c r="A7974" s="15" t="s">
        <v>2874</v>
      </c>
      <c r="B7974" s="15" t="s">
        <v>2814</v>
      </c>
      <c r="C7974" s="27">
        <v>3</v>
      </c>
      <c r="D7974" s="28" t="s">
        <v>3001</v>
      </c>
      <c r="E7974">
        <v>7000</v>
      </c>
      <c r="F7974">
        <v>7000</v>
      </c>
      <c r="G7974" s="29" t="s">
        <v>3001</v>
      </c>
      <c r="H7974" s="9">
        <v>46178</v>
      </c>
      <c r="I7974" s="10" t="str">
        <f>VLOOKUP(G7974,'3已发行数据0610（明道云数据）'!B:N,13,FALSE)</f>
        <v>单一信托,信托3号</v>
      </c>
    </row>
    <row r="7975" spans="1:9" ht="17">
      <c r="A7975" s="15" t="s">
        <v>3002</v>
      </c>
      <c r="B7975" s="15" t="s">
        <v>2814</v>
      </c>
      <c r="C7975" s="27" t="s">
        <v>3003</v>
      </c>
      <c r="D7975" s="28" t="s">
        <v>3004</v>
      </c>
      <c r="E7975">
        <v>1972</v>
      </c>
      <c r="F7975">
        <v>1972</v>
      </c>
      <c r="G7975" s="29" t="s">
        <v>3004</v>
      </c>
      <c r="H7975" s="9">
        <v>46178</v>
      </c>
      <c r="I7975" s="10" t="str">
        <f>VLOOKUP(G7975,'3已发行数据0610（明道云数据）'!B:N,13,FALSE)</f>
        <v>单一信托</v>
      </c>
    </row>
    <row r="7976" spans="1:9" ht="17">
      <c r="A7976" s="15" t="s">
        <v>3002</v>
      </c>
      <c r="B7976" s="15" t="s">
        <v>2814</v>
      </c>
      <c r="C7976" t="s">
        <v>3003</v>
      </c>
      <c r="D7976" s="28" t="s">
        <v>3005</v>
      </c>
      <c r="E7976">
        <v>2800</v>
      </c>
      <c r="F7976">
        <v>2800</v>
      </c>
      <c r="G7976" s="29" t="s">
        <v>3005</v>
      </c>
      <c r="H7976" s="9">
        <v>46178</v>
      </c>
      <c r="I7976" s="10" t="str">
        <f>VLOOKUP(G7976,'3已发行数据0610（明道云数据）'!B:N,13,FALSE)</f>
        <v>单一信托</v>
      </c>
    </row>
    <row r="7977" spans="1:9" ht="17">
      <c r="A7977" s="15" t="s">
        <v>3002</v>
      </c>
      <c r="B7977" s="15" t="s">
        <v>2814</v>
      </c>
      <c r="C7977" t="s">
        <v>3003</v>
      </c>
      <c r="D7977" s="28" t="s">
        <v>3006</v>
      </c>
      <c r="E7977">
        <v>2610</v>
      </c>
      <c r="F7977">
        <v>2610</v>
      </c>
      <c r="G7977" s="29" t="s">
        <v>3006</v>
      </c>
      <c r="H7977" s="9">
        <v>46178</v>
      </c>
      <c r="I7977" s="10" t="str">
        <f>VLOOKUP(G7977,'3已发行数据0610（明道云数据）'!B:N,13,FALSE)</f>
        <v>单一信托</v>
      </c>
    </row>
    <row r="7978" spans="1:9" ht="17">
      <c r="A7978" s="15" t="s">
        <v>3002</v>
      </c>
      <c r="B7978" s="15" t="s">
        <v>2814</v>
      </c>
      <c r="C7978" t="s">
        <v>3003</v>
      </c>
      <c r="D7978" s="28" t="s">
        <v>3007</v>
      </c>
      <c r="E7978">
        <v>1368</v>
      </c>
      <c r="F7978">
        <v>1368</v>
      </c>
      <c r="G7978" s="29" t="s">
        <v>3007</v>
      </c>
      <c r="H7978" s="9">
        <v>46178</v>
      </c>
      <c r="I7978" s="10" t="str">
        <f>VLOOKUP(G7978,'3已发行数据0610（明道云数据）'!B:N,13,FALSE)</f>
        <v>单一信托</v>
      </c>
    </row>
    <row r="7979" spans="1:9" ht="17">
      <c r="A7979" s="15" t="s">
        <v>3002</v>
      </c>
      <c r="B7979" s="15" t="s">
        <v>2814</v>
      </c>
      <c r="C7979" t="s">
        <v>3003</v>
      </c>
      <c r="D7979" s="28" t="s">
        <v>3008</v>
      </c>
      <c r="E7979">
        <v>3825</v>
      </c>
      <c r="F7979">
        <v>3825</v>
      </c>
      <c r="G7979" s="29" t="s">
        <v>3008</v>
      </c>
      <c r="H7979" s="9">
        <v>46178</v>
      </c>
      <c r="I7979" s="10" t="str">
        <f>VLOOKUP(G7979,'3已发行数据0610（明道云数据）'!B:N,13,FALSE)</f>
        <v>单一信托</v>
      </c>
    </row>
    <row r="7980" spans="1:9" ht="17">
      <c r="A7980" s="15" t="s">
        <v>3002</v>
      </c>
      <c r="B7980" s="15" t="s">
        <v>2814</v>
      </c>
      <c r="C7980" t="s">
        <v>3003</v>
      </c>
      <c r="D7980" s="28" t="s">
        <v>3009</v>
      </c>
      <c r="E7980">
        <v>9100</v>
      </c>
      <c r="F7980">
        <v>9100</v>
      </c>
      <c r="G7980" s="29" t="s">
        <v>3009</v>
      </c>
      <c r="H7980" s="9">
        <v>46178</v>
      </c>
      <c r="I7980" s="10" t="str">
        <f>VLOOKUP(G7980,'3已发行数据0610（明道云数据）'!B:N,13,FALSE)</f>
        <v>单一信托</v>
      </c>
    </row>
    <row r="7981" spans="1:9" ht="17">
      <c r="A7981" s="15" t="s">
        <v>3002</v>
      </c>
      <c r="B7981" s="15" t="s">
        <v>2814</v>
      </c>
      <c r="C7981" t="s">
        <v>3003</v>
      </c>
      <c r="D7981" s="28" t="s">
        <v>3010</v>
      </c>
      <c r="E7981">
        <v>1755</v>
      </c>
      <c r="F7981">
        <v>1755</v>
      </c>
      <c r="G7981" s="29" t="s">
        <v>3010</v>
      </c>
      <c r="H7981" s="9">
        <v>46178</v>
      </c>
      <c r="I7981" s="10" t="str">
        <f>VLOOKUP(G7981,'3已发行数据0610（明道云数据）'!B:N,13,FALSE)</f>
        <v>单一信托</v>
      </c>
    </row>
    <row r="7982" spans="1:9" ht="17">
      <c r="A7982" s="15" t="s">
        <v>3002</v>
      </c>
      <c r="B7982" s="15" t="s">
        <v>2814</v>
      </c>
      <c r="C7982" t="s">
        <v>3003</v>
      </c>
      <c r="D7982" s="28" t="s">
        <v>3011</v>
      </c>
      <c r="E7982">
        <v>1960</v>
      </c>
      <c r="F7982">
        <v>1960</v>
      </c>
      <c r="G7982" s="29" t="s">
        <v>3011</v>
      </c>
      <c r="H7982" s="9">
        <v>46178</v>
      </c>
      <c r="I7982" s="10" t="str">
        <f>VLOOKUP(G7982,'3已发行数据0610（明道云数据）'!B:N,13,FALSE)</f>
        <v>单一信托</v>
      </c>
    </row>
    <row r="7983" spans="1:9" ht="17">
      <c r="A7983" s="15" t="s">
        <v>3002</v>
      </c>
      <c r="B7983" s="15" t="s">
        <v>2814</v>
      </c>
      <c r="C7983" t="s">
        <v>3003</v>
      </c>
      <c r="D7983" s="28" t="s">
        <v>3012</v>
      </c>
      <c r="E7983">
        <v>1653</v>
      </c>
      <c r="F7983">
        <v>1653</v>
      </c>
      <c r="G7983" s="29" t="s">
        <v>3012</v>
      </c>
      <c r="H7983" s="9">
        <v>46178</v>
      </c>
      <c r="I7983" s="10" t="str">
        <f>VLOOKUP(G7983,'3已发行数据0610（明道云数据）'!B:N,13,FALSE)</f>
        <v>单一信托</v>
      </c>
    </row>
    <row r="7984" spans="1:9" ht="17">
      <c r="A7984" s="15" t="s">
        <v>3002</v>
      </c>
      <c r="B7984" s="15" t="s">
        <v>2814</v>
      </c>
      <c r="C7984" t="s">
        <v>3003</v>
      </c>
      <c r="D7984" s="28" t="s">
        <v>3013</v>
      </c>
      <c r="E7984">
        <v>1564</v>
      </c>
      <c r="F7984">
        <v>1564</v>
      </c>
      <c r="G7984" s="29" t="s">
        <v>3013</v>
      </c>
      <c r="H7984" s="9">
        <v>46178</v>
      </c>
      <c r="I7984" s="10" t="str">
        <f>VLOOKUP(G7984,'3已发行数据0610（明道云数据）'!B:N,13,FALSE)</f>
        <v>单一信托</v>
      </c>
    </row>
    <row r="7985" spans="1:9" ht="17">
      <c r="A7985" s="15" t="s">
        <v>3002</v>
      </c>
      <c r="B7985" s="15" t="s">
        <v>2814</v>
      </c>
      <c r="C7985" t="s">
        <v>3003</v>
      </c>
      <c r="D7985" s="28" t="s">
        <v>3014</v>
      </c>
      <c r="E7985">
        <v>7056</v>
      </c>
      <c r="F7985">
        <v>7056</v>
      </c>
      <c r="G7985" s="29" t="s">
        <v>3014</v>
      </c>
      <c r="H7985" s="9">
        <v>46178</v>
      </c>
      <c r="I7985" s="10" t="str">
        <f>VLOOKUP(G7985,'3已发行数据0610（明道云数据）'!B:N,13,FALSE)</f>
        <v>单一信托</v>
      </c>
    </row>
    <row r="7986" spans="1:9" ht="17">
      <c r="A7986" s="15" t="s">
        <v>3002</v>
      </c>
      <c r="B7986" s="15" t="s">
        <v>2814</v>
      </c>
      <c r="C7986" t="s">
        <v>3003</v>
      </c>
      <c r="D7986" s="28" t="s">
        <v>3015</v>
      </c>
      <c r="E7986">
        <v>2886</v>
      </c>
      <c r="F7986">
        <v>2886</v>
      </c>
      <c r="G7986" s="29" t="s">
        <v>3015</v>
      </c>
      <c r="H7986" s="9">
        <v>46178</v>
      </c>
      <c r="I7986" s="10" t="str">
        <f>VLOOKUP(G7986,'3已发行数据0610（明道云数据）'!B:N,13,FALSE)</f>
        <v>单一信托</v>
      </c>
    </row>
    <row r="7987" spans="1:9" ht="17">
      <c r="A7987" s="15" t="s">
        <v>3002</v>
      </c>
      <c r="B7987" s="15" t="s">
        <v>2814</v>
      </c>
      <c r="C7987" t="s">
        <v>3003</v>
      </c>
      <c r="D7987" s="28" t="s">
        <v>3016</v>
      </c>
      <c r="E7987">
        <v>10350</v>
      </c>
      <c r="F7987">
        <v>10350</v>
      </c>
      <c r="G7987" s="29" t="s">
        <v>3016</v>
      </c>
      <c r="H7987" s="9">
        <v>46178</v>
      </c>
      <c r="I7987" s="10" t="str">
        <f>VLOOKUP(G7987,'3已发行数据0610（明道云数据）'!B:N,13,FALSE)</f>
        <v>单一信托（2号）</v>
      </c>
    </row>
    <row r="7988" spans="1:9" ht="17">
      <c r="A7988" s="15" t="s">
        <v>3002</v>
      </c>
      <c r="B7988" s="15" t="s">
        <v>2814</v>
      </c>
      <c r="C7988" t="s">
        <v>3003</v>
      </c>
      <c r="D7988" s="28" t="s">
        <v>3017</v>
      </c>
      <c r="E7988">
        <v>9720</v>
      </c>
      <c r="F7988">
        <v>9720</v>
      </c>
      <c r="G7988" s="29" t="s">
        <v>3017</v>
      </c>
      <c r="H7988" s="9">
        <v>46178</v>
      </c>
      <c r="I7988" s="10" t="str">
        <f>VLOOKUP(G7988,'3已发行数据0610（明道云数据）'!B:N,13,FALSE)</f>
        <v>单一信托（2号）</v>
      </c>
    </row>
    <row r="7989" spans="1:9" ht="17">
      <c r="A7989" s="15" t="s">
        <v>3002</v>
      </c>
      <c r="B7989" s="15" t="s">
        <v>2814</v>
      </c>
      <c r="C7989" t="s">
        <v>3003</v>
      </c>
      <c r="D7989" s="28" t="s">
        <v>3018</v>
      </c>
      <c r="E7989">
        <v>8250</v>
      </c>
      <c r="F7989">
        <v>8250</v>
      </c>
      <c r="G7989" s="29" t="s">
        <v>3018</v>
      </c>
      <c r="H7989" s="9">
        <v>46178</v>
      </c>
      <c r="I7989" s="10" t="str">
        <f>VLOOKUP(G7989,'3已发行数据0610（明道云数据）'!B:N,13,FALSE)</f>
        <v>单一信托（2号）</v>
      </c>
    </row>
    <row r="7990" spans="1:9" ht="17">
      <c r="A7990" s="15" t="s">
        <v>3002</v>
      </c>
      <c r="B7990" s="15" t="s">
        <v>2814</v>
      </c>
      <c r="C7990" t="s">
        <v>3003</v>
      </c>
      <c r="D7990" s="28" t="s">
        <v>3019</v>
      </c>
      <c r="E7990">
        <v>8550</v>
      </c>
      <c r="F7990">
        <v>8550</v>
      </c>
      <c r="G7990" s="29" t="s">
        <v>3019</v>
      </c>
      <c r="H7990" s="9">
        <v>46178</v>
      </c>
      <c r="I7990" s="10" t="str">
        <f>VLOOKUP(G7990,'3已发行数据0610（明道云数据）'!B:N,13,FALSE)</f>
        <v>单一信托（2号）</v>
      </c>
    </row>
    <row r="7991" spans="1:9" ht="17">
      <c r="A7991" s="15" t="s">
        <v>3002</v>
      </c>
      <c r="B7991" s="15" t="s">
        <v>2814</v>
      </c>
      <c r="C7991" t="s">
        <v>3003</v>
      </c>
      <c r="D7991" s="28" t="s">
        <v>3020</v>
      </c>
      <c r="E7991">
        <v>9450</v>
      </c>
      <c r="F7991">
        <v>9450</v>
      </c>
      <c r="G7991" s="29" t="s">
        <v>3020</v>
      </c>
      <c r="H7991" s="9">
        <v>46178</v>
      </c>
      <c r="I7991" s="10" t="str">
        <f>VLOOKUP(G7991,'3已发行数据0610（明道云数据）'!B:N,13,FALSE)</f>
        <v>单一信托（2号）</v>
      </c>
    </row>
    <row r="7992" spans="1:9" ht="17">
      <c r="A7992" s="15" t="s">
        <v>3002</v>
      </c>
      <c r="B7992" s="15" t="s">
        <v>2814</v>
      </c>
      <c r="C7992" t="s">
        <v>3003</v>
      </c>
      <c r="D7992" s="28" t="s">
        <v>3021</v>
      </c>
      <c r="E7992">
        <v>12000</v>
      </c>
      <c r="F7992">
        <v>12000</v>
      </c>
      <c r="G7992" s="29" t="s">
        <v>3021</v>
      </c>
      <c r="H7992" s="9">
        <v>46178</v>
      </c>
      <c r="I7992" s="10" t="str">
        <f>VLOOKUP(G7992,'3已发行数据0610（明道云数据）'!B:N,13,FALSE)</f>
        <v>单一信托（2号）</v>
      </c>
    </row>
    <row r="7993" spans="1:9" ht="17">
      <c r="A7993" s="15" t="s">
        <v>3002</v>
      </c>
      <c r="B7993" s="15" t="s">
        <v>2814</v>
      </c>
      <c r="C7993" t="s">
        <v>3003</v>
      </c>
      <c r="D7993" s="28" t="s">
        <v>3022</v>
      </c>
      <c r="E7993">
        <v>9600</v>
      </c>
      <c r="F7993">
        <v>9600</v>
      </c>
      <c r="G7993" s="29" t="s">
        <v>3022</v>
      </c>
      <c r="H7993" s="9">
        <v>46178</v>
      </c>
      <c r="I7993" s="10" t="str">
        <f>VLOOKUP(G7993,'3已发行数据0610（明道云数据）'!B:N,13,FALSE)</f>
        <v>单一信托（2号）</v>
      </c>
    </row>
    <row r="7994" spans="1:9" ht="17">
      <c r="A7994" s="15" t="s">
        <v>3002</v>
      </c>
      <c r="B7994" s="15" t="s">
        <v>2814</v>
      </c>
      <c r="C7994" t="s">
        <v>3003</v>
      </c>
      <c r="D7994" s="28" t="s">
        <v>3023</v>
      </c>
      <c r="E7994">
        <v>8400</v>
      </c>
      <c r="F7994">
        <v>8400</v>
      </c>
      <c r="G7994" s="29" t="s">
        <v>3023</v>
      </c>
      <c r="H7994" s="9">
        <v>46178</v>
      </c>
      <c r="I7994" s="10" t="str">
        <f>VLOOKUP(G7994,'3已发行数据0610（明道云数据）'!B:N,13,FALSE)</f>
        <v>单一信托（2号）</v>
      </c>
    </row>
    <row r="7995" spans="1:9" ht="17">
      <c r="A7995" s="15" t="s">
        <v>3002</v>
      </c>
      <c r="B7995" s="15" t="s">
        <v>2814</v>
      </c>
      <c r="C7995" t="s">
        <v>3003</v>
      </c>
      <c r="D7995" s="28" t="s">
        <v>3024</v>
      </c>
      <c r="E7995">
        <v>14250</v>
      </c>
      <c r="F7995">
        <v>14250</v>
      </c>
      <c r="G7995" s="29" t="s">
        <v>3024</v>
      </c>
      <c r="H7995" s="9">
        <v>46178</v>
      </c>
      <c r="I7995" s="10" t="str">
        <f>VLOOKUP(G7995,'3已发行数据0610（明道云数据）'!B:N,13,FALSE)</f>
        <v>单一信托（2号）</v>
      </c>
    </row>
    <row r="7996" spans="1:9" ht="17">
      <c r="A7996" s="15" t="s">
        <v>3002</v>
      </c>
      <c r="B7996" s="15" t="s">
        <v>2814</v>
      </c>
      <c r="C7996" t="s">
        <v>3003</v>
      </c>
      <c r="D7996" s="28" t="s">
        <v>3025</v>
      </c>
      <c r="E7996">
        <v>7200</v>
      </c>
      <c r="F7996">
        <v>7200</v>
      </c>
      <c r="G7996" s="29" t="s">
        <v>3025</v>
      </c>
      <c r="H7996" s="9">
        <v>46178</v>
      </c>
      <c r="I7996" s="10" t="str">
        <f>VLOOKUP(G7996,'3已发行数据0610（明道云数据）'!B:N,13,FALSE)</f>
        <v>单一信托（2号）</v>
      </c>
    </row>
    <row r="7997" spans="1:9" ht="17">
      <c r="A7997" s="15" t="s">
        <v>3002</v>
      </c>
      <c r="B7997" s="15" t="s">
        <v>2814</v>
      </c>
      <c r="C7997" t="s">
        <v>3003</v>
      </c>
      <c r="D7997" s="28" t="s">
        <v>3026</v>
      </c>
      <c r="E7997">
        <v>8850</v>
      </c>
      <c r="F7997">
        <v>8850</v>
      </c>
      <c r="G7997" s="29" t="s">
        <v>3026</v>
      </c>
      <c r="H7997" s="9">
        <v>46178</v>
      </c>
      <c r="I7997" s="10" t="str">
        <f>VLOOKUP(G7997,'3已发行数据0610（明道云数据）'!B:N,13,FALSE)</f>
        <v>单一信托（2号）</v>
      </c>
    </row>
    <row r="7998" spans="1:9" ht="17">
      <c r="A7998" s="15" t="s">
        <v>3002</v>
      </c>
      <c r="B7998" s="15" t="s">
        <v>2814</v>
      </c>
      <c r="C7998" t="s">
        <v>3003</v>
      </c>
      <c r="D7998" s="28" t="s">
        <v>3027</v>
      </c>
      <c r="E7998">
        <v>6300</v>
      </c>
      <c r="F7998">
        <v>6300</v>
      </c>
      <c r="G7998" s="29" t="s">
        <v>3027</v>
      </c>
      <c r="H7998" s="9">
        <v>46178</v>
      </c>
      <c r="I7998" s="10" t="str">
        <f>VLOOKUP(G7998,'3已发行数据0610（明道云数据）'!B:N,13,FALSE)</f>
        <v>单一信托（2号）</v>
      </c>
    </row>
    <row r="7999" spans="1:9" ht="17">
      <c r="A7999" s="15" t="s">
        <v>3002</v>
      </c>
      <c r="B7999" s="15" t="s">
        <v>2814</v>
      </c>
      <c r="C7999" t="s">
        <v>3003</v>
      </c>
      <c r="D7999" s="28" t="s">
        <v>3028</v>
      </c>
      <c r="E7999">
        <v>13666.67</v>
      </c>
      <c r="F7999">
        <v>13666.67</v>
      </c>
      <c r="G7999" s="29" t="s">
        <v>3028</v>
      </c>
      <c r="H7999" s="9">
        <v>46178</v>
      </c>
      <c r="I7999" s="10" t="str">
        <f>VLOOKUP(G7999,'3已发行数据0610（明道云数据）'!B:N,13,FALSE)</f>
        <v>单一信托（2号）</v>
      </c>
    </row>
    <row r="8000" spans="1:9" ht="17">
      <c r="A8000" s="15" t="s">
        <v>3002</v>
      </c>
      <c r="B8000" s="15" t="s">
        <v>2814</v>
      </c>
      <c r="C8000" t="s">
        <v>3003</v>
      </c>
      <c r="D8000" s="28" t="s">
        <v>3029</v>
      </c>
      <c r="E8000">
        <v>16860</v>
      </c>
      <c r="F8000">
        <v>16860</v>
      </c>
      <c r="G8000" s="29" t="s">
        <v>3029</v>
      </c>
      <c r="H8000" s="9">
        <v>46178</v>
      </c>
      <c r="I8000" s="10" t="str">
        <f>VLOOKUP(G8000,'3已发行数据0610（明道云数据）'!B:N,13,FALSE)</f>
        <v>单一信托（2号）</v>
      </c>
    </row>
    <row r="8001" spans="1:9" ht="17">
      <c r="A8001" s="15" t="s">
        <v>3002</v>
      </c>
      <c r="B8001" s="15" t="s">
        <v>2814</v>
      </c>
      <c r="C8001" t="s">
        <v>3003</v>
      </c>
      <c r="D8001" s="28" t="s">
        <v>3030</v>
      </c>
      <c r="E8001">
        <v>12000</v>
      </c>
      <c r="F8001">
        <v>12000</v>
      </c>
      <c r="G8001" s="29" t="s">
        <v>3030</v>
      </c>
      <c r="H8001" s="9">
        <v>46178</v>
      </c>
      <c r="I8001" s="10" t="e">
        <f>VLOOKUP(G8001,'3已发行数据0610（明道云数据）'!B:N,13,FALSE)</f>
        <v>#N/A</v>
      </c>
    </row>
    <row r="8002" spans="1:9" ht="17">
      <c r="A8002" s="15" t="s">
        <v>3002</v>
      </c>
      <c r="B8002" s="15" t="s">
        <v>2814</v>
      </c>
      <c r="C8002" t="s">
        <v>3003</v>
      </c>
      <c r="D8002" s="28" t="s">
        <v>3031</v>
      </c>
      <c r="E8002">
        <v>8250</v>
      </c>
      <c r="F8002">
        <v>8250</v>
      </c>
      <c r="G8002" s="29" t="s">
        <v>3031</v>
      </c>
      <c r="H8002" s="9">
        <v>46178</v>
      </c>
      <c r="I8002" s="10" t="e">
        <f>VLOOKUP(G8002,'3已发行数据0610（明道云数据）'!B:N,13,FALSE)</f>
        <v>#N/A</v>
      </c>
    </row>
    <row r="8003" spans="1:9" ht="17">
      <c r="A8003" s="15" t="s">
        <v>3002</v>
      </c>
      <c r="B8003" s="15" t="s">
        <v>2814</v>
      </c>
      <c r="C8003" t="s">
        <v>3003</v>
      </c>
      <c r="D8003" s="28" t="s">
        <v>3032</v>
      </c>
      <c r="E8003">
        <v>15750</v>
      </c>
      <c r="F8003">
        <v>15750</v>
      </c>
      <c r="G8003" s="29" t="s">
        <v>3032</v>
      </c>
      <c r="H8003" s="9">
        <v>46178</v>
      </c>
      <c r="I8003" s="10" t="str">
        <f>VLOOKUP(G8003,'3已发行数据0610（明道云数据）'!B:N,13,FALSE)</f>
        <v>单一信托（2号）</v>
      </c>
    </row>
    <row r="8004" spans="1:9" ht="17">
      <c r="A8004" s="15" t="s">
        <v>3002</v>
      </c>
      <c r="B8004" s="15" t="s">
        <v>2814</v>
      </c>
      <c r="C8004" t="s">
        <v>3003</v>
      </c>
      <c r="D8004" s="28" t="s">
        <v>3033</v>
      </c>
      <c r="E8004">
        <v>8250</v>
      </c>
      <c r="F8004">
        <v>8250</v>
      </c>
      <c r="G8004" s="29" t="s">
        <v>3033</v>
      </c>
      <c r="H8004" s="9">
        <v>46178</v>
      </c>
      <c r="I8004" s="10" t="str">
        <f>VLOOKUP(G8004,'3已发行数据0610（明道云数据）'!B:N,13,FALSE)</f>
        <v>单一信托（2号）</v>
      </c>
    </row>
    <row r="8005" spans="1:9" ht="17">
      <c r="A8005" s="15" t="s">
        <v>3002</v>
      </c>
      <c r="B8005" s="15" t="s">
        <v>2814</v>
      </c>
      <c r="C8005" t="s">
        <v>3003</v>
      </c>
      <c r="D8005" s="28" t="s">
        <v>3034</v>
      </c>
      <c r="E8005">
        <v>5100</v>
      </c>
      <c r="F8005">
        <v>5100</v>
      </c>
      <c r="G8005" s="29" t="s">
        <v>3034</v>
      </c>
      <c r="H8005" s="9">
        <v>46178</v>
      </c>
      <c r="I8005" s="10" t="str">
        <f>VLOOKUP(G8005,'3已发行数据0610（明道云数据）'!B:N,13,FALSE)</f>
        <v>单一信托（2号）</v>
      </c>
    </row>
    <row r="8006" spans="1:9" ht="17">
      <c r="A8006" s="15" t="s">
        <v>3002</v>
      </c>
      <c r="B8006" s="15" t="s">
        <v>2814</v>
      </c>
      <c r="C8006" t="s">
        <v>3003</v>
      </c>
      <c r="D8006" s="28" t="s">
        <v>3035</v>
      </c>
      <c r="E8006">
        <v>9000</v>
      </c>
      <c r="F8006">
        <v>9000</v>
      </c>
      <c r="G8006" s="29" t="s">
        <v>3035</v>
      </c>
      <c r="H8006" s="9">
        <v>46178</v>
      </c>
      <c r="I8006" s="10" t="str">
        <f>VLOOKUP(G8006,'3已发行数据0610（明道云数据）'!B:N,13,FALSE)</f>
        <v>单一信托（2号）</v>
      </c>
    </row>
    <row r="8007" spans="1:9" ht="17">
      <c r="A8007" s="15" t="s">
        <v>3002</v>
      </c>
      <c r="B8007" s="15" t="s">
        <v>2814</v>
      </c>
      <c r="C8007" t="s">
        <v>3003</v>
      </c>
      <c r="D8007" s="28" t="s">
        <v>3036</v>
      </c>
      <c r="E8007">
        <v>8600</v>
      </c>
      <c r="F8007">
        <v>8600</v>
      </c>
      <c r="G8007" s="29" t="s">
        <v>3036</v>
      </c>
      <c r="H8007" s="9">
        <v>46178</v>
      </c>
      <c r="I8007" s="10" t="str">
        <f>VLOOKUP(G8007,'3已发行数据0610（明道云数据）'!B:N,13,FALSE)</f>
        <v>单一信托（2号）</v>
      </c>
    </row>
    <row r="8008" spans="1:9" ht="17">
      <c r="A8008" s="15" t="s">
        <v>3002</v>
      </c>
      <c r="B8008" s="15" t="s">
        <v>2814</v>
      </c>
      <c r="C8008" t="s">
        <v>3003</v>
      </c>
      <c r="D8008" s="28" t="s">
        <v>3037</v>
      </c>
      <c r="E8008">
        <v>14100</v>
      </c>
      <c r="F8008">
        <v>14100</v>
      </c>
      <c r="G8008" s="29" t="s">
        <v>3037</v>
      </c>
      <c r="H8008" s="9">
        <v>46178</v>
      </c>
      <c r="I8008" s="10" t="str">
        <f>VLOOKUP(G8008,'3已发行数据0610（明道云数据）'!B:N,13,FALSE)</f>
        <v>单一信托（2号）</v>
      </c>
    </row>
    <row r="8009" spans="1:9" ht="17">
      <c r="A8009" s="15" t="s">
        <v>3002</v>
      </c>
      <c r="B8009" s="15" t="s">
        <v>2814</v>
      </c>
      <c r="C8009" t="s">
        <v>3003</v>
      </c>
      <c r="D8009" s="28" t="s">
        <v>3038</v>
      </c>
      <c r="E8009">
        <v>8700</v>
      </c>
      <c r="F8009">
        <v>8700</v>
      </c>
      <c r="G8009" s="29" t="s">
        <v>3038</v>
      </c>
      <c r="H8009" s="9">
        <v>46178</v>
      </c>
      <c r="I8009" s="10" t="str">
        <f>VLOOKUP(G8009,'3已发行数据0610（明道云数据）'!B:N,13,FALSE)</f>
        <v>单一信托（2号）</v>
      </c>
    </row>
    <row r="8010" spans="1:9" ht="17">
      <c r="A8010" s="15" t="s">
        <v>3002</v>
      </c>
      <c r="B8010" s="15" t="s">
        <v>2814</v>
      </c>
      <c r="C8010" t="s">
        <v>3003</v>
      </c>
      <c r="D8010" s="28" t="s">
        <v>3039</v>
      </c>
      <c r="E8010">
        <v>9150</v>
      </c>
      <c r="F8010">
        <v>9150</v>
      </c>
      <c r="G8010" s="29" t="s">
        <v>3039</v>
      </c>
      <c r="H8010" s="9">
        <v>46178</v>
      </c>
      <c r="I8010" s="10" t="str">
        <f>VLOOKUP(G8010,'3已发行数据0610（明道云数据）'!B:N,13,FALSE)</f>
        <v>单一信托（2号）</v>
      </c>
    </row>
    <row r="8011" spans="1:9" ht="17">
      <c r="A8011" s="15" t="s">
        <v>3002</v>
      </c>
      <c r="B8011" s="15" t="s">
        <v>2814</v>
      </c>
      <c r="C8011" t="s">
        <v>3003</v>
      </c>
      <c r="D8011" s="28" t="s">
        <v>3040</v>
      </c>
      <c r="E8011">
        <v>7950</v>
      </c>
      <c r="F8011">
        <v>7950</v>
      </c>
      <c r="G8011" s="29" t="s">
        <v>3040</v>
      </c>
      <c r="H8011" s="9">
        <v>46178</v>
      </c>
      <c r="I8011" s="10" t="str">
        <f>VLOOKUP(G8011,'3已发行数据0610（明道云数据）'!B:N,13,FALSE)</f>
        <v>单一信托（2号）</v>
      </c>
    </row>
    <row r="8012" spans="1:9" ht="17">
      <c r="A8012" s="15" t="s">
        <v>3002</v>
      </c>
      <c r="B8012" s="15" t="s">
        <v>2814</v>
      </c>
      <c r="C8012" t="s">
        <v>3003</v>
      </c>
      <c r="D8012" s="28" t="s">
        <v>3041</v>
      </c>
      <c r="E8012">
        <v>9750</v>
      </c>
      <c r="F8012">
        <v>9750</v>
      </c>
      <c r="G8012" s="29" t="s">
        <v>3041</v>
      </c>
      <c r="H8012" s="9">
        <v>46178</v>
      </c>
      <c r="I8012" s="10" t="str">
        <f>VLOOKUP(G8012,'3已发行数据0610（明道云数据）'!B:N,13,FALSE)</f>
        <v>单一信托（2号）</v>
      </c>
    </row>
    <row r="8013" spans="1:9" ht="17">
      <c r="A8013" s="15" t="s">
        <v>3002</v>
      </c>
      <c r="B8013" s="15" t="s">
        <v>2814</v>
      </c>
      <c r="C8013" t="s">
        <v>3003</v>
      </c>
      <c r="D8013" s="28" t="s">
        <v>3042</v>
      </c>
      <c r="E8013">
        <v>8520</v>
      </c>
      <c r="F8013">
        <v>8520</v>
      </c>
      <c r="G8013" s="29" t="s">
        <v>3042</v>
      </c>
      <c r="H8013" s="9">
        <v>46178</v>
      </c>
      <c r="I8013" s="10" t="str">
        <f>VLOOKUP(G8013,'3已发行数据0610（明道云数据）'!B:N,13,FALSE)</f>
        <v>单一信托（2号）</v>
      </c>
    </row>
    <row r="8014" spans="1:9" ht="17">
      <c r="A8014" s="15" t="s">
        <v>3002</v>
      </c>
      <c r="B8014" s="15" t="s">
        <v>2814</v>
      </c>
      <c r="C8014" t="s">
        <v>3003</v>
      </c>
      <c r="D8014" s="28" t="s">
        <v>3043</v>
      </c>
      <c r="E8014">
        <v>8820</v>
      </c>
      <c r="F8014">
        <v>8820</v>
      </c>
      <c r="G8014" s="29" t="s">
        <v>3043</v>
      </c>
      <c r="H8014" s="9">
        <v>46178</v>
      </c>
      <c r="I8014" s="10" t="str">
        <f>VLOOKUP(G8014,'3已发行数据0610（明道云数据）'!B:N,13,FALSE)</f>
        <v>单一信托（2号）</v>
      </c>
    </row>
    <row r="8015" spans="1:9" ht="17">
      <c r="A8015" s="15" t="s">
        <v>3002</v>
      </c>
      <c r="B8015" s="15" t="s">
        <v>2814</v>
      </c>
      <c r="C8015" t="s">
        <v>3003</v>
      </c>
      <c r="D8015" s="28" t="s">
        <v>3044</v>
      </c>
      <c r="E8015">
        <v>7500</v>
      </c>
      <c r="F8015">
        <v>7500</v>
      </c>
      <c r="G8015" s="29" t="s">
        <v>3044</v>
      </c>
      <c r="H8015" s="9">
        <v>46178</v>
      </c>
      <c r="I8015" s="10" t="str">
        <f>VLOOKUP(G8015,'3已发行数据0610（明道云数据）'!B:N,13,FALSE)</f>
        <v>单一信托（2号）</v>
      </c>
    </row>
    <row r="8016" spans="1:9" ht="17">
      <c r="A8016" s="15" t="s">
        <v>3002</v>
      </c>
      <c r="B8016" s="15" t="s">
        <v>2814</v>
      </c>
      <c r="C8016" t="s">
        <v>3003</v>
      </c>
      <c r="D8016" s="28" t="s">
        <v>3045</v>
      </c>
      <c r="E8016">
        <v>12000</v>
      </c>
      <c r="F8016">
        <v>12000</v>
      </c>
      <c r="G8016" s="29" t="s">
        <v>3045</v>
      </c>
      <c r="H8016" s="9">
        <v>46178</v>
      </c>
      <c r="I8016" s="10" t="str">
        <f>VLOOKUP(G8016,'3已发行数据0610（明道云数据）'!B:N,13,FALSE)</f>
        <v>单一信托（2号）</v>
      </c>
    </row>
    <row r="8017" spans="1:9" ht="17">
      <c r="A8017" s="15" t="s">
        <v>3002</v>
      </c>
      <c r="B8017" s="15" t="s">
        <v>2814</v>
      </c>
      <c r="C8017" t="s">
        <v>3003</v>
      </c>
      <c r="D8017" s="28" t="s">
        <v>3046</v>
      </c>
      <c r="E8017">
        <v>7200</v>
      </c>
      <c r="F8017">
        <v>7200</v>
      </c>
      <c r="G8017" s="29" t="s">
        <v>3046</v>
      </c>
      <c r="H8017" s="9">
        <v>46178</v>
      </c>
      <c r="I8017" s="10" t="str">
        <f>VLOOKUP(G8017,'3已发行数据0610（明道云数据）'!B:N,13,FALSE)</f>
        <v>单一信托（2号）</v>
      </c>
    </row>
    <row r="8018" spans="1:9" ht="17">
      <c r="A8018" s="15" t="s">
        <v>3002</v>
      </c>
      <c r="B8018" s="15" t="s">
        <v>2814</v>
      </c>
      <c r="C8018" t="s">
        <v>3003</v>
      </c>
      <c r="D8018" s="28" t="s">
        <v>3047</v>
      </c>
      <c r="E8018">
        <v>26250</v>
      </c>
      <c r="F8018">
        <v>26250</v>
      </c>
      <c r="G8018" s="29" t="s">
        <v>3047</v>
      </c>
      <c r="H8018" s="9">
        <v>46178</v>
      </c>
      <c r="I8018" s="10" t="str">
        <f>VLOOKUP(G8018,'3已发行数据0610（明道云数据）'!B:N,13,FALSE)</f>
        <v>单一信托（2号）</v>
      </c>
    </row>
    <row r="8019" spans="1:9" ht="17">
      <c r="A8019" s="15" t="s">
        <v>3002</v>
      </c>
      <c r="B8019" s="15" t="s">
        <v>2814</v>
      </c>
      <c r="C8019" t="s">
        <v>3003</v>
      </c>
      <c r="D8019" s="28" t="s">
        <v>3048</v>
      </c>
      <c r="E8019">
        <v>6300</v>
      </c>
      <c r="F8019">
        <v>6300</v>
      </c>
      <c r="G8019" s="29" t="s">
        <v>3048</v>
      </c>
      <c r="H8019" s="9">
        <v>46178</v>
      </c>
      <c r="I8019" s="10" t="str">
        <f>VLOOKUP(G8019,'3已发行数据0610（明道云数据）'!B:N,13,FALSE)</f>
        <v>单一信托（2号）</v>
      </c>
    </row>
    <row r="8020" spans="1:9" ht="17">
      <c r="A8020" s="15" t="s">
        <v>3002</v>
      </c>
      <c r="B8020" s="15" t="s">
        <v>2814</v>
      </c>
      <c r="C8020" t="s">
        <v>3003</v>
      </c>
      <c r="D8020" s="28" t="s">
        <v>3049</v>
      </c>
      <c r="E8020">
        <v>11100</v>
      </c>
      <c r="F8020">
        <v>11100</v>
      </c>
      <c r="G8020" s="29" t="s">
        <v>3049</v>
      </c>
      <c r="H8020" s="9">
        <v>46178</v>
      </c>
      <c r="I8020" s="10" t="str">
        <f>VLOOKUP(G8020,'3已发行数据0610（明道云数据）'!B:N,13,FALSE)</f>
        <v>单一信托（2号）</v>
      </c>
    </row>
    <row r="8021" spans="1:9" ht="17">
      <c r="A8021" s="15" t="s">
        <v>3002</v>
      </c>
      <c r="B8021" s="15" t="s">
        <v>2814</v>
      </c>
      <c r="C8021" t="s">
        <v>3003</v>
      </c>
      <c r="D8021" s="28" t="s">
        <v>3050</v>
      </c>
      <c r="E8021">
        <v>15750</v>
      </c>
      <c r="F8021">
        <v>15750</v>
      </c>
      <c r="G8021" s="29" t="s">
        <v>3050</v>
      </c>
      <c r="H8021" s="9">
        <v>46178</v>
      </c>
      <c r="I8021" s="10" t="str">
        <f>VLOOKUP(G8021,'3已发行数据0610（明道云数据）'!B:N,13,FALSE)</f>
        <v>单一信托（2号）</v>
      </c>
    </row>
    <row r="8022" spans="1:9" ht="17">
      <c r="A8022" s="15" t="s">
        <v>3002</v>
      </c>
      <c r="B8022" s="15" t="s">
        <v>2814</v>
      </c>
      <c r="C8022" t="s">
        <v>3003</v>
      </c>
      <c r="D8022" s="28" t="s">
        <v>3051</v>
      </c>
      <c r="E8022">
        <v>7673.33</v>
      </c>
      <c r="F8022">
        <v>7673.33</v>
      </c>
      <c r="G8022" s="29" t="s">
        <v>3051</v>
      </c>
      <c r="H8022" s="9">
        <v>46178</v>
      </c>
      <c r="I8022" s="10" t="str">
        <f>VLOOKUP(G8022,'3已发行数据0610（明道云数据）'!B:N,13,FALSE)</f>
        <v>单一信托（2号）</v>
      </c>
    </row>
    <row r="8023" spans="1:9" ht="17">
      <c r="A8023" s="15" t="s">
        <v>3002</v>
      </c>
      <c r="B8023" s="15" t="s">
        <v>2814</v>
      </c>
      <c r="C8023" t="s">
        <v>3003</v>
      </c>
      <c r="D8023" s="28" t="s">
        <v>3052</v>
      </c>
      <c r="E8023">
        <v>7950</v>
      </c>
      <c r="F8023">
        <v>7950</v>
      </c>
      <c r="G8023" s="29" t="s">
        <v>3052</v>
      </c>
      <c r="H8023" s="9">
        <v>46178</v>
      </c>
      <c r="I8023" s="10" t="str">
        <f>VLOOKUP(G8023,'3已发行数据0610（明道云数据）'!B:N,13,FALSE)</f>
        <v>单一信托（2号）</v>
      </c>
    </row>
    <row r="8024" spans="1:9" ht="17">
      <c r="A8024" s="15" t="s">
        <v>3002</v>
      </c>
      <c r="B8024" s="15" t="s">
        <v>2814</v>
      </c>
      <c r="C8024" t="s">
        <v>3003</v>
      </c>
      <c r="D8024" s="28" t="s">
        <v>3053</v>
      </c>
      <c r="E8024">
        <v>16620</v>
      </c>
      <c r="F8024">
        <v>16620</v>
      </c>
      <c r="G8024" s="29" t="s">
        <v>3053</v>
      </c>
      <c r="H8024" s="9">
        <v>46178</v>
      </c>
      <c r="I8024" s="10" t="str">
        <f>VLOOKUP(G8024,'3已发行数据0610（明道云数据）'!B:N,13,FALSE)</f>
        <v>单一信托（2号）</v>
      </c>
    </row>
    <row r="8025" spans="1:9" ht="17">
      <c r="A8025" s="15" t="s">
        <v>3002</v>
      </c>
      <c r="B8025" s="15" t="s">
        <v>2814</v>
      </c>
      <c r="C8025" t="s">
        <v>3003</v>
      </c>
      <c r="D8025" s="28" t="s">
        <v>3054</v>
      </c>
      <c r="E8025">
        <v>6300</v>
      </c>
      <c r="F8025">
        <v>6300</v>
      </c>
      <c r="G8025" s="29" t="s">
        <v>3054</v>
      </c>
      <c r="H8025" s="9">
        <v>46178</v>
      </c>
      <c r="I8025" s="10" t="str">
        <f>VLOOKUP(G8025,'3已发行数据0610（明道云数据）'!B:N,13,FALSE)</f>
        <v>单一信托（2号）</v>
      </c>
    </row>
    <row r="8026" spans="1:9" ht="17">
      <c r="A8026" s="15" t="s">
        <v>3002</v>
      </c>
      <c r="B8026" s="15" t="s">
        <v>2814</v>
      </c>
      <c r="C8026" t="s">
        <v>3003</v>
      </c>
      <c r="D8026" s="28" t="s">
        <v>3055</v>
      </c>
      <c r="E8026">
        <v>8700</v>
      </c>
      <c r="F8026">
        <v>8700</v>
      </c>
      <c r="G8026" s="29" t="s">
        <v>3055</v>
      </c>
      <c r="H8026" s="9">
        <v>46178</v>
      </c>
      <c r="I8026" s="10" t="str">
        <f>VLOOKUP(G8026,'3已发行数据0610（明道云数据）'!B:N,13,FALSE)</f>
        <v>单一信托（2号）</v>
      </c>
    </row>
    <row r="8027" spans="1:9" ht="17">
      <c r="A8027" s="15" t="s">
        <v>3002</v>
      </c>
      <c r="B8027" s="15" t="s">
        <v>2814</v>
      </c>
      <c r="C8027" t="s">
        <v>3003</v>
      </c>
      <c r="D8027" s="28" t="s">
        <v>3056</v>
      </c>
      <c r="E8027">
        <v>5850</v>
      </c>
      <c r="F8027">
        <v>5850</v>
      </c>
      <c r="G8027" s="29" t="s">
        <v>3056</v>
      </c>
      <c r="H8027" s="9">
        <v>46178</v>
      </c>
      <c r="I8027" s="10" t="str">
        <f>VLOOKUP(G8027,'3已发行数据0610（明道云数据）'!B:N,13,FALSE)</f>
        <v>单一信托（2号）</v>
      </c>
    </row>
    <row r="8028" spans="1:9" ht="17">
      <c r="A8028" s="15" t="s">
        <v>3002</v>
      </c>
      <c r="B8028" s="15" t="s">
        <v>2814</v>
      </c>
      <c r="C8028" t="s">
        <v>3003</v>
      </c>
      <c r="D8028" s="28" t="s">
        <v>3057</v>
      </c>
      <c r="E8028">
        <v>2880</v>
      </c>
      <c r="F8028">
        <v>2880</v>
      </c>
      <c r="G8028" s="29" t="s">
        <v>3057</v>
      </c>
      <c r="H8028" s="9">
        <v>46178</v>
      </c>
      <c r="I8028" s="10" t="str">
        <f>VLOOKUP(G8028,'3已发行数据0610（明道云数据）'!B:N,13,FALSE)</f>
        <v>单一信托（2号）</v>
      </c>
    </row>
    <row r="8029" spans="1:9" ht="17">
      <c r="A8029" s="15" t="s">
        <v>3002</v>
      </c>
      <c r="B8029" s="15" t="s">
        <v>2814</v>
      </c>
      <c r="C8029" t="s">
        <v>3003</v>
      </c>
      <c r="D8029" s="28" t="s">
        <v>3058</v>
      </c>
      <c r="E8029">
        <v>3600</v>
      </c>
      <c r="F8029">
        <v>3600</v>
      </c>
      <c r="G8029" s="29" t="s">
        <v>3058</v>
      </c>
      <c r="H8029" s="9">
        <v>46178</v>
      </c>
      <c r="I8029" s="10" t="str">
        <f>VLOOKUP(G8029,'3已发行数据0610（明道云数据）'!B:N,13,FALSE)</f>
        <v>单一信托（2号）</v>
      </c>
    </row>
    <row r="8030" spans="1:9" ht="17">
      <c r="A8030" s="15" t="s">
        <v>3002</v>
      </c>
      <c r="B8030" s="15" t="s">
        <v>2814</v>
      </c>
      <c r="C8030" t="s">
        <v>3003</v>
      </c>
      <c r="D8030" s="28" t="s">
        <v>3059</v>
      </c>
      <c r="E8030">
        <v>3420</v>
      </c>
      <c r="F8030">
        <v>3420</v>
      </c>
      <c r="G8030" s="29" t="s">
        <v>3059</v>
      </c>
      <c r="H8030" s="9">
        <v>46178</v>
      </c>
      <c r="I8030" s="10" t="str">
        <f>VLOOKUP(G8030,'3已发行数据0610（明道云数据）'!B:N,13,FALSE)</f>
        <v>单一信托（2号）</v>
      </c>
    </row>
    <row r="8031" spans="1:9" ht="17">
      <c r="A8031" s="15" t="s">
        <v>3002</v>
      </c>
      <c r="B8031" s="15" t="s">
        <v>2814</v>
      </c>
      <c r="C8031" t="s">
        <v>3003</v>
      </c>
      <c r="D8031" s="28" t="s">
        <v>3060</v>
      </c>
      <c r="E8031">
        <v>4500</v>
      </c>
      <c r="F8031">
        <v>4500</v>
      </c>
      <c r="G8031" s="29" t="s">
        <v>3060</v>
      </c>
      <c r="H8031" s="9">
        <v>46178</v>
      </c>
      <c r="I8031" s="10" t="str">
        <f>VLOOKUP(G8031,'3已发行数据0610（明道云数据）'!B:N,13,FALSE)</f>
        <v>单一信托（2号）</v>
      </c>
    </row>
    <row r="8032" spans="1:9" ht="17">
      <c r="A8032" s="15" t="s">
        <v>3002</v>
      </c>
      <c r="B8032" s="15" t="s">
        <v>2814</v>
      </c>
      <c r="C8032" t="s">
        <v>3003</v>
      </c>
      <c r="D8032" s="28" t="s">
        <v>3061</v>
      </c>
      <c r="E8032">
        <v>10200</v>
      </c>
      <c r="F8032">
        <v>10200</v>
      </c>
      <c r="G8032" s="29" t="s">
        <v>3061</v>
      </c>
      <c r="H8032" s="9">
        <v>46178</v>
      </c>
      <c r="I8032" s="10" t="str">
        <f>VLOOKUP(G8032,'3已发行数据0610（明道云数据）'!B:N,13,FALSE)</f>
        <v>单一信托（2号）</v>
      </c>
    </row>
    <row r="8033" spans="1:9" ht="17">
      <c r="A8033" s="15" t="s">
        <v>3002</v>
      </c>
      <c r="B8033" s="15" t="s">
        <v>2814</v>
      </c>
      <c r="C8033" t="s">
        <v>3003</v>
      </c>
      <c r="D8033" s="28" t="s">
        <v>3062</v>
      </c>
      <c r="E8033">
        <v>10050</v>
      </c>
      <c r="F8033">
        <v>10050</v>
      </c>
      <c r="G8033" s="29" t="s">
        <v>3062</v>
      </c>
      <c r="H8033" s="9">
        <v>46178</v>
      </c>
      <c r="I8033" s="10" t="e">
        <f>VLOOKUP(G8033,'3已发行数据0610（明道云数据）'!B:N,13,FALSE)</f>
        <v>#N/A</v>
      </c>
    </row>
    <row r="8034" spans="1:9" ht="17">
      <c r="A8034" s="15" t="s">
        <v>3002</v>
      </c>
      <c r="B8034" s="15" t="s">
        <v>2814</v>
      </c>
      <c r="C8034" t="s">
        <v>3003</v>
      </c>
      <c r="D8034" s="28" t="s">
        <v>3063</v>
      </c>
      <c r="E8034">
        <v>7500</v>
      </c>
      <c r="F8034">
        <v>7500</v>
      </c>
      <c r="G8034" s="29" t="s">
        <v>3063</v>
      </c>
      <c r="H8034" s="9">
        <v>46178</v>
      </c>
      <c r="I8034" s="10" t="str">
        <f>VLOOKUP(G8034,'3已发行数据0610（明道云数据）'!B:N,13,FALSE)</f>
        <v>单一信托（2号）</v>
      </c>
    </row>
    <row r="8035" spans="1:9" ht="17">
      <c r="A8035" s="15" t="s">
        <v>3002</v>
      </c>
      <c r="B8035" s="15" t="s">
        <v>2814</v>
      </c>
      <c r="C8035" t="s">
        <v>3003</v>
      </c>
      <c r="D8035" s="28" t="s">
        <v>3064</v>
      </c>
      <c r="E8035">
        <v>10113.33</v>
      </c>
      <c r="F8035">
        <v>10113.33</v>
      </c>
      <c r="G8035" s="29" t="s">
        <v>3064</v>
      </c>
      <c r="H8035" s="9">
        <v>46178</v>
      </c>
      <c r="I8035" s="10" t="str">
        <f>VLOOKUP(G8035,'3已发行数据0610（明道云数据）'!B:N,13,FALSE)</f>
        <v>单一信托（2号）</v>
      </c>
    </row>
    <row r="8036" spans="1:9" ht="17">
      <c r="A8036" s="15" t="s">
        <v>3002</v>
      </c>
      <c r="B8036" s="15" t="s">
        <v>2814</v>
      </c>
      <c r="C8036" t="s">
        <v>3003</v>
      </c>
      <c r="D8036" s="28" t="s">
        <v>3065</v>
      </c>
      <c r="E8036">
        <v>13350</v>
      </c>
      <c r="F8036">
        <v>13350</v>
      </c>
      <c r="G8036" s="29" t="s">
        <v>3065</v>
      </c>
      <c r="H8036" s="9">
        <v>46178</v>
      </c>
      <c r="I8036" s="10" t="str">
        <f>VLOOKUP(G8036,'3已发行数据0610（明道云数据）'!B:N,13,FALSE)</f>
        <v>单一信托（2号）</v>
      </c>
    </row>
    <row r="8037" spans="1:9" ht="17">
      <c r="A8037" s="15" t="s">
        <v>3002</v>
      </c>
      <c r="B8037" s="15" t="s">
        <v>2814</v>
      </c>
      <c r="C8037" t="s">
        <v>3003</v>
      </c>
      <c r="D8037" s="28" t="s">
        <v>3066</v>
      </c>
      <c r="E8037">
        <v>10350</v>
      </c>
      <c r="F8037">
        <v>10350</v>
      </c>
      <c r="G8037" s="29" t="s">
        <v>3066</v>
      </c>
      <c r="H8037" s="9">
        <v>46178</v>
      </c>
      <c r="I8037" s="10" t="e">
        <f>VLOOKUP(G8037,'3已发行数据0610（明道云数据）'!B:N,13,FALSE)</f>
        <v>#N/A</v>
      </c>
    </row>
    <row r="8038" spans="1:9" ht="17">
      <c r="A8038" s="15" t="s">
        <v>3002</v>
      </c>
      <c r="B8038" s="15" t="s">
        <v>2814</v>
      </c>
      <c r="C8038" t="s">
        <v>3003</v>
      </c>
      <c r="D8038" s="28" t="s">
        <v>3067</v>
      </c>
      <c r="E8038">
        <v>6660</v>
      </c>
      <c r="F8038">
        <v>6660</v>
      </c>
      <c r="G8038" s="29" t="s">
        <v>3067</v>
      </c>
      <c r="H8038" s="9">
        <v>46178</v>
      </c>
      <c r="I8038" s="10" t="str">
        <f>VLOOKUP(G8038,'3已发行数据0610（明道云数据）'!B:N,13,FALSE)</f>
        <v>单一信托（2号）</v>
      </c>
    </row>
    <row r="8039" spans="1:9" ht="17">
      <c r="A8039" s="15" t="s">
        <v>3002</v>
      </c>
      <c r="B8039" s="15" t="s">
        <v>2814</v>
      </c>
      <c r="C8039" t="s">
        <v>3003</v>
      </c>
      <c r="D8039" s="28" t="s">
        <v>3068</v>
      </c>
      <c r="E8039">
        <v>9000</v>
      </c>
      <c r="F8039">
        <v>9000</v>
      </c>
      <c r="G8039" s="29" t="s">
        <v>3068</v>
      </c>
      <c r="H8039" s="9">
        <v>46178</v>
      </c>
      <c r="I8039" s="10" t="str">
        <f>VLOOKUP(G8039,'3已发行数据0610（明道云数据）'!B:N,13,FALSE)</f>
        <v>单一信托（2号）</v>
      </c>
    </row>
    <row r="8040" spans="1:9" ht="17">
      <c r="A8040" s="15" t="s">
        <v>3002</v>
      </c>
      <c r="B8040" s="15" t="s">
        <v>2814</v>
      </c>
      <c r="C8040" t="s">
        <v>3003</v>
      </c>
      <c r="D8040" s="28" t="s">
        <v>3069</v>
      </c>
      <c r="E8040">
        <v>10500</v>
      </c>
      <c r="F8040">
        <v>10500</v>
      </c>
      <c r="G8040" s="29" t="s">
        <v>3069</v>
      </c>
      <c r="H8040" s="9">
        <v>46178</v>
      </c>
      <c r="I8040" s="10" t="str">
        <f>VLOOKUP(G8040,'3已发行数据0610（明道云数据）'!B:N,13,FALSE)</f>
        <v>单一信托（2号）</v>
      </c>
    </row>
    <row r="8041" spans="1:9" ht="17">
      <c r="A8041" s="15" t="s">
        <v>3002</v>
      </c>
      <c r="B8041" s="15" t="s">
        <v>2814</v>
      </c>
      <c r="C8041" t="s">
        <v>3003</v>
      </c>
      <c r="D8041" s="28" t="s">
        <v>3070</v>
      </c>
      <c r="E8041">
        <v>15150</v>
      </c>
      <c r="F8041">
        <v>15150</v>
      </c>
      <c r="G8041" s="29" t="s">
        <v>3070</v>
      </c>
      <c r="H8041" s="9">
        <v>46178</v>
      </c>
      <c r="I8041" s="10" t="e">
        <f>VLOOKUP(G8041,'3已发行数据0610（明道云数据）'!B:N,13,FALSE)</f>
        <v>#N/A</v>
      </c>
    </row>
    <row r="8042" spans="1:9" ht="17">
      <c r="A8042" s="15" t="s">
        <v>3002</v>
      </c>
      <c r="B8042" s="15" t="s">
        <v>2814</v>
      </c>
      <c r="C8042" t="s">
        <v>3003</v>
      </c>
      <c r="D8042" s="28" t="s">
        <v>2005</v>
      </c>
      <c r="E8042">
        <v>5000.01</v>
      </c>
      <c r="F8042">
        <v>5000.01</v>
      </c>
      <c r="G8042" s="29" t="s">
        <v>2005</v>
      </c>
      <c r="H8042" s="9">
        <v>46178</v>
      </c>
      <c r="I8042" s="10" t="str">
        <f>VLOOKUP(G8042,'3已发行数据0610（明道云数据）'!B:N,13,FALSE)</f>
        <v>信托1号</v>
      </c>
    </row>
    <row r="8043" spans="1:9" ht="17">
      <c r="A8043" s="15" t="s">
        <v>3071</v>
      </c>
      <c r="B8043" s="15" t="s">
        <v>3072</v>
      </c>
      <c r="C8043" s="10">
        <v>1</v>
      </c>
      <c r="D8043" s="28" t="s">
        <v>2465</v>
      </c>
      <c r="E8043">
        <v>1679</v>
      </c>
      <c r="F8043">
        <v>1679</v>
      </c>
      <c r="G8043" s="29" t="s">
        <v>2465</v>
      </c>
      <c r="H8043" s="9">
        <v>46185</v>
      </c>
      <c r="I8043" s="10" t="str">
        <f>VLOOKUP(G8043,'3已发行数据0610（明道云数据）'!B:N,13,FALSE)</f>
        <v>信托1号</v>
      </c>
    </row>
    <row r="8044" spans="1:9" ht="17">
      <c r="A8044" s="15" t="s">
        <v>3071</v>
      </c>
      <c r="B8044" s="15" t="s">
        <v>3072</v>
      </c>
      <c r="C8044">
        <v>1</v>
      </c>
      <c r="D8044" s="28" t="s">
        <v>2641</v>
      </c>
      <c r="E8044">
        <v>2496</v>
      </c>
      <c r="F8044">
        <v>2496</v>
      </c>
      <c r="G8044" s="29" t="s">
        <v>2641</v>
      </c>
      <c r="H8044" s="9">
        <v>46185</v>
      </c>
      <c r="I8044" s="10" t="str">
        <f>VLOOKUP(G8044,'3已发行数据0610（明道云数据）'!B:N,13,FALSE)</f>
        <v>信托1号</v>
      </c>
    </row>
    <row r="8045" spans="1:9" ht="17">
      <c r="A8045" s="15" t="s">
        <v>3071</v>
      </c>
      <c r="B8045" s="15" t="s">
        <v>3072</v>
      </c>
      <c r="C8045">
        <v>1</v>
      </c>
      <c r="D8045" s="28" t="s">
        <v>2697</v>
      </c>
      <c r="E8045">
        <v>2620</v>
      </c>
      <c r="F8045">
        <v>2620</v>
      </c>
      <c r="G8045" s="29" t="s">
        <v>2697</v>
      </c>
      <c r="H8045" s="9">
        <v>46185</v>
      </c>
      <c r="I8045" s="10" t="str">
        <f>VLOOKUP(G8045,'3已发行数据0610（明道云数据）'!B:N,13,FALSE)</f>
        <v>信托1号</v>
      </c>
    </row>
    <row r="8046" spans="1:9" ht="17">
      <c r="A8046" s="15" t="s">
        <v>3071</v>
      </c>
      <c r="B8046" s="15" t="s">
        <v>3072</v>
      </c>
      <c r="C8046">
        <v>1</v>
      </c>
      <c r="D8046" s="28" t="s">
        <v>2163</v>
      </c>
      <c r="E8046">
        <v>3933</v>
      </c>
      <c r="F8046">
        <v>3933</v>
      </c>
      <c r="G8046" s="29" t="s">
        <v>2163</v>
      </c>
      <c r="H8046" s="9">
        <v>46185</v>
      </c>
      <c r="I8046" s="10" t="str">
        <f>VLOOKUP(G8046,'3已发行数据0610（明道云数据）'!B:N,13,FALSE)</f>
        <v>信托1号</v>
      </c>
    </row>
    <row r="8047" spans="1:9" ht="17">
      <c r="A8047" s="15" t="s">
        <v>3071</v>
      </c>
      <c r="B8047" s="15" t="s">
        <v>3072</v>
      </c>
      <c r="C8047">
        <v>1</v>
      </c>
      <c r="D8047" s="28" t="s">
        <v>1949</v>
      </c>
      <c r="E8047">
        <v>4500</v>
      </c>
      <c r="F8047">
        <v>4500</v>
      </c>
      <c r="G8047" s="29" t="s">
        <v>1949</v>
      </c>
      <c r="H8047" s="9">
        <v>46185</v>
      </c>
      <c r="I8047" s="10" t="str">
        <f>VLOOKUP(G8047,'3已发行数据0610（明道云数据）'!B:N,13,FALSE)</f>
        <v>信托1号</v>
      </c>
    </row>
    <row r="8048" spans="1:9" ht="17">
      <c r="A8048" s="15" t="s">
        <v>3071</v>
      </c>
      <c r="B8048" s="15" t="s">
        <v>3072</v>
      </c>
      <c r="C8048">
        <v>1</v>
      </c>
      <c r="D8048" s="28" t="s">
        <v>2165</v>
      </c>
      <c r="E8048">
        <v>4725</v>
      </c>
      <c r="F8048">
        <v>4725</v>
      </c>
      <c r="G8048" s="29" t="s">
        <v>2165</v>
      </c>
      <c r="H8048" s="9">
        <v>46185</v>
      </c>
      <c r="I8048" s="10" t="str">
        <f>VLOOKUP(G8048,'3已发行数据0610（明道云数据）'!B:N,13,FALSE)</f>
        <v>信托1号</v>
      </c>
    </row>
    <row r="8049" spans="1:9" ht="17">
      <c r="A8049" s="15" t="s">
        <v>3071</v>
      </c>
      <c r="B8049" s="15" t="s">
        <v>3072</v>
      </c>
      <c r="C8049">
        <v>1</v>
      </c>
      <c r="D8049" s="28" t="s">
        <v>2589</v>
      </c>
      <c r="E8049">
        <v>2784</v>
      </c>
      <c r="F8049">
        <v>2784</v>
      </c>
      <c r="G8049" s="29" t="s">
        <v>2589</v>
      </c>
      <c r="H8049" s="9">
        <v>46185</v>
      </c>
      <c r="I8049" s="10" t="str">
        <f>VLOOKUP(G8049,'3已发行数据0610（明道云数据）'!B:N,13,FALSE)</f>
        <v>信托1号</v>
      </c>
    </row>
    <row r="8050" spans="1:9" ht="17">
      <c r="A8050" s="15" t="s">
        <v>3071</v>
      </c>
      <c r="B8050" s="15" t="s">
        <v>3072</v>
      </c>
      <c r="C8050">
        <v>1</v>
      </c>
      <c r="D8050" s="28" t="s">
        <v>2571</v>
      </c>
      <c r="E8050">
        <v>1140</v>
      </c>
      <c r="F8050">
        <v>1140</v>
      </c>
      <c r="G8050" s="29" t="s">
        <v>2571</v>
      </c>
      <c r="H8050" s="9">
        <v>46185</v>
      </c>
      <c r="I8050" s="10" t="str">
        <f>VLOOKUP(G8050,'3已发行数据0610（明道云数据）'!B:N,13,FALSE)</f>
        <v>信托1号</v>
      </c>
    </row>
    <row r="8051" spans="1:9" ht="17">
      <c r="A8051" s="15" t="s">
        <v>3071</v>
      </c>
      <c r="B8051" s="15" t="s">
        <v>3072</v>
      </c>
      <c r="C8051">
        <v>1</v>
      </c>
      <c r="D8051" s="28" t="s">
        <v>2439</v>
      </c>
      <c r="E8051">
        <v>2736</v>
      </c>
      <c r="F8051">
        <v>2736</v>
      </c>
      <c r="G8051" s="29" t="s">
        <v>2439</v>
      </c>
      <c r="H8051" s="9">
        <v>46185</v>
      </c>
      <c r="I8051" s="10" t="str">
        <f>VLOOKUP(G8051,'3已发行数据0610（明道云数据）'!B:N,13,FALSE)</f>
        <v>信托1号</v>
      </c>
    </row>
    <row r="8052" spans="1:9" ht="17">
      <c r="A8052" s="15" t="s">
        <v>3071</v>
      </c>
      <c r="B8052" s="15" t="s">
        <v>3072</v>
      </c>
      <c r="C8052">
        <v>1</v>
      </c>
      <c r="D8052" s="28" t="s">
        <v>2117</v>
      </c>
      <c r="E8052">
        <v>2184</v>
      </c>
      <c r="F8052">
        <v>2184</v>
      </c>
      <c r="G8052" s="29" t="s">
        <v>2117</v>
      </c>
      <c r="H8052" s="9">
        <v>46185</v>
      </c>
      <c r="I8052" s="10" t="str">
        <f>VLOOKUP(G8052,'3已发行数据0610（明道云数据）'!B:N,13,FALSE)</f>
        <v>信托1号</v>
      </c>
    </row>
    <row r="8053" spans="1:9" ht="17">
      <c r="A8053" s="15" t="s">
        <v>3071</v>
      </c>
      <c r="B8053" s="15" t="s">
        <v>3072</v>
      </c>
      <c r="C8053">
        <v>1</v>
      </c>
      <c r="D8053" s="28" t="s">
        <v>2053</v>
      </c>
      <c r="E8053">
        <v>2970</v>
      </c>
      <c r="F8053">
        <v>2970</v>
      </c>
      <c r="G8053" s="29" t="s">
        <v>2053</v>
      </c>
      <c r="H8053" s="9">
        <v>46185</v>
      </c>
      <c r="I8053" s="10" t="str">
        <f>VLOOKUP(G8053,'3已发行数据0610（明道云数据）'!B:N,13,FALSE)</f>
        <v>信托1号</v>
      </c>
    </row>
    <row r="8054" spans="1:9" ht="17">
      <c r="A8054" s="15" t="s">
        <v>3071</v>
      </c>
      <c r="B8054" s="15" t="s">
        <v>3072</v>
      </c>
      <c r="C8054">
        <v>1</v>
      </c>
      <c r="D8054" s="28" t="s">
        <v>2273</v>
      </c>
      <c r="E8054">
        <v>2850</v>
      </c>
      <c r="F8054">
        <v>2850</v>
      </c>
      <c r="G8054" s="29" t="s">
        <v>2273</v>
      </c>
      <c r="H8054" s="9">
        <v>46185</v>
      </c>
      <c r="I8054" s="10" t="str">
        <f>VLOOKUP(G8054,'3已发行数据0610（明道云数据）'!B:N,13,FALSE)</f>
        <v>信托1号</v>
      </c>
    </row>
    <row r="8055" spans="1:9" ht="17">
      <c r="A8055" s="15" t="s">
        <v>3071</v>
      </c>
      <c r="B8055" s="15" t="s">
        <v>3072</v>
      </c>
      <c r="C8055">
        <v>1</v>
      </c>
      <c r="D8055" s="28" t="s">
        <v>2101</v>
      </c>
      <c r="E8055">
        <v>2800</v>
      </c>
      <c r="F8055">
        <v>2800</v>
      </c>
      <c r="G8055" s="29" t="s">
        <v>2101</v>
      </c>
      <c r="H8055" s="9">
        <v>46185</v>
      </c>
      <c r="I8055" s="10" t="str">
        <f>VLOOKUP(G8055,'3已发行数据0610（明道云数据）'!B:N,13,FALSE)</f>
        <v>信托1号</v>
      </c>
    </row>
    <row r="8056" spans="1:9" ht="17">
      <c r="A8056" s="15" t="s">
        <v>3071</v>
      </c>
      <c r="B8056" s="15" t="s">
        <v>3072</v>
      </c>
      <c r="C8056">
        <v>1</v>
      </c>
      <c r="D8056" s="28" t="s">
        <v>2597</v>
      </c>
      <c r="E8056">
        <v>3772</v>
      </c>
      <c r="F8056">
        <v>3772</v>
      </c>
      <c r="G8056" s="29" t="s">
        <v>2597</v>
      </c>
      <c r="H8056" s="9">
        <v>46185</v>
      </c>
      <c r="I8056" s="10" t="str">
        <f>VLOOKUP(G8056,'3已发行数据0610（明道云数据）'!B:N,13,FALSE)</f>
        <v>信托1号</v>
      </c>
    </row>
    <row r="8057" spans="1:9" ht="17">
      <c r="A8057" s="15" t="s">
        <v>3071</v>
      </c>
      <c r="B8057" s="15" t="s">
        <v>3072</v>
      </c>
      <c r="C8057">
        <v>1</v>
      </c>
      <c r="D8057" s="28" t="s">
        <v>2031</v>
      </c>
      <c r="E8057">
        <v>2456.67</v>
      </c>
      <c r="F8057">
        <v>2456.67</v>
      </c>
      <c r="G8057" s="29" t="s">
        <v>2031</v>
      </c>
      <c r="H8057" s="9">
        <v>46185</v>
      </c>
      <c r="I8057" s="10" t="str">
        <f>VLOOKUP(G8057,'3已发行数据0610（明道云数据）'!B:N,13,FALSE)</f>
        <v>信托1号</v>
      </c>
    </row>
    <row r="8058" spans="1:9" ht="17">
      <c r="A8058" s="15" t="s">
        <v>3071</v>
      </c>
      <c r="B8058" s="15" t="s">
        <v>3072</v>
      </c>
      <c r="C8058">
        <v>1</v>
      </c>
      <c r="D8058" s="28" t="s">
        <v>2509</v>
      </c>
      <c r="E8058">
        <v>1428</v>
      </c>
      <c r="F8058">
        <v>1428</v>
      </c>
      <c r="G8058" s="29" t="s">
        <v>2509</v>
      </c>
      <c r="H8058" s="9">
        <v>46185</v>
      </c>
      <c r="I8058" s="10" t="str">
        <f>VLOOKUP(G8058,'3已发行数据0610（明道云数据）'!B:N,13,FALSE)</f>
        <v>信托1号</v>
      </c>
    </row>
    <row r="8059" spans="1:9" ht="17">
      <c r="A8059" s="15" t="s">
        <v>3071</v>
      </c>
      <c r="B8059" s="15" t="s">
        <v>3072</v>
      </c>
      <c r="C8059">
        <v>1</v>
      </c>
      <c r="D8059" s="28" t="s">
        <v>2139</v>
      </c>
      <c r="E8059">
        <v>4536</v>
      </c>
      <c r="F8059">
        <v>4536</v>
      </c>
      <c r="G8059" s="29" t="s">
        <v>2139</v>
      </c>
      <c r="H8059" s="9">
        <v>46185</v>
      </c>
      <c r="I8059" s="10" t="str">
        <f>VLOOKUP(G8059,'3已发行数据0610（明道云数据）'!B:N,13,FALSE)</f>
        <v>信托1号</v>
      </c>
    </row>
    <row r="8060" spans="1:9" ht="17">
      <c r="A8060" s="15" t="s">
        <v>3071</v>
      </c>
      <c r="B8060" s="15" t="s">
        <v>3072</v>
      </c>
      <c r="C8060">
        <v>1</v>
      </c>
      <c r="D8060" s="28" t="s">
        <v>2083</v>
      </c>
      <c r="E8060">
        <v>2142</v>
      </c>
      <c r="F8060">
        <v>2142</v>
      </c>
      <c r="G8060" s="29" t="s">
        <v>2083</v>
      </c>
      <c r="H8060" s="9">
        <v>46185</v>
      </c>
      <c r="I8060" s="10" t="str">
        <f>VLOOKUP(G8060,'3已发行数据0610（明道云数据）'!B:N,13,FALSE)</f>
        <v>信托1号</v>
      </c>
    </row>
    <row r="8061" spans="1:9" ht="17">
      <c r="A8061" s="15" t="s">
        <v>3071</v>
      </c>
      <c r="B8061" s="15" t="s">
        <v>3072</v>
      </c>
      <c r="C8061">
        <v>1</v>
      </c>
      <c r="D8061" s="28" t="s">
        <v>2381</v>
      </c>
      <c r="E8061">
        <v>1680</v>
      </c>
      <c r="F8061">
        <v>1680</v>
      </c>
      <c r="G8061" s="29" t="s">
        <v>2381</v>
      </c>
      <c r="H8061" s="9">
        <v>46185</v>
      </c>
      <c r="I8061" s="10" t="str">
        <f>VLOOKUP(G8061,'3已发行数据0610（明道云数据）'!B:N,13,FALSE)</f>
        <v>信托1号</v>
      </c>
    </row>
    <row r="8062" spans="1:9" ht="17">
      <c r="A8062" s="15" t="s">
        <v>3071</v>
      </c>
      <c r="B8062" s="15" t="s">
        <v>3072</v>
      </c>
      <c r="C8062">
        <v>1</v>
      </c>
      <c r="D8062" s="28" t="s">
        <v>2497</v>
      </c>
      <c r="E8062">
        <v>2970</v>
      </c>
      <c r="F8062">
        <v>2970</v>
      </c>
      <c r="G8062" s="29" t="s">
        <v>2497</v>
      </c>
      <c r="H8062" s="9">
        <v>46185</v>
      </c>
      <c r="I8062" s="10" t="str">
        <f>VLOOKUP(G8062,'3已发行数据0610（明道云数据）'!B:N,13,FALSE)</f>
        <v>信托1号</v>
      </c>
    </row>
    <row r="8063" spans="1:9" ht="17">
      <c r="A8063" s="15" t="s">
        <v>3071</v>
      </c>
      <c r="B8063" s="15" t="s">
        <v>3072</v>
      </c>
      <c r="C8063">
        <v>1</v>
      </c>
      <c r="D8063" s="28" t="s">
        <v>2079</v>
      </c>
      <c r="E8063">
        <v>2520</v>
      </c>
      <c r="F8063">
        <v>2520</v>
      </c>
      <c r="G8063" s="29" t="s">
        <v>2079</v>
      </c>
      <c r="H8063" s="9">
        <v>46185</v>
      </c>
      <c r="I8063" s="10" t="str">
        <f>VLOOKUP(G8063,'3已发行数据0610（明道云数据）'!B:N,13,FALSE)</f>
        <v>信托1号</v>
      </c>
    </row>
    <row r="8064" spans="1:9" ht="17">
      <c r="A8064" s="15" t="s">
        <v>3071</v>
      </c>
      <c r="B8064" s="15" t="s">
        <v>3072</v>
      </c>
      <c r="C8064">
        <v>1</v>
      </c>
      <c r="D8064" s="28" t="s">
        <v>2247</v>
      </c>
      <c r="E8064">
        <v>2960</v>
      </c>
      <c r="F8064">
        <v>2960</v>
      </c>
      <c r="G8064" s="29" t="s">
        <v>2247</v>
      </c>
      <c r="H8064" s="9">
        <v>46185</v>
      </c>
      <c r="I8064" s="10" t="str">
        <f>VLOOKUP(G8064,'3已发行数据0610（明道云数据）'!B:N,13,FALSE)</f>
        <v>信托1号</v>
      </c>
    </row>
    <row r="8065" spans="1:9" ht="17">
      <c r="A8065" s="15" t="s">
        <v>3071</v>
      </c>
      <c r="B8065" s="15" t="s">
        <v>3072</v>
      </c>
      <c r="C8065">
        <v>1</v>
      </c>
      <c r="D8065" s="28" t="s">
        <v>2151</v>
      </c>
      <c r="E8065">
        <v>3933</v>
      </c>
      <c r="F8065">
        <v>3933</v>
      </c>
      <c r="G8065" s="29" t="s">
        <v>2151</v>
      </c>
      <c r="H8065" s="9">
        <v>46185</v>
      </c>
      <c r="I8065" s="10" t="str">
        <f>VLOOKUP(G8065,'3已发行数据0610（明道云数据）'!B:N,13,FALSE)</f>
        <v>信托1号</v>
      </c>
    </row>
    <row r="8066" spans="1:9" ht="17">
      <c r="A8066" s="15" t="s">
        <v>3071</v>
      </c>
      <c r="B8066" s="15" t="s">
        <v>3072</v>
      </c>
      <c r="C8066">
        <v>1</v>
      </c>
      <c r="D8066" s="28" t="s">
        <v>2363</v>
      </c>
      <c r="E8066">
        <v>3012.6</v>
      </c>
      <c r="F8066">
        <v>3012.6</v>
      </c>
      <c r="G8066" s="29" t="s">
        <v>2363</v>
      </c>
      <c r="H8066" s="9">
        <v>46185</v>
      </c>
      <c r="I8066" s="10" t="str">
        <f>VLOOKUP(G8066,'3已发行数据0610（明道云数据）'!B:N,13,FALSE)</f>
        <v>信托1号</v>
      </c>
    </row>
    <row r="8067" spans="1:9" ht="17">
      <c r="A8067" s="15" t="s">
        <v>3071</v>
      </c>
      <c r="B8067" s="15" t="s">
        <v>3072</v>
      </c>
      <c r="C8067">
        <v>1</v>
      </c>
      <c r="D8067" s="28" t="s">
        <v>2535</v>
      </c>
      <c r="E8067">
        <v>3139</v>
      </c>
      <c r="F8067">
        <v>3139</v>
      </c>
      <c r="G8067" s="29" t="s">
        <v>2535</v>
      </c>
      <c r="H8067" s="9">
        <v>46185</v>
      </c>
      <c r="I8067" s="10" t="str">
        <f>VLOOKUP(G8067,'3已发行数据0610（明道云数据）'!B:N,13,FALSE)</f>
        <v>信托1号</v>
      </c>
    </row>
    <row r="8068" spans="1:9" ht="17">
      <c r="A8068" s="15" t="s">
        <v>3071</v>
      </c>
      <c r="B8068" s="15" t="s">
        <v>3072</v>
      </c>
      <c r="C8068">
        <v>1</v>
      </c>
      <c r="D8068" s="28" t="s">
        <v>1969</v>
      </c>
      <c r="E8068">
        <v>3960</v>
      </c>
      <c r="F8068">
        <v>3960</v>
      </c>
      <c r="G8068" s="29" t="s">
        <v>1969</v>
      </c>
      <c r="H8068" s="9">
        <v>46185</v>
      </c>
      <c r="I8068" s="10" t="str">
        <f>VLOOKUP(G8068,'3已发行数据0610（明道云数据）'!B:N,13,FALSE)</f>
        <v>信托1号</v>
      </c>
    </row>
    <row r="8069" spans="1:9" ht="17">
      <c r="A8069" s="15" t="s">
        <v>3071</v>
      </c>
      <c r="B8069" s="15" t="s">
        <v>3072</v>
      </c>
      <c r="C8069">
        <v>1</v>
      </c>
      <c r="D8069" s="28" t="s">
        <v>2209</v>
      </c>
      <c r="E8069">
        <v>2430</v>
      </c>
      <c r="F8069">
        <v>2430</v>
      </c>
      <c r="G8069" s="29" t="s">
        <v>2209</v>
      </c>
      <c r="H8069" s="9">
        <v>46185</v>
      </c>
      <c r="I8069" s="10" t="str">
        <f>VLOOKUP(G8069,'3已发行数据0610（明道云数据）'!B:N,13,FALSE)</f>
        <v>信托1号</v>
      </c>
    </row>
    <row r="8070" spans="1:9" ht="17">
      <c r="A8070" s="15" t="s">
        <v>3071</v>
      </c>
      <c r="B8070" s="15" t="s">
        <v>3072</v>
      </c>
      <c r="C8070">
        <v>1</v>
      </c>
      <c r="D8070" s="28" t="s">
        <v>2665</v>
      </c>
      <c r="E8070">
        <v>2784</v>
      </c>
      <c r="F8070">
        <v>2784</v>
      </c>
      <c r="G8070" s="29" t="s">
        <v>2665</v>
      </c>
      <c r="H8070" s="9">
        <v>46185</v>
      </c>
      <c r="I8070" s="10" t="str">
        <f>VLOOKUP(G8070,'3已发行数据0610（明道云数据）'!B:N,13,FALSE)</f>
        <v>信托1号</v>
      </c>
    </row>
    <row r="8071" spans="1:9" ht="17">
      <c r="A8071" s="15" t="s">
        <v>3071</v>
      </c>
      <c r="B8071" s="15" t="s">
        <v>3072</v>
      </c>
      <c r="C8071">
        <v>1</v>
      </c>
      <c r="D8071" s="28" t="s">
        <v>2703</v>
      </c>
      <c r="E8071">
        <v>2610</v>
      </c>
      <c r="F8071">
        <v>2610</v>
      </c>
      <c r="G8071" s="29" t="s">
        <v>2703</v>
      </c>
      <c r="H8071" s="9">
        <v>46185</v>
      </c>
      <c r="I8071" s="10" t="str">
        <f>VLOOKUP(G8071,'3已发行数据0610（明道云数据）'!B:N,13,FALSE)</f>
        <v>信托1号</v>
      </c>
    </row>
    <row r="8072" spans="1:9" ht="17">
      <c r="A8072" s="15" t="s">
        <v>3071</v>
      </c>
      <c r="B8072" s="15" t="s">
        <v>3072</v>
      </c>
      <c r="C8072">
        <v>1</v>
      </c>
      <c r="D8072" s="28" t="s">
        <v>2275</v>
      </c>
      <c r="E8072">
        <v>1700</v>
      </c>
      <c r="F8072">
        <v>1700</v>
      </c>
      <c r="G8072" s="29" t="s">
        <v>2275</v>
      </c>
      <c r="H8072" s="9">
        <v>46185</v>
      </c>
      <c r="I8072" s="10" t="str">
        <f>VLOOKUP(G8072,'3已发行数据0610（明道云数据）'!B:N,13,FALSE)</f>
        <v>信托1号</v>
      </c>
    </row>
    <row r="8073" spans="1:9" ht="17">
      <c r="A8073" s="15" t="s">
        <v>3071</v>
      </c>
      <c r="B8073" s="15" t="s">
        <v>3072</v>
      </c>
      <c r="C8073">
        <v>1</v>
      </c>
      <c r="D8073" s="28" t="s">
        <v>2607</v>
      </c>
      <c r="E8073">
        <v>864</v>
      </c>
      <c r="F8073">
        <v>864</v>
      </c>
      <c r="G8073" s="29" t="s">
        <v>2607</v>
      </c>
      <c r="H8073" s="9">
        <v>46185</v>
      </c>
      <c r="I8073" s="10" t="str">
        <f>VLOOKUP(G8073,'3已发行数据0610（明道云数据）'!B:N,13,FALSE)</f>
        <v>信托1号</v>
      </c>
    </row>
    <row r="8074" spans="1:9" ht="17">
      <c r="A8074" s="15" t="s">
        <v>3071</v>
      </c>
      <c r="B8074" s="15" t="s">
        <v>3072</v>
      </c>
      <c r="C8074">
        <v>1</v>
      </c>
      <c r="D8074" s="28" t="s">
        <v>2347</v>
      </c>
      <c r="E8074">
        <v>2652</v>
      </c>
      <c r="F8074">
        <v>2652</v>
      </c>
      <c r="G8074" s="29" t="s">
        <v>2347</v>
      </c>
      <c r="H8074" s="9">
        <v>46185</v>
      </c>
      <c r="I8074" s="10" t="str">
        <f>VLOOKUP(G8074,'3已发行数据0610（明道云数据）'!B:N,13,FALSE)</f>
        <v>信托1号</v>
      </c>
    </row>
    <row r="8075" spans="1:9" ht="17">
      <c r="A8075" s="15" t="s">
        <v>3071</v>
      </c>
      <c r="B8075" s="15" t="s">
        <v>3072</v>
      </c>
      <c r="C8075">
        <v>1</v>
      </c>
      <c r="D8075" s="28" t="s">
        <v>2265</v>
      </c>
      <c r="E8075">
        <v>4824</v>
      </c>
      <c r="F8075">
        <v>4824</v>
      </c>
      <c r="G8075" s="29" t="s">
        <v>2265</v>
      </c>
      <c r="H8075" s="9">
        <v>46185</v>
      </c>
      <c r="I8075" s="10" t="str">
        <f>VLOOKUP(G8075,'3已发行数据0610（明道云数据）'!B:N,13,FALSE)</f>
        <v>信托1号</v>
      </c>
    </row>
    <row r="8076" spans="1:9" ht="17">
      <c r="A8076" s="15" t="s">
        <v>3071</v>
      </c>
      <c r="B8076" s="15" t="s">
        <v>3072</v>
      </c>
      <c r="C8076">
        <v>1</v>
      </c>
      <c r="D8076" s="28" t="s">
        <v>2095</v>
      </c>
      <c r="E8076">
        <v>1500</v>
      </c>
      <c r="F8076">
        <v>1500</v>
      </c>
      <c r="G8076" s="29" t="s">
        <v>2095</v>
      </c>
      <c r="H8076" s="9">
        <v>46185</v>
      </c>
      <c r="I8076" s="10" t="str">
        <f>VLOOKUP(G8076,'3已发行数据0610（明道云数据）'!B:N,13,FALSE)</f>
        <v>信托1号</v>
      </c>
    </row>
    <row r="8077" spans="1:9" ht="17">
      <c r="A8077" s="15" t="s">
        <v>3071</v>
      </c>
      <c r="B8077" s="15" t="s">
        <v>3072</v>
      </c>
      <c r="C8077">
        <v>1</v>
      </c>
      <c r="D8077" s="28" t="s">
        <v>2239</v>
      </c>
      <c r="E8077">
        <v>2300</v>
      </c>
      <c r="F8077">
        <v>2300</v>
      </c>
      <c r="G8077" s="29" t="s">
        <v>2239</v>
      </c>
      <c r="H8077" s="9">
        <v>46185</v>
      </c>
      <c r="I8077" s="10" t="str">
        <f>VLOOKUP(G8077,'3已发行数据0610（明道云数据）'!B:N,13,FALSE)</f>
        <v>信托1号</v>
      </c>
    </row>
    <row r="8078" spans="1:9" ht="17">
      <c r="A8078" s="15" t="s">
        <v>3071</v>
      </c>
      <c r="B8078" s="15" t="s">
        <v>3072</v>
      </c>
      <c r="C8078">
        <v>1</v>
      </c>
      <c r="D8078" s="28" t="s">
        <v>2525</v>
      </c>
      <c r="E8078">
        <v>1170</v>
      </c>
      <c r="F8078">
        <v>1170</v>
      </c>
      <c r="G8078" s="29" t="s">
        <v>2525</v>
      </c>
      <c r="H8078" s="9">
        <v>46185</v>
      </c>
      <c r="I8078" s="10" t="str">
        <f>VLOOKUP(G8078,'3已发行数据0610（明道云数据）'!B:N,13,FALSE)</f>
        <v>信托1号</v>
      </c>
    </row>
    <row r="8079" spans="1:9" ht="17">
      <c r="A8079" s="15" t="s">
        <v>3071</v>
      </c>
      <c r="B8079" s="15" t="s">
        <v>3072</v>
      </c>
      <c r="C8079">
        <v>1</v>
      </c>
      <c r="D8079" s="28" t="s">
        <v>3073</v>
      </c>
      <c r="E8079">
        <v>14240.01</v>
      </c>
      <c r="F8079">
        <v>14240.01</v>
      </c>
      <c r="G8079" s="29" t="s">
        <v>3073</v>
      </c>
      <c r="H8079" s="9">
        <v>46185</v>
      </c>
      <c r="I8079" s="10" t="e">
        <f>VLOOKUP(G8079,'3已发行数据0610（明道云数据）'!B:N,13,FALSE)</f>
        <v>#N/A</v>
      </c>
    </row>
    <row r="8080" spans="1:9" ht="17">
      <c r="A8080" s="15" t="s">
        <v>3071</v>
      </c>
      <c r="B8080" s="15" t="s">
        <v>3072</v>
      </c>
      <c r="C8080">
        <v>1</v>
      </c>
      <c r="D8080" s="28" t="s">
        <v>2417</v>
      </c>
      <c r="E8080">
        <v>1680</v>
      </c>
      <c r="F8080">
        <v>1680</v>
      </c>
      <c r="G8080" s="29" t="s">
        <v>2417</v>
      </c>
      <c r="H8080" s="9">
        <v>46185</v>
      </c>
      <c r="I8080" s="10" t="str">
        <f>VLOOKUP(G8080,'3已发行数据0610（明道云数据）'!B:N,13,FALSE)</f>
        <v>信托1号</v>
      </c>
    </row>
    <row r="8081" spans="1:9" ht="17">
      <c r="A8081" s="15" t="s">
        <v>3071</v>
      </c>
      <c r="B8081" s="15" t="s">
        <v>3072</v>
      </c>
      <c r="C8081">
        <v>1</v>
      </c>
      <c r="D8081" s="28" t="s">
        <v>2557</v>
      </c>
      <c r="E8081">
        <v>4466</v>
      </c>
      <c r="F8081">
        <v>4466</v>
      </c>
      <c r="G8081" s="29" t="s">
        <v>2557</v>
      </c>
      <c r="H8081" s="9">
        <v>46185</v>
      </c>
      <c r="I8081" s="10" t="str">
        <f>VLOOKUP(G8081,'3已发行数据0610（明道云数据）'!B:N,13,FALSE)</f>
        <v>信托1号</v>
      </c>
    </row>
    <row r="8082" spans="1:9" ht="17">
      <c r="A8082" s="15" t="s">
        <v>3071</v>
      </c>
      <c r="B8082" s="15" t="s">
        <v>3072</v>
      </c>
      <c r="C8082">
        <v>1</v>
      </c>
      <c r="D8082" s="28" t="s">
        <v>2147</v>
      </c>
      <c r="E8082">
        <v>2800</v>
      </c>
      <c r="F8082">
        <v>2800</v>
      </c>
      <c r="G8082" s="29" t="s">
        <v>2147</v>
      </c>
      <c r="H8082" s="9">
        <v>46185</v>
      </c>
      <c r="I8082" s="10" t="str">
        <f>VLOOKUP(G8082,'3已发行数据0610（明道云数据）'!B:N,13,FALSE)</f>
        <v>信托1号</v>
      </c>
    </row>
    <row r="8083" spans="1:9" ht="17">
      <c r="A8083" s="15" t="s">
        <v>3071</v>
      </c>
      <c r="B8083" s="15" t="s">
        <v>3072</v>
      </c>
      <c r="C8083">
        <v>1</v>
      </c>
      <c r="D8083" s="28" t="s">
        <v>2741</v>
      </c>
      <c r="E8083">
        <v>9263</v>
      </c>
      <c r="F8083">
        <v>9263</v>
      </c>
      <c r="G8083" s="29" t="s">
        <v>2741</v>
      </c>
      <c r="H8083" s="9">
        <v>46185</v>
      </c>
      <c r="I8083" s="10" t="str">
        <f>VLOOKUP(G8083,'3已发行数据0610（明道云数据）'!B:N,13,FALSE)</f>
        <v>信托1号</v>
      </c>
    </row>
    <row r="8084" spans="1:9" ht="17">
      <c r="A8084" s="15" t="s">
        <v>3071</v>
      </c>
      <c r="B8084" s="15" t="s">
        <v>3072</v>
      </c>
      <c r="C8084">
        <v>1</v>
      </c>
      <c r="D8084" s="28" t="s">
        <v>2441</v>
      </c>
      <c r="E8084">
        <v>3870</v>
      </c>
      <c r="F8084">
        <v>3870</v>
      </c>
      <c r="G8084" s="29" t="s">
        <v>2441</v>
      </c>
      <c r="H8084" s="9">
        <v>46185</v>
      </c>
      <c r="I8084" s="10" t="str">
        <f>VLOOKUP(G8084,'3已发行数据0610（明道云数据）'!B:N,13,FALSE)</f>
        <v>信托1号</v>
      </c>
    </row>
    <row r="8085" spans="1:9" ht="17">
      <c r="A8085" s="15" t="s">
        <v>3071</v>
      </c>
      <c r="B8085" s="15" t="s">
        <v>3072</v>
      </c>
      <c r="C8085">
        <v>1</v>
      </c>
      <c r="D8085" s="28" t="s">
        <v>2261</v>
      </c>
      <c r="E8085">
        <v>2520</v>
      </c>
      <c r="F8085">
        <v>2520</v>
      </c>
      <c r="G8085" s="29" t="s">
        <v>2261</v>
      </c>
      <c r="H8085" s="9">
        <v>46185</v>
      </c>
      <c r="I8085" s="10" t="str">
        <f>VLOOKUP(G8085,'3已发行数据0610（明道云数据）'!B:N,13,FALSE)</f>
        <v>信托1号</v>
      </c>
    </row>
    <row r="8086" spans="1:9" ht="17">
      <c r="A8086" s="15" t="s">
        <v>3071</v>
      </c>
      <c r="B8086" s="15" t="s">
        <v>3072</v>
      </c>
      <c r="C8086">
        <v>1</v>
      </c>
      <c r="D8086" s="28" t="s">
        <v>2387</v>
      </c>
      <c r="E8086">
        <v>965</v>
      </c>
      <c r="F8086">
        <v>965</v>
      </c>
      <c r="G8086" s="29" t="s">
        <v>2387</v>
      </c>
      <c r="H8086" s="9">
        <v>46185</v>
      </c>
      <c r="I8086" s="10" t="str">
        <f>VLOOKUP(G8086,'3已发行数据0610（明道云数据）'!B:N,13,FALSE)</f>
        <v>信托1号</v>
      </c>
    </row>
    <row r="8087" spans="1:9" ht="17">
      <c r="A8087" s="15" t="s">
        <v>3071</v>
      </c>
      <c r="B8087" s="15" t="s">
        <v>3072</v>
      </c>
      <c r="C8087">
        <v>1</v>
      </c>
      <c r="D8087" s="28" t="s">
        <v>2617</v>
      </c>
      <c r="E8087">
        <v>2756</v>
      </c>
      <c r="F8087">
        <v>2756</v>
      </c>
      <c r="G8087" s="29" t="s">
        <v>2617</v>
      </c>
      <c r="H8087" s="9">
        <v>46185</v>
      </c>
      <c r="I8087" s="10" t="str">
        <f>VLOOKUP(G8087,'3已发行数据0610（明道云数据）'!B:N,13,FALSE)</f>
        <v>信托1号</v>
      </c>
    </row>
    <row r="8088" spans="1:9" ht="17">
      <c r="A8088" s="15" t="s">
        <v>3071</v>
      </c>
      <c r="B8088" s="15" t="s">
        <v>3072</v>
      </c>
      <c r="C8088">
        <v>1</v>
      </c>
      <c r="D8088" s="28" t="s">
        <v>2337</v>
      </c>
      <c r="E8088">
        <v>3016</v>
      </c>
      <c r="F8088">
        <v>3016</v>
      </c>
      <c r="G8088" s="29" t="s">
        <v>2337</v>
      </c>
      <c r="H8088" s="9">
        <v>46185</v>
      </c>
      <c r="I8088" s="10" t="str">
        <f>VLOOKUP(G8088,'3已发行数据0610（明道云数据）'!B:N,13,FALSE)</f>
        <v>信托1号</v>
      </c>
    </row>
    <row r="8089" spans="1:9" ht="17">
      <c r="A8089" s="15" t="s">
        <v>3071</v>
      </c>
      <c r="B8089" s="15" t="s">
        <v>3072</v>
      </c>
      <c r="C8089">
        <v>1</v>
      </c>
      <c r="D8089" s="28" t="s">
        <v>2567</v>
      </c>
      <c r="E8089">
        <v>2680</v>
      </c>
      <c r="F8089">
        <v>2680</v>
      </c>
      <c r="G8089" s="29" t="s">
        <v>2567</v>
      </c>
      <c r="H8089" s="9">
        <v>46185</v>
      </c>
      <c r="I8089" s="10" t="str">
        <f>VLOOKUP(G8089,'3已发行数据0610（明道云数据）'!B:N,13,FALSE)</f>
        <v>信托1号</v>
      </c>
    </row>
    <row r="8090" spans="1:9" ht="17">
      <c r="A8090" s="15" t="s">
        <v>3071</v>
      </c>
      <c r="B8090" s="15" t="s">
        <v>3072</v>
      </c>
      <c r="C8090">
        <v>1</v>
      </c>
      <c r="D8090" s="28" t="s">
        <v>2669</v>
      </c>
      <c r="E8090">
        <v>4500</v>
      </c>
      <c r="F8090">
        <v>4500</v>
      </c>
      <c r="G8090" s="29" t="s">
        <v>2669</v>
      </c>
      <c r="H8090" s="9">
        <v>46185</v>
      </c>
      <c r="I8090" s="10" t="str">
        <f>VLOOKUP(G8090,'3已发行数据0610（明道云数据）'!B:N,13,FALSE)</f>
        <v>信托1号</v>
      </c>
    </row>
    <row r="8091" spans="1:9" ht="17">
      <c r="A8091" s="15" t="s">
        <v>3071</v>
      </c>
      <c r="B8091" s="15" t="s">
        <v>3072</v>
      </c>
      <c r="C8091">
        <v>1</v>
      </c>
      <c r="D8091" s="28" t="s">
        <v>2493</v>
      </c>
      <c r="E8091">
        <v>1650</v>
      </c>
      <c r="F8091">
        <v>1650</v>
      </c>
      <c r="G8091" s="29" t="s">
        <v>2493</v>
      </c>
      <c r="H8091" s="9">
        <v>46185</v>
      </c>
      <c r="I8091" s="10" t="str">
        <f>VLOOKUP(G8091,'3已发行数据0610（明道云数据）'!B:N,13,FALSE)</f>
        <v>信托1号</v>
      </c>
    </row>
    <row r="8092" spans="1:9" ht="17">
      <c r="A8092" s="15" t="s">
        <v>3071</v>
      </c>
      <c r="B8092" s="15" t="s">
        <v>3072</v>
      </c>
      <c r="C8092">
        <v>1</v>
      </c>
      <c r="D8092" s="28" t="s">
        <v>2619</v>
      </c>
      <c r="E8092">
        <v>3200</v>
      </c>
      <c r="F8092">
        <v>3200</v>
      </c>
      <c r="G8092" s="29" t="s">
        <v>2619</v>
      </c>
      <c r="H8092" s="9">
        <v>46185</v>
      </c>
      <c r="I8092" s="10" t="str">
        <f>VLOOKUP(G8092,'3已发行数据0610（明道云数据）'!B:N,13,FALSE)</f>
        <v>信托1号</v>
      </c>
    </row>
    <row r="8093" spans="1:9" ht="17">
      <c r="A8093" s="15" t="s">
        <v>3071</v>
      </c>
      <c r="B8093" s="15" t="s">
        <v>3072</v>
      </c>
      <c r="C8093">
        <v>1</v>
      </c>
      <c r="D8093" s="28" t="s">
        <v>2395</v>
      </c>
      <c r="E8093">
        <v>1995</v>
      </c>
      <c r="F8093">
        <v>1995</v>
      </c>
      <c r="G8093" s="29" t="s">
        <v>2395</v>
      </c>
      <c r="H8093" s="9">
        <v>46185</v>
      </c>
      <c r="I8093" s="10" t="str">
        <f>VLOOKUP(G8093,'3已发行数据0610（明道云数据）'!B:N,13,FALSE)</f>
        <v>信托1号</v>
      </c>
    </row>
    <row r="8094" spans="1:9" ht="17">
      <c r="A8094" s="15" t="s">
        <v>3071</v>
      </c>
      <c r="B8094" s="15" t="s">
        <v>3072</v>
      </c>
      <c r="C8094">
        <v>1</v>
      </c>
      <c r="D8094" s="28" t="s">
        <v>2259</v>
      </c>
      <c r="E8094">
        <v>4216</v>
      </c>
      <c r="F8094">
        <v>4216</v>
      </c>
      <c r="G8094" s="29" t="s">
        <v>2259</v>
      </c>
      <c r="H8094" s="9">
        <v>46185</v>
      </c>
      <c r="I8094" s="10" t="str">
        <f>VLOOKUP(G8094,'3已发行数据0610（明道云数据）'!B:N,13,FALSE)</f>
        <v>信托1号</v>
      </c>
    </row>
    <row r="8095" spans="1:9" ht="17">
      <c r="A8095" s="15" t="s">
        <v>3071</v>
      </c>
      <c r="B8095" s="15" t="s">
        <v>3072</v>
      </c>
      <c r="C8095">
        <v>1</v>
      </c>
      <c r="D8095" s="28" t="s">
        <v>2207</v>
      </c>
      <c r="E8095">
        <v>2850</v>
      </c>
      <c r="F8095">
        <v>2850</v>
      </c>
      <c r="G8095" s="29" t="s">
        <v>2207</v>
      </c>
      <c r="H8095" s="9">
        <v>46185</v>
      </c>
      <c r="I8095" s="10" t="str">
        <f>VLOOKUP(G8095,'3已发行数据0610（明道云数据）'!B:N,13,FALSE)</f>
        <v>信托1号</v>
      </c>
    </row>
    <row r="8096" spans="1:9" ht="17">
      <c r="A8096" s="15" t="s">
        <v>3071</v>
      </c>
      <c r="B8096" s="15" t="s">
        <v>3072</v>
      </c>
      <c r="C8096">
        <v>1</v>
      </c>
      <c r="D8096" s="28" t="s">
        <v>2611</v>
      </c>
      <c r="E8096">
        <v>1008</v>
      </c>
      <c r="F8096">
        <v>1008</v>
      </c>
      <c r="G8096" s="29" t="s">
        <v>2611</v>
      </c>
      <c r="H8096" s="9">
        <v>46185</v>
      </c>
      <c r="I8096" s="10" t="str">
        <f>VLOOKUP(G8096,'3已发行数据0610（明道云数据）'!B:N,13,FALSE)</f>
        <v>信托1号</v>
      </c>
    </row>
    <row r="8097" spans="1:9" ht="17">
      <c r="A8097" s="15" t="s">
        <v>3071</v>
      </c>
      <c r="B8097" s="15" t="s">
        <v>3072</v>
      </c>
      <c r="C8097">
        <v>1</v>
      </c>
      <c r="D8097" s="28" t="s">
        <v>1981</v>
      </c>
      <c r="E8097">
        <v>3780</v>
      </c>
      <c r="F8097">
        <v>3780</v>
      </c>
      <c r="G8097" s="29" t="s">
        <v>1981</v>
      </c>
      <c r="H8097" s="9">
        <v>46185</v>
      </c>
      <c r="I8097" s="10" t="str">
        <f>VLOOKUP(G8097,'3已发行数据0610（明道云数据）'!B:N,13,FALSE)</f>
        <v>信托1号</v>
      </c>
    </row>
    <row r="8098" spans="1:9" ht="17">
      <c r="A8098" s="15" t="s">
        <v>3071</v>
      </c>
      <c r="B8098" s="15" t="s">
        <v>3072</v>
      </c>
      <c r="C8098">
        <v>1</v>
      </c>
      <c r="D8098" s="28" t="s">
        <v>2023</v>
      </c>
      <c r="E8098">
        <v>3471</v>
      </c>
      <c r="F8098">
        <v>3471</v>
      </c>
      <c r="G8098" s="29" t="s">
        <v>2023</v>
      </c>
      <c r="H8098" s="9">
        <v>46185</v>
      </c>
      <c r="I8098" s="10" t="str">
        <f>VLOOKUP(G8098,'3已发行数据0610（明道云数据）'!B:N,13,FALSE)</f>
        <v>信托1号</v>
      </c>
    </row>
    <row r="8099" spans="1:9" ht="17">
      <c r="A8099" s="15" t="s">
        <v>3071</v>
      </c>
      <c r="B8099" s="15" t="s">
        <v>3072</v>
      </c>
      <c r="C8099">
        <v>1</v>
      </c>
      <c r="D8099" s="28" t="s">
        <v>2551</v>
      </c>
      <c r="E8099">
        <v>3024</v>
      </c>
      <c r="F8099">
        <v>3024</v>
      </c>
      <c r="G8099" s="29" t="s">
        <v>2551</v>
      </c>
      <c r="H8099" s="9">
        <v>46185</v>
      </c>
      <c r="I8099" s="10" t="str">
        <f>VLOOKUP(G8099,'3已发行数据0610（明道云数据）'!B:N,13,FALSE)</f>
        <v>信托1号</v>
      </c>
    </row>
    <row r="8100" spans="1:9" ht="17">
      <c r="A8100" s="15" t="s">
        <v>3071</v>
      </c>
      <c r="B8100" s="15" t="s">
        <v>3072</v>
      </c>
      <c r="C8100">
        <v>1</v>
      </c>
      <c r="D8100" s="28" t="s">
        <v>1999</v>
      </c>
      <c r="E8100">
        <v>6480</v>
      </c>
      <c r="F8100">
        <v>6480</v>
      </c>
      <c r="G8100" s="29" t="s">
        <v>1999</v>
      </c>
      <c r="H8100" s="9">
        <v>46185</v>
      </c>
      <c r="I8100" s="10" t="str">
        <f>VLOOKUP(G8100,'3已发行数据0610（明道云数据）'!B:N,13,FALSE)</f>
        <v>信托1号</v>
      </c>
    </row>
    <row r="8101" spans="1:9" ht="17">
      <c r="A8101" s="15" t="s">
        <v>3071</v>
      </c>
      <c r="B8101" s="15" t="s">
        <v>3072</v>
      </c>
      <c r="C8101">
        <v>1</v>
      </c>
      <c r="D8101" s="28" t="s">
        <v>1971</v>
      </c>
      <c r="E8101">
        <v>3402</v>
      </c>
      <c r="F8101">
        <v>3402</v>
      </c>
      <c r="G8101" s="29" t="s">
        <v>1971</v>
      </c>
      <c r="H8101" s="9">
        <v>46185</v>
      </c>
      <c r="I8101" s="10" t="str">
        <f>VLOOKUP(G8101,'3已发行数据0610（明道云数据）'!B:N,13,FALSE)</f>
        <v>信托1号</v>
      </c>
    </row>
    <row r="8102" spans="1:9" ht="17">
      <c r="A8102" s="15" t="s">
        <v>3071</v>
      </c>
      <c r="B8102" s="15" t="s">
        <v>3072</v>
      </c>
      <c r="C8102">
        <v>1</v>
      </c>
      <c r="D8102" s="28" t="s">
        <v>2649</v>
      </c>
      <c r="E8102">
        <v>2970</v>
      </c>
      <c r="F8102">
        <v>2970</v>
      </c>
      <c r="G8102" s="29" t="s">
        <v>2649</v>
      </c>
      <c r="H8102" s="9">
        <v>46185</v>
      </c>
      <c r="I8102" s="10" t="str">
        <f>VLOOKUP(G8102,'3已发行数据0610（明道云数据）'!B:N,13,FALSE)</f>
        <v>信托1号</v>
      </c>
    </row>
    <row r="8103" spans="1:9" ht="17">
      <c r="A8103" s="15" t="s">
        <v>3071</v>
      </c>
      <c r="B8103" s="15" t="s">
        <v>3072</v>
      </c>
      <c r="C8103">
        <v>1</v>
      </c>
      <c r="D8103" s="28" t="s">
        <v>2655</v>
      </c>
      <c r="E8103">
        <v>3116</v>
      </c>
      <c r="F8103">
        <v>3116</v>
      </c>
      <c r="G8103" s="29" t="s">
        <v>2655</v>
      </c>
      <c r="H8103" s="9">
        <v>46185</v>
      </c>
      <c r="I8103" s="10" t="str">
        <f>VLOOKUP(G8103,'3已发行数据0610（明道云数据）'!B:N,13,FALSE)</f>
        <v>信托1号</v>
      </c>
    </row>
    <row r="8104" spans="1:9" ht="17">
      <c r="A8104" s="15" t="s">
        <v>3071</v>
      </c>
      <c r="B8104" s="15" t="s">
        <v>3072</v>
      </c>
      <c r="C8104">
        <v>1</v>
      </c>
      <c r="D8104" s="28" t="s">
        <v>2373</v>
      </c>
      <c r="E8104">
        <v>2180</v>
      </c>
      <c r="F8104">
        <v>2180</v>
      </c>
      <c r="G8104" s="29" t="s">
        <v>2373</v>
      </c>
      <c r="H8104" s="9">
        <v>46185</v>
      </c>
      <c r="I8104" s="10" t="str">
        <f>VLOOKUP(G8104,'3已发行数据0610（明道云数据）'!B:N,13,FALSE)</f>
        <v>信托1号</v>
      </c>
    </row>
    <row r="8105" spans="1:9" ht="17">
      <c r="A8105" s="15" t="s">
        <v>3071</v>
      </c>
      <c r="B8105" s="15" t="s">
        <v>3072</v>
      </c>
      <c r="C8105">
        <v>1</v>
      </c>
      <c r="D8105" s="28" t="s">
        <v>2301</v>
      </c>
      <c r="E8105">
        <v>3519</v>
      </c>
      <c r="F8105">
        <v>3519</v>
      </c>
      <c r="G8105" s="29" t="s">
        <v>2301</v>
      </c>
      <c r="H8105" s="9">
        <v>46185</v>
      </c>
      <c r="I8105" s="10" t="str">
        <f>VLOOKUP(G8105,'3已发行数据0610（明道云数据）'!B:N,13,FALSE)</f>
        <v>信托1号</v>
      </c>
    </row>
    <row r="8106" spans="1:9" ht="17">
      <c r="A8106" s="15" t="s">
        <v>3071</v>
      </c>
      <c r="B8106" s="15" t="s">
        <v>3072</v>
      </c>
      <c r="C8106">
        <v>1</v>
      </c>
      <c r="D8106" s="28" t="s">
        <v>2171</v>
      </c>
      <c r="E8106">
        <v>4080</v>
      </c>
      <c r="F8106">
        <v>4080</v>
      </c>
      <c r="G8106" s="29" t="s">
        <v>2171</v>
      </c>
      <c r="H8106" s="9">
        <v>46185</v>
      </c>
      <c r="I8106" s="10" t="str">
        <f>VLOOKUP(G8106,'3已发行数据0610（明道云数据）'!B:N,13,FALSE)</f>
        <v>信托1号</v>
      </c>
    </row>
    <row r="8107" spans="1:9" ht="17">
      <c r="A8107" s="15" t="s">
        <v>3071</v>
      </c>
      <c r="B8107" s="15" t="s">
        <v>3072</v>
      </c>
      <c r="C8107">
        <v>1</v>
      </c>
      <c r="D8107" s="28" t="s">
        <v>2289</v>
      </c>
      <c r="E8107">
        <v>3330</v>
      </c>
      <c r="F8107">
        <v>3330</v>
      </c>
      <c r="G8107" s="29" t="s">
        <v>2289</v>
      </c>
      <c r="H8107" s="9">
        <v>46185</v>
      </c>
      <c r="I8107" s="10" t="str">
        <f>VLOOKUP(G8107,'3已发行数据0610（明道云数据）'!B:N,13,FALSE)</f>
        <v>信托1号</v>
      </c>
    </row>
    <row r="8108" spans="1:9" ht="17">
      <c r="A8108" s="15" t="s">
        <v>3074</v>
      </c>
      <c r="B8108" s="15" t="s">
        <v>3075</v>
      </c>
      <c r="C8108">
        <v>2</v>
      </c>
      <c r="D8108" s="28" t="s">
        <v>3076</v>
      </c>
      <c r="E8108">
        <v>4821.6000000000004</v>
      </c>
      <c r="F8108">
        <v>4821.6000000000004</v>
      </c>
      <c r="G8108" s="29" t="s">
        <v>3076</v>
      </c>
      <c r="H8108" s="9">
        <v>46185</v>
      </c>
      <c r="I8108" s="10" t="str">
        <f>VLOOKUP(G8108,'3已发行数据0610（明道云数据）'!B:N,13,FALSE)</f>
        <v>信托2号</v>
      </c>
    </row>
    <row r="8109" spans="1:9" ht="17">
      <c r="A8109" s="15" t="s">
        <v>3074</v>
      </c>
      <c r="B8109" s="15" t="s">
        <v>3075</v>
      </c>
      <c r="C8109">
        <v>2</v>
      </c>
      <c r="D8109" s="28" t="s">
        <v>3077</v>
      </c>
      <c r="E8109">
        <v>2714</v>
      </c>
      <c r="F8109">
        <v>2714</v>
      </c>
      <c r="G8109" s="29" t="s">
        <v>3077</v>
      </c>
      <c r="H8109" s="9">
        <v>46185</v>
      </c>
      <c r="I8109" s="10" t="str">
        <f>VLOOKUP(G8109,'3已发行数据0610（明道云数据）'!B:N,13,FALSE)</f>
        <v>信托2号</v>
      </c>
    </row>
    <row r="8110" spans="1:9" ht="17">
      <c r="A8110" s="15" t="s">
        <v>3074</v>
      </c>
      <c r="B8110" s="15" t="s">
        <v>3075</v>
      </c>
      <c r="C8110">
        <v>2</v>
      </c>
      <c r="D8110" s="28" t="s">
        <v>3078</v>
      </c>
      <c r="E8110">
        <v>3127</v>
      </c>
      <c r="F8110">
        <v>3127</v>
      </c>
      <c r="G8110" s="29" t="s">
        <v>3078</v>
      </c>
      <c r="H8110" s="9">
        <v>46185</v>
      </c>
      <c r="I8110" s="10" t="str">
        <f>VLOOKUP(G8110,'3已发行数据0610（明道云数据）'!B:N,13,FALSE)</f>
        <v>信托2号</v>
      </c>
    </row>
    <row r="8111" spans="1:9" ht="17">
      <c r="A8111" s="15" t="s">
        <v>3074</v>
      </c>
      <c r="B8111" s="15" t="s">
        <v>3075</v>
      </c>
      <c r="C8111">
        <v>2</v>
      </c>
      <c r="D8111" s="28" t="s">
        <v>3079</v>
      </c>
      <c r="E8111">
        <v>4500</v>
      </c>
      <c r="F8111">
        <v>4500</v>
      </c>
      <c r="G8111" s="29" t="s">
        <v>3079</v>
      </c>
      <c r="H8111" s="9">
        <v>46185</v>
      </c>
      <c r="I8111" s="10" t="str">
        <f>VLOOKUP(G8111,'3已发行数据0610（明道云数据）'!B:N,13,FALSE)</f>
        <v>信托2号</v>
      </c>
    </row>
    <row r="8112" spans="1:9" ht="17">
      <c r="A8112" s="15" t="s">
        <v>3074</v>
      </c>
      <c r="B8112" s="15" t="s">
        <v>3075</v>
      </c>
      <c r="C8112">
        <v>2</v>
      </c>
      <c r="D8112" s="28" t="s">
        <v>3080</v>
      </c>
      <c r="E8112">
        <v>3600</v>
      </c>
      <c r="F8112">
        <v>3600</v>
      </c>
      <c r="G8112" s="29" t="s">
        <v>3080</v>
      </c>
      <c r="H8112" s="9">
        <v>46185</v>
      </c>
      <c r="I8112" s="10" t="str">
        <f>VLOOKUP(G8112,'3已发行数据0610（明道云数据）'!B:N,13,FALSE)</f>
        <v>信托2号</v>
      </c>
    </row>
    <row r="8113" spans="1:9" ht="17">
      <c r="A8113" s="15" t="s">
        <v>3074</v>
      </c>
      <c r="B8113" s="15" t="s">
        <v>3075</v>
      </c>
      <c r="C8113">
        <v>2</v>
      </c>
      <c r="D8113" s="28" t="s">
        <v>3081</v>
      </c>
      <c r="E8113">
        <v>2024</v>
      </c>
      <c r="F8113">
        <v>2024</v>
      </c>
      <c r="G8113" s="29" t="s">
        <v>3081</v>
      </c>
      <c r="H8113" s="9">
        <v>46185</v>
      </c>
      <c r="I8113" s="10" t="str">
        <f>VLOOKUP(G8113,'3已发行数据0610（明道云数据）'!B:N,13,FALSE)</f>
        <v>信托2号</v>
      </c>
    </row>
    <row r="8114" spans="1:9" ht="17">
      <c r="A8114" s="15" t="s">
        <v>3074</v>
      </c>
      <c r="B8114" s="15" t="s">
        <v>3075</v>
      </c>
      <c r="C8114">
        <v>2</v>
      </c>
      <c r="D8114" s="28" t="s">
        <v>3082</v>
      </c>
      <c r="E8114">
        <v>1292</v>
      </c>
      <c r="F8114">
        <v>1292</v>
      </c>
      <c r="G8114" s="29" t="s">
        <v>3082</v>
      </c>
      <c r="H8114" s="9">
        <v>46185</v>
      </c>
      <c r="I8114" s="10" t="str">
        <f>VLOOKUP(G8114,'3已发行数据0610（明道云数据）'!B:N,13,FALSE)</f>
        <v>信托2号</v>
      </c>
    </row>
    <row r="8115" spans="1:9" ht="17">
      <c r="A8115" s="15" t="s">
        <v>3074</v>
      </c>
      <c r="B8115" s="15" t="s">
        <v>3075</v>
      </c>
      <c r="C8115">
        <v>2</v>
      </c>
      <c r="D8115" s="28" t="s">
        <v>3083</v>
      </c>
      <c r="E8115">
        <v>1344</v>
      </c>
      <c r="F8115">
        <v>1344</v>
      </c>
      <c r="G8115" s="29" t="s">
        <v>3083</v>
      </c>
      <c r="H8115" s="9">
        <v>46185</v>
      </c>
      <c r="I8115" s="10" t="str">
        <f>VLOOKUP(G8115,'3已发行数据0610（明道云数据）'!B:N,13,FALSE)</f>
        <v>信托2号</v>
      </c>
    </row>
    <row r="8116" spans="1:9" ht="17">
      <c r="A8116" s="15" t="s">
        <v>3074</v>
      </c>
      <c r="B8116" s="15" t="s">
        <v>3075</v>
      </c>
      <c r="C8116">
        <v>2</v>
      </c>
      <c r="D8116" s="28" t="s">
        <v>3084</v>
      </c>
      <c r="E8116">
        <v>3528</v>
      </c>
      <c r="F8116">
        <v>3528</v>
      </c>
      <c r="G8116" s="29" t="s">
        <v>3084</v>
      </c>
      <c r="H8116" s="9">
        <v>46185</v>
      </c>
      <c r="I8116" s="10" t="str">
        <f>VLOOKUP(G8116,'3已发行数据0610（明道云数据）'!B:N,13,FALSE)</f>
        <v>信托2号</v>
      </c>
    </row>
    <row r="8117" spans="1:9" ht="17">
      <c r="A8117" s="15" t="s">
        <v>3074</v>
      </c>
      <c r="B8117" s="15" t="s">
        <v>3075</v>
      </c>
      <c r="C8117">
        <v>2</v>
      </c>
      <c r="D8117" s="28" t="s">
        <v>3085</v>
      </c>
      <c r="E8117">
        <v>1104</v>
      </c>
      <c r="F8117">
        <v>1104</v>
      </c>
      <c r="G8117" s="29" t="s">
        <v>3085</v>
      </c>
      <c r="H8117" s="9">
        <v>46185</v>
      </c>
      <c r="I8117" s="10" t="str">
        <f>VLOOKUP(G8117,'3已发行数据0610（明道云数据）'!B:N,13,FALSE)</f>
        <v>信托2号</v>
      </c>
    </row>
    <row r="8118" spans="1:9" ht="17">
      <c r="A8118" s="15" t="s">
        <v>3074</v>
      </c>
      <c r="B8118" s="15" t="s">
        <v>3075</v>
      </c>
      <c r="C8118">
        <v>2</v>
      </c>
      <c r="D8118" s="28" t="s">
        <v>3086</v>
      </c>
      <c r="E8118">
        <v>2340</v>
      </c>
      <c r="F8118">
        <v>2340</v>
      </c>
      <c r="G8118" s="29" t="s">
        <v>3086</v>
      </c>
      <c r="H8118" s="9">
        <v>46185</v>
      </c>
      <c r="I8118" s="10" t="str">
        <f>VLOOKUP(G8118,'3已发行数据0610（明道云数据）'!B:N,13,FALSE)</f>
        <v>信托2号</v>
      </c>
    </row>
    <row r="8119" spans="1:9" ht="17">
      <c r="A8119" s="15" t="s">
        <v>3074</v>
      </c>
      <c r="B8119" s="15" t="s">
        <v>3075</v>
      </c>
      <c r="C8119">
        <v>2</v>
      </c>
      <c r="D8119" s="28" t="s">
        <v>3087</v>
      </c>
      <c r="E8119">
        <v>5248</v>
      </c>
      <c r="F8119">
        <v>5248</v>
      </c>
      <c r="G8119" s="29" t="s">
        <v>3087</v>
      </c>
      <c r="H8119" s="9">
        <v>46185</v>
      </c>
      <c r="I8119" s="10" t="str">
        <f>VLOOKUP(G8119,'3已发行数据0610（明道云数据）'!B:N,13,FALSE)</f>
        <v>信托2号</v>
      </c>
    </row>
    <row r="8120" spans="1:9" ht="17">
      <c r="A8120" s="15" t="s">
        <v>3074</v>
      </c>
      <c r="B8120" s="15" t="s">
        <v>3075</v>
      </c>
      <c r="C8120">
        <v>2</v>
      </c>
      <c r="D8120" s="28" t="s">
        <v>3088</v>
      </c>
      <c r="E8120">
        <v>660</v>
      </c>
      <c r="F8120">
        <v>660</v>
      </c>
      <c r="G8120" s="29" t="s">
        <v>3088</v>
      </c>
      <c r="H8120" s="9">
        <v>46185</v>
      </c>
      <c r="I8120" s="10" t="str">
        <f>VLOOKUP(G8120,'3已发行数据0610（明道云数据）'!B:N,13,FALSE)</f>
        <v>信托2号</v>
      </c>
    </row>
    <row r="8121" spans="1:9" ht="17">
      <c r="A8121" s="15" t="s">
        <v>3074</v>
      </c>
      <c r="B8121" s="15" t="s">
        <v>3075</v>
      </c>
      <c r="C8121">
        <v>2</v>
      </c>
      <c r="D8121" s="28" t="s">
        <v>3089</v>
      </c>
      <c r="E8121">
        <v>12258</v>
      </c>
      <c r="F8121">
        <v>12258</v>
      </c>
      <c r="G8121" s="29" t="s">
        <v>3089</v>
      </c>
      <c r="H8121" s="9">
        <v>46185</v>
      </c>
      <c r="I8121" s="10" t="str">
        <f>VLOOKUP(G8121,'3已发行数据0610（明道云数据）'!B:N,13,FALSE)</f>
        <v>信托2号</v>
      </c>
    </row>
    <row r="8122" spans="1:9" ht="17">
      <c r="A8122" s="15" t="s">
        <v>3074</v>
      </c>
      <c r="B8122" s="15" t="s">
        <v>3075</v>
      </c>
      <c r="C8122">
        <v>2</v>
      </c>
      <c r="D8122" s="28" t="s">
        <v>3090</v>
      </c>
      <c r="E8122">
        <v>4875</v>
      </c>
      <c r="F8122">
        <v>4875</v>
      </c>
      <c r="G8122" s="29" t="s">
        <v>3090</v>
      </c>
      <c r="H8122" s="9">
        <v>46185</v>
      </c>
      <c r="I8122" s="10" t="str">
        <f>VLOOKUP(G8122,'3已发行数据0610（明道云数据）'!B:N,13,FALSE)</f>
        <v>信托2号</v>
      </c>
    </row>
    <row r="8123" spans="1:9" ht="17">
      <c r="A8123" s="15" t="s">
        <v>3074</v>
      </c>
      <c r="B8123" s="15" t="s">
        <v>3075</v>
      </c>
      <c r="C8123">
        <v>2</v>
      </c>
      <c r="D8123" s="28" t="s">
        <v>3091</v>
      </c>
      <c r="E8123">
        <v>1206</v>
      </c>
      <c r="F8123">
        <v>1206</v>
      </c>
      <c r="G8123" s="29" t="s">
        <v>3091</v>
      </c>
      <c r="H8123" s="9">
        <v>46185</v>
      </c>
      <c r="I8123" s="10" t="str">
        <f>VLOOKUP(G8123,'3已发行数据0610（明道云数据）'!B:N,13,FALSE)</f>
        <v>信托2号</v>
      </c>
    </row>
    <row r="8124" spans="1:9" ht="17">
      <c r="A8124" s="15" t="s">
        <v>3074</v>
      </c>
      <c r="B8124" s="15" t="s">
        <v>3075</v>
      </c>
      <c r="C8124">
        <v>2</v>
      </c>
      <c r="D8124" s="28" t="s">
        <v>3092</v>
      </c>
      <c r="E8124">
        <v>1280</v>
      </c>
      <c r="F8124">
        <v>1280</v>
      </c>
      <c r="G8124" s="29" t="s">
        <v>3092</v>
      </c>
      <c r="H8124" s="9">
        <v>46185</v>
      </c>
      <c r="I8124" s="10" t="str">
        <f>VLOOKUP(G8124,'3已发行数据0610（明道云数据）'!B:N,13,FALSE)</f>
        <v>信托2号</v>
      </c>
    </row>
    <row r="8125" spans="1:9" ht="17">
      <c r="A8125" s="15" t="s">
        <v>3074</v>
      </c>
      <c r="B8125" s="15" t="s">
        <v>3075</v>
      </c>
      <c r="C8125">
        <v>2</v>
      </c>
      <c r="D8125" s="28" t="s">
        <v>3093</v>
      </c>
      <c r="E8125">
        <v>3160</v>
      </c>
      <c r="F8125">
        <v>3160</v>
      </c>
      <c r="G8125" s="29" t="s">
        <v>3093</v>
      </c>
      <c r="H8125" s="9">
        <v>46185</v>
      </c>
      <c r="I8125" s="10" t="str">
        <f>VLOOKUP(G8125,'3已发行数据0610（明道云数据）'!B:N,13,FALSE)</f>
        <v>信托2号</v>
      </c>
    </row>
    <row r="8126" spans="1:9" ht="17">
      <c r="A8126" s="15" t="s">
        <v>3074</v>
      </c>
      <c r="B8126" s="15" t="s">
        <v>3075</v>
      </c>
      <c r="C8126">
        <v>2</v>
      </c>
      <c r="D8126" s="28" t="s">
        <v>3094</v>
      </c>
      <c r="E8126">
        <v>2000</v>
      </c>
      <c r="F8126">
        <v>2000</v>
      </c>
      <c r="G8126" s="29" t="s">
        <v>3094</v>
      </c>
      <c r="H8126" s="9">
        <v>46185</v>
      </c>
      <c r="I8126" s="10" t="str">
        <f>VLOOKUP(G8126,'3已发行数据0610（明道云数据）'!B:N,13,FALSE)</f>
        <v>信托2号</v>
      </c>
    </row>
    <row r="8127" spans="1:9" ht="17">
      <c r="A8127" s="15" t="s">
        <v>3074</v>
      </c>
      <c r="B8127" s="15" t="s">
        <v>3075</v>
      </c>
      <c r="C8127">
        <v>2</v>
      </c>
      <c r="D8127" s="28" t="s">
        <v>3095</v>
      </c>
      <c r="E8127">
        <v>4950</v>
      </c>
      <c r="F8127">
        <v>4950</v>
      </c>
      <c r="G8127" s="29" t="s">
        <v>3095</v>
      </c>
      <c r="H8127" s="9">
        <v>46185</v>
      </c>
      <c r="I8127" s="10" t="str">
        <f>VLOOKUP(G8127,'3已发行数据0610（明道云数据）'!B:N,13,FALSE)</f>
        <v>信托2号</v>
      </c>
    </row>
    <row r="8128" spans="1:9" ht="17">
      <c r="A8128" s="15" t="s">
        <v>3074</v>
      </c>
      <c r="B8128" s="15" t="s">
        <v>3075</v>
      </c>
      <c r="C8128">
        <v>2</v>
      </c>
      <c r="D8128" s="28" t="s">
        <v>3096</v>
      </c>
      <c r="E8128">
        <v>846</v>
      </c>
      <c r="F8128">
        <v>846</v>
      </c>
      <c r="G8128" s="29" t="s">
        <v>3096</v>
      </c>
      <c r="H8128" s="9">
        <v>46185</v>
      </c>
      <c r="I8128" s="10" t="str">
        <f>VLOOKUP(G8128,'3已发行数据0610（明道云数据）'!B:N,13,FALSE)</f>
        <v>信托2号</v>
      </c>
    </row>
    <row r="8129" spans="1:9" ht="17">
      <c r="A8129" s="15" t="s">
        <v>3074</v>
      </c>
      <c r="B8129" s="15" t="s">
        <v>3075</v>
      </c>
      <c r="C8129">
        <v>2</v>
      </c>
      <c r="D8129" s="28" t="s">
        <v>2779</v>
      </c>
      <c r="E8129">
        <v>2250</v>
      </c>
      <c r="F8129">
        <v>2250</v>
      </c>
      <c r="G8129" s="29" t="s">
        <v>2779</v>
      </c>
      <c r="H8129" s="9">
        <v>46185</v>
      </c>
      <c r="I8129" s="10" t="str">
        <f>VLOOKUP(G8129,'3已发行数据0610（明道云数据）'!B:N,13,FALSE)</f>
        <v>信托2号</v>
      </c>
    </row>
    <row r="8130" spans="1:9" ht="17">
      <c r="A8130" s="15" t="s">
        <v>3074</v>
      </c>
      <c r="B8130" s="15" t="s">
        <v>3075</v>
      </c>
      <c r="C8130">
        <v>2</v>
      </c>
      <c r="D8130" s="28" t="s">
        <v>3097</v>
      </c>
      <c r="E8130">
        <v>2646</v>
      </c>
      <c r="F8130">
        <v>2646</v>
      </c>
      <c r="G8130" s="29" t="s">
        <v>3097</v>
      </c>
      <c r="H8130" s="9">
        <v>46185</v>
      </c>
      <c r="I8130" s="10" t="str">
        <f>VLOOKUP(G8130,'3已发行数据0610（明道云数据）'!B:N,13,FALSE)</f>
        <v>信托2号</v>
      </c>
    </row>
    <row r="8131" spans="1:9" ht="17">
      <c r="A8131" s="15" t="s">
        <v>3074</v>
      </c>
      <c r="B8131" s="15" t="s">
        <v>3075</v>
      </c>
      <c r="C8131">
        <v>2</v>
      </c>
      <c r="D8131" s="28" t="s">
        <v>3098</v>
      </c>
      <c r="E8131">
        <v>3149</v>
      </c>
      <c r="F8131">
        <v>3149</v>
      </c>
      <c r="G8131" s="29" t="s">
        <v>3098</v>
      </c>
      <c r="H8131" s="9">
        <v>46185</v>
      </c>
      <c r="I8131" s="10" t="str">
        <f>VLOOKUP(G8131,'3已发行数据0610（明道云数据）'!B:N,13,FALSE)</f>
        <v>信托2号</v>
      </c>
    </row>
    <row r="8132" spans="1:9" ht="17">
      <c r="A8132" s="15" t="s">
        <v>3074</v>
      </c>
      <c r="B8132" s="15" t="s">
        <v>3075</v>
      </c>
      <c r="C8132">
        <v>2</v>
      </c>
      <c r="D8132" s="28" t="s">
        <v>3099</v>
      </c>
      <c r="E8132">
        <v>4875</v>
      </c>
      <c r="F8132">
        <v>4875</v>
      </c>
      <c r="G8132" s="29" t="s">
        <v>3099</v>
      </c>
      <c r="H8132" s="9">
        <v>46185</v>
      </c>
      <c r="I8132" s="10" t="str">
        <f>VLOOKUP(G8132,'3已发行数据0610（明道云数据）'!B:N,13,FALSE)</f>
        <v>信托2号</v>
      </c>
    </row>
    <row r="8133" spans="1:9" ht="17">
      <c r="A8133" s="15" t="s">
        <v>3074</v>
      </c>
      <c r="B8133" s="15" t="s">
        <v>3075</v>
      </c>
      <c r="C8133">
        <v>2</v>
      </c>
      <c r="D8133" s="28" t="s">
        <v>3100</v>
      </c>
      <c r="E8133">
        <v>2250</v>
      </c>
      <c r="F8133">
        <v>2250</v>
      </c>
      <c r="G8133" s="29" t="s">
        <v>3100</v>
      </c>
      <c r="H8133" s="9">
        <v>46185</v>
      </c>
      <c r="I8133" s="10" t="str">
        <f>VLOOKUP(G8133,'3已发行数据0610（明道云数据）'!B:N,13,FALSE)</f>
        <v>信托2号</v>
      </c>
    </row>
    <row r="8134" spans="1:9" ht="17">
      <c r="A8134" s="15" t="s">
        <v>3074</v>
      </c>
      <c r="B8134" s="15" t="s">
        <v>3075</v>
      </c>
      <c r="C8134">
        <v>2</v>
      </c>
      <c r="D8134" s="28" t="s">
        <v>3101</v>
      </c>
      <c r="E8134">
        <v>8782.68</v>
      </c>
      <c r="F8134">
        <v>8782.68</v>
      </c>
      <c r="G8134" s="29" t="s">
        <v>3101</v>
      </c>
      <c r="H8134" s="9">
        <v>46185</v>
      </c>
      <c r="I8134" s="10" t="e">
        <f>VLOOKUP(G8134,'3已发行数据0610（明道云数据）'!B:N,13,FALSE)</f>
        <v>#N/A</v>
      </c>
    </row>
    <row r="8135" spans="1:9" ht="17">
      <c r="A8135" s="15" t="s">
        <v>3074</v>
      </c>
      <c r="B8135" s="15" t="s">
        <v>3075</v>
      </c>
      <c r="C8135">
        <v>2</v>
      </c>
      <c r="D8135" s="28" t="s">
        <v>3102</v>
      </c>
      <c r="E8135">
        <v>3665.2</v>
      </c>
      <c r="F8135">
        <v>3665.2</v>
      </c>
      <c r="G8135" s="29" t="s">
        <v>3102</v>
      </c>
      <c r="H8135" s="9">
        <v>46185</v>
      </c>
      <c r="I8135" s="10" t="str">
        <f>VLOOKUP(G8135,'3已发行数据0610（明道云数据）'!B:N,13,FALSE)</f>
        <v>信托2号</v>
      </c>
    </row>
    <row r="8136" spans="1:9" ht="17">
      <c r="A8136" s="15" t="s">
        <v>3074</v>
      </c>
      <c r="B8136" s="15" t="s">
        <v>3075</v>
      </c>
      <c r="C8136">
        <v>2</v>
      </c>
      <c r="D8136" s="28" t="s">
        <v>3103</v>
      </c>
      <c r="E8136">
        <v>1622.5</v>
      </c>
      <c r="F8136">
        <v>1622.5</v>
      </c>
      <c r="G8136" s="29" t="s">
        <v>3103</v>
      </c>
      <c r="H8136" s="9">
        <v>46185</v>
      </c>
      <c r="I8136" s="10" t="str">
        <f>VLOOKUP(G8136,'3已发行数据0610（明道云数据）'!B:N,13,FALSE)</f>
        <v>信托2号</v>
      </c>
    </row>
    <row r="8137" spans="1:9" ht="17">
      <c r="A8137" s="15" t="s">
        <v>3074</v>
      </c>
      <c r="B8137" s="15" t="s">
        <v>3075</v>
      </c>
      <c r="C8137">
        <v>2</v>
      </c>
      <c r="D8137" s="28" t="s">
        <v>3104</v>
      </c>
      <c r="E8137">
        <v>3876</v>
      </c>
      <c r="F8137">
        <v>3876</v>
      </c>
      <c r="G8137" s="29" t="s">
        <v>3104</v>
      </c>
      <c r="H8137" s="9">
        <v>46185</v>
      </c>
      <c r="I8137" s="10" t="str">
        <f>VLOOKUP(G8137,'3已发行数据0610（明道云数据）'!B:N,13,FALSE)</f>
        <v>信托2号</v>
      </c>
    </row>
    <row r="8138" spans="1:9" ht="17">
      <c r="A8138" s="15" t="s">
        <v>3074</v>
      </c>
      <c r="B8138" s="15" t="s">
        <v>3075</v>
      </c>
      <c r="C8138">
        <v>2</v>
      </c>
      <c r="D8138" s="28" t="s">
        <v>3105</v>
      </c>
      <c r="E8138">
        <v>3500</v>
      </c>
      <c r="F8138">
        <v>3500</v>
      </c>
      <c r="G8138" s="29" t="s">
        <v>3105</v>
      </c>
      <c r="H8138" s="9">
        <v>46185</v>
      </c>
      <c r="I8138" s="10" t="str">
        <f>VLOOKUP(G8138,'3已发行数据0610（明道云数据）'!B:N,13,FALSE)</f>
        <v>信托2号</v>
      </c>
    </row>
    <row r="8139" spans="1:9" ht="17">
      <c r="A8139" s="15" t="s">
        <v>3074</v>
      </c>
      <c r="B8139" s="15" t="s">
        <v>3075</v>
      </c>
      <c r="C8139">
        <v>2</v>
      </c>
      <c r="D8139" s="28" t="s">
        <v>3106</v>
      </c>
      <c r="E8139">
        <v>3204</v>
      </c>
      <c r="F8139">
        <v>3204</v>
      </c>
      <c r="G8139" s="29" t="s">
        <v>3106</v>
      </c>
      <c r="H8139" s="9">
        <v>46185</v>
      </c>
      <c r="I8139" s="10" t="str">
        <f>VLOOKUP(G8139,'3已发行数据0610（明道云数据）'!B:N,13,FALSE)</f>
        <v>信托2号</v>
      </c>
    </row>
    <row r="8140" spans="1:9" ht="17">
      <c r="A8140" s="15" t="s">
        <v>3074</v>
      </c>
      <c r="B8140" s="15" t="s">
        <v>3075</v>
      </c>
      <c r="C8140">
        <v>2</v>
      </c>
      <c r="D8140" s="28" t="s">
        <v>2785</v>
      </c>
      <c r="E8140">
        <v>2607</v>
      </c>
      <c r="F8140">
        <v>2607</v>
      </c>
      <c r="G8140" s="29" t="s">
        <v>2785</v>
      </c>
      <c r="H8140" s="9">
        <v>46185</v>
      </c>
      <c r="I8140" s="10" t="str">
        <f>VLOOKUP(G8140,'3已发行数据0610（明道云数据）'!B:N,13,FALSE)</f>
        <v>信托2号</v>
      </c>
    </row>
    <row r="8141" spans="1:9" ht="17">
      <c r="A8141" s="15" t="s">
        <v>3074</v>
      </c>
      <c r="B8141" s="15" t="s">
        <v>3075</v>
      </c>
      <c r="C8141">
        <v>2</v>
      </c>
      <c r="D8141" s="28" t="s">
        <v>3107</v>
      </c>
      <c r="E8141">
        <v>3536</v>
      </c>
      <c r="F8141">
        <v>3536</v>
      </c>
      <c r="G8141" s="29" t="s">
        <v>3107</v>
      </c>
      <c r="H8141" s="9">
        <v>46185</v>
      </c>
      <c r="I8141" s="10" t="str">
        <f>VLOOKUP(G8141,'3已发行数据0610（明道云数据）'!B:N,13,FALSE)</f>
        <v>信托2号</v>
      </c>
    </row>
    <row r="8142" spans="1:9" ht="17">
      <c r="A8142" s="15" t="s">
        <v>3074</v>
      </c>
      <c r="B8142" s="15" t="s">
        <v>3075</v>
      </c>
      <c r="C8142">
        <v>2</v>
      </c>
      <c r="D8142" s="28" t="s">
        <v>3108</v>
      </c>
      <c r="E8142">
        <v>2528.1999999999998</v>
      </c>
      <c r="F8142">
        <v>2528.1999999999998</v>
      </c>
      <c r="G8142" s="29" t="s">
        <v>3108</v>
      </c>
      <c r="H8142" s="9">
        <v>46185</v>
      </c>
      <c r="I8142" s="10" t="str">
        <f>VLOOKUP(G8142,'3已发行数据0610（明道云数据）'!B:N,13,FALSE)</f>
        <v>信托2号</v>
      </c>
    </row>
    <row r="8143" spans="1:9" ht="17">
      <c r="A8143" s="15" t="s">
        <v>3074</v>
      </c>
      <c r="B8143" s="15" t="s">
        <v>3075</v>
      </c>
      <c r="C8143">
        <v>2</v>
      </c>
      <c r="D8143" s="28" t="s">
        <v>3109</v>
      </c>
      <c r="E8143">
        <v>2508</v>
      </c>
      <c r="F8143">
        <v>2508</v>
      </c>
      <c r="G8143" s="29" t="s">
        <v>3109</v>
      </c>
      <c r="H8143" s="9">
        <v>46185</v>
      </c>
      <c r="I8143" s="10" t="str">
        <f>VLOOKUP(G8143,'3已发行数据0610（明道云数据）'!B:N,13,FALSE)</f>
        <v>信托2号</v>
      </c>
    </row>
    <row r="8144" spans="1:9" ht="17">
      <c r="A8144" s="15" t="s">
        <v>3074</v>
      </c>
      <c r="B8144" s="15" t="s">
        <v>3075</v>
      </c>
      <c r="C8144">
        <v>2</v>
      </c>
      <c r="D8144" s="28" t="s">
        <v>3110</v>
      </c>
      <c r="E8144">
        <v>2856</v>
      </c>
      <c r="F8144">
        <v>2856</v>
      </c>
      <c r="G8144" s="29" t="s">
        <v>3110</v>
      </c>
      <c r="H8144" s="9">
        <v>46185</v>
      </c>
      <c r="I8144" s="10" t="str">
        <f>VLOOKUP(G8144,'3已发行数据0610（明道云数据）'!B:N,13,FALSE)</f>
        <v>信托2号</v>
      </c>
    </row>
    <row r="8145" spans="1:9" ht="17">
      <c r="A8145" s="15" t="s">
        <v>3074</v>
      </c>
      <c r="B8145" s="15" t="s">
        <v>3075</v>
      </c>
      <c r="C8145">
        <v>2</v>
      </c>
      <c r="D8145" s="28" t="s">
        <v>3111</v>
      </c>
      <c r="E8145">
        <v>2964</v>
      </c>
      <c r="F8145">
        <v>2964</v>
      </c>
      <c r="G8145" s="29" t="s">
        <v>3111</v>
      </c>
      <c r="H8145" s="9">
        <v>46185</v>
      </c>
      <c r="I8145" s="10" t="str">
        <f>VLOOKUP(G8145,'3已发行数据0610（明道云数据）'!B:N,13,FALSE)</f>
        <v>信托2号</v>
      </c>
    </row>
    <row r="8146" spans="1:9" ht="17">
      <c r="A8146" s="15" t="s">
        <v>3074</v>
      </c>
      <c r="B8146" s="15" t="s">
        <v>3075</v>
      </c>
      <c r="C8146">
        <v>2</v>
      </c>
      <c r="D8146" s="28" t="s">
        <v>3112</v>
      </c>
      <c r="E8146">
        <v>3472</v>
      </c>
      <c r="F8146">
        <v>3472</v>
      </c>
      <c r="G8146" s="29" t="s">
        <v>3112</v>
      </c>
      <c r="H8146" s="9">
        <v>46185</v>
      </c>
      <c r="I8146" s="10" t="str">
        <f>VLOOKUP(G8146,'3已发行数据0610（明道云数据）'!B:N,13,FALSE)</f>
        <v>信托2号</v>
      </c>
    </row>
    <row r="8147" spans="1:9" ht="17">
      <c r="A8147" s="15" t="s">
        <v>3074</v>
      </c>
      <c r="B8147" s="15" t="s">
        <v>3075</v>
      </c>
      <c r="C8147">
        <v>2</v>
      </c>
      <c r="D8147" s="28" t="s">
        <v>3113</v>
      </c>
      <c r="E8147">
        <v>3420</v>
      </c>
      <c r="F8147">
        <v>3420</v>
      </c>
      <c r="G8147" s="29" t="s">
        <v>3113</v>
      </c>
      <c r="H8147" s="9">
        <v>46185</v>
      </c>
      <c r="I8147" s="10" t="str">
        <f>VLOOKUP(G8147,'3已发行数据0610（明道云数据）'!B:N,13,FALSE)</f>
        <v>信托2号</v>
      </c>
    </row>
    <row r="8148" spans="1:9" ht="17">
      <c r="A8148" s="15" t="s">
        <v>3074</v>
      </c>
      <c r="B8148" s="15" t="s">
        <v>3075</v>
      </c>
      <c r="C8148">
        <v>2</v>
      </c>
      <c r="D8148" s="28" t="s">
        <v>3114</v>
      </c>
      <c r="E8148">
        <v>2900</v>
      </c>
      <c r="F8148">
        <v>2900</v>
      </c>
      <c r="G8148" s="29" t="s">
        <v>3114</v>
      </c>
      <c r="H8148" s="9">
        <v>46185</v>
      </c>
      <c r="I8148" s="10" t="str">
        <f>VLOOKUP(G8148,'3已发行数据0610（明道云数据）'!B:N,13,FALSE)</f>
        <v>信托2号</v>
      </c>
    </row>
    <row r="8149" spans="1:9" ht="17">
      <c r="A8149" s="15" t="s">
        <v>3074</v>
      </c>
      <c r="B8149" s="15" t="s">
        <v>3075</v>
      </c>
      <c r="C8149">
        <v>2</v>
      </c>
      <c r="D8149" s="28" t="s">
        <v>3115</v>
      </c>
      <c r="E8149">
        <v>2511</v>
      </c>
      <c r="F8149">
        <v>2511</v>
      </c>
      <c r="G8149" s="29" t="s">
        <v>3115</v>
      </c>
      <c r="H8149" s="9">
        <v>46185</v>
      </c>
      <c r="I8149" s="10" t="str">
        <f>VLOOKUP(G8149,'3已发行数据0610（明道云数据）'!B:N,13,FALSE)</f>
        <v>信托2号</v>
      </c>
    </row>
    <row r="8150" spans="1:9" ht="17">
      <c r="A8150" s="15" t="s">
        <v>3074</v>
      </c>
      <c r="B8150" s="15" t="s">
        <v>3075</v>
      </c>
      <c r="C8150">
        <v>2</v>
      </c>
      <c r="D8150" s="28" t="s">
        <v>3116</v>
      </c>
      <c r="E8150">
        <v>2360</v>
      </c>
      <c r="F8150">
        <v>2360</v>
      </c>
      <c r="G8150" s="29" t="s">
        <v>3116</v>
      </c>
      <c r="H8150" s="9">
        <v>46185</v>
      </c>
      <c r="I8150" s="10" t="str">
        <f>VLOOKUP(G8150,'3已发行数据0610（明道云数据）'!B:N,13,FALSE)</f>
        <v>信托2号</v>
      </c>
    </row>
    <row r="8151" spans="1:9" ht="17">
      <c r="A8151" s="15" t="s">
        <v>3074</v>
      </c>
      <c r="B8151" s="15" t="s">
        <v>3075</v>
      </c>
      <c r="C8151">
        <v>2</v>
      </c>
      <c r="D8151" s="28" t="s">
        <v>2792</v>
      </c>
      <c r="E8151">
        <v>2400</v>
      </c>
      <c r="F8151">
        <v>2400</v>
      </c>
      <c r="G8151" s="29" t="s">
        <v>2792</v>
      </c>
      <c r="H8151" s="9">
        <v>46185</v>
      </c>
      <c r="I8151" s="10" t="str">
        <f>VLOOKUP(G8151,'3已发行数据0610（明道云数据）'!B:N,13,FALSE)</f>
        <v>信托2号</v>
      </c>
    </row>
    <row r="8152" spans="1:9" ht="17">
      <c r="A8152" s="15" t="s">
        <v>3074</v>
      </c>
      <c r="B8152" s="15" t="s">
        <v>3075</v>
      </c>
      <c r="C8152">
        <v>2</v>
      </c>
      <c r="D8152" s="28" t="s">
        <v>3117</v>
      </c>
      <c r="E8152">
        <v>2800</v>
      </c>
      <c r="F8152">
        <v>2800</v>
      </c>
      <c r="G8152" s="29" t="s">
        <v>3117</v>
      </c>
      <c r="H8152" s="9">
        <v>46185</v>
      </c>
      <c r="I8152" s="10" t="str">
        <f>VLOOKUP(G8152,'3已发行数据0610（明道云数据）'!B:N,13,FALSE)</f>
        <v>信托2号</v>
      </c>
    </row>
    <row r="8153" spans="1:9" ht="17">
      <c r="A8153" s="15" t="s">
        <v>3074</v>
      </c>
      <c r="B8153" s="15" t="s">
        <v>3075</v>
      </c>
      <c r="C8153">
        <v>2</v>
      </c>
      <c r="D8153" s="28" t="s">
        <v>3118</v>
      </c>
      <c r="E8153">
        <v>3510</v>
      </c>
      <c r="F8153">
        <v>3510</v>
      </c>
      <c r="G8153" s="29" t="s">
        <v>3118</v>
      </c>
      <c r="H8153" s="9">
        <v>46185</v>
      </c>
      <c r="I8153" s="10" t="str">
        <f>VLOOKUP(G8153,'3已发行数据0610（明道云数据）'!B:N,13,FALSE)</f>
        <v>信托2号</v>
      </c>
    </row>
    <row r="8154" spans="1:9" ht="17">
      <c r="A8154" s="15" t="s">
        <v>3074</v>
      </c>
      <c r="B8154" s="15" t="s">
        <v>3075</v>
      </c>
      <c r="C8154">
        <v>2</v>
      </c>
      <c r="D8154" s="28" t="s">
        <v>3119</v>
      </c>
      <c r="E8154">
        <v>2806</v>
      </c>
      <c r="F8154">
        <v>2806</v>
      </c>
      <c r="G8154" s="29" t="s">
        <v>3119</v>
      </c>
      <c r="H8154" s="9">
        <v>46185</v>
      </c>
      <c r="I8154" s="10" t="str">
        <f>VLOOKUP(G8154,'3已发行数据0610（明道云数据）'!B:N,13,FALSE)</f>
        <v>信托2号</v>
      </c>
    </row>
    <row r="8155" spans="1:9" ht="17">
      <c r="A8155" s="15" t="s">
        <v>3074</v>
      </c>
      <c r="B8155" s="15" t="s">
        <v>3075</v>
      </c>
      <c r="C8155">
        <v>2</v>
      </c>
      <c r="D8155" s="28" t="s">
        <v>3120</v>
      </c>
      <c r="E8155">
        <v>2408</v>
      </c>
      <c r="F8155">
        <v>2408</v>
      </c>
      <c r="G8155" s="29" t="s">
        <v>3120</v>
      </c>
      <c r="H8155" s="9">
        <v>46185</v>
      </c>
      <c r="I8155" s="10" t="str">
        <f>VLOOKUP(G8155,'3已发行数据0610（明道云数据）'!B:N,13,FALSE)</f>
        <v>信托2号</v>
      </c>
    </row>
    <row r="8156" spans="1:9" ht="17">
      <c r="A8156" s="15" t="s">
        <v>3074</v>
      </c>
      <c r="B8156" s="15" t="s">
        <v>3075</v>
      </c>
      <c r="C8156">
        <v>2</v>
      </c>
      <c r="D8156" s="28" t="s">
        <v>3121</v>
      </c>
      <c r="E8156">
        <v>2240</v>
      </c>
      <c r="F8156">
        <v>2240</v>
      </c>
      <c r="G8156" s="29" t="s">
        <v>3121</v>
      </c>
      <c r="H8156" s="9">
        <v>46185</v>
      </c>
      <c r="I8156" s="10" t="str">
        <f>VLOOKUP(G8156,'3已发行数据0610（明道云数据）'!B:N,13,FALSE)</f>
        <v>信托2号</v>
      </c>
    </row>
    <row r="8157" spans="1:9" ht="17">
      <c r="A8157" s="15" t="s">
        <v>3074</v>
      </c>
      <c r="B8157" s="15" t="s">
        <v>3075</v>
      </c>
      <c r="C8157">
        <v>2</v>
      </c>
      <c r="D8157" s="28" t="s">
        <v>3122</v>
      </c>
      <c r="E8157">
        <v>2944</v>
      </c>
      <c r="F8157">
        <v>2944</v>
      </c>
      <c r="G8157" s="29" t="s">
        <v>3122</v>
      </c>
      <c r="H8157" s="9">
        <v>46185</v>
      </c>
      <c r="I8157" s="10" t="str">
        <f>VLOOKUP(G8157,'3已发行数据0610（明道云数据）'!B:N,13,FALSE)</f>
        <v>信托2号</v>
      </c>
    </row>
    <row r="8158" spans="1:9" ht="17">
      <c r="A8158" s="15" t="s">
        <v>3074</v>
      </c>
      <c r="B8158" s="15" t="s">
        <v>3075</v>
      </c>
      <c r="C8158">
        <v>2</v>
      </c>
      <c r="D8158" s="28" t="s">
        <v>3123</v>
      </c>
      <c r="E8158">
        <v>4020</v>
      </c>
      <c r="F8158">
        <v>4020</v>
      </c>
      <c r="G8158" s="29" t="s">
        <v>3123</v>
      </c>
      <c r="H8158" s="9">
        <v>46185</v>
      </c>
      <c r="I8158" s="10" t="str">
        <f>VLOOKUP(G8158,'3已发行数据0610（明道云数据）'!B:N,13,FALSE)</f>
        <v>信托2号</v>
      </c>
    </row>
    <row r="8159" spans="1:9" ht="17">
      <c r="A8159" s="15" t="s">
        <v>3074</v>
      </c>
      <c r="B8159" s="15" t="s">
        <v>3075</v>
      </c>
      <c r="C8159">
        <v>2</v>
      </c>
      <c r="D8159" s="28" t="s">
        <v>3124</v>
      </c>
      <c r="E8159">
        <v>2100</v>
      </c>
      <c r="F8159">
        <v>2100</v>
      </c>
      <c r="G8159" s="29" t="s">
        <v>3124</v>
      </c>
      <c r="H8159" s="9">
        <v>46185</v>
      </c>
      <c r="I8159" s="10" t="str">
        <f>VLOOKUP(G8159,'3已发行数据0610（明道云数据）'!B:N,13,FALSE)</f>
        <v>信托2号</v>
      </c>
    </row>
    <row r="8160" spans="1:9" ht="17">
      <c r="A8160" s="15" t="s">
        <v>3074</v>
      </c>
      <c r="B8160" s="15" t="s">
        <v>3075</v>
      </c>
      <c r="C8160">
        <v>2</v>
      </c>
      <c r="D8160" s="28" t="s">
        <v>3125</v>
      </c>
      <c r="E8160">
        <v>3100</v>
      </c>
      <c r="F8160">
        <v>3100</v>
      </c>
      <c r="G8160" s="29" t="s">
        <v>3125</v>
      </c>
      <c r="H8160" s="9">
        <v>46185</v>
      </c>
      <c r="I8160" s="10" t="str">
        <f>VLOOKUP(G8160,'3已发行数据0610（明道云数据）'!B:N,13,FALSE)</f>
        <v>信托2号</v>
      </c>
    </row>
    <row r="8161" spans="1:9" ht="17">
      <c r="A8161" s="15" t="s">
        <v>3074</v>
      </c>
      <c r="B8161" s="15" t="s">
        <v>3075</v>
      </c>
      <c r="C8161">
        <v>2</v>
      </c>
      <c r="D8161" s="28" t="s">
        <v>3126</v>
      </c>
      <c r="E8161">
        <v>4016.25</v>
      </c>
      <c r="F8161">
        <v>4016.25</v>
      </c>
      <c r="G8161" s="29" t="s">
        <v>3126</v>
      </c>
      <c r="H8161" s="9">
        <v>46185</v>
      </c>
      <c r="I8161" s="10" t="str">
        <f>VLOOKUP(G8161,'3已发行数据0610（明道云数据）'!B:N,13,FALSE)</f>
        <v>信托2号</v>
      </c>
    </row>
    <row r="8162" spans="1:9" ht="17">
      <c r="A8162" s="15" t="s">
        <v>3074</v>
      </c>
      <c r="B8162" s="15" t="s">
        <v>3075</v>
      </c>
      <c r="C8162">
        <v>2</v>
      </c>
      <c r="D8162" s="28" t="s">
        <v>3127</v>
      </c>
      <c r="E8162">
        <v>3780</v>
      </c>
      <c r="F8162">
        <v>3780</v>
      </c>
      <c r="G8162" s="29" t="s">
        <v>3127</v>
      </c>
      <c r="H8162" s="9">
        <v>46185</v>
      </c>
      <c r="I8162" s="10" t="str">
        <f>VLOOKUP(G8162,'3已发行数据0610（明道云数据）'!B:N,13,FALSE)</f>
        <v>信托2号</v>
      </c>
    </row>
    <row r="8163" spans="1:9" ht="17">
      <c r="A8163" s="15" t="s">
        <v>3074</v>
      </c>
      <c r="B8163" s="15" t="s">
        <v>3075</v>
      </c>
      <c r="C8163">
        <v>2</v>
      </c>
      <c r="D8163" s="28" t="s">
        <v>3128</v>
      </c>
      <c r="E8163">
        <v>2860</v>
      </c>
      <c r="F8163">
        <v>2860</v>
      </c>
      <c r="G8163" s="29" t="s">
        <v>3128</v>
      </c>
      <c r="H8163" s="9">
        <v>46185</v>
      </c>
      <c r="I8163" s="10" t="str">
        <f>VLOOKUP(G8163,'3已发行数据0610（明道云数据）'!B:N,13,FALSE)</f>
        <v>信托2号</v>
      </c>
    </row>
    <row r="8164" spans="1:9" ht="17">
      <c r="A8164" s="15" t="s">
        <v>3074</v>
      </c>
      <c r="B8164" s="15" t="s">
        <v>3075</v>
      </c>
      <c r="C8164">
        <v>2</v>
      </c>
      <c r="D8164" s="28" t="s">
        <v>3129</v>
      </c>
      <c r="E8164">
        <v>2700</v>
      </c>
      <c r="F8164">
        <v>2700</v>
      </c>
      <c r="G8164" s="29" t="s">
        <v>3129</v>
      </c>
      <c r="H8164" s="9">
        <v>46185</v>
      </c>
      <c r="I8164" s="10" t="str">
        <f>VLOOKUP(G8164,'3已发行数据0610（明道云数据）'!B:N,13,FALSE)</f>
        <v>信托2号</v>
      </c>
    </row>
    <row r="8165" spans="1:9" ht="17">
      <c r="A8165" s="15" t="s">
        <v>3074</v>
      </c>
      <c r="B8165" s="15" t="s">
        <v>3075</v>
      </c>
      <c r="C8165">
        <v>2</v>
      </c>
      <c r="D8165" s="28" t="s">
        <v>3130</v>
      </c>
      <c r="E8165">
        <v>3375</v>
      </c>
      <c r="F8165">
        <v>3375</v>
      </c>
      <c r="G8165" s="29" t="s">
        <v>3130</v>
      </c>
      <c r="H8165" s="9">
        <v>46185</v>
      </c>
      <c r="I8165" s="10" t="str">
        <f>VLOOKUP(G8165,'3已发行数据0610（明道云数据）'!B:N,13,FALSE)</f>
        <v>信托2号</v>
      </c>
    </row>
    <row r="8166" spans="1:9" ht="17">
      <c r="A8166" s="15" t="s">
        <v>3074</v>
      </c>
      <c r="B8166" s="15" t="s">
        <v>3075</v>
      </c>
      <c r="C8166">
        <v>2</v>
      </c>
      <c r="D8166" s="28" t="s">
        <v>3131</v>
      </c>
      <c r="E8166">
        <v>4160</v>
      </c>
      <c r="F8166">
        <v>4160</v>
      </c>
      <c r="G8166" s="29" t="s">
        <v>3131</v>
      </c>
      <c r="H8166" s="9">
        <v>46185</v>
      </c>
      <c r="I8166" s="10" t="str">
        <f>VLOOKUP(G8166,'3已发行数据0610（明道云数据）'!B:N,13,FALSE)</f>
        <v>信托2号</v>
      </c>
    </row>
    <row r="8167" spans="1:9" ht="17">
      <c r="A8167" s="15" t="s">
        <v>3074</v>
      </c>
      <c r="B8167" s="15" t="s">
        <v>3075</v>
      </c>
      <c r="C8167">
        <v>2</v>
      </c>
      <c r="D8167" s="28" t="s">
        <v>3132</v>
      </c>
      <c r="E8167">
        <v>1752</v>
      </c>
      <c r="F8167">
        <v>1752</v>
      </c>
      <c r="G8167" s="29" t="s">
        <v>3132</v>
      </c>
      <c r="H8167" s="9">
        <v>46185</v>
      </c>
      <c r="I8167" s="10" t="str">
        <f>VLOOKUP(G8167,'3已发行数据0610（明道云数据）'!B:N,13,FALSE)</f>
        <v>信托2号</v>
      </c>
    </row>
    <row r="8168" spans="1:9" ht="17">
      <c r="A8168" s="15" t="s">
        <v>3074</v>
      </c>
      <c r="B8168" s="15" t="s">
        <v>3075</v>
      </c>
      <c r="C8168">
        <v>2</v>
      </c>
      <c r="D8168" s="28" t="s">
        <v>2810</v>
      </c>
      <c r="E8168">
        <v>2700</v>
      </c>
      <c r="F8168">
        <v>2700</v>
      </c>
      <c r="G8168" s="29" t="s">
        <v>2810</v>
      </c>
      <c r="H8168" s="9">
        <v>46185</v>
      </c>
      <c r="I8168" s="10" t="str">
        <f>VLOOKUP(G8168,'3已发行数据0610（明道云数据）'!B:N,13,FALSE)</f>
        <v>信托2号</v>
      </c>
    </row>
    <row r="8169" spans="1:9" ht="17">
      <c r="A8169" s="15" t="s">
        <v>3074</v>
      </c>
      <c r="B8169" s="15" t="s">
        <v>3075</v>
      </c>
      <c r="C8169">
        <v>2</v>
      </c>
      <c r="D8169" s="28" t="s">
        <v>3133</v>
      </c>
      <c r="E8169">
        <v>3360</v>
      </c>
      <c r="F8169">
        <v>3360</v>
      </c>
      <c r="G8169" s="29" t="s">
        <v>3133</v>
      </c>
      <c r="H8169" s="9">
        <v>46185</v>
      </c>
      <c r="I8169" s="10" t="str">
        <f>VLOOKUP(G8169,'3已发行数据0610（明道云数据）'!B:N,13,FALSE)</f>
        <v>信托2号</v>
      </c>
    </row>
    <row r="8170" spans="1:9" ht="17">
      <c r="A8170" s="15" t="s">
        <v>3074</v>
      </c>
      <c r="B8170" s="15" t="s">
        <v>3075</v>
      </c>
      <c r="C8170">
        <v>2</v>
      </c>
      <c r="D8170" s="28" t="s">
        <v>2811</v>
      </c>
      <c r="E8170">
        <v>3172</v>
      </c>
      <c r="F8170">
        <v>3172</v>
      </c>
      <c r="G8170" s="29" t="s">
        <v>2811</v>
      </c>
      <c r="H8170" s="9">
        <v>46185</v>
      </c>
      <c r="I8170" s="10" t="str">
        <f>VLOOKUP(G8170,'3已发行数据0610（明道云数据）'!B:N,13,FALSE)</f>
        <v>信托2号</v>
      </c>
    </row>
    <row r="8171" spans="1:9" ht="17">
      <c r="A8171" s="15" t="s">
        <v>3134</v>
      </c>
      <c r="B8171" s="15" t="s">
        <v>3072</v>
      </c>
      <c r="C8171">
        <v>3</v>
      </c>
      <c r="D8171" s="28" t="s">
        <v>3135</v>
      </c>
      <c r="E8171">
        <v>3850</v>
      </c>
      <c r="F8171">
        <v>3850</v>
      </c>
      <c r="G8171" s="29" t="s">
        <v>3135</v>
      </c>
      <c r="H8171" s="9">
        <v>46185</v>
      </c>
      <c r="I8171" s="10" t="str">
        <f>VLOOKUP(G8171,'3已发行数据0610（明道云数据）'!B:N,13,FALSE)</f>
        <v>信托3号</v>
      </c>
    </row>
    <row r="8172" spans="1:9" ht="17">
      <c r="A8172" s="15" t="s">
        <v>3134</v>
      </c>
      <c r="B8172" s="15" t="s">
        <v>3072</v>
      </c>
      <c r="C8172">
        <v>3</v>
      </c>
      <c r="D8172" s="28" t="s">
        <v>3136</v>
      </c>
      <c r="E8172">
        <v>3209.87</v>
      </c>
      <c r="F8172">
        <v>3209.87</v>
      </c>
      <c r="G8172" s="29" t="s">
        <v>3136</v>
      </c>
      <c r="H8172" s="9">
        <v>46185</v>
      </c>
      <c r="I8172" s="10" t="str">
        <f>VLOOKUP(G8172,'3已发行数据0610（明道云数据）'!B:N,13,FALSE)</f>
        <v>信托3号</v>
      </c>
    </row>
    <row r="8173" spans="1:9" ht="17">
      <c r="A8173" s="15" t="s">
        <v>3134</v>
      </c>
      <c r="B8173" s="15" t="s">
        <v>3072</v>
      </c>
      <c r="C8173">
        <v>3</v>
      </c>
      <c r="D8173" s="28" t="s">
        <v>3137</v>
      </c>
      <c r="E8173">
        <v>2890</v>
      </c>
      <c r="F8173">
        <v>2890</v>
      </c>
      <c r="G8173" s="29" t="s">
        <v>3137</v>
      </c>
      <c r="H8173" s="9">
        <v>46185</v>
      </c>
      <c r="I8173" s="10" t="str">
        <f>VLOOKUP(G8173,'3已发行数据0610（明道云数据）'!B:N,13,FALSE)</f>
        <v>信托3号</v>
      </c>
    </row>
    <row r="8174" spans="1:9" ht="17">
      <c r="A8174" s="15" t="s">
        <v>3134</v>
      </c>
      <c r="B8174" s="15" t="s">
        <v>3072</v>
      </c>
      <c r="C8174">
        <v>3</v>
      </c>
      <c r="D8174" s="28" t="s">
        <v>3138</v>
      </c>
      <c r="E8174">
        <v>2871.8</v>
      </c>
      <c r="F8174">
        <v>2871.8</v>
      </c>
      <c r="G8174" s="29" t="s">
        <v>3138</v>
      </c>
      <c r="H8174" s="9">
        <v>46185</v>
      </c>
      <c r="I8174" s="10" t="str">
        <f>VLOOKUP(G8174,'3已发行数据0610（明道云数据）'!B:N,13,FALSE)</f>
        <v>信托3号</v>
      </c>
    </row>
    <row r="8175" spans="1:9" ht="17">
      <c r="A8175" s="15" t="s">
        <v>3134</v>
      </c>
      <c r="B8175" s="15" t="s">
        <v>3072</v>
      </c>
      <c r="C8175">
        <v>3</v>
      </c>
      <c r="D8175" s="28" t="s">
        <v>3139</v>
      </c>
      <c r="E8175">
        <v>2812.94</v>
      </c>
      <c r="F8175">
        <v>2812.94</v>
      </c>
      <c r="G8175" s="29" t="s">
        <v>3139</v>
      </c>
      <c r="H8175" s="9">
        <v>46185</v>
      </c>
      <c r="I8175" s="10" t="str">
        <f>VLOOKUP(G8175,'3已发行数据0610（明道云数据）'!B:N,13,FALSE)</f>
        <v>信托3号</v>
      </c>
    </row>
    <row r="8176" spans="1:9" ht="17">
      <c r="A8176" s="15" t="s">
        <v>3134</v>
      </c>
      <c r="B8176" s="15" t="s">
        <v>3072</v>
      </c>
      <c r="C8176">
        <v>3</v>
      </c>
      <c r="D8176" s="28" t="s">
        <v>3140</v>
      </c>
      <c r="E8176">
        <v>1278.33</v>
      </c>
      <c r="F8176">
        <v>1278.33</v>
      </c>
      <c r="G8176" s="29" t="s">
        <v>3140</v>
      </c>
      <c r="H8176" s="9">
        <v>46185</v>
      </c>
      <c r="I8176" s="10" t="str">
        <f>VLOOKUP(G8176,'3已发行数据0610（明道云数据）'!B:N,13,FALSE)</f>
        <v>信托3号</v>
      </c>
    </row>
    <row r="8177" spans="1:9" ht="17">
      <c r="A8177" s="15" t="s">
        <v>3134</v>
      </c>
      <c r="B8177" s="15" t="s">
        <v>3072</v>
      </c>
      <c r="C8177">
        <v>3</v>
      </c>
      <c r="D8177" s="28" t="s">
        <v>3141</v>
      </c>
      <c r="E8177">
        <v>2433.34</v>
      </c>
      <c r="F8177">
        <v>2433.34</v>
      </c>
      <c r="G8177" s="29" t="s">
        <v>3141</v>
      </c>
      <c r="H8177" s="9">
        <v>46185</v>
      </c>
      <c r="I8177" s="10" t="str">
        <f>VLOOKUP(G8177,'3已发行数据0610（明道云数据）'!B:N,13,FALSE)</f>
        <v>信托3号</v>
      </c>
    </row>
    <row r="8178" spans="1:9" ht="17">
      <c r="A8178" s="15" t="s">
        <v>3134</v>
      </c>
      <c r="B8178" s="15" t="s">
        <v>3072</v>
      </c>
      <c r="C8178">
        <v>3</v>
      </c>
      <c r="D8178" s="28" t="s">
        <v>3142</v>
      </c>
      <c r="E8178">
        <v>2550</v>
      </c>
      <c r="F8178">
        <v>2550</v>
      </c>
      <c r="G8178" s="29" t="s">
        <v>3142</v>
      </c>
      <c r="H8178" s="9">
        <v>46185</v>
      </c>
      <c r="I8178" s="10" t="str">
        <f>VLOOKUP(G8178,'3已发行数据0610（明道云数据）'!B:N,13,FALSE)</f>
        <v>信托3号</v>
      </c>
    </row>
    <row r="8179" spans="1:9" ht="17">
      <c r="A8179" s="15" t="s">
        <v>3134</v>
      </c>
      <c r="B8179" s="15" t="s">
        <v>3072</v>
      </c>
      <c r="C8179">
        <v>3</v>
      </c>
      <c r="D8179" s="28" t="s">
        <v>3143</v>
      </c>
      <c r="E8179">
        <v>7282.4</v>
      </c>
      <c r="F8179">
        <v>7282.4</v>
      </c>
      <c r="G8179" s="29" t="s">
        <v>3143</v>
      </c>
      <c r="H8179" s="9">
        <v>46185</v>
      </c>
      <c r="I8179" s="10" t="str">
        <f>VLOOKUP(G8179,'3已发行数据0610（明道云数据）'!B:N,13,FALSE)</f>
        <v>信托3号</v>
      </c>
    </row>
    <row r="8180" spans="1:9" ht="17">
      <c r="A8180" s="15" t="s">
        <v>3134</v>
      </c>
      <c r="B8180" s="15" t="s">
        <v>3072</v>
      </c>
      <c r="C8180">
        <v>3</v>
      </c>
      <c r="D8180" s="28" t="s">
        <v>3144</v>
      </c>
      <c r="E8180">
        <v>5000</v>
      </c>
      <c r="F8180">
        <v>5000</v>
      </c>
      <c r="G8180" s="29" t="s">
        <v>3144</v>
      </c>
      <c r="H8180" s="9">
        <v>46185</v>
      </c>
      <c r="I8180" s="10" t="str">
        <f>VLOOKUP(G8180,'3已发行数据0610（明道云数据）'!B:N,13,FALSE)</f>
        <v>信托3号</v>
      </c>
    </row>
    <row r="8181" spans="1:9" ht="17">
      <c r="A8181" s="15" t="s">
        <v>3134</v>
      </c>
      <c r="B8181" s="15" t="s">
        <v>3072</v>
      </c>
      <c r="C8181">
        <v>3</v>
      </c>
      <c r="D8181" s="28" t="s">
        <v>3145</v>
      </c>
      <c r="E8181">
        <v>5106.97</v>
      </c>
      <c r="F8181">
        <v>5106.97</v>
      </c>
      <c r="G8181" s="29" t="s">
        <v>3145</v>
      </c>
      <c r="H8181" s="9">
        <v>46185</v>
      </c>
      <c r="I8181" s="10" t="str">
        <f>VLOOKUP(G8181,'3已发行数据0610（明道云数据）'!B:N,13,FALSE)</f>
        <v>信托3号</v>
      </c>
    </row>
    <row r="8182" spans="1:9" ht="17">
      <c r="A8182" s="15" t="s">
        <v>3134</v>
      </c>
      <c r="B8182" s="15" t="s">
        <v>3072</v>
      </c>
      <c r="C8182">
        <v>3</v>
      </c>
      <c r="D8182" s="28" t="s">
        <v>2888</v>
      </c>
      <c r="E8182">
        <v>3773.47</v>
      </c>
      <c r="F8182">
        <v>3773.47</v>
      </c>
      <c r="G8182" s="29" t="s">
        <v>2888</v>
      </c>
      <c r="H8182" s="9">
        <v>46185</v>
      </c>
      <c r="I8182" s="10" t="str">
        <f>VLOOKUP(G8182,'3已发行数据0610（明道云数据）'!B:N,13,FALSE)</f>
        <v>信托3号</v>
      </c>
    </row>
    <row r="8183" spans="1:9" ht="17">
      <c r="A8183" s="15" t="s">
        <v>3134</v>
      </c>
      <c r="B8183" s="15" t="s">
        <v>3072</v>
      </c>
      <c r="C8183">
        <v>3</v>
      </c>
      <c r="D8183" s="28" t="s">
        <v>3146</v>
      </c>
      <c r="E8183">
        <v>3600</v>
      </c>
      <c r="F8183">
        <v>3600</v>
      </c>
      <c r="G8183" s="29" t="s">
        <v>3146</v>
      </c>
      <c r="H8183" s="9">
        <v>46185</v>
      </c>
      <c r="I8183" s="10" t="str">
        <f>VLOOKUP(G8183,'3已发行数据0610（明道云数据）'!B:N,13,FALSE)</f>
        <v>信托3号</v>
      </c>
    </row>
    <row r="8184" spans="1:9" ht="17">
      <c r="A8184" s="15" t="s">
        <v>3134</v>
      </c>
      <c r="B8184" s="15" t="s">
        <v>3072</v>
      </c>
      <c r="C8184">
        <v>3</v>
      </c>
      <c r="D8184" s="28" t="s">
        <v>2889</v>
      </c>
      <c r="E8184">
        <v>4233</v>
      </c>
      <c r="F8184">
        <v>4233</v>
      </c>
      <c r="G8184" s="29" t="s">
        <v>2889</v>
      </c>
      <c r="H8184" s="9">
        <v>46185</v>
      </c>
      <c r="I8184" s="10" t="str">
        <f>VLOOKUP(G8184,'3已发行数据0610（明道云数据）'!B:N,13,FALSE)</f>
        <v>信托3号</v>
      </c>
    </row>
    <row r="8185" spans="1:9" ht="17">
      <c r="A8185" s="15" t="s">
        <v>3134</v>
      </c>
      <c r="B8185" s="15" t="s">
        <v>3072</v>
      </c>
      <c r="C8185">
        <v>3</v>
      </c>
      <c r="D8185" s="28" t="s">
        <v>3147</v>
      </c>
      <c r="E8185">
        <v>2400</v>
      </c>
      <c r="F8185">
        <v>2400</v>
      </c>
      <c r="G8185" s="29" t="s">
        <v>3147</v>
      </c>
      <c r="H8185" s="9">
        <v>46185</v>
      </c>
      <c r="I8185" s="10" t="str">
        <f>VLOOKUP(G8185,'3已发行数据0610（明道云数据）'!B:N,13,FALSE)</f>
        <v>信托3号</v>
      </c>
    </row>
    <row r="8186" spans="1:9" ht="17">
      <c r="A8186" s="15" t="s">
        <v>3134</v>
      </c>
      <c r="B8186" s="15" t="s">
        <v>3072</v>
      </c>
      <c r="C8186">
        <v>3</v>
      </c>
      <c r="D8186" s="28" t="s">
        <v>3148</v>
      </c>
      <c r="E8186">
        <v>2957.14</v>
      </c>
      <c r="F8186">
        <v>2957.14</v>
      </c>
      <c r="G8186" s="29" t="s">
        <v>3148</v>
      </c>
      <c r="H8186" s="9">
        <v>46185</v>
      </c>
      <c r="I8186" s="10" t="str">
        <f>VLOOKUP(G8186,'3已发行数据0610（明道云数据）'!B:N,13,FALSE)</f>
        <v>信托3号</v>
      </c>
    </row>
    <row r="8187" spans="1:9" ht="17">
      <c r="A8187" s="15" t="s">
        <v>3134</v>
      </c>
      <c r="B8187" s="15" t="s">
        <v>3072</v>
      </c>
      <c r="C8187">
        <v>3</v>
      </c>
      <c r="D8187" s="28" t="s">
        <v>3149</v>
      </c>
      <c r="E8187">
        <v>3250.84</v>
      </c>
      <c r="F8187">
        <v>3250.84</v>
      </c>
      <c r="G8187" s="29" t="s">
        <v>3149</v>
      </c>
      <c r="H8187" s="9">
        <v>46185</v>
      </c>
      <c r="I8187" s="10" t="str">
        <f>VLOOKUP(G8187,'3已发行数据0610（明道云数据）'!B:N,13,FALSE)</f>
        <v>信托3号</v>
      </c>
    </row>
    <row r="8188" spans="1:9" ht="17">
      <c r="A8188" s="15" t="s">
        <v>3134</v>
      </c>
      <c r="B8188" s="15" t="s">
        <v>3072</v>
      </c>
      <c r="C8188">
        <v>3</v>
      </c>
      <c r="D8188" s="28" t="s">
        <v>3150</v>
      </c>
      <c r="E8188">
        <v>3400</v>
      </c>
      <c r="F8188">
        <v>3400</v>
      </c>
      <c r="G8188" s="29" t="s">
        <v>3150</v>
      </c>
      <c r="H8188" s="9">
        <v>46185</v>
      </c>
      <c r="I8188" s="10" t="str">
        <f>VLOOKUP(G8188,'3已发行数据0610（明道云数据）'!B:N,13,FALSE)</f>
        <v>信托3号</v>
      </c>
    </row>
    <row r="8189" spans="1:9" ht="17">
      <c r="A8189" s="15" t="s">
        <v>3134</v>
      </c>
      <c r="B8189" s="15" t="s">
        <v>3072</v>
      </c>
      <c r="C8189">
        <v>3</v>
      </c>
      <c r="D8189" s="28" t="s">
        <v>3151</v>
      </c>
      <c r="E8189">
        <v>2257.64</v>
      </c>
      <c r="F8189">
        <v>2257.64</v>
      </c>
      <c r="G8189" s="29" t="s">
        <v>3151</v>
      </c>
      <c r="H8189" s="9">
        <v>46185</v>
      </c>
      <c r="I8189" s="10" t="str">
        <f>VLOOKUP(G8189,'3已发行数据0610（明道云数据）'!B:N,13,FALSE)</f>
        <v>信托3号</v>
      </c>
    </row>
    <row r="8190" spans="1:9" ht="17">
      <c r="A8190" s="15" t="s">
        <v>3134</v>
      </c>
      <c r="B8190" s="15" t="s">
        <v>3072</v>
      </c>
      <c r="C8190">
        <v>3</v>
      </c>
      <c r="D8190" s="28" t="s">
        <v>3152</v>
      </c>
      <c r="E8190">
        <v>3416.17</v>
      </c>
      <c r="F8190">
        <v>3416.17</v>
      </c>
      <c r="G8190" s="29" t="s">
        <v>3152</v>
      </c>
      <c r="H8190" s="9">
        <v>46185</v>
      </c>
      <c r="I8190" s="10" t="str">
        <f>VLOOKUP(G8190,'3已发行数据0610（明道云数据）'!B:N,13,FALSE)</f>
        <v>信托3号</v>
      </c>
    </row>
    <row r="8191" spans="1:9" ht="17">
      <c r="A8191" s="15" t="s">
        <v>3134</v>
      </c>
      <c r="B8191" s="15" t="s">
        <v>3072</v>
      </c>
      <c r="C8191">
        <v>3</v>
      </c>
      <c r="D8191" s="28" t="s">
        <v>3153</v>
      </c>
      <c r="E8191">
        <v>2913.5</v>
      </c>
      <c r="F8191">
        <v>2913.5</v>
      </c>
      <c r="G8191" s="29" t="s">
        <v>3153</v>
      </c>
      <c r="H8191" s="9">
        <v>46185</v>
      </c>
      <c r="I8191" s="10" t="str">
        <f>VLOOKUP(G8191,'3已发行数据0610（明道云数据）'!B:N,13,FALSE)</f>
        <v>信托3号</v>
      </c>
    </row>
    <row r="8192" spans="1:9" ht="17">
      <c r="A8192" s="15" t="s">
        <v>3134</v>
      </c>
      <c r="B8192" s="15" t="s">
        <v>3072</v>
      </c>
      <c r="C8192">
        <v>3</v>
      </c>
      <c r="D8192" s="28" t="s">
        <v>2898</v>
      </c>
      <c r="E8192">
        <v>150</v>
      </c>
      <c r="F8192">
        <v>150</v>
      </c>
      <c r="G8192" s="29" t="s">
        <v>2898</v>
      </c>
      <c r="H8192" s="9">
        <v>46185</v>
      </c>
      <c r="I8192" s="10" t="str">
        <f>VLOOKUP(G8192,'3已发行数据0610（明道云数据）'!B:N,13,FALSE)</f>
        <v>信托3号</v>
      </c>
    </row>
    <row r="8193" spans="1:9" ht="17">
      <c r="A8193" s="15" t="s">
        <v>3134</v>
      </c>
      <c r="B8193" s="15" t="s">
        <v>3072</v>
      </c>
      <c r="C8193">
        <v>3</v>
      </c>
      <c r="D8193" s="28" t="s">
        <v>3154</v>
      </c>
      <c r="E8193">
        <v>2970</v>
      </c>
      <c r="F8193">
        <v>2970</v>
      </c>
      <c r="G8193" s="29" t="s">
        <v>3154</v>
      </c>
      <c r="H8193" s="9">
        <v>46185</v>
      </c>
      <c r="I8193" s="10" t="str">
        <f>VLOOKUP(G8193,'3已发行数据0610（明道云数据）'!B:N,13,FALSE)</f>
        <v>信托3号</v>
      </c>
    </row>
    <row r="8194" spans="1:9" ht="17">
      <c r="A8194" s="15" t="s">
        <v>3134</v>
      </c>
      <c r="B8194" s="15" t="s">
        <v>3072</v>
      </c>
      <c r="C8194">
        <v>3</v>
      </c>
      <c r="D8194" s="28" t="s">
        <v>3155</v>
      </c>
      <c r="E8194">
        <v>3454.44</v>
      </c>
      <c r="F8194">
        <v>3454.44</v>
      </c>
      <c r="G8194" s="29" t="s">
        <v>3155</v>
      </c>
      <c r="H8194" s="9">
        <v>46185</v>
      </c>
      <c r="I8194" s="10" t="str">
        <f>VLOOKUP(G8194,'3已发行数据0610（明道云数据）'!B:N,13,FALSE)</f>
        <v>信托3号</v>
      </c>
    </row>
    <row r="8195" spans="1:9" ht="17">
      <c r="A8195" s="15" t="s">
        <v>3134</v>
      </c>
      <c r="B8195" s="15" t="s">
        <v>3072</v>
      </c>
      <c r="C8195">
        <v>3</v>
      </c>
      <c r="D8195" s="28" t="s">
        <v>3156</v>
      </c>
      <c r="E8195">
        <v>2655.4</v>
      </c>
      <c r="F8195">
        <v>2655.4</v>
      </c>
      <c r="G8195" s="29" t="s">
        <v>3156</v>
      </c>
      <c r="H8195" s="9">
        <v>46185</v>
      </c>
      <c r="I8195" s="10" t="str">
        <f>VLOOKUP(G8195,'3已发行数据0610（明道云数据）'!B:N,13,FALSE)</f>
        <v>信托3号</v>
      </c>
    </row>
    <row r="8196" spans="1:9" ht="17">
      <c r="A8196" s="15" t="s">
        <v>3134</v>
      </c>
      <c r="B8196" s="15" t="s">
        <v>3072</v>
      </c>
      <c r="C8196">
        <v>3</v>
      </c>
      <c r="D8196" s="28" t="s">
        <v>3157</v>
      </c>
      <c r="E8196">
        <v>2655.4</v>
      </c>
      <c r="F8196">
        <v>2655.4</v>
      </c>
      <c r="G8196" s="29" t="s">
        <v>3157</v>
      </c>
      <c r="H8196" s="9">
        <v>46185</v>
      </c>
      <c r="I8196" s="10" t="str">
        <f>VLOOKUP(G8196,'3已发行数据0610（明道云数据）'!B:N,13,FALSE)</f>
        <v>信托3号</v>
      </c>
    </row>
    <row r="8197" spans="1:9" ht="17">
      <c r="A8197" s="15" t="s">
        <v>3134</v>
      </c>
      <c r="B8197" s="15" t="s">
        <v>3072</v>
      </c>
      <c r="C8197">
        <v>3</v>
      </c>
      <c r="D8197" s="28" t="s">
        <v>3158</v>
      </c>
      <c r="E8197">
        <v>2800</v>
      </c>
      <c r="F8197">
        <v>2800</v>
      </c>
      <c r="G8197" s="29" t="s">
        <v>3158</v>
      </c>
      <c r="H8197" s="9">
        <v>46185</v>
      </c>
      <c r="I8197" s="10" t="str">
        <f>VLOOKUP(G8197,'3已发行数据0610（明道云数据）'!B:N,13,FALSE)</f>
        <v>信托3号</v>
      </c>
    </row>
    <row r="8198" spans="1:9" ht="17">
      <c r="A8198" s="15" t="s">
        <v>3134</v>
      </c>
      <c r="B8198" s="15" t="s">
        <v>3072</v>
      </c>
      <c r="C8198">
        <v>3</v>
      </c>
      <c r="D8198" s="28" t="s">
        <v>3159</v>
      </c>
      <c r="E8198">
        <v>2600.37</v>
      </c>
      <c r="F8198">
        <v>2600.37</v>
      </c>
      <c r="G8198" s="29" t="s">
        <v>3159</v>
      </c>
      <c r="H8198" s="9">
        <v>46185</v>
      </c>
      <c r="I8198" s="10" t="str">
        <f>VLOOKUP(G8198,'3已发行数据0610（明道云数据）'!B:N,13,FALSE)</f>
        <v>信托3号</v>
      </c>
    </row>
    <row r="8199" spans="1:9" ht="17">
      <c r="A8199" s="15" t="s">
        <v>3134</v>
      </c>
      <c r="B8199" s="15" t="s">
        <v>3072</v>
      </c>
      <c r="C8199">
        <v>3</v>
      </c>
      <c r="D8199" s="28" t="s">
        <v>3160</v>
      </c>
      <c r="E8199">
        <v>3220</v>
      </c>
      <c r="F8199">
        <v>3220</v>
      </c>
      <c r="G8199" s="29" t="s">
        <v>3160</v>
      </c>
      <c r="H8199" s="9">
        <v>46185</v>
      </c>
      <c r="I8199" s="10" t="str">
        <f>VLOOKUP(G8199,'3已发行数据0610（明道云数据）'!B:N,13,FALSE)</f>
        <v>信托3号</v>
      </c>
    </row>
    <row r="8200" spans="1:9" ht="17">
      <c r="A8200" s="15" t="s">
        <v>3134</v>
      </c>
      <c r="B8200" s="15" t="s">
        <v>3072</v>
      </c>
      <c r="C8200">
        <v>3</v>
      </c>
      <c r="D8200" s="28" t="s">
        <v>3161</v>
      </c>
      <c r="E8200">
        <v>3733.34</v>
      </c>
      <c r="F8200">
        <v>3733.34</v>
      </c>
      <c r="G8200" s="29" t="s">
        <v>3161</v>
      </c>
      <c r="H8200" s="9">
        <v>46185</v>
      </c>
      <c r="I8200" s="10" t="str">
        <f>VLOOKUP(G8200,'3已发行数据0610（明道云数据）'!B:N,13,FALSE)</f>
        <v>信托3号</v>
      </c>
    </row>
    <row r="8201" spans="1:9" ht="17">
      <c r="A8201" s="15" t="s">
        <v>3134</v>
      </c>
      <c r="B8201" s="15" t="s">
        <v>3072</v>
      </c>
      <c r="C8201">
        <v>3</v>
      </c>
      <c r="D8201" s="28" t="s">
        <v>3162</v>
      </c>
      <c r="E8201">
        <v>3796.27</v>
      </c>
      <c r="F8201">
        <v>3796.27</v>
      </c>
      <c r="G8201" s="29" t="s">
        <v>3162</v>
      </c>
      <c r="H8201" s="9">
        <v>46185</v>
      </c>
      <c r="I8201" s="10" t="str">
        <f>VLOOKUP(G8201,'3已发行数据0610（明道云数据）'!B:N,13,FALSE)</f>
        <v>信托3号</v>
      </c>
    </row>
    <row r="8202" spans="1:9" ht="17">
      <c r="A8202" s="15" t="s">
        <v>3134</v>
      </c>
      <c r="B8202" s="15" t="s">
        <v>3072</v>
      </c>
      <c r="C8202">
        <v>3</v>
      </c>
      <c r="D8202" s="28" t="s">
        <v>3163</v>
      </c>
      <c r="E8202">
        <v>4220.3</v>
      </c>
      <c r="F8202">
        <v>4220.3</v>
      </c>
      <c r="G8202" s="29" t="s">
        <v>3163</v>
      </c>
      <c r="H8202" s="9">
        <v>46185</v>
      </c>
      <c r="I8202" s="10" t="str">
        <f>VLOOKUP(G8202,'3已发行数据0610（明道云数据）'!B:N,13,FALSE)</f>
        <v>信托3号</v>
      </c>
    </row>
    <row r="8203" spans="1:9" ht="17">
      <c r="A8203" s="15" t="s">
        <v>3134</v>
      </c>
      <c r="B8203" s="15" t="s">
        <v>3072</v>
      </c>
      <c r="C8203">
        <v>3</v>
      </c>
      <c r="D8203" s="28" t="s">
        <v>3164</v>
      </c>
      <c r="E8203">
        <v>2876.54</v>
      </c>
      <c r="F8203">
        <v>2876.54</v>
      </c>
      <c r="G8203" s="29" t="s">
        <v>3164</v>
      </c>
      <c r="H8203" s="9">
        <v>46185</v>
      </c>
      <c r="I8203" s="10" t="str">
        <f>VLOOKUP(G8203,'3已发行数据0610（明道云数据）'!B:N,13,FALSE)</f>
        <v>信托3号</v>
      </c>
    </row>
    <row r="8204" spans="1:9" ht="17">
      <c r="A8204" s="15" t="s">
        <v>3134</v>
      </c>
      <c r="B8204" s="15" t="s">
        <v>3072</v>
      </c>
      <c r="C8204">
        <v>3</v>
      </c>
      <c r="D8204" s="28" t="s">
        <v>3165</v>
      </c>
      <c r="E8204">
        <v>3161.8</v>
      </c>
      <c r="F8204">
        <v>3161.8</v>
      </c>
      <c r="G8204" s="29" t="s">
        <v>3165</v>
      </c>
      <c r="H8204" s="9">
        <v>46185</v>
      </c>
      <c r="I8204" s="10" t="str">
        <f>VLOOKUP(G8204,'3已发行数据0610（明道云数据）'!B:N,13,FALSE)</f>
        <v>信托3号</v>
      </c>
    </row>
    <row r="8205" spans="1:9" ht="17">
      <c r="A8205" s="15" t="s">
        <v>3134</v>
      </c>
      <c r="B8205" s="15" t="s">
        <v>3072</v>
      </c>
      <c r="C8205">
        <v>3</v>
      </c>
      <c r="D8205" s="28" t="s">
        <v>3166</v>
      </c>
      <c r="E8205">
        <v>3990</v>
      </c>
      <c r="F8205">
        <v>3990</v>
      </c>
      <c r="G8205" s="29" t="s">
        <v>3166</v>
      </c>
      <c r="H8205" s="9">
        <v>46185</v>
      </c>
      <c r="I8205" s="10" t="str">
        <f>VLOOKUP(G8205,'3已发行数据0610（明道云数据）'!B:N,13,FALSE)</f>
        <v>信托3号</v>
      </c>
    </row>
    <row r="8206" spans="1:9" ht="17">
      <c r="A8206" s="15" t="s">
        <v>3134</v>
      </c>
      <c r="B8206" s="15" t="s">
        <v>3072</v>
      </c>
      <c r="C8206">
        <v>3</v>
      </c>
      <c r="D8206" s="28" t="s">
        <v>3167</v>
      </c>
      <c r="E8206">
        <v>7996.27</v>
      </c>
      <c r="F8206">
        <v>7996.27</v>
      </c>
      <c r="G8206" s="29" t="s">
        <v>3167</v>
      </c>
      <c r="H8206" s="9">
        <v>46185</v>
      </c>
      <c r="I8206" s="10" t="str">
        <f>VLOOKUP(G8206,'3已发行数据0610（明道云数据）'!B:N,13,FALSE)</f>
        <v>信托3号</v>
      </c>
    </row>
    <row r="8207" spans="1:9" ht="17">
      <c r="A8207" s="15" t="s">
        <v>3134</v>
      </c>
      <c r="B8207" s="15" t="s">
        <v>3072</v>
      </c>
      <c r="C8207">
        <v>3</v>
      </c>
      <c r="D8207" s="28" t="s">
        <v>3168</v>
      </c>
      <c r="E8207">
        <v>3990</v>
      </c>
      <c r="F8207">
        <v>3990</v>
      </c>
      <c r="G8207" s="29" t="s">
        <v>3168</v>
      </c>
      <c r="H8207" s="9">
        <v>46185</v>
      </c>
      <c r="I8207" s="10" t="str">
        <f>VLOOKUP(G8207,'3已发行数据0610（明道云数据）'!B:N,13,FALSE)</f>
        <v>信托3号</v>
      </c>
    </row>
    <row r="8208" spans="1:9" ht="17">
      <c r="A8208" s="15" t="s">
        <v>3134</v>
      </c>
      <c r="B8208" s="15" t="s">
        <v>3072</v>
      </c>
      <c r="C8208">
        <v>3</v>
      </c>
      <c r="D8208" s="28" t="s">
        <v>3169</v>
      </c>
      <c r="E8208">
        <v>4000</v>
      </c>
      <c r="F8208">
        <v>4000</v>
      </c>
      <c r="G8208" s="29" t="s">
        <v>3169</v>
      </c>
      <c r="H8208" s="9">
        <v>46185</v>
      </c>
      <c r="I8208" s="10" t="str">
        <f>VLOOKUP(G8208,'3已发行数据0610（明道云数据）'!B:N,13,FALSE)</f>
        <v>信托3号</v>
      </c>
    </row>
    <row r="8209" spans="1:9" ht="17">
      <c r="A8209" s="15" t="s">
        <v>3134</v>
      </c>
      <c r="B8209" s="15" t="s">
        <v>3072</v>
      </c>
      <c r="C8209">
        <v>3</v>
      </c>
      <c r="D8209" s="28" t="s">
        <v>3170</v>
      </c>
      <c r="E8209">
        <v>2966.67</v>
      </c>
      <c r="F8209">
        <v>2966.67</v>
      </c>
      <c r="G8209" s="29" t="s">
        <v>3170</v>
      </c>
      <c r="H8209" s="9">
        <v>46185</v>
      </c>
      <c r="I8209" s="10" t="str">
        <f>VLOOKUP(G8209,'3已发行数据0610（明道云数据）'!B:N,13,FALSE)</f>
        <v>信托3号</v>
      </c>
    </row>
    <row r="8210" spans="1:9" ht="17">
      <c r="A8210" s="15" t="s">
        <v>3134</v>
      </c>
      <c r="B8210" s="15" t="s">
        <v>3072</v>
      </c>
      <c r="C8210">
        <v>3</v>
      </c>
      <c r="D8210" s="28" t="s">
        <v>3171</v>
      </c>
      <c r="E8210">
        <v>3230.54</v>
      </c>
      <c r="F8210">
        <v>3230.54</v>
      </c>
      <c r="G8210" s="29" t="s">
        <v>3171</v>
      </c>
      <c r="H8210" s="9">
        <v>46185</v>
      </c>
      <c r="I8210" s="10" t="str">
        <f>VLOOKUP(G8210,'3已发行数据0610（明道云数据）'!B:N,13,FALSE)</f>
        <v>信托3号</v>
      </c>
    </row>
    <row r="8211" spans="1:9" ht="17">
      <c r="A8211" s="15" t="s">
        <v>3134</v>
      </c>
      <c r="B8211" s="15" t="s">
        <v>3072</v>
      </c>
      <c r="C8211">
        <v>3</v>
      </c>
      <c r="D8211" s="28" t="s">
        <v>3172</v>
      </c>
      <c r="E8211">
        <v>1600</v>
      </c>
      <c r="F8211">
        <v>1600</v>
      </c>
      <c r="G8211" s="29" t="s">
        <v>3172</v>
      </c>
      <c r="H8211" s="9">
        <v>46185</v>
      </c>
      <c r="I8211" s="10" t="str">
        <f>VLOOKUP(G8211,'3已发行数据0610（明道云数据）'!B:N,13,FALSE)</f>
        <v>信托3号</v>
      </c>
    </row>
    <row r="8212" spans="1:9" ht="17">
      <c r="A8212" s="15" t="s">
        <v>3134</v>
      </c>
      <c r="B8212" s="15" t="s">
        <v>3072</v>
      </c>
      <c r="C8212">
        <v>3</v>
      </c>
      <c r="D8212" s="28" t="s">
        <v>3173</v>
      </c>
      <c r="E8212">
        <v>3266.64</v>
      </c>
      <c r="F8212">
        <v>3266.64</v>
      </c>
      <c r="G8212" s="29" t="s">
        <v>3173</v>
      </c>
      <c r="H8212" s="9">
        <v>46185</v>
      </c>
      <c r="I8212" s="10" t="str">
        <f>VLOOKUP(G8212,'3已发行数据0610（明道云数据）'!B:N,13,FALSE)</f>
        <v>信托3号</v>
      </c>
    </row>
    <row r="8213" spans="1:9" ht="17">
      <c r="A8213" s="15" t="s">
        <v>3134</v>
      </c>
      <c r="B8213" s="15" t="s">
        <v>3072</v>
      </c>
      <c r="C8213">
        <v>3</v>
      </c>
      <c r="D8213" s="28" t="s">
        <v>3174</v>
      </c>
      <c r="E8213">
        <v>2666.67</v>
      </c>
      <c r="F8213">
        <v>2666.67</v>
      </c>
      <c r="G8213" s="29" t="s">
        <v>3174</v>
      </c>
      <c r="H8213" s="9">
        <v>46185</v>
      </c>
      <c r="I8213" s="10" t="str">
        <f>VLOOKUP(G8213,'3已发行数据0610（明道云数据）'!B:N,13,FALSE)</f>
        <v>信托3号</v>
      </c>
    </row>
    <row r="8214" spans="1:9" ht="17">
      <c r="A8214" s="15" t="s">
        <v>3134</v>
      </c>
      <c r="B8214" s="15" t="s">
        <v>3072</v>
      </c>
      <c r="C8214">
        <v>3</v>
      </c>
      <c r="D8214" s="28" t="s">
        <v>3175</v>
      </c>
      <c r="E8214">
        <v>1805.44</v>
      </c>
      <c r="F8214">
        <v>1805.44</v>
      </c>
      <c r="G8214" s="29" t="s">
        <v>3175</v>
      </c>
      <c r="H8214" s="9">
        <v>46185</v>
      </c>
      <c r="I8214" s="10" t="str">
        <f>VLOOKUP(G8214,'3已发行数据0610（明道云数据）'!B:N,13,FALSE)</f>
        <v>单一信托,信托3号</v>
      </c>
    </row>
    <row r="8215" spans="1:9" ht="17">
      <c r="A8215" s="15" t="s">
        <v>3134</v>
      </c>
      <c r="B8215" s="15" t="s">
        <v>3072</v>
      </c>
      <c r="C8215">
        <v>3</v>
      </c>
      <c r="D8215" s="28" t="s">
        <v>3176</v>
      </c>
      <c r="E8215">
        <v>1000</v>
      </c>
      <c r="F8215">
        <v>1000</v>
      </c>
      <c r="G8215" s="29" t="s">
        <v>3176</v>
      </c>
      <c r="H8215" s="9">
        <v>46185</v>
      </c>
      <c r="I8215" s="10" t="str">
        <f>VLOOKUP(G8215,'3已发行数据0610（明道云数据）'!B:N,13,FALSE)</f>
        <v>信托3号</v>
      </c>
    </row>
    <row r="8216" spans="1:9" ht="17">
      <c r="A8216" s="15" t="s">
        <v>3134</v>
      </c>
      <c r="B8216" s="15" t="s">
        <v>3072</v>
      </c>
      <c r="C8216">
        <v>3</v>
      </c>
      <c r="D8216" s="28" t="s">
        <v>3177</v>
      </c>
      <c r="E8216">
        <v>207.33</v>
      </c>
      <c r="F8216">
        <v>207.33</v>
      </c>
      <c r="G8216" s="29" t="s">
        <v>3177</v>
      </c>
      <c r="H8216" s="9">
        <v>46185</v>
      </c>
      <c r="I8216" s="10" t="str">
        <f>VLOOKUP(G8216,'3已发行数据0610（明道云数据）'!B:N,13,FALSE)</f>
        <v>信托3号</v>
      </c>
    </row>
    <row r="8217" spans="1:9" ht="17">
      <c r="A8217" s="15" t="s">
        <v>3134</v>
      </c>
      <c r="B8217" s="15" t="s">
        <v>3072</v>
      </c>
      <c r="C8217">
        <v>3</v>
      </c>
      <c r="D8217" s="28" t="s">
        <v>3178</v>
      </c>
      <c r="E8217">
        <v>3200</v>
      </c>
      <c r="F8217">
        <v>3200</v>
      </c>
      <c r="G8217" s="29" t="s">
        <v>3178</v>
      </c>
      <c r="H8217" s="9">
        <v>46185</v>
      </c>
      <c r="I8217" s="10" t="str">
        <f>VLOOKUP(G8217,'3已发行数据0610（明道云数据）'!B:N,13,FALSE)</f>
        <v>信托3号</v>
      </c>
    </row>
    <row r="8218" spans="1:9" ht="17">
      <c r="A8218" s="15" t="s">
        <v>3134</v>
      </c>
      <c r="B8218" s="15" t="s">
        <v>3072</v>
      </c>
      <c r="C8218">
        <v>3</v>
      </c>
      <c r="D8218" s="28" t="s">
        <v>3179</v>
      </c>
      <c r="E8218">
        <v>3819.3</v>
      </c>
      <c r="F8218">
        <v>3819.3</v>
      </c>
      <c r="G8218" s="29" t="s">
        <v>3179</v>
      </c>
      <c r="H8218" s="9">
        <v>46185</v>
      </c>
      <c r="I8218" s="10" t="str">
        <f>VLOOKUP(G8218,'3已发行数据0610（明道云数据）'!B:N,13,FALSE)</f>
        <v>信托3号</v>
      </c>
    </row>
    <row r="8219" spans="1:9" ht="17">
      <c r="A8219" s="15" t="s">
        <v>3134</v>
      </c>
      <c r="B8219" s="15" t="s">
        <v>3072</v>
      </c>
      <c r="C8219">
        <v>3</v>
      </c>
      <c r="D8219" s="28" t="s">
        <v>3180</v>
      </c>
      <c r="E8219">
        <v>3266.67</v>
      </c>
      <c r="F8219">
        <v>3266.67</v>
      </c>
      <c r="G8219" s="29" t="s">
        <v>3180</v>
      </c>
      <c r="H8219" s="9">
        <v>46185</v>
      </c>
      <c r="I8219" s="10" t="str">
        <f>VLOOKUP(G8219,'3已发行数据0610（明道云数据）'!B:N,13,FALSE)</f>
        <v>信托3号</v>
      </c>
    </row>
    <row r="8220" spans="1:9" ht="17">
      <c r="A8220" s="15" t="s">
        <v>3134</v>
      </c>
      <c r="B8220" s="15" t="s">
        <v>3072</v>
      </c>
      <c r="C8220">
        <v>3</v>
      </c>
      <c r="D8220" s="28" t="s">
        <v>3181</v>
      </c>
      <c r="E8220">
        <v>1950.04</v>
      </c>
      <c r="F8220">
        <v>1950.04</v>
      </c>
      <c r="G8220" s="29" t="s">
        <v>3181</v>
      </c>
      <c r="H8220" s="9">
        <v>46185</v>
      </c>
      <c r="I8220" s="10" t="str">
        <f>VLOOKUP(G8220,'3已发行数据0610（明道云数据）'!B:N,13,FALSE)</f>
        <v>信托3号</v>
      </c>
    </row>
    <row r="8221" spans="1:9" ht="17">
      <c r="A8221" s="15" t="s">
        <v>3134</v>
      </c>
      <c r="B8221" s="15" t="s">
        <v>3072</v>
      </c>
      <c r="C8221">
        <v>3</v>
      </c>
      <c r="D8221" s="28" t="s">
        <v>3182</v>
      </c>
      <c r="E8221">
        <v>2833.34</v>
      </c>
      <c r="F8221">
        <v>2833.34</v>
      </c>
      <c r="G8221" s="29" t="s">
        <v>3182</v>
      </c>
      <c r="H8221" s="9">
        <v>46185</v>
      </c>
      <c r="I8221" s="10" t="str">
        <f>VLOOKUP(G8221,'3已发行数据0610（明道云数据）'!B:N,13,FALSE)</f>
        <v>信托3号</v>
      </c>
    </row>
    <row r="8222" spans="1:9" ht="17">
      <c r="A8222" s="15" t="s">
        <v>3134</v>
      </c>
      <c r="B8222" s="15" t="s">
        <v>3072</v>
      </c>
      <c r="C8222">
        <v>3</v>
      </c>
      <c r="D8222" s="28" t="s">
        <v>3183</v>
      </c>
      <c r="E8222">
        <v>3874.54</v>
      </c>
      <c r="F8222">
        <v>3874.54</v>
      </c>
      <c r="G8222" s="29" t="s">
        <v>3183</v>
      </c>
      <c r="H8222" s="9">
        <v>46185</v>
      </c>
      <c r="I8222" s="10" t="str">
        <f>VLOOKUP(G8222,'3已发行数据0610（明道云数据）'!B:N,13,FALSE)</f>
        <v>信托3号</v>
      </c>
    </row>
    <row r="8223" spans="1:9" ht="17">
      <c r="A8223" s="15" t="s">
        <v>3134</v>
      </c>
      <c r="B8223" s="15" t="s">
        <v>3072</v>
      </c>
      <c r="C8223">
        <v>3</v>
      </c>
      <c r="D8223" s="28" t="s">
        <v>3184</v>
      </c>
      <c r="E8223">
        <v>1416.34</v>
      </c>
      <c r="F8223">
        <v>1416.34</v>
      </c>
      <c r="G8223" s="29" t="s">
        <v>3184</v>
      </c>
      <c r="H8223" s="9">
        <v>46185</v>
      </c>
      <c r="I8223" s="10" t="str">
        <f>VLOOKUP(G8223,'3已发行数据0610（明道云数据）'!B:N,13,FALSE)</f>
        <v>信托3号</v>
      </c>
    </row>
    <row r="8224" spans="1:9" ht="17">
      <c r="A8224" s="15" t="s">
        <v>3134</v>
      </c>
      <c r="B8224" s="15" t="s">
        <v>3072</v>
      </c>
      <c r="C8224">
        <v>3</v>
      </c>
      <c r="D8224" s="28" t="s">
        <v>3185</v>
      </c>
      <c r="E8224">
        <v>1221.28</v>
      </c>
      <c r="F8224">
        <v>1221.28</v>
      </c>
      <c r="G8224" s="29" t="s">
        <v>3185</v>
      </c>
      <c r="H8224" s="9">
        <v>46185</v>
      </c>
      <c r="I8224" s="10" t="str">
        <f>VLOOKUP(G8224,'3已发行数据0610（明道云数据）'!B:N,13,FALSE)</f>
        <v>信托3号</v>
      </c>
    </row>
    <row r="8225" spans="1:9" ht="17">
      <c r="A8225" s="15" t="s">
        <v>3134</v>
      </c>
      <c r="B8225" s="15" t="s">
        <v>3072</v>
      </c>
      <c r="C8225">
        <v>3</v>
      </c>
      <c r="D8225" s="28" t="s">
        <v>3186</v>
      </c>
      <c r="E8225">
        <v>3000</v>
      </c>
      <c r="F8225">
        <v>3000</v>
      </c>
      <c r="G8225" s="29" t="s">
        <v>3186</v>
      </c>
      <c r="H8225" s="9">
        <v>46185</v>
      </c>
      <c r="I8225" s="10" t="str">
        <f>VLOOKUP(G8225,'3已发行数据0610（明道云数据）'!B:N,13,FALSE)</f>
        <v>信托3号</v>
      </c>
    </row>
    <row r="8226" spans="1:9" ht="17">
      <c r="A8226" s="15" t="s">
        <v>3134</v>
      </c>
      <c r="B8226" s="15" t="s">
        <v>3072</v>
      </c>
      <c r="C8226">
        <v>3</v>
      </c>
      <c r="D8226" s="28" t="s">
        <v>3187</v>
      </c>
      <c r="E8226">
        <v>3366.67</v>
      </c>
      <c r="F8226">
        <v>3366.67</v>
      </c>
      <c r="G8226" s="29" t="s">
        <v>3187</v>
      </c>
      <c r="H8226" s="9">
        <v>46185</v>
      </c>
      <c r="I8226" s="10" t="str">
        <f>VLOOKUP(G8226,'3已发行数据0610（明道云数据）'!B:N,13,FALSE)</f>
        <v>信托3号</v>
      </c>
    </row>
    <row r="8227" spans="1:9" ht="17">
      <c r="A8227" s="15" t="s">
        <v>3134</v>
      </c>
      <c r="B8227" s="15" t="s">
        <v>3072</v>
      </c>
      <c r="C8227">
        <v>3</v>
      </c>
      <c r="D8227" s="28" t="s">
        <v>3188</v>
      </c>
      <c r="E8227">
        <v>3150</v>
      </c>
      <c r="F8227">
        <v>3150</v>
      </c>
      <c r="G8227" s="29" t="s">
        <v>3188</v>
      </c>
      <c r="H8227" s="9">
        <v>46185</v>
      </c>
      <c r="I8227" s="10" t="str">
        <f>VLOOKUP(G8227,'3已发行数据0610（明道云数据）'!B:N,13,FALSE)</f>
        <v>信托3号</v>
      </c>
    </row>
    <row r="8228" spans="1:9" ht="17">
      <c r="A8228" s="15" t="s">
        <v>3134</v>
      </c>
      <c r="B8228" s="15" t="s">
        <v>3072</v>
      </c>
      <c r="C8228">
        <v>3</v>
      </c>
      <c r="D8228" s="28" t="s">
        <v>3189</v>
      </c>
      <c r="E8228">
        <v>2482.34</v>
      </c>
      <c r="F8228">
        <v>2482.34</v>
      </c>
      <c r="G8228" s="29" t="s">
        <v>3189</v>
      </c>
      <c r="H8228" s="9">
        <v>46185</v>
      </c>
      <c r="I8228" s="10" t="str">
        <f>VLOOKUP(G8228,'3已发行数据0610（明道云数据）'!B:N,13,FALSE)</f>
        <v>信托3号</v>
      </c>
    </row>
    <row r="8229" spans="1:9" ht="17">
      <c r="A8229" s="15" t="s">
        <v>3134</v>
      </c>
      <c r="B8229" s="15" t="s">
        <v>3072</v>
      </c>
      <c r="C8229">
        <v>3</v>
      </c>
      <c r="D8229" s="28" t="s">
        <v>3190</v>
      </c>
      <c r="E8229">
        <v>3428.07</v>
      </c>
      <c r="F8229">
        <v>3428.07</v>
      </c>
      <c r="G8229" s="29" t="s">
        <v>3190</v>
      </c>
      <c r="H8229" s="9">
        <v>46185</v>
      </c>
      <c r="I8229" s="10" t="str">
        <f>VLOOKUP(G8229,'3已发行数据0610（明道云数据）'!B:N,13,FALSE)</f>
        <v>信托3号</v>
      </c>
    </row>
    <row r="8230" spans="1:9" ht="17">
      <c r="A8230" s="15" t="s">
        <v>3134</v>
      </c>
      <c r="B8230" s="15" t="s">
        <v>3072</v>
      </c>
      <c r="C8230">
        <v>3</v>
      </c>
      <c r="D8230" s="28" t="s">
        <v>3191</v>
      </c>
      <c r="E8230">
        <v>3127.14</v>
      </c>
      <c r="F8230">
        <v>3127.14</v>
      </c>
      <c r="G8230" s="29" t="s">
        <v>3191</v>
      </c>
      <c r="H8230" s="9">
        <v>46185</v>
      </c>
      <c r="I8230" s="10" t="str">
        <f>VLOOKUP(G8230,'3已发行数据0610（明道云数据）'!B:N,13,FALSE)</f>
        <v>信托3号</v>
      </c>
    </row>
    <row r="8231" spans="1:9" ht="17">
      <c r="A8231" s="15" t="s">
        <v>3134</v>
      </c>
      <c r="B8231" s="15" t="s">
        <v>3072</v>
      </c>
      <c r="C8231">
        <v>3</v>
      </c>
      <c r="D8231" s="28" t="s">
        <v>2941</v>
      </c>
      <c r="E8231">
        <v>2790</v>
      </c>
      <c r="F8231">
        <v>2790</v>
      </c>
      <c r="G8231" s="29" t="s">
        <v>2941</v>
      </c>
      <c r="H8231" s="9">
        <v>46185</v>
      </c>
      <c r="I8231" s="10" t="str">
        <f>VLOOKUP(G8231,'3已发行数据0610（明道云数据）'!B:N,13,FALSE)</f>
        <v>信托3号</v>
      </c>
    </row>
    <row r="8232" spans="1:9" ht="17">
      <c r="A8232" s="15" t="s">
        <v>3134</v>
      </c>
      <c r="B8232" s="15" t="s">
        <v>3072</v>
      </c>
      <c r="C8232">
        <v>3</v>
      </c>
      <c r="D8232" s="28" t="s">
        <v>3192</v>
      </c>
      <c r="E8232">
        <v>3559.17</v>
      </c>
      <c r="F8232">
        <v>3559.17</v>
      </c>
      <c r="G8232" s="29" t="s">
        <v>3192</v>
      </c>
      <c r="H8232" s="9">
        <v>46185</v>
      </c>
      <c r="I8232" s="10" t="str">
        <f>VLOOKUP(G8232,'3已发行数据0610（明道云数据）'!B:N,13,FALSE)</f>
        <v>信托3号</v>
      </c>
    </row>
    <row r="8233" spans="1:9" ht="17">
      <c r="A8233" s="15" t="s">
        <v>3134</v>
      </c>
      <c r="B8233" s="15" t="s">
        <v>3072</v>
      </c>
      <c r="C8233">
        <v>3</v>
      </c>
      <c r="D8233" s="28" t="s">
        <v>3193</v>
      </c>
      <c r="E8233">
        <v>2914.1</v>
      </c>
      <c r="F8233">
        <v>2914.1</v>
      </c>
      <c r="G8233" s="29" t="s">
        <v>3193</v>
      </c>
      <c r="H8233" s="9">
        <v>46185</v>
      </c>
      <c r="I8233" s="10" t="str">
        <f>VLOOKUP(G8233,'3已发行数据0610（明道云数据）'!B:N,13,FALSE)</f>
        <v>信托3号</v>
      </c>
    </row>
    <row r="8234" spans="1:9" ht="17">
      <c r="A8234" s="15" t="s">
        <v>3134</v>
      </c>
      <c r="B8234" s="15" t="s">
        <v>3072</v>
      </c>
      <c r="C8234">
        <v>3</v>
      </c>
      <c r="D8234" s="28" t="s">
        <v>3194</v>
      </c>
      <c r="E8234">
        <v>3277.2</v>
      </c>
      <c r="F8234">
        <v>3277.2</v>
      </c>
      <c r="G8234" s="29" t="s">
        <v>3194</v>
      </c>
      <c r="H8234" s="9">
        <v>46185</v>
      </c>
      <c r="I8234" s="10" t="str">
        <f>VLOOKUP(G8234,'3已发行数据0610（明道云数据）'!B:N,13,FALSE)</f>
        <v>信托3号</v>
      </c>
    </row>
    <row r="8235" spans="1:9" ht="17">
      <c r="A8235" s="15" t="s">
        <v>3134</v>
      </c>
      <c r="B8235" s="15" t="s">
        <v>3072</v>
      </c>
      <c r="C8235">
        <v>3</v>
      </c>
      <c r="D8235" s="28" t="s">
        <v>3195</v>
      </c>
      <c r="E8235">
        <v>2992.44</v>
      </c>
      <c r="F8235">
        <v>2992.44</v>
      </c>
      <c r="G8235" s="29" t="s">
        <v>3195</v>
      </c>
      <c r="H8235" s="9">
        <v>46185</v>
      </c>
      <c r="I8235" s="10" t="str">
        <f>VLOOKUP(G8235,'3已发行数据0610（明道云数据）'!B:N,13,FALSE)</f>
        <v>信托3号</v>
      </c>
    </row>
    <row r="8236" spans="1:9" ht="17">
      <c r="A8236" s="15" t="s">
        <v>3134</v>
      </c>
      <c r="B8236" s="15" t="s">
        <v>3072</v>
      </c>
      <c r="C8236">
        <v>3</v>
      </c>
      <c r="D8236" s="28" t="s">
        <v>3196</v>
      </c>
      <c r="E8236">
        <v>2700</v>
      </c>
      <c r="F8236">
        <v>2700</v>
      </c>
      <c r="G8236" s="29" t="s">
        <v>3196</v>
      </c>
      <c r="H8236" s="9">
        <v>46185</v>
      </c>
      <c r="I8236" s="10" t="str">
        <f>VLOOKUP(G8236,'3已发行数据0610（明道云数据）'!B:N,13,FALSE)</f>
        <v>信托3号</v>
      </c>
    </row>
    <row r="8237" spans="1:9" ht="17">
      <c r="A8237" s="15" t="s">
        <v>3134</v>
      </c>
      <c r="B8237" s="15" t="s">
        <v>3072</v>
      </c>
      <c r="C8237">
        <v>3</v>
      </c>
      <c r="D8237" s="28" t="s">
        <v>3197</v>
      </c>
      <c r="E8237">
        <v>2304.64</v>
      </c>
      <c r="F8237">
        <v>2304.64</v>
      </c>
      <c r="G8237" s="29" t="s">
        <v>3197</v>
      </c>
      <c r="H8237" s="9">
        <v>46185</v>
      </c>
      <c r="I8237" s="10" t="str">
        <f>VLOOKUP(G8237,'3已发行数据0610（明道云数据）'!B:N,13,FALSE)</f>
        <v>信托3号</v>
      </c>
    </row>
    <row r="8238" spans="1:9" ht="17">
      <c r="A8238" s="15" t="s">
        <v>3134</v>
      </c>
      <c r="B8238" s="15" t="s">
        <v>3072</v>
      </c>
      <c r="C8238">
        <v>3</v>
      </c>
      <c r="D8238" s="28" t="s">
        <v>3198</v>
      </c>
      <c r="E8238">
        <v>2250</v>
      </c>
      <c r="F8238">
        <v>2250</v>
      </c>
      <c r="G8238" s="29" t="s">
        <v>3198</v>
      </c>
      <c r="H8238" s="9">
        <v>46185</v>
      </c>
      <c r="I8238" s="10" t="str">
        <f>VLOOKUP(G8238,'3已发行数据0610（明道云数据）'!B:N,13,FALSE)</f>
        <v>信托3号</v>
      </c>
    </row>
    <row r="8239" spans="1:9" ht="17">
      <c r="A8239" s="15" t="s">
        <v>3134</v>
      </c>
      <c r="B8239" s="15" t="s">
        <v>3072</v>
      </c>
      <c r="C8239">
        <v>3</v>
      </c>
      <c r="D8239" s="28" t="s">
        <v>3199</v>
      </c>
      <c r="E8239">
        <v>2633.34</v>
      </c>
      <c r="F8239">
        <v>2633.34</v>
      </c>
      <c r="G8239" s="29" t="s">
        <v>3199</v>
      </c>
      <c r="H8239" s="9">
        <v>46185</v>
      </c>
      <c r="I8239" s="10" t="str">
        <f>VLOOKUP(G8239,'3已发行数据0610（明道云数据）'!B:N,13,FALSE)</f>
        <v>信托3号</v>
      </c>
    </row>
    <row r="8240" spans="1:9" ht="17">
      <c r="A8240" s="15" t="s">
        <v>3134</v>
      </c>
      <c r="B8240" s="15" t="s">
        <v>3072</v>
      </c>
      <c r="C8240">
        <v>3</v>
      </c>
      <c r="D8240" s="28" t="s">
        <v>3200</v>
      </c>
      <c r="E8240">
        <v>2966.67</v>
      </c>
      <c r="F8240">
        <v>2966.67</v>
      </c>
      <c r="G8240" s="29" t="s">
        <v>3200</v>
      </c>
      <c r="H8240" s="9">
        <v>46185</v>
      </c>
      <c r="I8240" s="10" t="str">
        <f>VLOOKUP(G8240,'3已发行数据0610（明道云数据）'!B:N,13,FALSE)</f>
        <v>信托3号</v>
      </c>
    </row>
    <row r="8241" spans="1:9" ht="17">
      <c r="A8241" s="15" t="s">
        <v>3134</v>
      </c>
      <c r="B8241" s="15" t="s">
        <v>3072</v>
      </c>
      <c r="C8241">
        <v>3</v>
      </c>
      <c r="D8241" s="28" t="s">
        <v>2951</v>
      </c>
      <c r="E8241">
        <v>956.67</v>
      </c>
      <c r="F8241">
        <v>956.67</v>
      </c>
      <c r="G8241" s="29" t="s">
        <v>2951</v>
      </c>
      <c r="H8241" s="9">
        <v>46185</v>
      </c>
      <c r="I8241" s="10" t="str">
        <f>VLOOKUP(G8241,'3已发行数据0610（明道云数据）'!B:N,13,FALSE)</f>
        <v>信托3号</v>
      </c>
    </row>
    <row r="8242" spans="1:9" ht="17">
      <c r="A8242" s="15" t="s">
        <v>3134</v>
      </c>
      <c r="B8242" s="15" t="s">
        <v>3072</v>
      </c>
      <c r="C8242">
        <v>3</v>
      </c>
      <c r="D8242" s="28" t="s">
        <v>3201</v>
      </c>
      <c r="E8242">
        <v>3100</v>
      </c>
      <c r="F8242">
        <v>3100</v>
      </c>
      <c r="G8242" s="29" t="s">
        <v>3201</v>
      </c>
      <c r="H8242" s="9">
        <v>46185</v>
      </c>
      <c r="I8242" s="10" t="str">
        <f>VLOOKUP(G8242,'3已发行数据0610（明道云数据）'!B:N,13,FALSE)</f>
        <v>信托3号</v>
      </c>
    </row>
    <row r="8243" spans="1:9" ht="17">
      <c r="A8243" s="15" t="s">
        <v>3134</v>
      </c>
      <c r="B8243" s="15" t="s">
        <v>3072</v>
      </c>
      <c r="C8243">
        <v>3</v>
      </c>
      <c r="D8243" s="30" t="s">
        <v>3202</v>
      </c>
      <c r="E8243">
        <v>2000</v>
      </c>
      <c r="F8243">
        <v>2000</v>
      </c>
      <c r="G8243" s="29" t="s">
        <v>3202</v>
      </c>
      <c r="H8243" s="9">
        <v>46185</v>
      </c>
      <c r="I8243" s="10" t="str">
        <f>VLOOKUP(G8243,'3已发行数据0610（明道云数据）'!B:N,13,FALSE)</f>
        <v>信托3号</v>
      </c>
    </row>
    <row r="8244" spans="1:9" ht="17">
      <c r="A8244" s="15" t="s">
        <v>3134</v>
      </c>
      <c r="B8244" s="15" t="s">
        <v>3072</v>
      </c>
      <c r="C8244">
        <v>3</v>
      </c>
      <c r="D8244" s="30" t="s">
        <v>3203</v>
      </c>
      <c r="E8244">
        <v>3066.67</v>
      </c>
      <c r="F8244">
        <v>3066.67</v>
      </c>
      <c r="G8244" s="29" t="s">
        <v>3203</v>
      </c>
      <c r="H8244" s="9">
        <v>46185</v>
      </c>
      <c r="I8244" s="10" t="str">
        <f>VLOOKUP(G8244,'3已发行数据0610（明道云数据）'!B:N,13,FALSE)</f>
        <v>信托3号</v>
      </c>
    </row>
    <row r="8245" spans="1:9" ht="17">
      <c r="A8245" s="15" t="s">
        <v>3134</v>
      </c>
      <c r="B8245" s="15" t="s">
        <v>3072</v>
      </c>
      <c r="C8245">
        <v>3</v>
      </c>
      <c r="D8245" s="30" t="s">
        <v>3204</v>
      </c>
      <c r="E8245">
        <v>2980</v>
      </c>
      <c r="F8245">
        <v>2980</v>
      </c>
      <c r="G8245" s="29" t="s">
        <v>3204</v>
      </c>
      <c r="H8245" s="9">
        <v>46185</v>
      </c>
      <c r="I8245" s="10" t="str">
        <f>VLOOKUP(G8245,'3已发行数据0610（明道云数据）'!B:N,13,FALSE)</f>
        <v>信托3号</v>
      </c>
    </row>
    <row r="8246" spans="1:9" ht="17">
      <c r="A8246" s="15" t="s">
        <v>3134</v>
      </c>
      <c r="B8246" s="15" t="s">
        <v>3072</v>
      </c>
      <c r="C8246">
        <v>3</v>
      </c>
      <c r="D8246" s="30" t="s">
        <v>3205</v>
      </c>
      <c r="E8246">
        <v>3233.34</v>
      </c>
      <c r="F8246">
        <v>3233.34</v>
      </c>
      <c r="G8246" s="29" t="s">
        <v>3205</v>
      </c>
      <c r="H8246" s="9">
        <v>46185</v>
      </c>
      <c r="I8246" s="10" t="str">
        <f>VLOOKUP(G8246,'3已发行数据0610（明道云数据）'!B:N,13,FALSE)</f>
        <v>信托3号</v>
      </c>
    </row>
    <row r="8247" spans="1:9" ht="17">
      <c r="A8247" s="15" t="s">
        <v>3134</v>
      </c>
      <c r="B8247" s="15" t="s">
        <v>3072</v>
      </c>
      <c r="C8247">
        <v>3</v>
      </c>
      <c r="D8247" s="30" t="s">
        <v>3206</v>
      </c>
      <c r="E8247">
        <v>567</v>
      </c>
      <c r="F8247">
        <v>567</v>
      </c>
      <c r="G8247" s="29" t="s">
        <v>3206</v>
      </c>
      <c r="H8247" s="9">
        <v>46185</v>
      </c>
      <c r="I8247" s="10" t="str">
        <f>VLOOKUP(G8247,'3已发行数据0610（明道云数据）'!B:N,13,FALSE)</f>
        <v>信托3号</v>
      </c>
    </row>
    <row r="8248" spans="1:9" ht="17">
      <c r="A8248" s="15" t="s">
        <v>3134</v>
      </c>
      <c r="B8248" s="15" t="s">
        <v>3072</v>
      </c>
      <c r="C8248">
        <v>3</v>
      </c>
      <c r="D8248" s="30" t="s">
        <v>3207</v>
      </c>
      <c r="E8248">
        <v>2925.87</v>
      </c>
      <c r="F8248">
        <v>2925.87</v>
      </c>
      <c r="G8248" s="29" t="s">
        <v>3207</v>
      </c>
      <c r="H8248" s="9">
        <v>46185</v>
      </c>
      <c r="I8248" s="10" t="str">
        <f>VLOOKUP(G8248,'3已发行数据0610（明道云数据）'!B:N,13,FALSE)</f>
        <v>信托3号</v>
      </c>
    </row>
    <row r="8249" spans="1:9" ht="17">
      <c r="A8249" s="15" t="s">
        <v>3134</v>
      </c>
      <c r="B8249" s="15" t="s">
        <v>3072</v>
      </c>
      <c r="C8249">
        <v>3</v>
      </c>
      <c r="D8249" s="30" t="s">
        <v>3208</v>
      </c>
      <c r="E8249">
        <v>2666.67</v>
      </c>
      <c r="F8249">
        <v>2666.67</v>
      </c>
      <c r="G8249" s="29" t="s">
        <v>3208</v>
      </c>
      <c r="H8249" s="9">
        <v>46185</v>
      </c>
      <c r="I8249" s="10" t="str">
        <f>VLOOKUP(G8249,'3已发行数据0610（明道云数据）'!B:N,13,FALSE)</f>
        <v>信托3号</v>
      </c>
    </row>
    <row r="8250" spans="1:9" ht="17">
      <c r="A8250" s="15" t="s">
        <v>3134</v>
      </c>
      <c r="B8250" s="15" t="s">
        <v>3072</v>
      </c>
      <c r="C8250">
        <v>3</v>
      </c>
      <c r="D8250" s="30" t="s">
        <v>3209</v>
      </c>
      <c r="E8250">
        <v>3460</v>
      </c>
      <c r="F8250">
        <v>3460</v>
      </c>
      <c r="G8250" s="29" t="s">
        <v>3209</v>
      </c>
      <c r="H8250" s="9">
        <v>46185</v>
      </c>
      <c r="I8250" s="10" t="str">
        <f>VLOOKUP(G8250,'3已发行数据0610（明道云数据）'!B:N,13,FALSE)</f>
        <v>信托3号</v>
      </c>
    </row>
    <row r="8251" spans="1:9" ht="17">
      <c r="A8251" s="15" t="s">
        <v>3134</v>
      </c>
      <c r="B8251" s="15" t="s">
        <v>3072</v>
      </c>
      <c r="C8251">
        <v>3</v>
      </c>
      <c r="D8251" s="30" t="s">
        <v>3210</v>
      </c>
      <c r="E8251">
        <v>2855.07</v>
      </c>
      <c r="F8251">
        <v>2855.07</v>
      </c>
      <c r="G8251" s="29" t="s">
        <v>3210</v>
      </c>
      <c r="H8251" s="9">
        <v>46185</v>
      </c>
      <c r="I8251" s="10" t="str">
        <f>VLOOKUP(G8251,'3已发行数据0610（明道云数据）'!B:N,13,FALSE)</f>
        <v>单一信托,信托3号</v>
      </c>
    </row>
    <row r="8252" spans="1:9" ht="17">
      <c r="A8252" s="15" t="s">
        <v>3134</v>
      </c>
      <c r="B8252" s="15" t="s">
        <v>3072</v>
      </c>
      <c r="C8252">
        <v>3</v>
      </c>
      <c r="D8252" s="30" t="s">
        <v>3211</v>
      </c>
      <c r="E8252">
        <v>5222.2299999999996</v>
      </c>
      <c r="F8252">
        <v>5222.2299999999996</v>
      </c>
      <c r="G8252" s="29" t="s">
        <v>3211</v>
      </c>
      <c r="H8252" s="9">
        <v>46185</v>
      </c>
      <c r="I8252" s="10" t="str">
        <f>VLOOKUP(G8252,'3已发行数据0610（明道云数据）'!B:N,13,FALSE)</f>
        <v>单一信托,信托3号</v>
      </c>
    </row>
    <row r="8253" spans="1:9" ht="17">
      <c r="A8253" s="15" t="s">
        <v>3134</v>
      </c>
      <c r="B8253" s="15" t="s">
        <v>3072</v>
      </c>
      <c r="C8253">
        <v>3</v>
      </c>
      <c r="D8253" s="30" t="s">
        <v>3212</v>
      </c>
      <c r="E8253">
        <v>3666.67</v>
      </c>
      <c r="F8253">
        <v>3666.67</v>
      </c>
      <c r="G8253" s="29" t="s">
        <v>3212</v>
      </c>
      <c r="H8253" s="9">
        <v>46185</v>
      </c>
      <c r="I8253" s="10" t="str">
        <f>VLOOKUP(G8253,'3已发行数据0610（明道云数据）'!B:N,13,FALSE)</f>
        <v>单一信托,信托3号</v>
      </c>
    </row>
    <row r="8254" spans="1:9" ht="17">
      <c r="A8254" s="15" t="s">
        <v>3134</v>
      </c>
      <c r="B8254" s="15" t="s">
        <v>3072</v>
      </c>
      <c r="C8254">
        <v>3</v>
      </c>
      <c r="D8254" s="30" t="s">
        <v>3213</v>
      </c>
      <c r="E8254">
        <v>2233.34</v>
      </c>
      <c r="F8254">
        <v>2233.34</v>
      </c>
      <c r="G8254" s="29" t="s">
        <v>3213</v>
      </c>
      <c r="H8254" s="9">
        <v>46185</v>
      </c>
      <c r="I8254" s="10" t="str">
        <f>VLOOKUP(G8254,'3已发行数据0610（明道云数据）'!B:N,13,FALSE)</f>
        <v>单一信托,信托3号</v>
      </c>
    </row>
    <row r="8255" spans="1:9" ht="17">
      <c r="A8255" s="15" t="s">
        <v>3134</v>
      </c>
      <c r="B8255" s="15" t="s">
        <v>3072</v>
      </c>
      <c r="C8255">
        <v>3</v>
      </c>
      <c r="D8255" s="30" t="s">
        <v>3214</v>
      </c>
      <c r="E8255">
        <v>9500</v>
      </c>
      <c r="F8255">
        <v>9500</v>
      </c>
      <c r="G8255" s="29" t="s">
        <v>3214</v>
      </c>
      <c r="H8255" s="9">
        <v>46185</v>
      </c>
      <c r="I8255" s="10" t="str">
        <f>VLOOKUP(G8255,'3已发行数据0610（明道云数据）'!B:N,13,FALSE)</f>
        <v>单一信托,信托3号</v>
      </c>
    </row>
    <row r="8256" spans="1:9" ht="17">
      <c r="A8256" s="15" t="s">
        <v>3134</v>
      </c>
      <c r="B8256" s="15" t="s">
        <v>3072</v>
      </c>
      <c r="C8256">
        <v>3</v>
      </c>
      <c r="D8256" s="30" t="s">
        <v>3215</v>
      </c>
      <c r="E8256">
        <v>3766.67</v>
      </c>
      <c r="F8256">
        <v>3766.67</v>
      </c>
      <c r="G8256" s="29" t="s">
        <v>3215</v>
      </c>
      <c r="H8256" s="9">
        <v>46185</v>
      </c>
      <c r="I8256" s="10" t="str">
        <f>VLOOKUP(G8256,'3已发行数据0610（明道云数据）'!B:N,13,FALSE)</f>
        <v>信托3号</v>
      </c>
    </row>
    <row r="8257" spans="1:9" ht="17">
      <c r="A8257" s="15" t="s">
        <v>3134</v>
      </c>
      <c r="B8257" s="15" t="s">
        <v>3072</v>
      </c>
      <c r="C8257">
        <v>3</v>
      </c>
      <c r="D8257" s="30" t="s">
        <v>3216</v>
      </c>
      <c r="E8257">
        <v>1884.39</v>
      </c>
      <c r="F8257">
        <v>1884.39</v>
      </c>
      <c r="G8257" s="29" t="s">
        <v>3216</v>
      </c>
      <c r="H8257" s="9">
        <v>46185</v>
      </c>
      <c r="I8257" s="10" t="str">
        <f>VLOOKUP(G8257,'3已发行数据0610（明道云数据）'!B:N,13,FALSE)</f>
        <v>信托3号</v>
      </c>
    </row>
    <row r="8258" spans="1:9" ht="17">
      <c r="A8258" s="15" t="s">
        <v>3134</v>
      </c>
      <c r="B8258" s="15" t="s">
        <v>3072</v>
      </c>
      <c r="C8258">
        <v>3</v>
      </c>
      <c r="D8258" s="30" t="s">
        <v>3217</v>
      </c>
      <c r="E8258">
        <v>3150</v>
      </c>
      <c r="F8258">
        <v>3150</v>
      </c>
      <c r="G8258" s="29" t="s">
        <v>3217</v>
      </c>
      <c r="H8258" s="9">
        <v>46185</v>
      </c>
      <c r="I8258" s="10" t="str">
        <f>VLOOKUP(G8258,'3已发行数据0610（明道云数据）'!B:N,13,FALSE)</f>
        <v>单一信托,信托3号</v>
      </c>
    </row>
    <row r="8259" spans="1:9" ht="17">
      <c r="A8259" s="15" t="s">
        <v>3134</v>
      </c>
      <c r="B8259" s="15" t="s">
        <v>3072</v>
      </c>
      <c r="C8259">
        <v>3</v>
      </c>
      <c r="D8259" s="30" t="s">
        <v>3218</v>
      </c>
      <c r="E8259">
        <v>2496.67</v>
      </c>
      <c r="F8259">
        <v>2496.67</v>
      </c>
      <c r="G8259" s="29" t="s">
        <v>3218</v>
      </c>
      <c r="H8259" s="9">
        <v>46185</v>
      </c>
      <c r="I8259" s="10" t="str">
        <f>VLOOKUP(G8259,'3已发行数据0610（明道云数据）'!B:N,13,FALSE)</f>
        <v>信托3号</v>
      </c>
    </row>
    <row r="8260" spans="1:9" ht="17">
      <c r="A8260" s="15" t="s">
        <v>3134</v>
      </c>
      <c r="B8260" s="15" t="s">
        <v>3072</v>
      </c>
      <c r="C8260">
        <v>3</v>
      </c>
      <c r="D8260" s="30" t="s">
        <v>2980</v>
      </c>
      <c r="E8260">
        <v>3293.34</v>
      </c>
      <c r="F8260">
        <v>3293.34</v>
      </c>
      <c r="G8260" s="29" t="s">
        <v>2980</v>
      </c>
      <c r="H8260" s="9">
        <v>46185</v>
      </c>
      <c r="I8260" s="10" t="str">
        <f>VLOOKUP(G8260,'3已发行数据0610（明道云数据）'!B:N,13,FALSE)</f>
        <v>单一信托,信托3号</v>
      </c>
    </row>
    <row r="8261" spans="1:9" ht="17">
      <c r="A8261" s="15" t="s">
        <v>3134</v>
      </c>
      <c r="B8261" s="15" t="s">
        <v>3072</v>
      </c>
      <c r="C8261">
        <v>3</v>
      </c>
      <c r="D8261" s="30" t="s">
        <v>2984</v>
      </c>
      <c r="E8261">
        <v>373.33</v>
      </c>
      <c r="F8261">
        <v>373.33</v>
      </c>
      <c r="G8261" s="29" t="s">
        <v>2984</v>
      </c>
      <c r="H8261" s="9">
        <v>46185</v>
      </c>
      <c r="I8261" s="10" t="str">
        <f>VLOOKUP(G8261,'3已发行数据0610（明道云数据）'!B:N,13,FALSE)</f>
        <v>信托3号</v>
      </c>
    </row>
    <row r="8262" spans="1:9" ht="17">
      <c r="A8262" s="15" t="s">
        <v>3134</v>
      </c>
      <c r="B8262" s="15" t="s">
        <v>3072</v>
      </c>
      <c r="C8262">
        <v>3</v>
      </c>
      <c r="D8262" s="30" t="s">
        <v>2985</v>
      </c>
      <c r="E8262">
        <v>2124</v>
      </c>
      <c r="F8262">
        <v>2124</v>
      </c>
      <c r="G8262" s="29" t="s">
        <v>2985</v>
      </c>
      <c r="H8262" s="9">
        <v>46185</v>
      </c>
      <c r="I8262" s="10" t="str">
        <f>VLOOKUP(G8262,'3已发行数据0610（明道云数据）'!B:N,13,FALSE)</f>
        <v>信托3号</v>
      </c>
    </row>
    <row r="8263" spans="1:9" ht="17">
      <c r="A8263" s="15" t="s">
        <v>3134</v>
      </c>
      <c r="B8263" s="15" t="s">
        <v>3072</v>
      </c>
      <c r="C8263">
        <v>3</v>
      </c>
      <c r="D8263" s="30" t="s">
        <v>3219</v>
      </c>
      <c r="E8263">
        <v>4806.8999999999996</v>
      </c>
      <c r="F8263">
        <v>4806.8999999999996</v>
      </c>
      <c r="G8263" s="29" t="s">
        <v>3219</v>
      </c>
      <c r="H8263" s="9">
        <v>46185</v>
      </c>
      <c r="I8263" s="10" t="str">
        <f>VLOOKUP(G8263,'3已发行数据0610（明道云数据）'!B:N,13,FALSE)</f>
        <v>信托3号</v>
      </c>
    </row>
    <row r="8264" spans="1:9" ht="17">
      <c r="A8264" s="15" t="s">
        <v>3134</v>
      </c>
      <c r="B8264" s="15" t="s">
        <v>3072</v>
      </c>
      <c r="C8264">
        <v>3</v>
      </c>
      <c r="D8264" s="30" t="s">
        <v>3220</v>
      </c>
      <c r="E8264">
        <v>3333.34</v>
      </c>
      <c r="F8264">
        <v>3333.34</v>
      </c>
      <c r="G8264" s="29" t="s">
        <v>3220</v>
      </c>
      <c r="H8264" s="9">
        <v>46185</v>
      </c>
      <c r="I8264" s="10" t="str">
        <f>VLOOKUP(G8264,'3已发行数据0610（明道云数据）'!B:N,13,FALSE)</f>
        <v>信托3号</v>
      </c>
    </row>
    <row r="8265" spans="1:9" ht="17">
      <c r="A8265" s="15" t="s">
        <v>3134</v>
      </c>
      <c r="B8265" s="15" t="s">
        <v>3072</v>
      </c>
      <c r="C8265">
        <v>3</v>
      </c>
      <c r="D8265" s="30" t="s">
        <v>3221</v>
      </c>
      <c r="E8265">
        <v>3290.2</v>
      </c>
      <c r="F8265">
        <v>3290.2</v>
      </c>
      <c r="G8265" s="29" t="s">
        <v>3221</v>
      </c>
      <c r="H8265" s="9">
        <v>46185</v>
      </c>
      <c r="I8265" s="10" t="str">
        <f>VLOOKUP(G8265,'3已发行数据0610（明道云数据）'!B:N,13,FALSE)</f>
        <v>单一信托,信托3号</v>
      </c>
    </row>
    <row r="8266" spans="1:9" ht="17">
      <c r="A8266" s="15" t="s">
        <v>3134</v>
      </c>
      <c r="B8266" s="15" t="s">
        <v>3072</v>
      </c>
      <c r="C8266">
        <v>3</v>
      </c>
      <c r="D8266" s="30" t="s">
        <v>3222</v>
      </c>
      <c r="E8266">
        <v>2478</v>
      </c>
      <c r="F8266">
        <v>2478</v>
      </c>
      <c r="G8266" s="29" t="s">
        <v>3222</v>
      </c>
      <c r="H8266" s="9">
        <v>46185</v>
      </c>
      <c r="I8266" s="10" t="str">
        <f>VLOOKUP(G8266,'3已发行数据0610（明道云数据）'!B:N,13,FALSE)</f>
        <v>信托3号</v>
      </c>
    </row>
    <row r="8267" spans="1:9" ht="17">
      <c r="A8267" s="15" t="s">
        <v>3134</v>
      </c>
      <c r="B8267" s="15" t="s">
        <v>3072</v>
      </c>
      <c r="C8267">
        <v>3</v>
      </c>
      <c r="D8267" s="30" t="s">
        <v>3223</v>
      </c>
      <c r="E8267">
        <v>3312.3</v>
      </c>
      <c r="F8267">
        <v>3312.3</v>
      </c>
      <c r="G8267" s="29" t="s">
        <v>3223</v>
      </c>
      <c r="H8267" s="9">
        <v>46185</v>
      </c>
      <c r="I8267" s="10" t="str">
        <f>VLOOKUP(G8267,'3已发行数据0610（明道云数据）'!B:N,13,FALSE)</f>
        <v>信托3号</v>
      </c>
    </row>
    <row r="8268" spans="1:9" ht="17">
      <c r="A8268" s="15" t="s">
        <v>3134</v>
      </c>
      <c r="B8268" s="15" t="s">
        <v>3072</v>
      </c>
      <c r="C8268">
        <v>3</v>
      </c>
      <c r="D8268" s="30" t="s">
        <v>3224</v>
      </c>
      <c r="E8268">
        <v>2801.57</v>
      </c>
      <c r="F8268">
        <v>2801.57</v>
      </c>
      <c r="G8268" s="29" t="s">
        <v>3224</v>
      </c>
      <c r="H8268" s="9">
        <v>46185</v>
      </c>
      <c r="I8268" s="10" t="str">
        <f>VLOOKUP(G8268,'3已发行数据0610（明道云数据）'!B:N,13,FALSE)</f>
        <v>信托3号</v>
      </c>
    </row>
    <row r="8269" spans="1:9" ht="17">
      <c r="A8269" s="15" t="s">
        <v>3134</v>
      </c>
      <c r="B8269" s="15" t="s">
        <v>3072</v>
      </c>
      <c r="C8269">
        <v>3</v>
      </c>
      <c r="D8269" s="30" t="s">
        <v>3225</v>
      </c>
      <c r="E8269">
        <v>8685</v>
      </c>
      <c r="F8269">
        <v>8685</v>
      </c>
      <c r="G8269" s="29" t="s">
        <v>3225</v>
      </c>
      <c r="H8269" s="9">
        <v>46185</v>
      </c>
      <c r="I8269" s="10" t="str">
        <f>VLOOKUP(G8269,'3已发行数据0610（明道云数据）'!B:N,13,FALSE)</f>
        <v>信托3号</v>
      </c>
    </row>
    <row r="8270" spans="1:9" ht="17">
      <c r="A8270" s="15" t="s">
        <v>3134</v>
      </c>
      <c r="B8270" s="15" t="s">
        <v>3072</v>
      </c>
      <c r="C8270">
        <v>3</v>
      </c>
      <c r="D8270" s="30" t="s">
        <v>3226</v>
      </c>
      <c r="E8270">
        <v>2880</v>
      </c>
      <c r="F8270">
        <v>2880</v>
      </c>
      <c r="G8270" s="29" t="s">
        <v>3226</v>
      </c>
      <c r="H8270" s="9">
        <v>46185</v>
      </c>
      <c r="I8270" s="10" t="str">
        <f>VLOOKUP(G8270,'3已发行数据0610（明道云数据）'!B:N,13,FALSE)</f>
        <v>信托3号</v>
      </c>
    </row>
    <row r="8271" spans="1:9" ht="17">
      <c r="A8271" s="15" t="s">
        <v>3134</v>
      </c>
      <c r="B8271" s="15" t="s">
        <v>3072</v>
      </c>
      <c r="C8271">
        <v>3</v>
      </c>
      <c r="D8271" s="30" t="s">
        <v>3227</v>
      </c>
      <c r="E8271">
        <v>891.87</v>
      </c>
      <c r="F8271">
        <v>891.87</v>
      </c>
      <c r="G8271" s="29" t="s">
        <v>3227</v>
      </c>
      <c r="H8271" s="9">
        <v>46185</v>
      </c>
      <c r="I8271" s="10" t="str">
        <f>VLOOKUP(G8271,'3已发行数据0610（明道云数据）'!B:N,13,FALSE)</f>
        <v>信托3号</v>
      </c>
    </row>
    <row r="8272" spans="1:9" ht="17">
      <c r="A8272" s="15" t="s">
        <v>3134</v>
      </c>
      <c r="B8272" s="15" t="s">
        <v>3072</v>
      </c>
      <c r="C8272">
        <v>3</v>
      </c>
      <c r="D8272" s="30" t="s">
        <v>3220</v>
      </c>
      <c r="E8272">
        <v>1327.45</v>
      </c>
      <c r="F8272">
        <v>1327.45</v>
      </c>
      <c r="G8272" s="29" t="s">
        <v>3220</v>
      </c>
      <c r="H8272" s="9">
        <v>46185</v>
      </c>
      <c r="I8272" s="10" t="str">
        <f>VLOOKUP(G8272,'3已发行数据0610（明道云数据）'!B:N,13,FALSE)</f>
        <v>信托3号</v>
      </c>
    </row>
    <row r="8273" spans="1:9" ht="17">
      <c r="A8273" s="15" t="s">
        <v>3134</v>
      </c>
      <c r="B8273" s="15" t="s">
        <v>3072</v>
      </c>
      <c r="C8273">
        <v>3</v>
      </c>
      <c r="D8273" s="30" t="s">
        <v>3221</v>
      </c>
      <c r="E8273">
        <v>3833.34</v>
      </c>
      <c r="F8273">
        <v>3833.34</v>
      </c>
      <c r="G8273" s="29" t="s">
        <v>3221</v>
      </c>
      <c r="H8273" s="9">
        <v>46185</v>
      </c>
      <c r="I8273" s="10" t="str">
        <f>VLOOKUP(G8273,'3已发行数据0610（明道云数据）'!B:N,13,FALSE)</f>
        <v>单一信托,信托3号</v>
      </c>
    </row>
    <row r="8274" spans="1:9" ht="17">
      <c r="A8274" s="15" t="s">
        <v>3134</v>
      </c>
      <c r="B8274" s="15" t="s">
        <v>3072</v>
      </c>
      <c r="C8274">
        <v>3</v>
      </c>
      <c r="D8274" s="30" t="s">
        <v>3222</v>
      </c>
      <c r="E8274">
        <v>5015</v>
      </c>
      <c r="F8274">
        <v>5015</v>
      </c>
      <c r="G8274" s="29" t="s">
        <v>3222</v>
      </c>
      <c r="H8274" s="9">
        <v>46185</v>
      </c>
      <c r="I8274" s="10" t="str">
        <f>VLOOKUP(G8274,'3已发行数据0610（明道云数据）'!B:N,13,FALSE)</f>
        <v>信托3号</v>
      </c>
    </row>
    <row r="8275" spans="1:9" ht="17">
      <c r="A8275" s="15" t="s">
        <v>3134</v>
      </c>
      <c r="B8275" s="15" t="s">
        <v>3072</v>
      </c>
      <c r="C8275">
        <v>3</v>
      </c>
      <c r="D8275" s="30" t="s">
        <v>3223</v>
      </c>
      <c r="E8275">
        <v>3644.5</v>
      </c>
      <c r="F8275">
        <v>3644.5</v>
      </c>
      <c r="G8275" s="29" t="s">
        <v>3223</v>
      </c>
      <c r="H8275" s="9">
        <v>46185</v>
      </c>
      <c r="I8275" s="10" t="str">
        <f>VLOOKUP(G8275,'3已发行数据0610（明道云数据）'!B:N,13,FALSE)</f>
        <v>信托3号</v>
      </c>
    </row>
    <row r="8276" spans="1:9" ht="17">
      <c r="A8276" s="15" t="s">
        <v>3134</v>
      </c>
      <c r="B8276" s="15" t="s">
        <v>3072</v>
      </c>
      <c r="C8276">
        <v>3</v>
      </c>
      <c r="D8276" s="30" t="s">
        <v>3228</v>
      </c>
      <c r="E8276">
        <v>3850</v>
      </c>
      <c r="F8276">
        <v>3850</v>
      </c>
      <c r="G8276" s="29" t="s">
        <v>3228</v>
      </c>
      <c r="H8276" s="9">
        <v>46185</v>
      </c>
      <c r="I8276" s="10" t="str">
        <f>VLOOKUP(G8276,'3已发行数据0610（明道云数据）'!B:N,13,FALSE)</f>
        <v>信托3号</v>
      </c>
    </row>
    <row r="8277" spans="1:9" ht="17">
      <c r="A8277" s="15" t="s">
        <v>3134</v>
      </c>
      <c r="B8277" s="15" t="s">
        <v>3072</v>
      </c>
      <c r="C8277">
        <v>3</v>
      </c>
      <c r="D8277" s="30" t="s">
        <v>3224</v>
      </c>
      <c r="E8277">
        <v>2029.5</v>
      </c>
      <c r="F8277">
        <v>2029.5</v>
      </c>
      <c r="G8277" s="29" t="s">
        <v>3224</v>
      </c>
      <c r="H8277" s="9">
        <v>46185</v>
      </c>
      <c r="I8277" s="10" t="str">
        <f>VLOOKUP(G8277,'3已发行数据0610（明道云数据）'!B:N,13,FALSE)</f>
        <v>信托3号</v>
      </c>
    </row>
    <row r="8278" spans="1:9" ht="17">
      <c r="A8278" s="15" t="s">
        <v>3134</v>
      </c>
      <c r="B8278" s="15" t="s">
        <v>3072</v>
      </c>
      <c r="C8278">
        <v>3</v>
      </c>
      <c r="D8278" s="30" t="s">
        <v>3225</v>
      </c>
      <c r="E8278">
        <v>2450</v>
      </c>
      <c r="F8278">
        <v>2450</v>
      </c>
      <c r="G8278" s="29" t="s">
        <v>3225</v>
      </c>
      <c r="H8278" s="9">
        <v>46185</v>
      </c>
      <c r="I8278" s="10" t="str">
        <f>VLOOKUP(G8278,'3已发行数据0610（明道云数据）'!B:N,13,FALSE)</f>
        <v>信托3号</v>
      </c>
    </row>
    <row r="8279" spans="1:9" ht="17">
      <c r="A8279" s="15" t="s">
        <v>3134</v>
      </c>
      <c r="B8279" s="15" t="s">
        <v>3072</v>
      </c>
      <c r="C8279">
        <v>3</v>
      </c>
      <c r="D8279" s="30" t="s">
        <v>3226</v>
      </c>
      <c r="E8279">
        <v>3472</v>
      </c>
      <c r="F8279">
        <v>3472</v>
      </c>
      <c r="G8279" s="29" t="s">
        <v>3226</v>
      </c>
      <c r="H8279" s="9">
        <v>46185</v>
      </c>
      <c r="I8279" s="10" t="str">
        <f>VLOOKUP(G8279,'3已发行数据0610（明道云数据）'!B:N,13,FALSE)</f>
        <v>信托3号</v>
      </c>
    </row>
    <row r="8280" spans="1:9" ht="17">
      <c r="A8280" s="15" t="s">
        <v>3134</v>
      </c>
      <c r="B8280" s="15" t="s">
        <v>3072</v>
      </c>
      <c r="C8280">
        <v>3</v>
      </c>
      <c r="D8280" s="30" t="s">
        <v>3227</v>
      </c>
      <c r="E8280">
        <v>2226</v>
      </c>
      <c r="F8280">
        <v>2226</v>
      </c>
      <c r="G8280" s="29" t="s">
        <v>3227</v>
      </c>
      <c r="H8280" s="9">
        <v>46185</v>
      </c>
      <c r="I8280" s="10" t="str">
        <f>VLOOKUP(G8280,'3已发行数据0610（明道云数据）'!B:N,13,FALSE)</f>
        <v>信托3号</v>
      </c>
    </row>
    <row r="8281" spans="1:9" ht="17">
      <c r="A8281" s="15" t="s">
        <v>3134</v>
      </c>
      <c r="B8281" s="15" t="s">
        <v>3072</v>
      </c>
      <c r="C8281">
        <v>3</v>
      </c>
      <c r="D8281" s="30" t="s">
        <v>3229</v>
      </c>
      <c r="E8281">
        <v>2304</v>
      </c>
      <c r="F8281">
        <v>2304</v>
      </c>
      <c r="G8281" s="29" t="s">
        <v>3229</v>
      </c>
      <c r="H8281" s="9">
        <v>46185</v>
      </c>
      <c r="I8281" s="10" t="str">
        <f>VLOOKUP(G8281,'3已发行数据0610（明道云数据）'!B:N,13,FALSE)</f>
        <v>单一信托,信托3号</v>
      </c>
    </row>
    <row r="8282" spans="1:9" ht="17">
      <c r="A8282" s="15" t="s">
        <v>3230</v>
      </c>
      <c r="B8282" s="15" t="s">
        <v>3072</v>
      </c>
      <c r="C8282" t="s">
        <v>3231</v>
      </c>
      <c r="D8282" s="30" t="s">
        <v>3232</v>
      </c>
      <c r="E8282">
        <v>2075</v>
      </c>
      <c r="F8282">
        <v>2075</v>
      </c>
      <c r="G8282" s="29" t="s">
        <v>3232</v>
      </c>
      <c r="H8282" s="9">
        <v>46185</v>
      </c>
      <c r="I8282" s="10" t="str">
        <f>VLOOKUP(G8282,'3已发行数据0610（明道云数据）'!B:N,13,FALSE)</f>
        <v>单一信托</v>
      </c>
    </row>
    <row r="8283" spans="1:9" ht="17">
      <c r="A8283" s="15" t="s">
        <v>3230</v>
      </c>
      <c r="B8283" s="15" t="s">
        <v>3072</v>
      </c>
      <c r="C8283" t="s">
        <v>3231</v>
      </c>
      <c r="D8283" s="30" t="s">
        <v>3233</v>
      </c>
      <c r="E8283">
        <v>2340</v>
      </c>
      <c r="F8283">
        <v>2340</v>
      </c>
      <c r="G8283" s="29" t="s">
        <v>3233</v>
      </c>
      <c r="H8283" s="9">
        <v>46185</v>
      </c>
      <c r="I8283" s="10" t="str">
        <f>VLOOKUP(G8283,'3已发行数据0610（明道云数据）'!B:N,13,FALSE)</f>
        <v>单一信托</v>
      </c>
    </row>
    <row r="8284" spans="1:9" ht="17">
      <c r="A8284" s="15" t="s">
        <v>3230</v>
      </c>
      <c r="B8284" s="15" t="s">
        <v>3072</v>
      </c>
      <c r="C8284" t="s">
        <v>3231</v>
      </c>
      <c r="D8284" s="30" t="s">
        <v>3234</v>
      </c>
      <c r="E8284">
        <v>1425</v>
      </c>
      <c r="F8284">
        <v>1425</v>
      </c>
      <c r="G8284" s="29" t="s">
        <v>3234</v>
      </c>
      <c r="H8284" s="9">
        <v>46185</v>
      </c>
      <c r="I8284" s="10" t="str">
        <f>VLOOKUP(G8284,'3已发行数据0610（明道云数据）'!B:N,13,FALSE)</f>
        <v>单一信托</v>
      </c>
    </row>
    <row r="8285" spans="1:9" ht="17">
      <c r="A8285" s="15" t="s">
        <v>3230</v>
      </c>
      <c r="B8285" s="15" t="s">
        <v>3072</v>
      </c>
      <c r="C8285" t="s">
        <v>3231</v>
      </c>
      <c r="D8285" s="30" t="s">
        <v>3235</v>
      </c>
      <c r="E8285">
        <v>2884.96</v>
      </c>
      <c r="F8285">
        <v>2884.96</v>
      </c>
      <c r="G8285" s="29" t="s">
        <v>3235</v>
      </c>
      <c r="H8285" s="9">
        <v>46185</v>
      </c>
      <c r="I8285" s="10" t="str">
        <f>VLOOKUP(G8285,'3已发行数据0610（明道云数据）'!B:N,13,FALSE)</f>
        <v>单一信托</v>
      </c>
    </row>
    <row r="8286" spans="1:9" ht="17">
      <c r="A8286" s="15" t="s">
        <v>3230</v>
      </c>
      <c r="B8286" s="15" t="s">
        <v>3072</v>
      </c>
      <c r="C8286" t="s">
        <v>3231</v>
      </c>
      <c r="D8286" s="30" t="s">
        <v>3236</v>
      </c>
      <c r="E8286">
        <v>1764</v>
      </c>
      <c r="F8286">
        <v>1764</v>
      </c>
      <c r="G8286" s="29" t="s">
        <v>3236</v>
      </c>
      <c r="H8286" s="9">
        <v>46185</v>
      </c>
      <c r="I8286" s="10" t="str">
        <f>VLOOKUP(G8286,'3已发行数据0610（明道云数据）'!B:N,13,FALSE)</f>
        <v>单一信托</v>
      </c>
    </row>
    <row r="8287" spans="1:9" ht="17">
      <c r="A8287" s="15" t="s">
        <v>3230</v>
      </c>
      <c r="B8287" s="15" t="s">
        <v>3072</v>
      </c>
      <c r="C8287" t="s">
        <v>3231</v>
      </c>
      <c r="D8287" s="30" t="s">
        <v>3237</v>
      </c>
      <c r="E8287">
        <v>2430</v>
      </c>
      <c r="F8287">
        <v>2430</v>
      </c>
      <c r="G8287" s="29" t="s">
        <v>3237</v>
      </c>
      <c r="H8287" s="9">
        <v>46185</v>
      </c>
      <c r="I8287" s="10" t="str">
        <f>VLOOKUP(G8287,'3已发行数据0610（明道云数据）'!B:N,13,FALSE)</f>
        <v>单一信托</v>
      </c>
    </row>
    <row r="8288" spans="1:9" ht="17">
      <c r="A8288" s="15" t="s">
        <v>3230</v>
      </c>
      <c r="B8288" s="15" t="s">
        <v>3072</v>
      </c>
      <c r="C8288" t="s">
        <v>3231</v>
      </c>
      <c r="D8288" s="30" t="s">
        <v>3238</v>
      </c>
      <c r="E8288">
        <v>1080</v>
      </c>
      <c r="F8288">
        <v>1080</v>
      </c>
      <c r="G8288" s="29" t="s">
        <v>3238</v>
      </c>
      <c r="H8288" s="9">
        <v>46185</v>
      </c>
      <c r="I8288" s="10" t="str">
        <f>VLOOKUP(G8288,'3已发行数据0610（明道云数据）'!B:N,13,FALSE)</f>
        <v>单一信托</v>
      </c>
    </row>
    <row r="8289" spans="1:9" ht="17">
      <c r="A8289" s="15" t="s">
        <v>3230</v>
      </c>
      <c r="B8289" s="15" t="s">
        <v>3072</v>
      </c>
      <c r="C8289" t="s">
        <v>3231</v>
      </c>
      <c r="D8289" s="30" t="s">
        <v>3239</v>
      </c>
      <c r="E8289">
        <v>1980</v>
      </c>
      <c r="F8289">
        <v>1980</v>
      </c>
      <c r="G8289" s="29" t="s">
        <v>3239</v>
      </c>
      <c r="H8289" s="9">
        <v>46185</v>
      </c>
      <c r="I8289" s="10" t="str">
        <f>VLOOKUP(G8289,'3已发行数据0610（明道云数据）'!B:N,13,FALSE)</f>
        <v>单一信托</v>
      </c>
    </row>
    <row r="8290" spans="1:9" ht="17">
      <c r="A8290" s="15" t="s">
        <v>3230</v>
      </c>
      <c r="B8290" s="15" t="s">
        <v>3072</v>
      </c>
      <c r="C8290" t="s">
        <v>3231</v>
      </c>
      <c r="D8290" s="30" t="s">
        <v>3240</v>
      </c>
      <c r="E8290">
        <v>2109</v>
      </c>
      <c r="F8290">
        <v>2109</v>
      </c>
      <c r="G8290" s="29" t="s">
        <v>3240</v>
      </c>
      <c r="H8290" s="9">
        <v>46185</v>
      </c>
      <c r="I8290" s="10" t="str">
        <f>VLOOKUP(G8290,'3已发行数据0610（明道云数据）'!B:N,13,FALSE)</f>
        <v>单一信托</v>
      </c>
    </row>
    <row r="8291" spans="1:9" ht="17">
      <c r="A8291" s="15" t="s">
        <v>3230</v>
      </c>
      <c r="B8291" s="15" t="s">
        <v>3072</v>
      </c>
      <c r="C8291" t="s">
        <v>3231</v>
      </c>
      <c r="D8291" s="30" t="s">
        <v>3241</v>
      </c>
      <c r="E8291">
        <v>1596</v>
      </c>
      <c r="F8291">
        <v>1596</v>
      </c>
      <c r="G8291" s="29" t="s">
        <v>3241</v>
      </c>
      <c r="H8291" s="9">
        <v>46185</v>
      </c>
      <c r="I8291" s="10" t="str">
        <f>VLOOKUP(G8291,'3已发行数据0610（明道云数据）'!B:N,13,FALSE)</f>
        <v>单一信托</v>
      </c>
    </row>
    <row r="8292" spans="1:9" ht="17">
      <c r="A8292" s="15" t="s">
        <v>3230</v>
      </c>
      <c r="B8292" s="15" t="s">
        <v>3072</v>
      </c>
      <c r="C8292" t="s">
        <v>3231</v>
      </c>
      <c r="D8292" s="30" t="s">
        <v>3024</v>
      </c>
      <c r="E8292">
        <v>4750</v>
      </c>
      <c r="F8292">
        <v>4750</v>
      </c>
      <c r="G8292" s="29" t="s">
        <v>3024</v>
      </c>
      <c r="H8292" s="9">
        <v>46185</v>
      </c>
      <c r="I8292" s="10" t="str">
        <f>VLOOKUP(G8292,'3已发行数据0610（明道云数据）'!B:N,13,FALSE)</f>
        <v>单一信托（2号）</v>
      </c>
    </row>
    <row r="8293" spans="1:9" ht="17">
      <c r="A8293" s="15" t="s">
        <v>3230</v>
      </c>
      <c r="B8293" s="15" t="s">
        <v>3072</v>
      </c>
      <c r="C8293" t="s">
        <v>3231</v>
      </c>
      <c r="D8293" s="30" t="s">
        <v>3039</v>
      </c>
      <c r="E8293">
        <v>3050</v>
      </c>
      <c r="F8293">
        <v>3050</v>
      </c>
      <c r="G8293" s="29" t="s">
        <v>3039</v>
      </c>
      <c r="H8293" s="9">
        <v>46185</v>
      </c>
      <c r="I8293" s="10" t="str">
        <f>VLOOKUP(G8293,'3已发行数据0610（明道云数据）'!B:N,13,FALSE)</f>
        <v>单一信托（2号）</v>
      </c>
    </row>
    <row r="8294" spans="1:9" ht="17">
      <c r="A8294" s="15" t="s">
        <v>3230</v>
      </c>
      <c r="B8294" s="15" t="s">
        <v>3072</v>
      </c>
      <c r="C8294" t="s">
        <v>3231</v>
      </c>
      <c r="D8294" s="30" t="s">
        <v>3043</v>
      </c>
      <c r="E8294">
        <v>3150</v>
      </c>
      <c r="F8294">
        <v>3150</v>
      </c>
      <c r="G8294" s="29" t="s">
        <v>3043</v>
      </c>
      <c r="H8294" s="9">
        <v>46185</v>
      </c>
      <c r="I8294" s="10" t="str">
        <f>VLOOKUP(G8294,'3已发行数据0610（明道云数据）'!B:N,13,FALSE)</f>
        <v>单一信托（2号）</v>
      </c>
    </row>
    <row r="8295" spans="1:9" ht="17">
      <c r="A8295" s="15" t="s">
        <v>3230</v>
      </c>
      <c r="B8295" s="15" t="s">
        <v>3072</v>
      </c>
      <c r="C8295" t="s">
        <v>3231</v>
      </c>
      <c r="D8295" s="30" t="s">
        <v>3044</v>
      </c>
      <c r="E8295">
        <v>2500</v>
      </c>
      <c r="F8295">
        <v>2500</v>
      </c>
      <c r="G8295" s="29" t="s">
        <v>3044</v>
      </c>
      <c r="H8295" s="9">
        <v>46185</v>
      </c>
      <c r="I8295" s="10" t="str">
        <f>VLOOKUP(G8295,'3已发行数据0610（明道云数据）'!B:N,13,FALSE)</f>
        <v>单一信托（2号）</v>
      </c>
    </row>
    <row r="8296" spans="1:9" ht="17">
      <c r="A8296" s="15" t="s">
        <v>3230</v>
      </c>
      <c r="B8296" s="15" t="s">
        <v>3072</v>
      </c>
      <c r="C8296" t="s">
        <v>3231</v>
      </c>
      <c r="D8296" s="30" t="s">
        <v>3054</v>
      </c>
      <c r="E8296">
        <v>2100</v>
      </c>
      <c r="F8296">
        <v>2100</v>
      </c>
      <c r="G8296" s="29" t="s">
        <v>3054</v>
      </c>
      <c r="H8296" s="9">
        <v>46185</v>
      </c>
      <c r="I8296" s="10" t="str">
        <f>VLOOKUP(G8296,'3已发行数据0610（明道云数据）'!B:N,13,FALSE)</f>
        <v>单一信托（2号）</v>
      </c>
    </row>
    <row r="8297" spans="1:9" ht="17">
      <c r="A8297" s="15" t="s">
        <v>3230</v>
      </c>
      <c r="B8297" s="15" t="s">
        <v>3072</v>
      </c>
      <c r="C8297" t="s">
        <v>3231</v>
      </c>
      <c r="D8297" s="30" t="s">
        <v>3058</v>
      </c>
      <c r="E8297">
        <v>1200</v>
      </c>
      <c r="F8297">
        <v>1200</v>
      </c>
      <c r="G8297" s="29" t="s">
        <v>3058</v>
      </c>
      <c r="H8297" s="9">
        <v>46185</v>
      </c>
      <c r="I8297" s="10" t="str">
        <f>VLOOKUP(G8297,'3已发行数据0610（明道云数据）'!B:N,13,FALSE)</f>
        <v>单一信托（2号）</v>
      </c>
    </row>
    <row r="8298" spans="1:9" ht="17">
      <c r="A8298" s="15" t="s">
        <v>3230</v>
      </c>
      <c r="B8298" s="15" t="s">
        <v>3072</v>
      </c>
      <c r="C8298" t="s">
        <v>3231</v>
      </c>
      <c r="D8298" s="30" t="s">
        <v>3068</v>
      </c>
      <c r="E8298">
        <v>3000</v>
      </c>
      <c r="F8298">
        <v>3000</v>
      </c>
      <c r="G8298" s="29" t="s">
        <v>3068</v>
      </c>
      <c r="H8298" s="9">
        <v>46185</v>
      </c>
      <c r="I8298" s="10" t="str">
        <f>VLOOKUP(G8298,'3已发行数据0610（明道云数据）'!B:N,13,FALSE)</f>
        <v>单一信托（2号）</v>
      </c>
    </row>
    <row r="8299" spans="1:9" ht="17">
      <c r="A8299" s="15" t="s">
        <v>3230</v>
      </c>
      <c r="B8299" s="15" t="s">
        <v>3072</v>
      </c>
      <c r="C8299" t="s">
        <v>3231</v>
      </c>
      <c r="D8299" s="30" t="s">
        <v>3242</v>
      </c>
      <c r="E8299">
        <v>29160</v>
      </c>
      <c r="F8299">
        <v>29160</v>
      </c>
      <c r="G8299" s="29" t="s">
        <v>3242</v>
      </c>
      <c r="H8299" s="9">
        <v>46185</v>
      </c>
      <c r="I8299" s="10" t="str">
        <f>VLOOKUP(G8299,'3已发行数据0610（明道云数据）'!B:N,13,FALSE)</f>
        <v>单一信托（2号）</v>
      </c>
    </row>
    <row r="8300" spans="1:9" ht="16">
      <c r="A8300" s="15"/>
      <c r="B8300" s="15"/>
      <c r="D8300" s="30"/>
    </row>
    <row r="8301" spans="1:9" ht="16">
      <c r="A8301" s="15"/>
      <c r="B8301" s="15"/>
      <c r="D8301" s="30"/>
    </row>
    <row r="8302" spans="1:9" ht="16">
      <c r="A8302" s="15"/>
      <c r="B8302" s="15"/>
      <c r="D8302" s="30"/>
    </row>
    <row r="8303" spans="1:9" ht="16">
      <c r="A8303" s="15"/>
      <c r="B8303" s="15"/>
      <c r="D8303" s="30"/>
    </row>
    <row r="8304" spans="1:9" ht="16">
      <c r="A8304" s="15"/>
      <c r="B8304" s="15"/>
      <c r="D8304" s="30"/>
    </row>
    <row r="8305" spans="1:4" ht="16">
      <c r="A8305" s="15"/>
      <c r="B8305" s="15"/>
      <c r="D8305" s="30"/>
    </row>
    <row r="8306" spans="1:4" ht="16">
      <c r="A8306" s="15"/>
      <c r="B8306" s="15"/>
      <c r="D8306" s="30"/>
    </row>
    <row r="8307" spans="1:4" ht="16">
      <c r="A8307" s="15"/>
      <c r="B8307" s="15"/>
      <c r="D8307" s="30"/>
    </row>
    <row r="8308" spans="1:4" ht="16">
      <c r="A8308" s="15"/>
      <c r="B8308" s="15"/>
      <c r="D8308" s="30"/>
    </row>
    <row r="8309" spans="1:4" ht="16">
      <c r="A8309" s="15"/>
      <c r="B8309" s="15"/>
      <c r="D8309" s="30"/>
    </row>
    <row r="8310" spans="1:4" ht="16">
      <c r="A8310" s="15"/>
      <c r="B8310" s="15"/>
      <c r="D8310" s="30"/>
    </row>
    <row r="8311" spans="1:4" ht="16">
      <c r="A8311" s="15"/>
      <c r="B8311" s="15"/>
      <c r="D8311" s="30"/>
    </row>
    <row r="8312" spans="1:4" ht="16">
      <c r="A8312" s="15"/>
      <c r="B8312" s="15"/>
      <c r="D8312" s="30"/>
    </row>
    <row r="8313" spans="1:4" ht="16">
      <c r="A8313" s="15"/>
      <c r="B8313" s="15"/>
      <c r="D8313" s="30"/>
    </row>
    <row r="8314" spans="1:4" ht="16">
      <c r="A8314" s="15"/>
      <c r="B8314" s="15"/>
      <c r="D8314" s="30"/>
    </row>
    <row r="8315" spans="1:4" ht="16">
      <c r="A8315" s="15"/>
      <c r="B8315" s="15"/>
      <c r="D8315" s="30"/>
    </row>
    <row r="8316" spans="1:4" ht="16">
      <c r="A8316" s="15"/>
      <c r="B8316" s="15"/>
      <c r="D8316" s="30"/>
    </row>
    <row r="8317" spans="1:4" ht="16">
      <c r="A8317" s="15"/>
      <c r="B8317" s="15"/>
      <c r="D8317" s="30"/>
    </row>
    <row r="8318" spans="1:4" ht="16">
      <c r="A8318" s="15"/>
      <c r="B8318" s="15"/>
      <c r="D8318" s="30"/>
    </row>
    <row r="8319" spans="1:4" ht="16">
      <c r="A8319" s="15"/>
      <c r="B8319" s="15"/>
      <c r="D8319" s="30"/>
    </row>
    <row r="8320" spans="1:4" ht="16">
      <c r="A8320" s="15"/>
      <c r="B8320" s="15"/>
      <c r="D8320" s="30"/>
    </row>
    <row r="8321" spans="1:4" ht="16">
      <c r="A8321" s="15"/>
      <c r="B8321" s="15"/>
      <c r="D8321" s="30"/>
    </row>
    <row r="8322" spans="1:4" ht="16">
      <c r="A8322" s="15"/>
      <c r="B8322" s="15"/>
      <c r="D8322" s="30"/>
    </row>
    <row r="8323" spans="1:4" ht="16">
      <c r="A8323" s="15"/>
      <c r="B8323" s="15"/>
      <c r="D8323" s="30"/>
    </row>
    <row r="8324" spans="1:4" ht="16">
      <c r="A8324" s="15"/>
      <c r="B8324" s="15"/>
      <c r="D8324" s="30"/>
    </row>
    <row r="8325" spans="1:4" ht="16">
      <c r="A8325" s="15"/>
      <c r="B8325" s="15"/>
      <c r="D8325" s="30"/>
    </row>
    <row r="8326" spans="1:4" ht="16">
      <c r="A8326" s="15"/>
      <c r="B8326" s="15"/>
      <c r="D8326" s="30"/>
    </row>
    <row r="8327" spans="1:4" ht="16">
      <c r="A8327" s="15"/>
      <c r="B8327" s="15"/>
      <c r="D8327" s="30"/>
    </row>
    <row r="8328" spans="1:4" ht="16">
      <c r="A8328" s="15"/>
      <c r="B8328" s="15"/>
      <c r="D8328" s="30"/>
    </row>
    <row r="8329" spans="1:4" ht="16">
      <c r="A8329" s="15"/>
      <c r="B8329" s="15"/>
      <c r="D8329" s="30"/>
    </row>
    <row r="8330" spans="1:4" ht="16">
      <c r="A8330" s="15"/>
      <c r="B8330" s="15"/>
      <c r="D8330" s="30"/>
    </row>
    <row r="8331" spans="1:4" ht="16">
      <c r="A8331" s="15"/>
      <c r="B8331" s="15"/>
      <c r="D8331" s="30"/>
    </row>
    <row r="8332" spans="1:4" ht="16">
      <c r="A8332" s="15"/>
      <c r="B8332" s="15"/>
      <c r="D8332" s="30"/>
    </row>
    <row r="8333" spans="1:4" ht="16">
      <c r="A8333" s="15"/>
      <c r="B8333" s="15"/>
      <c r="D8333" s="30"/>
    </row>
    <row r="8334" spans="1:4" ht="16">
      <c r="A8334" s="15"/>
      <c r="B8334" s="15"/>
      <c r="D8334" s="30"/>
    </row>
    <row r="8335" spans="1:4" ht="16">
      <c r="A8335" s="15"/>
      <c r="B8335" s="15"/>
      <c r="D8335" s="30"/>
    </row>
    <row r="8336" spans="1:4" ht="16">
      <c r="A8336" s="15"/>
      <c r="B8336" s="15"/>
      <c r="D8336" s="30"/>
    </row>
    <row r="8337" spans="1:4" ht="16">
      <c r="A8337" s="15"/>
      <c r="B8337" s="15"/>
      <c r="D8337" s="30"/>
    </row>
    <row r="8338" spans="1:4" ht="16">
      <c r="A8338" s="15"/>
      <c r="B8338" s="15"/>
      <c r="D8338" s="30"/>
    </row>
    <row r="8339" spans="1:4" ht="16">
      <c r="A8339" s="15"/>
      <c r="B8339" s="15"/>
      <c r="D8339" s="30"/>
    </row>
    <row r="8340" spans="1:4" ht="16">
      <c r="A8340" s="15"/>
      <c r="B8340" s="15"/>
      <c r="D8340" s="30"/>
    </row>
    <row r="8341" spans="1:4" ht="16">
      <c r="A8341" s="15"/>
      <c r="B8341" s="15"/>
      <c r="D8341" s="30"/>
    </row>
    <row r="8342" spans="1:4" ht="16">
      <c r="A8342" s="15"/>
      <c r="B8342" s="15"/>
      <c r="D8342" s="30"/>
    </row>
    <row r="8343" spans="1:4" ht="16">
      <c r="A8343" s="15"/>
      <c r="B8343" s="15"/>
      <c r="D8343" s="30"/>
    </row>
    <row r="8344" spans="1:4" ht="16">
      <c r="A8344" s="15"/>
      <c r="B8344" s="15"/>
      <c r="D8344" s="30"/>
    </row>
    <row r="8345" spans="1:4" ht="16">
      <c r="A8345" s="15"/>
      <c r="B8345" s="15"/>
      <c r="D8345" s="30"/>
    </row>
    <row r="8346" spans="1:4" ht="16">
      <c r="A8346" s="15"/>
      <c r="B8346" s="15"/>
      <c r="D8346" s="30"/>
    </row>
    <row r="8347" spans="1:4" ht="16">
      <c r="A8347" s="15"/>
      <c r="B8347" s="15"/>
      <c r="D8347" s="30"/>
    </row>
    <row r="8348" spans="1:4" ht="16">
      <c r="A8348" s="15"/>
      <c r="B8348" s="15"/>
      <c r="D8348" s="30"/>
    </row>
    <row r="8349" spans="1:4" ht="16">
      <c r="A8349" s="15"/>
      <c r="B8349" s="15"/>
      <c r="D8349" s="30"/>
    </row>
    <row r="8350" spans="1:4" ht="16">
      <c r="A8350" s="15"/>
      <c r="B8350" s="15"/>
      <c r="D8350" s="30"/>
    </row>
    <row r="8351" spans="1:4" ht="16">
      <c r="A8351" s="15"/>
      <c r="B8351" s="15"/>
      <c r="D8351" s="30"/>
    </row>
    <row r="8352" spans="1:4" ht="16">
      <c r="A8352" s="15"/>
      <c r="B8352" s="15"/>
      <c r="D8352" s="30"/>
    </row>
    <row r="8353" spans="1:4" ht="16">
      <c r="A8353" s="15"/>
      <c r="B8353" s="15"/>
      <c r="D8353" s="30"/>
    </row>
    <row r="8354" spans="1:4" ht="16">
      <c r="A8354" s="15"/>
      <c r="B8354" s="15"/>
      <c r="D8354" s="30"/>
    </row>
    <row r="8355" spans="1:4" ht="16">
      <c r="A8355" s="15"/>
      <c r="B8355" s="15"/>
      <c r="D8355" s="30"/>
    </row>
    <row r="8356" spans="1:4" ht="16">
      <c r="A8356" s="15"/>
      <c r="B8356" s="15"/>
      <c r="D8356" s="30"/>
    </row>
    <row r="8357" spans="1:4" ht="16">
      <c r="A8357" s="15"/>
      <c r="B8357" s="15"/>
      <c r="D8357" s="30"/>
    </row>
    <row r="8358" spans="1:4" ht="16">
      <c r="A8358" s="15"/>
      <c r="B8358" s="15"/>
      <c r="D8358" s="30"/>
    </row>
    <row r="8359" spans="1:4" ht="16">
      <c r="A8359" s="15"/>
      <c r="B8359" s="15"/>
      <c r="D8359" s="30"/>
    </row>
    <row r="8360" spans="1:4" ht="16">
      <c r="A8360" s="15"/>
      <c r="B8360" s="15"/>
      <c r="D8360" s="30"/>
    </row>
    <row r="8361" spans="1:4" ht="16">
      <c r="A8361" s="15"/>
      <c r="B8361" s="15"/>
      <c r="D8361" s="30"/>
    </row>
    <row r="8362" spans="1:4" ht="16">
      <c r="A8362" s="15"/>
      <c r="B8362" s="15"/>
      <c r="D8362" s="30"/>
    </row>
    <row r="8363" spans="1:4" ht="16">
      <c r="A8363" s="15"/>
      <c r="B8363" s="15"/>
      <c r="D8363" s="30"/>
    </row>
    <row r="8364" spans="1:4" ht="16">
      <c r="A8364" s="15"/>
      <c r="B8364" s="15"/>
      <c r="D8364" s="30"/>
    </row>
    <row r="8365" spans="1:4" ht="16">
      <c r="A8365" s="15"/>
      <c r="B8365" s="15"/>
      <c r="D8365" s="30"/>
    </row>
    <row r="8366" spans="1:4" ht="16">
      <c r="A8366" s="15"/>
      <c r="B8366" s="15"/>
      <c r="D8366" s="30"/>
    </row>
    <row r="8367" spans="1:4" ht="16">
      <c r="A8367" s="15"/>
      <c r="B8367" s="15"/>
      <c r="D8367" s="30"/>
    </row>
    <row r="8368" spans="1:4" ht="16">
      <c r="A8368" s="15"/>
      <c r="B8368" s="15"/>
      <c r="D8368" s="30"/>
    </row>
    <row r="8369" spans="1:4" ht="16">
      <c r="A8369" s="15"/>
      <c r="B8369" s="15"/>
      <c r="D8369" s="30"/>
    </row>
    <row r="8370" spans="1:4" ht="16">
      <c r="A8370" s="15"/>
      <c r="B8370" s="15"/>
      <c r="D8370" s="30"/>
    </row>
    <row r="8371" spans="1:4" ht="16">
      <c r="A8371" s="15"/>
      <c r="B8371" s="15"/>
      <c r="D8371" s="30"/>
    </row>
    <row r="8372" spans="1:4" ht="16">
      <c r="A8372" s="15"/>
      <c r="B8372" s="15"/>
      <c r="D8372" s="30"/>
    </row>
    <row r="8373" spans="1:4" ht="16">
      <c r="A8373" s="15"/>
      <c r="B8373" s="15"/>
      <c r="D8373" s="30"/>
    </row>
    <row r="8374" spans="1:4" ht="16">
      <c r="A8374" s="15"/>
      <c r="B8374" s="15"/>
      <c r="D8374" s="30"/>
    </row>
    <row r="8375" spans="1:4" ht="16">
      <c r="A8375" s="15"/>
      <c r="B8375" s="15"/>
      <c r="D8375" s="30"/>
    </row>
    <row r="8376" spans="1:4" ht="16">
      <c r="A8376" s="15"/>
      <c r="B8376" s="15"/>
      <c r="D8376" s="30"/>
    </row>
    <row r="8377" spans="1:4" ht="16">
      <c r="A8377" s="15"/>
      <c r="B8377" s="15"/>
      <c r="D8377" s="30"/>
    </row>
    <row r="8378" spans="1:4" ht="16">
      <c r="A8378" s="15"/>
      <c r="B8378" s="15"/>
      <c r="D8378" s="30"/>
    </row>
    <row r="8379" spans="1:4" ht="16">
      <c r="A8379" s="15"/>
      <c r="B8379" s="15"/>
      <c r="D8379" s="30"/>
    </row>
    <row r="8380" spans="1:4" ht="16">
      <c r="A8380" s="15"/>
      <c r="B8380" s="15"/>
      <c r="D8380" s="30"/>
    </row>
    <row r="8381" spans="1:4" ht="16">
      <c r="A8381" s="15"/>
      <c r="B8381" s="15"/>
      <c r="D8381" s="30"/>
    </row>
    <row r="8382" spans="1:4" ht="16">
      <c r="A8382" s="15"/>
      <c r="B8382" s="15"/>
      <c r="D8382" s="30"/>
    </row>
    <row r="8383" spans="1:4" ht="16">
      <c r="A8383" s="15"/>
      <c r="B8383" s="15"/>
      <c r="D8383" s="30"/>
    </row>
    <row r="8384" spans="1:4" ht="16">
      <c r="A8384" s="15"/>
      <c r="B8384" s="15"/>
      <c r="D8384" s="30"/>
    </row>
    <row r="8385" spans="1:4" ht="16">
      <c r="A8385" s="15"/>
      <c r="B8385" s="15"/>
      <c r="D8385" s="30"/>
    </row>
    <row r="8386" spans="1:4" ht="16">
      <c r="A8386" s="15"/>
      <c r="B8386" s="15"/>
      <c r="D8386" s="30"/>
    </row>
    <row r="8387" spans="1:4" ht="16">
      <c r="A8387" s="15"/>
      <c r="B8387" s="15"/>
      <c r="D8387" s="30"/>
    </row>
    <row r="8388" spans="1:4" ht="16">
      <c r="A8388" s="15"/>
      <c r="B8388" s="15"/>
      <c r="D8388" s="30"/>
    </row>
    <row r="8389" spans="1:4" ht="16">
      <c r="A8389" s="15"/>
      <c r="B8389" s="15"/>
      <c r="D8389" s="30"/>
    </row>
    <row r="8390" spans="1:4" ht="16">
      <c r="A8390" s="15"/>
      <c r="B8390" s="15"/>
      <c r="D8390" s="30"/>
    </row>
    <row r="8391" spans="1:4" ht="16">
      <c r="A8391" s="15"/>
      <c r="B8391" s="15"/>
      <c r="D8391" s="30"/>
    </row>
    <row r="8392" spans="1:4" ht="16">
      <c r="A8392" s="15"/>
      <c r="B8392" s="15"/>
      <c r="D8392" s="30"/>
    </row>
    <row r="8393" spans="1:4" ht="16">
      <c r="A8393" s="15"/>
      <c r="B8393" s="15"/>
      <c r="D8393" s="30"/>
    </row>
    <row r="8394" spans="1:4" ht="16">
      <c r="A8394" s="15"/>
      <c r="B8394" s="15"/>
      <c r="D8394" s="30"/>
    </row>
    <row r="8395" spans="1:4" ht="16">
      <c r="A8395" s="15"/>
      <c r="B8395" s="15"/>
      <c r="D8395" s="30"/>
    </row>
    <row r="8396" spans="1:4" ht="16">
      <c r="A8396" s="15"/>
      <c r="B8396" s="15"/>
      <c r="D8396" s="30"/>
    </row>
    <row r="8397" spans="1:4" ht="16">
      <c r="A8397" s="15"/>
      <c r="B8397" s="15"/>
      <c r="D8397" s="30"/>
    </row>
    <row r="8398" spans="1:4" ht="16">
      <c r="A8398" s="15"/>
      <c r="B8398" s="15"/>
      <c r="D8398" s="30"/>
    </row>
    <row r="8399" spans="1:4" ht="16">
      <c r="A8399" s="15"/>
      <c r="B8399" s="15"/>
      <c r="D8399" s="30"/>
    </row>
    <row r="8400" spans="1:4" ht="16">
      <c r="A8400" s="15"/>
      <c r="B8400" s="15"/>
      <c r="D8400" s="30"/>
    </row>
    <row r="8401" spans="1:4" ht="16">
      <c r="A8401" s="15"/>
      <c r="B8401" s="15"/>
      <c r="D8401" s="30"/>
    </row>
    <row r="8402" spans="1:4" ht="16">
      <c r="A8402" s="15"/>
      <c r="B8402" s="15"/>
      <c r="D8402" s="30"/>
    </row>
    <row r="8403" spans="1:4" ht="16">
      <c r="A8403" s="15"/>
      <c r="B8403" s="15"/>
      <c r="D8403" s="30"/>
    </row>
    <row r="8404" spans="1:4" ht="16">
      <c r="A8404" s="15"/>
      <c r="B8404" s="15"/>
      <c r="D8404" s="30"/>
    </row>
    <row r="8405" spans="1:4" ht="16">
      <c r="A8405" s="15"/>
      <c r="B8405" s="15"/>
      <c r="D8405" s="30"/>
    </row>
    <row r="8406" spans="1:4" ht="16">
      <c r="A8406" s="15"/>
      <c r="B8406" s="15"/>
      <c r="D8406" s="30"/>
    </row>
    <row r="8407" spans="1:4" ht="16">
      <c r="A8407" s="15"/>
      <c r="B8407" s="15"/>
      <c r="D8407" s="30"/>
    </row>
    <row r="8408" spans="1:4" ht="16">
      <c r="A8408" s="15"/>
      <c r="B8408" s="15"/>
      <c r="D8408" s="30"/>
    </row>
    <row r="8409" spans="1:4" ht="16">
      <c r="A8409" s="15"/>
      <c r="B8409" s="15"/>
      <c r="D8409" s="30"/>
    </row>
    <row r="8410" spans="1:4" ht="16">
      <c r="A8410" s="15"/>
      <c r="B8410" s="15"/>
      <c r="D8410" s="30"/>
    </row>
    <row r="8411" spans="1:4" ht="16">
      <c r="A8411" s="15"/>
      <c r="B8411" s="15"/>
      <c r="D8411" s="30"/>
    </row>
    <row r="8412" spans="1:4" ht="16">
      <c r="A8412" s="15"/>
      <c r="B8412" s="15"/>
      <c r="D8412" s="30"/>
    </row>
    <row r="8413" spans="1:4" ht="16">
      <c r="A8413" s="15"/>
      <c r="B8413" s="15"/>
      <c r="D8413" s="30"/>
    </row>
    <row r="8414" spans="1:4" ht="16">
      <c r="A8414" s="15"/>
      <c r="B8414" s="15"/>
      <c r="D8414" s="30"/>
    </row>
    <row r="8415" spans="1:4" ht="16">
      <c r="A8415" s="15"/>
      <c r="B8415" s="15"/>
      <c r="D8415" s="30"/>
    </row>
    <row r="8416" spans="1:4" ht="16">
      <c r="A8416" s="15"/>
      <c r="B8416" s="15"/>
      <c r="D8416" s="30"/>
    </row>
    <row r="8417" spans="1:4" ht="16">
      <c r="A8417" s="15"/>
      <c r="B8417" s="15"/>
      <c r="D8417" s="30"/>
    </row>
    <row r="8418" spans="1:4" ht="16">
      <c r="A8418" s="15"/>
      <c r="B8418" s="15"/>
      <c r="D8418" s="30"/>
    </row>
    <row r="8419" spans="1:4" ht="16">
      <c r="A8419" s="15"/>
      <c r="B8419" s="15"/>
      <c r="D8419" s="30"/>
    </row>
    <row r="8420" spans="1:4" ht="16">
      <c r="A8420" s="15"/>
      <c r="B8420" s="15"/>
      <c r="D8420" s="30"/>
    </row>
    <row r="8421" spans="1:4" ht="16">
      <c r="A8421" s="15"/>
      <c r="B8421" s="15"/>
      <c r="D8421" s="30"/>
    </row>
    <row r="8422" spans="1:4" ht="16">
      <c r="A8422" s="15"/>
      <c r="B8422" s="15"/>
      <c r="D8422" s="30"/>
    </row>
    <row r="8423" spans="1:4" ht="16">
      <c r="A8423" s="15"/>
      <c r="B8423" s="15"/>
      <c r="D8423" s="30"/>
    </row>
    <row r="8424" spans="1:4" ht="16">
      <c r="A8424" s="15"/>
      <c r="B8424" s="15"/>
      <c r="D8424" s="30"/>
    </row>
    <row r="8425" spans="1:4" ht="16">
      <c r="A8425" s="15"/>
      <c r="B8425" s="15"/>
      <c r="D8425" s="30"/>
    </row>
    <row r="8426" spans="1:4" ht="16">
      <c r="A8426" s="15"/>
      <c r="B8426" s="15"/>
      <c r="D8426" s="30"/>
    </row>
    <row r="8427" spans="1:4" ht="16">
      <c r="A8427" s="15"/>
      <c r="B8427" s="15"/>
      <c r="D8427" s="30"/>
    </row>
    <row r="8428" spans="1:4" ht="16">
      <c r="A8428" s="15"/>
      <c r="B8428" s="15"/>
      <c r="D8428" s="30"/>
    </row>
    <row r="8429" spans="1:4" ht="16">
      <c r="A8429" s="15"/>
      <c r="B8429" s="15"/>
      <c r="D8429" s="30"/>
    </row>
    <row r="8430" spans="1:4" ht="16">
      <c r="A8430" s="15"/>
      <c r="B8430" s="15"/>
      <c r="D8430" s="30"/>
    </row>
    <row r="8431" spans="1:4" ht="16">
      <c r="A8431" s="15"/>
      <c r="B8431" s="15"/>
      <c r="D8431" s="30"/>
    </row>
    <row r="8432" spans="1:4" ht="16">
      <c r="A8432" s="15"/>
      <c r="B8432" s="15"/>
      <c r="D8432" s="30"/>
    </row>
    <row r="8433" spans="1:4" ht="16">
      <c r="A8433" s="15"/>
      <c r="B8433" s="15"/>
      <c r="D8433" s="30"/>
    </row>
    <row r="8434" spans="1:4" ht="16">
      <c r="A8434" s="15"/>
      <c r="B8434" s="15"/>
      <c r="D8434" s="30"/>
    </row>
    <row r="8435" spans="1:4" ht="16">
      <c r="A8435" s="15"/>
      <c r="B8435" s="15"/>
      <c r="D8435" s="30"/>
    </row>
    <row r="8436" spans="1:4" ht="16">
      <c r="A8436" s="15"/>
      <c r="B8436" s="15"/>
      <c r="D8436" s="30"/>
    </row>
    <row r="8437" spans="1:4" ht="16">
      <c r="A8437" s="15"/>
      <c r="B8437" s="15"/>
      <c r="D8437" s="30"/>
    </row>
    <row r="8438" spans="1:4" ht="16">
      <c r="A8438" s="15"/>
      <c r="B8438" s="15"/>
      <c r="D8438" s="30"/>
    </row>
    <row r="8439" spans="1:4" ht="16">
      <c r="A8439" s="15"/>
      <c r="B8439" s="15"/>
      <c r="D8439" s="30"/>
    </row>
    <row r="8440" spans="1:4" ht="16">
      <c r="A8440" s="15"/>
      <c r="B8440" s="15"/>
      <c r="D8440" s="30"/>
    </row>
    <row r="8441" spans="1:4" ht="16">
      <c r="A8441" s="15"/>
      <c r="B8441" s="15"/>
      <c r="D8441" s="30"/>
    </row>
    <row r="8442" spans="1:4" ht="16">
      <c r="A8442" s="15"/>
      <c r="B8442" s="15"/>
      <c r="D8442" s="30"/>
    </row>
    <row r="8443" spans="1:4" ht="16">
      <c r="A8443" s="15"/>
      <c r="B8443" s="15"/>
      <c r="D8443" s="30"/>
    </row>
    <row r="8444" spans="1:4" ht="16">
      <c r="A8444" s="15"/>
      <c r="B8444" s="15"/>
      <c r="D8444" s="30"/>
    </row>
    <row r="8445" spans="1:4" ht="16">
      <c r="A8445" s="15"/>
      <c r="B8445" s="15"/>
      <c r="D8445" s="30"/>
    </row>
    <row r="8446" spans="1:4" ht="16">
      <c r="A8446" s="15"/>
      <c r="B8446" s="15"/>
      <c r="D8446" s="30"/>
    </row>
    <row r="8447" spans="1:4" ht="16">
      <c r="A8447" s="15"/>
      <c r="B8447" s="15"/>
      <c r="D8447" s="30"/>
    </row>
    <row r="8448" spans="1:4" ht="16">
      <c r="A8448" s="15"/>
      <c r="B8448" s="15"/>
      <c r="D8448" s="30"/>
    </row>
    <row r="8449" spans="1:4" ht="16">
      <c r="A8449" s="15"/>
      <c r="B8449" s="15"/>
      <c r="D8449" s="30"/>
    </row>
    <row r="8450" spans="1:4" ht="16">
      <c r="A8450" s="15"/>
      <c r="B8450" s="15"/>
      <c r="D8450" s="30"/>
    </row>
    <row r="8451" spans="1:4" ht="16">
      <c r="A8451" s="15"/>
      <c r="B8451" s="15"/>
      <c r="D8451" s="30"/>
    </row>
    <row r="8452" spans="1:4" ht="16">
      <c r="A8452" s="15"/>
      <c r="B8452" s="15"/>
      <c r="D8452" s="30"/>
    </row>
    <row r="8453" spans="1:4" ht="16">
      <c r="A8453" s="15"/>
      <c r="B8453" s="15"/>
      <c r="D8453" s="30"/>
    </row>
    <row r="8454" spans="1:4" ht="16">
      <c r="A8454" s="15"/>
      <c r="B8454" s="15"/>
      <c r="D8454" s="30"/>
    </row>
    <row r="8455" spans="1:4" ht="16">
      <c r="A8455" s="15"/>
      <c r="B8455" s="15"/>
      <c r="D8455" s="30"/>
    </row>
    <row r="8456" spans="1:4" ht="16">
      <c r="A8456" s="15"/>
      <c r="B8456" s="15"/>
      <c r="D8456" s="30"/>
    </row>
    <row r="8457" spans="1:4" ht="16">
      <c r="A8457" s="15"/>
      <c r="B8457" s="15"/>
      <c r="D8457" s="30"/>
    </row>
    <row r="8458" spans="1:4" ht="16">
      <c r="A8458" s="15"/>
      <c r="B8458" s="15"/>
      <c r="D8458" s="30"/>
    </row>
    <row r="8459" spans="1:4" ht="16">
      <c r="A8459" s="15"/>
      <c r="B8459" s="15"/>
      <c r="D8459" s="30"/>
    </row>
    <row r="8460" spans="1:4" ht="16">
      <c r="A8460" s="15"/>
      <c r="B8460" s="15"/>
      <c r="D8460" s="30"/>
    </row>
    <row r="8461" spans="1:4" ht="16">
      <c r="A8461" s="15"/>
      <c r="B8461" s="15"/>
      <c r="D8461" s="30"/>
    </row>
    <row r="8462" spans="1:4" ht="16">
      <c r="A8462" s="15"/>
      <c r="B8462" s="15"/>
      <c r="D8462" s="30"/>
    </row>
    <row r="8463" spans="1:4" ht="16">
      <c r="A8463" s="15"/>
      <c r="B8463" s="15"/>
      <c r="D8463" s="30"/>
    </row>
    <row r="8464" spans="1:4" ht="16">
      <c r="A8464" s="15"/>
      <c r="B8464" s="15"/>
      <c r="D8464" s="30"/>
    </row>
    <row r="8465" spans="1:4" ht="16">
      <c r="A8465" s="15"/>
      <c r="B8465" s="15"/>
      <c r="D8465" s="30"/>
    </row>
    <row r="8466" spans="1:4" ht="16">
      <c r="A8466" s="15"/>
      <c r="B8466" s="15"/>
      <c r="D8466" s="30"/>
    </row>
    <row r="8467" spans="1:4" ht="16">
      <c r="A8467" s="15"/>
      <c r="B8467" s="15"/>
      <c r="D8467" s="30"/>
    </row>
    <row r="8468" spans="1:4" ht="16">
      <c r="A8468" s="15"/>
      <c r="B8468" s="15"/>
      <c r="D8468" s="30"/>
    </row>
    <row r="8469" spans="1:4" ht="16">
      <c r="A8469" s="15"/>
      <c r="B8469" s="15"/>
      <c r="D8469" s="30"/>
    </row>
    <row r="8470" spans="1:4" ht="16">
      <c r="A8470" s="15"/>
      <c r="B8470" s="15"/>
      <c r="D8470" s="30"/>
    </row>
    <row r="8471" spans="1:4" ht="16">
      <c r="A8471" s="15"/>
      <c r="B8471" s="15"/>
      <c r="D8471" s="30"/>
    </row>
    <row r="8472" spans="1:4" ht="16">
      <c r="A8472" s="15"/>
      <c r="B8472" s="15"/>
      <c r="D8472" s="30"/>
    </row>
    <row r="8473" spans="1:4" ht="16">
      <c r="A8473" s="15"/>
      <c r="B8473" s="15"/>
      <c r="D8473" s="30"/>
    </row>
    <row r="8474" spans="1:4" ht="16">
      <c r="A8474" s="15"/>
      <c r="B8474" s="15"/>
      <c r="D8474" s="30"/>
    </row>
    <row r="8475" spans="1:4" ht="16">
      <c r="A8475" s="15"/>
      <c r="B8475" s="15"/>
      <c r="D8475" s="30"/>
    </row>
    <row r="8476" spans="1:4" ht="16">
      <c r="A8476" s="15"/>
      <c r="B8476" s="15"/>
      <c r="D8476" s="30"/>
    </row>
    <row r="8477" spans="1:4" ht="16">
      <c r="A8477" s="15"/>
      <c r="B8477" s="15"/>
      <c r="D8477" s="30"/>
    </row>
    <row r="8478" spans="1:4" ht="16">
      <c r="A8478" s="15"/>
      <c r="B8478" s="15"/>
      <c r="D8478" s="30"/>
    </row>
    <row r="8479" spans="1:4" ht="16">
      <c r="A8479" s="15"/>
      <c r="B8479" s="15"/>
      <c r="D8479" s="30"/>
    </row>
    <row r="8480" spans="1:4" ht="16">
      <c r="A8480" s="15"/>
      <c r="B8480" s="15"/>
      <c r="D8480" s="30"/>
    </row>
    <row r="8481" spans="1:4" ht="16">
      <c r="A8481" s="15"/>
      <c r="B8481" s="15"/>
      <c r="D8481" s="30"/>
    </row>
  </sheetData>
  <phoneticPr fontId="21" type="noConversion"/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331D4-5FAE-8D45-9404-65B5E0874014}">
  <sheetPr>
    <outlinePr summaryBelow="0" summaryRight="0"/>
  </sheetPr>
  <dimension ref="A1:K1257"/>
  <sheetViews>
    <sheetView workbookViewId="0">
      <pane xSplit="3" ySplit="1" topLeftCell="D2" activePane="bottomRight" state="frozen"/>
      <selection pane="topRight"/>
      <selection pane="bottomLeft"/>
      <selection pane="bottomRight" activeCell="D2" sqref="D2"/>
    </sheetView>
  </sheetViews>
  <sheetFormatPr baseColWidth="10" defaultColWidth="14" defaultRowHeight="13"/>
  <cols>
    <col min="1" max="1" width="54" customWidth="1"/>
    <col min="3" max="3" width="23" customWidth="1"/>
  </cols>
  <sheetData>
    <row r="1" spans="1:11" ht="54">
      <c r="A1" s="31" t="s">
        <v>3243</v>
      </c>
      <c r="B1" s="31" t="s">
        <v>3244</v>
      </c>
      <c r="C1" s="32" t="s">
        <v>3245</v>
      </c>
      <c r="D1" s="33" t="s">
        <v>3246</v>
      </c>
      <c r="E1" s="34" t="s">
        <v>3247</v>
      </c>
      <c r="F1" s="34" t="s">
        <v>3248</v>
      </c>
      <c r="G1" s="34" t="s">
        <v>3249</v>
      </c>
      <c r="H1" s="31" t="s">
        <v>3250</v>
      </c>
      <c r="I1" s="35" t="s">
        <v>3251</v>
      </c>
      <c r="J1" s="31" t="s">
        <v>3252</v>
      </c>
      <c r="K1" s="36" t="s">
        <v>3253</v>
      </c>
    </row>
    <row r="2" spans="1:11" ht="16">
      <c r="A2" s="31" t="s">
        <v>3254</v>
      </c>
      <c r="B2" s="31">
        <v>1</v>
      </c>
      <c r="C2" s="32" t="s">
        <v>3255</v>
      </c>
      <c r="D2" s="33">
        <v>46185</v>
      </c>
      <c r="E2" s="34">
        <v>94000</v>
      </c>
      <c r="F2" s="34">
        <v>32800</v>
      </c>
      <c r="G2" s="34">
        <v>61200</v>
      </c>
      <c r="H2" s="31" t="s">
        <v>3256</v>
      </c>
      <c r="I2" s="35">
        <v>46794</v>
      </c>
      <c r="J2" s="37" t="s">
        <v>3257</v>
      </c>
      <c r="K2" s="10" t="str">
        <f>VLOOKUP(C2,'3已发行数据0610（明道云数据）'!B:N,13,FALSE)</f>
        <v>信托1号</v>
      </c>
    </row>
    <row r="3" spans="1:11" ht="16">
      <c r="A3" s="31" t="s">
        <v>3254</v>
      </c>
      <c r="B3" s="31">
        <v>1</v>
      </c>
      <c r="C3" s="32" t="s">
        <v>3258</v>
      </c>
      <c r="D3" s="33">
        <v>46185</v>
      </c>
      <c r="E3" s="34">
        <v>19454</v>
      </c>
      <c r="F3" s="34">
        <v>12155</v>
      </c>
      <c r="G3" s="34">
        <v>7299</v>
      </c>
      <c r="H3" s="31" t="s">
        <v>3256</v>
      </c>
      <c r="I3" s="35">
        <v>46367</v>
      </c>
      <c r="J3" s="37" t="s">
        <v>3257</v>
      </c>
      <c r="K3" s="10" t="str">
        <f>VLOOKUP(C3,'3已发行数据0610（明道云数据）'!B:N,13,FALSE)</f>
        <v>信托1号</v>
      </c>
    </row>
    <row r="4" spans="1:11" ht="16">
      <c r="A4" s="31" t="s">
        <v>3254</v>
      </c>
      <c r="B4" s="31">
        <v>1</v>
      </c>
      <c r="C4" s="32" t="s">
        <v>3259</v>
      </c>
      <c r="D4" s="33">
        <v>46185</v>
      </c>
      <c r="E4" s="34">
        <v>88800</v>
      </c>
      <c r="F4" s="34">
        <v>27753</v>
      </c>
      <c r="G4" s="34">
        <v>61047</v>
      </c>
      <c r="H4" s="31" t="s">
        <v>3256</v>
      </c>
      <c r="I4" s="35">
        <v>46794</v>
      </c>
      <c r="J4" s="37" t="s">
        <v>3257</v>
      </c>
      <c r="K4" s="10" t="str">
        <f>VLOOKUP(C4,'3已发行数据0610（明道云数据）'!B:N,13,FALSE)</f>
        <v>信托1号</v>
      </c>
    </row>
    <row r="5" spans="1:11" ht="16">
      <c r="A5" s="31" t="s">
        <v>3254</v>
      </c>
      <c r="B5" s="31">
        <v>1</v>
      </c>
      <c r="C5" s="32" t="s">
        <v>3260</v>
      </c>
      <c r="D5" s="33">
        <v>46185</v>
      </c>
      <c r="E5" s="34">
        <v>118000</v>
      </c>
      <c r="F5" s="34">
        <v>44370</v>
      </c>
      <c r="G5" s="34">
        <v>73630</v>
      </c>
      <c r="H5" s="31" t="s">
        <v>3256</v>
      </c>
      <c r="I5" s="35">
        <v>46794</v>
      </c>
      <c r="J5" s="37" t="s">
        <v>3257</v>
      </c>
      <c r="K5" s="10" t="str">
        <f>VLOOKUP(C5,'3已发行数据0610（明道云数据）'!B:N,13,FALSE)</f>
        <v>信托1号</v>
      </c>
    </row>
    <row r="6" spans="1:11" ht="16">
      <c r="A6" s="31" t="s">
        <v>3254</v>
      </c>
      <c r="B6" s="31">
        <v>1</v>
      </c>
      <c r="C6" s="32" t="s">
        <v>3261</v>
      </c>
      <c r="D6" s="33">
        <v>46185</v>
      </c>
      <c r="E6" s="34">
        <v>100000</v>
      </c>
      <c r="F6" s="34">
        <v>58703.33</v>
      </c>
      <c r="G6" s="34">
        <v>41296.67</v>
      </c>
      <c r="H6" s="31" t="s">
        <v>3256</v>
      </c>
      <c r="I6" s="35">
        <v>46429</v>
      </c>
      <c r="J6" s="37" t="s">
        <v>3262</v>
      </c>
      <c r="K6" s="10" t="str">
        <f>VLOOKUP(C6,'3已发行数据0610（明道云数据）'!B:N,13,FALSE)</f>
        <v>信托1号</v>
      </c>
    </row>
    <row r="7" spans="1:11" ht="16">
      <c r="A7" s="31" t="s">
        <v>3254</v>
      </c>
      <c r="B7" s="31">
        <v>1</v>
      </c>
      <c r="C7" s="32" t="s">
        <v>3263</v>
      </c>
      <c r="D7" s="33">
        <v>46185</v>
      </c>
      <c r="E7" s="34">
        <v>82153</v>
      </c>
      <c r="F7" s="34">
        <v>29700</v>
      </c>
      <c r="G7" s="34">
        <v>52453</v>
      </c>
      <c r="H7" s="31" t="s">
        <v>3256</v>
      </c>
      <c r="I7" s="35">
        <v>46732</v>
      </c>
      <c r="J7" s="37" t="s">
        <v>3262</v>
      </c>
      <c r="K7" s="10" t="str">
        <f>VLOOKUP(C7,'3已发行数据0610（明道云数据）'!B:N,13,FALSE)</f>
        <v>信托1号</v>
      </c>
    </row>
    <row r="8" spans="1:11" ht="16">
      <c r="A8" s="31" t="s">
        <v>3254</v>
      </c>
      <c r="B8" s="31">
        <v>1</v>
      </c>
      <c r="C8" s="32" t="s">
        <v>3264</v>
      </c>
      <c r="D8" s="33">
        <v>46185</v>
      </c>
      <c r="E8" s="34">
        <v>100146</v>
      </c>
      <c r="F8" s="34">
        <v>33188</v>
      </c>
      <c r="G8" s="34">
        <v>66958</v>
      </c>
      <c r="H8" s="31" t="s">
        <v>3256</v>
      </c>
      <c r="I8" s="35">
        <v>46794</v>
      </c>
      <c r="J8" s="37" t="s">
        <v>3257</v>
      </c>
      <c r="K8" s="10" t="str">
        <f>VLOOKUP(C8,'3已发行数据0610（明道云数据）'!B:N,13,FALSE)</f>
        <v>信托1号</v>
      </c>
    </row>
    <row r="9" spans="1:11" ht="16">
      <c r="A9" s="31" t="s">
        <v>3254</v>
      </c>
      <c r="B9" s="31">
        <v>1</v>
      </c>
      <c r="C9" s="32" t="s">
        <v>3265</v>
      </c>
      <c r="D9" s="33">
        <v>46185</v>
      </c>
      <c r="E9" s="34">
        <v>92468</v>
      </c>
      <c r="F9" s="34">
        <v>29370</v>
      </c>
      <c r="G9" s="34">
        <v>63098</v>
      </c>
      <c r="H9" s="31" t="s">
        <v>3256</v>
      </c>
      <c r="I9" s="35">
        <v>46854</v>
      </c>
      <c r="J9" s="37" t="s">
        <v>3257</v>
      </c>
      <c r="K9" s="10" t="str">
        <f>VLOOKUP(C9,'3已发行数据0610（明道云数据）'!B:N,13,FALSE)</f>
        <v>信托1号</v>
      </c>
    </row>
    <row r="10" spans="1:11" ht="16">
      <c r="A10" s="31" t="s">
        <v>3254</v>
      </c>
      <c r="B10" s="31">
        <v>1</v>
      </c>
      <c r="C10" s="32" t="s">
        <v>3266</v>
      </c>
      <c r="D10" s="33">
        <v>46185</v>
      </c>
      <c r="E10" s="34">
        <v>160000</v>
      </c>
      <c r="F10" s="34">
        <v>58000</v>
      </c>
      <c r="G10" s="34">
        <v>102000</v>
      </c>
      <c r="H10" s="31" t="s">
        <v>3256</v>
      </c>
      <c r="I10" s="35">
        <v>46732</v>
      </c>
      <c r="J10" s="37" t="s">
        <v>3262</v>
      </c>
      <c r="K10" s="10" t="str">
        <f>VLOOKUP(C10,'3已发行数据0610（明道云数据）'!B:N,13,FALSE)</f>
        <v>信托1号</v>
      </c>
    </row>
    <row r="11" spans="1:11" ht="16">
      <c r="A11" s="31" t="s">
        <v>3254</v>
      </c>
      <c r="B11" s="31">
        <v>1</v>
      </c>
      <c r="C11" s="32" t="s">
        <v>3267</v>
      </c>
      <c r="D11" s="33">
        <v>46185</v>
      </c>
      <c r="E11" s="34">
        <v>110000</v>
      </c>
      <c r="F11" s="34">
        <v>37490</v>
      </c>
      <c r="G11" s="34">
        <v>72510</v>
      </c>
      <c r="H11" s="31" t="s">
        <v>3256</v>
      </c>
      <c r="I11" s="35">
        <v>46763</v>
      </c>
      <c r="J11" s="37" t="s">
        <v>3257</v>
      </c>
      <c r="K11" s="10" t="str">
        <f>VLOOKUP(C11,'3已发行数据0610（明道云数据）'!B:N,13,FALSE)</f>
        <v>信托1号</v>
      </c>
    </row>
    <row r="12" spans="1:11" ht="16">
      <c r="A12" s="31" t="s">
        <v>3254</v>
      </c>
      <c r="B12" s="31">
        <v>1</v>
      </c>
      <c r="C12" s="32" t="s">
        <v>3268</v>
      </c>
      <c r="D12" s="33">
        <v>46185</v>
      </c>
      <c r="E12" s="34">
        <v>70000</v>
      </c>
      <c r="F12" s="34">
        <v>20375</v>
      </c>
      <c r="G12" s="34">
        <v>49625</v>
      </c>
      <c r="H12" s="31" t="s">
        <v>3256</v>
      </c>
      <c r="I12" s="35">
        <v>46823</v>
      </c>
      <c r="J12" s="37" t="s">
        <v>3257</v>
      </c>
      <c r="K12" s="10" t="str">
        <f>VLOOKUP(C12,'3已发行数据0610（明道云数据）'!B:N,13,FALSE)</f>
        <v>信托1号</v>
      </c>
    </row>
    <row r="13" spans="1:11" ht="16">
      <c r="A13" s="31" t="s">
        <v>3254</v>
      </c>
      <c r="B13" s="31">
        <v>1</v>
      </c>
      <c r="C13" s="32" t="s">
        <v>3269</v>
      </c>
      <c r="D13" s="33">
        <v>46185</v>
      </c>
      <c r="E13" s="34">
        <v>89000</v>
      </c>
      <c r="F13" s="34">
        <v>22650</v>
      </c>
      <c r="G13" s="34">
        <v>66350</v>
      </c>
      <c r="H13" s="31" t="s">
        <v>3256</v>
      </c>
      <c r="I13" s="35">
        <v>46854</v>
      </c>
      <c r="J13" s="37" t="s">
        <v>3257</v>
      </c>
      <c r="K13" s="10" t="str">
        <f>VLOOKUP(C13,'3已发行数据0610（明道云数据）'!B:N,13,FALSE)</f>
        <v>信托1号</v>
      </c>
    </row>
    <row r="14" spans="1:11" ht="16">
      <c r="A14" s="31" t="s">
        <v>3254</v>
      </c>
      <c r="B14" s="31">
        <v>1</v>
      </c>
      <c r="C14" s="32" t="s">
        <v>3270</v>
      </c>
      <c r="D14" s="33">
        <v>46185</v>
      </c>
      <c r="E14" s="34">
        <v>86000</v>
      </c>
      <c r="F14" s="34">
        <v>33602</v>
      </c>
      <c r="G14" s="34">
        <v>52398</v>
      </c>
      <c r="H14" s="31" t="s">
        <v>3256</v>
      </c>
      <c r="I14" s="35">
        <v>46763</v>
      </c>
      <c r="J14" s="37" t="s">
        <v>3262</v>
      </c>
      <c r="K14" s="10" t="str">
        <f>VLOOKUP(C14,'3已发行数据0610（明道云数据）'!B:N,13,FALSE)</f>
        <v>信托1号</v>
      </c>
    </row>
    <row r="15" spans="1:11" ht="16">
      <c r="A15" s="31" t="s">
        <v>3254</v>
      </c>
      <c r="B15" s="31">
        <v>1</v>
      </c>
      <c r="C15" s="32" t="s">
        <v>3271</v>
      </c>
      <c r="D15" s="33">
        <v>46185</v>
      </c>
      <c r="E15" s="34">
        <v>80000</v>
      </c>
      <c r="F15" s="34">
        <v>29400</v>
      </c>
      <c r="G15" s="34">
        <v>50600</v>
      </c>
      <c r="H15" s="31" t="s">
        <v>3256</v>
      </c>
      <c r="I15" s="35">
        <v>46732</v>
      </c>
      <c r="J15" s="37" t="s">
        <v>3262</v>
      </c>
      <c r="K15" s="10" t="str">
        <f>VLOOKUP(C15,'3已发行数据0610（明道云数据）'!B:N,13,FALSE)</f>
        <v>信托1号</v>
      </c>
    </row>
    <row r="16" spans="1:11" ht="16">
      <c r="A16" s="31" t="s">
        <v>3254</v>
      </c>
      <c r="B16" s="31">
        <v>1</v>
      </c>
      <c r="C16" s="32" t="s">
        <v>3272</v>
      </c>
      <c r="D16" s="33">
        <v>46185</v>
      </c>
      <c r="E16" s="34">
        <v>73000</v>
      </c>
      <c r="F16" s="34">
        <v>39140</v>
      </c>
      <c r="G16" s="34">
        <v>33860</v>
      </c>
      <c r="H16" s="31" t="s">
        <v>3256</v>
      </c>
      <c r="I16" s="35">
        <v>46429</v>
      </c>
      <c r="J16" s="37" t="s">
        <v>3262</v>
      </c>
      <c r="K16" s="10" t="str">
        <f>VLOOKUP(C16,'3已发行数据0610（明道云数据）'!B:N,13,FALSE)</f>
        <v>信托1号</v>
      </c>
    </row>
    <row r="17" spans="1:11" ht="16">
      <c r="A17" s="31" t="s">
        <v>3254</v>
      </c>
      <c r="B17" s="31">
        <v>1</v>
      </c>
      <c r="C17" s="32" t="s">
        <v>3273</v>
      </c>
      <c r="D17" s="33">
        <v>46185</v>
      </c>
      <c r="E17" s="34">
        <v>84946</v>
      </c>
      <c r="F17" s="34">
        <v>31250</v>
      </c>
      <c r="G17" s="34">
        <v>53696</v>
      </c>
      <c r="H17" s="31" t="s">
        <v>3256</v>
      </c>
      <c r="I17" s="35">
        <v>46794</v>
      </c>
      <c r="J17" s="37" t="s">
        <v>3262</v>
      </c>
      <c r="K17" s="10" t="str">
        <f>VLOOKUP(C17,'3已发行数据0610（明道云数据）'!B:N,13,FALSE)</f>
        <v>信托1号</v>
      </c>
    </row>
    <row r="18" spans="1:11" ht="16">
      <c r="A18" s="31" t="s">
        <v>3254</v>
      </c>
      <c r="B18" s="31">
        <v>1</v>
      </c>
      <c r="C18" s="32" t="s">
        <v>3274</v>
      </c>
      <c r="D18" s="33">
        <v>46185</v>
      </c>
      <c r="E18" s="34">
        <v>97686</v>
      </c>
      <c r="F18" s="34">
        <v>33250</v>
      </c>
      <c r="G18" s="34">
        <v>64436</v>
      </c>
      <c r="H18" s="31" t="s">
        <v>3256</v>
      </c>
      <c r="I18" s="35">
        <v>46763</v>
      </c>
      <c r="J18" s="37" t="s">
        <v>3257</v>
      </c>
      <c r="K18" s="10" t="str">
        <f>VLOOKUP(C18,'3已发行数据0610（明道云数据）'!B:N,13,FALSE)</f>
        <v>信托1号</v>
      </c>
    </row>
    <row r="19" spans="1:11" ht="16">
      <c r="A19" s="31" t="s">
        <v>3254</v>
      </c>
      <c r="B19" s="31">
        <v>1</v>
      </c>
      <c r="C19" s="32" t="s">
        <v>3275</v>
      </c>
      <c r="D19" s="33">
        <v>46185</v>
      </c>
      <c r="E19" s="34">
        <v>83500</v>
      </c>
      <c r="F19" s="34">
        <v>23680</v>
      </c>
      <c r="G19" s="34">
        <v>59820</v>
      </c>
      <c r="H19" s="31" t="s">
        <v>3256</v>
      </c>
      <c r="I19" s="35">
        <v>46794</v>
      </c>
      <c r="J19" s="37" t="s">
        <v>3257</v>
      </c>
      <c r="K19" s="10" t="str">
        <f>VLOOKUP(C19,'3已发行数据0610（明道云数据）'!B:N,13,FALSE)</f>
        <v>信托1号</v>
      </c>
    </row>
    <row r="20" spans="1:11" ht="16">
      <c r="A20" s="31" t="s">
        <v>3254</v>
      </c>
      <c r="B20" s="31">
        <v>1</v>
      </c>
      <c r="C20" s="32" t="s">
        <v>3276</v>
      </c>
      <c r="D20" s="33">
        <v>46185</v>
      </c>
      <c r="E20" s="34">
        <v>77700</v>
      </c>
      <c r="F20" s="34">
        <v>28090</v>
      </c>
      <c r="G20" s="34">
        <v>49610</v>
      </c>
      <c r="H20" s="31" t="s">
        <v>3256</v>
      </c>
      <c r="I20" s="35">
        <v>46732</v>
      </c>
      <c r="J20" s="37" t="s">
        <v>3257</v>
      </c>
      <c r="K20" s="10" t="str">
        <f>VLOOKUP(C20,'3已发行数据0610（明道云数据）'!B:N,13,FALSE)</f>
        <v>信托1号</v>
      </c>
    </row>
    <row r="21" spans="1:11" ht="16">
      <c r="A21" s="31" t="s">
        <v>3254</v>
      </c>
      <c r="B21" s="31">
        <v>1</v>
      </c>
      <c r="C21" s="32" t="s">
        <v>3277</v>
      </c>
      <c r="D21" s="33">
        <v>46185</v>
      </c>
      <c r="E21" s="34">
        <v>119603</v>
      </c>
      <c r="F21" s="34">
        <v>41340</v>
      </c>
      <c r="G21" s="34">
        <v>78263</v>
      </c>
      <c r="H21" s="31" t="s">
        <v>3256</v>
      </c>
      <c r="I21" s="35">
        <v>46763</v>
      </c>
      <c r="J21" s="37" t="s">
        <v>3257</v>
      </c>
      <c r="K21" s="10" t="str">
        <f>VLOOKUP(C21,'3已发行数据0610（明道云数据）'!B:N,13,FALSE)</f>
        <v>信托1号</v>
      </c>
    </row>
    <row r="22" spans="1:11" ht="16">
      <c r="A22" s="31" t="s">
        <v>3254</v>
      </c>
      <c r="B22" s="31">
        <v>1</v>
      </c>
      <c r="C22" s="32" t="s">
        <v>3278</v>
      </c>
      <c r="D22" s="33">
        <v>46185</v>
      </c>
      <c r="E22" s="34">
        <v>50000</v>
      </c>
      <c r="F22" s="34">
        <v>20808</v>
      </c>
      <c r="G22" s="34">
        <v>29192</v>
      </c>
      <c r="H22" s="31" t="s">
        <v>3256</v>
      </c>
      <c r="I22" s="35">
        <v>46671</v>
      </c>
      <c r="J22" s="37" t="s">
        <v>3257</v>
      </c>
      <c r="K22" s="10" t="str">
        <f>VLOOKUP(C22,'3已发行数据0610（明道云数据）'!B:N,13,FALSE)</f>
        <v>信托1号</v>
      </c>
    </row>
    <row r="23" spans="1:11" ht="16">
      <c r="A23" s="31" t="s">
        <v>3254</v>
      </c>
      <c r="B23" s="31">
        <v>1</v>
      </c>
      <c r="C23" s="32" t="s">
        <v>3279</v>
      </c>
      <c r="D23" s="33">
        <v>46185</v>
      </c>
      <c r="E23" s="34">
        <v>124469</v>
      </c>
      <c r="F23" s="34">
        <v>48446.400000000001</v>
      </c>
      <c r="G23" s="34">
        <v>76022.600000000006</v>
      </c>
      <c r="H23" s="31" t="s">
        <v>3256</v>
      </c>
      <c r="I23" s="35">
        <v>46732</v>
      </c>
      <c r="J23" s="37" t="s">
        <v>3257</v>
      </c>
      <c r="K23" s="10" t="str">
        <f>VLOOKUP(C23,'3已发行数据0610（明道云数据）'!B:N,13,FALSE)</f>
        <v>信托1号</v>
      </c>
    </row>
    <row r="24" spans="1:11" ht="16">
      <c r="A24" s="31" t="s">
        <v>3254</v>
      </c>
      <c r="B24" s="31">
        <v>1</v>
      </c>
      <c r="C24" s="32" t="s">
        <v>3280</v>
      </c>
      <c r="D24" s="33">
        <v>46185</v>
      </c>
      <c r="E24" s="34">
        <v>120000</v>
      </c>
      <c r="F24" s="34">
        <v>33584</v>
      </c>
      <c r="G24" s="34">
        <v>86416</v>
      </c>
      <c r="H24" s="31" t="s">
        <v>3256</v>
      </c>
      <c r="I24" s="35">
        <v>46976</v>
      </c>
      <c r="J24" s="37" t="s">
        <v>3257</v>
      </c>
      <c r="K24" s="10" t="str">
        <f>VLOOKUP(C24,'3已发行数据0610（明道云数据）'!B:N,13,FALSE)</f>
        <v>信托1号</v>
      </c>
    </row>
    <row r="25" spans="1:11" ht="16">
      <c r="A25" s="31" t="s">
        <v>3254</v>
      </c>
      <c r="B25" s="31">
        <v>1</v>
      </c>
      <c r="C25" s="32" t="s">
        <v>3281</v>
      </c>
      <c r="D25" s="33">
        <v>46185</v>
      </c>
      <c r="E25" s="34">
        <v>90580</v>
      </c>
      <c r="F25" s="34">
        <v>30532</v>
      </c>
      <c r="G25" s="34">
        <v>60048</v>
      </c>
      <c r="H25" s="31" t="s">
        <v>3256</v>
      </c>
      <c r="I25" s="35">
        <v>46732</v>
      </c>
      <c r="J25" s="37" t="s">
        <v>3257</v>
      </c>
      <c r="K25" s="10" t="str">
        <f>VLOOKUP(C25,'3已发行数据0610（明道云数据）'!B:N,13,FALSE)</f>
        <v>信托1号</v>
      </c>
    </row>
    <row r="26" spans="1:11" ht="16">
      <c r="A26" s="31" t="s">
        <v>3254</v>
      </c>
      <c r="B26" s="31">
        <v>1</v>
      </c>
      <c r="C26" s="32" t="s">
        <v>3282</v>
      </c>
      <c r="D26" s="33">
        <v>46185</v>
      </c>
      <c r="E26" s="34">
        <v>80000</v>
      </c>
      <c r="F26" s="34">
        <v>24644</v>
      </c>
      <c r="G26" s="34">
        <v>55356</v>
      </c>
      <c r="H26" s="31" t="s">
        <v>3256</v>
      </c>
      <c r="I26" s="35">
        <v>46732</v>
      </c>
      <c r="J26" s="37" t="s">
        <v>3257</v>
      </c>
      <c r="K26" s="10" t="str">
        <f>VLOOKUP(C26,'3已发行数据0610（明道云数据）'!B:N,13,FALSE)</f>
        <v>信托1号</v>
      </c>
    </row>
    <row r="27" spans="1:11" ht="16">
      <c r="A27" s="31" t="s">
        <v>3254</v>
      </c>
      <c r="B27" s="31">
        <v>1</v>
      </c>
      <c r="C27" s="32" t="s">
        <v>3283</v>
      </c>
      <c r="D27" s="33">
        <v>46185</v>
      </c>
      <c r="E27" s="34">
        <v>91000</v>
      </c>
      <c r="F27" s="34">
        <v>33000</v>
      </c>
      <c r="G27" s="34">
        <v>58000</v>
      </c>
      <c r="H27" s="31" t="s">
        <v>3256</v>
      </c>
      <c r="I27" s="35">
        <v>46732</v>
      </c>
      <c r="J27" s="37" t="s">
        <v>3257</v>
      </c>
      <c r="K27" s="10" t="str">
        <f>VLOOKUP(C27,'3已发行数据0610（明道云数据）'!B:N,13,FALSE)</f>
        <v>信托1号</v>
      </c>
    </row>
    <row r="28" spans="1:11" ht="16">
      <c r="A28" s="31" t="s">
        <v>3254</v>
      </c>
      <c r="B28" s="31">
        <v>1</v>
      </c>
      <c r="C28" s="32" t="s">
        <v>3284</v>
      </c>
      <c r="D28" s="33">
        <v>46185</v>
      </c>
      <c r="E28" s="34">
        <v>74625</v>
      </c>
      <c r="F28" s="34">
        <v>24090</v>
      </c>
      <c r="G28" s="34">
        <v>50535</v>
      </c>
      <c r="H28" s="31" t="s">
        <v>3256</v>
      </c>
      <c r="I28" s="35">
        <v>46823</v>
      </c>
      <c r="J28" s="37" t="s">
        <v>3262</v>
      </c>
      <c r="K28" s="10" t="str">
        <f>VLOOKUP(C28,'3已发行数据0610（明道云数据）'!B:N,13,FALSE)</f>
        <v>信托1号</v>
      </c>
    </row>
    <row r="29" spans="1:11" ht="16">
      <c r="A29" s="31" t="s">
        <v>3254</v>
      </c>
      <c r="B29" s="31">
        <v>1</v>
      </c>
      <c r="C29" s="32" t="s">
        <v>3285</v>
      </c>
      <c r="D29" s="33">
        <v>46185</v>
      </c>
      <c r="E29" s="34">
        <v>78148</v>
      </c>
      <c r="F29" s="34">
        <v>30075</v>
      </c>
      <c r="G29" s="34">
        <v>48073</v>
      </c>
      <c r="H29" s="31" t="s">
        <v>3256</v>
      </c>
      <c r="I29" s="35">
        <v>46763</v>
      </c>
      <c r="J29" s="37" t="s">
        <v>3262</v>
      </c>
      <c r="K29" s="10" t="str">
        <f>VLOOKUP(C29,'3已发行数据0610（明道云数据）'!B:N,13,FALSE)</f>
        <v>信托1号</v>
      </c>
    </row>
    <row r="30" spans="1:11" ht="16">
      <c r="A30" s="31" t="s">
        <v>3254</v>
      </c>
      <c r="B30" s="31">
        <v>1</v>
      </c>
      <c r="C30" s="32" t="s">
        <v>3286</v>
      </c>
      <c r="D30" s="33">
        <v>46185</v>
      </c>
      <c r="E30" s="34">
        <v>95275</v>
      </c>
      <c r="F30" s="34">
        <v>53832</v>
      </c>
      <c r="G30" s="34">
        <v>41443</v>
      </c>
      <c r="H30" s="31" t="s">
        <v>3256</v>
      </c>
      <c r="I30" s="35">
        <v>46367</v>
      </c>
      <c r="J30" s="37" t="s">
        <v>3262</v>
      </c>
      <c r="K30" s="10" t="str">
        <f>VLOOKUP(C30,'3已发行数据0610（明道云数据）'!B:N,13,FALSE)</f>
        <v>信托1号</v>
      </c>
    </row>
    <row r="31" spans="1:11" ht="16">
      <c r="A31" s="31" t="s">
        <v>3254</v>
      </c>
      <c r="B31" s="31">
        <v>1</v>
      </c>
      <c r="C31" s="32" t="s">
        <v>3287</v>
      </c>
      <c r="D31" s="33">
        <v>46185</v>
      </c>
      <c r="E31" s="34">
        <v>103822</v>
      </c>
      <c r="F31" s="34">
        <v>35260</v>
      </c>
      <c r="G31" s="34">
        <v>68562</v>
      </c>
      <c r="H31" s="31" t="s">
        <v>3256</v>
      </c>
      <c r="I31" s="35">
        <v>46794</v>
      </c>
      <c r="J31" s="37" t="s">
        <v>3257</v>
      </c>
      <c r="K31" s="10" t="str">
        <f>VLOOKUP(C31,'3已发行数据0610（明道云数据）'!B:N,13,FALSE)</f>
        <v>信托1号</v>
      </c>
    </row>
    <row r="32" spans="1:11" ht="16">
      <c r="A32" s="31" t="s">
        <v>3254</v>
      </c>
      <c r="B32" s="31">
        <v>1</v>
      </c>
      <c r="C32" s="32" t="s">
        <v>3288</v>
      </c>
      <c r="D32" s="33">
        <v>46185</v>
      </c>
      <c r="E32" s="34">
        <v>100000</v>
      </c>
      <c r="F32" s="34">
        <v>33880</v>
      </c>
      <c r="G32" s="34">
        <v>66120</v>
      </c>
      <c r="H32" s="31" t="s">
        <v>3256</v>
      </c>
      <c r="I32" s="35">
        <v>46854</v>
      </c>
      <c r="J32" s="37" t="s">
        <v>3262</v>
      </c>
      <c r="K32" s="10" t="str">
        <f>VLOOKUP(C32,'3已发行数据0610（明道云数据）'!B:N,13,FALSE)</f>
        <v>信托1号</v>
      </c>
    </row>
    <row r="33" spans="1:11" ht="16">
      <c r="A33" s="31" t="s">
        <v>3254</v>
      </c>
      <c r="B33" s="31">
        <v>1</v>
      </c>
      <c r="C33" s="32" t="s">
        <v>3289</v>
      </c>
      <c r="D33" s="33">
        <v>46185</v>
      </c>
      <c r="E33" s="34">
        <v>86200</v>
      </c>
      <c r="F33" s="34">
        <v>32340</v>
      </c>
      <c r="G33" s="34">
        <v>53860</v>
      </c>
      <c r="H33" s="31" t="s">
        <v>3256</v>
      </c>
      <c r="I33" s="35">
        <v>46763</v>
      </c>
      <c r="J33" s="37" t="s">
        <v>3262</v>
      </c>
      <c r="K33" s="10" t="str">
        <f>VLOOKUP(C33,'3已发行数据0610（明道云数据）'!B:N,13,FALSE)</f>
        <v>信托1号</v>
      </c>
    </row>
    <row r="34" spans="1:11" ht="16">
      <c r="A34" s="31" t="s">
        <v>3254</v>
      </c>
      <c r="B34" s="31">
        <v>1</v>
      </c>
      <c r="C34" s="32" t="s">
        <v>3290</v>
      </c>
      <c r="D34" s="33">
        <v>46185</v>
      </c>
      <c r="E34" s="34">
        <v>100000</v>
      </c>
      <c r="F34" s="34">
        <v>31520</v>
      </c>
      <c r="G34" s="34">
        <v>68480</v>
      </c>
      <c r="H34" s="31" t="s">
        <v>3256</v>
      </c>
      <c r="I34" s="35">
        <v>46763</v>
      </c>
      <c r="J34" s="37" t="s">
        <v>3257</v>
      </c>
      <c r="K34" s="10" t="str">
        <f>VLOOKUP(C34,'3已发行数据0610（明道云数据）'!B:N,13,FALSE)</f>
        <v>信托1号</v>
      </c>
    </row>
    <row r="35" spans="1:11" ht="16">
      <c r="A35" s="31" t="s">
        <v>3254</v>
      </c>
      <c r="B35" s="31">
        <v>1</v>
      </c>
      <c r="C35" s="32" t="s">
        <v>3291</v>
      </c>
      <c r="D35" s="33">
        <v>46185</v>
      </c>
      <c r="E35" s="34">
        <v>67000</v>
      </c>
      <c r="F35" s="34">
        <v>23564</v>
      </c>
      <c r="G35" s="34">
        <v>43436</v>
      </c>
      <c r="H35" s="31" t="s">
        <v>3256</v>
      </c>
      <c r="I35" s="35">
        <v>46794</v>
      </c>
      <c r="J35" s="37" t="s">
        <v>3257</v>
      </c>
      <c r="K35" s="10" t="str">
        <f>VLOOKUP(C35,'3已发行数据0610（明道云数据）'!B:N,13,FALSE)</f>
        <v>信托1号</v>
      </c>
    </row>
    <row r="36" spans="1:11" ht="16">
      <c r="A36" s="31" t="s">
        <v>3254</v>
      </c>
      <c r="B36" s="31">
        <v>1</v>
      </c>
      <c r="C36" s="32" t="s">
        <v>3292</v>
      </c>
      <c r="D36" s="33">
        <v>46185</v>
      </c>
      <c r="E36" s="34">
        <v>91593</v>
      </c>
      <c r="F36" s="34">
        <v>28946</v>
      </c>
      <c r="G36" s="34">
        <v>62647</v>
      </c>
      <c r="H36" s="31" t="s">
        <v>3256</v>
      </c>
      <c r="I36" s="35">
        <v>46794</v>
      </c>
      <c r="J36" s="37" t="s">
        <v>3257</v>
      </c>
      <c r="K36" s="10" t="str">
        <f>VLOOKUP(C36,'3已发行数据0610（明道云数据）'!B:N,13,FALSE)</f>
        <v>信托1号</v>
      </c>
    </row>
    <row r="37" spans="1:11" ht="16">
      <c r="A37" s="31" t="s">
        <v>3254</v>
      </c>
      <c r="B37" s="31">
        <v>1</v>
      </c>
      <c r="C37" s="32" t="s">
        <v>3293</v>
      </c>
      <c r="D37" s="33">
        <v>46185</v>
      </c>
      <c r="E37" s="34">
        <v>75265</v>
      </c>
      <c r="F37" s="34">
        <v>25174</v>
      </c>
      <c r="G37" s="34">
        <v>50091</v>
      </c>
      <c r="H37" s="31" t="s">
        <v>3256</v>
      </c>
      <c r="I37" s="35">
        <v>46763</v>
      </c>
      <c r="J37" s="37" t="s">
        <v>3257</v>
      </c>
      <c r="K37" s="10" t="str">
        <f>VLOOKUP(C37,'3已发行数据0610（明道云数据）'!B:N,13,FALSE)</f>
        <v>信托1号</v>
      </c>
    </row>
    <row r="38" spans="1:11" ht="16">
      <c r="A38" s="31" t="s">
        <v>3254</v>
      </c>
      <c r="B38" s="31">
        <v>1</v>
      </c>
      <c r="C38" s="32" t="s">
        <v>3294</v>
      </c>
      <c r="D38" s="33">
        <v>46185</v>
      </c>
      <c r="E38" s="34">
        <v>39074</v>
      </c>
      <c r="F38" s="34">
        <v>22176</v>
      </c>
      <c r="G38" s="34">
        <v>16898</v>
      </c>
      <c r="H38" s="31" t="s">
        <v>3256</v>
      </c>
      <c r="I38" s="35">
        <v>46398</v>
      </c>
      <c r="J38" s="37" t="s">
        <v>3257</v>
      </c>
      <c r="K38" s="10" t="str">
        <f>VLOOKUP(C38,'3已发行数据0610（明道云数据）'!B:N,13,FALSE)</f>
        <v>信托1号</v>
      </c>
    </row>
    <row r="39" spans="1:11" ht="16">
      <c r="A39" s="31" t="s">
        <v>3254</v>
      </c>
      <c r="B39" s="31">
        <v>1</v>
      </c>
      <c r="C39" s="32" t="s">
        <v>3295</v>
      </c>
      <c r="D39" s="33">
        <v>46185</v>
      </c>
      <c r="E39" s="34">
        <v>73000</v>
      </c>
      <c r="F39" s="34">
        <v>29025</v>
      </c>
      <c r="G39" s="34">
        <v>43975</v>
      </c>
      <c r="H39" s="31" t="s">
        <v>3256</v>
      </c>
      <c r="I39" s="35">
        <v>46732</v>
      </c>
      <c r="J39" s="37" t="s">
        <v>3262</v>
      </c>
      <c r="K39" s="10" t="str">
        <f>VLOOKUP(C39,'3已发行数据0610（明道云数据）'!B:N,13,FALSE)</f>
        <v>信托1号</v>
      </c>
    </row>
    <row r="40" spans="1:11" ht="16">
      <c r="A40" s="31" t="s">
        <v>3254</v>
      </c>
      <c r="B40" s="31">
        <v>1</v>
      </c>
      <c r="C40" s="32" t="s">
        <v>3296</v>
      </c>
      <c r="D40" s="33">
        <v>46185</v>
      </c>
      <c r="E40" s="34">
        <v>74625</v>
      </c>
      <c r="F40" s="34">
        <v>26800</v>
      </c>
      <c r="G40" s="34">
        <v>47825</v>
      </c>
      <c r="H40" s="31" t="s">
        <v>3256</v>
      </c>
      <c r="I40" s="35">
        <v>46794</v>
      </c>
      <c r="J40" s="37" t="s">
        <v>3262</v>
      </c>
      <c r="K40" s="10" t="str">
        <f>VLOOKUP(C40,'3已发行数据0610（明道云数据）'!B:N,13,FALSE)</f>
        <v>信托1号</v>
      </c>
    </row>
    <row r="41" spans="1:11" ht="16">
      <c r="A41" s="31" t="s">
        <v>3254</v>
      </c>
      <c r="B41" s="31">
        <v>1</v>
      </c>
      <c r="C41" s="32" t="s">
        <v>3297</v>
      </c>
      <c r="D41" s="33">
        <v>46185</v>
      </c>
      <c r="E41" s="34">
        <v>170000</v>
      </c>
      <c r="F41" s="34">
        <v>60160</v>
      </c>
      <c r="G41" s="34">
        <v>109840</v>
      </c>
      <c r="H41" s="31" t="s">
        <v>3256</v>
      </c>
      <c r="I41" s="35">
        <v>46794</v>
      </c>
      <c r="J41" s="37" t="s">
        <v>3262</v>
      </c>
      <c r="K41" s="10" t="str">
        <f>VLOOKUP(C41,'3已发行数据0610（明道云数据）'!B:N,13,FALSE)</f>
        <v>信托1号</v>
      </c>
    </row>
    <row r="42" spans="1:11" ht="16">
      <c r="A42" s="31" t="s">
        <v>3254</v>
      </c>
      <c r="B42" s="31">
        <v>1</v>
      </c>
      <c r="C42" s="32" t="s">
        <v>3298</v>
      </c>
      <c r="D42" s="33">
        <v>46185</v>
      </c>
      <c r="E42" s="34">
        <v>82911</v>
      </c>
      <c r="F42" s="34">
        <v>29127</v>
      </c>
      <c r="G42" s="34">
        <v>53784</v>
      </c>
      <c r="H42" s="31" t="s">
        <v>3256</v>
      </c>
      <c r="I42" s="35">
        <v>46732</v>
      </c>
      <c r="J42" s="37" t="s">
        <v>3257</v>
      </c>
      <c r="K42" s="10" t="str">
        <f>VLOOKUP(C42,'3已发行数据0610（明道云数据）'!B:N,13,FALSE)</f>
        <v>信托1号</v>
      </c>
    </row>
    <row r="43" spans="1:11" ht="16">
      <c r="A43" s="31" t="s">
        <v>3254</v>
      </c>
      <c r="B43" s="31">
        <v>1</v>
      </c>
      <c r="C43" s="32" t="s">
        <v>3299</v>
      </c>
      <c r="D43" s="33">
        <v>46185</v>
      </c>
      <c r="E43" s="34">
        <v>84625</v>
      </c>
      <c r="F43" s="34">
        <v>44112</v>
      </c>
      <c r="G43" s="34">
        <v>40513</v>
      </c>
      <c r="H43" s="31" t="s">
        <v>3256</v>
      </c>
      <c r="I43" s="35">
        <v>46457</v>
      </c>
      <c r="J43" s="37" t="s">
        <v>3262</v>
      </c>
      <c r="K43" s="10" t="str">
        <f>VLOOKUP(C43,'3已发行数据0610（明道云数据）'!B:N,13,FALSE)</f>
        <v>信托1号</v>
      </c>
    </row>
    <row r="44" spans="1:11" ht="16">
      <c r="A44" s="31" t="s">
        <v>3254</v>
      </c>
      <c r="B44" s="31">
        <v>1</v>
      </c>
      <c r="C44" s="32" t="s">
        <v>3300</v>
      </c>
      <c r="D44" s="33">
        <v>46185</v>
      </c>
      <c r="E44" s="34">
        <v>23283</v>
      </c>
      <c r="F44" s="34">
        <v>12600</v>
      </c>
      <c r="G44" s="34">
        <v>10683</v>
      </c>
      <c r="H44" s="31" t="s">
        <v>3256</v>
      </c>
      <c r="I44" s="35">
        <v>46398</v>
      </c>
      <c r="J44" s="37" t="s">
        <v>3257</v>
      </c>
      <c r="K44" s="10" t="str">
        <f>VLOOKUP(C44,'3已发行数据0610（明道云数据）'!B:N,13,FALSE)</f>
        <v>信托1号</v>
      </c>
    </row>
    <row r="45" spans="1:11" ht="16">
      <c r="A45" s="31" t="s">
        <v>3254</v>
      </c>
      <c r="B45" s="31">
        <v>1</v>
      </c>
      <c r="C45" s="32" t="s">
        <v>3301</v>
      </c>
      <c r="D45" s="33">
        <v>46185</v>
      </c>
      <c r="E45" s="34">
        <v>92000</v>
      </c>
      <c r="F45" s="34">
        <v>32800</v>
      </c>
      <c r="G45" s="34">
        <v>59200</v>
      </c>
      <c r="H45" s="31" t="s">
        <v>3256</v>
      </c>
      <c r="I45" s="35">
        <v>46763</v>
      </c>
      <c r="J45" s="37" t="s">
        <v>3257</v>
      </c>
      <c r="K45" s="10" t="str">
        <f>VLOOKUP(C45,'3已发行数据0610（明道云数据）'!B:N,13,FALSE)</f>
        <v>信托1号</v>
      </c>
    </row>
    <row r="46" spans="1:11" ht="16">
      <c r="A46" s="31" t="s">
        <v>3254</v>
      </c>
      <c r="B46" s="31">
        <v>1</v>
      </c>
      <c r="C46" s="32" t="s">
        <v>3302</v>
      </c>
      <c r="D46" s="33">
        <v>46185</v>
      </c>
      <c r="E46" s="34">
        <v>129820</v>
      </c>
      <c r="F46" s="34">
        <v>33102</v>
      </c>
      <c r="G46" s="34">
        <v>96718</v>
      </c>
      <c r="H46" s="31" t="s">
        <v>3256</v>
      </c>
      <c r="I46" s="35">
        <v>46794</v>
      </c>
      <c r="J46" s="37" t="s">
        <v>3257</v>
      </c>
      <c r="K46" s="10" t="str">
        <f>VLOOKUP(C46,'3已发行数据0610（明道云数据）'!B:N,13,FALSE)</f>
        <v>信托1号</v>
      </c>
    </row>
    <row r="47" spans="1:11" ht="16">
      <c r="A47" s="31" t="s">
        <v>3254</v>
      </c>
      <c r="B47" s="31">
        <v>1</v>
      </c>
      <c r="C47" s="32" t="s">
        <v>3303</v>
      </c>
      <c r="D47" s="33">
        <v>46185</v>
      </c>
      <c r="E47" s="34">
        <v>110923</v>
      </c>
      <c r="F47" s="34">
        <v>34398</v>
      </c>
      <c r="G47" s="34">
        <v>76525</v>
      </c>
      <c r="H47" s="31" t="s">
        <v>3256</v>
      </c>
      <c r="I47" s="35">
        <v>46794</v>
      </c>
      <c r="J47" s="37" t="s">
        <v>3257</v>
      </c>
      <c r="K47" s="10" t="str">
        <f>VLOOKUP(C47,'3已发行数据0610（明道云数据）'!B:N,13,FALSE)</f>
        <v>信托1号</v>
      </c>
    </row>
    <row r="48" spans="1:11" ht="16">
      <c r="A48" s="31" t="s">
        <v>3254</v>
      </c>
      <c r="B48" s="31">
        <v>1</v>
      </c>
      <c r="C48" s="32" t="s">
        <v>3304</v>
      </c>
      <c r="D48" s="33">
        <v>46185</v>
      </c>
      <c r="E48" s="34">
        <v>27862</v>
      </c>
      <c r="F48" s="34">
        <v>17465</v>
      </c>
      <c r="G48" s="34">
        <v>10397</v>
      </c>
      <c r="H48" s="31" t="s">
        <v>3256</v>
      </c>
      <c r="I48" s="35">
        <v>46367</v>
      </c>
      <c r="J48" s="37" t="s">
        <v>3257</v>
      </c>
      <c r="K48" s="10" t="str">
        <f>VLOOKUP(C48,'3已发行数据0610（明道云数据）'!B:N,13,FALSE)</f>
        <v>信托1号</v>
      </c>
    </row>
    <row r="49" spans="1:11" ht="16">
      <c r="A49" s="31" t="s">
        <v>3254</v>
      </c>
      <c r="B49" s="31">
        <v>1</v>
      </c>
      <c r="C49" s="32" t="s">
        <v>3305</v>
      </c>
      <c r="D49" s="33">
        <v>46185</v>
      </c>
      <c r="E49" s="34">
        <v>121325</v>
      </c>
      <c r="F49" s="34">
        <v>37540</v>
      </c>
      <c r="G49" s="34">
        <v>83785</v>
      </c>
      <c r="H49" s="31" t="s">
        <v>3256</v>
      </c>
      <c r="I49" s="35">
        <v>46884</v>
      </c>
      <c r="J49" s="37" t="s">
        <v>3257</v>
      </c>
      <c r="K49" s="10" t="str">
        <f>VLOOKUP(C49,'3已发行数据0610（明道云数据）'!B:N,13,FALSE)</f>
        <v>信托1号</v>
      </c>
    </row>
    <row r="50" spans="1:11" ht="16">
      <c r="A50" s="31" t="s">
        <v>3254</v>
      </c>
      <c r="B50" s="31">
        <v>1</v>
      </c>
      <c r="C50" s="32" t="s">
        <v>3306</v>
      </c>
      <c r="D50" s="33">
        <v>46185</v>
      </c>
      <c r="E50" s="34">
        <v>80000</v>
      </c>
      <c r="F50" s="34">
        <v>32100</v>
      </c>
      <c r="G50" s="34">
        <v>47900</v>
      </c>
      <c r="H50" s="31" t="s">
        <v>3256</v>
      </c>
      <c r="I50" s="35">
        <v>46732</v>
      </c>
      <c r="J50" s="37" t="s">
        <v>3262</v>
      </c>
      <c r="K50" s="10" t="str">
        <f>VLOOKUP(C50,'3已发行数据0610（明道云数据）'!B:N,13,FALSE)</f>
        <v>信托1号</v>
      </c>
    </row>
    <row r="51" spans="1:11" ht="16">
      <c r="A51" s="31" t="s">
        <v>3254</v>
      </c>
      <c r="B51" s="31">
        <v>1</v>
      </c>
      <c r="C51" s="32" t="s">
        <v>3307</v>
      </c>
      <c r="D51" s="33">
        <v>46185</v>
      </c>
      <c r="E51" s="34">
        <v>79275</v>
      </c>
      <c r="F51" s="34">
        <v>43750</v>
      </c>
      <c r="G51" s="34">
        <v>35525</v>
      </c>
      <c r="H51" s="31" t="s">
        <v>3256</v>
      </c>
      <c r="I51" s="35">
        <v>46488</v>
      </c>
      <c r="J51" s="37" t="s">
        <v>3262</v>
      </c>
      <c r="K51" s="10" t="str">
        <f>VLOOKUP(C51,'3已发行数据0610（明道云数据）'!B:N,13,FALSE)</f>
        <v>信托1号</v>
      </c>
    </row>
    <row r="52" spans="1:11" ht="16">
      <c r="A52" s="31" t="s">
        <v>3254</v>
      </c>
      <c r="B52" s="31">
        <v>1</v>
      </c>
      <c r="C52" s="32" t="s">
        <v>3308</v>
      </c>
      <c r="D52" s="33">
        <v>46185</v>
      </c>
      <c r="E52" s="34">
        <v>102530</v>
      </c>
      <c r="F52" s="34">
        <v>37110</v>
      </c>
      <c r="G52" s="34">
        <v>65420</v>
      </c>
      <c r="H52" s="31" t="s">
        <v>3256</v>
      </c>
      <c r="I52" s="35">
        <v>46763</v>
      </c>
      <c r="J52" s="37" t="s">
        <v>3257</v>
      </c>
      <c r="K52" s="10" t="str">
        <f>VLOOKUP(C52,'3已发行数据0610（明道云数据）'!B:N,13,FALSE)</f>
        <v>信托1号</v>
      </c>
    </row>
    <row r="53" spans="1:11" ht="16">
      <c r="A53" s="31" t="s">
        <v>3254</v>
      </c>
      <c r="B53" s="31">
        <v>1</v>
      </c>
      <c r="C53" s="32" t="s">
        <v>3309</v>
      </c>
      <c r="D53" s="33">
        <v>46185</v>
      </c>
      <c r="E53" s="34">
        <v>90777</v>
      </c>
      <c r="F53" s="34">
        <v>31800</v>
      </c>
      <c r="G53" s="34">
        <v>58977</v>
      </c>
      <c r="H53" s="31" t="s">
        <v>3256</v>
      </c>
      <c r="I53" s="35">
        <v>46794</v>
      </c>
      <c r="J53" s="37" t="s">
        <v>3257</v>
      </c>
      <c r="K53" s="10" t="str">
        <f>VLOOKUP(C53,'3已发行数据0610（明道云数据）'!B:N,13,FALSE)</f>
        <v>信托1号</v>
      </c>
    </row>
    <row r="54" spans="1:11" ht="16">
      <c r="A54" s="31" t="s">
        <v>3254</v>
      </c>
      <c r="B54" s="31">
        <v>1</v>
      </c>
      <c r="C54" s="32" t="s">
        <v>3310</v>
      </c>
      <c r="D54" s="33">
        <v>46185</v>
      </c>
      <c r="E54" s="34">
        <v>85900</v>
      </c>
      <c r="F54" s="34">
        <v>28350</v>
      </c>
      <c r="G54" s="34">
        <v>57550</v>
      </c>
      <c r="H54" s="31" t="s">
        <v>3256</v>
      </c>
      <c r="I54" s="35">
        <v>46823</v>
      </c>
      <c r="J54" s="37" t="s">
        <v>3262</v>
      </c>
      <c r="K54" s="10" t="str">
        <f>VLOOKUP(C54,'3已发行数据0610（明道云数据）'!B:N,13,FALSE)</f>
        <v>信托1号</v>
      </c>
    </row>
    <row r="55" spans="1:11" ht="16">
      <c r="A55" s="31" t="s">
        <v>3254</v>
      </c>
      <c r="B55" s="31">
        <v>1</v>
      </c>
      <c r="C55" s="32" t="s">
        <v>3311</v>
      </c>
      <c r="D55" s="33">
        <v>46185</v>
      </c>
      <c r="E55" s="34">
        <v>22711</v>
      </c>
      <c r="F55" s="34">
        <v>12900</v>
      </c>
      <c r="G55" s="34">
        <v>9811</v>
      </c>
      <c r="H55" s="31" t="s">
        <v>3256</v>
      </c>
      <c r="I55" s="35">
        <v>46398</v>
      </c>
      <c r="J55" s="37" t="s">
        <v>3257</v>
      </c>
      <c r="K55" s="10" t="str">
        <f>VLOOKUP(C55,'3已发行数据0610（明道云数据）'!B:N,13,FALSE)</f>
        <v>信托1号</v>
      </c>
    </row>
    <row r="56" spans="1:11" ht="16">
      <c r="A56" s="31" t="s">
        <v>3254</v>
      </c>
      <c r="B56" s="31">
        <v>1</v>
      </c>
      <c r="C56" s="32" t="s">
        <v>3312</v>
      </c>
      <c r="D56" s="33">
        <v>46185</v>
      </c>
      <c r="E56" s="34">
        <v>109415</v>
      </c>
      <c r="F56" s="34">
        <v>36500</v>
      </c>
      <c r="G56" s="34">
        <v>72915</v>
      </c>
      <c r="H56" s="31" t="s">
        <v>3256</v>
      </c>
      <c r="I56" s="35">
        <v>46823</v>
      </c>
      <c r="J56" s="37" t="s">
        <v>3257</v>
      </c>
      <c r="K56" s="10" t="str">
        <f>VLOOKUP(C56,'3已发行数据0610（明道云数据）'!B:N,13,FALSE)</f>
        <v>信托1号</v>
      </c>
    </row>
    <row r="57" spans="1:11" ht="16">
      <c r="A57" s="31" t="s">
        <v>3254</v>
      </c>
      <c r="B57" s="31">
        <v>1</v>
      </c>
      <c r="C57" s="32" t="s">
        <v>3313</v>
      </c>
      <c r="D57" s="33">
        <v>46185</v>
      </c>
      <c r="E57" s="34">
        <v>73000</v>
      </c>
      <c r="F57" s="34">
        <v>28555</v>
      </c>
      <c r="G57" s="34">
        <v>44445</v>
      </c>
      <c r="H57" s="31" t="s">
        <v>3256</v>
      </c>
      <c r="I57" s="35">
        <v>46794</v>
      </c>
      <c r="J57" s="37" t="s">
        <v>3262</v>
      </c>
      <c r="K57" s="10" t="str">
        <f>VLOOKUP(C57,'3已发行数据0610（明道云数据）'!B:N,13,FALSE)</f>
        <v>信托1号</v>
      </c>
    </row>
    <row r="58" spans="1:11" ht="16">
      <c r="A58" s="31" t="s">
        <v>3254</v>
      </c>
      <c r="B58" s="31">
        <v>1</v>
      </c>
      <c r="C58" s="32" t="s">
        <v>3314</v>
      </c>
      <c r="D58" s="33">
        <v>46185</v>
      </c>
      <c r="E58" s="34">
        <v>160091</v>
      </c>
      <c r="F58" s="34">
        <v>62880</v>
      </c>
      <c r="G58" s="34">
        <v>97211</v>
      </c>
      <c r="H58" s="31" t="s">
        <v>3256</v>
      </c>
      <c r="I58" s="35">
        <v>46763</v>
      </c>
      <c r="J58" s="37" t="s">
        <v>3262</v>
      </c>
      <c r="K58" s="10" t="str">
        <f>VLOOKUP(C58,'3已发行数据0610（明道云数据）'!B:N,13,FALSE)</f>
        <v>信托1号</v>
      </c>
    </row>
    <row r="59" spans="1:11" ht="16">
      <c r="A59" s="31" t="s">
        <v>3254</v>
      </c>
      <c r="B59" s="31">
        <v>1</v>
      </c>
      <c r="C59" s="32" t="s">
        <v>3315</v>
      </c>
      <c r="D59" s="33">
        <v>46185</v>
      </c>
      <c r="E59" s="34">
        <v>26749</v>
      </c>
      <c r="F59" s="34">
        <v>16500</v>
      </c>
      <c r="G59" s="34">
        <v>10249</v>
      </c>
      <c r="H59" s="31" t="s">
        <v>3256</v>
      </c>
      <c r="I59" s="35">
        <v>46367</v>
      </c>
      <c r="J59" s="37" t="s">
        <v>3257</v>
      </c>
      <c r="K59" s="10" t="str">
        <f>VLOOKUP(C59,'3已发行数据0610（明道云数据）'!B:N,13,FALSE)</f>
        <v>信托1号</v>
      </c>
    </row>
    <row r="60" spans="1:11" ht="16">
      <c r="A60" s="31" t="s">
        <v>3254</v>
      </c>
      <c r="B60" s="31">
        <v>1</v>
      </c>
      <c r="C60" s="32" t="s">
        <v>3316</v>
      </c>
      <c r="D60" s="33">
        <v>46185</v>
      </c>
      <c r="E60" s="34">
        <v>107767</v>
      </c>
      <c r="F60" s="34">
        <v>34840</v>
      </c>
      <c r="G60" s="34">
        <v>72927</v>
      </c>
      <c r="H60" s="31" t="s">
        <v>3256</v>
      </c>
      <c r="I60" s="35">
        <v>46794</v>
      </c>
      <c r="J60" s="37" t="s">
        <v>3257</v>
      </c>
      <c r="K60" s="10" t="str">
        <f>VLOOKUP(C60,'3已发行数据0610（明道云数据）'!B:N,13,FALSE)</f>
        <v>信托1号</v>
      </c>
    </row>
    <row r="61" spans="1:11" ht="16">
      <c r="A61" s="31" t="s">
        <v>3254</v>
      </c>
      <c r="B61" s="31">
        <v>1</v>
      </c>
      <c r="C61" s="32" t="s">
        <v>3317</v>
      </c>
      <c r="D61" s="33">
        <v>46185</v>
      </c>
      <c r="E61" s="34">
        <v>76000</v>
      </c>
      <c r="F61" s="34">
        <v>27104</v>
      </c>
      <c r="G61" s="34">
        <v>48896</v>
      </c>
      <c r="H61" s="31" t="s">
        <v>3256</v>
      </c>
      <c r="I61" s="35">
        <v>46794</v>
      </c>
      <c r="J61" s="37" t="s">
        <v>3262</v>
      </c>
      <c r="K61" s="10" t="str">
        <f>VLOOKUP(C61,'3已发行数据0610（明道云数据）'!B:N,13,FALSE)</f>
        <v>信托1号</v>
      </c>
    </row>
    <row r="62" spans="1:11" ht="16">
      <c r="A62" s="31" t="s">
        <v>3254</v>
      </c>
      <c r="B62" s="31">
        <v>1</v>
      </c>
      <c r="C62" s="32" t="s">
        <v>3318</v>
      </c>
      <c r="D62" s="33">
        <v>46185</v>
      </c>
      <c r="E62" s="34">
        <v>132000</v>
      </c>
      <c r="F62" s="34">
        <v>47515</v>
      </c>
      <c r="G62" s="34">
        <v>84485</v>
      </c>
      <c r="H62" s="31" t="s">
        <v>3256</v>
      </c>
      <c r="I62" s="35">
        <v>46763</v>
      </c>
      <c r="J62" s="37" t="s">
        <v>3257</v>
      </c>
      <c r="K62" s="10" t="str">
        <f>VLOOKUP(C62,'3已发行数据0610（明道云数据）'!B:N,13,FALSE)</f>
        <v>信托1号</v>
      </c>
    </row>
    <row r="63" spans="1:11" ht="16">
      <c r="A63" s="31" t="s">
        <v>3254</v>
      </c>
      <c r="B63" s="31">
        <v>1</v>
      </c>
      <c r="C63" s="32" t="s">
        <v>3319</v>
      </c>
      <c r="D63" s="33">
        <v>46185</v>
      </c>
      <c r="E63" s="34">
        <v>85845</v>
      </c>
      <c r="F63" s="34">
        <v>31980</v>
      </c>
      <c r="G63" s="34">
        <v>53865</v>
      </c>
      <c r="H63" s="31" t="s">
        <v>3256</v>
      </c>
      <c r="I63" s="35">
        <v>46794</v>
      </c>
      <c r="J63" s="37" t="s">
        <v>3262</v>
      </c>
      <c r="K63" s="10" t="str">
        <f>VLOOKUP(C63,'3已发行数据0610（明道云数据）'!B:N,13,FALSE)</f>
        <v>信托1号</v>
      </c>
    </row>
    <row r="64" spans="1:11" ht="16">
      <c r="A64" s="31" t="s">
        <v>3254</v>
      </c>
      <c r="B64" s="31">
        <v>1</v>
      </c>
      <c r="C64" s="32" t="s">
        <v>3320</v>
      </c>
      <c r="D64" s="33">
        <v>46185</v>
      </c>
      <c r="E64" s="34">
        <v>78580</v>
      </c>
      <c r="F64" s="34">
        <v>22500</v>
      </c>
      <c r="G64" s="34">
        <v>56080</v>
      </c>
      <c r="H64" s="31" t="s">
        <v>3256</v>
      </c>
      <c r="I64" s="35">
        <v>46945</v>
      </c>
      <c r="J64" s="37" t="s">
        <v>3262</v>
      </c>
      <c r="K64" s="10" t="str">
        <f>VLOOKUP(C64,'3已发行数据0610（明道云数据）'!B:N,13,FALSE)</f>
        <v>信托1号</v>
      </c>
    </row>
    <row r="65" spans="1:11" ht="16">
      <c r="A65" s="31" t="s">
        <v>3254</v>
      </c>
      <c r="B65" s="31">
        <v>1</v>
      </c>
      <c r="C65" s="32" t="s">
        <v>3321</v>
      </c>
      <c r="D65" s="33">
        <v>46185</v>
      </c>
      <c r="E65" s="34">
        <v>105000</v>
      </c>
      <c r="F65" s="34">
        <v>68740</v>
      </c>
      <c r="G65" s="34">
        <v>36260</v>
      </c>
      <c r="H65" s="31" t="s">
        <v>3256</v>
      </c>
      <c r="I65" s="35">
        <v>46367</v>
      </c>
      <c r="J65" s="37" t="s">
        <v>3262</v>
      </c>
      <c r="K65" s="10" t="str">
        <f>VLOOKUP(C65,'3已发行数据0610（明道云数据）'!B:N,13,FALSE)</f>
        <v>信托1号</v>
      </c>
    </row>
    <row r="66" spans="1:11" ht="16">
      <c r="A66" s="31" t="s">
        <v>3254</v>
      </c>
      <c r="B66" s="31">
        <v>1</v>
      </c>
      <c r="C66" s="32" t="s">
        <v>3322</v>
      </c>
      <c r="D66" s="33">
        <v>46185</v>
      </c>
      <c r="E66" s="34">
        <v>87928</v>
      </c>
      <c r="F66" s="34">
        <v>24450</v>
      </c>
      <c r="G66" s="34">
        <v>63478</v>
      </c>
      <c r="H66" s="31" t="s">
        <v>3256</v>
      </c>
      <c r="I66" s="35">
        <v>46794</v>
      </c>
      <c r="J66" s="37" t="s">
        <v>3257</v>
      </c>
      <c r="K66" s="10" t="str">
        <f>VLOOKUP(C66,'3已发行数据0610（明道云数据）'!B:N,13,FALSE)</f>
        <v>信托1号</v>
      </c>
    </row>
    <row r="67" spans="1:11" ht="16">
      <c r="A67" s="31" t="s">
        <v>3254</v>
      </c>
      <c r="B67" s="31">
        <v>1</v>
      </c>
      <c r="C67" s="32" t="s">
        <v>3323</v>
      </c>
      <c r="D67" s="33">
        <v>46185</v>
      </c>
      <c r="E67" s="34">
        <v>25490</v>
      </c>
      <c r="F67" s="34">
        <v>14448</v>
      </c>
      <c r="G67" s="34">
        <v>11042</v>
      </c>
      <c r="H67" s="31" t="s">
        <v>3256</v>
      </c>
      <c r="I67" s="35">
        <v>46367</v>
      </c>
      <c r="J67" s="37" t="s">
        <v>3257</v>
      </c>
      <c r="K67" s="10" t="str">
        <f>VLOOKUP(C67,'3已发行数据0610（明道云数据）'!B:N,13,FALSE)</f>
        <v>信托1号</v>
      </c>
    </row>
    <row r="68" spans="1:11" ht="16">
      <c r="A68" s="31" t="s">
        <v>3254</v>
      </c>
      <c r="B68" s="31">
        <v>1</v>
      </c>
      <c r="C68" s="32" t="s">
        <v>3324</v>
      </c>
      <c r="D68" s="33">
        <v>46185</v>
      </c>
      <c r="E68" s="34">
        <v>29297</v>
      </c>
      <c r="F68" s="34">
        <v>17574</v>
      </c>
      <c r="G68" s="34">
        <v>11723</v>
      </c>
      <c r="H68" s="31" t="s">
        <v>3256</v>
      </c>
      <c r="I68" s="35">
        <v>46398</v>
      </c>
      <c r="J68" s="37" t="s">
        <v>3257</v>
      </c>
      <c r="K68" s="10" t="str">
        <f>VLOOKUP(C68,'3已发行数据0610（明道云数据）'!B:N,13,FALSE)</f>
        <v>信托1号</v>
      </c>
    </row>
    <row r="69" spans="1:11" ht="16">
      <c r="A69" s="31" t="s">
        <v>3254</v>
      </c>
      <c r="B69" s="31">
        <v>1</v>
      </c>
      <c r="C69" s="32" t="s">
        <v>3325</v>
      </c>
      <c r="D69" s="33">
        <v>46185</v>
      </c>
      <c r="E69" s="34">
        <v>121169</v>
      </c>
      <c r="F69" s="34">
        <v>42350</v>
      </c>
      <c r="G69" s="34">
        <v>78819</v>
      </c>
      <c r="H69" s="31" t="s">
        <v>3256</v>
      </c>
      <c r="I69" s="35">
        <v>46763</v>
      </c>
      <c r="J69" s="37" t="s">
        <v>3257</v>
      </c>
      <c r="K69" s="10" t="str">
        <f>VLOOKUP(C69,'3已发行数据0610（明道云数据）'!B:N,13,FALSE)</f>
        <v>信托1号</v>
      </c>
    </row>
    <row r="70" spans="1:11" ht="16">
      <c r="A70" s="31" t="s">
        <v>3254</v>
      </c>
      <c r="B70" s="31">
        <v>1</v>
      </c>
      <c r="C70" s="32" t="s">
        <v>3326</v>
      </c>
      <c r="D70" s="33">
        <v>46185</v>
      </c>
      <c r="E70" s="34">
        <v>79554</v>
      </c>
      <c r="F70" s="34">
        <v>27260</v>
      </c>
      <c r="G70" s="34">
        <v>52294</v>
      </c>
      <c r="H70" s="31" t="s">
        <v>3256</v>
      </c>
      <c r="I70" s="35">
        <v>46823</v>
      </c>
      <c r="J70" s="37" t="s">
        <v>3257</v>
      </c>
      <c r="K70" s="10" t="str">
        <f>VLOOKUP(C70,'3已发行数据0610（明道云数据）'!B:N,13,FALSE)</f>
        <v>信托1号</v>
      </c>
    </row>
    <row r="71" spans="1:11" ht="16">
      <c r="A71" s="31" t="s">
        <v>3254</v>
      </c>
      <c r="B71" s="31">
        <v>1</v>
      </c>
      <c r="C71" s="32" t="s">
        <v>3327</v>
      </c>
      <c r="D71" s="33">
        <v>46185</v>
      </c>
      <c r="E71" s="34">
        <v>79477</v>
      </c>
      <c r="F71" s="34">
        <v>43798</v>
      </c>
      <c r="G71" s="34">
        <v>35679</v>
      </c>
      <c r="H71" s="31" t="s">
        <v>3256</v>
      </c>
      <c r="I71" s="35">
        <v>46429</v>
      </c>
      <c r="J71" s="37" t="s">
        <v>3262</v>
      </c>
      <c r="K71" s="10" t="str">
        <f>VLOOKUP(C71,'3已发行数据0610（明道云数据）'!B:N,13,FALSE)</f>
        <v>信托1号</v>
      </c>
    </row>
    <row r="72" spans="1:11" ht="16">
      <c r="A72" s="31" t="s">
        <v>3254</v>
      </c>
      <c r="B72" s="31">
        <v>1</v>
      </c>
      <c r="C72" s="32" t="s">
        <v>3328</v>
      </c>
      <c r="D72" s="33">
        <v>46185</v>
      </c>
      <c r="E72" s="34">
        <v>50000</v>
      </c>
      <c r="F72" s="34">
        <v>21669.99</v>
      </c>
      <c r="G72" s="34">
        <v>28330.01</v>
      </c>
      <c r="H72" s="31" t="s">
        <v>3256</v>
      </c>
      <c r="I72" s="35">
        <v>46945</v>
      </c>
      <c r="J72" s="37" t="s">
        <v>3262</v>
      </c>
      <c r="K72" s="10" t="str">
        <f>VLOOKUP(C72,'3已发行数据0610（明道云数据）'!B:N,13,FALSE)</f>
        <v>信托1号</v>
      </c>
    </row>
    <row r="73" spans="1:11" ht="16">
      <c r="A73" s="31" t="s">
        <v>3254</v>
      </c>
      <c r="B73" s="31">
        <v>1</v>
      </c>
      <c r="C73" s="32" t="s">
        <v>3329</v>
      </c>
      <c r="D73" s="33">
        <v>46185</v>
      </c>
      <c r="E73" s="34">
        <v>120000</v>
      </c>
      <c r="F73" s="34">
        <v>40590</v>
      </c>
      <c r="G73" s="34">
        <v>79410</v>
      </c>
      <c r="H73" s="31" t="s">
        <v>3256</v>
      </c>
      <c r="I73" s="35">
        <v>46884</v>
      </c>
      <c r="J73" s="37" t="s">
        <v>3262</v>
      </c>
      <c r="K73" s="10" t="str">
        <f>VLOOKUP(C73,'3已发行数据0610（明道云数据）'!B:N,13,FALSE)</f>
        <v>信托1号</v>
      </c>
    </row>
    <row r="74" spans="1:11" ht="16">
      <c r="A74" s="31" t="s">
        <v>3254</v>
      </c>
      <c r="B74" s="31">
        <v>1</v>
      </c>
      <c r="C74" s="32" t="s">
        <v>3330</v>
      </c>
      <c r="D74" s="33">
        <v>46185</v>
      </c>
      <c r="E74" s="34">
        <v>55000</v>
      </c>
      <c r="F74" s="34">
        <v>22000</v>
      </c>
      <c r="G74" s="34">
        <v>33000</v>
      </c>
      <c r="H74" s="31" t="s">
        <v>3256</v>
      </c>
      <c r="I74" s="35">
        <v>46641</v>
      </c>
      <c r="J74" s="37" t="s">
        <v>3262</v>
      </c>
      <c r="K74" s="10" t="str">
        <f>VLOOKUP(C74,'3已发行数据0610（明道云数据）'!B:N,13,FALSE)</f>
        <v>信托1号</v>
      </c>
    </row>
    <row r="75" spans="1:11" ht="16">
      <c r="A75" s="31" t="s">
        <v>3254</v>
      </c>
      <c r="B75" s="31">
        <v>1</v>
      </c>
      <c r="C75" s="32" t="s">
        <v>3331</v>
      </c>
      <c r="D75" s="33">
        <v>46185</v>
      </c>
      <c r="E75" s="34">
        <v>83705</v>
      </c>
      <c r="F75" s="34">
        <v>27943</v>
      </c>
      <c r="G75" s="34">
        <v>55762</v>
      </c>
      <c r="H75" s="31" t="s">
        <v>3256</v>
      </c>
      <c r="I75" s="35">
        <v>46763</v>
      </c>
      <c r="J75" s="37" t="s">
        <v>3257</v>
      </c>
      <c r="K75" s="10" t="str">
        <f>VLOOKUP(C75,'3已发行数据0610（明道云数据）'!B:N,13,FALSE)</f>
        <v>信托1号</v>
      </c>
    </row>
    <row r="76" spans="1:11" ht="16">
      <c r="A76" s="31" t="s">
        <v>3254</v>
      </c>
      <c r="B76" s="31">
        <v>1</v>
      </c>
      <c r="C76" s="32" t="s">
        <v>3332</v>
      </c>
      <c r="D76" s="33">
        <v>46185</v>
      </c>
      <c r="E76" s="34">
        <v>95000</v>
      </c>
      <c r="F76" s="34">
        <v>30536.67</v>
      </c>
      <c r="G76" s="34">
        <v>64463.33</v>
      </c>
      <c r="H76" s="31" t="s">
        <v>3256</v>
      </c>
      <c r="I76" s="35">
        <v>46794</v>
      </c>
      <c r="J76" s="37" t="s">
        <v>3262</v>
      </c>
      <c r="K76" s="10" t="str">
        <f>VLOOKUP(C76,'3已发行数据0610（明道云数据）'!B:N,13,FALSE)</f>
        <v>信托1号</v>
      </c>
    </row>
    <row r="77" spans="1:11" ht="16">
      <c r="A77" s="31" t="s">
        <v>3254</v>
      </c>
      <c r="B77" s="31">
        <v>1</v>
      </c>
      <c r="C77" s="32" t="s">
        <v>3333</v>
      </c>
      <c r="D77" s="33">
        <v>46185</v>
      </c>
      <c r="E77" s="34">
        <v>128253</v>
      </c>
      <c r="F77" s="34">
        <v>40924</v>
      </c>
      <c r="G77" s="34">
        <v>87329</v>
      </c>
      <c r="H77" s="31" t="s">
        <v>3256</v>
      </c>
      <c r="I77" s="35">
        <v>46794</v>
      </c>
      <c r="J77" s="37" t="s">
        <v>3257</v>
      </c>
      <c r="K77" s="10" t="str">
        <f>VLOOKUP(C77,'3已发行数据0610（明道云数据）'!B:N,13,FALSE)</f>
        <v>信托1号</v>
      </c>
    </row>
    <row r="78" spans="1:11" ht="16">
      <c r="A78" s="31" t="s">
        <v>3254</v>
      </c>
      <c r="B78" s="31">
        <v>1</v>
      </c>
      <c r="C78" s="32" t="s">
        <v>3334</v>
      </c>
      <c r="D78" s="33">
        <v>46185</v>
      </c>
      <c r="E78" s="34">
        <v>19456</v>
      </c>
      <c r="F78" s="34">
        <v>10062</v>
      </c>
      <c r="G78" s="34">
        <v>9394</v>
      </c>
      <c r="H78" s="31" t="s">
        <v>3256</v>
      </c>
      <c r="I78" s="35">
        <v>46398</v>
      </c>
      <c r="J78" s="37" t="s">
        <v>3257</v>
      </c>
      <c r="K78" s="10" t="str">
        <f>VLOOKUP(C78,'3已发行数据0610（明道云数据）'!B:N,13,FALSE)</f>
        <v>信托1号</v>
      </c>
    </row>
    <row r="79" spans="1:11" ht="16">
      <c r="A79" s="31" t="s">
        <v>3254</v>
      </c>
      <c r="B79" s="31">
        <v>1</v>
      </c>
      <c r="C79" s="32" t="s">
        <v>3335</v>
      </c>
      <c r="D79" s="33">
        <v>46185</v>
      </c>
      <c r="E79" s="34">
        <v>89000</v>
      </c>
      <c r="F79" s="34">
        <v>51000</v>
      </c>
      <c r="G79" s="34">
        <v>38000</v>
      </c>
      <c r="H79" s="31" t="s">
        <v>3256</v>
      </c>
      <c r="I79" s="35">
        <v>46457</v>
      </c>
      <c r="J79" s="37" t="s">
        <v>3262</v>
      </c>
      <c r="K79" s="10" t="str">
        <f>VLOOKUP(C79,'3已发行数据0610（明道云数据）'!B:N,13,FALSE)</f>
        <v>信托1号</v>
      </c>
    </row>
    <row r="80" spans="1:11" ht="16">
      <c r="A80" s="31" t="s">
        <v>3254</v>
      </c>
      <c r="B80" s="31">
        <v>1</v>
      </c>
      <c r="C80" s="32" t="s">
        <v>3336</v>
      </c>
      <c r="D80" s="33">
        <v>46185</v>
      </c>
      <c r="E80" s="34">
        <v>31400</v>
      </c>
      <c r="F80" s="34">
        <v>19305</v>
      </c>
      <c r="G80" s="34">
        <v>12095</v>
      </c>
      <c r="H80" s="31" t="s">
        <v>3256</v>
      </c>
      <c r="I80" s="35">
        <v>46367</v>
      </c>
      <c r="J80" s="37" t="s">
        <v>3257</v>
      </c>
      <c r="K80" s="10" t="str">
        <f>VLOOKUP(C80,'3已发行数据0610（明道云数据）'!B:N,13,FALSE)</f>
        <v>信托1号</v>
      </c>
    </row>
    <row r="81" spans="1:11" ht="16">
      <c r="A81" s="31" t="s">
        <v>3254</v>
      </c>
      <c r="B81" s="31">
        <v>1</v>
      </c>
      <c r="C81" s="32" t="s">
        <v>3337</v>
      </c>
      <c r="D81" s="33">
        <v>46185</v>
      </c>
      <c r="E81" s="34">
        <v>105700</v>
      </c>
      <c r="F81" s="34">
        <v>30400</v>
      </c>
      <c r="G81" s="34">
        <v>75300</v>
      </c>
      <c r="H81" s="31" t="s">
        <v>3256</v>
      </c>
      <c r="I81" s="35">
        <v>46794</v>
      </c>
      <c r="J81" s="37" t="s">
        <v>3257</v>
      </c>
      <c r="K81" s="10" t="str">
        <f>VLOOKUP(C81,'3已发行数据0610（明道云数据）'!B:N,13,FALSE)</f>
        <v>信托1号</v>
      </c>
    </row>
    <row r="82" spans="1:11" ht="16">
      <c r="A82" s="31" t="s">
        <v>3254</v>
      </c>
      <c r="B82" s="31">
        <v>1</v>
      </c>
      <c r="C82" s="32" t="s">
        <v>3338</v>
      </c>
      <c r="D82" s="33">
        <v>46185</v>
      </c>
      <c r="E82" s="34">
        <v>80000</v>
      </c>
      <c r="F82" s="34">
        <v>38110</v>
      </c>
      <c r="G82" s="34">
        <v>41890</v>
      </c>
      <c r="H82" s="31" t="s">
        <v>3256</v>
      </c>
      <c r="I82" s="35">
        <v>46518</v>
      </c>
      <c r="J82" s="37" t="s">
        <v>3257</v>
      </c>
      <c r="K82" s="10" t="str">
        <f>VLOOKUP(C82,'3已发行数据0610（明道云数据）'!B:N,13,FALSE)</f>
        <v>信托1号</v>
      </c>
    </row>
    <row r="83" spans="1:11" ht="16">
      <c r="A83" s="31" t="s">
        <v>3254</v>
      </c>
      <c r="B83" s="31">
        <v>1</v>
      </c>
      <c r="C83" s="32" t="s">
        <v>3339</v>
      </c>
      <c r="D83" s="33">
        <v>46185</v>
      </c>
      <c r="E83" s="34">
        <v>78585</v>
      </c>
      <c r="F83" s="34">
        <v>49930</v>
      </c>
      <c r="G83" s="34">
        <v>28655</v>
      </c>
      <c r="H83" s="31" t="s">
        <v>3256</v>
      </c>
      <c r="I83" s="35">
        <v>46398</v>
      </c>
      <c r="J83" s="37" t="s">
        <v>3262</v>
      </c>
      <c r="K83" s="10" t="str">
        <f>VLOOKUP(C83,'3已发行数据0610（明道云数据）'!B:N,13,FALSE)</f>
        <v>信托1号</v>
      </c>
    </row>
    <row r="84" spans="1:11" ht="16">
      <c r="A84" s="31" t="s">
        <v>3254</v>
      </c>
      <c r="B84" s="31">
        <v>1</v>
      </c>
      <c r="C84" s="32" t="s">
        <v>3340</v>
      </c>
      <c r="D84" s="33">
        <v>46185</v>
      </c>
      <c r="E84" s="34">
        <v>76666</v>
      </c>
      <c r="F84" s="34">
        <v>28560</v>
      </c>
      <c r="G84" s="34">
        <v>48106</v>
      </c>
      <c r="H84" s="31" t="s">
        <v>3256</v>
      </c>
      <c r="I84" s="35">
        <v>46763</v>
      </c>
      <c r="J84" s="37" t="s">
        <v>3257</v>
      </c>
      <c r="K84" s="10" t="str">
        <f>VLOOKUP(C84,'3已发行数据0610（明道云数据）'!B:N,13,FALSE)</f>
        <v>信托1号</v>
      </c>
    </row>
    <row r="85" spans="1:11" ht="16">
      <c r="A85" s="31" t="s">
        <v>3254</v>
      </c>
      <c r="B85" s="31">
        <v>1</v>
      </c>
      <c r="C85" s="32" t="s">
        <v>3341</v>
      </c>
      <c r="D85" s="33">
        <v>46185</v>
      </c>
      <c r="E85" s="34">
        <v>84713</v>
      </c>
      <c r="F85" s="34">
        <v>29600</v>
      </c>
      <c r="G85" s="34">
        <v>55113</v>
      </c>
      <c r="H85" s="31" t="s">
        <v>3256</v>
      </c>
      <c r="I85" s="35">
        <v>46763</v>
      </c>
      <c r="J85" s="37" t="s">
        <v>3257</v>
      </c>
      <c r="K85" s="10" t="str">
        <f>VLOOKUP(C85,'3已发行数据0610（明道云数据）'!B:N,13,FALSE)</f>
        <v>信托1号</v>
      </c>
    </row>
    <row r="86" spans="1:11" ht="16">
      <c r="A86" s="31" t="s">
        <v>3254</v>
      </c>
      <c r="B86" s="31">
        <v>1</v>
      </c>
      <c r="C86" s="32" t="s">
        <v>3342</v>
      </c>
      <c r="D86" s="33">
        <v>46185</v>
      </c>
      <c r="E86" s="34">
        <v>27758</v>
      </c>
      <c r="F86" s="34">
        <v>16401</v>
      </c>
      <c r="G86" s="34">
        <v>11357</v>
      </c>
      <c r="H86" s="31" t="s">
        <v>3256</v>
      </c>
      <c r="I86" s="35">
        <v>46398</v>
      </c>
      <c r="J86" s="37" t="s">
        <v>3257</v>
      </c>
      <c r="K86" s="10" t="str">
        <f>VLOOKUP(C86,'3已发行数据0610（明道云数据）'!B:N,13,FALSE)</f>
        <v>信托1号</v>
      </c>
    </row>
    <row r="87" spans="1:11" ht="16">
      <c r="A87" s="31" t="s">
        <v>3254</v>
      </c>
      <c r="B87" s="31">
        <v>1</v>
      </c>
      <c r="C87" s="32" t="s">
        <v>3343</v>
      </c>
      <c r="D87" s="33">
        <v>46185</v>
      </c>
      <c r="E87" s="34">
        <v>100000</v>
      </c>
      <c r="F87" s="34">
        <v>30513</v>
      </c>
      <c r="G87" s="34">
        <v>69487</v>
      </c>
      <c r="H87" s="31" t="s">
        <v>3256</v>
      </c>
      <c r="I87" s="35">
        <v>46732</v>
      </c>
      <c r="J87" s="37" t="s">
        <v>3257</v>
      </c>
      <c r="K87" s="10" t="str">
        <f>VLOOKUP(C87,'3已发行数据0610（明道云数据）'!B:N,13,FALSE)</f>
        <v>信托1号</v>
      </c>
    </row>
    <row r="88" spans="1:11" ht="16">
      <c r="A88" s="31" t="s">
        <v>3254</v>
      </c>
      <c r="B88" s="31">
        <v>1</v>
      </c>
      <c r="C88" s="32" t="s">
        <v>3344</v>
      </c>
      <c r="D88" s="33">
        <v>46185</v>
      </c>
      <c r="E88" s="34">
        <v>88000</v>
      </c>
      <c r="F88" s="34">
        <v>24567</v>
      </c>
      <c r="G88" s="34">
        <v>63433</v>
      </c>
      <c r="H88" s="31" t="s">
        <v>3256</v>
      </c>
      <c r="I88" s="35">
        <v>46823</v>
      </c>
      <c r="J88" s="37" t="s">
        <v>3257</v>
      </c>
      <c r="K88" s="10" t="str">
        <f>VLOOKUP(C88,'3已发行数据0610（明道云数据）'!B:N,13,FALSE)</f>
        <v>信托1号</v>
      </c>
    </row>
    <row r="89" spans="1:11" ht="16">
      <c r="A89" s="31" t="s">
        <v>3254</v>
      </c>
      <c r="B89" s="31">
        <v>1</v>
      </c>
      <c r="C89" s="32" t="s">
        <v>3345</v>
      </c>
      <c r="D89" s="33">
        <v>46185</v>
      </c>
      <c r="E89" s="34">
        <v>80000</v>
      </c>
      <c r="F89" s="34">
        <v>29408.6</v>
      </c>
      <c r="G89" s="34">
        <v>50591.4</v>
      </c>
      <c r="H89" s="31" t="s">
        <v>3256</v>
      </c>
      <c r="I89" s="35">
        <v>46702</v>
      </c>
      <c r="J89" s="37" t="s">
        <v>3257</v>
      </c>
      <c r="K89" s="10" t="str">
        <f>VLOOKUP(C89,'3已发行数据0610（明道云数据）'!B:N,13,FALSE)</f>
        <v>信托1号</v>
      </c>
    </row>
    <row r="90" spans="1:11" ht="16">
      <c r="A90" s="31" t="s">
        <v>3254</v>
      </c>
      <c r="B90" s="31">
        <v>1</v>
      </c>
      <c r="C90" s="32" t="s">
        <v>3346</v>
      </c>
      <c r="D90" s="33">
        <v>46185</v>
      </c>
      <c r="E90" s="34">
        <v>25912</v>
      </c>
      <c r="F90" s="34">
        <v>15570</v>
      </c>
      <c r="G90" s="34">
        <v>10342</v>
      </c>
      <c r="H90" s="31" t="s">
        <v>3256</v>
      </c>
      <c r="I90" s="35">
        <v>46367</v>
      </c>
      <c r="J90" s="37" t="s">
        <v>3257</v>
      </c>
      <c r="K90" s="10" t="str">
        <f>VLOOKUP(C90,'3已发行数据0610（明道云数据）'!B:N,13,FALSE)</f>
        <v>信托1号</v>
      </c>
    </row>
    <row r="91" spans="1:11" ht="16">
      <c r="A91" s="31" t="s">
        <v>3254</v>
      </c>
      <c r="B91" s="31">
        <v>1</v>
      </c>
      <c r="C91" s="32" t="s">
        <v>3347</v>
      </c>
      <c r="D91" s="33">
        <v>46185</v>
      </c>
      <c r="E91" s="34">
        <v>99693</v>
      </c>
      <c r="F91" s="34">
        <v>30230</v>
      </c>
      <c r="G91" s="34">
        <v>69463</v>
      </c>
      <c r="H91" s="31" t="s">
        <v>3256</v>
      </c>
      <c r="I91" s="35">
        <v>46823</v>
      </c>
      <c r="J91" s="37" t="s">
        <v>3257</v>
      </c>
      <c r="K91" s="10" t="str">
        <f>VLOOKUP(C91,'3已发行数据0610（明道云数据）'!B:N,13,FALSE)</f>
        <v>信托1号</v>
      </c>
    </row>
    <row r="92" spans="1:11" ht="16">
      <c r="A92" s="31" t="s">
        <v>3254</v>
      </c>
      <c r="B92" s="31">
        <v>1</v>
      </c>
      <c r="C92" s="32" t="s">
        <v>3348</v>
      </c>
      <c r="D92" s="33">
        <v>46185</v>
      </c>
      <c r="E92" s="34">
        <v>34750</v>
      </c>
      <c r="F92" s="34">
        <v>19200</v>
      </c>
      <c r="G92" s="34">
        <v>15550</v>
      </c>
      <c r="H92" s="31" t="s">
        <v>3256</v>
      </c>
      <c r="I92" s="35">
        <v>46429</v>
      </c>
      <c r="J92" s="37" t="s">
        <v>3257</v>
      </c>
      <c r="K92" s="10" t="str">
        <f>VLOOKUP(C92,'3已发行数据0610（明道云数据）'!B:N,13,FALSE)</f>
        <v>信托1号</v>
      </c>
    </row>
    <row r="93" spans="1:11" ht="16">
      <c r="A93" s="31" t="s">
        <v>3254</v>
      </c>
      <c r="B93" s="31">
        <v>1</v>
      </c>
      <c r="C93" s="32" t="s">
        <v>3349</v>
      </c>
      <c r="D93" s="33">
        <v>46185</v>
      </c>
      <c r="E93" s="34">
        <v>100900</v>
      </c>
      <c r="F93" s="34">
        <v>32350</v>
      </c>
      <c r="G93" s="34">
        <v>68550</v>
      </c>
      <c r="H93" s="31" t="s">
        <v>3256</v>
      </c>
      <c r="I93" s="35">
        <v>46763</v>
      </c>
      <c r="J93" s="37" t="s">
        <v>3257</v>
      </c>
      <c r="K93" s="10" t="str">
        <f>VLOOKUP(C93,'3已发行数据0610（明道云数据）'!B:N,13,FALSE)</f>
        <v>信托1号</v>
      </c>
    </row>
    <row r="94" spans="1:11" ht="16">
      <c r="A94" s="31" t="s">
        <v>3254</v>
      </c>
      <c r="B94" s="31">
        <v>1</v>
      </c>
      <c r="C94" s="32" t="s">
        <v>3350</v>
      </c>
      <c r="D94" s="33">
        <v>46185</v>
      </c>
      <c r="E94" s="34">
        <v>117000</v>
      </c>
      <c r="F94" s="34">
        <v>45540</v>
      </c>
      <c r="G94" s="34">
        <v>71460</v>
      </c>
      <c r="H94" s="31" t="s">
        <v>3256</v>
      </c>
      <c r="I94" s="35">
        <v>46702</v>
      </c>
      <c r="J94" s="37" t="s">
        <v>3257</v>
      </c>
      <c r="K94" s="10" t="str">
        <f>VLOOKUP(C94,'3已发行数据0610（明道云数据）'!B:N,13,FALSE)</f>
        <v>信托1号</v>
      </c>
    </row>
    <row r="95" spans="1:11" ht="16">
      <c r="A95" s="31" t="s">
        <v>3254</v>
      </c>
      <c r="B95" s="31">
        <v>1</v>
      </c>
      <c r="C95" s="32" t="s">
        <v>3351</v>
      </c>
      <c r="D95" s="33">
        <v>46185</v>
      </c>
      <c r="E95" s="34">
        <v>78888</v>
      </c>
      <c r="F95" s="34">
        <v>23400</v>
      </c>
      <c r="G95" s="34">
        <v>55488</v>
      </c>
      <c r="H95" s="31" t="s">
        <v>3256</v>
      </c>
      <c r="I95" s="35">
        <v>46854</v>
      </c>
      <c r="J95" s="37" t="s">
        <v>3257</v>
      </c>
      <c r="K95" s="10" t="str">
        <f>VLOOKUP(C95,'3已发行数据0610（明道云数据）'!B:N,13,FALSE)</f>
        <v>信托1号</v>
      </c>
    </row>
    <row r="96" spans="1:11" ht="16">
      <c r="A96" s="31" t="s">
        <v>3254</v>
      </c>
      <c r="B96" s="31">
        <v>1</v>
      </c>
      <c r="C96" s="32" t="s">
        <v>3352</v>
      </c>
      <c r="D96" s="33">
        <v>46185</v>
      </c>
      <c r="E96" s="34">
        <v>172980</v>
      </c>
      <c r="F96" s="34">
        <v>56445</v>
      </c>
      <c r="G96" s="34">
        <v>116535</v>
      </c>
      <c r="H96" s="31" t="s">
        <v>3256</v>
      </c>
      <c r="I96" s="35">
        <v>46794</v>
      </c>
      <c r="J96" s="37" t="s">
        <v>3262</v>
      </c>
      <c r="K96" s="10" t="str">
        <f>VLOOKUP(C96,'3已发行数据0610（明道云数据）'!B:N,13,FALSE)</f>
        <v>信托1号</v>
      </c>
    </row>
    <row r="97" spans="1:11" ht="16">
      <c r="A97" s="31" t="s">
        <v>3254</v>
      </c>
      <c r="B97" s="31">
        <v>1</v>
      </c>
      <c r="C97" s="32" t="s">
        <v>3353</v>
      </c>
      <c r="D97" s="33">
        <v>46185</v>
      </c>
      <c r="E97" s="34">
        <v>98800</v>
      </c>
      <c r="F97" s="34">
        <v>33154</v>
      </c>
      <c r="G97" s="34">
        <v>65646</v>
      </c>
      <c r="H97" s="31" t="s">
        <v>3256</v>
      </c>
      <c r="I97" s="35">
        <v>46732</v>
      </c>
      <c r="J97" s="37" t="s">
        <v>3257</v>
      </c>
      <c r="K97" s="10" t="str">
        <f>VLOOKUP(C97,'3已发行数据0610（明道云数据）'!B:N,13,FALSE)</f>
        <v>信托1号</v>
      </c>
    </row>
    <row r="98" spans="1:11" ht="16">
      <c r="A98" s="31" t="s">
        <v>3254</v>
      </c>
      <c r="B98" s="31">
        <v>1</v>
      </c>
      <c r="C98" s="32" t="s">
        <v>3354</v>
      </c>
      <c r="D98" s="33">
        <v>46185</v>
      </c>
      <c r="E98" s="34">
        <v>27000</v>
      </c>
      <c r="F98" s="34">
        <v>16632</v>
      </c>
      <c r="G98" s="34">
        <v>10368</v>
      </c>
      <c r="H98" s="31" t="s">
        <v>3256</v>
      </c>
      <c r="I98" s="35">
        <v>46367</v>
      </c>
      <c r="J98" s="37" t="s">
        <v>3257</v>
      </c>
      <c r="K98" s="10" t="str">
        <f>VLOOKUP(C98,'3已发行数据0610（明道云数据）'!B:N,13,FALSE)</f>
        <v>信托1号</v>
      </c>
    </row>
    <row r="99" spans="1:11" ht="16">
      <c r="A99" s="31" t="s">
        <v>3254</v>
      </c>
      <c r="B99" s="31">
        <v>1</v>
      </c>
      <c r="C99" s="32" t="s">
        <v>3355</v>
      </c>
      <c r="D99" s="33">
        <v>46185</v>
      </c>
      <c r="E99" s="34">
        <v>82751</v>
      </c>
      <c r="F99" s="34">
        <v>32560</v>
      </c>
      <c r="G99" s="34">
        <v>50191</v>
      </c>
      <c r="H99" s="31" t="s">
        <v>3256</v>
      </c>
      <c r="I99" s="35">
        <v>46702</v>
      </c>
      <c r="J99" s="37" t="s">
        <v>3262</v>
      </c>
      <c r="K99" s="10" t="str">
        <f>VLOOKUP(C99,'3已发行数据0610（明道云数据）'!B:N,13,FALSE)</f>
        <v>信托1号</v>
      </c>
    </row>
    <row r="100" spans="1:11" ht="16">
      <c r="A100" s="31" t="s">
        <v>3254</v>
      </c>
      <c r="B100" s="31">
        <v>1</v>
      </c>
      <c r="C100" s="32" t="s">
        <v>3356</v>
      </c>
      <c r="D100" s="33">
        <v>46185</v>
      </c>
      <c r="E100" s="34">
        <v>88947</v>
      </c>
      <c r="F100" s="34">
        <v>50625</v>
      </c>
      <c r="G100" s="34">
        <v>38322</v>
      </c>
      <c r="H100" s="31" t="s">
        <v>3256</v>
      </c>
      <c r="I100" s="35">
        <v>46457</v>
      </c>
      <c r="J100" s="37" t="s">
        <v>3262</v>
      </c>
      <c r="K100" s="10" t="str">
        <f>VLOOKUP(C100,'3已发行数据0610（明道云数据）'!B:N,13,FALSE)</f>
        <v>信托1号</v>
      </c>
    </row>
    <row r="101" spans="1:11" ht="16">
      <c r="A101" s="31" t="s">
        <v>3254</v>
      </c>
      <c r="B101" s="31">
        <v>1</v>
      </c>
      <c r="C101" s="32" t="s">
        <v>3357</v>
      </c>
      <c r="D101" s="33">
        <v>46185</v>
      </c>
      <c r="E101" s="34">
        <v>22732</v>
      </c>
      <c r="F101" s="34">
        <v>14003</v>
      </c>
      <c r="G101" s="34">
        <v>8729</v>
      </c>
      <c r="H101" s="31" t="s">
        <v>3256</v>
      </c>
      <c r="I101" s="35">
        <v>46367</v>
      </c>
      <c r="J101" s="37" t="s">
        <v>3257</v>
      </c>
      <c r="K101" s="10" t="str">
        <f>VLOOKUP(C101,'3已发行数据0610（明道云数据）'!B:N,13,FALSE)</f>
        <v>信托1号</v>
      </c>
    </row>
    <row r="102" spans="1:11" ht="16">
      <c r="A102" s="31" t="s">
        <v>3254</v>
      </c>
      <c r="B102" s="31">
        <v>1</v>
      </c>
      <c r="C102" s="32" t="s">
        <v>3358</v>
      </c>
      <c r="D102" s="33">
        <v>46185</v>
      </c>
      <c r="E102" s="34">
        <v>128998</v>
      </c>
      <c r="F102" s="34">
        <v>40223.33</v>
      </c>
      <c r="G102" s="34">
        <v>88774.67</v>
      </c>
      <c r="H102" s="31" t="s">
        <v>3256</v>
      </c>
      <c r="I102" s="35">
        <v>46823</v>
      </c>
      <c r="J102" s="37" t="s">
        <v>3262</v>
      </c>
      <c r="K102" s="10" t="str">
        <f>VLOOKUP(C102,'3已发行数据0610（明道云数据）'!B:N,13,FALSE)</f>
        <v>信托1号</v>
      </c>
    </row>
    <row r="103" spans="1:11" ht="16">
      <c r="A103" s="31" t="s">
        <v>3254</v>
      </c>
      <c r="B103" s="31">
        <v>1</v>
      </c>
      <c r="C103" s="32" t="s">
        <v>3359</v>
      </c>
      <c r="D103" s="33">
        <v>46185</v>
      </c>
      <c r="E103" s="34">
        <v>100000</v>
      </c>
      <c r="F103" s="34">
        <v>31929</v>
      </c>
      <c r="G103" s="34">
        <v>68071</v>
      </c>
      <c r="H103" s="31" t="s">
        <v>3256</v>
      </c>
      <c r="I103" s="35">
        <v>46794</v>
      </c>
      <c r="J103" s="37" t="s">
        <v>3257</v>
      </c>
      <c r="K103" s="10" t="str">
        <f>VLOOKUP(C103,'3已发行数据0610（明道云数据）'!B:N,13,FALSE)</f>
        <v>信托1号</v>
      </c>
    </row>
    <row r="104" spans="1:11" ht="16">
      <c r="A104" s="31" t="s">
        <v>3254</v>
      </c>
      <c r="B104" s="31">
        <v>1</v>
      </c>
      <c r="C104" s="32" t="s">
        <v>3360</v>
      </c>
      <c r="D104" s="33">
        <v>46185</v>
      </c>
      <c r="E104" s="34">
        <v>16502</v>
      </c>
      <c r="F104" s="34">
        <v>6750</v>
      </c>
      <c r="G104" s="34">
        <v>9752</v>
      </c>
      <c r="H104" s="31" t="s">
        <v>3256</v>
      </c>
      <c r="I104" s="35">
        <v>46610</v>
      </c>
      <c r="J104" s="37" t="s">
        <v>3257</v>
      </c>
      <c r="K104" s="10" t="str">
        <f>VLOOKUP(C104,'3已发行数据0610（明道云数据）'!B:N,13,FALSE)</f>
        <v>信托1号</v>
      </c>
    </row>
    <row r="105" spans="1:11" ht="16">
      <c r="A105" s="31" t="s">
        <v>3254</v>
      </c>
      <c r="B105" s="31">
        <v>1</v>
      </c>
      <c r="C105" s="32" t="s">
        <v>3361</v>
      </c>
      <c r="D105" s="33">
        <v>46185</v>
      </c>
      <c r="E105" s="34">
        <v>22478</v>
      </c>
      <c r="F105" s="34">
        <v>13750</v>
      </c>
      <c r="G105" s="34">
        <v>8728</v>
      </c>
      <c r="H105" s="31" t="s">
        <v>3256</v>
      </c>
      <c r="I105" s="35">
        <v>46337</v>
      </c>
      <c r="J105" s="37" t="s">
        <v>3257</v>
      </c>
      <c r="K105" s="10" t="str">
        <f>VLOOKUP(C105,'3已发行数据0610（明道云数据）'!B:N,13,FALSE)</f>
        <v>信托1号</v>
      </c>
    </row>
    <row r="106" spans="1:11" ht="16">
      <c r="A106" s="31" t="s">
        <v>3254</v>
      </c>
      <c r="B106" s="31">
        <v>1</v>
      </c>
      <c r="C106" s="32" t="s">
        <v>3362</v>
      </c>
      <c r="D106" s="33">
        <v>46185</v>
      </c>
      <c r="E106" s="34">
        <v>92990</v>
      </c>
      <c r="F106" s="34">
        <v>37785</v>
      </c>
      <c r="G106" s="34">
        <v>55205</v>
      </c>
      <c r="H106" s="31" t="s">
        <v>3256</v>
      </c>
      <c r="I106" s="35">
        <v>46671</v>
      </c>
      <c r="J106" s="37" t="s">
        <v>3262</v>
      </c>
      <c r="K106" s="10" t="str">
        <f>VLOOKUP(C106,'3已发行数据0610（明道云数据）'!B:N,13,FALSE)</f>
        <v>信托1号</v>
      </c>
    </row>
    <row r="107" spans="1:11" ht="16">
      <c r="A107" s="31" t="s">
        <v>3254</v>
      </c>
      <c r="B107" s="31">
        <v>1</v>
      </c>
      <c r="C107" s="32" t="s">
        <v>3363</v>
      </c>
      <c r="D107" s="33">
        <v>46185</v>
      </c>
      <c r="E107" s="34">
        <v>98888</v>
      </c>
      <c r="F107" s="34">
        <v>56680</v>
      </c>
      <c r="G107" s="34">
        <v>42208</v>
      </c>
      <c r="H107" s="31" t="s">
        <v>3256</v>
      </c>
      <c r="I107" s="35">
        <v>46398</v>
      </c>
      <c r="J107" s="37" t="s">
        <v>3262</v>
      </c>
      <c r="K107" s="10" t="str">
        <f>VLOOKUP(C107,'3已发行数据0610（明道云数据）'!B:N,13,FALSE)</f>
        <v>信托1号</v>
      </c>
    </row>
    <row r="108" spans="1:11" ht="16">
      <c r="A108" s="31" t="s">
        <v>3254</v>
      </c>
      <c r="B108" s="31">
        <v>1</v>
      </c>
      <c r="C108" s="32" t="s">
        <v>3364</v>
      </c>
      <c r="D108" s="33">
        <v>46185</v>
      </c>
      <c r="E108" s="34">
        <v>84000</v>
      </c>
      <c r="F108" s="34">
        <v>31120</v>
      </c>
      <c r="G108" s="34">
        <v>52880</v>
      </c>
      <c r="H108" s="31" t="s">
        <v>3256</v>
      </c>
      <c r="I108" s="35">
        <v>46732</v>
      </c>
      <c r="J108" s="37" t="s">
        <v>3257</v>
      </c>
      <c r="K108" s="10" t="str">
        <f>VLOOKUP(C108,'3已发行数据0610（明道云数据）'!B:N,13,FALSE)</f>
        <v>信托1号</v>
      </c>
    </row>
    <row r="109" spans="1:11" ht="16">
      <c r="A109" s="31" t="s">
        <v>3254</v>
      </c>
      <c r="B109" s="31">
        <v>1</v>
      </c>
      <c r="C109" s="32" t="s">
        <v>3365</v>
      </c>
      <c r="D109" s="33">
        <v>46185</v>
      </c>
      <c r="E109" s="34">
        <v>129626</v>
      </c>
      <c r="F109" s="34">
        <v>34803</v>
      </c>
      <c r="G109" s="34">
        <v>94823</v>
      </c>
      <c r="H109" s="31" t="s">
        <v>3256</v>
      </c>
      <c r="I109" s="35">
        <v>46794</v>
      </c>
      <c r="J109" s="37" t="s">
        <v>3257</v>
      </c>
      <c r="K109" s="10" t="str">
        <f>VLOOKUP(C109,'3已发行数据0610（明道云数据）'!B:N,13,FALSE)</f>
        <v>信托1号</v>
      </c>
    </row>
    <row r="110" spans="1:11" ht="16">
      <c r="A110" s="31" t="s">
        <v>3254</v>
      </c>
      <c r="B110" s="31">
        <v>1</v>
      </c>
      <c r="C110" s="32" t="s">
        <v>3366</v>
      </c>
      <c r="D110" s="33">
        <v>46185</v>
      </c>
      <c r="E110" s="34">
        <v>98000</v>
      </c>
      <c r="F110" s="34">
        <v>36140</v>
      </c>
      <c r="G110" s="34">
        <v>61860</v>
      </c>
      <c r="H110" s="31" t="s">
        <v>3256</v>
      </c>
      <c r="I110" s="35">
        <v>46579</v>
      </c>
      <c r="J110" s="37" t="s">
        <v>3257</v>
      </c>
      <c r="K110" s="10" t="str">
        <f>VLOOKUP(C110,'3已发行数据0610（明道云数据）'!B:N,13,FALSE)</f>
        <v>信托1号</v>
      </c>
    </row>
    <row r="111" spans="1:11" ht="16">
      <c r="A111" s="31" t="s">
        <v>3254</v>
      </c>
      <c r="B111" s="31">
        <v>1</v>
      </c>
      <c r="C111" s="32" t="s">
        <v>3367</v>
      </c>
      <c r="D111" s="33">
        <v>46185</v>
      </c>
      <c r="E111" s="34">
        <v>103759</v>
      </c>
      <c r="F111" s="34">
        <v>45123</v>
      </c>
      <c r="G111" s="34">
        <v>58636</v>
      </c>
      <c r="H111" s="31" t="s">
        <v>3256</v>
      </c>
      <c r="I111" s="35">
        <v>46702</v>
      </c>
      <c r="J111" s="37" t="s">
        <v>3262</v>
      </c>
      <c r="K111" s="10" t="str">
        <f>VLOOKUP(C111,'3已发行数据0610（明道云数据）'!B:N,13,FALSE)</f>
        <v>信托1号</v>
      </c>
    </row>
    <row r="112" spans="1:11" ht="16">
      <c r="A112" s="31" t="s">
        <v>3254</v>
      </c>
      <c r="B112" s="31">
        <v>1</v>
      </c>
      <c r="C112" s="32" t="s">
        <v>3368</v>
      </c>
      <c r="D112" s="33">
        <v>46185</v>
      </c>
      <c r="E112" s="34">
        <v>84023</v>
      </c>
      <c r="F112" s="34">
        <v>32641.34</v>
      </c>
      <c r="G112" s="34">
        <v>51381.66</v>
      </c>
      <c r="H112" s="31" t="s">
        <v>3256</v>
      </c>
      <c r="I112" s="35">
        <v>46732</v>
      </c>
      <c r="J112" s="37" t="s">
        <v>3262</v>
      </c>
      <c r="K112" s="10" t="str">
        <f>VLOOKUP(C112,'3已发行数据0610（明道云数据）'!B:N,13,FALSE)</f>
        <v>信托1号</v>
      </c>
    </row>
    <row r="113" spans="1:11" ht="16">
      <c r="A113" s="31" t="s">
        <v>3254</v>
      </c>
      <c r="B113" s="31">
        <v>1</v>
      </c>
      <c r="C113" s="32" t="s">
        <v>3369</v>
      </c>
      <c r="D113" s="33">
        <v>46185</v>
      </c>
      <c r="E113" s="34">
        <v>44340</v>
      </c>
      <c r="F113" s="34">
        <v>15505</v>
      </c>
      <c r="G113" s="34">
        <v>28835</v>
      </c>
      <c r="H113" s="31" t="s">
        <v>3256</v>
      </c>
      <c r="I113" s="35">
        <v>46702</v>
      </c>
      <c r="J113" s="37" t="s">
        <v>3257</v>
      </c>
      <c r="K113" s="10" t="str">
        <f>VLOOKUP(C113,'3已发行数据0610（明道云数据）'!B:N,13,FALSE)</f>
        <v>信托1号</v>
      </c>
    </row>
    <row r="114" spans="1:11" ht="16">
      <c r="A114" s="31" t="s">
        <v>3254</v>
      </c>
      <c r="B114" s="31">
        <v>1</v>
      </c>
      <c r="C114" s="32" t="s">
        <v>3370</v>
      </c>
      <c r="D114" s="33">
        <v>46185</v>
      </c>
      <c r="E114" s="34">
        <v>135000</v>
      </c>
      <c r="F114" s="34">
        <v>42264</v>
      </c>
      <c r="G114" s="34">
        <v>92736</v>
      </c>
      <c r="H114" s="31" t="s">
        <v>3256</v>
      </c>
      <c r="I114" s="35">
        <v>46794</v>
      </c>
      <c r="J114" s="37" t="s">
        <v>3257</v>
      </c>
      <c r="K114" s="10" t="str">
        <f>VLOOKUP(C114,'3已发行数据0610（明道云数据）'!B:N,13,FALSE)</f>
        <v>信托1号</v>
      </c>
    </row>
    <row r="115" spans="1:11" ht="16">
      <c r="A115" s="31" t="s">
        <v>3254</v>
      </c>
      <c r="B115" s="31">
        <v>1</v>
      </c>
      <c r="C115" s="32" t="s">
        <v>3371</v>
      </c>
      <c r="D115" s="33">
        <v>46185</v>
      </c>
      <c r="E115" s="34">
        <v>26555</v>
      </c>
      <c r="F115" s="34">
        <v>13800</v>
      </c>
      <c r="G115" s="34">
        <v>12755</v>
      </c>
      <c r="H115" s="31" t="s">
        <v>3256</v>
      </c>
      <c r="I115" s="35">
        <v>46457</v>
      </c>
      <c r="J115" s="37" t="s">
        <v>3257</v>
      </c>
      <c r="K115" s="10" t="str">
        <f>VLOOKUP(C115,'3已发行数据0610（明道云数据）'!B:N,13,FALSE)</f>
        <v>信托1号</v>
      </c>
    </row>
    <row r="116" spans="1:11" ht="16">
      <c r="A116" s="31" t="s">
        <v>3254</v>
      </c>
      <c r="B116" s="31">
        <v>1</v>
      </c>
      <c r="C116" s="32" t="s">
        <v>3372</v>
      </c>
      <c r="D116" s="33">
        <v>46185</v>
      </c>
      <c r="E116" s="34">
        <v>55000</v>
      </c>
      <c r="F116" s="34">
        <v>20240</v>
      </c>
      <c r="G116" s="34">
        <v>34760</v>
      </c>
      <c r="H116" s="31" t="s">
        <v>3256</v>
      </c>
      <c r="I116" s="35">
        <v>46732</v>
      </c>
      <c r="J116" s="37" t="s">
        <v>3262</v>
      </c>
      <c r="K116" s="10" t="str">
        <f>VLOOKUP(C116,'3已发行数据0610（明道云数据）'!B:N,13,FALSE)</f>
        <v>信托1号</v>
      </c>
    </row>
    <row r="117" spans="1:11" ht="16">
      <c r="A117" s="31" t="s">
        <v>3254</v>
      </c>
      <c r="B117" s="31">
        <v>1</v>
      </c>
      <c r="C117" s="32" t="s">
        <v>3373</v>
      </c>
      <c r="D117" s="33">
        <v>46185</v>
      </c>
      <c r="E117" s="34">
        <v>160380</v>
      </c>
      <c r="F117" s="34">
        <v>55200</v>
      </c>
      <c r="G117" s="34">
        <v>105180</v>
      </c>
      <c r="H117" s="31" t="s">
        <v>3256</v>
      </c>
      <c r="I117" s="35">
        <v>46763</v>
      </c>
      <c r="J117" s="37" t="s">
        <v>3257</v>
      </c>
      <c r="K117" s="10" t="str">
        <f>VLOOKUP(C117,'3已发行数据0610（明道云数据）'!B:N,13,FALSE)</f>
        <v>信托1号</v>
      </c>
    </row>
    <row r="118" spans="1:11" ht="16">
      <c r="A118" s="31" t="s">
        <v>3254</v>
      </c>
      <c r="B118" s="31">
        <v>1</v>
      </c>
      <c r="C118" s="32" t="s">
        <v>3374</v>
      </c>
      <c r="D118" s="33">
        <v>46185</v>
      </c>
      <c r="E118" s="34">
        <v>88414</v>
      </c>
      <c r="F118" s="34">
        <v>30160</v>
      </c>
      <c r="G118" s="34">
        <v>58254</v>
      </c>
      <c r="H118" s="31" t="s">
        <v>3256</v>
      </c>
      <c r="I118" s="35">
        <v>46794</v>
      </c>
      <c r="J118" s="37" t="s">
        <v>3257</v>
      </c>
      <c r="K118" s="10" t="str">
        <f>VLOOKUP(C118,'3已发行数据0610（明道云数据）'!B:N,13,FALSE)</f>
        <v>信托1号</v>
      </c>
    </row>
    <row r="119" spans="1:11" ht="16">
      <c r="A119" s="31" t="s">
        <v>3254</v>
      </c>
      <c r="B119" s="31">
        <v>1</v>
      </c>
      <c r="C119" s="32" t="s">
        <v>3375</v>
      </c>
      <c r="D119" s="33">
        <v>46185</v>
      </c>
      <c r="E119" s="34">
        <v>24963</v>
      </c>
      <c r="F119" s="34">
        <v>15099</v>
      </c>
      <c r="G119" s="34">
        <v>9864</v>
      </c>
      <c r="H119" s="31" t="s">
        <v>3256</v>
      </c>
      <c r="I119" s="35">
        <v>46398</v>
      </c>
      <c r="J119" s="37" t="s">
        <v>3257</v>
      </c>
      <c r="K119" s="10" t="str">
        <f>VLOOKUP(C119,'3已发行数据0610（明道云数据）'!B:N,13,FALSE)</f>
        <v>信托1号</v>
      </c>
    </row>
    <row r="120" spans="1:11" ht="16">
      <c r="A120" s="31" t="s">
        <v>3254</v>
      </c>
      <c r="B120" s="31">
        <v>1</v>
      </c>
      <c r="C120" s="32" t="s">
        <v>3376</v>
      </c>
      <c r="D120" s="33">
        <v>46185</v>
      </c>
      <c r="E120" s="34">
        <v>21735</v>
      </c>
      <c r="F120" s="34">
        <v>11136</v>
      </c>
      <c r="G120" s="34">
        <v>10599</v>
      </c>
      <c r="H120" s="31" t="s">
        <v>3256</v>
      </c>
      <c r="I120" s="35">
        <v>46429</v>
      </c>
      <c r="J120" s="37" t="s">
        <v>3257</v>
      </c>
      <c r="K120" s="10" t="str">
        <f>VLOOKUP(C120,'3已发行数据0610（明道云数据）'!B:N,13,FALSE)</f>
        <v>信托1号</v>
      </c>
    </row>
    <row r="121" spans="1:11" ht="16">
      <c r="A121" s="31" t="s">
        <v>3254</v>
      </c>
      <c r="B121" s="31">
        <v>1</v>
      </c>
      <c r="C121" s="32" t="s">
        <v>3377</v>
      </c>
      <c r="D121" s="33">
        <v>46185</v>
      </c>
      <c r="E121" s="34">
        <v>74625</v>
      </c>
      <c r="F121" s="34">
        <v>43166.67</v>
      </c>
      <c r="G121" s="34">
        <v>31458.33</v>
      </c>
      <c r="H121" s="31" t="s">
        <v>3256</v>
      </c>
      <c r="I121" s="35">
        <v>46429</v>
      </c>
      <c r="J121" s="37" t="s">
        <v>3262</v>
      </c>
      <c r="K121" s="10" t="str">
        <f>VLOOKUP(C121,'3已发行数据0610（明道云数据）'!B:N,13,FALSE)</f>
        <v>信托1号</v>
      </c>
    </row>
    <row r="122" spans="1:11" ht="16">
      <c r="A122" s="31" t="s">
        <v>3254</v>
      </c>
      <c r="B122" s="31">
        <v>1</v>
      </c>
      <c r="C122" s="32" t="s">
        <v>3378</v>
      </c>
      <c r="D122" s="33">
        <v>46185</v>
      </c>
      <c r="E122" s="34">
        <v>44000</v>
      </c>
      <c r="F122" s="34">
        <v>31200</v>
      </c>
      <c r="G122" s="34">
        <v>12800</v>
      </c>
      <c r="H122" s="31" t="s">
        <v>3256</v>
      </c>
      <c r="I122" s="35">
        <v>46337</v>
      </c>
      <c r="J122" s="37" t="s">
        <v>3257</v>
      </c>
      <c r="K122" s="10" t="str">
        <f>VLOOKUP(C122,'3已发行数据0610（明道云数据）'!B:N,13,FALSE)</f>
        <v>信托1号</v>
      </c>
    </row>
    <row r="123" spans="1:11" ht="16">
      <c r="A123" s="31" t="s">
        <v>3254</v>
      </c>
      <c r="B123" s="31">
        <v>1</v>
      </c>
      <c r="C123" s="32" t="s">
        <v>3379</v>
      </c>
      <c r="D123" s="33">
        <v>46185</v>
      </c>
      <c r="E123" s="34">
        <v>76000</v>
      </c>
      <c r="F123" s="34">
        <v>30026</v>
      </c>
      <c r="G123" s="34">
        <v>45974</v>
      </c>
      <c r="H123" s="31" t="s">
        <v>3256</v>
      </c>
      <c r="I123" s="35">
        <v>46702</v>
      </c>
      <c r="J123" s="37" t="s">
        <v>3257</v>
      </c>
      <c r="K123" s="10" t="str">
        <f>VLOOKUP(C123,'3已发行数据0610（明道云数据）'!B:N,13,FALSE)</f>
        <v>信托1号</v>
      </c>
    </row>
    <row r="124" spans="1:11" ht="16">
      <c r="A124" s="31" t="s">
        <v>3254</v>
      </c>
      <c r="B124" s="31">
        <v>1</v>
      </c>
      <c r="C124" s="32" t="s">
        <v>3380</v>
      </c>
      <c r="D124" s="33">
        <v>46185</v>
      </c>
      <c r="E124" s="34">
        <v>93000</v>
      </c>
      <c r="F124" s="34">
        <v>28050</v>
      </c>
      <c r="G124" s="34">
        <v>64950</v>
      </c>
      <c r="H124" s="31" t="s">
        <v>3256</v>
      </c>
      <c r="I124" s="35">
        <v>46945</v>
      </c>
      <c r="J124" s="37" t="s">
        <v>3257</v>
      </c>
      <c r="K124" s="10" t="str">
        <f>VLOOKUP(C124,'3已发行数据0610（明道云数据）'!B:N,13,FALSE)</f>
        <v>信托1号</v>
      </c>
    </row>
    <row r="125" spans="1:11" ht="16">
      <c r="A125" s="31" t="s">
        <v>3254</v>
      </c>
      <c r="B125" s="31">
        <v>1</v>
      </c>
      <c r="C125" s="32" t="s">
        <v>3381</v>
      </c>
      <c r="D125" s="33">
        <v>46185</v>
      </c>
      <c r="E125" s="34">
        <v>91016</v>
      </c>
      <c r="F125" s="34">
        <v>28400</v>
      </c>
      <c r="G125" s="34">
        <v>62616</v>
      </c>
      <c r="H125" s="31" t="s">
        <v>3256</v>
      </c>
      <c r="I125" s="35">
        <v>46794</v>
      </c>
      <c r="J125" s="37" t="s">
        <v>3257</v>
      </c>
      <c r="K125" s="10" t="str">
        <f>VLOOKUP(C125,'3已发行数据0610（明道云数据）'!B:N,13,FALSE)</f>
        <v>信托1号</v>
      </c>
    </row>
    <row r="126" spans="1:11" ht="16">
      <c r="A126" s="31" t="s">
        <v>3254</v>
      </c>
      <c r="B126" s="31">
        <v>1</v>
      </c>
      <c r="C126" s="32" t="s">
        <v>3382</v>
      </c>
      <c r="D126" s="33">
        <v>46185</v>
      </c>
      <c r="E126" s="34">
        <v>122717</v>
      </c>
      <c r="F126" s="34">
        <v>42892.67</v>
      </c>
      <c r="G126" s="34">
        <v>79824.33</v>
      </c>
      <c r="H126" s="31" t="s">
        <v>3256</v>
      </c>
      <c r="I126" s="35">
        <v>46763</v>
      </c>
      <c r="J126" s="37" t="s">
        <v>3257</v>
      </c>
      <c r="K126" s="10" t="str">
        <f>VLOOKUP(C126,'3已发行数据0610（明道云数据）'!B:N,13,FALSE)</f>
        <v>信托1号</v>
      </c>
    </row>
    <row r="127" spans="1:11" ht="16">
      <c r="A127" s="31" t="s">
        <v>3254</v>
      </c>
      <c r="B127" s="31">
        <v>1</v>
      </c>
      <c r="C127" s="32" t="s">
        <v>3383</v>
      </c>
      <c r="D127" s="33">
        <v>46185</v>
      </c>
      <c r="E127" s="34">
        <v>66238</v>
      </c>
      <c r="F127" s="34">
        <v>20933</v>
      </c>
      <c r="G127" s="34">
        <v>45305</v>
      </c>
      <c r="H127" s="31" t="s">
        <v>3256</v>
      </c>
      <c r="I127" s="35">
        <v>46945</v>
      </c>
      <c r="J127" s="37" t="s">
        <v>3257</v>
      </c>
      <c r="K127" s="10" t="str">
        <f>VLOOKUP(C127,'3已发行数据0610（明道云数据）'!B:N,13,FALSE)</f>
        <v>信托1号</v>
      </c>
    </row>
    <row r="128" spans="1:11" ht="16">
      <c r="A128" s="31" t="s">
        <v>3254</v>
      </c>
      <c r="B128" s="31">
        <v>1</v>
      </c>
      <c r="C128" s="32" t="s">
        <v>3384</v>
      </c>
      <c r="D128" s="33">
        <v>46185</v>
      </c>
      <c r="E128" s="34">
        <v>134461</v>
      </c>
      <c r="F128" s="34">
        <v>47000</v>
      </c>
      <c r="G128" s="34">
        <v>87461</v>
      </c>
      <c r="H128" s="31" t="s">
        <v>3256</v>
      </c>
      <c r="I128" s="35">
        <v>46702</v>
      </c>
      <c r="J128" s="37" t="s">
        <v>3257</v>
      </c>
      <c r="K128" s="10" t="str">
        <f>VLOOKUP(C128,'3已发行数据0610（明道云数据）'!B:N,13,FALSE)</f>
        <v>信托1号</v>
      </c>
    </row>
    <row r="129" spans="1:11" ht="16">
      <c r="A129" s="31" t="s">
        <v>3254</v>
      </c>
      <c r="B129" s="31">
        <v>1</v>
      </c>
      <c r="C129" s="32" t="s">
        <v>3385</v>
      </c>
      <c r="D129" s="33">
        <v>46185</v>
      </c>
      <c r="E129" s="34">
        <v>79553</v>
      </c>
      <c r="F129" s="34">
        <v>41439.67</v>
      </c>
      <c r="G129" s="34">
        <v>38113.33</v>
      </c>
      <c r="H129" s="31" t="s">
        <v>3256</v>
      </c>
      <c r="I129" s="35">
        <v>46429</v>
      </c>
      <c r="J129" s="37" t="s">
        <v>3262</v>
      </c>
      <c r="K129" s="10" t="str">
        <f>VLOOKUP(C129,'3已发行数据0610（明道云数据）'!B:N,13,FALSE)</f>
        <v>信托1号</v>
      </c>
    </row>
    <row r="130" spans="1:11" ht="16">
      <c r="A130" s="31" t="s">
        <v>3254</v>
      </c>
      <c r="B130" s="31">
        <v>1</v>
      </c>
      <c r="C130" s="32" t="s">
        <v>3386</v>
      </c>
      <c r="D130" s="33">
        <v>46185</v>
      </c>
      <c r="E130" s="34">
        <v>115960</v>
      </c>
      <c r="F130" s="34">
        <v>34650</v>
      </c>
      <c r="G130" s="34">
        <v>81310</v>
      </c>
      <c r="H130" s="31" t="s">
        <v>3256</v>
      </c>
      <c r="I130" s="35">
        <v>46823</v>
      </c>
      <c r="J130" s="37" t="s">
        <v>3262</v>
      </c>
      <c r="K130" s="10" t="str">
        <f>VLOOKUP(C130,'3已发行数据0610（明道云数据）'!B:N,13,FALSE)</f>
        <v>信托1号</v>
      </c>
    </row>
    <row r="131" spans="1:11" ht="16">
      <c r="A131" s="31" t="s">
        <v>3254</v>
      </c>
      <c r="B131" s="31">
        <v>1</v>
      </c>
      <c r="C131" s="32" t="s">
        <v>3387</v>
      </c>
      <c r="D131" s="33">
        <v>46185</v>
      </c>
      <c r="E131" s="34">
        <v>84220</v>
      </c>
      <c r="F131" s="34">
        <v>29983.33</v>
      </c>
      <c r="G131" s="34">
        <v>54236.67</v>
      </c>
      <c r="H131" s="31" t="s">
        <v>3256</v>
      </c>
      <c r="I131" s="35">
        <v>46794</v>
      </c>
      <c r="J131" s="37" t="s">
        <v>3262</v>
      </c>
      <c r="K131" s="10" t="str">
        <f>VLOOKUP(C131,'3已发行数据0610（明道云数据）'!B:N,13,FALSE)</f>
        <v>信托1号</v>
      </c>
    </row>
    <row r="132" spans="1:11" ht="16">
      <c r="A132" s="31" t="s">
        <v>3254</v>
      </c>
      <c r="B132" s="31">
        <v>1</v>
      </c>
      <c r="C132" s="32" t="s">
        <v>3388</v>
      </c>
      <c r="D132" s="33">
        <v>46185</v>
      </c>
      <c r="E132" s="34">
        <v>105000</v>
      </c>
      <c r="F132" s="34">
        <v>34766</v>
      </c>
      <c r="G132" s="34">
        <v>70234</v>
      </c>
      <c r="H132" s="31" t="s">
        <v>3256</v>
      </c>
      <c r="I132" s="35">
        <v>46763</v>
      </c>
      <c r="J132" s="37" t="s">
        <v>3257</v>
      </c>
      <c r="K132" s="10" t="str">
        <f>VLOOKUP(C132,'3已发行数据0610（明道云数据）'!B:N,13,FALSE)</f>
        <v>信托1号</v>
      </c>
    </row>
    <row r="133" spans="1:11" ht="16">
      <c r="A133" s="31" t="s">
        <v>3254</v>
      </c>
      <c r="B133" s="31">
        <v>1</v>
      </c>
      <c r="C133" s="32" t="s">
        <v>3389</v>
      </c>
      <c r="D133" s="33">
        <v>46185</v>
      </c>
      <c r="E133" s="34">
        <v>114888</v>
      </c>
      <c r="F133" s="34">
        <v>42220</v>
      </c>
      <c r="G133" s="34">
        <v>72668</v>
      </c>
      <c r="H133" s="31" t="s">
        <v>3256</v>
      </c>
      <c r="I133" s="35">
        <v>46732</v>
      </c>
      <c r="J133" s="37" t="s">
        <v>3257</v>
      </c>
      <c r="K133" s="10" t="str">
        <f>VLOOKUP(C133,'3已发行数据0610（明道云数据）'!B:N,13,FALSE)</f>
        <v>信托1号</v>
      </c>
    </row>
    <row r="134" spans="1:11" ht="16">
      <c r="A134" s="31" t="s">
        <v>3254</v>
      </c>
      <c r="B134" s="31">
        <v>1</v>
      </c>
      <c r="C134" s="32" t="s">
        <v>3390</v>
      </c>
      <c r="D134" s="33">
        <v>46185</v>
      </c>
      <c r="E134" s="34">
        <v>118888</v>
      </c>
      <c r="F134" s="34">
        <v>39542</v>
      </c>
      <c r="G134" s="34">
        <v>79346</v>
      </c>
      <c r="H134" s="31" t="s">
        <v>3256</v>
      </c>
      <c r="I134" s="35">
        <v>46732</v>
      </c>
      <c r="J134" s="37" t="s">
        <v>3257</v>
      </c>
      <c r="K134" s="10" t="str">
        <f>VLOOKUP(C134,'3已发行数据0610（明道云数据）'!B:N,13,FALSE)</f>
        <v>信托1号</v>
      </c>
    </row>
    <row r="135" spans="1:11" ht="16">
      <c r="A135" s="31" t="s">
        <v>3254</v>
      </c>
      <c r="B135" s="31">
        <v>1</v>
      </c>
      <c r="C135" s="32" t="s">
        <v>3391</v>
      </c>
      <c r="D135" s="33">
        <v>46185</v>
      </c>
      <c r="E135" s="34">
        <v>73818</v>
      </c>
      <c r="F135" s="34">
        <v>43066.67</v>
      </c>
      <c r="G135" s="34">
        <v>30751.33</v>
      </c>
      <c r="H135" s="31" t="s">
        <v>3256</v>
      </c>
      <c r="I135" s="35">
        <v>46398</v>
      </c>
      <c r="J135" s="37" t="s">
        <v>3262</v>
      </c>
      <c r="K135" s="10" t="str">
        <f>VLOOKUP(C135,'3已发行数据0610（明道云数据）'!B:N,13,FALSE)</f>
        <v>信托1号</v>
      </c>
    </row>
    <row r="136" spans="1:11" ht="16">
      <c r="A136" s="31" t="s">
        <v>3254</v>
      </c>
      <c r="B136" s="31">
        <v>1</v>
      </c>
      <c r="C136" s="32" t="s">
        <v>3392</v>
      </c>
      <c r="D136" s="33">
        <v>46185</v>
      </c>
      <c r="E136" s="34">
        <v>26600</v>
      </c>
      <c r="F136" s="34">
        <v>14520</v>
      </c>
      <c r="G136" s="34">
        <v>12080</v>
      </c>
      <c r="H136" s="31" t="s">
        <v>3256</v>
      </c>
      <c r="I136" s="35">
        <v>46457</v>
      </c>
      <c r="J136" s="37" t="s">
        <v>3257</v>
      </c>
      <c r="K136" s="10" t="str">
        <f>VLOOKUP(C136,'3已发行数据0610（明道云数据）'!B:N,13,FALSE)</f>
        <v>信托1号</v>
      </c>
    </row>
    <row r="137" spans="1:11" ht="16">
      <c r="A137" s="31" t="s">
        <v>3254</v>
      </c>
      <c r="B137" s="31">
        <v>1</v>
      </c>
      <c r="C137" s="32" t="s">
        <v>3393</v>
      </c>
      <c r="D137" s="33">
        <v>46185</v>
      </c>
      <c r="E137" s="34">
        <v>20715</v>
      </c>
      <c r="F137" s="34">
        <v>11780</v>
      </c>
      <c r="G137" s="34">
        <v>8935</v>
      </c>
      <c r="H137" s="31" t="s">
        <v>3256</v>
      </c>
      <c r="I137" s="35">
        <v>46398</v>
      </c>
      <c r="J137" s="37" t="s">
        <v>3257</v>
      </c>
      <c r="K137" s="10" t="str">
        <f>VLOOKUP(C137,'3已发行数据0610（明道云数据）'!B:N,13,FALSE)</f>
        <v>信托1号</v>
      </c>
    </row>
    <row r="138" spans="1:11" ht="16">
      <c r="A138" s="31" t="s">
        <v>3254</v>
      </c>
      <c r="B138" s="31">
        <v>1</v>
      </c>
      <c r="C138" s="32" t="s">
        <v>3394</v>
      </c>
      <c r="D138" s="33">
        <v>46185</v>
      </c>
      <c r="E138" s="34">
        <v>112197</v>
      </c>
      <c r="F138" s="34">
        <v>39000</v>
      </c>
      <c r="G138" s="34">
        <v>73197</v>
      </c>
      <c r="H138" s="31" t="s">
        <v>3256</v>
      </c>
      <c r="I138" s="35">
        <v>46763</v>
      </c>
      <c r="J138" s="37" t="s">
        <v>3257</v>
      </c>
      <c r="K138" s="10" t="str">
        <f>VLOOKUP(C138,'3已发行数据0610（明道云数据）'!B:N,13,FALSE)</f>
        <v>信托1号</v>
      </c>
    </row>
    <row r="139" spans="1:11" ht="16">
      <c r="A139" s="31" t="s">
        <v>3254</v>
      </c>
      <c r="B139" s="31">
        <v>1</v>
      </c>
      <c r="C139" s="32" t="s">
        <v>3395</v>
      </c>
      <c r="D139" s="33">
        <v>46185</v>
      </c>
      <c r="E139" s="34">
        <v>49162</v>
      </c>
      <c r="F139" s="34">
        <v>10585.97</v>
      </c>
      <c r="G139" s="34">
        <v>38576.03</v>
      </c>
      <c r="H139" s="31" t="s">
        <v>3256</v>
      </c>
      <c r="I139" s="35">
        <v>46976</v>
      </c>
      <c r="J139" s="37" t="s">
        <v>3262</v>
      </c>
      <c r="K139" s="10" t="str">
        <f>VLOOKUP(C139,'3已发行数据0610（明道云数据）'!B:N,13,FALSE)</f>
        <v>信托1号</v>
      </c>
    </row>
    <row r="140" spans="1:11" ht="16">
      <c r="A140" s="31" t="s">
        <v>3254</v>
      </c>
      <c r="B140" s="31">
        <v>1</v>
      </c>
      <c r="C140" s="32" t="s">
        <v>3396</v>
      </c>
      <c r="D140" s="33">
        <v>46185</v>
      </c>
      <c r="E140" s="34">
        <v>76300</v>
      </c>
      <c r="F140" s="34">
        <v>27000</v>
      </c>
      <c r="G140" s="34">
        <v>49300</v>
      </c>
      <c r="H140" s="31" t="s">
        <v>3256</v>
      </c>
      <c r="I140" s="35">
        <v>46763</v>
      </c>
      <c r="J140" s="37" t="s">
        <v>3257</v>
      </c>
      <c r="K140" s="10" t="str">
        <f>VLOOKUP(C140,'3已发行数据0610（明道云数据）'!B:N,13,FALSE)</f>
        <v>信托1号</v>
      </c>
    </row>
    <row r="141" spans="1:11" ht="16">
      <c r="A141" s="31" t="s">
        <v>3254</v>
      </c>
      <c r="B141" s="31">
        <v>1</v>
      </c>
      <c r="C141" s="32" t="s">
        <v>3397</v>
      </c>
      <c r="D141" s="33">
        <v>46185</v>
      </c>
      <c r="E141" s="34">
        <v>192989</v>
      </c>
      <c r="F141" s="34">
        <v>59616</v>
      </c>
      <c r="G141" s="34">
        <v>133373</v>
      </c>
      <c r="H141" s="31" t="s">
        <v>3256</v>
      </c>
      <c r="I141" s="35">
        <v>46794</v>
      </c>
      <c r="J141" s="37" t="s">
        <v>3257</v>
      </c>
      <c r="K141" s="10" t="str">
        <f>VLOOKUP(C141,'3已发行数据0610（明道云数据）'!B:N,13,FALSE)</f>
        <v>信托1号</v>
      </c>
    </row>
    <row r="142" spans="1:11" ht="16">
      <c r="A142" s="31" t="s">
        <v>3254</v>
      </c>
      <c r="B142" s="31">
        <v>1</v>
      </c>
      <c r="C142" s="32" t="s">
        <v>3398</v>
      </c>
      <c r="D142" s="33">
        <v>46185</v>
      </c>
      <c r="E142" s="34">
        <v>106000</v>
      </c>
      <c r="F142" s="34">
        <v>60690</v>
      </c>
      <c r="G142" s="34">
        <v>45310</v>
      </c>
      <c r="H142" s="31" t="s">
        <v>3256</v>
      </c>
      <c r="I142" s="35">
        <v>46457</v>
      </c>
      <c r="J142" s="37" t="s">
        <v>3262</v>
      </c>
      <c r="K142" s="10" t="str">
        <f>VLOOKUP(C142,'3已发行数据0610（明道云数据）'!B:N,13,FALSE)</f>
        <v>信托1号</v>
      </c>
    </row>
    <row r="143" spans="1:11" ht="16">
      <c r="A143" s="31" t="s">
        <v>3254</v>
      </c>
      <c r="B143" s="31">
        <v>1</v>
      </c>
      <c r="C143" s="32" t="s">
        <v>3399</v>
      </c>
      <c r="D143" s="33">
        <v>46185</v>
      </c>
      <c r="E143" s="34">
        <v>84677</v>
      </c>
      <c r="F143" s="34">
        <v>28860</v>
      </c>
      <c r="G143" s="34">
        <v>55817</v>
      </c>
      <c r="H143" s="31" t="s">
        <v>3256</v>
      </c>
      <c r="I143" s="35">
        <v>46763</v>
      </c>
      <c r="J143" s="37" t="s">
        <v>3262</v>
      </c>
      <c r="K143" s="10" t="str">
        <f>VLOOKUP(C143,'3已发行数据0610（明道云数据）'!B:N,13,FALSE)</f>
        <v>信托1号</v>
      </c>
    </row>
    <row r="144" spans="1:11" ht="16">
      <c r="A144" s="31" t="s">
        <v>3254</v>
      </c>
      <c r="B144" s="31">
        <v>1</v>
      </c>
      <c r="C144" s="32" t="s">
        <v>3400</v>
      </c>
      <c r="D144" s="33">
        <v>46185</v>
      </c>
      <c r="E144" s="34">
        <v>77921</v>
      </c>
      <c r="F144" s="34">
        <v>29860</v>
      </c>
      <c r="G144" s="34">
        <v>48061</v>
      </c>
      <c r="H144" s="31" t="s">
        <v>3256</v>
      </c>
      <c r="I144" s="35">
        <v>46732</v>
      </c>
      <c r="J144" s="37" t="s">
        <v>3262</v>
      </c>
      <c r="K144" s="10" t="str">
        <f>VLOOKUP(C144,'3已发行数据0610（明道云数据）'!B:N,13,FALSE)</f>
        <v>信托1号</v>
      </c>
    </row>
    <row r="145" spans="1:11" ht="16">
      <c r="A145" s="31" t="s">
        <v>3254</v>
      </c>
      <c r="B145" s="31">
        <v>1</v>
      </c>
      <c r="C145" s="32" t="s">
        <v>3401</v>
      </c>
      <c r="D145" s="33">
        <v>46185</v>
      </c>
      <c r="E145" s="34">
        <v>50038</v>
      </c>
      <c r="F145" s="34">
        <v>30800</v>
      </c>
      <c r="G145" s="34">
        <v>19238</v>
      </c>
      <c r="H145" s="31" t="s">
        <v>3256</v>
      </c>
      <c r="I145" s="35">
        <v>46367</v>
      </c>
      <c r="J145" s="37" t="s">
        <v>3257</v>
      </c>
      <c r="K145" s="10" t="str">
        <f>VLOOKUP(C145,'3已发行数据0610（明道云数据）'!B:N,13,FALSE)</f>
        <v>信托1号</v>
      </c>
    </row>
    <row r="146" spans="1:11" ht="16">
      <c r="A146" s="31" t="s">
        <v>3254</v>
      </c>
      <c r="B146" s="31">
        <v>1</v>
      </c>
      <c r="C146" s="32" t="s">
        <v>3402</v>
      </c>
      <c r="D146" s="33">
        <v>46185</v>
      </c>
      <c r="E146" s="34">
        <v>73000</v>
      </c>
      <c r="F146" s="34">
        <v>26400</v>
      </c>
      <c r="G146" s="34">
        <v>46600</v>
      </c>
      <c r="H146" s="31" t="s">
        <v>3256</v>
      </c>
      <c r="I146" s="35">
        <v>46794</v>
      </c>
      <c r="J146" s="37" t="s">
        <v>3262</v>
      </c>
      <c r="K146" s="10" t="str">
        <f>VLOOKUP(C146,'3已发行数据0610（明道云数据）'!B:N,13,FALSE)</f>
        <v>信托1号</v>
      </c>
    </row>
    <row r="147" spans="1:11" ht="16">
      <c r="A147" s="31" t="s">
        <v>3254</v>
      </c>
      <c r="B147" s="31">
        <v>1</v>
      </c>
      <c r="C147" s="32" t="s">
        <v>3403</v>
      </c>
      <c r="D147" s="33">
        <v>46185</v>
      </c>
      <c r="E147" s="34">
        <v>95000</v>
      </c>
      <c r="F147" s="34">
        <v>31465</v>
      </c>
      <c r="G147" s="34">
        <v>63535</v>
      </c>
      <c r="H147" s="31" t="s">
        <v>3256</v>
      </c>
      <c r="I147" s="35">
        <v>46763</v>
      </c>
      <c r="J147" s="37" t="s">
        <v>3257</v>
      </c>
      <c r="K147" s="10" t="str">
        <f>VLOOKUP(C147,'3已发行数据0610（明道云数据）'!B:N,13,FALSE)</f>
        <v>信托1号</v>
      </c>
    </row>
    <row r="148" spans="1:11" ht="16">
      <c r="A148" s="31" t="s">
        <v>3254</v>
      </c>
      <c r="B148" s="31">
        <v>1</v>
      </c>
      <c r="C148" s="32" t="s">
        <v>3404</v>
      </c>
      <c r="D148" s="33">
        <v>46185</v>
      </c>
      <c r="E148" s="34">
        <v>80999</v>
      </c>
      <c r="F148" s="34">
        <v>28255</v>
      </c>
      <c r="G148" s="34">
        <v>52744</v>
      </c>
      <c r="H148" s="31" t="s">
        <v>3256</v>
      </c>
      <c r="I148" s="35">
        <v>46763</v>
      </c>
      <c r="J148" s="37" t="s">
        <v>3257</v>
      </c>
      <c r="K148" s="10" t="str">
        <f>VLOOKUP(C148,'3已发行数据0610（明道云数据）'!B:N,13,FALSE)</f>
        <v>信托1号</v>
      </c>
    </row>
    <row r="149" spans="1:11" ht="16">
      <c r="A149" s="31" t="s">
        <v>3254</v>
      </c>
      <c r="B149" s="31">
        <v>1</v>
      </c>
      <c r="C149" s="32" t="s">
        <v>3405</v>
      </c>
      <c r="D149" s="33">
        <v>46185</v>
      </c>
      <c r="E149" s="34">
        <v>17949</v>
      </c>
      <c r="F149" s="34">
        <v>11154</v>
      </c>
      <c r="G149" s="34">
        <v>6795</v>
      </c>
      <c r="H149" s="31" t="s">
        <v>3256</v>
      </c>
      <c r="I149" s="35">
        <v>46398</v>
      </c>
      <c r="J149" s="37" t="s">
        <v>3257</v>
      </c>
      <c r="K149" s="10" t="str">
        <f>VLOOKUP(C149,'3已发行数据0610（明道云数据）'!B:N,13,FALSE)</f>
        <v>信托1号</v>
      </c>
    </row>
    <row r="150" spans="1:11" ht="16">
      <c r="A150" s="31" t="s">
        <v>3254</v>
      </c>
      <c r="B150" s="31">
        <v>1</v>
      </c>
      <c r="C150" s="32" t="s">
        <v>3406</v>
      </c>
      <c r="D150" s="33">
        <v>46185</v>
      </c>
      <c r="E150" s="34">
        <v>78025</v>
      </c>
      <c r="F150" s="34">
        <v>28250</v>
      </c>
      <c r="G150" s="34">
        <v>49775</v>
      </c>
      <c r="H150" s="31" t="s">
        <v>3256</v>
      </c>
      <c r="I150" s="35">
        <v>46763</v>
      </c>
      <c r="J150" s="37" t="s">
        <v>3257</v>
      </c>
      <c r="K150" s="10" t="str">
        <f>VLOOKUP(C150,'3已发行数据0610（明道云数据）'!B:N,13,FALSE)</f>
        <v>信托1号</v>
      </c>
    </row>
    <row r="151" spans="1:11" ht="16">
      <c r="A151" s="31" t="s">
        <v>3254</v>
      </c>
      <c r="B151" s="31">
        <v>1</v>
      </c>
      <c r="C151" s="32" t="s">
        <v>3407</v>
      </c>
      <c r="D151" s="33">
        <v>46185</v>
      </c>
      <c r="E151" s="34">
        <v>115818</v>
      </c>
      <c r="F151" s="34">
        <v>38820</v>
      </c>
      <c r="G151" s="34">
        <v>76998</v>
      </c>
      <c r="H151" s="31" t="s">
        <v>3256</v>
      </c>
      <c r="I151" s="35">
        <v>46794</v>
      </c>
      <c r="J151" s="37" t="s">
        <v>3257</v>
      </c>
      <c r="K151" s="10" t="str">
        <f>VLOOKUP(C151,'3已发行数据0610（明道云数据）'!B:N,13,FALSE)</f>
        <v>信托1号</v>
      </c>
    </row>
    <row r="152" spans="1:11" ht="16">
      <c r="A152" s="31" t="s">
        <v>3254</v>
      </c>
      <c r="B152" s="31">
        <v>1</v>
      </c>
      <c r="C152" s="32" t="s">
        <v>3408</v>
      </c>
      <c r="D152" s="33">
        <v>46185</v>
      </c>
      <c r="E152" s="34">
        <v>101346</v>
      </c>
      <c r="F152" s="34">
        <v>25422</v>
      </c>
      <c r="G152" s="34">
        <v>75924</v>
      </c>
      <c r="H152" s="31" t="s">
        <v>3256</v>
      </c>
      <c r="I152" s="35">
        <v>46854</v>
      </c>
      <c r="J152" s="37" t="s">
        <v>3257</v>
      </c>
      <c r="K152" s="10" t="str">
        <f>VLOOKUP(C152,'3已发行数据0610（明道云数据）'!B:N,13,FALSE)</f>
        <v>信托1号</v>
      </c>
    </row>
    <row r="153" spans="1:11" ht="16">
      <c r="A153" s="31" t="s">
        <v>3254</v>
      </c>
      <c r="B153" s="31">
        <v>1</v>
      </c>
      <c r="C153" s="32" t="s">
        <v>3409</v>
      </c>
      <c r="D153" s="33">
        <v>46185</v>
      </c>
      <c r="E153" s="34">
        <v>93980</v>
      </c>
      <c r="F153" s="34">
        <v>32615</v>
      </c>
      <c r="G153" s="34">
        <v>61365</v>
      </c>
      <c r="H153" s="31" t="s">
        <v>3256</v>
      </c>
      <c r="I153" s="35">
        <v>46794</v>
      </c>
      <c r="J153" s="37" t="s">
        <v>3257</v>
      </c>
      <c r="K153" s="10" t="str">
        <f>VLOOKUP(C153,'3已发行数据0610（明道云数据）'!B:N,13,FALSE)</f>
        <v>信托1号</v>
      </c>
    </row>
    <row r="154" spans="1:11" ht="16">
      <c r="A154" s="31" t="s">
        <v>3254</v>
      </c>
      <c r="B154" s="31">
        <v>1</v>
      </c>
      <c r="C154" s="32" t="s">
        <v>3410</v>
      </c>
      <c r="D154" s="33">
        <v>46185</v>
      </c>
      <c r="E154" s="34">
        <v>106000</v>
      </c>
      <c r="F154" s="34">
        <v>35308</v>
      </c>
      <c r="G154" s="34">
        <v>70692</v>
      </c>
      <c r="H154" s="31" t="s">
        <v>3256</v>
      </c>
      <c r="I154" s="35">
        <v>46763</v>
      </c>
      <c r="J154" s="37" t="s">
        <v>3257</v>
      </c>
      <c r="K154" s="10" t="str">
        <f>VLOOKUP(C154,'3已发行数据0610（明道云数据）'!B:N,13,FALSE)</f>
        <v>信托1号</v>
      </c>
    </row>
    <row r="155" spans="1:11" ht="16">
      <c r="A155" s="31" t="s">
        <v>3254</v>
      </c>
      <c r="B155" s="31">
        <v>1</v>
      </c>
      <c r="C155" s="32" t="s">
        <v>3411</v>
      </c>
      <c r="D155" s="33">
        <v>46185</v>
      </c>
      <c r="E155" s="34">
        <v>173888</v>
      </c>
      <c r="F155" s="34">
        <v>61200</v>
      </c>
      <c r="G155" s="34">
        <v>112688</v>
      </c>
      <c r="H155" s="31" t="s">
        <v>3256</v>
      </c>
      <c r="I155" s="35">
        <v>46763</v>
      </c>
      <c r="J155" s="37" t="s">
        <v>3257</v>
      </c>
      <c r="K155" s="10" t="str">
        <f>VLOOKUP(C155,'3已发行数据0610（明道云数据）'!B:N,13,FALSE)</f>
        <v>信托1号</v>
      </c>
    </row>
    <row r="156" spans="1:11" ht="16">
      <c r="A156" s="31" t="s">
        <v>3254</v>
      </c>
      <c r="B156" s="31">
        <v>1</v>
      </c>
      <c r="C156" s="32" t="s">
        <v>3412</v>
      </c>
      <c r="D156" s="33">
        <v>46185</v>
      </c>
      <c r="E156" s="34">
        <v>84886</v>
      </c>
      <c r="F156" s="34">
        <v>45400</v>
      </c>
      <c r="G156" s="34">
        <v>39486</v>
      </c>
      <c r="H156" s="31" t="s">
        <v>3256</v>
      </c>
      <c r="I156" s="35">
        <v>46429</v>
      </c>
      <c r="J156" s="37" t="s">
        <v>3262</v>
      </c>
      <c r="K156" s="10" t="str">
        <f>VLOOKUP(C156,'3已发行数据0610（明道云数据）'!B:N,13,FALSE)</f>
        <v>信托1号</v>
      </c>
    </row>
    <row r="157" spans="1:11" ht="16">
      <c r="A157" s="31" t="s">
        <v>3254</v>
      </c>
      <c r="B157" s="31">
        <v>1</v>
      </c>
      <c r="C157" s="32" t="s">
        <v>3413</v>
      </c>
      <c r="D157" s="33">
        <v>46185</v>
      </c>
      <c r="E157" s="34">
        <v>68100</v>
      </c>
      <c r="F157" s="34">
        <v>24275</v>
      </c>
      <c r="G157" s="34">
        <v>43825</v>
      </c>
      <c r="H157" s="31" t="s">
        <v>3256</v>
      </c>
      <c r="I157" s="35">
        <v>46763</v>
      </c>
      <c r="J157" s="37" t="s">
        <v>3257</v>
      </c>
      <c r="K157" s="10" t="str">
        <f>VLOOKUP(C157,'3已发行数据0610（明道云数据）'!B:N,13,FALSE)</f>
        <v>信托1号</v>
      </c>
    </row>
    <row r="158" spans="1:11" ht="16">
      <c r="A158" s="31" t="s">
        <v>3254</v>
      </c>
      <c r="B158" s="31">
        <v>1</v>
      </c>
      <c r="C158" s="32" t="s">
        <v>3414</v>
      </c>
      <c r="D158" s="33">
        <v>46185</v>
      </c>
      <c r="E158" s="34">
        <v>73000</v>
      </c>
      <c r="F158" s="34">
        <v>38593.33</v>
      </c>
      <c r="G158" s="34">
        <v>34406.67</v>
      </c>
      <c r="H158" s="31" t="s">
        <v>3256</v>
      </c>
      <c r="I158" s="35">
        <v>46457</v>
      </c>
      <c r="J158" s="37" t="s">
        <v>3262</v>
      </c>
      <c r="K158" s="10" t="str">
        <f>VLOOKUP(C158,'3已发行数据0610（明道云数据）'!B:N,13,FALSE)</f>
        <v>信托1号</v>
      </c>
    </row>
    <row r="159" spans="1:11" ht="16">
      <c r="A159" s="31" t="s">
        <v>3254</v>
      </c>
      <c r="B159" s="31">
        <v>1</v>
      </c>
      <c r="C159" s="32" t="s">
        <v>3415</v>
      </c>
      <c r="D159" s="33">
        <v>46185</v>
      </c>
      <c r="E159" s="34">
        <v>119000</v>
      </c>
      <c r="F159" s="34">
        <v>46160</v>
      </c>
      <c r="G159" s="34">
        <v>72840</v>
      </c>
      <c r="H159" s="31" t="s">
        <v>3256</v>
      </c>
      <c r="I159" s="35">
        <v>46610</v>
      </c>
      <c r="J159" s="37" t="s">
        <v>3257</v>
      </c>
      <c r="K159" s="10" t="str">
        <f>VLOOKUP(C159,'3已发行数据0610（明道云数据）'!B:N,13,FALSE)</f>
        <v>信托1号</v>
      </c>
    </row>
    <row r="160" spans="1:11" ht="16">
      <c r="A160" s="31" t="s">
        <v>3254</v>
      </c>
      <c r="B160" s="31">
        <v>1</v>
      </c>
      <c r="C160" s="32" t="s">
        <v>3416</v>
      </c>
      <c r="D160" s="33">
        <v>46185</v>
      </c>
      <c r="E160" s="34">
        <v>68787</v>
      </c>
      <c r="F160" s="34">
        <v>24300</v>
      </c>
      <c r="G160" s="34">
        <v>44487</v>
      </c>
      <c r="H160" s="31" t="s">
        <v>3256</v>
      </c>
      <c r="I160" s="35">
        <v>46763</v>
      </c>
      <c r="J160" s="37" t="s">
        <v>3257</v>
      </c>
      <c r="K160" s="10" t="str">
        <f>VLOOKUP(C160,'3已发行数据0610（明道云数据）'!B:N,13,FALSE)</f>
        <v>信托1号</v>
      </c>
    </row>
    <row r="161" spans="1:11" ht="16">
      <c r="A161" s="31" t="s">
        <v>3254</v>
      </c>
      <c r="B161" s="31">
        <v>1</v>
      </c>
      <c r="C161" s="32" t="s">
        <v>3417</v>
      </c>
      <c r="D161" s="33">
        <v>46185</v>
      </c>
      <c r="E161" s="34">
        <v>73000</v>
      </c>
      <c r="F161" s="34">
        <v>26216.67</v>
      </c>
      <c r="G161" s="34">
        <v>46783.33</v>
      </c>
      <c r="H161" s="31" t="s">
        <v>3256</v>
      </c>
      <c r="I161" s="35">
        <v>46794</v>
      </c>
      <c r="J161" s="37" t="s">
        <v>3262</v>
      </c>
      <c r="K161" s="10" t="str">
        <f>VLOOKUP(C161,'3已发行数据0610（明道云数据）'!B:N,13,FALSE)</f>
        <v>信托1号</v>
      </c>
    </row>
    <row r="162" spans="1:11" ht="16">
      <c r="A162" s="31" t="s">
        <v>3254</v>
      </c>
      <c r="B162" s="31">
        <v>1</v>
      </c>
      <c r="C162" s="32" t="s">
        <v>3418</v>
      </c>
      <c r="D162" s="33">
        <v>46185</v>
      </c>
      <c r="E162" s="34">
        <v>97419</v>
      </c>
      <c r="F162" s="34">
        <v>62700</v>
      </c>
      <c r="G162" s="34">
        <v>34719</v>
      </c>
      <c r="H162" s="31" t="s">
        <v>3256</v>
      </c>
      <c r="I162" s="35">
        <v>46367</v>
      </c>
      <c r="J162" s="37" t="s">
        <v>3262</v>
      </c>
      <c r="K162" s="10" t="str">
        <f>VLOOKUP(C162,'3已发行数据0610（明道云数据）'!B:N,13,FALSE)</f>
        <v>信托1号</v>
      </c>
    </row>
    <row r="163" spans="1:11" ht="16">
      <c r="A163" s="31" t="s">
        <v>3254</v>
      </c>
      <c r="B163" s="31">
        <v>1</v>
      </c>
      <c r="C163" s="32" t="s">
        <v>3419</v>
      </c>
      <c r="D163" s="33">
        <v>46185</v>
      </c>
      <c r="E163" s="34">
        <v>81975</v>
      </c>
      <c r="F163" s="34">
        <v>30696.67</v>
      </c>
      <c r="G163" s="34">
        <v>51278.33</v>
      </c>
      <c r="H163" s="31" t="s">
        <v>3256</v>
      </c>
      <c r="I163" s="35">
        <v>46763</v>
      </c>
      <c r="J163" s="37" t="s">
        <v>3262</v>
      </c>
      <c r="K163" s="10" t="str">
        <f>VLOOKUP(C163,'3已发行数据0610（明道云数据）'!B:N,13,FALSE)</f>
        <v>信托1号</v>
      </c>
    </row>
    <row r="164" spans="1:11" ht="16">
      <c r="A164" s="31" t="s">
        <v>3254</v>
      </c>
      <c r="B164" s="31">
        <v>1</v>
      </c>
      <c r="C164" s="32" t="s">
        <v>3420</v>
      </c>
      <c r="D164" s="33">
        <v>46185</v>
      </c>
      <c r="E164" s="34">
        <v>100000</v>
      </c>
      <c r="F164" s="34">
        <v>35280</v>
      </c>
      <c r="G164" s="34">
        <v>64720</v>
      </c>
      <c r="H164" s="31" t="s">
        <v>3256</v>
      </c>
      <c r="I164" s="35">
        <v>46732</v>
      </c>
      <c r="J164" s="37" t="s">
        <v>3257</v>
      </c>
      <c r="K164" s="10" t="str">
        <f>VLOOKUP(C164,'3已发行数据0610（明道云数据）'!B:N,13,FALSE)</f>
        <v>信托1号</v>
      </c>
    </row>
    <row r="165" spans="1:11" ht="16">
      <c r="A165" s="31" t="s">
        <v>3254</v>
      </c>
      <c r="B165" s="31">
        <v>1</v>
      </c>
      <c r="C165" s="32" t="s">
        <v>3421</v>
      </c>
      <c r="D165" s="33">
        <v>46185</v>
      </c>
      <c r="E165" s="34">
        <v>85800</v>
      </c>
      <c r="F165" s="34">
        <v>31250</v>
      </c>
      <c r="G165" s="34">
        <v>54550</v>
      </c>
      <c r="H165" s="31" t="s">
        <v>3256</v>
      </c>
      <c r="I165" s="35">
        <v>46823</v>
      </c>
      <c r="J165" s="37" t="s">
        <v>3262</v>
      </c>
      <c r="K165" s="10" t="str">
        <f>VLOOKUP(C165,'3已发行数据0610（明道云数据）'!B:N,13,FALSE)</f>
        <v>信托1号</v>
      </c>
    </row>
    <row r="166" spans="1:11" ht="16">
      <c r="A166" s="31" t="s">
        <v>3254</v>
      </c>
      <c r="B166" s="31">
        <v>1</v>
      </c>
      <c r="C166" s="32" t="s">
        <v>3422</v>
      </c>
      <c r="D166" s="33">
        <v>46185</v>
      </c>
      <c r="E166" s="34">
        <v>78213</v>
      </c>
      <c r="F166" s="34">
        <v>26302</v>
      </c>
      <c r="G166" s="34">
        <v>51911</v>
      </c>
      <c r="H166" s="31" t="s">
        <v>3256</v>
      </c>
      <c r="I166" s="35">
        <v>46763</v>
      </c>
      <c r="J166" s="37" t="s">
        <v>3257</v>
      </c>
      <c r="K166" s="10" t="str">
        <f>VLOOKUP(C166,'3已发行数据0610（明道云数据）'!B:N,13,FALSE)</f>
        <v>信托1号</v>
      </c>
    </row>
    <row r="167" spans="1:11" ht="16">
      <c r="A167" s="31" t="s">
        <v>3254</v>
      </c>
      <c r="B167" s="31">
        <v>1</v>
      </c>
      <c r="C167" s="32" t="s">
        <v>3423</v>
      </c>
      <c r="D167" s="33">
        <v>46185</v>
      </c>
      <c r="E167" s="34">
        <v>92555</v>
      </c>
      <c r="F167" s="34">
        <v>37112.67</v>
      </c>
      <c r="G167" s="34">
        <v>55442.33</v>
      </c>
      <c r="H167" s="31" t="s">
        <v>3256</v>
      </c>
      <c r="I167" s="35">
        <v>46732</v>
      </c>
      <c r="J167" s="37" t="s">
        <v>3262</v>
      </c>
      <c r="K167" s="10" t="str">
        <f>VLOOKUP(C167,'3已发行数据0610（明道云数据）'!B:N,13,FALSE)</f>
        <v>信托1号</v>
      </c>
    </row>
    <row r="168" spans="1:11" ht="16">
      <c r="A168" s="31" t="s">
        <v>3254</v>
      </c>
      <c r="B168" s="31">
        <v>1</v>
      </c>
      <c r="C168" s="32" t="s">
        <v>3424</v>
      </c>
      <c r="D168" s="33">
        <v>46185</v>
      </c>
      <c r="E168" s="34">
        <v>75285</v>
      </c>
      <c r="F168" s="34">
        <v>41500</v>
      </c>
      <c r="G168" s="34">
        <v>33785</v>
      </c>
      <c r="H168" s="31" t="s">
        <v>3256</v>
      </c>
      <c r="I168" s="35">
        <v>46429</v>
      </c>
      <c r="J168" s="37" t="s">
        <v>3262</v>
      </c>
      <c r="K168" s="10" t="str">
        <f>VLOOKUP(C168,'3已发行数据0610（明道云数据）'!B:N,13,FALSE)</f>
        <v>信托1号</v>
      </c>
    </row>
    <row r="169" spans="1:11" ht="16">
      <c r="A169" s="31" t="s">
        <v>3254</v>
      </c>
      <c r="B169" s="31">
        <v>1</v>
      </c>
      <c r="C169" s="32" t="s">
        <v>3425</v>
      </c>
      <c r="D169" s="33">
        <v>46185</v>
      </c>
      <c r="E169" s="34">
        <v>89698</v>
      </c>
      <c r="F169" s="34">
        <v>27675</v>
      </c>
      <c r="G169" s="34">
        <v>62023</v>
      </c>
      <c r="H169" s="31" t="s">
        <v>3256</v>
      </c>
      <c r="I169" s="35">
        <v>46794</v>
      </c>
      <c r="J169" s="37" t="s">
        <v>3257</v>
      </c>
      <c r="K169" s="10" t="str">
        <f>VLOOKUP(C169,'3已发行数据0610（明道云数据）'!B:N,13,FALSE)</f>
        <v>信托1号</v>
      </c>
    </row>
    <row r="170" spans="1:11" ht="16">
      <c r="A170" s="31" t="s">
        <v>3254</v>
      </c>
      <c r="B170" s="31">
        <v>1</v>
      </c>
      <c r="C170" s="32" t="s">
        <v>3426</v>
      </c>
      <c r="D170" s="33">
        <v>46185</v>
      </c>
      <c r="E170" s="34">
        <v>81657</v>
      </c>
      <c r="F170" s="34">
        <v>26730</v>
      </c>
      <c r="G170" s="34">
        <v>54927</v>
      </c>
      <c r="H170" s="31" t="s">
        <v>3256</v>
      </c>
      <c r="I170" s="35">
        <v>46794</v>
      </c>
      <c r="J170" s="37" t="s">
        <v>3257</v>
      </c>
      <c r="K170" s="10" t="str">
        <f>VLOOKUP(C170,'3已发行数据0610（明道云数据）'!B:N,13,FALSE)</f>
        <v>信托1号</v>
      </c>
    </row>
    <row r="171" spans="1:11" ht="16">
      <c r="A171" s="31" t="s">
        <v>3254</v>
      </c>
      <c r="B171" s="31">
        <v>1</v>
      </c>
      <c r="C171" s="32" t="s">
        <v>3427</v>
      </c>
      <c r="D171" s="33">
        <v>46185</v>
      </c>
      <c r="E171" s="34">
        <v>104637</v>
      </c>
      <c r="F171" s="34">
        <v>40278.33</v>
      </c>
      <c r="G171" s="34">
        <v>64358.67</v>
      </c>
      <c r="H171" s="31" t="s">
        <v>3256</v>
      </c>
      <c r="I171" s="35">
        <v>46763</v>
      </c>
      <c r="J171" s="37" t="s">
        <v>3262</v>
      </c>
      <c r="K171" s="10" t="str">
        <f>VLOOKUP(C171,'3已发行数据0610（明道云数据）'!B:N,13,FALSE)</f>
        <v>信托1号</v>
      </c>
    </row>
    <row r="172" spans="1:11" ht="16">
      <c r="A172" s="31" t="s">
        <v>3254</v>
      </c>
      <c r="B172" s="31">
        <v>1</v>
      </c>
      <c r="C172" s="32" t="s">
        <v>3428</v>
      </c>
      <c r="D172" s="33">
        <v>46185</v>
      </c>
      <c r="E172" s="34">
        <v>112715</v>
      </c>
      <c r="F172" s="34">
        <v>39650</v>
      </c>
      <c r="G172" s="34">
        <v>73065</v>
      </c>
      <c r="H172" s="31" t="s">
        <v>3256</v>
      </c>
      <c r="I172" s="35">
        <v>46763</v>
      </c>
      <c r="J172" s="37" t="s">
        <v>3257</v>
      </c>
      <c r="K172" s="10" t="str">
        <f>VLOOKUP(C172,'3已发行数据0610（明道云数据）'!B:N,13,FALSE)</f>
        <v>信托1号</v>
      </c>
    </row>
    <row r="173" spans="1:11" ht="16">
      <c r="A173" s="31" t="s">
        <v>3254</v>
      </c>
      <c r="B173" s="31">
        <v>1</v>
      </c>
      <c r="C173" s="32" t="s">
        <v>3429</v>
      </c>
      <c r="D173" s="33">
        <v>46185</v>
      </c>
      <c r="E173" s="34">
        <v>69260</v>
      </c>
      <c r="F173" s="34">
        <v>21750</v>
      </c>
      <c r="G173" s="34">
        <v>47510</v>
      </c>
      <c r="H173" s="31" t="s">
        <v>3256</v>
      </c>
      <c r="I173" s="35">
        <v>46823</v>
      </c>
      <c r="J173" s="37" t="s">
        <v>3257</v>
      </c>
      <c r="K173" s="10" t="str">
        <f>VLOOKUP(C173,'3已发行数据0610（明道云数据）'!B:N,13,FALSE)</f>
        <v>信托1号</v>
      </c>
    </row>
    <row r="174" spans="1:11" ht="16">
      <c r="A174" s="31" t="s">
        <v>3254</v>
      </c>
      <c r="B174" s="31">
        <v>1</v>
      </c>
      <c r="C174" s="32" t="s">
        <v>3430</v>
      </c>
      <c r="D174" s="33">
        <v>46185</v>
      </c>
      <c r="E174" s="34">
        <v>115000</v>
      </c>
      <c r="F174" s="34">
        <v>38140</v>
      </c>
      <c r="G174" s="34">
        <v>76860</v>
      </c>
      <c r="H174" s="31" t="s">
        <v>3256</v>
      </c>
      <c r="I174" s="35">
        <v>46794</v>
      </c>
      <c r="J174" s="37" t="s">
        <v>3257</v>
      </c>
      <c r="K174" s="10" t="str">
        <f>VLOOKUP(C174,'3已发行数据0610（明道云数据）'!B:N,13,FALSE)</f>
        <v>信托1号</v>
      </c>
    </row>
    <row r="175" spans="1:11" ht="16">
      <c r="A175" s="31" t="s">
        <v>3254</v>
      </c>
      <c r="B175" s="31">
        <v>1</v>
      </c>
      <c r="C175" s="32" t="s">
        <v>3431</v>
      </c>
      <c r="D175" s="33">
        <v>46185</v>
      </c>
      <c r="E175" s="34">
        <v>99900</v>
      </c>
      <c r="F175" s="34">
        <v>35400</v>
      </c>
      <c r="G175" s="34">
        <v>64500</v>
      </c>
      <c r="H175" s="31" t="s">
        <v>3256</v>
      </c>
      <c r="I175" s="35">
        <v>46763</v>
      </c>
      <c r="J175" s="37" t="s">
        <v>3257</v>
      </c>
      <c r="K175" s="10" t="str">
        <f>VLOOKUP(C175,'3已发行数据0610（明道云数据）'!B:N,13,FALSE)</f>
        <v>信托1号</v>
      </c>
    </row>
    <row r="176" spans="1:11" ht="16">
      <c r="A176" s="31" t="s">
        <v>3254</v>
      </c>
      <c r="B176" s="31">
        <v>1</v>
      </c>
      <c r="C176" s="32" t="s">
        <v>3432</v>
      </c>
      <c r="D176" s="33">
        <v>46185</v>
      </c>
      <c r="E176" s="34">
        <v>109196</v>
      </c>
      <c r="F176" s="34">
        <v>37700</v>
      </c>
      <c r="G176" s="34">
        <v>71496</v>
      </c>
      <c r="H176" s="31" t="s">
        <v>3256</v>
      </c>
      <c r="I176" s="35">
        <v>46794</v>
      </c>
      <c r="J176" s="37" t="s">
        <v>3257</v>
      </c>
      <c r="K176" s="10" t="str">
        <f>VLOOKUP(C176,'3已发行数据0610（明道云数据）'!B:N,13,FALSE)</f>
        <v>信托1号</v>
      </c>
    </row>
    <row r="177" spans="1:11" ht="16">
      <c r="A177" s="31" t="s">
        <v>3254</v>
      </c>
      <c r="B177" s="31">
        <v>1</v>
      </c>
      <c r="C177" s="32" t="s">
        <v>3433</v>
      </c>
      <c r="D177" s="33">
        <v>46185</v>
      </c>
      <c r="E177" s="34">
        <v>94861</v>
      </c>
      <c r="F177" s="34">
        <v>32060</v>
      </c>
      <c r="G177" s="34">
        <v>62801</v>
      </c>
      <c r="H177" s="31" t="s">
        <v>3256</v>
      </c>
      <c r="I177" s="35">
        <v>46794</v>
      </c>
      <c r="J177" s="37" t="s">
        <v>3262</v>
      </c>
      <c r="K177" s="10" t="str">
        <f>VLOOKUP(C177,'3已发行数据0610（明道云数据）'!B:N,13,FALSE)</f>
        <v>信托1号</v>
      </c>
    </row>
    <row r="178" spans="1:11" ht="16">
      <c r="A178" s="31" t="s">
        <v>3254</v>
      </c>
      <c r="B178" s="31">
        <v>1</v>
      </c>
      <c r="C178" s="32" t="s">
        <v>3434</v>
      </c>
      <c r="D178" s="33">
        <v>46185</v>
      </c>
      <c r="E178" s="34">
        <v>96000</v>
      </c>
      <c r="F178" s="34">
        <v>25920</v>
      </c>
      <c r="G178" s="34">
        <v>70080</v>
      </c>
      <c r="H178" s="31" t="s">
        <v>3256</v>
      </c>
      <c r="I178" s="35">
        <v>46763</v>
      </c>
      <c r="J178" s="37" t="s">
        <v>3257</v>
      </c>
      <c r="K178" s="10" t="str">
        <f>VLOOKUP(C178,'3已发行数据0610（明道云数据）'!B:N,13,FALSE)</f>
        <v>信托1号</v>
      </c>
    </row>
    <row r="179" spans="1:11" ht="16">
      <c r="A179" s="31" t="s">
        <v>3254</v>
      </c>
      <c r="B179" s="31">
        <v>1</v>
      </c>
      <c r="C179" s="32" t="s">
        <v>3435</v>
      </c>
      <c r="D179" s="33">
        <v>46185</v>
      </c>
      <c r="E179" s="34">
        <v>27722</v>
      </c>
      <c r="F179" s="34">
        <v>17160</v>
      </c>
      <c r="G179" s="34">
        <v>10562</v>
      </c>
      <c r="H179" s="31" t="s">
        <v>3256</v>
      </c>
      <c r="I179" s="35">
        <v>46398</v>
      </c>
      <c r="J179" s="37" t="s">
        <v>3257</v>
      </c>
      <c r="K179" s="10" t="str">
        <f>VLOOKUP(C179,'3已发行数据0610（明道云数据）'!B:N,13,FALSE)</f>
        <v>信托1号</v>
      </c>
    </row>
    <row r="180" spans="1:11" ht="16">
      <c r="A180" s="31" t="s">
        <v>3254</v>
      </c>
      <c r="B180" s="31">
        <v>1</v>
      </c>
      <c r="C180" s="32" t="s">
        <v>3436</v>
      </c>
      <c r="D180" s="33">
        <v>46185</v>
      </c>
      <c r="E180" s="34">
        <v>75768</v>
      </c>
      <c r="F180" s="34">
        <v>27650</v>
      </c>
      <c r="G180" s="34">
        <v>48118</v>
      </c>
      <c r="H180" s="31" t="s">
        <v>3256</v>
      </c>
      <c r="I180" s="35">
        <v>46732</v>
      </c>
      <c r="J180" s="37" t="s">
        <v>3257</v>
      </c>
      <c r="K180" s="10" t="str">
        <f>VLOOKUP(C180,'3已发行数据0610（明道云数据）'!B:N,13,FALSE)</f>
        <v>信托1号</v>
      </c>
    </row>
    <row r="181" spans="1:11" ht="16">
      <c r="A181" s="31" t="s">
        <v>3254</v>
      </c>
      <c r="B181" s="31">
        <v>1</v>
      </c>
      <c r="C181" s="32" t="s">
        <v>3437</v>
      </c>
      <c r="D181" s="33">
        <v>46185</v>
      </c>
      <c r="E181" s="34">
        <v>61372</v>
      </c>
      <c r="F181" s="34">
        <v>27120.67</v>
      </c>
      <c r="G181" s="34">
        <v>34251.33</v>
      </c>
      <c r="H181" s="31" t="s">
        <v>3256</v>
      </c>
      <c r="I181" s="35">
        <v>46641</v>
      </c>
      <c r="J181" s="37" t="s">
        <v>3262</v>
      </c>
      <c r="K181" s="10" t="str">
        <f>VLOOKUP(C181,'3已发行数据0610（明道云数据）'!B:N,13,FALSE)</f>
        <v>信托1号</v>
      </c>
    </row>
    <row r="182" spans="1:11" ht="16">
      <c r="A182" s="31" t="s">
        <v>3254</v>
      </c>
      <c r="B182" s="31">
        <v>1</v>
      </c>
      <c r="C182" s="32" t="s">
        <v>3438</v>
      </c>
      <c r="D182" s="33">
        <v>46185</v>
      </c>
      <c r="E182" s="34">
        <v>100000</v>
      </c>
      <c r="F182" s="34">
        <v>33410</v>
      </c>
      <c r="G182" s="34">
        <v>66590</v>
      </c>
      <c r="H182" s="31" t="s">
        <v>3256</v>
      </c>
      <c r="I182" s="35">
        <v>46763</v>
      </c>
      <c r="J182" s="37" t="s">
        <v>3257</v>
      </c>
      <c r="K182" s="10" t="str">
        <f>VLOOKUP(C182,'3已发行数据0610（明道云数据）'!B:N,13,FALSE)</f>
        <v>信托1号</v>
      </c>
    </row>
    <row r="183" spans="1:11" ht="16">
      <c r="A183" s="31" t="s">
        <v>3254</v>
      </c>
      <c r="B183" s="31">
        <v>1</v>
      </c>
      <c r="C183" s="32" t="s">
        <v>3439</v>
      </c>
      <c r="D183" s="33">
        <v>46185</v>
      </c>
      <c r="E183" s="34">
        <v>108000</v>
      </c>
      <c r="F183" s="34">
        <v>60416.67</v>
      </c>
      <c r="G183" s="34">
        <v>47583.33</v>
      </c>
      <c r="H183" s="31" t="s">
        <v>3256</v>
      </c>
      <c r="I183" s="35">
        <v>46429</v>
      </c>
      <c r="J183" s="37" t="s">
        <v>3262</v>
      </c>
      <c r="K183" s="10" t="str">
        <f>VLOOKUP(C183,'3已发行数据0610（明道云数据）'!B:N,13,FALSE)</f>
        <v>信托1号</v>
      </c>
    </row>
    <row r="184" spans="1:11" ht="16">
      <c r="A184" s="31" t="s">
        <v>3254</v>
      </c>
      <c r="B184" s="31">
        <v>1</v>
      </c>
      <c r="C184" s="32" t="s">
        <v>3440</v>
      </c>
      <c r="D184" s="33">
        <v>46185</v>
      </c>
      <c r="E184" s="34">
        <v>86995</v>
      </c>
      <c r="F184" s="34">
        <v>32020</v>
      </c>
      <c r="G184" s="34">
        <v>54975</v>
      </c>
      <c r="H184" s="31" t="s">
        <v>3256</v>
      </c>
      <c r="I184" s="35">
        <v>46763</v>
      </c>
      <c r="J184" s="37" t="s">
        <v>3257</v>
      </c>
      <c r="K184" s="10" t="str">
        <f>VLOOKUP(C184,'3已发行数据0610（明道云数据）'!B:N,13,FALSE)</f>
        <v>信托1号</v>
      </c>
    </row>
    <row r="185" spans="1:11" ht="16">
      <c r="A185" s="31" t="s">
        <v>3254</v>
      </c>
      <c r="B185" s="31">
        <v>1</v>
      </c>
      <c r="C185" s="32" t="s">
        <v>3441</v>
      </c>
      <c r="D185" s="33">
        <v>46185</v>
      </c>
      <c r="E185" s="34">
        <v>109806</v>
      </c>
      <c r="F185" s="34">
        <v>46236.93</v>
      </c>
      <c r="G185" s="34">
        <v>63569.07</v>
      </c>
      <c r="H185" s="31" t="s">
        <v>3256</v>
      </c>
      <c r="I185" s="35">
        <v>46702</v>
      </c>
      <c r="J185" s="37" t="s">
        <v>3262</v>
      </c>
      <c r="K185" s="10" t="str">
        <f>VLOOKUP(C185,'3已发行数据0610（明道云数据）'!B:N,13,FALSE)</f>
        <v>信托1号</v>
      </c>
    </row>
    <row r="186" spans="1:11" ht="16">
      <c r="A186" s="31" t="s">
        <v>3254</v>
      </c>
      <c r="B186" s="31">
        <v>1</v>
      </c>
      <c r="C186" s="32" t="s">
        <v>3442</v>
      </c>
      <c r="D186" s="33">
        <v>46185</v>
      </c>
      <c r="E186" s="34">
        <v>141000</v>
      </c>
      <c r="F186" s="34">
        <v>55776</v>
      </c>
      <c r="G186" s="34">
        <v>85224</v>
      </c>
      <c r="H186" s="31" t="s">
        <v>3256</v>
      </c>
      <c r="I186" s="35">
        <v>46702</v>
      </c>
      <c r="J186" s="37" t="s">
        <v>3257</v>
      </c>
      <c r="K186" s="10" t="str">
        <f>VLOOKUP(C186,'3已发行数据0610（明道云数据）'!B:N,13,FALSE)</f>
        <v>信托1号</v>
      </c>
    </row>
    <row r="187" spans="1:11" ht="16">
      <c r="A187" s="31" t="s">
        <v>3254</v>
      </c>
      <c r="B187" s="31">
        <v>1</v>
      </c>
      <c r="C187" s="32" t="s">
        <v>3443</v>
      </c>
      <c r="D187" s="33">
        <v>46185</v>
      </c>
      <c r="E187" s="34">
        <v>128888</v>
      </c>
      <c r="F187" s="34">
        <v>38404</v>
      </c>
      <c r="G187" s="34">
        <v>90484</v>
      </c>
      <c r="H187" s="31" t="s">
        <v>3256</v>
      </c>
      <c r="I187" s="35">
        <v>46763</v>
      </c>
      <c r="J187" s="37" t="s">
        <v>3257</v>
      </c>
      <c r="K187" s="10" t="str">
        <f>VLOOKUP(C187,'3已发行数据0610（明道云数据）'!B:N,13,FALSE)</f>
        <v>信托1号</v>
      </c>
    </row>
    <row r="188" spans="1:11" ht="16">
      <c r="A188" s="31" t="s">
        <v>3254</v>
      </c>
      <c r="B188" s="31">
        <v>1</v>
      </c>
      <c r="C188" s="32" t="s">
        <v>3444</v>
      </c>
      <c r="D188" s="33">
        <v>46185</v>
      </c>
      <c r="E188" s="34">
        <v>30363</v>
      </c>
      <c r="F188" s="34">
        <v>20148</v>
      </c>
      <c r="G188" s="34">
        <v>10215</v>
      </c>
      <c r="H188" s="31" t="s">
        <v>3256</v>
      </c>
      <c r="I188" s="35">
        <v>46429</v>
      </c>
      <c r="J188" s="37" t="s">
        <v>3257</v>
      </c>
      <c r="K188" s="10" t="str">
        <f>VLOOKUP(C188,'3已发行数据0610（明道云数据）'!B:N,13,FALSE)</f>
        <v>信托1号</v>
      </c>
    </row>
    <row r="189" spans="1:11" ht="16">
      <c r="A189" s="31" t="s">
        <v>3254</v>
      </c>
      <c r="B189" s="31">
        <v>1</v>
      </c>
      <c r="C189" s="32" t="s">
        <v>3445</v>
      </c>
      <c r="D189" s="33">
        <v>46185</v>
      </c>
      <c r="E189" s="34">
        <v>121500</v>
      </c>
      <c r="F189" s="34">
        <v>41850</v>
      </c>
      <c r="G189" s="34">
        <v>79650</v>
      </c>
      <c r="H189" s="31" t="s">
        <v>3256</v>
      </c>
      <c r="I189" s="35">
        <v>46763</v>
      </c>
      <c r="J189" s="37" t="s">
        <v>3257</v>
      </c>
      <c r="K189" s="10" t="str">
        <f>VLOOKUP(C189,'3已发行数据0610（明道云数据）'!B:N,13,FALSE)</f>
        <v>信托1号</v>
      </c>
    </row>
    <row r="190" spans="1:11" ht="16">
      <c r="A190" s="31" t="s">
        <v>3254</v>
      </c>
      <c r="B190" s="31">
        <v>1</v>
      </c>
      <c r="C190" s="32" t="s">
        <v>3446</v>
      </c>
      <c r="D190" s="33">
        <v>46185</v>
      </c>
      <c r="E190" s="34">
        <v>75452</v>
      </c>
      <c r="F190" s="34">
        <v>26880</v>
      </c>
      <c r="G190" s="34">
        <v>48572</v>
      </c>
      <c r="H190" s="31" t="s">
        <v>3256</v>
      </c>
      <c r="I190" s="35">
        <v>46794</v>
      </c>
      <c r="J190" s="37" t="s">
        <v>3257</v>
      </c>
      <c r="K190" s="10" t="str">
        <f>VLOOKUP(C190,'3已发行数据0610（明道云数据）'!B:N,13,FALSE)</f>
        <v>信托1号</v>
      </c>
    </row>
    <row r="191" spans="1:11" ht="16">
      <c r="A191" s="31" t="s">
        <v>3254</v>
      </c>
      <c r="B191" s="31">
        <v>1</v>
      </c>
      <c r="C191" s="32" t="s">
        <v>3447</v>
      </c>
      <c r="D191" s="33">
        <v>46185</v>
      </c>
      <c r="E191" s="34">
        <v>24696</v>
      </c>
      <c r="F191" s="34">
        <v>14960</v>
      </c>
      <c r="G191" s="34">
        <v>9736</v>
      </c>
      <c r="H191" s="31" t="s">
        <v>3256</v>
      </c>
      <c r="I191" s="35">
        <v>46398</v>
      </c>
      <c r="J191" s="37" t="s">
        <v>3257</v>
      </c>
      <c r="K191" s="10" t="str">
        <f>VLOOKUP(C191,'3已发行数据0610（明道云数据）'!B:N,13,FALSE)</f>
        <v>信托1号</v>
      </c>
    </row>
    <row r="192" spans="1:11" ht="16">
      <c r="A192" s="31" t="s">
        <v>3254</v>
      </c>
      <c r="B192" s="31">
        <v>1</v>
      </c>
      <c r="C192" s="32" t="s">
        <v>3448</v>
      </c>
      <c r="D192" s="33">
        <v>46185</v>
      </c>
      <c r="E192" s="34">
        <v>77000</v>
      </c>
      <c r="F192" s="34">
        <v>44300</v>
      </c>
      <c r="G192" s="34">
        <v>32700</v>
      </c>
      <c r="H192" s="31" t="s">
        <v>3256</v>
      </c>
      <c r="I192" s="35">
        <v>46398</v>
      </c>
      <c r="J192" s="37" t="s">
        <v>3262</v>
      </c>
      <c r="K192" s="10" t="str">
        <f>VLOOKUP(C192,'3已发行数据0610（明道云数据）'!B:N,13,FALSE)</f>
        <v>信托1号</v>
      </c>
    </row>
    <row r="193" spans="1:11" ht="16">
      <c r="A193" s="31" t="s">
        <v>3254</v>
      </c>
      <c r="B193" s="31">
        <v>1</v>
      </c>
      <c r="C193" s="32" t="s">
        <v>3449</v>
      </c>
      <c r="D193" s="33">
        <v>46185</v>
      </c>
      <c r="E193" s="34">
        <v>82476</v>
      </c>
      <c r="F193" s="34">
        <v>29250</v>
      </c>
      <c r="G193" s="34">
        <v>53226</v>
      </c>
      <c r="H193" s="31" t="s">
        <v>3256</v>
      </c>
      <c r="I193" s="35">
        <v>46763</v>
      </c>
      <c r="J193" s="37" t="s">
        <v>3257</v>
      </c>
      <c r="K193" s="10" t="str">
        <f>VLOOKUP(C193,'3已发行数据0610（明道云数据）'!B:N,13,FALSE)</f>
        <v>信托1号</v>
      </c>
    </row>
    <row r="194" spans="1:11" ht="16">
      <c r="A194" s="31" t="s">
        <v>3254</v>
      </c>
      <c r="B194" s="31">
        <v>1</v>
      </c>
      <c r="C194" s="32" t="s">
        <v>3450</v>
      </c>
      <c r="D194" s="33">
        <v>46185</v>
      </c>
      <c r="E194" s="34">
        <v>36744</v>
      </c>
      <c r="F194" s="34">
        <v>22050</v>
      </c>
      <c r="G194" s="34">
        <v>14694</v>
      </c>
      <c r="H194" s="31" t="s">
        <v>3256</v>
      </c>
      <c r="I194" s="35">
        <v>46367</v>
      </c>
      <c r="J194" s="37" t="s">
        <v>3257</v>
      </c>
      <c r="K194" s="10" t="str">
        <f>VLOOKUP(C194,'3已发行数据0610（明道云数据）'!B:N,13,FALSE)</f>
        <v>信托1号</v>
      </c>
    </row>
    <row r="195" spans="1:11" ht="16">
      <c r="A195" s="31" t="s">
        <v>3254</v>
      </c>
      <c r="B195" s="31">
        <v>1</v>
      </c>
      <c r="C195" s="32" t="s">
        <v>3451</v>
      </c>
      <c r="D195" s="33">
        <v>46185</v>
      </c>
      <c r="E195" s="34">
        <v>28553</v>
      </c>
      <c r="F195" s="34">
        <v>19550</v>
      </c>
      <c r="G195" s="34">
        <v>9003</v>
      </c>
      <c r="H195" s="31" t="s">
        <v>3256</v>
      </c>
      <c r="I195" s="35">
        <v>46337</v>
      </c>
      <c r="J195" s="37" t="s">
        <v>3257</v>
      </c>
      <c r="K195" s="10" t="str">
        <f>VLOOKUP(C195,'3已发行数据0610（明道云数据）'!B:N,13,FALSE)</f>
        <v>信托1号</v>
      </c>
    </row>
    <row r="196" spans="1:11" ht="16">
      <c r="A196" s="31" t="s">
        <v>3254</v>
      </c>
      <c r="B196" s="31">
        <v>1</v>
      </c>
      <c r="C196" s="32" t="s">
        <v>3452</v>
      </c>
      <c r="D196" s="33">
        <v>46185</v>
      </c>
      <c r="E196" s="34">
        <v>84510</v>
      </c>
      <c r="F196" s="34">
        <v>28308</v>
      </c>
      <c r="G196" s="34">
        <v>56202</v>
      </c>
      <c r="H196" s="31" t="s">
        <v>3256</v>
      </c>
      <c r="I196" s="35">
        <v>46763</v>
      </c>
      <c r="J196" s="37" t="s">
        <v>3257</v>
      </c>
      <c r="K196" s="10" t="str">
        <f>VLOOKUP(C196,'3已发行数据0610（明道云数据）'!B:N,13,FALSE)</f>
        <v>信托1号</v>
      </c>
    </row>
    <row r="197" spans="1:11" ht="16">
      <c r="A197" s="31" t="s">
        <v>3254</v>
      </c>
      <c r="B197" s="31">
        <v>1</v>
      </c>
      <c r="C197" s="32" t="s">
        <v>3453</v>
      </c>
      <c r="D197" s="33">
        <v>46185</v>
      </c>
      <c r="E197" s="34">
        <v>88848</v>
      </c>
      <c r="F197" s="34">
        <v>54285</v>
      </c>
      <c r="G197" s="34">
        <v>34563</v>
      </c>
      <c r="H197" s="31" t="s">
        <v>3256</v>
      </c>
      <c r="I197" s="35">
        <v>46429</v>
      </c>
      <c r="J197" s="37" t="s">
        <v>3262</v>
      </c>
      <c r="K197" s="10" t="str">
        <f>VLOOKUP(C197,'3已发行数据0610（明道云数据）'!B:N,13,FALSE)</f>
        <v>信托1号</v>
      </c>
    </row>
    <row r="198" spans="1:11" ht="16">
      <c r="A198" s="31" t="s">
        <v>3254</v>
      </c>
      <c r="B198" s="31">
        <v>1</v>
      </c>
      <c r="C198" s="32" t="s">
        <v>3454</v>
      </c>
      <c r="D198" s="33">
        <v>46185</v>
      </c>
      <c r="E198" s="34">
        <v>23863</v>
      </c>
      <c r="F198" s="34">
        <v>15170</v>
      </c>
      <c r="G198" s="34">
        <v>8693</v>
      </c>
      <c r="H198" s="31" t="s">
        <v>3256</v>
      </c>
      <c r="I198" s="35">
        <v>46398</v>
      </c>
      <c r="J198" s="37" t="s">
        <v>3257</v>
      </c>
      <c r="K198" s="10" t="str">
        <f>VLOOKUP(C198,'3已发行数据0610（明道云数据）'!B:N,13,FALSE)</f>
        <v>信托1号</v>
      </c>
    </row>
    <row r="199" spans="1:11" ht="16">
      <c r="A199" s="31" t="s">
        <v>3254</v>
      </c>
      <c r="B199" s="31">
        <v>1</v>
      </c>
      <c r="C199" s="32" t="s">
        <v>3455</v>
      </c>
      <c r="D199" s="33">
        <v>46185</v>
      </c>
      <c r="E199" s="34">
        <v>89337</v>
      </c>
      <c r="F199" s="34">
        <v>32310</v>
      </c>
      <c r="G199" s="34">
        <v>57027</v>
      </c>
      <c r="H199" s="31" t="s">
        <v>3256</v>
      </c>
      <c r="I199" s="35">
        <v>46732</v>
      </c>
      <c r="J199" s="37" t="s">
        <v>3257</v>
      </c>
      <c r="K199" s="10" t="str">
        <f>VLOOKUP(C199,'3已发行数据0610（明道云数据）'!B:N,13,FALSE)</f>
        <v>信托1号</v>
      </c>
    </row>
    <row r="200" spans="1:11" ht="16">
      <c r="A200" s="31" t="s">
        <v>3254</v>
      </c>
      <c r="B200" s="31">
        <v>1</v>
      </c>
      <c r="C200" s="32" t="s">
        <v>3456</v>
      </c>
      <c r="D200" s="33">
        <v>46185</v>
      </c>
      <c r="E200" s="34">
        <v>90000</v>
      </c>
      <c r="F200" s="34">
        <v>27740</v>
      </c>
      <c r="G200" s="34">
        <v>62260</v>
      </c>
      <c r="H200" s="31" t="s">
        <v>3256</v>
      </c>
      <c r="I200" s="35">
        <v>46794</v>
      </c>
      <c r="J200" s="37" t="s">
        <v>3257</v>
      </c>
      <c r="K200" s="10" t="str">
        <f>VLOOKUP(C200,'3已发行数据0610（明道云数据）'!B:N,13,FALSE)</f>
        <v>信托1号</v>
      </c>
    </row>
    <row r="201" spans="1:11" ht="16">
      <c r="A201" s="31" t="s">
        <v>3254</v>
      </c>
      <c r="B201" s="31">
        <v>1</v>
      </c>
      <c r="C201" s="32" t="s">
        <v>3457</v>
      </c>
      <c r="D201" s="33">
        <v>46185</v>
      </c>
      <c r="E201" s="34">
        <v>109800</v>
      </c>
      <c r="F201" s="34">
        <v>17825.2</v>
      </c>
      <c r="G201" s="34">
        <v>91974.8</v>
      </c>
      <c r="H201" s="31" t="s">
        <v>3458</v>
      </c>
      <c r="I201" s="35">
        <v>46732</v>
      </c>
      <c r="J201" s="37" t="s">
        <v>3257</v>
      </c>
      <c r="K201" s="10" t="str">
        <f>VLOOKUP(C201,'3已发行数据0610（明道云数据）'!B:N,13,FALSE)</f>
        <v>信托1号</v>
      </c>
    </row>
    <row r="202" spans="1:11" ht="16">
      <c r="A202" s="31" t="s">
        <v>3254</v>
      </c>
      <c r="B202" s="31">
        <v>1</v>
      </c>
      <c r="C202" s="32" t="s">
        <v>3459</v>
      </c>
      <c r="D202" s="33">
        <v>46185</v>
      </c>
      <c r="E202" s="34">
        <v>95414</v>
      </c>
      <c r="F202" s="34">
        <v>27604</v>
      </c>
      <c r="G202" s="34">
        <v>67810</v>
      </c>
      <c r="H202" s="31" t="s">
        <v>3256</v>
      </c>
      <c r="I202" s="35">
        <v>46884</v>
      </c>
      <c r="J202" s="37" t="s">
        <v>3257</v>
      </c>
      <c r="K202" s="10" t="str">
        <f>VLOOKUP(C202,'3已发行数据0610（明道云数据）'!B:N,13,FALSE)</f>
        <v>信托1号</v>
      </c>
    </row>
    <row r="203" spans="1:11" ht="16">
      <c r="A203" s="31" t="s">
        <v>3254</v>
      </c>
      <c r="B203" s="31">
        <v>1</v>
      </c>
      <c r="C203" s="32" t="s">
        <v>3460</v>
      </c>
      <c r="D203" s="33">
        <v>46185</v>
      </c>
      <c r="E203" s="34">
        <v>28225</v>
      </c>
      <c r="F203" s="34">
        <v>18150</v>
      </c>
      <c r="G203" s="34">
        <v>10075</v>
      </c>
      <c r="H203" s="31" t="s">
        <v>3256</v>
      </c>
      <c r="I203" s="35">
        <v>46337</v>
      </c>
      <c r="J203" s="37" t="s">
        <v>3257</v>
      </c>
      <c r="K203" s="10" t="str">
        <f>VLOOKUP(C203,'3已发行数据0610（明道云数据）'!B:N,13,FALSE)</f>
        <v>信托1号</v>
      </c>
    </row>
    <row r="204" spans="1:11" ht="16">
      <c r="A204" s="31" t="s">
        <v>3254</v>
      </c>
      <c r="B204" s="31">
        <v>1</v>
      </c>
      <c r="C204" s="32" t="s">
        <v>3461</v>
      </c>
      <c r="D204" s="33">
        <v>46185</v>
      </c>
      <c r="E204" s="34">
        <v>79976</v>
      </c>
      <c r="F204" s="34">
        <v>77324</v>
      </c>
      <c r="G204" s="34">
        <v>2652</v>
      </c>
      <c r="H204" s="31" t="s">
        <v>3256</v>
      </c>
      <c r="I204" s="35">
        <v>46794</v>
      </c>
      <c r="J204" s="37" t="s">
        <v>3262</v>
      </c>
      <c r="K204" s="10" t="str">
        <f>VLOOKUP(C204,'3已发行数据0610（明道云数据）'!B:N,13,FALSE)</f>
        <v>信托1号</v>
      </c>
    </row>
    <row r="205" spans="1:11" ht="16">
      <c r="A205" s="31" t="s">
        <v>3254</v>
      </c>
      <c r="B205" s="31">
        <v>1</v>
      </c>
      <c r="C205" s="32" t="s">
        <v>3462</v>
      </c>
      <c r="D205" s="33">
        <v>46185</v>
      </c>
      <c r="E205" s="34">
        <v>15000</v>
      </c>
      <c r="F205" s="34">
        <v>7776</v>
      </c>
      <c r="G205" s="34">
        <v>7224</v>
      </c>
      <c r="H205" s="31" t="s">
        <v>3256</v>
      </c>
      <c r="I205" s="35">
        <v>46429</v>
      </c>
      <c r="J205" s="37" t="s">
        <v>3257</v>
      </c>
      <c r="K205" s="10" t="str">
        <f>VLOOKUP(C205,'3已发行数据0610（明道云数据）'!B:N,13,FALSE)</f>
        <v>信托1号</v>
      </c>
    </row>
    <row r="206" spans="1:11" ht="16">
      <c r="A206" s="31" t="s">
        <v>3254</v>
      </c>
      <c r="B206" s="31">
        <v>1</v>
      </c>
      <c r="C206" s="32" t="s">
        <v>3463</v>
      </c>
      <c r="D206" s="33">
        <v>46185</v>
      </c>
      <c r="E206" s="34">
        <v>89000</v>
      </c>
      <c r="F206" s="34">
        <v>25024</v>
      </c>
      <c r="G206" s="34">
        <v>63976</v>
      </c>
      <c r="H206" s="31" t="s">
        <v>3256</v>
      </c>
      <c r="I206" s="35">
        <v>46794</v>
      </c>
      <c r="J206" s="37" t="s">
        <v>3257</v>
      </c>
      <c r="K206" s="10" t="str">
        <f>VLOOKUP(C206,'3已发行数据0610（明道云数据）'!B:N,13,FALSE)</f>
        <v>信托1号</v>
      </c>
    </row>
    <row r="207" spans="1:11" ht="16">
      <c r="A207" s="31" t="s">
        <v>3254</v>
      </c>
      <c r="B207" s="31">
        <v>1</v>
      </c>
      <c r="C207" s="32" t="s">
        <v>3464</v>
      </c>
      <c r="D207" s="33">
        <v>46185</v>
      </c>
      <c r="E207" s="34">
        <v>98883</v>
      </c>
      <c r="F207" s="34">
        <v>38350</v>
      </c>
      <c r="G207" s="34">
        <v>60533</v>
      </c>
      <c r="H207" s="31" t="s">
        <v>3256</v>
      </c>
      <c r="I207" s="35">
        <v>46763</v>
      </c>
      <c r="J207" s="37" t="s">
        <v>3262</v>
      </c>
      <c r="K207" s="10" t="str">
        <f>VLOOKUP(C207,'3已发行数据0610（明道云数据）'!B:N,13,FALSE)</f>
        <v>信托1号</v>
      </c>
    </row>
    <row r="208" spans="1:11" ht="16">
      <c r="A208" s="31" t="s">
        <v>3254</v>
      </c>
      <c r="B208" s="31">
        <v>1</v>
      </c>
      <c r="C208" s="32" t="s">
        <v>3465</v>
      </c>
      <c r="D208" s="33">
        <v>46185</v>
      </c>
      <c r="E208" s="34">
        <v>78259</v>
      </c>
      <c r="F208" s="34">
        <v>29260</v>
      </c>
      <c r="G208" s="34">
        <v>48999</v>
      </c>
      <c r="H208" s="31" t="s">
        <v>3256</v>
      </c>
      <c r="I208" s="35">
        <v>46732</v>
      </c>
      <c r="J208" s="37" t="s">
        <v>3257</v>
      </c>
      <c r="K208" s="10" t="str">
        <f>VLOOKUP(C208,'3已发行数据0610（明道云数据）'!B:N,13,FALSE)</f>
        <v>信托1号</v>
      </c>
    </row>
    <row r="209" spans="1:11" ht="16">
      <c r="A209" s="31" t="s">
        <v>3254</v>
      </c>
      <c r="B209" s="31">
        <v>1</v>
      </c>
      <c r="C209" s="32" t="s">
        <v>3466</v>
      </c>
      <c r="D209" s="33">
        <v>46185</v>
      </c>
      <c r="E209" s="34">
        <v>166113</v>
      </c>
      <c r="F209" s="34">
        <v>41625</v>
      </c>
      <c r="G209" s="34">
        <v>124488</v>
      </c>
      <c r="H209" s="31" t="s">
        <v>3256</v>
      </c>
      <c r="I209" s="35">
        <v>46976</v>
      </c>
      <c r="J209" s="37" t="s">
        <v>3262</v>
      </c>
      <c r="K209" s="10" t="str">
        <f>VLOOKUP(C209,'3已发行数据0610（明道云数据）'!B:N,13,FALSE)</f>
        <v>信托1号</v>
      </c>
    </row>
    <row r="210" spans="1:11" ht="16">
      <c r="A210" s="31" t="s">
        <v>3254</v>
      </c>
      <c r="B210" s="31">
        <v>1</v>
      </c>
      <c r="C210" s="32" t="s">
        <v>3467</v>
      </c>
      <c r="D210" s="33">
        <v>46185</v>
      </c>
      <c r="E210" s="34">
        <v>22342</v>
      </c>
      <c r="F210" s="34">
        <v>16068</v>
      </c>
      <c r="G210" s="34">
        <v>6274</v>
      </c>
      <c r="H210" s="31" t="s">
        <v>3256</v>
      </c>
      <c r="I210" s="35">
        <v>46337</v>
      </c>
      <c r="J210" s="37" t="s">
        <v>3257</v>
      </c>
      <c r="K210" s="10" t="str">
        <f>VLOOKUP(C210,'3已发行数据0610（明道云数据）'!B:N,13,FALSE)</f>
        <v>信托1号</v>
      </c>
    </row>
    <row r="211" spans="1:11" ht="16">
      <c r="A211" s="31" t="s">
        <v>3254</v>
      </c>
      <c r="B211" s="31">
        <v>1</v>
      </c>
      <c r="C211" s="32" t="s">
        <v>3468</v>
      </c>
      <c r="D211" s="33">
        <v>46185</v>
      </c>
      <c r="E211" s="34">
        <v>20000</v>
      </c>
      <c r="F211" s="34">
        <v>13490</v>
      </c>
      <c r="G211" s="34">
        <v>6510</v>
      </c>
      <c r="H211" s="31" t="s">
        <v>3256</v>
      </c>
      <c r="I211" s="35">
        <v>46398</v>
      </c>
      <c r="J211" s="37" t="s">
        <v>3257</v>
      </c>
      <c r="K211" s="10" t="str">
        <f>VLOOKUP(C211,'3已发行数据0610（明道云数据）'!B:N,13,FALSE)</f>
        <v>信托1号</v>
      </c>
    </row>
    <row r="212" spans="1:11" ht="16">
      <c r="A212" s="31" t="s">
        <v>3254</v>
      </c>
      <c r="B212" s="31">
        <v>1</v>
      </c>
      <c r="C212" s="32" t="s">
        <v>3469</v>
      </c>
      <c r="D212" s="33">
        <v>46185</v>
      </c>
      <c r="E212" s="34">
        <v>84000</v>
      </c>
      <c r="F212" s="34">
        <v>25515</v>
      </c>
      <c r="G212" s="34">
        <v>58485</v>
      </c>
      <c r="H212" s="31" t="s">
        <v>3256</v>
      </c>
      <c r="I212" s="35">
        <v>46794</v>
      </c>
      <c r="J212" s="37" t="s">
        <v>3262</v>
      </c>
      <c r="K212" s="10" t="str">
        <f>VLOOKUP(C212,'3已发行数据0610（明道云数据）'!B:N,13,FALSE)</f>
        <v>信托1号</v>
      </c>
    </row>
    <row r="213" spans="1:11" ht="16">
      <c r="A213" s="31" t="s">
        <v>3254</v>
      </c>
      <c r="B213" s="31">
        <v>1</v>
      </c>
      <c r="C213" s="32" t="s">
        <v>3470</v>
      </c>
      <c r="D213" s="33">
        <v>46185</v>
      </c>
      <c r="E213" s="34">
        <v>121800</v>
      </c>
      <c r="F213" s="34">
        <v>38560</v>
      </c>
      <c r="G213" s="34">
        <v>83240</v>
      </c>
      <c r="H213" s="31" t="s">
        <v>3256</v>
      </c>
      <c r="I213" s="35">
        <v>46945</v>
      </c>
      <c r="J213" s="37" t="s">
        <v>3257</v>
      </c>
      <c r="K213" s="10" t="str">
        <f>VLOOKUP(C213,'3已发行数据0610（明道云数据）'!B:N,13,FALSE)</f>
        <v>信托1号</v>
      </c>
    </row>
    <row r="214" spans="1:11" ht="16">
      <c r="A214" s="31" t="s">
        <v>3254</v>
      </c>
      <c r="B214" s="31">
        <v>1</v>
      </c>
      <c r="C214" s="32" t="s">
        <v>3471</v>
      </c>
      <c r="D214" s="33">
        <v>46185</v>
      </c>
      <c r="E214" s="34">
        <v>85000</v>
      </c>
      <c r="F214" s="34">
        <v>28175</v>
      </c>
      <c r="G214" s="34">
        <v>56825</v>
      </c>
      <c r="H214" s="31" t="s">
        <v>3256</v>
      </c>
      <c r="I214" s="35">
        <v>46763</v>
      </c>
      <c r="J214" s="37" t="s">
        <v>3257</v>
      </c>
      <c r="K214" s="10" t="str">
        <f>VLOOKUP(C214,'3已发行数据0610（明道云数据）'!B:N,13,FALSE)</f>
        <v>信托1号</v>
      </c>
    </row>
    <row r="215" spans="1:11" ht="16">
      <c r="A215" s="31" t="s">
        <v>3254</v>
      </c>
      <c r="B215" s="31">
        <v>1</v>
      </c>
      <c r="C215" s="32" t="s">
        <v>3472</v>
      </c>
      <c r="D215" s="33">
        <v>46185</v>
      </c>
      <c r="E215" s="34">
        <v>98000</v>
      </c>
      <c r="F215" s="34">
        <v>27606</v>
      </c>
      <c r="G215" s="34">
        <v>70394</v>
      </c>
      <c r="H215" s="31" t="s">
        <v>3256</v>
      </c>
      <c r="I215" s="35">
        <v>46945</v>
      </c>
      <c r="J215" s="37" t="s">
        <v>3257</v>
      </c>
      <c r="K215" s="10" t="str">
        <f>VLOOKUP(C215,'3已发行数据0610（明道云数据）'!B:N,13,FALSE)</f>
        <v>信托1号</v>
      </c>
    </row>
    <row r="216" spans="1:11" ht="16">
      <c r="A216" s="31" t="s">
        <v>3254</v>
      </c>
      <c r="B216" s="31">
        <v>1</v>
      </c>
      <c r="C216" s="32" t="s">
        <v>3473</v>
      </c>
      <c r="D216" s="33">
        <v>46185</v>
      </c>
      <c r="E216" s="34">
        <v>73000</v>
      </c>
      <c r="F216" s="34">
        <v>73000</v>
      </c>
      <c r="G216" s="34">
        <v>0</v>
      </c>
      <c r="H216" s="31" t="s">
        <v>3474</v>
      </c>
      <c r="I216" s="35">
        <v>46823</v>
      </c>
      <c r="J216" s="37" t="s">
        <v>3262</v>
      </c>
      <c r="K216" s="10" t="str">
        <f>VLOOKUP(C216,'3已发行数据0610（明道云数据）'!B:N,13,FALSE)</f>
        <v>信托1号</v>
      </c>
    </row>
    <row r="217" spans="1:11" ht="16">
      <c r="A217" s="31" t="s">
        <v>3254</v>
      </c>
      <c r="B217" s="31">
        <v>1</v>
      </c>
      <c r="C217" s="32" t="s">
        <v>3475</v>
      </c>
      <c r="D217" s="33">
        <v>46185</v>
      </c>
      <c r="E217" s="34">
        <v>73660</v>
      </c>
      <c r="F217" s="34">
        <v>36310</v>
      </c>
      <c r="G217" s="34">
        <v>37350</v>
      </c>
      <c r="H217" s="31" t="s">
        <v>3256</v>
      </c>
      <c r="I217" s="35">
        <v>46579</v>
      </c>
      <c r="J217" s="37" t="s">
        <v>3262</v>
      </c>
      <c r="K217" s="10" t="str">
        <f>VLOOKUP(C217,'3已发行数据0610（明道云数据）'!B:N,13,FALSE)</f>
        <v>信托1号</v>
      </c>
    </row>
    <row r="218" spans="1:11" ht="16">
      <c r="A218" s="31" t="s">
        <v>3254</v>
      </c>
      <c r="B218" s="31">
        <v>1</v>
      </c>
      <c r="C218" s="32" t="s">
        <v>3476</v>
      </c>
      <c r="D218" s="33">
        <v>46185</v>
      </c>
      <c r="E218" s="34">
        <v>119788</v>
      </c>
      <c r="F218" s="34">
        <v>40621.78</v>
      </c>
      <c r="G218" s="34">
        <v>79166.22</v>
      </c>
      <c r="H218" s="31" t="s">
        <v>3256</v>
      </c>
      <c r="I218" s="35">
        <v>46732</v>
      </c>
      <c r="J218" s="37" t="s">
        <v>3257</v>
      </c>
      <c r="K218" s="10" t="str">
        <f>VLOOKUP(C218,'3已发行数据0610（明道云数据）'!B:N,13,FALSE)</f>
        <v>信托1号</v>
      </c>
    </row>
    <row r="219" spans="1:11" ht="16">
      <c r="A219" s="31" t="s">
        <v>3254</v>
      </c>
      <c r="B219" s="31">
        <v>1</v>
      </c>
      <c r="C219" s="32" t="s">
        <v>3477</v>
      </c>
      <c r="D219" s="33">
        <v>46185</v>
      </c>
      <c r="E219" s="34">
        <v>121733</v>
      </c>
      <c r="F219" s="34">
        <v>48984</v>
      </c>
      <c r="G219" s="34">
        <v>72749</v>
      </c>
      <c r="H219" s="31" t="s">
        <v>3256</v>
      </c>
      <c r="I219" s="35">
        <v>46641</v>
      </c>
      <c r="J219" s="37" t="s">
        <v>3262</v>
      </c>
      <c r="K219" s="10" t="str">
        <f>VLOOKUP(C219,'3已发行数据0610（明道云数据）'!B:N,13,FALSE)</f>
        <v>信托1号</v>
      </c>
    </row>
    <row r="220" spans="1:11" ht="16">
      <c r="A220" s="31" t="s">
        <v>3254</v>
      </c>
      <c r="B220" s="31">
        <v>1</v>
      </c>
      <c r="C220" s="32" t="s">
        <v>3478</v>
      </c>
      <c r="D220" s="33">
        <v>46185</v>
      </c>
      <c r="E220" s="34">
        <v>143403</v>
      </c>
      <c r="F220" s="34">
        <v>47320</v>
      </c>
      <c r="G220" s="34">
        <v>96083</v>
      </c>
      <c r="H220" s="31" t="s">
        <v>3256</v>
      </c>
      <c r="I220" s="35">
        <v>46763</v>
      </c>
      <c r="J220" s="37" t="s">
        <v>3257</v>
      </c>
      <c r="K220" s="10" t="str">
        <f>VLOOKUP(C220,'3已发行数据0610（明道云数据）'!B:N,13,FALSE)</f>
        <v>信托1号</v>
      </c>
    </row>
    <row r="221" spans="1:11" ht="16">
      <c r="A221" s="31" t="s">
        <v>3254</v>
      </c>
      <c r="B221" s="31">
        <v>1</v>
      </c>
      <c r="C221" s="32" t="s">
        <v>3479</v>
      </c>
      <c r="D221" s="33">
        <v>46185</v>
      </c>
      <c r="E221" s="34">
        <v>78000</v>
      </c>
      <c r="F221" s="34">
        <v>48364</v>
      </c>
      <c r="G221" s="34">
        <v>29636</v>
      </c>
      <c r="H221" s="31" t="s">
        <v>3256</v>
      </c>
      <c r="I221" s="35">
        <v>46429</v>
      </c>
      <c r="J221" s="37" t="s">
        <v>3262</v>
      </c>
      <c r="K221" s="10" t="str">
        <f>VLOOKUP(C221,'3已发行数据0610（明道云数据）'!B:N,13,FALSE)</f>
        <v>信托1号</v>
      </c>
    </row>
    <row r="222" spans="1:11" ht="16">
      <c r="A222" s="31" t="s">
        <v>3254</v>
      </c>
      <c r="B222" s="31">
        <v>1</v>
      </c>
      <c r="C222" s="32" t="s">
        <v>3480</v>
      </c>
      <c r="D222" s="33">
        <v>46185</v>
      </c>
      <c r="E222" s="34">
        <v>75570</v>
      </c>
      <c r="F222" s="34">
        <v>25590</v>
      </c>
      <c r="G222" s="34">
        <v>49980</v>
      </c>
      <c r="H222" s="31" t="s">
        <v>3256</v>
      </c>
      <c r="I222" s="35">
        <v>46915</v>
      </c>
      <c r="J222" s="37" t="s">
        <v>3257</v>
      </c>
      <c r="K222" s="10" t="str">
        <f>VLOOKUP(C222,'3已发行数据0610（明道云数据）'!B:N,13,FALSE)</f>
        <v>信托1号</v>
      </c>
    </row>
    <row r="223" spans="1:11" ht="16">
      <c r="A223" s="31" t="s">
        <v>3254</v>
      </c>
      <c r="B223" s="31">
        <v>1</v>
      </c>
      <c r="C223" s="32" t="s">
        <v>3481</v>
      </c>
      <c r="D223" s="33">
        <v>46185</v>
      </c>
      <c r="E223" s="34">
        <v>55000</v>
      </c>
      <c r="F223" s="34">
        <v>22080</v>
      </c>
      <c r="G223" s="34">
        <v>32920</v>
      </c>
      <c r="H223" s="31" t="s">
        <v>3256</v>
      </c>
      <c r="I223" s="35">
        <v>46732</v>
      </c>
      <c r="J223" s="37" t="s">
        <v>3262</v>
      </c>
      <c r="K223" s="10" t="str">
        <f>VLOOKUP(C223,'3已发行数据0610（明道云数据）'!B:N,13,FALSE)</f>
        <v>信托1号</v>
      </c>
    </row>
    <row r="224" spans="1:11" ht="16">
      <c r="A224" s="31" t="s">
        <v>3254</v>
      </c>
      <c r="B224" s="31">
        <v>1</v>
      </c>
      <c r="C224" s="32" t="s">
        <v>3482</v>
      </c>
      <c r="D224" s="33">
        <v>46185</v>
      </c>
      <c r="E224" s="34">
        <v>82697</v>
      </c>
      <c r="F224" s="34">
        <v>28600</v>
      </c>
      <c r="G224" s="34">
        <v>54097</v>
      </c>
      <c r="H224" s="31" t="s">
        <v>3256</v>
      </c>
      <c r="I224" s="35">
        <v>46794</v>
      </c>
      <c r="J224" s="37" t="s">
        <v>3257</v>
      </c>
      <c r="K224" s="10" t="str">
        <f>VLOOKUP(C224,'3已发行数据0610（明道云数据）'!B:N,13,FALSE)</f>
        <v>信托1号</v>
      </c>
    </row>
    <row r="225" spans="1:11" ht="16">
      <c r="A225" s="31" t="s">
        <v>3254</v>
      </c>
      <c r="B225" s="31">
        <v>1</v>
      </c>
      <c r="C225" s="32" t="s">
        <v>3483</v>
      </c>
      <c r="D225" s="33">
        <v>46185</v>
      </c>
      <c r="E225" s="34">
        <v>83042</v>
      </c>
      <c r="F225" s="34">
        <v>27950</v>
      </c>
      <c r="G225" s="34">
        <v>55092</v>
      </c>
      <c r="H225" s="31" t="s">
        <v>3256</v>
      </c>
      <c r="I225" s="35">
        <v>46732</v>
      </c>
      <c r="J225" s="37" t="s">
        <v>3257</v>
      </c>
      <c r="K225" s="10" t="str">
        <f>VLOOKUP(C225,'3已发行数据0610（明道云数据）'!B:N,13,FALSE)</f>
        <v>信托1号</v>
      </c>
    </row>
    <row r="226" spans="1:11" ht="16">
      <c r="A226" s="31" t="s">
        <v>3254</v>
      </c>
      <c r="B226" s="31">
        <v>1</v>
      </c>
      <c r="C226" s="32" t="s">
        <v>3484</v>
      </c>
      <c r="D226" s="33">
        <v>46185</v>
      </c>
      <c r="E226" s="34">
        <v>77507.5</v>
      </c>
      <c r="F226" s="34">
        <v>29812.5</v>
      </c>
      <c r="G226" s="34">
        <v>47695</v>
      </c>
      <c r="H226" s="31" t="s">
        <v>3256</v>
      </c>
      <c r="I226" s="35">
        <v>46671</v>
      </c>
      <c r="J226" s="37" t="s">
        <v>3257</v>
      </c>
      <c r="K226" s="10" t="str">
        <f>VLOOKUP(C226,'3已发行数据0610（明道云数据）'!B:N,13,FALSE)</f>
        <v>信托1号</v>
      </c>
    </row>
    <row r="227" spans="1:11" ht="16">
      <c r="A227" s="31" t="s">
        <v>3254</v>
      </c>
      <c r="B227" s="31">
        <v>1</v>
      </c>
      <c r="C227" s="32" t="s">
        <v>3485</v>
      </c>
      <c r="D227" s="33">
        <v>46185</v>
      </c>
      <c r="E227" s="34">
        <v>74625</v>
      </c>
      <c r="F227" s="34">
        <v>28262.5</v>
      </c>
      <c r="G227" s="34">
        <v>46362.5</v>
      </c>
      <c r="H227" s="31" t="s">
        <v>3256</v>
      </c>
      <c r="I227" s="35">
        <v>46763</v>
      </c>
      <c r="J227" s="37" t="s">
        <v>3262</v>
      </c>
      <c r="K227" s="10" t="str">
        <f>VLOOKUP(C227,'3已发行数据0610（明道云数据）'!B:N,13,FALSE)</f>
        <v>信托1号</v>
      </c>
    </row>
    <row r="228" spans="1:11" ht="16">
      <c r="A228" s="31" t="s">
        <v>3254</v>
      </c>
      <c r="B228" s="31">
        <v>1</v>
      </c>
      <c r="C228" s="32" t="s">
        <v>3486</v>
      </c>
      <c r="D228" s="33">
        <v>46185</v>
      </c>
      <c r="E228" s="34">
        <v>59000</v>
      </c>
      <c r="F228" s="34">
        <v>23130</v>
      </c>
      <c r="G228" s="34">
        <v>35870</v>
      </c>
      <c r="H228" s="31" t="s">
        <v>3256</v>
      </c>
      <c r="I228" s="35">
        <v>46702</v>
      </c>
      <c r="J228" s="37" t="s">
        <v>3257</v>
      </c>
      <c r="K228" s="10" t="str">
        <f>VLOOKUP(C228,'3已发行数据0610（明道云数据）'!B:N,13,FALSE)</f>
        <v>信托1号</v>
      </c>
    </row>
    <row r="229" spans="1:11" ht="16">
      <c r="A229" s="31" t="s">
        <v>3254</v>
      </c>
      <c r="B229" s="31">
        <v>1</v>
      </c>
      <c r="C229" s="32" t="s">
        <v>3487</v>
      </c>
      <c r="D229" s="33">
        <v>46185</v>
      </c>
      <c r="E229" s="34">
        <v>75868</v>
      </c>
      <c r="F229" s="34">
        <v>47268</v>
      </c>
      <c r="G229" s="34">
        <v>28600</v>
      </c>
      <c r="H229" s="31" t="s">
        <v>3256</v>
      </c>
      <c r="I229" s="35">
        <v>46398</v>
      </c>
      <c r="J229" s="37" t="s">
        <v>3262</v>
      </c>
      <c r="K229" s="10" t="str">
        <f>VLOOKUP(C229,'3已发行数据0610（明道云数据）'!B:N,13,FALSE)</f>
        <v>信托1号</v>
      </c>
    </row>
    <row r="230" spans="1:11" ht="16">
      <c r="A230" s="31" t="s">
        <v>3254</v>
      </c>
      <c r="B230" s="31">
        <v>1</v>
      </c>
      <c r="C230" s="32" t="s">
        <v>3488</v>
      </c>
      <c r="D230" s="33">
        <v>46185</v>
      </c>
      <c r="E230" s="34">
        <v>35714</v>
      </c>
      <c r="F230" s="34">
        <v>17500</v>
      </c>
      <c r="G230" s="34">
        <v>18214</v>
      </c>
      <c r="H230" s="31" t="s">
        <v>3256</v>
      </c>
      <c r="I230" s="35">
        <v>46518</v>
      </c>
      <c r="J230" s="37" t="s">
        <v>3257</v>
      </c>
      <c r="K230" s="10" t="str">
        <f>VLOOKUP(C230,'3已发行数据0610（明道云数据）'!B:N,13,FALSE)</f>
        <v>信托1号</v>
      </c>
    </row>
    <row r="231" spans="1:11" ht="16">
      <c r="A231" s="31" t="s">
        <v>3254</v>
      </c>
      <c r="B231" s="31">
        <v>1</v>
      </c>
      <c r="C231" s="32" t="s">
        <v>3489</v>
      </c>
      <c r="D231" s="33">
        <v>46185</v>
      </c>
      <c r="E231" s="34">
        <v>148000</v>
      </c>
      <c r="F231" s="34">
        <v>51350</v>
      </c>
      <c r="G231" s="34">
        <v>96650</v>
      </c>
      <c r="H231" s="31" t="s">
        <v>3256</v>
      </c>
      <c r="I231" s="35">
        <v>46763</v>
      </c>
      <c r="J231" s="37" t="s">
        <v>3257</v>
      </c>
      <c r="K231" s="10" t="str">
        <f>VLOOKUP(C231,'3已发行数据0610（明道云数据）'!B:N,13,FALSE)</f>
        <v>信托1号</v>
      </c>
    </row>
    <row r="232" spans="1:11" ht="16">
      <c r="A232" s="31" t="s">
        <v>3254</v>
      </c>
      <c r="B232" s="31">
        <v>1</v>
      </c>
      <c r="C232" s="32" t="s">
        <v>3490</v>
      </c>
      <c r="D232" s="33">
        <v>46185</v>
      </c>
      <c r="E232" s="34">
        <v>100000</v>
      </c>
      <c r="F232" s="34">
        <v>28521</v>
      </c>
      <c r="G232" s="34">
        <v>71479</v>
      </c>
      <c r="H232" s="31" t="s">
        <v>3256</v>
      </c>
      <c r="I232" s="35">
        <v>46732</v>
      </c>
      <c r="J232" s="37" t="s">
        <v>3257</v>
      </c>
      <c r="K232" s="10" t="str">
        <f>VLOOKUP(C232,'3已发行数据0610（明道云数据）'!B:N,13,FALSE)</f>
        <v>信托1号</v>
      </c>
    </row>
    <row r="233" spans="1:11" ht="16">
      <c r="A233" s="31" t="s">
        <v>3254</v>
      </c>
      <c r="B233" s="31">
        <v>1</v>
      </c>
      <c r="C233" s="32" t="s">
        <v>3491</v>
      </c>
      <c r="D233" s="33">
        <v>46185</v>
      </c>
      <c r="E233" s="34">
        <v>105878</v>
      </c>
      <c r="F233" s="34">
        <v>38250</v>
      </c>
      <c r="G233" s="34">
        <v>67628</v>
      </c>
      <c r="H233" s="31" t="s">
        <v>3256</v>
      </c>
      <c r="I233" s="35">
        <v>46763</v>
      </c>
      <c r="J233" s="37" t="s">
        <v>3257</v>
      </c>
      <c r="K233" s="10" t="str">
        <f>VLOOKUP(C233,'3已发行数据0610（明道云数据）'!B:N,13,FALSE)</f>
        <v>信托1号</v>
      </c>
    </row>
    <row r="234" spans="1:11" ht="16">
      <c r="A234" s="31" t="s">
        <v>3254</v>
      </c>
      <c r="B234" s="31">
        <v>1</v>
      </c>
      <c r="C234" s="32" t="s">
        <v>3492</v>
      </c>
      <c r="D234" s="33">
        <v>46185</v>
      </c>
      <c r="E234" s="34">
        <v>78200</v>
      </c>
      <c r="F234" s="34">
        <v>27450</v>
      </c>
      <c r="G234" s="34">
        <v>50750</v>
      </c>
      <c r="H234" s="31" t="s">
        <v>3256</v>
      </c>
      <c r="I234" s="35">
        <v>46763</v>
      </c>
      <c r="J234" s="37" t="s">
        <v>3257</v>
      </c>
      <c r="K234" s="10" t="str">
        <f>VLOOKUP(C234,'3已发行数据0610（明道云数据）'!B:N,13,FALSE)</f>
        <v>信托1号</v>
      </c>
    </row>
    <row r="235" spans="1:11" ht="16">
      <c r="A235" s="31" t="s">
        <v>3254</v>
      </c>
      <c r="B235" s="31">
        <v>1</v>
      </c>
      <c r="C235" s="32" t="s">
        <v>3493</v>
      </c>
      <c r="D235" s="33">
        <v>46185</v>
      </c>
      <c r="E235" s="34">
        <v>126800</v>
      </c>
      <c r="F235" s="34">
        <v>45500</v>
      </c>
      <c r="G235" s="34">
        <v>81300</v>
      </c>
      <c r="H235" s="31" t="s">
        <v>3256</v>
      </c>
      <c r="I235" s="35">
        <v>46732</v>
      </c>
      <c r="J235" s="37" t="s">
        <v>3257</v>
      </c>
      <c r="K235" s="10" t="str">
        <f>VLOOKUP(C235,'3已发行数据0610（明道云数据）'!B:N,13,FALSE)</f>
        <v>信托1号</v>
      </c>
    </row>
    <row r="236" spans="1:11" ht="16">
      <c r="A236" s="31" t="s">
        <v>3254</v>
      </c>
      <c r="B236" s="31">
        <v>1</v>
      </c>
      <c r="C236" s="32" t="s">
        <v>3494</v>
      </c>
      <c r="D236" s="33">
        <v>46185</v>
      </c>
      <c r="E236" s="34">
        <v>77000</v>
      </c>
      <c r="F236" s="34">
        <v>27990</v>
      </c>
      <c r="G236" s="34">
        <v>49010</v>
      </c>
      <c r="H236" s="31" t="s">
        <v>3256</v>
      </c>
      <c r="I236" s="35">
        <v>46702</v>
      </c>
      <c r="J236" s="37" t="s">
        <v>3262</v>
      </c>
      <c r="K236" s="10" t="str">
        <f>VLOOKUP(C236,'3已发行数据0610（明道云数据）'!B:N,13,FALSE)</f>
        <v>信托1号</v>
      </c>
    </row>
    <row r="237" spans="1:11" ht="16">
      <c r="A237" s="31" t="s">
        <v>3254</v>
      </c>
      <c r="B237" s="31">
        <v>1</v>
      </c>
      <c r="C237" s="32" t="s">
        <v>3495</v>
      </c>
      <c r="D237" s="33">
        <v>46185</v>
      </c>
      <c r="E237" s="34">
        <v>76400</v>
      </c>
      <c r="F237" s="34">
        <v>46200</v>
      </c>
      <c r="G237" s="34">
        <v>30200</v>
      </c>
      <c r="H237" s="31" t="s">
        <v>3256</v>
      </c>
      <c r="I237" s="35">
        <v>46429</v>
      </c>
      <c r="J237" s="37" t="s">
        <v>3262</v>
      </c>
      <c r="K237" s="10" t="str">
        <f>VLOOKUP(C237,'3已发行数据0610（明道云数据）'!B:N,13,FALSE)</f>
        <v>信托1号</v>
      </c>
    </row>
    <row r="238" spans="1:11" ht="16">
      <c r="A238" s="31" t="s">
        <v>3254</v>
      </c>
      <c r="B238" s="31">
        <v>1</v>
      </c>
      <c r="C238" s="32" t="s">
        <v>3496</v>
      </c>
      <c r="D238" s="33">
        <v>46185</v>
      </c>
      <c r="E238" s="34">
        <v>89318</v>
      </c>
      <c r="F238" s="34">
        <v>32750</v>
      </c>
      <c r="G238" s="34">
        <v>56568</v>
      </c>
      <c r="H238" s="31" t="s">
        <v>3256</v>
      </c>
      <c r="I238" s="35">
        <v>46732</v>
      </c>
      <c r="J238" s="37" t="s">
        <v>3262</v>
      </c>
      <c r="K238" s="10" t="str">
        <f>VLOOKUP(C238,'3已发行数据0610（明道云数据）'!B:N,13,FALSE)</f>
        <v>信托1号</v>
      </c>
    </row>
    <row r="239" spans="1:11" ht="16">
      <c r="A239" s="31" t="s">
        <v>3254</v>
      </c>
      <c r="B239" s="31">
        <v>1</v>
      </c>
      <c r="C239" s="32" t="s">
        <v>3497</v>
      </c>
      <c r="D239" s="33">
        <v>46185</v>
      </c>
      <c r="E239" s="34">
        <v>75800</v>
      </c>
      <c r="F239" s="34">
        <v>37763.33</v>
      </c>
      <c r="G239" s="34">
        <v>38036.67</v>
      </c>
      <c r="H239" s="31" t="s">
        <v>3256</v>
      </c>
      <c r="I239" s="35">
        <v>46488</v>
      </c>
      <c r="J239" s="37" t="s">
        <v>3262</v>
      </c>
      <c r="K239" s="10" t="str">
        <f>VLOOKUP(C239,'3已发行数据0610（明道云数据）'!B:N,13,FALSE)</f>
        <v>信托1号</v>
      </c>
    </row>
    <row r="240" spans="1:11" ht="16">
      <c r="A240" s="31" t="s">
        <v>3254</v>
      </c>
      <c r="B240" s="31">
        <v>1</v>
      </c>
      <c r="C240" s="32" t="s">
        <v>3498</v>
      </c>
      <c r="D240" s="33">
        <v>46185</v>
      </c>
      <c r="E240" s="34">
        <v>220995</v>
      </c>
      <c r="F240" s="34">
        <v>81070</v>
      </c>
      <c r="G240" s="34">
        <v>139925</v>
      </c>
      <c r="H240" s="31" t="s">
        <v>3256</v>
      </c>
      <c r="I240" s="35">
        <v>46763</v>
      </c>
      <c r="J240" s="37" t="s">
        <v>3257</v>
      </c>
      <c r="K240" s="10" t="str">
        <f>VLOOKUP(C240,'3已发行数据0610（明道云数据）'!B:N,13,FALSE)</f>
        <v>信托1号</v>
      </c>
    </row>
    <row r="241" spans="1:11" ht="16">
      <c r="A241" s="31" t="s">
        <v>3254</v>
      </c>
      <c r="B241" s="31">
        <v>1</v>
      </c>
      <c r="C241" s="32" t="s">
        <v>3499</v>
      </c>
      <c r="D241" s="33">
        <v>46185</v>
      </c>
      <c r="E241" s="34">
        <v>90000</v>
      </c>
      <c r="F241" s="34">
        <v>32855.39</v>
      </c>
      <c r="G241" s="34">
        <v>57144.61</v>
      </c>
      <c r="H241" s="31" t="s">
        <v>3256</v>
      </c>
      <c r="I241" s="35">
        <v>46763</v>
      </c>
      <c r="J241" s="37" t="s">
        <v>3262</v>
      </c>
      <c r="K241" s="10" t="str">
        <f>VLOOKUP(C241,'3已发行数据0610（明道云数据）'!B:N,13,FALSE)</f>
        <v>信托1号</v>
      </c>
    </row>
    <row r="242" spans="1:11" ht="16">
      <c r="A242" s="31" t="s">
        <v>3254</v>
      </c>
      <c r="B242" s="31">
        <v>1</v>
      </c>
      <c r="C242" s="32" t="s">
        <v>3500</v>
      </c>
      <c r="D242" s="33">
        <v>46185</v>
      </c>
      <c r="E242" s="34">
        <v>99877</v>
      </c>
      <c r="F242" s="34">
        <v>32748</v>
      </c>
      <c r="G242" s="34">
        <v>67129</v>
      </c>
      <c r="H242" s="31" t="s">
        <v>3256</v>
      </c>
      <c r="I242" s="35">
        <v>46763</v>
      </c>
      <c r="J242" s="37" t="s">
        <v>3257</v>
      </c>
      <c r="K242" s="10" t="str">
        <f>VLOOKUP(C242,'3已发行数据0610（明道云数据）'!B:N,13,FALSE)</f>
        <v>信托1号</v>
      </c>
    </row>
    <row r="243" spans="1:11" ht="16">
      <c r="A243" s="31" t="s">
        <v>3254</v>
      </c>
      <c r="B243" s="31">
        <v>1</v>
      </c>
      <c r="C243" s="32" t="s">
        <v>3501</v>
      </c>
      <c r="D243" s="33">
        <v>46185</v>
      </c>
      <c r="E243" s="34">
        <v>135731</v>
      </c>
      <c r="F243" s="34">
        <v>48800</v>
      </c>
      <c r="G243" s="34">
        <v>86931</v>
      </c>
      <c r="H243" s="31" t="s">
        <v>3256</v>
      </c>
      <c r="I243" s="35">
        <v>46763</v>
      </c>
      <c r="J243" s="37" t="s">
        <v>3257</v>
      </c>
      <c r="K243" s="10" t="str">
        <f>VLOOKUP(C243,'3已发行数据0610（明道云数据）'!B:N,13,FALSE)</f>
        <v>信托1号</v>
      </c>
    </row>
    <row r="244" spans="1:11" ht="16">
      <c r="A244" s="31" t="s">
        <v>3254</v>
      </c>
      <c r="B244" s="31">
        <v>1</v>
      </c>
      <c r="C244" s="32" t="s">
        <v>3502</v>
      </c>
      <c r="D244" s="33">
        <v>46185</v>
      </c>
      <c r="E244" s="34">
        <v>125989</v>
      </c>
      <c r="F244" s="34">
        <v>34856.199999999997</v>
      </c>
      <c r="G244" s="34">
        <v>91132.800000000003</v>
      </c>
      <c r="H244" s="31" t="s">
        <v>3256</v>
      </c>
      <c r="I244" s="35">
        <v>46732</v>
      </c>
      <c r="J244" s="37" t="s">
        <v>3257</v>
      </c>
      <c r="K244" s="10" t="str">
        <f>VLOOKUP(C244,'3已发行数据0610（明道云数据）'!B:N,13,FALSE)</f>
        <v>信托1号</v>
      </c>
    </row>
    <row r="245" spans="1:11" ht="16">
      <c r="A245" s="31" t="s">
        <v>3254</v>
      </c>
      <c r="B245" s="31">
        <v>1</v>
      </c>
      <c r="C245" s="32" t="s">
        <v>3503</v>
      </c>
      <c r="D245" s="33">
        <v>46185</v>
      </c>
      <c r="E245" s="34">
        <v>129825</v>
      </c>
      <c r="F245" s="34">
        <v>41820</v>
      </c>
      <c r="G245" s="34">
        <v>88005</v>
      </c>
      <c r="H245" s="31" t="s">
        <v>3256</v>
      </c>
      <c r="I245" s="35">
        <v>46794</v>
      </c>
      <c r="J245" s="37" t="s">
        <v>3257</v>
      </c>
      <c r="K245" s="10" t="str">
        <f>VLOOKUP(C245,'3已发行数据0610（明道云数据）'!B:N,13,FALSE)</f>
        <v>信托1号</v>
      </c>
    </row>
    <row r="246" spans="1:11" ht="16">
      <c r="A246" s="31" t="s">
        <v>3254</v>
      </c>
      <c r="B246" s="31">
        <v>1</v>
      </c>
      <c r="C246" s="32" t="s">
        <v>3504</v>
      </c>
      <c r="D246" s="33">
        <v>46185</v>
      </c>
      <c r="E246" s="34">
        <v>107595</v>
      </c>
      <c r="F246" s="34">
        <v>37360</v>
      </c>
      <c r="G246" s="34">
        <v>70235</v>
      </c>
      <c r="H246" s="31" t="s">
        <v>3256</v>
      </c>
      <c r="I246" s="35">
        <v>46763</v>
      </c>
      <c r="J246" s="37" t="s">
        <v>3257</v>
      </c>
      <c r="K246" s="10" t="str">
        <f>VLOOKUP(C246,'3已发行数据0610（明道云数据）'!B:N,13,FALSE)</f>
        <v>信托1号</v>
      </c>
    </row>
    <row r="247" spans="1:11" ht="16">
      <c r="A247" s="31" t="s">
        <v>3254</v>
      </c>
      <c r="B247" s="31">
        <v>1</v>
      </c>
      <c r="C247" s="32" t="s">
        <v>3505</v>
      </c>
      <c r="D247" s="33">
        <v>46185</v>
      </c>
      <c r="E247" s="34">
        <v>106500</v>
      </c>
      <c r="F247" s="34">
        <v>30206</v>
      </c>
      <c r="G247" s="34">
        <v>76294</v>
      </c>
      <c r="H247" s="31" t="s">
        <v>3256</v>
      </c>
      <c r="I247" s="35">
        <v>46823</v>
      </c>
      <c r="J247" s="37" t="s">
        <v>3257</v>
      </c>
      <c r="K247" s="10" t="str">
        <f>VLOOKUP(C247,'3已发行数据0610（明道云数据）'!B:N,13,FALSE)</f>
        <v>信托1号</v>
      </c>
    </row>
    <row r="248" spans="1:11" ht="16">
      <c r="A248" s="31" t="s">
        <v>3254</v>
      </c>
      <c r="B248" s="31">
        <v>1</v>
      </c>
      <c r="C248" s="32" t="s">
        <v>3506</v>
      </c>
      <c r="D248" s="33">
        <v>46185</v>
      </c>
      <c r="E248" s="34">
        <v>118000</v>
      </c>
      <c r="F248" s="34">
        <v>40800</v>
      </c>
      <c r="G248" s="34">
        <v>77200</v>
      </c>
      <c r="H248" s="31" t="s">
        <v>3256</v>
      </c>
      <c r="I248" s="35">
        <v>46794</v>
      </c>
      <c r="J248" s="37" t="s">
        <v>3257</v>
      </c>
      <c r="K248" s="10" t="str">
        <f>VLOOKUP(C248,'3已发行数据0610（明道云数据）'!B:N,13,FALSE)</f>
        <v>信托1号</v>
      </c>
    </row>
    <row r="249" spans="1:11" ht="16">
      <c r="A249" s="31" t="s">
        <v>3254</v>
      </c>
      <c r="B249" s="31">
        <v>1</v>
      </c>
      <c r="C249" s="32" t="s">
        <v>3507</v>
      </c>
      <c r="D249" s="33">
        <v>46185</v>
      </c>
      <c r="E249" s="34">
        <v>88101</v>
      </c>
      <c r="F249" s="34">
        <v>30660</v>
      </c>
      <c r="G249" s="34">
        <v>57441</v>
      </c>
      <c r="H249" s="31" t="s">
        <v>3256</v>
      </c>
      <c r="I249" s="35">
        <v>46763</v>
      </c>
      <c r="J249" s="37" t="s">
        <v>3257</v>
      </c>
      <c r="K249" s="10" t="str">
        <f>VLOOKUP(C249,'3已发行数据0610（明道云数据）'!B:N,13,FALSE)</f>
        <v>信托1号</v>
      </c>
    </row>
    <row r="250" spans="1:11" ht="16">
      <c r="A250" s="31" t="s">
        <v>3254</v>
      </c>
      <c r="B250" s="31">
        <v>1</v>
      </c>
      <c r="C250" s="32" t="s">
        <v>3508</v>
      </c>
      <c r="D250" s="33">
        <v>46185</v>
      </c>
      <c r="E250" s="34">
        <v>23000</v>
      </c>
      <c r="F250" s="34">
        <v>11700</v>
      </c>
      <c r="G250" s="34">
        <v>11300</v>
      </c>
      <c r="H250" s="31" t="s">
        <v>3256</v>
      </c>
      <c r="I250" s="35">
        <v>46429</v>
      </c>
      <c r="J250" s="37" t="s">
        <v>3257</v>
      </c>
      <c r="K250" s="10" t="str">
        <f>VLOOKUP(C250,'3已发行数据0610（明道云数据）'!B:N,13,FALSE)</f>
        <v>信托1号</v>
      </c>
    </row>
    <row r="251" spans="1:11" ht="16">
      <c r="A251" s="31" t="s">
        <v>3254</v>
      </c>
      <c r="B251" s="31">
        <v>1</v>
      </c>
      <c r="C251" s="32" t="s">
        <v>3509</v>
      </c>
      <c r="D251" s="33">
        <v>46185</v>
      </c>
      <c r="E251" s="34">
        <v>24498</v>
      </c>
      <c r="F251" s="34">
        <v>14850</v>
      </c>
      <c r="G251" s="34">
        <v>9648</v>
      </c>
      <c r="H251" s="31" t="s">
        <v>3256</v>
      </c>
      <c r="I251" s="35">
        <v>46398</v>
      </c>
      <c r="J251" s="37" t="s">
        <v>3257</v>
      </c>
      <c r="K251" s="10" t="str">
        <f>VLOOKUP(C251,'3已发行数据0610（明道云数据）'!B:N,13,FALSE)</f>
        <v>信托1号</v>
      </c>
    </row>
    <row r="252" spans="1:11" ht="16">
      <c r="A252" s="31" t="s">
        <v>3254</v>
      </c>
      <c r="B252" s="31">
        <v>1</v>
      </c>
      <c r="C252" s="32" t="s">
        <v>3510</v>
      </c>
      <c r="D252" s="33">
        <v>46185</v>
      </c>
      <c r="E252" s="34">
        <v>138000</v>
      </c>
      <c r="F252" s="34">
        <v>38688</v>
      </c>
      <c r="G252" s="34">
        <v>99312</v>
      </c>
      <c r="H252" s="31" t="s">
        <v>3256</v>
      </c>
      <c r="I252" s="35">
        <v>46823</v>
      </c>
      <c r="J252" s="37" t="s">
        <v>3257</v>
      </c>
      <c r="K252" s="10" t="str">
        <f>VLOOKUP(C252,'3已发行数据0610（明道云数据）'!B:N,13,FALSE)</f>
        <v>信托1号</v>
      </c>
    </row>
    <row r="253" spans="1:11" ht="16">
      <c r="A253" s="31" t="s">
        <v>3254</v>
      </c>
      <c r="B253" s="31">
        <v>1</v>
      </c>
      <c r="C253" s="32" t="s">
        <v>3511</v>
      </c>
      <c r="D253" s="33">
        <v>46185</v>
      </c>
      <c r="E253" s="34">
        <v>105000</v>
      </c>
      <c r="F253" s="34">
        <v>33750</v>
      </c>
      <c r="G253" s="34">
        <v>71250</v>
      </c>
      <c r="H253" s="31" t="s">
        <v>3256</v>
      </c>
      <c r="I253" s="35">
        <v>46854</v>
      </c>
      <c r="J253" s="37" t="s">
        <v>3262</v>
      </c>
      <c r="K253" s="10" t="str">
        <f>VLOOKUP(C253,'3已发行数据0610（明道云数据）'!B:N,13,FALSE)</f>
        <v>信托1号</v>
      </c>
    </row>
    <row r="254" spans="1:11" ht="16">
      <c r="A254" s="31" t="s">
        <v>3254</v>
      </c>
      <c r="B254" s="31">
        <v>1</v>
      </c>
      <c r="C254" s="32" t="s">
        <v>3512</v>
      </c>
      <c r="D254" s="33">
        <v>46185</v>
      </c>
      <c r="E254" s="34">
        <v>71000</v>
      </c>
      <c r="F254" s="34">
        <v>26020</v>
      </c>
      <c r="G254" s="34">
        <v>44980</v>
      </c>
      <c r="H254" s="31" t="s">
        <v>3256</v>
      </c>
      <c r="I254" s="35">
        <v>46732</v>
      </c>
      <c r="J254" s="37" t="s">
        <v>3257</v>
      </c>
      <c r="K254" s="10" t="str">
        <f>VLOOKUP(C254,'3已发行数据0610（明道云数据）'!B:N,13,FALSE)</f>
        <v>信托1号</v>
      </c>
    </row>
    <row r="255" spans="1:11" ht="16">
      <c r="A255" s="31" t="s">
        <v>3254</v>
      </c>
      <c r="B255" s="31">
        <v>1</v>
      </c>
      <c r="C255" s="32" t="s">
        <v>3513</v>
      </c>
      <c r="D255" s="33">
        <v>46185</v>
      </c>
      <c r="E255" s="34">
        <v>95000</v>
      </c>
      <c r="F255" s="34">
        <v>23800.01</v>
      </c>
      <c r="G255" s="34">
        <v>71199.990000000005</v>
      </c>
      <c r="H255" s="31" t="s">
        <v>3256</v>
      </c>
      <c r="I255" s="35">
        <v>46457</v>
      </c>
      <c r="J255" s="37" t="s">
        <v>3262</v>
      </c>
      <c r="K255" s="10" t="str">
        <f>VLOOKUP(C255,'3已发行数据0610（明道云数据）'!B:N,13,FALSE)</f>
        <v>信托1号</v>
      </c>
    </row>
    <row r="256" spans="1:11" ht="16">
      <c r="A256" s="31" t="s">
        <v>3254</v>
      </c>
      <c r="B256" s="31">
        <v>1</v>
      </c>
      <c r="C256" s="32" t="s">
        <v>3514</v>
      </c>
      <c r="D256" s="33">
        <v>46185</v>
      </c>
      <c r="E256" s="34">
        <v>115413</v>
      </c>
      <c r="F256" s="34">
        <v>38400</v>
      </c>
      <c r="G256" s="34">
        <v>77013</v>
      </c>
      <c r="H256" s="31" t="s">
        <v>3256</v>
      </c>
      <c r="I256" s="35">
        <v>46823</v>
      </c>
      <c r="J256" s="37" t="s">
        <v>3262</v>
      </c>
      <c r="K256" s="10" t="str">
        <f>VLOOKUP(C256,'3已发行数据0610（明道云数据）'!B:N,13,FALSE)</f>
        <v>信托1号</v>
      </c>
    </row>
    <row r="257" spans="1:11" ht="16">
      <c r="A257" s="31" t="s">
        <v>3254</v>
      </c>
      <c r="B257" s="31">
        <v>1</v>
      </c>
      <c r="C257" s="32" t="s">
        <v>3515</v>
      </c>
      <c r="D257" s="33">
        <v>46185</v>
      </c>
      <c r="E257" s="34">
        <v>122888</v>
      </c>
      <c r="F257" s="34">
        <v>37219</v>
      </c>
      <c r="G257" s="34">
        <v>85669</v>
      </c>
      <c r="H257" s="31" t="s">
        <v>3256</v>
      </c>
      <c r="I257" s="35">
        <v>46763</v>
      </c>
      <c r="J257" s="37" t="s">
        <v>3257</v>
      </c>
      <c r="K257" s="10" t="str">
        <f>VLOOKUP(C257,'3已发行数据0610（明道云数据）'!B:N,13,FALSE)</f>
        <v>信托1号</v>
      </c>
    </row>
    <row r="258" spans="1:11" ht="16">
      <c r="A258" s="31" t="s">
        <v>3254</v>
      </c>
      <c r="B258" s="31">
        <v>1</v>
      </c>
      <c r="C258" s="32" t="s">
        <v>3516</v>
      </c>
      <c r="D258" s="33">
        <v>46185</v>
      </c>
      <c r="E258" s="34">
        <v>85000</v>
      </c>
      <c r="F258" s="34">
        <v>24120</v>
      </c>
      <c r="G258" s="34">
        <v>60880</v>
      </c>
      <c r="H258" s="31" t="s">
        <v>3256</v>
      </c>
      <c r="I258" s="35">
        <v>46823</v>
      </c>
      <c r="J258" s="37" t="s">
        <v>3257</v>
      </c>
      <c r="K258" s="10" t="str">
        <f>VLOOKUP(C258,'3已发行数据0610（明道云数据）'!B:N,13,FALSE)</f>
        <v>信托1号</v>
      </c>
    </row>
    <row r="259" spans="1:11" ht="16">
      <c r="A259" s="31" t="s">
        <v>3254</v>
      </c>
      <c r="B259" s="31">
        <v>1</v>
      </c>
      <c r="C259" s="32" t="s">
        <v>3517</v>
      </c>
      <c r="D259" s="33">
        <v>46185</v>
      </c>
      <c r="E259" s="34">
        <v>98799</v>
      </c>
      <c r="F259" s="34">
        <v>34040</v>
      </c>
      <c r="G259" s="34">
        <v>64759</v>
      </c>
      <c r="H259" s="31" t="s">
        <v>3256</v>
      </c>
      <c r="I259" s="35">
        <v>46763</v>
      </c>
      <c r="J259" s="37" t="s">
        <v>3257</v>
      </c>
      <c r="K259" s="10" t="str">
        <f>VLOOKUP(C259,'3已发行数据0610（明道云数据）'!B:N,13,FALSE)</f>
        <v>信托1号</v>
      </c>
    </row>
    <row r="260" spans="1:11" ht="16">
      <c r="A260" s="31" t="s">
        <v>3254</v>
      </c>
      <c r="B260" s="31">
        <v>1</v>
      </c>
      <c r="C260" s="32" t="s">
        <v>3518</v>
      </c>
      <c r="D260" s="33">
        <v>46185</v>
      </c>
      <c r="E260" s="34">
        <v>100000</v>
      </c>
      <c r="F260" s="34">
        <v>62610</v>
      </c>
      <c r="G260" s="34">
        <v>37390</v>
      </c>
      <c r="H260" s="31" t="s">
        <v>3256</v>
      </c>
      <c r="I260" s="35">
        <v>46398</v>
      </c>
      <c r="J260" s="37" t="s">
        <v>3262</v>
      </c>
      <c r="K260" s="10" t="str">
        <f>VLOOKUP(C260,'3已发行数据0610（明道云数据）'!B:N,13,FALSE)</f>
        <v>信托1号</v>
      </c>
    </row>
    <row r="261" spans="1:11" ht="16">
      <c r="A261" s="31" t="s">
        <v>3254</v>
      </c>
      <c r="B261" s="31">
        <v>1</v>
      </c>
      <c r="C261" s="32" t="s">
        <v>3519</v>
      </c>
      <c r="D261" s="33">
        <v>46185</v>
      </c>
      <c r="E261" s="34">
        <v>69800</v>
      </c>
      <c r="F261" s="34">
        <v>25740</v>
      </c>
      <c r="G261" s="34">
        <v>44060</v>
      </c>
      <c r="H261" s="31" t="s">
        <v>3256</v>
      </c>
      <c r="I261" s="35">
        <v>46732</v>
      </c>
      <c r="J261" s="37" t="s">
        <v>3262</v>
      </c>
      <c r="K261" s="10" t="str">
        <f>VLOOKUP(C261,'3已发行数据0610（明道云数据）'!B:N,13,FALSE)</f>
        <v>信托1号</v>
      </c>
    </row>
    <row r="262" spans="1:11" ht="16">
      <c r="A262" s="31" t="s">
        <v>3254</v>
      </c>
      <c r="B262" s="31">
        <v>1</v>
      </c>
      <c r="C262" s="32" t="s">
        <v>3520</v>
      </c>
      <c r="D262" s="33">
        <v>46185</v>
      </c>
      <c r="E262" s="34">
        <v>97745</v>
      </c>
      <c r="F262" s="34">
        <v>29446</v>
      </c>
      <c r="G262" s="34">
        <v>68299</v>
      </c>
      <c r="H262" s="31" t="s">
        <v>3256</v>
      </c>
      <c r="I262" s="35">
        <v>46794</v>
      </c>
      <c r="J262" s="37" t="s">
        <v>3257</v>
      </c>
      <c r="K262" s="10" t="str">
        <f>VLOOKUP(C262,'3已发行数据0610（明道云数据）'!B:N,13,FALSE)</f>
        <v>信托1号</v>
      </c>
    </row>
    <row r="263" spans="1:11" ht="16">
      <c r="A263" s="31" t="s">
        <v>3254</v>
      </c>
      <c r="B263" s="31">
        <v>1</v>
      </c>
      <c r="C263" s="32" t="s">
        <v>3521</v>
      </c>
      <c r="D263" s="33">
        <v>46185</v>
      </c>
      <c r="E263" s="34">
        <v>94060</v>
      </c>
      <c r="F263" s="34">
        <v>77315</v>
      </c>
      <c r="G263" s="34">
        <v>16745</v>
      </c>
      <c r="H263" s="31" t="s">
        <v>3256</v>
      </c>
      <c r="I263" s="35">
        <v>46276</v>
      </c>
      <c r="J263" s="37" t="s">
        <v>3262</v>
      </c>
      <c r="K263" s="10" t="str">
        <f>VLOOKUP(C263,'3已发行数据0610（明道云数据）'!B:N,13,FALSE)</f>
        <v>信托1号</v>
      </c>
    </row>
    <row r="264" spans="1:11" ht="16">
      <c r="A264" s="31" t="s">
        <v>3254</v>
      </c>
      <c r="B264" s="31">
        <v>1</v>
      </c>
      <c r="C264" s="32" t="s">
        <v>3522</v>
      </c>
      <c r="D264" s="33">
        <v>46185</v>
      </c>
      <c r="E264" s="34">
        <v>45000</v>
      </c>
      <c r="F264" s="34">
        <v>15510</v>
      </c>
      <c r="G264" s="34">
        <v>29490</v>
      </c>
      <c r="H264" s="31" t="s">
        <v>3256</v>
      </c>
      <c r="I264" s="35">
        <v>46763</v>
      </c>
      <c r="J264" s="37" t="s">
        <v>3257</v>
      </c>
      <c r="K264" s="10" t="str">
        <f>VLOOKUP(C264,'3已发行数据0610（明道云数据）'!B:N,13,FALSE)</f>
        <v>信托1号</v>
      </c>
    </row>
    <row r="265" spans="1:11" ht="16">
      <c r="A265" s="31" t="s">
        <v>3254</v>
      </c>
      <c r="B265" s="31">
        <v>1</v>
      </c>
      <c r="C265" s="32" t="s">
        <v>3523</v>
      </c>
      <c r="D265" s="33">
        <v>46185</v>
      </c>
      <c r="E265" s="34">
        <v>81000</v>
      </c>
      <c r="F265" s="34">
        <v>34750</v>
      </c>
      <c r="G265" s="34">
        <v>46250</v>
      </c>
      <c r="H265" s="31" t="s">
        <v>3256</v>
      </c>
      <c r="I265" s="35">
        <v>46457</v>
      </c>
      <c r="J265" s="37" t="s">
        <v>3257</v>
      </c>
      <c r="K265" s="10" t="str">
        <f>VLOOKUP(C265,'3已发行数据0610（明道云数据）'!B:N,13,FALSE)</f>
        <v>信托1号</v>
      </c>
    </row>
    <row r="266" spans="1:11" ht="16">
      <c r="A266" s="31" t="s">
        <v>3254</v>
      </c>
      <c r="B266" s="31">
        <v>1</v>
      </c>
      <c r="C266" s="32" t="s">
        <v>3524</v>
      </c>
      <c r="D266" s="33">
        <v>46185</v>
      </c>
      <c r="E266" s="34">
        <v>89244</v>
      </c>
      <c r="F266" s="34">
        <v>32670</v>
      </c>
      <c r="G266" s="34">
        <v>56574</v>
      </c>
      <c r="H266" s="31" t="s">
        <v>3256</v>
      </c>
      <c r="I266" s="35">
        <v>46763</v>
      </c>
      <c r="J266" s="37" t="s">
        <v>3262</v>
      </c>
      <c r="K266" s="10" t="str">
        <f>VLOOKUP(C266,'3已发行数据0610（明道云数据）'!B:N,13,FALSE)</f>
        <v>信托1号</v>
      </c>
    </row>
    <row r="267" spans="1:11" ht="16">
      <c r="A267" s="31" t="s">
        <v>3254</v>
      </c>
      <c r="B267" s="31">
        <v>1</v>
      </c>
      <c r="C267" s="32" t="s">
        <v>3525</v>
      </c>
      <c r="D267" s="33">
        <v>46185</v>
      </c>
      <c r="E267" s="34">
        <v>85000</v>
      </c>
      <c r="F267" s="34">
        <v>31300</v>
      </c>
      <c r="G267" s="34">
        <v>53700</v>
      </c>
      <c r="H267" s="31" t="s">
        <v>3256</v>
      </c>
      <c r="I267" s="35">
        <v>46732</v>
      </c>
      <c r="J267" s="37" t="s">
        <v>3257</v>
      </c>
      <c r="K267" s="10" t="str">
        <f>VLOOKUP(C267,'3已发行数据0610（明道云数据）'!B:N,13,FALSE)</f>
        <v>信托1号</v>
      </c>
    </row>
    <row r="268" spans="1:11" ht="16">
      <c r="A268" s="31" t="s">
        <v>3254</v>
      </c>
      <c r="B268" s="31">
        <v>1</v>
      </c>
      <c r="C268" s="32" t="s">
        <v>3526</v>
      </c>
      <c r="D268" s="33">
        <v>46185</v>
      </c>
      <c r="E268" s="34">
        <v>78000</v>
      </c>
      <c r="F268" s="34">
        <v>26793.200000000001</v>
      </c>
      <c r="G268" s="34">
        <v>51206.8</v>
      </c>
      <c r="H268" s="31" t="s">
        <v>3256</v>
      </c>
      <c r="I268" s="35">
        <v>46884</v>
      </c>
      <c r="J268" s="37" t="s">
        <v>3262</v>
      </c>
      <c r="K268" s="10" t="str">
        <f>VLOOKUP(C268,'3已发行数据0610（明道云数据）'!B:N,13,FALSE)</f>
        <v>信托1号</v>
      </c>
    </row>
    <row r="269" spans="1:11" ht="16">
      <c r="A269" s="31" t="s">
        <v>3254</v>
      </c>
      <c r="B269" s="31">
        <v>1</v>
      </c>
      <c r="C269" s="32" t="s">
        <v>3527</v>
      </c>
      <c r="D269" s="33">
        <v>46185</v>
      </c>
      <c r="E269" s="34">
        <v>136666</v>
      </c>
      <c r="F269" s="34">
        <v>47320</v>
      </c>
      <c r="G269" s="34">
        <v>89346</v>
      </c>
      <c r="H269" s="31" t="s">
        <v>3256</v>
      </c>
      <c r="I269" s="35">
        <v>46763</v>
      </c>
      <c r="J269" s="37" t="s">
        <v>3257</v>
      </c>
      <c r="K269" s="10" t="str">
        <f>VLOOKUP(C269,'3已发行数据0610（明道云数据）'!B:N,13,FALSE)</f>
        <v>信托1号</v>
      </c>
    </row>
    <row r="270" spans="1:11" ht="16">
      <c r="A270" s="31" t="s">
        <v>3254</v>
      </c>
      <c r="B270" s="31">
        <v>1</v>
      </c>
      <c r="C270" s="32" t="s">
        <v>3528</v>
      </c>
      <c r="D270" s="33">
        <v>46185</v>
      </c>
      <c r="E270" s="34">
        <v>87624</v>
      </c>
      <c r="F270" s="34">
        <v>32900</v>
      </c>
      <c r="G270" s="34">
        <v>54724</v>
      </c>
      <c r="H270" s="31" t="s">
        <v>3256</v>
      </c>
      <c r="I270" s="35">
        <v>46732</v>
      </c>
      <c r="J270" s="37" t="s">
        <v>3257</v>
      </c>
      <c r="K270" s="10" t="str">
        <f>VLOOKUP(C270,'3已发行数据0610（明道云数据）'!B:N,13,FALSE)</f>
        <v>信托1号</v>
      </c>
    </row>
    <row r="271" spans="1:11" ht="16">
      <c r="A271" s="31" t="s">
        <v>3254</v>
      </c>
      <c r="B271" s="31">
        <v>1</v>
      </c>
      <c r="C271" s="32" t="s">
        <v>3529</v>
      </c>
      <c r="D271" s="33">
        <v>46185</v>
      </c>
      <c r="E271" s="34">
        <v>84000</v>
      </c>
      <c r="F271" s="34">
        <v>29700</v>
      </c>
      <c r="G271" s="34">
        <v>54300</v>
      </c>
      <c r="H271" s="31" t="s">
        <v>3256</v>
      </c>
      <c r="I271" s="35">
        <v>46763</v>
      </c>
      <c r="J271" s="37" t="s">
        <v>3257</v>
      </c>
      <c r="K271" s="10" t="str">
        <f>VLOOKUP(C271,'3已发行数据0610（明道云数据）'!B:N,13,FALSE)</f>
        <v>信托1号</v>
      </c>
    </row>
    <row r="272" spans="1:11" ht="16">
      <c r="A272" s="31" t="s">
        <v>3254</v>
      </c>
      <c r="B272" s="31">
        <v>1</v>
      </c>
      <c r="C272" s="32" t="s">
        <v>3530</v>
      </c>
      <c r="D272" s="33">
        <v>46185</v>
      </c>
      <c r="E272" s="34">
        <v>138500</v>
      </c>
      <c r="F272" s="34">
        <v>49080</v>
      </c>
      <c r="G272" s="34">
        <v>89420</v>
      </c>
      <c r="H272" s="31" t="s">
        <v>3256</v>
      </c>
      <c r="I272" s="35">
        <v>46763</v>
      </c>
      <c r="J272" s="37" t="s">
        <v>3257</v>
      </c>
      <c r="K272" s="10" t="str">
        <f>VLOOKUP(C272,'3已发行数据0610（明道云数据）'!B:N,13,FALSE)</f>
        <v>信托1号</v>
      </c>
    </row>
    <row r="273" spans="1:11" ht="16">
      <c r="A273" s="31" t="s">
        <v>3254</v>
      </c>
      <c r="B273" s="31">
        <v>1</v>
      </c>
      <c r="C273" s="32" t="s">
        <v>3531</v>
      </c>
      <c r="D273" s="33">
        <v>46185</v>
      </c>
      <c r="E273" s="34">
        <v>114896</v>
      </c>
      <c r="F273" s="34">
        <v>34631</v>
      </c>
      <c r="G273" s="34">
        <v>80265</v>
      </c>
      <c r="H273" s="31" t="s">
        <v>3256</v>
      </c>
      <c r="I273" s="35">
        <v>46732</v>
      </c>
      <c r="J273" s="37" t="s">
        <v>3257</v>
      </c>
      <c r="K273" s="10" t="str">
        <f>VLOOKUP(C273,'3已发行数据0610（明道云数据）'!B:N,13,FALSE)</f>
        <v>信托1号</v>
      </c>
    </row>
    <row r="274" spans="1:11" ht="16">
      <c r="A274" s="31" t="s">
        <v>3254</v>
      </c>
      <c r="B274" s="31">
        <v>1</v>
      </c>
      <c r="C274" s="32" t="s">
        <v>3532</v>
      </c>
      <c r="D274" s="33">
        <v>46185</v>
      </c>
      <c r="E274" s="34">
        <v>86683</v>
      </c>
      <c r="F274" s="34">
        <v>25991</v>
      </c>
      <c r="G274" s="34">
        <v>60692</v>
      </c>
      <c r="H274" s="31" t="s">
        <v>3256</v>
      </c>
      <c r="I274" s="35">
        <v>46945</v>
      </c>
      <c r="J274" s="37" t="s">
        <v>3257</v>
      </c>
      <c r="K274" s="10" t="str">
        <f>VLOOKUP(C274,'3已发行数据0610（明道云数据）'!B:N,13,FALSE)</f>
        <v>信托1号</v>
      </c>
    </row>
    <row r="275" spans="1:11" ht="16">
      <c r="A275" s="31" t="s">
        <v>3254</v>
      </c>
      <c r="B275" s="31">
        <v>1</v>
      </c>
      <c r="C275" s="32" t="s">
        <v>3533</v>
      </c>
      <c r="D275" s="33">
        <v>46185</v>
      </c>
      <c r="E275" s="34">
        <v>112151</v>
      </c>
      <c r="F275" s="34">
        <v>36250</v>
      </c>
      <c r="G275" s="34">
        <v>75901</v>
      </c>
      <c r="H275" s="31" t="s">
        <v>3256</v>
      </c>
      <c r="I275" s="35">
        <v>46794</v>
      </c>
      <c r="J275" s="37" t="s">
        <v>3257</v>
      </c>
      <c r="K275" s="10" t="str">
        <f>VLOOKUP(C275,'3已发行数据0610（明道云数据）'!B:N,13,FALSE)</f>
        <v>信托1号</v>
      </c>
    </row>
    <row r="276" spans="1:11" ht="16">
      <c r="A276" s="31" t="s">
        <v>3254</v>
      </c>
      <c r="B276" s="31">
        <v>1</v>
      </c>
      <c r="C276" s="32" t="s">
        <v>3534</v>
      </c>
      <c r="D276" s="33">
        <v>46185</v>
      </c>
      <c r="E276" s="34">
        <v>164000</v>
      </c>
      <c r="F276" s="34">
        <v>89647</v>
      </c>
      <c r="G276" s="34">
        <v>74353</v>
      </c>
      <c r="H276" s="31" t="s">
        <v>3256</v>
      </c>
      <c r="I276" s="35">
        <v>46429</v>
      </c>
      <c r="J276" s="37" t="s">
        <v>3262</v>
      </c>
      <c r="K276" s="10" t="str">
        <f>VLOOKUP(C276,'3已发行数据0610（明道云数据）'!B:N,13,FALSE)</f>
        <v>信托1号</v>
      </c>
    </row>
    <row r="277" spans="1:11" ht="16">
      <c r="A277" s="31" t="s">
        <v>3254</v>
      </c>
      <c r="B277" s="31">
        <v>1</v>
      </c>
      <c r="C277" s="32" t="s">
        <v>3535</v>
      </c>
      <c r="D277" s="33">
        <v>46185</v>
      </c>
      <c r="E277" s="34">
        <v>74642</v>
      </c>
      <c r="F277" s="34">
        <v>40373.33</v>
      </c>
      <c r="G277" s="34">
        <v>34268.67</v>
      </c>
      <c r="H277" s="31" t="s">
        <v>3256</v>
      </c>
      <c r="I277" s="35">
        <v>46429</v>
      </c>
      <c r="J277" s="37" t="s">
        <v>3262</v>
      </c>
      <c r="K277" s="10" t="str">
        <f>VLOOKUP(C277,'3已发行数据0610（明道云数据）'!B:N,13,FALSE)</f>
        <v>信托1号</v>
      </c>
    </row>
    <row r="278" spans="1:11" ht="16">
      <c r="A278" s="31" t="s">
        <v>3254</v>
      </c>
      <c r="B278" s="31">
        <v>1</v>
      </c>
      <c r="C278" s="32" t="s">
        <v>3536</v>
      </c>
      <c r="D278" s="33">
        <v>46185</v>
      </c>
      <c r="E278" s="34">
        <v>105000</v>
      </c>
      <c r="F278" s="34">
        <v>105000</v>
      </c>
      <c r="G278" s="34">
        <v>0</v>
      </c>
      <c r="H278" s="31" t="s">
        <v>3474</v>
      </c>
      <c r="I278" s="35">
        <v>46854</v>
      </c>
      <c r="J278" s="37" t="s">
        <v>3257</v>
      </c>
      <c r="K278" s="10" t="str">
        <f>VLOOKUP(C278,'3已发行数据0610（明道云数据）'!B:N,13,FALSE)</f>
        <v>信托1号</v>
      </c>
    </row>
    <row r="279" spans="1:11" ht="16">
      <c r="A279" s="31" t="s">
        <v>3254</v>
      </c>
      <c r="B279" s="31">
        <v>1</v>
      </c>
      <c r="C279" s="32" t="s">
        <v>3537</v>
      </c>
      <c r="D279" s="33">
        <v>46185</v>
      </c>
      <c r="E279" s="34">
        <v>8910</v>
      </c>
      <c r="F279" s="34">
        <v>4940</v>
      </c>
      <c r="G279" s="34">
        <v>3970</v>
      </c>
      <c r="H279" s="31" t="s">
        <v>3256</v>
      </c>
      <c r="I279" s="35">
        <v>46429</v>
      </c>
      <c r="J279" s="37" t="s">
        <v>3257</v>
      </c>
      <c r="K279" s="10" t="str">
        <f>VLOOKUP(C279,'3已发行数据0610（明道云数据）'!B:N,13,FALSE)</f>
        <v>信托1号</v>
      </c>
    </row>
    <row r="280" spans="1:11" ht="16">
      <c r="A280" s="31" t="s">
        <v>3254</v>
      </c>
      <c r="B280" s="31">
        <v>1</v>
      </c>
      <c r="C280" s="32" t="s">
        <v>3538</v>
      </c>
      <c r="D280" s="33">
        <v>46185</v>
      </c>
      <c r="E280" s="34">
        <v>115000</v>
      </c>
      <c r="F280" s="34">
        <v>36630</v>
      </c>
      <c r="G280" s="34">
        <v>78370</v>
      </c>
      <c r="H280" s="31" t="s">
        <v>3256</v>
      </c>
      <c r="I280" s="35">
        <v>46794</v>
      </c>
      <c r="J280" s="37" t="s">
        <v>3257</v>
      </c>
      <c r="K280" s="10" t="str">
        <f>VLOOKUP(C280,'3已发行数据0610（明道云数据）'!B:N,13,FALSE)</f>
        <v>信托1号</v>
      </c>
    </row>
    <row r="281" spans="1:11" ht="16">
      <c r="A281" s="31" t="s">
        <v>3254</v>
      </c>
      <c r="B281" s="31">
        <v>1</v>
      </c>
      <c r="C281" s="32" t="s">
        <v>3539</v>
      </c>
      <c r="D281" s="33">
        <v>46185</v>
      </c>
      <c r="E281" s="34">
        <v>83860</v>
      </c>
      <c r="F281" s="34">
        <v>30855</v>
      </c>
      <c r="G281" s="34">
        <v>53005</v>
      </c>
      <c r="H281" s="31" t="s">
        <v>3256</v>
      </c>
      <c r="I281" s="35">
        <v>46763</v>
      </c>
      <c r="J281" s="37" t="s">
        <v>3262</v>
      </c>
      <c r="K281" s="10" t="str">
        <f>VLOOKUP(C281,'3已发行数据0610（明道云数据）'!B:N,13,FALSE)</f>
        <v>信托1号</v>
      </c>
    </row>
    <row r="282" spans="1:11" ht="16">
      <c r="A282" s="31" t="s">
        <v>3254</v>
      </c>
      <c r="B282" s="31">
        <v>1</v>
      </c>
      <c r="C282" s="32" t="s">
        <v>3540</v>
      </c>
      <c r="D282" s="33">
        <v>46185</v>
      </c>
      <c r="E282" s="34">
        <v>130000</v>
      </c>
      <c r="F282" s="34">
        <v>45100</v>
      </c>
      <c r="G282" s="34">
        <v>84900</v>
      </c>
      <c r="H282" s="31" t="s">
        <v>3256</v>
      </c>
      <c r="I282" s="35">
        <v>46763</v>
      </c>
      <c r="J282" s="37" t="s">
        <v>3257</v>
      </c>
      <c r="K282" s="10" t="str">
        <f>VLOOKUP(C282,'3已发行数据0610（明道云数据）'!B:N,13,FALSE)</f>
        <v>信托1号</v>
      </c>
    </row>
    <row r="283" spans="1:11" ht="16">
      <c r="A283" s="31" t="s">
        <v>3254</v>
      </c>
      <c r="B283" s="31">
        <v>1</v>
      </c>
      <c r="C283" s="32" t="s">
        <v>3541</v>
      </c>
      <c r="D283" s="33">
        <v>46185</v>
      </c>
      <c r="E283" s="34">
        <v>85000</v>
      </c>
      <c r="F283" s="34">
        <v>27483.33</v>
      </c>
      <c r="G283" s="34">
        <v>57516.67</v>
      </c>
      <c r="H283" s="31" t="s">
        <v>3256</v>
      </c>
      <c r="I283" s="35">
        <v>46763</v>
      </c>
      <c r="J283" s="37" t="s">
        <v>3257</v>
      </c>
      <c r="K283" s="10" t="str">
        <f>VLOOKUP(C283,'3已发行数据0610（明道云数据）'!B:N,13,FALSE)</f>
        <v>信托1号</v>
      </c>
    </row>
    <row r="284" spans="1:11" ht="16">
      <c r="A284" s="31" t="s">
        <v>3254</v>
      </c>
      <c r="B284" s="31">
        <v>1</v>
      </c>
      <c r="C284" s="32" t="s">
        <v>3542</v>
      </c>
      <c r="D284" s="33">
        <v>46185</v>
      </c>
      <c r="E284" s="34">
        <v>9216</v>
      </c>
      <c r="F284" s="34">
        <v>5396</v>
      </c>
      <c r="G284" s="34">
        <v>3820</v>
      </c>
      <c r="H284" s="31" t="s">
        <v>3256</v>
      </c>
      <c r="I284" s="35">
        <v>46306</v>
      </c>
      <c r="J284" s="37" t="s">
        <v>3257</v>
      </c>
      <c r="K284" s="10" t="str">
        <f>VLOOKUP(C284,'3已发行数据0610（明道云数据）'!B:N,13,FALSE)</f>
        <v>信托1号</v>
      </c>
    </row>
    <row r="285" spans="1:11" ht="16">
      <c r="A285" s="31" t="s">
        <v>3254</v>
      </c>
      <c r="B285" s="31">
        <v>1</v>
      </c>
      <c r="C285" s="32" t="s">
        <v>3543</v>
      </c>
      <c r="D285" s="33">
        <v>46185</v>
      </c>
      <c r="E285" s="34">
        <v>142410</v>
      </c>
      <c r="F285" s="34">
        <v>43382</v>
      </c>
      <c r="G285" s="34">
        <v>99028</v>
      </c>
      <c r="H285" s="31" t="s">
        <v>3256</v>
      </c>
      <c r="I285" s="35">
        <v>46794</v>
      </c>
      <c r="J285" s="37" t="s">
        <v>3257</v>
      </c>
      <c r="K285" s="10" t="str">
        <f>VLOOKUP(C285,'3已发行数据0610（明道云数据）'!B:N,13,FALSE)</f>
        <v>信托1号</v>
      </c>
    </row>
    <row r="286" spans="1:11" ht="16">
      <c r="A286" s="31" t="s">
        <v>3254</v>
      </c>
      <c r="B286" s="31">
        <v>1</v>
      </c>
      <c r="C286" s="32" t="s">
        <v>3544</v>
      </c>
      <c r="D286" s="33">
        <v>46185</v>
      </c>
      <c r="E286" s="34">
        <v>73000</v>
      </c>
      <c r="F286" s="34">
        <v>23303.33</v>
      </c>
      <c r="G286" s="34">
        <v>49696.67</v>
      </c>
      <c r="H286" s="31" t="s">
        <v>3256</v>
      </c>
      <c r="I286" s="35">
        <v>46823</v>
      </c>
      <c r="J286" s="37" t="s">
        <v>3262</v>
      </c>
      <c r="K286" s="10" t="str">
        <f>VLOOKUP(C286,'3已发行数据0610（明道云数据）'!B:N,13,FALSE)</f>
        <v>信托1号</v>
      </c>
    </row>
    <row r="287" spans="1:11" ht="16">
      <c r="A287" s="31" t="s">
        <v>3254</v>
      </c>
      <c r="B287" s="31">
        <v>1</v>
      </c>
      <c r="C287" s="32" t="s">
        <v>3545</v>
      </c>
      <c r="D287" s="33">
        <v>46185</v>
      </c>
      <c r="E287" s="34">
        <v>17689</v>
      </c>
      <c r="F287" s="34">
        <v>11588</v>
      </c>
      <c r="G287" s="34">
        <v>6101</v>
      </c>
      <c r="H287" s="31" t="s">
        <v>3256</v>
      </c>
      <c r="I287" s="35">
        <v>46398</v>
      </c>
      <c r="J287" s="37" t="s">
        <v>3257</v>
      </c>
      <c r="K287" s="10" t="str">
        <f>VLOOKUP(C287,'3已发行数据0610（明道云数据）'!B:N,13,FALSE)</f>
        <v>信托1号</v>
      </c>
    </row>
    <row r="288" spans="1:11" ht="16">
      <c r="A288" s="31" t="s">
        <v>3254</v>
      </c>
      <c r="B288" s="31">
        <v>1</v>
      </c>
      <c r="C288" s="32" t="s">
        <v>3546</v>
      </c>
      <c r="D288" s="33">
        <v>46185</v>
      </c>
      <c r="E288" s="34">
        <v>212390</v>
      </c>
      <c r="F288" s="34">
        <v>61600</v>
      </c>
      <c r="G288" s="34">
        <v>150790</v>
      </c>
      <c r="H288" s="31" t="s">
        <v>3256</v>
      </c>
      <c r="I288" s="35">
        <v>46794</v>
      </c>
      <c r="J288" s="37" t="s">
        <v>3257</v>
      </c>
      <c r="K288" s="10" t="str">
        <f>VLOOKUP(C288,'3已发行数据0610（明道云数据）'!B:N,13,FALSE)</f>
        <v>信托1号</v>
      </c>
    </row>
    <row r="289" spans="1:11" ht="16">
      <c r="A289" s="31" t="s">
        <v>3254</v>
      </c>
      <c r="B289" s="31">
        <v>1</v>
      </c>
      <c r="C289" s="32" t="s">
        <v>3547</v>
      </c>
      <c r="D289" s="33">
        <v>46185</v>
      </c>
      <c r="E289" s="34">
        <v>84279</v>
      </c>
      <c r="F289" s="34">
        <v>21997</v>
      </c>
      <c r="G289" s="34">
        <v>62282</v>
      </c>
      <c r="H289" s="31" t="s">
        <v>3256</v>
      </c>
      <c r="I289" s="35">
        <v>46763</v>
      </c>
      <c r="J289" s="37" t="s">
        <v>3257</v>
      </c>
      <c r="K289" s="10" t="str">
        <f>VLOOKUP(C289,'3已发行数据0610（明道云数据）'!B:N,13,FALSE)</f>
        <v>信托1号</v>
      </c>
    </row>
    <row r="290" spans="1:11" ht="16">
      <c r="A290" s="31" t="s">
        <v>3254</v>
      </c>
      <c r="B290" s="31">
        <v>1</v>
      </c>
      <c r="C290" s="32" t="s">
        <v>3548</v>
      </c>
      <c r="D290" s="33">
        <v>46185</v>
      </c>
      <c r="E290" s="34">
        <v>98000</v>
      </c>
      <c r="F290" s="34">
        <v>36055</v>
      </c>
      <c r="G290" s="34">
        <v>61945</v>
      </c>
      <c r="H290" s="31" t="s">
        <v>3256</v>
      </c>
      <c r="I290" s="35">
        <v>46732</v>
      </c>
      <c r="J290" s="37" t="s">
        <v>3257</v>
      </c>
      <c r="K290" s="10" t="str">
        <f>VLOOKUP(C290,'3已发行数据0610（明道云数据）'!B:N,13,FALSE)</f>
        <v>信托1号</v>
      </c>
    </row>
    <row r="291" spans="1:11" ht="16">
      <c r="A291" s="31" t="s">
        <v>3254</v>
      </c>
      <c r="B291" s="31">
        <v>1</v>
      </c>
      <c r="C291" s="32" t="s">
        <v>3549</v>
      </c>
      <c r="D291" s="33">
        <v>46185</v>
      </c>
      <c r="E291" s="34">
        <v>75000</v>
      </c>
      <c r="F291" s="34">
        <v>25365</v>
      </c>
      <c r="G291" s="34">
        <v>49635</v>
      </c>
      <c r="H291" s="31" t="s">
        <v>3256</v>
      </c>
      <c r="I291" s="35">
        <v>46763</v>
      </c>
      <c r="J291" s="37" t="s">
        <v>3257</v>
      </c>
      <c r="K291" s="10" t="str">
        <f>VLOOKUP(C291,'3已发行数据0610（明道云数据）'!B:N,13,FALSE)</f>
        <v>信托1号</v>
      </c>
    </row>
    <row r="292" spans="1:11" ht="16">
      <c r="A292" s="31" t="s">
        <v>3254</v>
      </c>
      <c r="B292" s="31">
        <v>1</v>
      </c>
      <c r="C292" s="32" t="s">
        <v>3550</v>
      </c>
      <c r="D292" s="33">
        <v>46185</v>
      </c>
      <c r="E292" s="34">
        <v>43600</v>
      </c>
      <c r="F292" s="34">
        <v>16016</v>
      </c>
      <c r="G292" s="34">
        <v>27584</v>
      </c>
      <c r="H292" s="31" t="s">
        <v>3256</v>
      </c>
      <c r="I292" s="35">
        <v>46732</v>
      </c>
      <c r="J292" s="37" t="s">
        <v>3262</v>
      </c>
      <c r="K292" s="10" t="str">
        <f>VLOOKUP(C292,'3已发行数据0610（明道云数据）'!B:N,13,FALSE)</f>
        <v>信托1号</v>
      </c>
    </row>
    <row r="293" spans="1:11" ht="16">
      <c r="A293" s="31" t="s">
        <v>3254</v>
      </c>
      <c r="B293" s="31">
        <v>1</v>
      </c>
      <c r="C293" s="32" t="s">
        <v>3551</v>
      </c>
      <c r="D293" s="33">
        <v>46185</v>
      </c>
      <c r="E293" s="34">
        <v>90192</v>
      </c>
      <c r="F293" s="34">
        <v>31390</v>
      </c>
      <c r="G293" s="34">
        <v>58802</v>
      </c>
      <c r="H293" s="31" t="s">
        <v>3256</v>
      </c>
      <c r="I293" s="35">
        <v>46763</v>
      </c>
      <c r="J293" s="37" t="s">
        <v>3257</v>
      </c>
      <c r="K293" s="10" t="str">
        <f>VLOOKUP(C293,'3已发行数据0610（明道云数据）'!B:N,13,FALSE)</f>
        <v>信托1号</v>
      </c>
    </row>
    <row r="294" spans="1:11" ht="16">
      <c r="A294" s="31" t="s">
        <v>3254</v>
      </c>
      <c r="B294" s="31">
        <v>1</v>
      </c>
      <c r="C294" s="32" t="s">
        <v>3552</v>
      </c>
      <c r="D294" s="33">
        <v>46185</v>
      </c>
      <c r="E294" s="34">
        <v>30538</v>
      </c>
      <c r="F294" s="34">
        <v>19635</v>
      </c>
      <c r="G294" s="34">
        <v>10903</v>
      </c>
      <c r="H294" s="31" t="s">
        <v>3256</v>
      </c>
      <c r="I294" s="35">
        <v>46337</v>
      </c>
      <c r="J294" s="37" t="s">
        <v>3257</v>
      </c>
      <c r="K294" s="10" t="str">
        <f>VLOOKUP(C294,'3已发行数据0610（明道云数据）'!B:N,13,FALSE)</f>
        <v>信托1号</v>
      </c>
    </row>
    <row r="295" spans="1:11" ht="16">
      <c r="A295" s="31" t="s">
        <v>3254</v>
      </c>
      <c r="B295" s="31">
        <v>1</v>
      </c>
      <c r="C295" s="32" t="s">
        <v>3553</v>
      </c>
      <c r="D295" s="33">
        <v>46185</v>
      </c>
      <c r="E295" s="34">
        <v>25912</v>
      </c>
      <c r="F295" s="34">
        <v>13800</v>
      </c>
      <c r="G295" s="34">
        <v>12112</v>
      </c>
      <c r="H295" s="31" t="s">
        <v>3256</v>
      </c>
      <c r="I295" s="35">
        <v>46457</v>
      </c>
      <c r="J295" s="37" t="s">
        <v>3257</v>
      </c>
      <c r="K295" s="10" t="str">
        <f>VLOOKUP(C295,'3已发行数据0610（明道云数据）'!B:N,13,FALSE)</f>
        <v>信托1号</v>
      </c>
    </row>
    <row r="296" spans="1:11" ht="16">
      <c r="A296" s="31" t="s">
        <v>3254</v>
      </c>
      <c r="B296" s="31">
        <v>1</v>
      </c>
      <c r="C296" s="32" t="s">
        <v>3554</v>
      </c>
      <c r="D296" s="33">
        <v>46185</v>
      </c>
      <c r="E296" s="34">
        <v>140559</v>
      </c>
      <c r="F296" s="34">
        <v>50160</v>
      </c>
      <c r="G296" s="34">
        <v>90399</v>
      </c>
      <c r="H296" s="31" t="s">
        <v>3256</v>
      </c>
      <c r="I296" s="35">
        <v>46763</v>
      </c>
      <c r="J296" s="37" t="s">
        <v>3262</v>
      </c>
      <c r="K296" s="10" t="str">
        <f>VLOOKUP(C296,'3已发行数据0610（明道云数据）'!B:N,13,FALSE)</f>
        <v>信托1号</v>
      </c>
    </row>
    <row r="297" spans="1:11" ht="16">
      <c r="A297" s="31" t="s">
        <v>3254</v>
      </c>
      <c r="B297" s="31">
        <v>1</v>
      </c>
      <c r="C297" s="32" t="s">
        <v>3555</v>
      </c>
      <c r="D297" s="33">
        <v>46185</v>
      </c>
      <c r="E297" s="34">
        <v>120000</v>
      </c>
      <c r="F297" s="34">
        <v>73190</v>
      </c>
      <c r="G297" s="34">
        <v>46810</v>
      </c>
      <c r="H297" s="31" t="s">
        <v>3256</v>
      </c>
      <c r="I297" s="35">
        <v>46429</v>
      </c>
      <c r="J297" s="37" t="s">
        <v>3262</v>
      </c>
      <c r="K297" s="10" t="str">
        <f>VLOOKUP(C297,'3已发行数据0610（明道云数据）'!B:N,13,FALSE)</f>
        <v>信托1号</v>
      </c>
    </row>
    <row r="298" spans="1:11" ht="16">
      <c r="A298" s="31" t="s">
        <v>3254</v>
      </c>
      <c r="B298" s="31">
        <v>1</v>
      </c>
      <c r="C298" s="32" t="s">
        <v>3556</v>
      </c>
      <c r="D298" s="33">
        <v>46185</v>
      </c>
      <c r="E298" s="34">
        <v>87000</v>
      </c>
      <c r="F298" s="34">
        <v>26300</v>
      </c>
      <c r="G298" s="34">
        <v>60700</v>
      </c>
      <c r="H298" s="31" t="s">
        <v>3256</v>
      </c>
      <c r="I298" s="35">
        <v>46763</v>
      </c>
      <c r="J298" s="37" t="s">
        <v>3257</v>
      </c>
      <c r="K298" s="10" t="str">
        <f>VLOOKUP(C298,'3已发行数据0610（明道云数据）'!B:N,13,FALSE)</f>
        <v>信托1号</v>
      </c>
    </row>
    <row r="299" spans="1:11" ht="16">
      <c r="A299" s="31" t="s">
        <v>3254</v>
      </c>
      <c r="B299" s="31">
        <v>1</v>
      </c>
      <c r="C299" s="32" t="s">
        <v>3557</v>
      </c>
      <c r="D299" s="33">
        <v>46185</v>
      </c>
      <c r="E299" s="34">
        <v>78645</v>
      </c>
      <c r="F299" s="34">
        <v>28512</v>
      </c>
      <c r="G299" s="34">
        <v>50133</v>
      </c>
      <c r="H299" s="31" t="s">
        <v>3256</v>
      </c>
      <c r="I299" s="35">
        <v>46794</v>
      </c>
      <c r="J299" s="37" t="s">
        <v>3262</v>
      </c>
      <c r="K299" s="10" t="str">
        <f>VLOOKUP(C299,'3已发行数据0610（明道云数据）'!B:N,13,FALSE)</f>
        <v>信托1号</v>
      </c>
    </row>
    <row r="300" spans="1:11" ht="16">
      <c r="A300" s="31" t="s">
        <v>3254</v>
      </c>
      <c r="B300" s="31">
        <v>1</v>
      </c>
      <c r="C300" s="32" t="s">
        <v>3558</v>
      </c>
      <c r="D300" s="33">
        <v>46185</v>
      </c>
      <c r="E300" s="34">
        <v>8410</v>
      </c>
      <c r="F300" s="34">
        <v>5712</v>
      </c>
      <c r="G300" s="34">
        <v>2698</v>
      </c>
      <c r="H300" s="31" t="s">
        <v>3256</v>
      </c>
      <c r="I300" s="35">
        <v>46367</v>
      </c>
      <c r="J300" s="37" t="s">
        <v>3257</v>
      </c>
      <c r="K300" s="10" t="str">
        <f>VLOOKUP(C300,'3已发行数据0610（明道云数据）'!B:N,13,FALSE)</f>
        <v>信托1号</v>
      </c>
    </row>
    <row r="301" spans="1:11" ht="16">
      <c r="A301" s="31" t="s">
        <v>3254</v>
      </c>
      <c r="B301" s="31">
        <v>1</v>
      </c>
      <c r="C301" s="32" t="s">
        <v>3559</v>
      </c>
      <c r="D301" s="33">
        <v>46185</v>
      </c>
      <c r="E301" s="34">
        <v>27939</v>
      </c>
      <c r="F301" s="34">
        <v>15200</v>
      </c>
      <c r="G301" s="34">
        <v>12739</v>
      </c>
      <c r="H301" s="31" t="s">
        <v>3256</v>
      </c>
      <c r="I301" s="35">
        <v>46457</v>
      </c>
      <c r="J301" s="37" t="s">
        <v>3257</v>
      </c>
      <c r="K301" s="10" t="str">
        <f>VLOOKUP(C301,'3已发行数据0610（明道云数据）'!B:N,13,FALSE)</f>
        <v>信托1号</v>
      </c>
    </row>
    <row r="302" spans="1:11" ht="16">
      <c r="A302" s="31" t="s">
        <v>3254</v>
      </c>
      <c r="B302" s="31">
        <v>1</v>
      </c>
      <c r="C302" s="32" t="s">
        <v>3560</v>
      </c>
      <c r="D302" s="33">
        <v>46185</v>
      </c>
      <c r="E302" s="34">
        <v>96000</v>
      </c>
      <c r="F302" s="34">
        <v>26585</v>
      </c>
      <c r="G302" s="34">
        <v>69415</v>
      </c>
      <c r="H302" s="31" t="s">
        <v>3256</v>
      </c>
      <c r="I302" s="35">
        <v>46976</v>
      </c>
      <c r="J302" s="37" t="s">
        <v>3257</v>
      </c>
      <c r="K302" s="10" t="str">
        <f>VLOOKUP(C302,'3已发行数据0610（明道云数据）'!B:N,13,FALSE)</f>
        <v>信托1号</v>
      </c>
    </row>
    <row r="303" spans="1:11" ht="16">
      <c r="A303" s="31" t="s">
        <v>3254</v>
      </c>
      <c r="B303" s="31">
        <v>1</v>
      </c>
      <c r="C303" s="32" t="s">
        <v>3561</v>
      </c>
      <c r="D303" s="33">
        <v>46185</v>
      </c>
      <c r="E303" s="34">
        <v>82721</v>
      </c>
      <c r="F303" s="34">
        <v>26976</v>
      </c>
      <c r="G303" s="34">
        <v>55745</v>
      </c>
      <c r="H303" s="31" t="s">
        <v>3256</v>
      </c>
      <c r="I303" s="35">
        <v>46794</v>
      </c>
      <c r="J303" s="37" t="s">
        <v>3257</v>
      </c>
      <c r="K303" s="10" t="str">
        <f>VLOOKUP(C303,'3已发行数据0610（明道云数据）'!B:N,13,FALSE)</f>
        <v>信托1号</v>
      </c>
    </row>
    <row r="304" spans="1:11" ht="16">
      <c r="A304" s="31" t="s">
        <v>3254</v>
      </c>
      <c r="B304" s="31">
        <v>1</v>
      </c>
      <c r="C304" s="32" t="s">
        <v>3562</v>
      </c>
      <c r="D304" s="33">
        <v>46185</v>
      </c>
      <c r="E304" s="34">
        <v>27578</v>
      </c>
      <c r="F304" s="34">
        <v>18590</v>
      </c>
      <c r="G304" s="34">
        <v>8988</v>
      </c>
      <c r="H304" s="31" t="s">
        <v>3256</v>
      </c>
      <c r="I304" s="35">
        <v>46367</v>
      </c>
      <c r="J304" s="37" t="s">
        <v>3257</v>
      </c>
      <c r="K304" s="10" t="str">
        <f>VLOOKUP(C304,'3已发行数据0610（明道云数据）'!B:N,13,FALSE)</f>
        <v>信托1号</v>
      </c>
    </row>
    <row r="305" spans="1:11" ht="16">
      <c r="A305" s="31" t="s">
        <v>3254</v>
      </c>
      <c r="B305" s="31">
        <v>1</v>
      </c>
      <c r="C305" s="32" t="s">
        <v>3563</v>
      </c>
      <c r="D305" s="33">
        <v>46185</v>
      </c>
      <c r="E305" s="34">
        <v>111671</v>
      </c>
      <c r="F305" s="34">
        <v>40600</v>
      </c>
      <c r="G305" s="34">
        <v>71071</v>
      </c>
      <c r="H305" s="31" t="s">
        <v>3256</v>
      </c>
      <c r="I305" s="35">
        <v>46732</v>
      </c>
      <c r="J305" s="37" t="s">
        <v>3257</v>
      </c>
      <c r="K305" s="10" t="str">
        <f>VLOOKUP(C305,'3已发行数据0610（明道云数据）'!B:N,13,FALSE)</f>
        <v>信托1号</v>
      </c>
    </row>
    <row r="306" spans="1:11" ht="16">
      <c r="A306" s="31" t="s">
        <v>3254</v>
      </c>
      <c r="B306" s="31">
        <v>1</v>
      </c>
      <c r="C306" s="32" t="s">
        <v>3564</v>
      </c>
      <c r="D306" s="33">
        <v>46185</v>
      </c>
      <c r="E306" s="34">
        <v>106791.67</v>
      </c>
      <c r="F306" s="34">
        <v>43623</v>
      </c>
      <c r="G306" s="34">
        <v>63168.67</v>
      </c>
      <c r="H306" s="31" t="s">
        <v>3256</v>
      </c>
      <c r="I306" s="35">
        <v>46702</v>
      </c>
      <c r="J306" s="37" t="s">
        <v>3257</v>
      </c>
      <c r="K306" s="10" t="str">
        <f>VLOOKUP(C306,'3已发行数据0610（明道云数据）'!B:N,13,FALSE)</f>
        <v>信托1号</v>
      </c>
    </row>
    <row r="307" spans="1:11" ht="16">
      <c r="A307" s="31" t="s">
        <v>3254</v>
      </c>
      <c r="B307" s="31">
        <v>1</v>
      </c>
      <c r="C307" s="32" t="s">
        <v>3565</v>
      </c>
      <c r="D307" s="33">
        <v>46185</v>
      </c>
      <c r="E307" s="34">
        <v>149000</v>
      </c>
      <c r="F307" s="34">
        <v>44080</v>
      </c>
      <c r="G307" s="34">
        <v>104920</v>
      </c>
      <c r="H307" s="31" t="s">
        <v>3256</v>
      </c>
      <c r="I307" s="35">
        <v>46794</v>
      </c>
      <c r="J307" s="37" t="s">
        <v>3262</v>
      </c>
      <c r="K307" s="10" t="str">
        <f>VLOOKUP(C307,'3已发行数据0610（明道云数据）'!B:N,13,FALSE)</f>
        <v>信托1号</v>
      </c>
    </row>
    <row r="308" spans="1:11" ht="16">
      <c r="A308" s="31" t="s">
        <v>3254</v>
      </c>
      <c r="B308" s="31">
        <v>1</v>
      </c>
      <c r="C308" s="32" t="s">
        <v>3566</v>
      </c>
      <c r="D308" s="33">
        <v>46185</v>
      </c>
      <c r="E308" s="34">
        <v>78299</v>
      </c>
      <c r="F308" s="34">
        <v>26600</v>
      </c>
      <c r="G308" s="34">
        <v>51699</v>
      </c>
      <c r="H308" s="31" t="s">
        <v>3256</v>
      </c>
      <c r="I308" s="35">
        <v>46794</v>
      </c>
      <c r="J308" s="37" t="s">
        <v>3262</v>
      </c>
      <c r="K308" s="10" t="str">
        <f>VLOOKUP(C308,'3已发行数据0610（明道云数据）'!B:N,13,FALSE)</f>
        <v>信托1号</v>
      </c>
    </row>
    <row r="309" spans="1:11" ht="16">
      <c r="A309" s="31" t="s">
        <v>3254</v>
      </c>
      <c r="B309" s="31">
        <v>1</v>
      </c>
      <c r="C309" s="32" t="s">
        <v>3567</v>
      </c>
      <c r="D309" s="33">
        <v>46185</v>
      </c>
      <c r="E309" s="34">
        <v>106935</v>
      </c>
      <c r="F309" s="34">
        <v>47100</v>
      </c>
      <c r="G309" s="34">
        <v>59835</v>
      </c>
      <c r="H309" s="31" t="s">
        <v>3256</v>
      </c>
      <c r="I309" s="35">
        <v>46549</v>
      </c>
      <c r="J309" s="37" t="s">
        <v>3257</v>
      </c>
      <c r="K309" s="10" t="str">
        <f>VLOOKUP(C309,'3已发行数据0610（明道云数据）'!B:N,13,FALSE)</f>
        <v>信托1号</v>
      </c>
    </row>
    <row r="310" spans="1:11" ht="16">
      <c r="A310" s="31" t="s">
        <v>3254</v>
      </c>
      <c r="B310" s="31">
        <v>1</v>
      </c>
      <c r="C310" s="32" t="s">
        <v>3568</v>
      </c>
      <c r="D310" s="33">
        <v>46185</v>
      </c>
      <c r="E310" s="34">
        <v>106836</v>
      </c>
      <c r="F310" s="34">
        <v>29560</v>
      </c>
      <c r="G310" s="34">
        <v>77276</v>
      </c>
      <c r="H310" s="31" t="s">
        <v>3256</v>
      </c>
      <c r="I310" s="35">
        <v>46945</v>
      </c>
      <c r="J310" s="37" t="s">
        <v>3257</v>
      </c>
      <c r="K310" s="10" t="str">
        <f>VLOOKUP(C310,'3已发行数据0610（明道云数据）'!B:N,13,FALSE)</f>
        <v>信托1号</v>
      </c>
    </row>
    <row r="311" spans="1:11" ht="16">
      <c r="A311" s="31" t="s">
        <v>3254</v>
      </c>
      <c r="B311" s="31">
        <v>1</v>
      </c>
      <c r="C311" s="32" t="s">
        <v>3569</v>
      </c>
      <c r="D311" s="33">
        <v>46185</v>
      </c>
      <c r="E311" s="34">
        <v>88849</v>
      </c>
      <c r="F311" s="34">
        <v>34830</v>
      </c>
      <c r="G311" s="34">
        <v>54019</v>
      </c>
      <c r="H311" s="31" t="s">
        <v>3256</v>
      </c>
      <c r="I311" s="35">
        <v>46732</v>
      </c>
      <c r="J311" s="37" t="s">
        <v>3262</v>
      </c>
      <c r="K311" s="10" t="str">
        <f>VLOOKUP(C311,'3已发行数据0610（明道云数据）'!B:N,13,FALSE)</f>
        <v>信托1号</v>
      </c>
    </row>
    <row r="312" spans="1:11" ht="16">
      <c r="A312" s="31" t="s">
        <v>3254</v>
      </c>
      <c r="B312" s="31">
        <v>1</v>
      </c>
      <c r="C312" s="32" t="s">
        <v>3570</v>
      </c>
      <c r="D312" s="33">
        <v>46185</v>
      </c>
      <c r="E312" s="34">
        <v>103000</v>
      </c>
      <c r="F312" s="34">
        <v>29376</v>
      </c>
      <c r="G312" s="34">
        <v>73624</v>
      </c>
      <c r="H312" s="31" t="s">
        <v>3256</v>
      </c>
      <c r="I312" s="35">
        <v>46823</v>
      </c>
      <c r="J312" s="37" t="s">
        <v>3257</v>
      </c>
      <c r="K312" s="10" t="str">
        <f>VLOOKUP(C312,'3已发行数据0610（明道云数据）'!B:N,13,FALSE)</f>
        <v>信托1号</v>
      </c>
    </row>
    <row r="313" spans="1:11" ht="16">
      <c r="A313" s="31" t="s">
        <v>3254</v>
      </c>
      <c r="B313" s="31">
        <v>1</v>
      </c>
      <c r="C313" s="32" t="s">
        <v>3571</v>
      </c>
      <c r="D313" s="33">
        <v>46185</v>
      </c>
      <c r="E313" s="34">
        <v>93250</v>
      </c>
      <c r="F313" s="34">
        <v>34770</v>
      </c>
      <c r="G313" s="34">
        <v>58480</v>
      </c>
      <c r="H313" s="31" t="s">
        <v>3256</v>
      </c>
      <c r="I313" s="35">
        <v>46763</v>
      </c>
      <c r="J313" s="37" t="s">
        <v>3262</v>
      </c>
      <c r="K313" s="10" t="str">
        <f>VLOOKUP(C313,'3已发行数据0610（明道云数据）'!B:N,13,FALSE)</f>
        <v>信托1号</v>
      </c>
    </row>
    <row r="314" spans="1:11" ht="16">
      <c r="A314" s="31" t="s">
        <v>3254</v>
      </c>
      <c r="B314" s="31">
        <v>1</v>
      </c>
      <c r="C314" s="32" t="s">
        <v>3572</v>
      </c>
      <c r="D314" s="33">
        <v>46185</v>
      </c>
      <c r="E314" s="34">
        <v>107350</v>
      </c>
      <c r="F314" s="34">
        <v>39710</v>
      </c>
      <c r="G314" s="34">
        <v>67640</v>
      </c>
      <c r="H314" s="31" t="s">
        <v>3256</v>
      </c>
      <c r="I314" s="35">
        <v>46732</v>
      </c>
      <c r="J314" s="37" t="s">
        <v>3257</v>
      </c>
      <c r="K314" s="10" t="str">
        <f>VLOOKUP(C314,'3已发行数据0610（明道云数据）'!B:N,13,FALSE)</f>
        <v>信托1号</v>
      </c>
    </row>
    <row r="315" spans="1:11" ht="16">
      <c r="A315" s="31" t="s">
        <v>3254</v>
      </c>
      <c r="B315" s="31">
        <v>1</v>
      </c>
      <c r="C315" s="32" t="s">
        <v>3573</v>
      </c>
      <c r="D315" s="33">
        <v>46185</v>
      </c>
      <c r="E315" s="34">
        <v>19087</v>
      </c>
      <c r="F315" s="34">
        <v>13080</v>
      </c>
      <c r="G315" s="34">
        <v>6007</v>
      </c>
      <c r="H315" s="31" t="s">
        <v>3256</v>
      </c>
      <c r="I315" s="35">
        <v>46367</v>
      </c>
      <c r="J315" s="37" t="s">
        <v>3257</v>
      </c>
      <c r="K315" s="10" t="str">
        <f>VLOOKUP(C315,'3已发行数据0610（明道云数据）'!B:N,13,FALSE)</f>
        <v>信托1号</v>
      </c>
    </row>
    <row r="316" spans="1:11" ht="16">
      <c r="A316" s="31" t="s">
        <v>3254</v>
      </c>
      <c r="B316" s="31">
        <v>1</v>
      </c>
      <c r="C316" s="32" t="s">
        <v>3574</v>
      </c>
      <c r="D316" s="33">
        <v>46185</v>
      </c>
      <c r="E316" s="34">
        <v>97065</v>
      </c>
      <c r="F316" s="34">
        <v>29162.67</v>
      </c>
      <c r="G316" s="34">
        <v>67902.33</v>
      </c>
      <c r="H316" s="31" t="s">
        <v>3256</v>
      </c>
      <c r="I316" s="35">
        <v>46884</v>
      </c>
      <c r="J316" s="37" t="s">
        <v>3262</v>
      </c>
      <c r="K316" s="10" t="str">
        <f>VLOOKUP(C316,'3已发行数据0610（明道云数据）'!B:N,13,FALSE)</f>
        <v>信托1号</v>
      </c>
    </row>
    <row r="317" spans="1:11" ht="16">
      <c r="A317" s="31" t="s">
        <v>3254</v>
      </c>
      <c r="B317" s="31">
        <v>1</v>
      </c>
      <c r="C317" s="32" t="s">
        <v>3575</v>
      </c>
      <c r="D317" s="33">
        <v>46185</v>
      </c>
      <c r="E317" s="34">
        <v>158407</v>
      </c>
      <c r="F317" s="34">
        <v>50925</v>
      </c>
      <c r="G317" s="34">
        <v>107482</v>
      </c>
      <c r="H317" s="31" t="s">
        <v>3256</v>
      </c>
      <c r="I317" s="35">
        <v>46794</v>
      </c>
      <c r="J317" s="37" t="s">
        <v>3257</v>
      </c>
      <c r="K317" s="10" t="str">
        <f>VLOOKUP(C317,'3已发行数据0610（明道云数据）'!B:N,13,FALSE)</f>
        <v>信托1号</v>
      </c>
    </row>
    <row r="318" spans="1:11" ht="16">
      <c r="A318" s="31" t="s">
        <v>3254</v>
      </c>
      <c r="B318" s="31">
        <v>1</v>
      </c>
      <c r="C318" s="32" t="s">
        <v>3576</v>
      </c>
      <c r="D318" s="33">
        <v>46185</v>
      </c>
      <c r="E318" s="34">
        <v>44480</v>
      </c>
      <c r="F318" s="34">
        <v>25000</v>
      </c>
      <c r="G318" s="34">
        <v>19480</v>
      </c>
      <c r="H318" s="31" t="s">
        <v>3256</v>
      </c>
      <c r="I318" s="35">
        <v>46367</v>
      </c>
      <c r="J318" s="37" t="s">
        <v>3257</v>
      </c>
      <c r="K318" s="10" t="str">
        <f>VLOOKUP(C318,'3已发行数据0610（明道云数据）'!B:N,13,FALSE)</f>
        <v>信托1号</v>
      </c>
    </row>
    <row r="319" spans="1:11" ht="16">
      <c r="A319" s="31" t="s">
        <v>3254</v>
      </c>
      <c r="B319" s="31">
        <v>1</v>
      </c>
      <c r="C319" s="32" t="s">
        <v>3577</v>
      </c>
      <c r="D319" s="33">
        <v>46185</v>
      </c>
      <c r="E319" s="34">
        <v>43500</v>
      </c>
      <c r="F319" s="34">
        <v>24890</v>
      </c>
      <c r="G319" s="34">
        <v>18610</v>
      </c>
      <c r="H319" s="31" t="s">
        <v>3256</v>
      </c>
      <c r="I319" s="35">
        <v>46457</v>
      </c>
      <c r="J319" s="37" t="s">
        <v>3262</v>
      </c>
      <c r="K319" s="10" t="str">
        <f>VLOOKUP(C319,'3已发行数据0610（明道云数据）'!B:N,13,FALSE)</f>
        <v>信托1号</v>
      </c>
    </row>
    <row r="320" spans="1:11" ht="16">
      <c r="A320" s="31" t="s">
        <v>3254</v>
      </c>
      <c r="B320" s="31">
        <v>1</v>
      </c>
      <c r="C320" s="32" t="s">
        <v>3578</v>
      </c>
      <c r="D320" s="33">
        <v>46185</v>
      </c>
      <c r="E320" s="34">
        <v>123000</v>
      </c>
      <c r="F320" s="34">
        <v>38257</v>
      </c>
      <c r="G320" s="34">
        <v>84743</v>
      </c>
      <c r="H320" s="31" t="s">
        <v>3256</v>
      </c>
      <c r="I320" s="35">
        <v>46854</v>
      </c>
      <c r="J320" s="37" t="s">
        <v>3257</v>
      </c>
      <c r="K320" s="10" t="str">
        <f>VLOOKUP(C320,'3已发行数据0610（明道云数据）'!B:N,13,FALSE)</f>
        <v>信托1号</v>
      </c>
    </row>
    <row r="321" spans="1:11" ht="16">
      <c r="A321" s="31" t="s">
        <v>3254</v>
      </c>
      <c r="B321" s="31">
        <v>1</v>
      </c>
      <c r="C321" s="32" t="s">
        <v>3579</v>
      </c>
      <c r="D321" s="33">
        <v>46185</v>
      </c>
      <c r="E321" s="34">
        <v>24606</v>
      </c>
      <c r="F321" s="34">
        <v>16799.04</v>
      </c>
      <c r="G321" s="34">
        <v>7806.96</v>
      </c>
      <c r="H321" s="31" t="s">
        <v>3256</v>
      </c>
      <c r="I321" s="35">
        <v>46367</v>
      </c>
      <c r="J321" s="37" t="s">
        <v>3257</v>
      </c>
      <c r="K321" s="10" t="str">
        <f>VLOOKUP(C321,'3已发行数据0610（明道云数据）'!B:N,13,FALSE)</f>
        <v>信托1号</v>
      </c>
    </row>
    <row r="322" spans="1:11" ht="16">
      <c r="A322" s="31" t="s">
        <v>3254</v>
      </c>
      <c r="B322" s="31">
        <v>1</v>
      </c>
      <c r="C322" s="32" t="s">
        <v>3580</v>
      </c>
      <c r="D322" s="33">
        <v>46185</v>
      </c>
      <c r="E322" s="34">
        <v>111290</v>
      </c>
      <c r="F322" s="34">
        <v>59546.67</v>
      </c>
      <c r="G322" s="34">
        <v>51743.33</v>
      </c>
      <c r="H322" s="31" t="s">
        <v>3256</v>
      </c>
      <c r="I322" s="35">
        <v>46457</v>
      </c>
      <c r="J322" s="37" t="s">
        <v>3262</v>
      </c>
      <c r="K322" s="10" t="str">
        <f>VLOOKUP(C322,'3已发行数据0610（明道云数据）'!B:N,13,FALSE)</f>
        <v>信托1号</v>
      </c>
    </row>
    <row r="323" spans="1:11" ht="16">
      <c r="A323" s="31" t="s">
        <v>3254</v>
      </c>
      <c r="B323" s="31">
        <v>1</v>
      </c>
      <c r="C323" s="32" t="s">
        <v>3581</v>
      </c>
      <c r="D323" s="33">
        <v>46185</v>
      </c>
      <c r="E323" s="34">
        <v>94515</v>
      </c>
      <c r="F323" s="34">
        <v>39564</v>
      </c>
      <c r="G323" s="34">
        <v>54951</v>
      </c>
      <c r="H323" s="31" t="s">
        <v>3256</v>
      </c>
      <c r="I323" s="35">
        <v>46794</v>
      </c>
      <c r="J323" s="37" t="s">
        <v>3262</v>
      </c>
      <c r="K323" s="10" t="str">
        <f>VLOOKUP(C323,'3已发行数据0610（明道云数据）'!B:N,13,FALSE)</f>
        <v>信托1号</v>
      </c>
    </row>
    <row r="324" spans="1:11" ht="16">
      <c r="A324" s="31" t="s">
        <v>3254</v>
      </c>
      <c r="B324" s="31">
        <v>1</v>
      </c>
      <c r="C324" s="32" t="s">
        <v>3582</v>
      </c>
      <c r="D324" s="33">
        <v>46185</v>
      </c>
      <c r="E324" s="34">
        <v>46731</v>
      </c>
      <c r="F324" s="34">
        <v>17285</v>
      </c>
      <c r="G324" s="34">
        <v>29446</v>
      </c>
      <c r="H324" s="31" t="s">
        <v>3256</v>
      </c>
      <c r="I324" s="35">
        <v>46702</v>
      </c>
      <c r="J324" s="37" t="s">
        <v>3257</v>
      </c>
      <c r="K324" s="10" t="str">
        <f>VLOOKUP(C324,'3已发行数据0610（明道云数据）'!B:N,13,FALSE)</f>
        <v>信托1号</v>
      </c>
    </row>
    <row r="325" spans="1:11" ht="16">
      <c r="A325" s="31" t="s">
        <v>3254</v>
      </c>
      <c r="B325" s="31">
        <v>1</v>
      </c>
      <c r="C325" s="32" t="s">
        <v>3583</v>
      </c>
      <c r="D325" s="33">
        <v>46185</v>
      </c>
      <c r="E325" s="34">
        <v>37493</v>
      </c>
      <c r="F325" s="34">
        <v>13794</v>
      </c>
      <c r="G325" s="34">
        <v>23699</v>
      </c>
      <c r="H325" s="31" t="s">
        <v>3256</v>
      </c>
      <c r="I325" s="35">
        <v>46732</v>
      </c>
      <c r="J325" s="37" t="s">
        <v>3257</v>
      </c>
      <c r="K325" s="10" t="str">
        <f>VLOOKUP(C325,'3已发行数据0610（明道云数据）'!B:N,13,FALSE)</f>
        <v>信托1号</v>
      </c>
    </row>
    <row r="326" spans="1:11" ht="16">
      <c r="A326" s="31" t="s">
        <v>3254</v>
      </c>
      <c r="B326" s="31">
        <v>1</v>
      </c>
      <c r="C326" s="32" t="s">
        <v>3584</v>
      </c>
      <c r="D326" s="33">
        <v>46185</v>
      </c>
      <c r="E326" s="34">
        <v>87520</v>
      </c>
      <c r="F326" s="34">
        <v>31783.33</v>
      </c>
      <c r="G326" s="34">
        <v>55736.67</v>
      </c>
      <c r="H326" s="31" t="s">
        <v>3256</v>
      </c>
      <c r="I326" s="35">
        <v>46794</v>
      </c>
      <c r="J326" s="37" t="s">
        <v>3262</v>
      </c>
      <c r="K326" s="10" t="str">
        <f>VLOOKUP(C326,'3已发行数据0610（明道云数据）'!B:N,13,FALSE)</f>
        <v>信托1号</v>
      </c>
    </row>
    <row r="327" spans="1:11" ht="16">
      <c r="A327" s="31" t="s">
        <v>3254</v>
      </c>
      <c r="B327" s="31">
        <v>1</v>
      </c>
      <c r="C327" s="32" t="s">
        <v>3585</v>
      </c>
      <c r="D327" s="33">
        <v>46185</v>
      </c>
      <c r="E327" s="34">
        <v>75800</v>
      </c>
      <c r="F327" s="34">
        <v>24980</v>
      </c>
      <c r="G327" s="34">
        <v>50820</v>
      </c>
      <c r="H327" s="31" t="s">
        <v>3256</v>
      </c>
      <c r="I327" s="35">
        <v>46823</v>
      </c>
      <c r="J327" s="37" t="s">
        <v>3262</v>
      </c>
      <c r="K327" s="10" t="str">
        <f>VLOOKUP(C327,'3已发行数据0610（明道云数据）'!B:N,13,FALSE)</f>
        <v>信托1号</v>
      </c>
    </row>
    <row r="328" spans="1:11" ht="16">
      <c r="A328" s="31" t="s">
        <v>3254</v>
      </c>
      <c r="B328" s="31">
        <v>1</v>
      </c>
      <c r="C328" s="32" t="s">
        <v>3586</v>
      </c>
      <c r="D328" s="33">
        <v>46185</v>
      </c>
      <c r="E328" s="34">
        <v>129002</v>
      </c>
      <c r="F328" s="34">
        <v>24090</v>
      </c>
      <c r="G328" s="34">
        <v>104912</v>
      </c>
      <c r="H328" s="31" t="s">
        <v>3256</v>
      </c>
      <c r="I328" s="35">
        <v>46763</v>
      </c>
      <c r="J328" s="37" t="s">
        <v>3257</v>
      </c>
      <c r="K328" s="10" t="str">
        <f>VLOOKUP(C328,'3已发行数据0610（明道云数据）'!B:N,13,FALSE)</f>
        <v>信托1号</v>
      </c>
    </row>
    <row r="329" spans="1:11" ht="16">
      <c r="A329" s="31" t="s">
        <v>3254</v>
      </c>
      <c r="B329" s="31">
        <v>1</v>
      </c>
      <c r="C329" s="32" t="s">
        <v>3587</v>
      </c>
      <c r="D329" s="33">
        <v>46185</v>
      </c>
      <c r="E329" s="34">
        <v>93833</v>
      </c>
      <c r="F329" s="34">
        <v>36633.339999999997</v>
      </c>
      <c r="G329" s="34">
        <v>57199.66</v>
      </c>
      <c r="H329" s="31" t="s">
        <v>3256</v>
      </c>
      <c r="I329" s="35">
        <v>46702</v>
      </c>
      <c r="J329" s="37" t="s">
        <v>3262</v>
      </c>
      <c r="K329" s="10" t="str">
        <f>VLOOKUP(C329,'3已发行数据0610（明道云数据）'!B:N,13,FALSE)</f>
        <v>信托1号</v>
      </c>
    </row>
    <row r="330" spans="1:11" ht="16">
      <c r="A330" s="31" t="s">
        <v>3254</v>
      </c>
      <c r="B330" s="31">
        <v>1</v>
      </c>
      <c r="C330" s="32" t="s">
        <v>3588</v>
      </c>
      <c r="D330" s="33">
        <v>46185</v>
      </c>
      <c r="E330" s="34">
        <v>26555</v>
      </c>
      <c r="F330" s="34">
        <v>15708</v>
      </c>
      <c r="G330" s="34">
        <v>10847</v>
      </c>
      <c r="H330" s="31" t="s">
        <v>3256</v>
      </c>
      <c r="I330" s="35">
        <v>46429</v>
      </c>
      <c r="J330" s="37" t="s">
        <v>3257</v>
      </c>
      <c r="K330" s="10" t="str">
        <f>VLOOKUP(C330,'3已发行数据0610（明道云数据）'!B:N,13,FALSE)</f>
        <v>信托1号</v>
      </c>
    </row>
    <row r="331" spans="1:11" ht="16">
      <c r="A331" s="31" t="s">
        <v>3254</v>
      </c>
      <c r="B331" s="31">
        <v>1</v>
      </c>
      <c r="C331" s="32" t="s">
        <v>3589</v>
      </c>
      <c r="D331" s="33">
        <v>46185</v>
      </c>
      <c r="E331" s="34">
        <v>80000</v>
      </c>
      <c r="F331" s="34">
        <v>42415</v>
      </c>
      <c r="G331" s="34">
        <v>37585</v>
      </c>
      <c r="H331" s="31" t="s">
        <v>3256</v>
      </c>
      <c r="I331" s="35">
        <v>46457</v>
      </c>
      <c r="J331" s="37" t="s">
        <v>3262</v>
      </c>
      <c r="K331" s="10" t="str">
        <f>VLOOKUP(C331,'3已发行数据0610（明道云数据）'!B:N,13,FALSE)</f>
        <v>信托1号</v>
      </c>
    </row>
    <row r="332" spans="1:11" ht="16">
      <c r="A332" s="31" t="s">
        <v>3254</v>
      </c>
      <c r="B332" s="31">
        <v>1</v>
      </c>
      <c r="C332" s="32" t="s">
        <v>3590</v>
      </c>
      <c r="D332" s="33">
        <v>46185</v>
      </c>
      <c r="E332" s="34">
        <v>91996</v>
      </c>
      <c r="F332" s="34">
        <v>35112</v>
      </c>
      <c r="G332" s="34">
        <v>56884</v>
      </c>
      <c r="H332" s="31" t="s">
        <v>3256</v>
      </c>
      <c r="I332" s="35">
        <v>46795</v>
      </c>
      <c r="J332" s="37" t="s">
        <v>3262</v>
      </c>
      <c r="K332" s="10" t="str">
        <f>VLOOKUP(C332,'3已发行数据0610（明道云数据）'!B:N,13,FALSE)</f>
        <v>信托1号</v>
      </c>
    </row>
    <row r="333" spans="1:11" ht="16">
      <c r="A333" s="31" t="s">
        <v>3254</v>
      </c>
      <c r="B333" s="31">
        <v>1</v>
      </c>
      <c r="C333" s="32" t="s">
        <v>3591</v>
      </c>
      <c r="D333" s="33">
        <v>46185</v>
      </c>
      <c r="E333" s="34">
        <v>83560</v>
      </c>
      <c r="F333" s="34">
        <v>25200</v>
      </c>
      <c r="G333" s="34">
        <v>58360</v>
      </c>
      <c r="H333" s="31" t="s">
        <v>3256</v>
      </c>
      <c r="I333" s="35">
        <v>46794</v>
      </c>
      <c r="J333" s="37" t="s">
        <v>3262</v>
      </c>
      <c r="K333" s="10" t="str">
        <f>VLOOKUP(C333,'3已发行数据0610（明道云数据）'!B:N,13,FALSE)</f>
        <v>信托1号</v>
      </c>
    </row>
    <row r="334" spans="1:11" ht="16">
      <c r="A334" s="31" t="s">
        <v>3254</v>
      </c>
      <c r="B334" s="31">
        <v>1</v>
      </c>
      <c r="C334" s="32" t="s">
        <v>3592</v>
      </c>
      <c r="D334" s="33">
        <v>46185</v>
      </c>
      <c r="E334" s="34">
        <v>87339</v>
      </c>
      <c r="F334" s="34">
        <v>48013.99</v>
      </c>
      <c r="G334" s="34">
        <v>39325.01</v>
      </c>
      <c r="H334" s="31" t="s">
        <v>3256</v>
      </c>
      <c r="I334" s="35">
        <v>46429</v>
      </c>
      <c r="J334" s="37" t="s">
        <v>3262</v>
      </c>
      <c r="K334" s="10" t="str">
        <f>VLOOKUP(C334,'3已发行数据0610（明道云数据）'!B:N,13,FALSE)</f>
        <v>信托1号</v>
      </c>
    </row>
    <row r="335" spans="1:11" ht="16">
      <c r="A335" s="31" t="s">
        <v>3254</v>
      </c>
      <c r="B335" s="31">
        <v>1</v>
      </c>
      <c r="C335" s="32" t="s">
        <v>3593</v>
      </c>
      <c r="D335" s="33">
        <v>46185</v>
      </c>
      <c r="E335" s="34">
        <v>33828</v>
      </c>
      <c r="F335" s="34">
        <v>20600</v>
      </c>
      <c r="G335" s="34">
        <v>13228</v>
      </c>
      <c r="H335" s="31" t="s">
        <v>3256</v>
      </c>
      <c r="I335" s="35">
        <v>46337</v>
      </c>
      <c r="J335" s="37" t="s">
        <v>3257</v>
      </c>
      <c r="K335" s="10" t="str">
        <f>VLOOKUP(C335,'3已发行数据0610（明道云数据）'!B:N,13,FALSE)</f>
        <v>信托1号</v>
      </c>
    </row>
    <row r="336" spans="1:11" ht="16">
      <c r="A336" s="31" t="s">
        <v>3254</v>
      </c>
      <c r="B336" s="31">
        <v>1</v>
      </c>
      <c r="C336" s="32" t="s">
        <v>3594</v>
      </c>
      <c r="D336" s="33">
        <v>46185</v>
      </c>
      <c r="E336" s="34">
        <v>84000</v>
      </c>
      <c r="F336" s="34">
        <v>23856</v>
      </c>
      <c r="G336" s="34">
        <v>60144</v>
      </c>
      <c r="H336" s="31" t="s">
        <v>3256</v>
      </c>
      <c r="I336" s="35">
        <v>46823</v>
      </c>
      <c r="J336" s="37" t="s">
        <v>3257</v>
      </c>
      <c r="K336" s="10" t="str">
        <f>VLOOKUP(C336,'3已发行数据0610（明道云数据）'!B:N,13,FALSE)</f>
        <v>信托1号</v>
      </c>
    </row>
    <row r="337" spans="1:11" ht="16">
      <c r="A337" s="31" t="s">
        <v>3254</v>
      </c>
      <c r="B337" s="31">
        <v>1</v>
      </c>
      <c r="C337" s="32" t="s">
        <v>3595</v>
      </c>
      <c r="D337" s="33">
        <v>46185</v>
      </c>
      <c r="E337" s="34">
        <v>86485</v>
      </c>
      <c r="F337" s="34">
        <v>52506</v>
      </c>
      <c r="G337" s="34">
        <v>33979</v>
      </c>
      <c r="H337" s="31" t="s">
        <v>3256</v>
      </c>
      <c r="I337" s="35">
        <v>46457</v>
      </c>
      <c r="J337" s="37" t="s">
        <v>3262</v>
      </c>
      <c r="K337" s="10" t="str">
        <f>VLOOKUP(C337,'3已发行数据0610（明道云数据）'!B:N,13,FALSE)</f>
        <v>信托1号</v>
      </c>
    </row>
    <row r="338" spans="1:11" ht="16">
      <c r="A338" s="31" t="s">
        <v>3254</v>
      </c>
      <c r="B338" s="31">
        <v>1</v>
      </c>
      <c r="C338" s="32" t="s">
        <v>3596</v>
      </c>
      <c r="D338" s="33">
        <v>46185</v>
      </c>
      <c r="E338" s="34">
        <v>22853</v>
      </c>
      <c r="F338" s="34">
        <v>14520</v>
      </c>
      <c r="G338" s="34">
        <v>8333</v>
      </c>
      <c r="H338" s="31" t="s">
        <v>3256</v>
      </c>
      <c r="I338" s="35">
        <v>46367</v>
      </c>
      <c r="J338" s="37" t="s">
        <v>3257</v>
      </c>
      <c r="K338" s="10" t="str">
        <f>VLOOKUP(C338,'3已发行数据0610（明道云数据）'!B:N,13,FALSE)</f>
        <v>信托1号</v>
      </c>
    </row>
    <row r="339" spans="1:11" ht="16">
      <c r="A339" s="31" t="s">
        <v>3254</v>
      </c>
      <c r="B339" s="31">
        <v>1</v>
      </c>
      <c r="C339" s="32" t="s">
        <v>3597</v>
      </c>
      <c r="D339" s="33">
        <v>46185</v>
      </c>
      <c r="E339" s="34">
        <v>96397</v>
      </c>
      <c r="F339" s="34">
        <v>31216.5</v>
      </c>
      <c r="G339" s="34">
        <v>65180.5</v>
      </c>
      <c r="H339" s="31" t="s">
        <v>3256</v>
      </c>
      <c r="I339" s="35">
        <v>46763</v>
      </c>
      <c r="J339" s="37" t="s">
        <v>3257</v>
      </c>
      <c r="K339" s="10" t="str">
        <f>VLOOKUP(C339,'3已发行数据0610（明道云数据）'!B:N,13,FALSE)</f>
        <v>信托1号</v>
      </c>
    </row>
    <row r="340" spans="1:11" ht="16">
      <c r="A340" s="31" t="s">
        <v>3254</v>
      </c>
      <c r="B340" s="31">
        <v>1</v>
      </c>
      <c r="C340" s="32" t="s">
        <v>3598</v>
      </c>
      <c r="D340" s="33">
        <v>46185</v>
      </c>
      <c r="E340" s="34">
        <v>78544</v>
      </c>
      <c r="F340" s="34">
        <v>25174</v>
      </c>
      <c r="G340" s="34">
        <v>53370</v>
      </c>
      <c r="H340" s="31" t="s">
        <v>3256</v>
      </c>
      <c r="I340" s="35">
        <v>46732</v>
      </c>
      <c r="J340" s="37" t="s">
        <v>3257</v>
      </c>
      <c r="K340" s="10" t="str">
        <f>VLOOKUP(C340,'3已发行数据0610（明道云数据）'!B:N,13,FALSE)</f>
        <v>信托1号</v>
      </c>
    </row>
    <row r="341" spans="1:11" ht="16">
      <c r="A341" s="31" t="s">
        <v>3254</v>
      </c>
      <c r="B341" s="31">
        <v>1</v>
      </c>
      <c r="C341" s="32" t="s">
        <v>3599</v>
      </c>
      <c r="D341" s="33">
        <v>46185</v>
      </c>
      <c r="E341" s="34">
        <v>95000</v>
      </c>
      <c r="F341" s="34">
        <v>36080</v>
      </c>
      <c r="G341" s="34">
        <v>58920</v>
      </c>
      <c r="H341" s="31" t="s">
        <v>3256</v>
      </c>
      <c r="I341" s="35">
        <v>46702</v>
      </c>
      <c r="J341" s="37" t="s">
        <v>3262</v>
      </c>
      <c r="K341" s="10" t="str">
        <f>VLOOKUP(C341,'3已发行数据0610（明道云数据）'!B:N,13,FALSE)</f>
        <v>信托1号</v>
      </c>
    </row>
    <row r="342" spans="1:11" ht="16">
      <c r="A342" s="31" t="s">
        <v>3254</v>
      </c>
      <c r="B342" s="31">
        <v>1</v>
      </c>
      <c r="C342" s="32" t="s">
        <v>3600</v>
      </c>
      <c r="D342" s="33">
        <v>46185</v>
      </c>
      <c r="E342" s="34">
        <v>77000</v>
      </c>
      <c r="F342" s="34">
        <v>25080</v>
      </c>
      <c r="G342" s="34">
        <v>51920</v>
      </c>
      <c r="H342" s="31" t="s">
        <v>3256</v>
      </c>
      <c r="I342" s="35">
        <v>46763</v>
      </c>
      <c r="J342" s="37" t="s">
        <v>3257</v>
      </c>
      <c r="K342" s="10" t="str">
        <f>VLOOKUP(C342,'3已发行数据0610（明道云数据）'!B:N,13,FALSE)</f>
        <v>信托1号</v>
      </c>
    </row>
    <row r="343" spans="1:11" ht="16">
      <c r="A343" s="31" t="s">
        <v>3254</v>
      </c>
      <c r="B343" s="31">
        <v>1</v>
      </c>
      <c r="C343" s="32" t="s">
        <v>3601</v>
      </c>
      <c r="D343" s="33">
        <v>46185</v>
      </c>
      <c r="E343" s="34">
        <v>90955</v>
      </c>
      <c r="F343" s="34">
        <v>33495</v>
      </c>
      <c r="G343" s="34">
        <v>57460</v>
      </c>
      <c r="H343" s="31" t="s">
        <v>3256</v>
      </c>
      <c r="I343" s="35">
        <v>46763</v>
      </c>
      <c r="J343" s="37" t="s">
        <v>3262</v>
      </c>
      <c r="K343" s="10" t="str">
        <f>VLOOKUP(C343,'3已发行数据0610（明道云数据）'!B:N,13,FALSE)</f>
        <v>信托1号</v>
      </c>
    </row>
    <row r="344" spans="1:11" ht="16">
      <c r="A344" s="31" t="s">
        <v>3254</v>
      </c>
      <c r="B344" s="31">
        <v>1</v>
      </c>
      <c r="C344" s="32" t="s">
        <v>3602</v>
      </c>
      <c r="D344" s="33">
        <v>46185</v>
      </c>
      <c r="E344" s="34">
        <v>106200</v>
      </c>
      <c r="F344" s="34">
        <v>38000</v>
      </c>
      <c r="G344" s="34">
        <v>68200</v>
      </c>
      <c r="H344" s="31" t="s">
        <v>3256</v>
      </c>
      <c r="I344" s="35">
        <v>46702</v>
      </c>
      <c r="J344" s="37" t="s">
        <v>3262</v>
      </c>
      <c r="K344" s="10" t="str">
        <f>VLOOKUP(C344,'3已发行数据0610（明道云数据）'!B:N,13,FALSE)</f>
        <v>信托1号</v>
      </c>
    </row>
    <row r="345" spans="1:11" ht="16">
      <c r="A345" s="31" t="s">
        <v>3254</v>
      </c>
      <c r="B345" s="31">
        <v>1</v>
      </c>
      <c r="C345" s="32" t="s">
        <v>3603</v>
      </c>
      <c r="D345" s="33">
        <v>46185</v>
      </c>
      <c r="E345" s="34">
        <v>125000</v>
      </c>
      <c r="F345" s="34">
        <v>45298</v>
      </c>
      <c r="G345" s="34">
        <v>79702</v>
      </c>
      <c r="H345" s="31" t="s">
        <v>3256</v>
      </c>
      <c r="I345" s="35">
        <v>46854</v>
      </c>
      <c r="J345" s="37" t="s">
        <v>3262</v>
      </c>
      <c r="K345" s="10" t="str">
        <f>VLOOKUP(C345,'3已发行数据0610（明道云数据）'!B:N,13,FALSE)</f>
        <v>信托1号</v>
      </c>
    </row>
    <row r="346" spans="1:11" ht="16">
      <c r="A346" s="31" t="s">
        <v>3254</v>
      </c>
      <c r="B346" s="31">
        <v>1</v>
      </c>
      <c r="C346" s="32" t="s">
        <v>3604</v>
      </c>
      <c r="D346" s="33">
        <v>46185</v>
      </c>
      <c r="E346" s="34">
        <v>159619</v>
      </c>
      <c r="F346" s="34">
        <v>46000</v>
      </c>
      <c r="G346" s="34">
        <v>113619</v>
      </c>
      <c r="H346" s="31" t="s">
        <v>3256</v>
      </c>
      <c r="I346" s="35">
        <v>46945</v>
      </c>
      <c r="J346" s="37" t="s">
        <v>3257</v>
      </c>
      <c r="K346" s="10" t="str">
        <f>VLOOKUP(C346,'3已发行数据0610（明道云数据）'!B:N,13,FALSE)</f>
        <v>信托1号</v>
      </c>
    </row>
    <row r="347" spans="1:11" ht="16">
      <c r="A347" s="31" t="s">
        <v>3254</v>
      </c>
      <c r="B347" s="31">
        <v>1</v>
      </c>
      <c r="C347" s="32" t="s">
        <v>3605</v>
      </c>
      <c r="D347" s="33">
        <v>46185</v>
      </c>
      <c r="E347" s="34">
        <v>89000</v>
      </c>
      <c r="F347" s="34">
        <v>26266</v>
      </c>
      <c r="G347" s="34">
        <v>62734</v>
      </c>
      <c r="H347" s="31" t="s">
        <v>3256</v>
      </c>
      <c r="I347" s="35">
        <v>46884</v>
      </c>
      <c r="J347" s="37" t="s">
        <v>3257</v>
      </c>
      <c r="K347" s="10" t="str">
        <f>VLOOKUP(C347,'3已发行数据0610（明道云数据）'!B:N,13,FALSE)</f>
        <v>信托1号</v>
      </c>
    </row>
    <row r="348" spans="1:11" ht="16">
      <c r="A348" s="31" t="s">
        <v>3254</v>
      </c>
      <c r="B348" s="31">
        <v>1</v>
      </c>
      <c r="C348" s="32" t="s">
        <v>3606</v>
      </c>
      <c r="D348" s="33">
        <v>46185</v>
      </c>
      <c r="E348" s="34">
        <v>36749</v>
      </c>
      <c r="F348" s="34">
        <v>22428</v>
      </c>
      <c r="G348" s="34">
        <v>14321</v>
      </c>
      <c r="H348" s="31" t="s">
        <v>3256</v>
      </c>
      <c r="I348" s="35">
        <v>46398</v>
      </c>
      <c r="J348" s="37" t="s">
        <v>3257</v>
      </c>
      <c r="K348" s="10" t="str">
        <f>VLOOKUP(C348,'3已发行数据0610（明道云数据）'!B:N,13,FALSE)</f>
        <v>信托1号</v>
      </c>
    </row>
    <row r="349" spans="1:11" ht="16">
      <c r="A349" s="31" t="s">
        <v>3254</v>
      </c>
      <c r="B349" s="31">
        <v>1</v>
      </c>
      <c r="C349" s="32" t="s">
        <v>3607</v>
      </c>
      <c r="D349" s="33">
        <v>46185</v>
      </c>
      <c r="E349" s="34">
        <v>77000</v>
      </c>
      <c r="F349" s="34">
        <v>25290</v>
      </c>
      <c r="G349" s="34">
        <v>51710</v>
      </c>
      <c r="H349" s="31" t="s">
        <v>3256</v>
      </c>
      <c r="I349" s="35">
        <v>46763</v>
      </c>
      <c r="J349" s="37" t="s">
        <v>3257</v>
      </c>
      <c r="K349" s="10" t="str">
        <f>VLOOKUP(C349,'3已发行数据0610（明道云数据）'!B:N,13,FALSE)</f>
        <v>信托1号</v>
      </c>
    </row>
    <row r="350" spans="1:11" ht="16">
      <c r="A350" s="31" t="s">
        <v>3254</v>
      </c>
      <c r="B350" s="31">
        <v>1</v>
      </c>
      <c r="C350" s="32" t="s">
        <v>3608</v>
      </c>
      <c r="D350" s="33">
        <v>46185</v>
      </c>
      <c r="E350" s="34">
        <v>85000</v>
      </c>
      <c r="F350" s="34">
        <v>42067</v>
      </c>
      <c r="G350" s="34">
        <v>42933</v>
      </c>
      <c r="H350" s="31" t="s">
        <v>3256</v>
      </c>
      <c r="I350" s="35">
        <v>46457</v>
      </c>
      <c r="J350" s="37" t="s">
        <v>3262</v>
      </c>
      <c r="K350" s="10" t="str">
        <f>VLOOKUP(C350,'3已发行数据0610（明道云数据）'!B:N,13,FALSE)</f>
        <v>信托1号</v>
      </c>
    </row>
    <row r="351" spans="1:11" ht="16">
      <c r="A351" s="31" t="s">
        <v>3254</v>
      </c>
      <c r="B351" s="31">
        <v>1</v>
      </c>
      <c r="C351" s="32" t="s">
        <v>3609</v>
      </c>
      <c r="D351" s="33">
        <v>46185</v>
      </c>
      <c r="E351" s="34">
        <v>169978</v>
      </c>
      <c r="F351" s="34">
        <v>60566.67</v>
      </c>
      <c r="G351" s="34">
        <v>109411.33</v>
      </c>
      <c r="H351" s="31" t="s">
        <v>3256</v>
      </c>
      <c r="I351" s="35">
        <v>46763</v>
      </c>
      <c r="J351" s="37" t="s">
        <v>3262</v>
      </c>
      <c r="K351" s="10" t="str">
        <f>VLOOKUP(C351,'3已发行数据0610（明道云数据）'!B:N,13,FALSE)</f>
        <v>信托1号</v>
      </c>
    </row>
    <row r="352" spans="1:11" ht="16">
      <c r="A352" s="31" t="s">
        <v>3254</v>
      </c>
      <c r="B352" s="31">
        <v>1</v>
      </c>
      <c r="C352" s="32" t="s">
        <v>3610</v>
      </c>
      <c r="D352" s="33">
        <v>46185</v>
      </c>
      <c r="E352" s="34">
        <v>74625</v>
      </c>
      <c r="F352" s="34">
        <v>47196</v>
      </c>
      <c r="G352" s="34">
        <v>27429</v>
      </c>
      <c r="H352" s="31" t="s">
        <v>3256</v>
      </c>
      <c r="I352" s="35">
        <v>46429</v>
      </c>
      <c r="J352" s="37" t="s">
        <v>3262</v>
      </c>
      <c r="K352" s="10" t="str">
        <f>VLOOKUP(C352,'3已发行数据0610（明道云数据）'!B:N,13,FALSE)</f>
        <v>信托1号</v>
      </c>
    </row>
    <row r="353" spans="1:11" ht="16">
      <c r="A353" s="31" t="s">
        <v>3254</v>
      </c>
      <c r="B353" s="31">
        <v>1</v>
      </c>
      <c r="C353" s="32" t="s">
        <v>3611</v>
      </c>
      <c r="D353" s="33">
        <v>46185</v>
      </c>
      <c r="E353" s="34">
        <v>81225</v>
      </c>
      <c r="F353" s="34">
        <v>32882</v>
      </c>
      <c r="G353" s="34">
        <v>48343</v>
      </c>
      <c r="H353" s="31" t="s">
        <v>3256</v>
      </c>
      <c r="I353" s="35">
        <v>46732</v>
      </c>
      <c r="J353" s="37" t="s">
        <v>3262</v>
      </c>
      <c r="K353" s="10" t="str">
        <f>VLOOKUP(C353,'3已发行数据0610（明道云数据）'!B:N,13,FALSE)</f>
        <v>信托1号</v>
      </c>
    </row>
    <row r="354" spans="1:11" ht="16">
      <c r="A354" s="31" t="s">
        <v>3254</v>
      </c>
      <c r="B354" s="31">
        <v>1</v>
      </c>
      <c r="C354" s="32" t="s">
        <v>3612</v>
      </c>
      <c r="D354" s="33">
        <v>46185</v>
      </c>
      <c r="E354" s="34">
        <v>78900</v>
      </c>
      <c r="F354" s="34">
        <v>24242</v>
      </c>
      <c r="G354" s="34">
        <v>54658</v>
      </c>
      <c r="H354" s="31" t="s">
        <v>3256</v>
      </c>
      <c r="I354" s="35">
        <v>46915</v>
      </c>
      <c r="J354" s="37" t="s">
        <v>3262</v>
      </c>
      <c r="K354" s="10" t="str">
        <f>VLOOKUP(C354,'3已发行数据0610（明道云数据）'!B:N,13,FALSE)</f>
        <v>信托1号</v>
      </c>
    </row>
    <row r="355" spans="1:11" ht="16">
      <c r="A355" s="31" t="s">
        <v>3254</v>
      </c>
      <c r="B355" s="31">
        <v>1</v>
      </c>
      <c r="C355" s="32" t="s">
        <v>3613</v>
      </c>
      <c r="D355" s="33">
        <v>46185</v>
      </c>
      <c r="E355" s="34">
        <v>98888</v>
      </c>
      <c r="F355" s="34">
        <v>56680</v>
      </c>
      <c r="G355" s="34">
        <v>42208</v>
      </c>
      <c r="H355" s="31" t="s">
        <v>3256</v>
      </c>
      <c r="I355" s="35">
        <v>46398</v>
      </c>
      <c r="J355" s="37" t="s">
        <v>3262</v>
      </c>
      <c r="K355" s="10" t="str">
        <f>VLOOKUP(C355,'3已发行数据0610（明道云数据）'!B:N,13,FALSE)</f>
        <v>信托1号</v>
      </c>
    </row>
    <row r="356" spans="1:11" ht="16">
      <c r="A356" s="31" t="s">
        <v>3254</v>
      </c>
      <c r="B356" s="31">
        <v>1</v>
      </c>
      <c r="C356" s="32" t="s">
        <v>3614</v>
      </c>
      <c r="D356" s="33">
        <v>46185</v>
      </c>
      <c r="E356" s="34">
        <v>101368</v>
      </c>
      <c r="F356" s="34">
        <v>35510</v>
      </c>
      <c r="G356" s="34">
        <v>65858</v>
      </c>
      <c r="H356" s="31" t="s">
        <v>3256</v>
      </c>
      <c r="I356" s="35">
        <v>46763</v>
      </c>
      <c r="J356" s="37" t="s">
        <v>3257</v>
      </c>
      <c r="K356" s="10" t="str">
        <f>VLOOKUP(C356,'3已发行数据0610（明道云数据）'!B:N,13,FALSE)</f>
        <v>信托1号</v>
      </c>
    </row>
    <row r="357" spans="1:11" ht="16">
      <c r="A357" s="31" t="s">
        <v>3254</v>
      </c>
      <c r="B357" s="31">
        <v>1</v>
      </c>
      <c r="C357" s="32" t="s">
        <v>3615</v>
      </c>
      <c r="D357" s="33">
        <v>46185</v>
      </c>
      <c r="E357" s="34">
        <v>76656</v>
      </c>
      <c r="F357" s="34">
        <v>24615</v>
      </c>
      <c r="G357" s="34">
        <v>52041</v>
      </c>
      <c r="H357" s="31" t="s">
        <v>3256</v>
      </c>
      <c r="I357" s="35">
        <v>46794</v>
      </c>
      <c r="J357" s="37" t="s">
        <v>3257</v>
      </c>
      <c r="K357" s="10" t="str">
        <f>VLOOKUP(C357,'3已发行数据0610（明道云数据）'!B:N,13,FALSE)</f>
        <v>信托1号</v>
      </c>
    </row>
    <row r="358" spans="1:11" ht="16">
      <c r="A358" s="31" t="s">
        <v>3254</v>
      </c>
      <c r="B358" s="31">
        <v>1</v>
      </c>
      <c r="C358" s="32" t="s">
        <v>3616</v>
      </c>
      <c r="D358" s="33">
        <v>46185</v>
      </c>
      <c r="E358" s="34">
        <v>86000</v>
      </c>
      <c r="F358" s="34">
        <v>28618</v>
      </c>
      <c r="G358" s="34">
        <v>57382</v>
      </c>
      <c r="H358" s="31" t="s">
        <v>3256</v>
      </c>
      <c r="I358" s="35">
        <v>46763</v>
      </c>
      <c r="J358" s="37" t="s">
        <v>3257</v>
      </c>
      <c r="K358" s="10" t="str">
        <f>VLOOKUP(C358,'3已发行数据0610（明道云数据）'!B:N,13,FALSE)</f>
        <v>信托1号</v>
      </c>
    </row>
    <row r="359" spans="1:11" ht="16">
      <c r="A359" s="31" t="s">
        <v>3254</v>
      </c>
      <c r="B359" s="31">
        <v>1</v>
      </c>
      <c r="C359" s="32" t="s">
        <v>3617</v>
      </c>
      <c r="D359" s="33">
        <v>46185</v>
      </c>
      <c r="E359" s="34">
        <v>92000</v>
      </c>
      <c r="F359" s="34">
        <v>50810</v>
      </c>
      <c r="G359" s="34">
        <v>41190</v>
      </c>
      <c r="H359" s="31" t="s">
        <v>3256</v>
      </c>
      <c r="I359" s="35">
        <v>46398</v>
      </c>
      <c r="J359" s="37" t="s">
        <v>3262</v>
      </c>
      <c r="K359" s="10" t="str">
        <f>VLOOKUP(C359,'3已发行数据0610（明道云数据）'!B:N,13,FALSE)</f>
        <v>信托1号</v>
      </c>
    </row>
    <row r="360" spans="1:11" ht="16">
      <c r="A360" s="31" t="s">
        <v>3254</v>
      </c>
      <c r="B360" s="31">
        <v>1</v>
      </c>
      <c r="C360" s="32" t="s">
        <v>3618</v>
      </c>
      <c r="D360" s="33">
        <v>46185</v>
      </c>
      <c r="E360" s="34">
        <v>105075</v>
      </c>
      <c r="F360" s="34">
        <v>36400</v>
      </c>
      <c r="G360" s="34">
        <v>68675</v>
      </c>
      <c r="H360" s="31" t="s">
        <v>3256</v>
      </c>
      <c r="I360" s="35">
        <v>46763</v>
      </c>
      <c r="J360" s="37" t="s">
        <v>3257</v>
      </c>
      <c r="K360" s="10" t="str">
        <f>VLOOKUP(C360,'3已发行数据0610（明道云数据）'!B:N,13,FALSE)</f>
        <v>信托1号</v>
      </c>
    </row>
    <row r="361" spans="1:11" ht="16">
      <c r="A361" s="31" t="s">
        <v>3254</v>
      </c>
      <c r="B361" s="31">
        <v>1</v>
      </c>
      <c r="C361" s="32" t="s">
        <v>3619</v>
      </c>
      <c r="D361" s="33">
        <v>46185</v>
      </c>
      <c r="E361" s="34">
        <v>80000</v>
      </c>
      <c r="F361" s="34">
        <v>40800</v>
      </c>
      <c r="G361" s="34">
        <v>39200</v>
      </c>
      <c r="H361" s="31" t="s">
        <v>3256</v>
      </c>
      <c r="I361" s="35">
        <v>46429</v>
      </c>
      <c r="J361" s="37" t="s">
        <v>3262</v>
      </c>
      <c r="K361" s="10" t="str">
        <f>VLOOKUP(C361,'3已发行数据0610（明道云数据）'!B:N,13,FALSE)</f>
        <v>信托1号</v>
      </c>
    </row>
    <row r="362" spans="1:11" ht="16">
      <c r="A362" s="31" t="s">
        <v>3254</v>
      </c>
      <c r="B362" s="31">
        <v>1</v>
      </c>
      <c r="C362" s="32" t="s">
        <v>3620</v>
      </c>
      <c r="D362" s="33">
        <v>46185</v>
      </c>
      <c r="E362" s="34">
        <v>39593</v>
      </c>
      <c r="F362" s="34">
        <v>13340</v>
      </c>
      <c r="G362" s="34">
        <v>26253</v>
      </c>
      <c r="H362" s="31" t="s">
        <v>3256</v>
      </c>
      <c r="I362" s="35">
        <v>46794</v>
      </c>
      <c r="J362" s="37" t="s">
        <v>3262</v>
      </c>
      <c r="K362" s="10" t="str">
        <f>VLOOKUP(C362,'3已发行数据0610（明道云数据）'!B:N,13,FALSE)</f>
        <v>信托1号</v>
      </c>
    </row>
    <row r="363" spans="1:11" ht="16">
      <c r="A363" s="31" t="s">
        <v>3254</v>
      </c>
      <c r="B363" s="31">
        <v>1</v>
      </c>
      <c r="C363" s="32" t="s">
        <v>3621</v>
      </c>
      <c r="D363" s="33">
        <v>46185</v>
      </c>
      <c r="E363" s="34">
        <v>22053</v>
      </c>
      <c r="F363" s="34">
        <v>21227</v>
      </c>
      <c r="G363" s="34">
        <v>826</v>
      </c>
      <c r="H363" s="31" t="s">
        <v>3622</v>
      </c>
      <c r="I363" s="35">
        <v>46641</v>
      </c>
      <c r="J363" s="37" t="s">
        <v>3257</v>
      </c>
      <c r="K363" s="10" t="str">
        <f>VLOOKUP(C363,'3已发行数据0610（明道云数据）'!B:N,13,FALSE)</f>
        <v>信托1号</v>
      </c>
    </row>
    <row r="364" spans="1:11" ht="16">
      <c r="A364" s="31" t="s">
        <v>3254</v>
      </c>
      <c r="B364" s="31">
        <v>1</v>
      </c>
      <c r="C364" s="32" t="s">
        <v>3623</v>
      </c>
      <c r="D364" s="33">
        <v>46185</v>
      </c>
      <c r="E364" s="34">
        <v>104008</v>
      </c>
      <c r="F364" s="34">
        <v>38372</v>
      </c>
      <c r="G364" s="34">
        <v>65636</v>
      </c>
      <c r="H364" s="31" t="s">
        <v>3256</v>
      </c>
      <c r="I364" s="35">
        <v>46884</v>
      </c>
      <c r="J364" s="37" t="s">
        <v>3257</v>
      </c>
      <c r="K364" s="10" t="str">
        <f>VLOOKUP(C364,'3已发行数据0610（明道云数据）'!B:N,13,FALSE)</f>
        <v>信托1号</v>
      </c>
    </row>
    <row r="365" spans="1:11" ht="16">
      <c r="A365" s="31" t="s">
        <v>3254</v>
      </c>
      <c r="B365" s="31">
        <v>1</v>
      </c>
      <c r="C365" s="32" t="s">
        <v>3624</v>
      </c>
      <c r="D365" s="33">
        <v>46185</v>
      </c>
      <c r="E365" s="34">
        <v>130500</v>
      </c>
      <c r="F365" s="34">
        <v>39910</v>
      </c>
      <c r="G365" s="34">
        <v>90590</v>
      </c>
      <c r="H365" s="31" t="s">
        <v>3256</v>
      </c>
      <c r="I365" s="35">
        <v>46884</v>
      </c>
      <c r="J365" s="37" t="s">
        <v>3257</v>
      </c>
      <c r="K365" s="10" t="str">
        <f>VLOOKUP(C365,'3已发行数据0610（明道云数据）'!B:N,13,FALSE)</f>
        <v>信托1号</v>
      </c>
    </row>
    <row r="366" spans="1:11" ht="16">
      <c r="A366" s="31" t="s">
        <v>3254</v>
      </c>
      <c r="B366" s="31">
        <v>1</v>
      </c>
      <c r="C366" s="32" t="s">
        <v>3625</v>
      </c>
      <c r="D366" s="33">
        <v>46185</v>
      </c>
      <c r="E366" s="34">
        <v>74000</v>
      </c>
      <c r="F366" s="34">
        <v>21460</v>
      </c>
      <c r="G366" s="34">
        <v>52540</v>
      </c>
      <c r="H366" s="31" t="s">
        <v>3256</v>
      </c>
      <c r="I366" s="35">
        <v>46794</v>
      </c>
      <c r="J366" s="37" t="s">
        <v>3262</v>
      </c>
      <c r="K366" s="10" t="str">
        <f>VLOOKUP(C366,'3已发行数据0610（明道云数据）'!B:N,13,FALSE)</f>
        <v>信托1号</v>
      </c>
    </row>
    <row r="367" spans="1:11" ht="16">
      <c r="A367" s="31" t="s">
        <v>3254</v>
      </c>
      <c r="B367" s="31">
        <v>1</v>
      </c>
      <c r="C367" s="32" t="s">
        <v>3626</v>
      </c>
      <c r="D367" s="33">
        <v>46185</v>
      </c>
      <c r="E367" s="34">
        <v>15000</v>
      </c>
      <c r="F367" s="34">
        <v>8397</v>
      </c>
      <c r="G367" s="34">
        <v>6603</v>
      </c>
      <c r="H367" s="31" t="s">
        <v>3256</v>
      </c>
      <c r="I367" s="35">
        <v>46429</v>
      </c>
      <c r="J367" s="37" t="s">
        <v>3257</v>
      </c>
      <c r="K367" s="10" t="str">
        <f>VLOOKUP(C367,'3已发行数据0610（明道云数据）'!B:N,13,FALSE)</f>
        <v>信托1号</v>
      </c>
    </row>
    <row r="368" spans="1:11" ht="16">
      <c r="A368" s="31" t="s">
        <v>3254</v>
      </c>
      <c r="B368" s="31">
        <v>1</v>
      </c>
      <c r="C368" s="32" t="s">
        <v>3627</v>
      </c>
      <c r="D368" s="33">
        <v>46185</v>
      </c>
      <c r="E368" s="34">
        <v>86585</v>
      </c>
      <c r="F368" s="34">
        <v>31223.33</v>
      </c>
      <c r="G368" s="34">
        <v>55361.67</v>
      </c>
      <c r="H368" s="31" t="s">
        <v>3256</v>
      </c>
      <c r="I368" s="35">
        <v>46772</v>
      </c>
      <c r="J368" s="37" t="s">
        <v>3262</v>
      </c>
      <c r="K368" s="10" t="str">
        <f>VLOOKUP(C368,'3已发行数据0610（明道云数据）'!B:N,13,FALSE)</f>
        <v>信托1号</v>
      </c>
    </row>
    <row r="369" spans="1:11" ht="16">
      <c r="A369" s="31" t="s">
        <v>3254</v>
      </c>
      <c r="B369" s="31">
        <v>1</v>
      </c>
      <c r="C369" s="32" t="s">
        <v>3628</v>
      </c>
      <c r="D369" s="33">
        <v>46185</v>
      </c>
      <c r="E369" s="34">
        <v>73000</v>
      </c>
      <c r="F369" s="34">
        <v>22158</v>
      </c>
      <c r="G369" s="34">
        <v>50842</v>
      </c>
      <c r="H369" s="31" t="s">
        <v>3256</v>
      </c>
      <c r="I369" s="35">
        <v>46854</v>
      </c>
      <c r="J369" s="37" t="s">
        <v>3262</v>
      </c>
      <c r="K369" s="10" t="str">
        <f>VLOOKUP(C369,'3已发行数据0610（明道云数据）'!B:N,13,FALSE)</f>
        <v>信托1号</v>
      </c>
    </row>
    <row r="370" spans="1:11" ht="16">
      <c r="A370" s="31" t="s">
        <v>3254</v>
      </c>
      <c r="B370" s="31">
        <v>1</v>
      </c>
      <c r="C370" s="32" t="s">
        <v>3629</v>
      </c>
      <c r="D370" s="33">
        <v>46185</v>
      </c>
      <c r="E370" s="34">
        <v>119100</v>
      </c>
      <c r="F370" s="34">
        <v>29496</v>
      </c>
      <c r="G370" s="34">
        <v>89604</v>
      </c>
      <c r="H370" s="31" t="s">
        <v>3256</v>
      </c>
      <c r="I370" s="35">
        <v>46823</v>
      </c>
      <c r="J370" s="37" t="s">
        <v>3257</v>
      </c>
      <c r="K370" s="10" t="str">
        <f>VLOOKUP(C370,'3已发行数据0610（明道云数据）'!B:N,13,FALSE)</f>
        <v>信托1号</v>
      </c>
    </row>
    <row r="371" spans="1:11" ht="16">
      <c r="A371" s="31" t="s">
        <v>3254</v>
      </c>
      <c r="B371" s="31">
        <v>1</v>
      </c>
      <c r="C371" s="32" t="s">
        <v>3630</v>
      </c>
      <c r="D371" s="33">
        <v>46185</v>
      </c>
      <c r="E371" s="34">
        <v>95231</v>
      </c>
      <c r="F371" s="34">
        <v>27900</v>
      </c>
      <c r="G371" s="34">
        <v>67331</v>
      </c>
      <c r="H371" s="31" t="s">
        <v>3256</v>
      </c>
      <c r="I371" s="35">
        <v>46915</v>
      </c>
      <c r="J371" s="37" t="s">
        <v>3262</v>
      </c>
      <c r="K371" s="10" t="str">
        <f>VLOOKUP(C371,'3已发行数据0610（明道云数据）'!B:N,13,FALSE)</f>
        <v>信托1号</v>
      </c>
    </row>
    <row r="372" spans="1:11" ht="16">
      <c r="A372" s="31" t="s">
        <v>3254</v>
      </c>
      <c r="B372" s="31">
        <v>1</v>
      </c>
      <c r="C372" s="32" t="s">
        <v>3631</v>
      </c>
      <c r="D372" s="33">
        <v>46185</v>
      </c>
      <c r="E372" s="34">
        <v>73000</v>
      </c>
      <c r="F372" s="34">
        <v>42230</v>
      </c>
      <c r="G372" s="34">
        <v>30770</v>
      </c>
      <c r="H372" s="31" t="s">
        <v>3256</v>
      </c>
      <c r="I372" s="35">
        <v>46398</v>
      </c>
      <c r="J372" s="37" t="s">
        <v>3262</v>
      </c>
      <c r="K372" s="10" t="str">
        <f>VLOOKUP(C372,'3已发行数据0610（明道云数据）'!B:N,13,FALSE)</f>
        <v>信托1号</v>
      </c>
    </row>
    <row r="373" spans="1:11" ht="16">
      <c r="A373" s="31" t="s">
        <v>3254</v>
      </c>
      <c r="B373" s="31">
        <v>1</v>
      </c>
      <c r="C373" s="32" t="s">
        <v>3632</v>
      </c>
      <c r="D373" s="33">
        <v>46185</v>
      </c>
      <c r="E373" s="34">
        <v>73000</v>
      </c>
      <c r="F373" s="34">
        <v>27720</v>
      </c>
      <c r="G373" s="34">
        <v>45280</v>
      </c>
      <c r="H373" s="31" t="s">
        <v>3256</v>
      </c>
      <c r="I373" s="35">
        <v>46732</v>
      </c>
      <c r="J373" s="37" t="s">
        <v>3262</v>
      </c>
      <c r="K373" s="10" t="str">
        <f>VLOOKUP(C373,'3已发行数据0610（明道云数据）'!B:N,13,FALSE)</f>
        <v>信托1号</v>
      </c>
    </row>
    <row r="374" spans="1:11" ht="16">
      <c r="A374" s="31" t="s">
        <v>3254</v>
      </c>
      <c r="B374" s="31">
        <v>1</v>
      </c>
      <c r="C374" s="32" t="s">
        <v>3633</v>
      </c>
      <c r="D374" s="33">
        <v>46185</v>
      </c>
      <c r="E374" s="34">
        <v>118145</v>
      </c>
      <c r="F374" s="34">
        <v>36894</v>
      </c>
      <c r="G374" s="34">
        <v>81251</v>
      </c>
      <c r="H374" s="31" t="s">
        <v>3256</v>
      </c>
      <c r="I374" s="35">
        <v>46794</v>
      </c>
      <c r="J374" s="37" t="s">
        <v>3257</v>
      </c>
      <c r="K374" s="10" t="str">
        <f>VLOOKUP(C374,'3已发行数据0610（明道云数据）'!B:N,13,FALSE)</f>
        <v>信托1号</v>
      </c>
    </row>
    <row r="375" spans="1:11" ht="16">
      <c r="A375" s="31" t="s">
        <v>3254</v>
      </c>
      <c r="B375" s="31">
        <v>1</v>
      </c>
      <c r="C375" s="32" t="s">
        <v>3634</v>
      </c>
      <c r="D375" s="33">
        <v>46185</v>
      </c>
      <c r="E375" s="34">
        <v>100000</v>
      </c>
      <c r="F375" s="34">
        <v>33060</v>
      </c>
      <c r="G375" s="34">
        <v>66940</v>
      </c>
      <c r="H375" s="31" t="s">
        <v>3256</v>
      </c>
      <c r="I375" s="35">
        <v>46794</v>
      </c>
      <c r="J375" s="37" t="s">
        <v>3262</v>
      </c>
      <c r="K375" s="10" t="str">
        <f>VLOOKUP(C375,'3已发行数据0610（明道云数据）'!B:N,13,FALSE)</f>
        <v>信托1号</v>
      </c>
    </row>
    <row r="376" spans="1:11" ht="16">
      <c r="A376" s="31" t="s">
        <v>3254</v>
      </c>
      <c r="B376" s="31">
        <v>1</v>
      </c>
      <c r="C376" s="32" t="s">
        <v>3635</v>
      </c>
      <c r="D376" s="33">
        <v>46185</v>
      </c>
      <c r="E376" s="34">
        <v>79600</v>
      </c>
      <c r="F376" s="34">
        <v>27000</v>
      </c>
      <c r="G376" s="34">
        <v>52600</v>
      </c>
      <c r="H376" s="31" t="s">
        <v>3256</v>
      </c>
      <c r="I376" s="35">
        <v>46823</v>
      </c>
      <c r="J376" s="37" t="s">
        <v>3262</v>
      </c>
      <c r="K376" s="10" t="str">
        <f>VLOOKUP(C376,'3已发行数据0610（明道云数据）'!B:N,13,FALSE)</f>
        <v>信托1号</v>
      </c>
    </row>
    <row r="377" spans="1:11" ht="16">
      <c r="A377" s="31" t="s">
        <v>3254</v>
      </c>
      <c r="B377" s="31">
        <v>1</v>
      </c>
      <c r="C377" s="32" t="s">
        <v>3636</v>
      </c>
      <c r="D377" s="33">
        <v>46185</v>
      </c>
      <c r="E377" s="34">
        <v>98888</v>
      </c>
      <c r="F377" s="34">
        <v>55126.67</v>
      </c>
      <c r="G377" s="34">
        <v>43761.33</v>
      </c>
      <c r="H377" s="31" t="s">
        <v>3256</v>
      </c>
      <c r="I377" s="35">
        <v>46429</v>
      </c>
      <c r="J377" s="37" t="s">
        <v>3262</v>
      </c>
      <c r="K377" s="10" t="str">
        <f>VLOOKUP(C377,'3已发行数据0610（明道云数据）'!B:N,13,FALSE)</f>
        <v>信托1号</v>
      </c>
    </row>
    <row r="378" spans="1:11" ht="16">
      <c r="A378" s="31" t="s">
        <v>3254</v>
      </c>
      <c r="B378" s="31">
        <v>1</v>
      </c>
      <c r="C378" s="32" t="s">
        <v>3637</v>
      </c>
      <c r="D378" s="33">
        <v>46185</v>
      </c>
      <c r="E378" s="34">
        <v>20000</v>
      </c>
      <c r="F378" s="34">
        <v>10395</v>
      </c>
      <c r="G378" s="34">
        <v>9605</v>
      </c>
      <c r="H378" s="31" t="s">
        <v>3256</v>
      </c>
      <c r="I378" s="35">
        <v>46429</v>
      </c>
      <c r="J378" s="37" t="s">
        <v>3257</v>
      </c>
      <c r="K378" s="10" t="str">
        <f>VLOOKUP(C378,'3已发行数据0610（明道云数据）'!B:N,13,FALSE)</f>
        <v>信托1号</v>
      </c>
    </row>
    <row r="379" spans="1:11" ht="16">
      <c r="A379" s="31" t="s">
        <v>3254</v>
      </c>
      <c r="B379" s="31">
        <v>1</v>
      </c>
      <c r="C379" s="32" t="s">
        <v>3638</v>
      </c>
      <c r="D379" s="33">
        <v>46185</v>
      </c>
      <c r="E379" s="34">
        <v>52000</v>
      </c>
      <c r="F379" s="34">
        <v>24948</v>
      </c>
      <c r="G379" s="34">
        <v>27052</v>
      </c>
      <c r="H379" s="31" t="s">
        <v>3256</v>
      </c>
      <c r="I379" s="35">
        <v>46641</v>
      </c>
      <c r="J379" s="37" t="s">
        <v>3257</v>
      </c>
      <c r="K379" s="10" t="str">
        <f>VLOOKUP(C379,'3已发行数据0610（明道云数据）'!B:N,13,FALSE)</f>
        <v>信托1号</v>
      </c>
    </row>
    <row r="380" spans="1:11" ht="16">
      <c r="A380" s="31" t="s">
        <v>3254</v>
      </c>
      <c r="B380" s="31">
        <v>1</v>
      </c>
      <c r="C380" s="32" t="s">
        <v>3639</v>
      </c>
      <c r="D380" s="33">
        <v>46185</v>
      </c>
      <c r="E380" s="34">
        <v>77033</v>
      </c>
      <c r="F380" s="34">
        <v>31824</v>
      </c>
      <c r="G380" s="34">
        <v>45209</v>
      </c>
      <c r="H380" s="31" t="s">
        <v>3256</v>
      </c>
      <c r="I380" s="35">
        <v>46732</v>
      </c>
      <c r="J380" s="37" t="s">
        <v>3257</v>
      </c>
      <c r="K380" s="10" t="str">
        <f>VLOOKUP(C380,'3已发行数据0610（明道云数据）'!B:N,13,FALSE)</f>
        <v>信托1号</v>
      </c>
    </row>
    <row r="381" spans="1:11" ht="16">
      <c r="A381" s="31" t="s">
        <v>3254</v>
      </c>
      <c r="B381" s="31">
        <v>1</v>
      </c>
      <c r="C381" s="32" t="s">
        <v>3640</v>
      </c>
      <c r="D381" s="33">
        <v>46185</v>
      </c>
      <c r="E381" s="34">
        <v>66000</v>
      </c>
      <c r="F381" s="34">
        <v>25800</v>
      </c>
      <c r="G381" s="34">
        <v>40200</v>
      </c>
      <c r="H381" s="31" t="s">
        <v>3256</v>
      </c>
      <c r="I381" s="35">
        <v>46763</v>
      </c>
      <c r="J381" s="37" t="s">
        <v>3257</v>
      </c>
      <c r="K381" s="10" t="str">
        <f>VLOOKUP(C381,'3已发行数据0610（明道云数据）'!B:N,13,FALSE)</f>
        <v>信托1号</v>
      </c>
    </row>
    <row r="382" spans="1:11" ht="16">
      <c r="A382" s="31" t="s">
        <v>3254</v>
      </c>
      <c r="B382" s="31">
        <v>1</v>
      </c>
      <c r="C382" s="32" t="s">
        <v>3641</v>
      </c>
      <c r="D382" s="33">
        <v>46185</v>
      </c>
      <c r="E382" s="34">
        <v>77000</v>
      </c>
      <c r="F382" s="34">
        <v>23408</v>
      </c>
      <c r="G382" s="34">
        <v>53592</v>
      </c>
      <c r="H382" s="31" t="s">
        <v>3256</v>
      </c>
      <c r="I382" s="35">
        <v>46823</v>
      </c>
      <c r="J382" s="37" t="s">
        <v>3257</v>
      </c>
      <c r="K382" s="10" t="str">
        <f>VLOOKUP(C382,'3已发行数据0610（明道云数据）'!B:N,13,FALSE)</f>
        <v>信托1号</v>
      </c>
    </row>
    <row r="383" spans="1:11" ht="16">
      <c r="A383" s="31" t="s">
        <v>3254</v>
      </c>
      <c r="B383" s="31">
        <v>1</v>
      </c>
      <c r="C383" s="32" t="s">
        <v>3642</v>
      </c>
      <c r="D383" s="33">
        <v>46185</v>
      </c>
      <c r="E383" s="34">
        <v>73000</v>
      </c>
      <c r="F383" s="34">
        <v>24320</v>
      </c>
      <c r="G383" s="34">
        <v>48680</v>
      </c>
      <c r="H383" s="31" t="s">
        <v>3256</v>
      </c>
      <c r="I383" s="35">
        <v>46823</v>
      </c>
      <c r="J383" s="37" t="s">
        <v>3262</v>
      </c>
      <c r="K383" s="10" t="str">
        <f>VLOOKUP(C383,'3已发行数据0610（明道云数据）'!B:N,13,FALSE)</f>
        <v>信托1号</v>
      </c>
    </row>
    <row r="384" spans="1:11" ht="16">
      <c r="A384" s="31" t="s">
        <v>3254</v>
      </c>
      <c r="B384" s="31">
        <v>1</v>
      </c>
      <c r="C384" s="32" t="s">
        <v>3643</v>
      </c>
      <c r="D384" s="33">
        <v>46185</v>
      </c>
      <c r="E384" s="34">
        <v>151204</v>
      </c>
      <c r="F384" s="34">
        <v>44800</v>
      </c>
      <c r="G384" s="34">
        <v>106404</v>
      </c>
      <c r="H384" s="31" t="s">
        <v>3256</v>
      </c>
      <c r="I384" s="35">
        <v>46945</v>
      </c>
      <c r="J384" s="37" t="s">
        <v>3257</v>
      </c>
      <c r="K384" s="10" t="str">
        <f>VLOOKUP(C384,'3已发行数据0610（明道云数据）'!B:N,13,FALSE)</f>
        <v>信托1号</v>
      </c>
    </row>
    <row r="385" spans="1:11" ht="16">
      <c r="A385" s="31" t="s">
        <v>3254</v>
      </c>
      <c r="B385" s="31">
        <v>1</v>
      </c>
      <c r="C385" s="32" t="s">
        <v>3644</v>
      </c>
      <c r="D385" s="33">
        <v>46185</v>
      </c>
      <c r="E385" s="34">
        <v>187000</v>
      </c>
      <c r="F385" s="34">
        <v>56956.67</v>
      </c>
      <c r="G385" s="34">
        <v>130043.33</v>
      </c>
      <c r="H385" s="31" t="s">
        <v>3256</v>
      </c>
      <c r="I385" s="35">
        <v>46884</v>
      </c>
      <c r="J385" s="37" t="s">
        <v>3262</v>
      </c>
      <c r="K385" s="10" t="str">
        <f>VLOOKUP(C385,'3已发行数据0610（明道云数据）'!B:N,13,FALSE)</f>
        <v>信托1号</v>
      </c>
    </row>
    <row r="386" spans="1:11" ht="16">
      <c r="A386" s="31" t="s">
        <v>3254</v>
      </c>
      <c r="B386" s="31">
        <v>1</v>
      </c>
      <c r="C386" s="32" t="s">
        <v>3645</v>
      </c>
      <c r="D386" s="33">
        <v>46185</v>
      </c>
      <c r="E386" s="34">
        <v>83985</v>
      </c>
      <c r="F386" s="34">
        <v>26710.67</v>
      </c>
      <c r="G386" s="34">
        <v>57274.33</v>
      </c>
      <c r="H386" s="31" t="s">
        <v>3256</v>
      </c>
      <c r="I386" s="35">
        <v>46794</v>
      </c>
      <c r="J386" s="37" t="s">
        <v>3262</v>
      </c>
      <c r="K386" s="10" t="str">
        <f>VLOOKUP(C386,'3已发行数据0610（明道云数据）'!B:N,13,FALSE)</f>
        <v>信托1号</v>
      </c>
    </row>
    <row r="387" spans="1:11" ht="16">
      <c r="A387" s="31" t="s">
        <v>3254</v>
      </c>
      <c r="B387" s="31">
        <v>1</v>
      </c>
      <c r="C387" s="32" t="s">
        <v>3646</v>
      </c>
      <c r="D387" s="33">
        <v>46185</v>
      </c>
      <c r="E387" s="34">
        <v>26555</v>
      </c>
      <c r="F387" s="34">
        <v>14880</v>
      </c>
      <c r="G387" s="34">
        <v>11675</v>
      </c>
      <c r="H387" s="31" t="s">
        <v>3256</v>
      </c>
      <c r="I387" s="35">
        <v>46398</v>
      </c>
      <c r="J387" s="37" t="s">
        <v>3257</v>
      </c>
      <c r="K387" s="10" t="str">
        <f>VLOOKUP(C387,'3已发行数据0610（明道云数据）'!B:N,13,FALSE)</f>
        <v>信托1号</v>
      </c>
    </row>
    <row r="388" spans="1:11" ht="16">
      <c r="A388" s="31" t="s">
        <v>3254</v>
      </c>
      <c r="B388" s="31">
        <v>1</v>
      </c>
      <c r="C388" s="32" t="s">
        <v>3647</v>
      </c>
      <c r="D388" s="33">
        <v>46185</v>
      </c>
      <c r="E388" s="34">
        <v>149690</v>
      </c>
      <c r="F388" s="34">
        <v>40961</v>
      </c>
      <c r="G388" s="34">
        <v>108729</v>
      </c>
      <c r="H388" s="31" t="s">
        <v>3256</v>
      </c>
      <c r="I388" s="35">
        <v>46794</v>
      </c>
      <c r="J388" s="37" t="s">
        <v>3257</v>
      </c>
      <c r="K388" s="10" t="str">
        <f>VLOOKUP(C388,'3已发行数据0610（明道云数据）'!B:N,13,FALSE)</f>
        <v>信托1号</v>
      </c>
    </row>
    <row r="389" spans="1:11" ht="16">
      <c r="A389" s="31" t="s">
        <v>3254</v>
      </c>
      <c r="B389" s="31">
        <v>1</v>
      </c>
      <c r="C389" s="32" t="s">
        <v>3648</v>
      </c>
      <c r="D389" s="33">
        <v>46185</v>
      </c>
      <c r="E389" s="34">
        <v>88000</v>
      </c>
      <c r="F389" s="34">
        <v>88000</v>
      </c>
      <c r="G389" s="34">
        <v>0</v>
      </c>
      <c r="H389" s="31" t="s">
        <v>3474</v>
      </c>
      <c r="I389" s="35">
        <v>46579</v>
      </c>
      <c r="J389" s="37" t="s">
        <v>3262</v>
      </c>
      <c r="K389" s="10" t="str">
        <f>VLOOKUP(C389,'3已发行数据0610（明道云数据）'!B:N,13,FALSE)</f>
        <v>信托1号</v>
      </c>
    </row>
    <row r="390" spans="1:11" ht="16">
      <c r="A390" s="31" t="s">
        <v>3254</v>
      </c>
      <c r="B390" s="31">
        <v>1</v>
      </c>
      <c r="C390" s="32" t="s">
        <v>3649</v>
      </c>
      <c r="D390" s="33">
        <v>46185</v>
      </c>
      <c r="E390" s="34">
        <v>161888</v>
      </c>
      <c r="F390" s="34">
        <v>46156</v>
      </c>
      <c r="G390" s="34">
        <v>115732</v>
      </c>
      <c r="H390" s="31" t="s">
        <v>3256</v>
      </c>
      <c r="I390" s="35">
        <v>46823</v>
      </c>
      <c r="J390" s="37" t="s">
        <v>3257</v>
      </c>
      <c r="K390" s="10" t="str">
        <f>VLOOKUP(C390,'3已发行数据0610（明道云数据）'!B:N,13,FALSE)</f>
        <v>信托1号</v>
      </c>
    </row>
    <row r="391" spans="1:11" ht="16">
      <c r="A391" s="31" t="s">
        <v>3254</v>
      </c>
      <c r="B391" s="31">
        <v>1</v>
      </c>
      <c r="C391" s="32" t="s">
        <v>3650</v>
      </c>
      <c r="D391" s="33">
        <v>46185</v>
      </c>
      <c r="E391" s="34">
        <v>163831</v>
      </c>
      <c r="F391" s="34">
        <v>57290</v>
      </c>
      <c r="G391" s="34">
        <v>106541</v>
      </c>
      <c r="H391" s="31" t="s">
        <v>3256</v>
      </c>
      <c r="I391" s="35">
        <v>46763</v>
      </c>
      <c r="J391" s="37" t="s">
        <v>3257</v>
      </c>
      <c r="K391" s="10" t="str">
        <f>VLOOKUP(C391,'3已发行数据0610（明道云数据）'!B:N,13,FALSE)</f>
        <v>信托1号</v>
      </c>
    </row>
    <row r="392" spans="1:11" ht="16">
      <c r="A392" s="31" t="s">
        <v>3254</v>
      </c>
      <c r="B392" s="31">
        <v>1</v>
      </c>
      <c r="C392" s="32" t="s">
        <v>3651</v>
      </c>
      <c r="D392" s="33">
        <v>46185</v>
      </c>
      <c r="E392" s="34">
        <v>84036</v>
      </c>
      <c r="F392" s="34">
        <v>32633.33</v>
      </c>
      <c r="G392" s="34">
        <v>51402.67</v>
      </c>
      <c r="H392" s="31" t="s">
        <v>3256</v>
      </c>
      <c r="I392" s="35">
        <v>46794</v>
      </c>
      <c r="J392" s="37" t="s">
        <v>3262</v>
      </c>
      <c r="K392" s="10" t="str">
        <f>VLOOKUP(C392,'3已发行数据0610（明道云数据）'!B:N,13,FALSE)</f>
        <v>信托1号</v>
      </c>
    </row>
    <row r="393" spans="1:11" ht="16">
      <c r="A393" s="31" t="s">
        <v>3254</v>
      </c>
      <c r="B393" s="31">
        <v>1</v>
      </c>
      <c r="C393" s="32" t="s">
        <v>3652</v>
      </c>
      <c r="D393" s="33">
        <v>46185</v>
      </c>
      <c r="E393" s="34">
        <v>92789</v>
      </c>
      <c r="F393" s="34">
        <v>35640</v>
      </c>
      <c r="G393" s="34">
        <v>57149</v>
      </c>
      <c r="H393" s="31" t="s">
        <v>3256</v>
      </c>
      <c r="I393" s="35">
        <v>46823</v>
      </c>
      <c r="J393" s="37" t="s">
        <v>3262</v>
      </c>
      <c r="K393" s="10" t="str">
        <f>VLOOKUP(C393,'3已发行数据0610（明道云数据）'!B:N,13,FALSE)</f>
        <v>信托1号</v>
      </c>
    </row>
    <row r="394" spans="1:11" ht="16">
      <c r="A394" s="31" t="s">
        <v>3254</v>
      </c>
      <c r="B394" s="31">
        <v>1</v>
      </c>
      <c r="C394" s="32" t="s">
        <v>3653</v>
      </c>
      <c r="D394" s="33">
        <v>46185</v>
      </c>
      <c r="E394" s="34">
        <v>86288</v>
      </c>
      <c r="F394" s="34">
        <v>28996</v>
      </c>
      <c r="G394" s="34">
        <v>57292</v>
      </c>
      <c r="H394" s="31" t="s">
        <v>3256</v>
      </c>
      <c r="I394" s="35">
        <v>46763</v>
      </c>
      <c r="J394" s="37" t="s">
        <v>3257</v>
      </c>
      <c r="K394" s="10" t="str">
        <f>VLOOKUP(C394,'3已发行数据0610（明道云数据）'!B:N,13,FALSE)</f>
        <v>信托1号</v>
      </c>
    </row>
    <row r="395" spans="1:11" ht="16">
      <c r="A395" s="31" t="s">
        <v>3254</v>
      </c>
      <c r="B395" s="31">
        <v>1</v>
      </c>
      <c r="C395" s="32" t="s">
        <v>3654</v>
      </c>
      <c r="D395" s="33">
        <v>46185</v>
      </c>
      <c r="E395" s="34">
        <v>98000</v>
      </c>
      <c r="F395" s="34">
        <v>43679.97</v>
      </c>
      <c r="G395" s="34">
        <v>54320.03</v>
      </c>
      <c r="H395" s="31" t="s">
        <v>3256</v>
      </c>
      <c r="I395" s="35">
        <v>46429</v>
      </c>
      <c r="J395" s="37" t="s">
        <v>3262</v>
      </c>
      <c r="K395" s="10" t="str">
        <f>VLOOKUP(C395,'3已发行数据0610（明道云数据）'!B:N,13,FALSE)</f>
        <v>信托1号</v>
      </c>
    </row>
    <row r="396" spans="1:11" ht="16">
      <c r="A396" s="31" t="s">
        <v>3254</v>
      </c>
      <c r="B396" s="31">
        <v>1</v>
      </c>
      <c r="C396" s="32" t="s">
        <v>3655</v>
      </c>
      <c r="D396" s="33">
        <v>46185</v>
      </c>
      <c r="E396" s="34">
        <v>78314</v>
      </c>
      <c r="F396" s="34">
        <v>29040</v>
      </c>
      <c r="G396" s="34">
        <v>49274</v>
      </c>
      <c r="H396" s="31" t="s">
        <v>3256</v>
      </c>
      <c r="I396" s="35">
        <v>46763</v>
      </c>
      <c r="J396" s="37" t="s">
        <v>3262</v>
      </c>
      <c r="K396" s="10" t="str">
        <f>VLOOKUP(C396,'3已发行数据0610（明道云数据）'!B:N,13,FALSE)</f>
        <v>信托1号</v>
      </c>
    </row>
    <row r="397" spans="1:11" ht="16">
      <c r="A397" s="31" t="s">
        <v>3254</v>
      </c>
      <c r="B397" s="31">
        <v>1</v>
      </c>
      <c r="C397" s="32" t="s">
        <v>3656</v>
      </c>
      <c r="D397" s="33">
        <v>46185</v>
      </c>
      <c r="E397" s="34">
        <v>93677</v>
      </c>
      <c r="F397" s="34">
        <v>28800</v>
      </c>
      <c r="G397" s="34">
        <v>64877</v>
      </c>
      <c r="H397" s="31" t="s">
        <v>3256</v>
      </c>
      <c r="I397" s="35">
        <v>46794</v>
      </c>
      <c r="J397" s="37" t="s">
        <v>3262</v>
      </c>
      <c r="K397" s="10" t="str">
        <f>VLOOKUP(C397,'3已发行数据0610（明道云数据）'!B:N,13,FALSE)</f>
        <v>信托1号</v>
      </c>
    </row>
    <row r="398" spans="1:11" ht="16">
      <c r="A398" s="31" t="s">
        <v>3254</v>
      </c>
      <c r="B398" s="31">
        <v>1</v>
      </c>
      <c r="C398" s="32" t="s">
        <v>3657</v>
      </c>
      <c r="D398" s="33">
        <v>46185</v>
      </c>
      <c r="E398" s="34">
        <v>179000</v>
      </c>
      <c r="F398" s="34">
        <v>59798</v>
      </c>
      <c r="G398" s="34">
        <v>119202</v>
      </c>
      <c r="H398" s="31" t="s">
        <v>3256</v>
      </c>
      <c r="I398" s="35">
        <v>46732</v>
      </c>
      <c r="J398" s="37" t="s">
        <v>3257</v>
      </c>
      <c r="K398" s="10" t="str">
        <f>VLOOKUP(C398,'3已发行数据0610（明道云数据）'!B:N,13,FALSE)</f>
        <v>信托1号</v>
      </c>
    </row>
    <row r="399" spans="1:11" ht="16">
      <c r="A399" s="31" t="s">
        <v>3254</v>
      </c>
      <c r="B399" s="31">
        <v>1</v>
      </c>
      <c r="C399" s="32" t="s">
        <v>3658</v>
      </c>
      <c r="D399" s="33">
        <v>46185</v>
      </c>
      <c r="E399" s="34">
        <v>137380</v>
      </c>
      <c r="F399" s="34">
        <v>42043</v>
      </c>
      <c r="G399" s="34">
        <v>95337</v>
      </c>
      <c r="H399" s="31" t="s">
        <v>3256</v>
      </c>
      <c r="I399" s="35">
        <v>46854</v>
      </c>
      <c r="J399" s="37" t="s">
        <v>3257</v>
      </c>
      <c r="K399" s="10" t="str">
        <f>VLOOKUP(C399,'3已发行数据0610（明道云数据）'!B:N,13,FALSE)</f>
        <v>信托1号</v>
      </c>
    </row>
    <row r="400" spans="1:11" ht="16">
      <c r="A400" s="31" t="s">
        <v>3254</v>
      </c>
      <c r="B400" s="31">
        <v>1</v>
      </c>
      <c r="C400" s="32" t="s">
        <v>3659</v>
      </c>
      <c r="D400" s="33">
        <v>46185</v>
      </c>
      <c r="E400" s="34">
        <v>77000</v>
      </c>
      <c r="F400" s="34">
        <v>28240</v>
      </c>
      <c r="G400" s="34">
        <v>48760</v>
      </c>
      <c r="H400" s="31" t="s">
        <v>3256</v>
      </c>
      <c r="I400" s="35">
        <v>46732</v>
      </c>
      <c r="J400" s="37" t="s">
        <v>3257</v>
      </c>
      <c r="K400" s="10" t="str">
        <f>VLOOKUP(C400,'3已发行数据0610（明道云数据）'!B:N,13,FALSE)</f>
        <v>信托1号</v>
      </c>
    </row>
    <row r="401" spans="1:11" ht="16">
      <c r="A401" s="31" t="s">
        <v>3254</v>
      </c>
      <c r="B401" s="31">
        <v>1</v>
      </c>
      <c r="C401" s="32" t="s">
        <v>3660</v>
      </c>
      <c r="D401" s="33">
        <v>46185</v>
      </c>
      <c r="E401" s="34">
        <v>67500</v>
      </c>
      <c r="F401" s="34">
        <v>18800</v>
      </c>
      <c r="G401" s="34">
        <v>48700</v>
      </c>
      <c r="H401" s="31" t="s">
        <v>3256</v>
      </c>
      <c r="I401" s="35">
        <v>46823</v>
      </c>
      <c r="J401" s="37" t="s">
        <v>3257</v>
      </c>
      <c r="K401" s="10" t="str">
        <f>VLOOKUP(C401,'3已发行数据0610（明道云数据）'!B:N,13,FALSE)</f>
        <v>信托1号</v>
      </c>
    </row>
    <row r="402" spans="1:11" ht="16">
      <c r="A402" s="31" t="s">
        <v>3254</v>
      </c>
      <c r="B402" s="31">
        <v>1</v>
      </c>
      <c r="C402" s="32" t="s">
        <v>3661</v>
      </c>
      <c r="D402" s="33">
        <v>46185</v>
      </c>
      <c r="E402" s="34">
        <v>23001</v>
      </c>
      <c r="F402" s="34">
        <v>14322</v>
      </c>
      <c r="G402" s="34">
        <v>8679</v>
      </c>
      <c r="H402" s="31" t="s">
        <v>3256</v>
      </c>
      <c r="I402" s="35">
        <v>46367</v>
      </c>
      <c r="J402" s="37" t="s">
        <v>3257</v>
      </c>
      <c r="K402" s="10" t="str">
        <f>VLOOKUP(C402,'3已发行数据0610（明道云数据）'!B:N,13,FALSE)</f>
        <v>信托1号</v>
      </c>
    </row>
    <row r="403" spans="1:11" ht="16">
      <c r="A403" s="31" t="s">
        <v>3254</v>
      </c>
      <c r="B403" s="31">
        <v>1</v>
      </c>
      <c r="C403" s="32" t="s">
        <v>3662</v>
      </c>
      <c r="D403" s="33">
        <v>46185</v>
      </c>
      <c r="E403" s="34">
        <v>94700</v>
      </c>
      <c r="F403" s="34">
        <v>4788</v>
      </c>
      <c r="G403" s="34">
        <v>89912</v>
      </c>
      <c r="H403" s="31" t="s">
        <v>3256</v>
      </c>
      <c r="I403" s="35">
        <v>46763</v>
      </c>
      <c r="J403" s="37" t="s">
        <v>3257</v>
      </c>
      <c r="K403" s="10" t="str">
        <f>VLOOKUP(C403,'3已发行数据0610（明道云数据）'!B:N,13,FALSE)</f>
        <v>信托1号</v>
      </c>
    </row>
    <row r="404" spans="1:11" ht="16">
      <c r="A404" s="31" t="s">
        <v>3254</v>
      </c>
      <c r="B404" s="31">
        <v>1</v>
      </c>
      <c r="C404" s="32" t="s">
        <v>3663</v>
      </c>
      <c r="D404" s="33">
        <v>46185</v>
      </c>
      <c r="E404" s="34">
        <v>73000</v>
      </c>
      <c r="F404" s="34">
        <v>24700</v>
      </c>
      <c r="G404" s="34">
        <v>48300</v>
      </c>
      <c r="H404" s="31" t="s">
        <v>3256</v>
      </c>
      <c r="I404" s="35">
        <v>46763</v>
      </c>
      <c r="J404" s="37" t="s">
        <v>3257</v>
      </c>
      <c r="K404" s="10" t="str">
        <f>VLOOKUP(C404,'3已发行数据0610（明道云数据）'!B:N,13,FALSE)</f>
        <v>信托1号</v>
      </c>
    </row>
    <row r="405" spans="1:11" ht="16">
      <c r="A405" s="31" t="s">
        <v>3254</v>
      </c>
      <c r="B405" s="31">
        <v>1</v>
      </c>
      <c r="C405" s="32" t="s">
        <v>3664</v>
      </c>
      <c r="D405" s="33">
        <v>46185</v>
      </c>
      <c r="E405" s="34">
        <v>97000</v>
      </c>
      <c r="F405" s="34">
        <v>30800</v>
      </c>
      <c r="G405" s="34">
        <v>66200</v>
      </c>
      <c r="H405" s="31" t="s">
        <v>3256</v>
      </c>
      <c r="I405" s="35">
        <v>46823</v>
      </c>
      <c r="J405" s="37" t="s">
        <v>3257</v>
      </c>
      <c r="K405" s="10" t="str">
        <f>VLOOKUP(C405,'3已发行数据0610（明道云数据）'!B:N,13,FALSE)</f>
        <v>信托1号</v>
      </c>
    </row>
    <row r="406" spans="1:11" ht="16">
      <c r="A406" s="31" t="s">
        <v>3254</v>
      </c>
      <c r="B406" s="31">
        <v>1</v>
      </c>
      <c r="C406" s="32" t="s">
        <v>3665</v>
      </c>
      <c r="D406" s="33">
        <v>46185</v>
      </c>
      <c r="E406" s="34">
        <v>69900</v>
      </c>
      <c r="F406" s="34">
        <v>20800</v>
      </c>
      <c r="G406" s="34">
        <v>49100</v>
      </c>
      <c r="H406" s="31" t="s">
        <v>3256</v>
      </c>
      <c r="I406" s="35">
        <v>46945</v>
      </c>
      <c r="J406" s="37" t="s">
        <v>3257</v>
      </c>
      <c r="K406" s="10" t="str">
        <f>VLOOKUP(C406,'3已发行数据0610（明道云数据）'!B:N,13,FALSE)</f>
        <v>信托1号</v>
      </c>
    </row>
    <row r="407" spans="1:11" ht="16">
      <c r="A407" s="31" t="s">
        <v>3254</v>
      </c>
      <c r="B407" s="31">
        <v>1</v>
      </c>
      <c r="C407" s="32" t="s">
        <v>3666</v>
      </c>
      <c r="D407" s="33">
        <v>46185</v>
      </c>
      <c r="E407" s="34">
        <v>70000</v>
      </c>
      <c r="F407" s="34">
        <v>44709</v>
      </c>
      <c r="G407" s="34">
        <v>25291</v>
      </c>
      <c r="H407" s="31" t="s">
        <v>3256</v>
      </c>
      <c r="I407" s="35">
        <v>46367</v>
      </c>
      <c r="J407" s="37" t="s">
        <v>3257</v>
      </c>
      <c r="K407" s="10" t="str">
        <f>VLOOKUP(C407,'3已发行数据0610（明道云数据）'!B:N,13,FALSE)</f>
        <v>信托1号</v>
      </c>
    </row>
    <row r="408" spans="1:11" ht="16">
      <c r="A408" s="31" t="s">
        <v>3254</v>
      </c>
      <c r="B408" s="31">
        <v>1</v>
      </c>
      <c r="C408" s="32" t="s">
        <v>3667</v>
      </c>
      <c r="D408" s="33">
        <v>46185</v>
      </c>
      <c r="E408" s="34">
        <v>85872</v>
      </c>
      <c r="F408" s="34">
        <v>28197.33</v>
      </c>
      <c r="G408" s="34">
        <v>57674.67</v>
      </c>
      <c r="H408" s="31" t="s">
        <v>3256</v>
      </c>
      <c r="I408" s="35">
        <v>46823</v>
      </c>
      <c r="J408" s="37" t="s">
        <v>3262</v>
      </c>
      <c r="K408" s="10" t="str">
        <f>VLOOKUP(C408,'3已发行数据0610（明道云数据）'!B:N,13,FALSE)</f>
        <v>信托1号</v>
      </c>
    </row>
    <row r="409" spans="1:11" ht="16">
      <c r="A409" s="31" t="s">
        <v>3254</v>
      </c>
      <c r="B409" s="31">
        <v>1</v>
      </c>
      <c r="C409" s="32" t="s">
        <v>3668</v>
      </c>
      <c r="D409" s="33">
        <v>46185</v>
      </c>
      <c r="E409" s="34">
        <v>120631</v>
      </c>
      <c r="F409" s="34">
        <v>44979</v>
      </c>
      <c r="G409" s="34">
        <v>75652</v>
      </c>
      <c r="H409" s="31" t="s">
        <v>3256</v>
      </c>
      <c r="I409" s="35">
        <v>46763</v>
      </c>
      <c r="J409" s="37" t="s">
        <v>3262</v>
      </c>
      <c r="K409" s="10" t="str">
        <f>VLOOKUP(C409,'3已发行数据0610（明道云数据）'!B:N,13,FALSE)</f>
        <v>信托1号</v>
      </c>
    </row>
    <row r="410" spans="1:11" ht="16">
      <c r="A410" s="31" t="s">
        <v>3254</v>
      </c>
      <c r="B410" s="31">
        <v>1</v>
      </c>
      <c r="C410" s="32" t="s">
        <v>3669</v>
      </c>
      <c r="D410" s="33">
        <v>46185</v>
      </c>
      <c r="E410" s="34">
        <v>119770</v>
      </c>
      <c r="F410" s="34">
        <v>35955</v>
      </c>
      <c r="G410" s="34">
        <v>83815</v>
      </c>
      <c r="H410" s="31" t="s">
        <v>3256</v>
      </c>
      <c r="I410" s="35">
        <v>46763</v>
      </c>
      <c r="J410" s="37" t="s">
        <v>3257</v>
      </c>
      <c r="K410" s="10" t="str">
        <f>VLOOKUP(C410,'3已发行数据0610（明道云数据）'!B:N,13,FALSE)</f>
        <v>信托1号</v>
      </c>
    </row>
    <row r="411" spans="1:11" ht="16">
      <c r="A411" s="31" t="s">
        <v>3254</v>
      </c>
      <c r="B411" s="31">
        <v>1</v>
      </c>
      <c r="C411" s="32" t="s">
        <v>3670</v>
      </c>
      <c r="D411" s="33">
        <v>46185</v>
      </c>
      <c r="E411" s="34">
        <v>55200</v>
      </c>
      <c r="F411" s="34">
        <v>20590</v>
      </c>
      <c r="G411" s="34">
        <v>34610</v>
      </c>
      <c r="H411" s="31" t="s">
        <v>3256</v>
      </c>
      <c r="I411" s="35">
        <v>46671</v>
      </c>
      <c r="J411" s="37" t="s">
        <v>3262</v>
      </c>
      <c r="K411" s="10" t="str">
        <f>VLOOKUP(C411,'3已发行数据0610（明道云数据）'!B:N,13,FALSE)</f>
        <v>信托1号</v>
      </c>
    </row>
    <row r="412" spans="1:11" ht="16">
      <c r="A412" s="31" t="s">
        <v>3254</v>
      </c>
      <c r="B412" s="31">
        <v>1</v>
      </c>
      <c r="C412" s="32" t="s">
        <v>3671</v>
      </c>
      <c r="D412" s="33">
        <v>46185</v>
      </c>
      <c r="E412" s="34">
        <v>107000</v>
      </c>
      <c r="F412" s="34">
        <v>32110</v>
      </c>
      <c r="G412" s="34">
        <v>74890</v>
      </c>
      <c r="H412" s="31" t="s">
        <v>3256</v>
      </c>
      <c r="I412" s="35">
        <v>46884</v>
      </c>
      <c r="J412" s="37" t="s">
        <v>3257</v>
      </c>
      <c r="K412" s="10" t="str">
        <f>VLOOKUP(C412,'3已发行数据0610（明道云数据）'!B:N,13,FALSE)</f>
        <v>信托1号</v>
      </c>
    </row>
    <row r="413" spans="1:11" ht="16">
      <c r="A413" s="31" t="s">
        <v>3254</v>
      </c>
      <c r="B413" s="31">
        <v>1</v>
      </c>
      <c r="C413" s="32" t="s">
        <v>3672</v>
      </c>
      <c r="D413" s="33">
        <v>46185</v>
      </c>
      <c r="E413" s="34">
        <v>137000</v>
      </c>
      <c r="F413" s="34">
        <v>39760</v>
      </c>
      <c r="G413" s="34">
        <v>97240</v>
      </c>
      <c r="H413" s="31" t="s">
        <v>3256</v>
      </c>
      <c r="I413" s="35">
        <v>46794</v>
      </c>
      <c r="J413" s="37" t="s">
        <v>3257</v>
      </c>
      <c r="K413" s="10" t="str">
        <f>VLOOKUP(C413,'3已发行数据0610（明道云数据）'!B:N,13,FALSE)</f>
        <v>信托1号</v>
      </c>
    </row>
    <row r="414" spans="1:11" ht="16">
      <c r="A414" s="31" t="s">
        <v>3673</v>
      </c>
      <c r="B414" s="31">
        <v>2</v>
      </c>
      <c r="C414" s="32" t="s">
        <v>3674</v>
      </c>
      <c r="D414" s="33">
        <v>46185</v>
      </c>
      <c r="E414" s="34">
        <v>86125</v>
      </c>
      <c r="F414" s="34">
        <v>21736</v>
      </c>
      <c r="G414" s="34">
        <v>64389</v>
      </c>
      <c r="H414" s="31" t="s">
        <v>3256</v>
      </c>
      <c r="I414" s="35">
        <v>46843</v>
      </c>
      <c r="J414" s="37" t="s">
        <v>3257</v>
      </c>
      <c r="K414" s="10" t="str">
        <f>VLOOKUP(C414,'3已发行数据0610（明道云数据）'!B:N,13,FALSE)</f>
        <v>信托2号</v>
      </c>
    </row>
    <row r="415" spans="1:11" ht="16">
      <c r="A415" s="31" t="s">
        <v>3673</v>
      </c>
      <c r="B415" s="31">
        <v>2</v>
      </c>
      <c r="C415" s="32" t="s">
        <v>3675</v>
      </c>
      <c r="D415" s="33">
        <v>46185</v>
      </c>
      <c r="E415" s="34">
        <v>120000</v>
      </c>
      <c r="F415" s="34">
        <v>38828</v>
      </c>
      <c r="G415" s="34">
        <v>81172</v>
      </c>
      <c r="H415" s="31" t="s">
        <v>3256</v>
      </c>
      <c r="I415" s="35">
        <v>46783</v>
      </c>
      <c r="J415" s="37" t="s">
        <v>3257</v>
      </c>
      <c r="K415" s="10" t="str">
        <f>VLOOKUP(C415,'3已发行数据0610（明道云数据）'!B:N,13,FALSE)</f>
        <v>信托2号</v>
      </c>
    </row>
    <row r="416" spans="1:11" ht="16">
      <c r="A416" s="31" t="s">
        <v>3673</v>
      </c>
      <c r="B416" s="31">
        <v>2</v>
      </c>
      <c r="C416" s="32" t="s">
        <v>3676</v>
      </c>
      <c r="D416" s="33">
        <v>46185</v>
      </c>
      <c r="E416" s="34">
        <v>74625</v>
      </c>
      <c r="F416" s="34">
        <v>35880</v>
      </c>
      <c r="G416" s="34">
        <v>38745</v>
      </c>
      <c r="H416" s="31" t="s">
        <v>3256</v>
      </c>
      <c r="I416" s="35">
        <v>46446</v>
      </c>
      <c r="J416" s="37" t="s">
        <v>3262</v>
      </c>
      <c r="K416" s="10" t="str">
        <f>VLOOKUP(C416,'3已发行数据0610（明道云数据）'!B:N,13,FALSE)</f>
        <v>信托2号</v>
      </c>
    </row>
    <row r="417" spans="1:11" ht="16">
      <c r="A417" s="31" t="s">
        <v>3673</v>
      </c>
      <c r="B417" s="31">
        <v>2</v>
      </c>
      <c r="C417" s="32" t="s">
        <v>3677</v>
      </c>
      <c r="D417" s="33">
        <v>46185</v>
      </c>
      <c r="E417" s="34">
        <v>73199</v>
      </c>
      <c r="F417" s="34">
        <v>20400</v>
      </c>
      <c r="G417" s="34">
        <v>52799</v>
      </c>
      <c r="H417" s="31" t="s">
        <v>3256</v>
      </c>
      <c r="I417" s="35">
        <v>46812</v>
      </c>
      <c r="J417" s="37" t="s">
        <v>3257</v>
      </c>
      <c r="K417" s="10" t="str">
        <f>VLOOKUP(C417,'3已发行数据0610（明道云数据）'!B:N,13,FALSE)</f>
        <v>信托2号</v>
      </c>
    </row>
    <row r="418" spans="1:11" ht="16">
      <c r="A418" s="31" t="s">
        <v>3673</v>
      </c>
      <c r="B418" s="31">
        <v>2</v>
      </c>
      <c r="C418" s="32" t="s">
        <v>3678</v>
      </c>
      <c r="D418" s="33">
        <v>46185</v>
      </c>
      <c r="E418" s="34">
        <v>78712</v>
      </c>
      <c r="F418" s="34">
        <v>20390.400000000001</v>
      </c>
      <c r="G418" s="34">
        <v>58321.599999999999</v>
      </c>
      <c r="H418" s="31" t="s">
        <v>3256</v>
      </c>
      <c r="I418" s="35">
        <v>46812</v>
      </c>
      <c r="J418" s="37" t="s">
        <v>3262</v>
      </c>
      <c r="K418" s="10" t="str">
        <f>VLOOKUP(C418,'3已发行数据0610（明道云数据）'!B:N,13,FALSE)</f>
        <v>信托2号</v>
      </c>
    </row>
    <row r="419" spans="1:11" ht="16">
      <c r="A419" s="31" t="s">
        <v>3673</v>
      </c>
      <c r="B419" s="31">
        <v>2</v>
      </c>
      <c r="C419" s="32" t="s">
        <v>3679</v>
      </c>
      <c r="D419" s="33">
        <v>46185</v>
      </c>
      <c r="E419" s="34">
        <v>94281</v>
      </c>
      <c r="F419" s="34">
        <v>24284</v>
      </c>
      <c r="G419" s="34">
        <v>69997</v>
      </c>
      <c r="H419" s="31" t="s">
        <v>3256</v>
      </c>
      <c r="I419" s="35">
        <v>46873</v>
      </c>
      <c r="J419" s="37" t="s">
        <v>3257</v>
      </c>
      <c r="K419" s="10" t="str">
        <f>VLOOKUP(C419,'3已发行数据0610（明道云数据）'!B:N,13,FALSE)</f>
        <v>信托2号</v>
      </c>
    </row>
    <row r="420" spans="1:11" ht="16">
      <c r="A420" s="31" t="s">
        <v>3673</v>
      </c>
      <c r="B420" s="31">
        <v>2</v>
      </c>
      <c r="C420" s="32" t="s">
        <v>3680</v>
      </c>
      <c r="D420" s="33">
        <v>46185</v>
      </c>
      <c r="E420" s="34">
        <v>100000</v>
      </c>
      <c r="F420" s="34">
        <v>28800</v>
      </c>
      <c r="G420" s="34">
        <v>71200</v>
      </c>
      <c r="H420" s="31" t="s">
        <v>3256</v>
      </c>
      <c r="I420" s="35">
        <v>46843</v>
      </c>
      <c r="J420" s="37" t="s">
        <v>3257</v>
      </c>
      <c r="K420" s="10" t="str">
        <f>VLOOKUP(C420,'3已发行数据0610（明道云数据）'!B:N,13,FALSE)</f>
        <v>信托2号</v>
      </c>
    </row>
    <row r="421" spans="1:11" ht="16">
      <c r="A421" s="31" t="s">
        <v>3673</v>
      </c>
      <c r="B421" s="31">
        <v>2</v>
      </c>
      <c r="C421" s="32" t="s">
        <v>3681</v>
      </c>
      <c r="D421" s="33">
        <v>46185</v>
      </c>
      <c r="E421" s="34">
        <v>169685</v>
      </c>
      <c r="F421" s="34">
        <v>38200</v>
      </c>
      <c r="G421" s="34">
        <v>131485</v>
      </c>
      <c r="H421" s="31" t="s">
        <v>3256</v>
      </c>
      <c r="I421" s="35">
        <v>46873</v>
      </c>
      <c r="J421" s="37" t="s">
        <v>3257</v>
      </c>
      <c r="K421" s="10" t="str">
        <f>VLOOKUP(C421,'3已发行数据0610（明道云数据）'!B:N,13,FALSE)</f>
        <v>信托2号</v>
      </c>
    </row>
    <row r="422" spans="1:11" ht="16">
      <c r="A422" s="31" t="s">
        <v>3673</v>
      </c>
      <c r="B422" s="31">
        <v>2</v>
      </c>
      <c r="C422" s="32" t="s">
        <v>3682</v>
      </c>
      <c r="D422" s="33">
        <v>46185</v>
      </c>
      <c r="E422" s="34">
        <v>80000</v>
      </c>
      <c r="F422" s="34">
        <v>21303</v>
      </c>
      <c r="G422" s="34">
        <v>58697</v>
      </c>
      <c r="H422" s="31" t="s">
        <v>3256</v>
      </c>
      <c r="I422" s="35">
        <v>46843</v>
      </c>
      <c r="J422" s="37" t="s">
        <v>3257</v>
      </c>
      <c r="K422" s="10" t="str">
        <f>VLOOKUP(C422,'3已发行数据0610（明道云数据）'!B:N,13,FALSE)</f>
        <v>信托2号</v>
      </c>
    </row>
    <row r="423" spans="1:11" ht="16">
      <c r="A423" s="31" t="s">
        <v>3673</v>
      </c>
      <c r="B423" s="31">
        <v>2</v>
      </c>
      <c r="C423" s="32" t="s">
        <v>3683</v>
      </c>
      <c r="D423" s="33">
        <v>46185</v>
      </c>
      <c r="E423" s="34">
        <v>80020</v>
      </c>
      <c r="F423" s="34">
        <v>17577</v>
      </c>
      <c r="G423" s="34">
        <v>62443</v>
      </c>
      <c r="H423" s="31" t="s">
        <v>3256</v>
      </c>
      <c r="I423" s="35">
        <v>46843</v>
      </c>
      <c r="J423" s="37" t="s">
        <v>3257</v>
      </c>
      <c r="K423" s="10" t="str">
        <f>VLOOKUP(C423,'3已发行数据0610（明道云数据）'!B:N,13,FALSE)</f>
        <v>信托2号</v>
      </c>
    </row>
    <row r="424" spans="1:11" ht="16">
      <c r="A424" s="31" t="s">
        <v>3673</v>
      </c>
      <c r="B424" s="31">
        <v>2</v>
      </c>
      <c r="C424" s="32" t="s">
        <v>3684</v>
      </c>
      <c r="D424" s="33">
        <v>46185</v>
      </c>
      <c r="E424" s="34">
        <v>125000</v>
      </c>
      <c r="F424" s="34">
        <v>31552</v>
      </c>
      <c r="G424" s="34">
        <v>93448</v>
      </c>
      <c r="H424" s="31" t="s">
        <v>3256</v>
      </c>
      <c r="I424" s="35">
        <v>46843</v>
      </c>
      <c r="J424" s="37" t="s">
        <v>3257</v>
      </c>
      <c r="K424" s="10" t="str">
        <f>VLOOKUP(C424,'3已发行数据0610（明道云数据）'!B:N,13,FALSE)</f>
        <v>信托2号</v>
      </c>
    </row>
    <row r="425" spans="1:11" ht="16">
      <c r="A425" s="31" t="s">
        <v>3673</v>
      </c>
      <c r="B425" s="31">
        <v>2</v>
      </c>
      <c r="C425" s="32" t="s">
        <v>3685</v>
      </c>
      <c r="D425" s="33">
        <v>46185</v>
      </c>
      <c r="E425" s="34">
        <v>52325</v>
      </c>
      <c r="F425" s="34">
        <v>17520</v>
      </c>
      <c r="G425" s="34">
        <v>34805</v>
      </c>
      <c r="H425" s="31" t="s">
        <v>3256</v>
      </c>
      <c r="I425" s="35">
        <v>46812</v>
      </c>
      <c r="J425" s="37" t="s">
        <v>3257</v>
      </c>
      <c r="K425" s="10" t="str">
        <f>VLOOKUP(C425,'3已发行数据0610（明道云数据）'!B:N,13,FALSE)</f>
        <v>信托2号</v>
      </c>
    </row>
    <row r="426" spans="1:11" ht="16">
      <c r="A426" s="31" t="s">
        <v>3673</v>
      </c>
      <c r="B426" s="31">
        <v>2</v>
      </c>
      <c r="C426" s="32" t="s">
        <v>3686</v>
      </c>
      <c r="D426" s="33">
        <v>46185</v>
      </c>
      <c r="E426" s="34">
        <v>272270</v>
      </c>
      <c r="F426" s="34">
        <v>79111.03</v>
      </c>
      <c r="G426" s="34">
        <v>193158.97</v>
      </c>
      <c r="H426" s="31" t="s">
        <v>3256</v>
      </c>
      <c r="I426" s="35">
        <v>46783</v>
      </c>
      <c r="J426" s="37" t="s">
        <v>3257</v>
      </c>
      <c r="K426" s="10" t="str">
        <f>VLOOKUP(C426,'3已发行数据0610（明道云数据）'!B:N,13,FALSE)</f>
        <v>信托2号</v>
      </c>
    </row>
    <row r="427" spans="1:11" ht="16">
      <c r="A427" s="31" t="s">
        <v>3673</v>
      </c>
      <c r="B427" s="31">
        <v>2</v>
      </c>
      <c r="C427" s="32" t="s">
        <v>3687</v>
      </c>
      <c r="D427" s="33">
        <v>46185</v>
      </c>
      <c r="E427" s="34">
        <v>188382</v>
      </c>
      <c r="F427" s="34">
        <v>57090</v>
      </c>
      <c r="G427" s="34">
        <v>131292</v>
      </c>
      <c r="H427" s="31" t="s">
        <v>3256</v>
      </c>
      <c r="I427" s="35">
        <v>46934</v>
      </c>
      <c r="J427" s="37" t="s">
        <v>3257</v>
      </c>
      <c r="K427" s="10" t="str">
        <f>VLOOKUP(C427,'3已发行数据0610（明道云数据）'!B:N,13,FALSE)</f>
        <v>信托2号</v>
      </c>
    </row>
    <row r="428" spans="1:11" ht="16">
      <c r="A428" s="31" t="s">
        <v>3673</v>
      </c>
      <c r="B428" s="31">
        <v>2</v>
      </c>
      <c r="C428" s="32" t="s">
        <v>3688</v>
      </c>
      <c r="D428" s="33">
        <v>46185</v>
      </c>
      <c r="E428" s="34">
        <v>88000</v>
      </c>
      <c r="F428" s="34">
        <v>25682</v>
      </c>
      <c r="G428" s="34">
        <v>62318</v>
      </c>
      <c r="H428" s="31" t="s">
        <v>3256</v>
      </c>
      <c r="I428" s="35">
        <v>46812</v>
      </c>
      <c r="J428" s="37" t="s">
        <v>3257</v>
      </c>
      <c r="K428" s="10" t="str">
        <f>VLOOKUP(C428,'3已发行数据0610（明道云数据）'!B:N,13,FALSE)</f>
        <v>信托2号</v>
      </c>
    </row>
    <row r="429" spans="1:11" ht="16">
      <c r="A429" s="31" t="s">
        <v>3673</v>
      </c>
      <c r="B429" s="31">
        <v>2</v>
      </c>
      <c r="C429" s="32" t="s">
        <v>3689</v>
      </c>
      <c r="D429" s="33">
        <v>46185</v>
      </c>
      <c r="E429" s="34">
        <v>79890</v>
      </c>
      <c r="F429" s="34">
        <v>24300</v>
      </c>
      <c r="G429" s="34">
        <v>55590</v>
      </c>
      <c r="H429" s="31" t="s">
        <v>3256</v>
      </c>
      <c r="I429" s="35">
        <v>46843</v>
      </c>
      <c r="J429" s="37" t="s">
        <v>3262</v>
      </c>
      <c r="K429" s="10" t="str">
        <f>VLOOKUP(C429,'3已发行数据0610（明道云数据）'!B:N,13,FALSE)</f>
        <v>信托2号</v>
      </c>
    </row>
    <row r="430" spans="1:11" ht="16">
      <c r="A430" s="31" t="s">
        <v>3673</v>
      </c>
      <c r="B430" s="31">
        <v>2</v>
      </c>
      <c r="C430" s="32" t="s">
        <v>3690</v>
      </c>
      <c r="D430" s="33">
        <v>46185</v>
      </c>
      <c r="E430" s="34">
        <v>69800</v>
      </c>
      <c r="F430" s="34">
        <v>18880</v>
      </c>
      <c r="G430" s="34">
        <v>50920</v>
      </c>
      <c r="H430" s="31" t="s">
        <v>3256</v>
      </c>
      <c r="I430" s="35">
        <v>46812</v>
      </c>
      <c r="J430" s="37" t="s">
        <v>3257</v>
      </c>
      <c r="K430" s="10" t="str">
        <f>VLOOKUP(C430,'3已发行数据0610（明道云数据）'!B:N,13,FALSE)</f>
        <v>信托2号</v>
      </c>
    </row>
    <row r="431" spans="1:11" ht="16">
      <c r="A431" s="31" t="s">
        <v>3673</v>
      </c>
      <c r="B431" s="31">
        <v>2</v>
      </c>
      <c r="C431" s="32" t="s">
        <v>3691</v>
      </c>
      <c r="D431" s="33">
        <v>46185</v>
      </c>
      <c r="E431" s="34">
        <v>100142</v>
      </c>
      <c r="F431" s="34">
        <v>28800</v>
      </c>
      <c r="G431" s="34">
        <v>71342</v>
      </c>
      <c r="H431" s="31" t="s">
        <v>3256</v>
      </c>
      <c r="I431" s="35">
        <v>46873</v>
      </c>
      <c r="J431" s="37" t="s">
        <v>3257</v>
      </c>
      <c r="K431" s="10" t="str">
        <f>VLOOKUP(C431,'3已发行数据0610（明道云数据）'!B:N,13,FALSE)</f>
        <v>信托2号</v>
      </c>
    </row>
    <row r="432" spans="1:11" ht="16">
      <c r="A432" s="31" t="s">
        <v>3673</v>
      </c>
      <c r="B432" s="31">
        <v>2</v>
      </c>
      <c r="C432" s="32" t="s">
        <v>3692</v>
      </c>
      <c r="D432" s="33">
        <v>46185</v>
      </c>
      <c r="E432" s="34">
        <v>82000</v>
      </c>
      <c r="F432" s="34">
        <v>23856</v>
      </c>
      <c r="G432" s="34">
        <v>58144</v>
      </c>
      <c r="H432" s="31" t="s">
        <v>3256</v>
      </c>
      <c r="I432" s="35">
        <v>46812</v>
      </c>
      <c r="J432" s="37" t="s">
        <v>3257</v>
      </c>
      <c r="K432" s="10" t="str">
        <f>VLOOKUP(C432,'3已发行数据0610（明道云数据）'!B:N,13,FALSE)</f>
        <v>信托2号</v>
      </c>
    </row>
    <row r="433" spans="1:11" ht="16">
      <c r="A433" s="31" t="s">
        <v>3673</v>
      </c>
      <c r="B433" s="31">
        <v>2</v>
      </c>
      <c r="C433" s="32" t="s">
        <v>3693</v>
      </c>
      <c r="D433" s="33">
        <v>46185</v>
      </c>
      <c r="E433" s="34">
        <v>90945</v>
      </c>
      <c r="F433" s="34">
        <v>25296</v>
      </c>
      <c r="G433" s="34">
        <v>65649</v>
      </c>
      <c r="H433" s="31" t="s">
        <v>3256</v>
      </c>
      <c r="I433" s="35">
        <v>46843</v>
      </c>
      <c r="J433" s="37" t="s">
        <v>3257</v>
      </c>
      <c r="K433" s="10" t="str">
        <f>VLOOKUP(C433,'3已发行数据0610（明道云数据）'!B:N,13,FALSE)</f>
        <v>信托2号</v>
      </c>
    </row>
    <row r="434" spans="1:11" ht="16">
      <c r="A434" s="31" t="s">
        <v>3673</v>
      </c>
      <c r="B434" s="31">
        <v>2</v>
      </c>
      <c r="C434" s="32" t="s">
        <v>3694</v>
      </c>
      <c r="D434" s="33">
        <v>46185</v>
      </c>
      <c r="E434" s="34">
        <v>85200</v>
      </c>
      <c r="F434" s="34">
        <v>25596</v>
      </c>
      <c r="G434" s="34">
        <v>59604</v>
      </c>
      <c r="H434" s="31" t="s">
        <v>3256</v>
      </c>
      <c r="I434" s="35">
        <v>46418</v>
      </c>
      <c r="J434" s="37" t="s">
        <v>3257</v>
      </c>
      <c r="K434" s="10" t="str">
        <f>VLOOKUP(C434,'3已发行数据0610（明道云数据）'!B:N,13,FALSE)</f>
        <v>信托2号</v>
      </c>
    </row>
    <row r="435" spans="1:11" ht="16">
      <c r="A435" s="31" t="s">
        <v>3673</v>
      </c>
      <c r="B435" s="31">
        <v>2</v>
      </c>
      <c r="C435" s="32" t="s">
        <v>3695</v>
      </c>
      <c r="D435" s="33">
        <v>46185</v>
      </c>
      <c r="E435" s="34">
        <v>80786</v>
      </c>
      <c r="F435" s="34">
        <v>18517.22</v>
      </c>
      <c r="G435" s="34">
        <v>62268.78</v>
      </c>
      <c r="H435" s="31" t="s">
        <v>3256</v>
      </c>
      <c r="I435" s="35">
        <v>46752</v>
      </c>
      <c r="J435" s="37" t="s">
        <v>3257</v>
      </c>
      <c r="K435" s="10" t="str">
        <f>VLOOKUP(C435,'3已发行数据0610（明道云数据）'!B:N,13,FALSE)</f>
        <v>信托2号</v>
      </c>
    </row>
    <row r="436" spans="1:11" ht="16">
      <c r="A436" s="31" t="s">
        <v>3673</v>
      </c>
      <c r="B436" s="31">
        <v>2</v>
      </c>
      <c r="C436" s="32" t="s">
        <v>3696</v>
      </c>
      <c r="D436" s="33">
        <v>46185</v>
      </c>
      <c r="E436" s="34">
        <v>85000</v>
      </c>
      <c r="F436" s="34">
        <v>21470</v>
      </c>
      <c r="G436" s="34">
        <v>63530</v>
      </c>
      <c r="H436" s="31" t="s">
        <v>3256</v>
      </c>
      <c r="I436" s="35">
        <v>46843</v>
      </c>
      <c r="J436" s="37" t="s">
        <v>3257</v>
      </c>
      <c r="K436" s="10" t="str">
        <f>VLOOKUP(C436,'3已发行数据0610（明道云数据）'!B:N,13,FALSE)</f>
        <v>信托2号</v>
      </c>
    </row>
    <row r="437" spans="1:11" ht="16">
      <c r="A437" s="31" t="s">
        <v>3673</v>
      </c>
      <c r="B437" s="31">
        <v>2</v>
      </c>
      <c r="C437" s="32" t="s">
        <v>3697</v>
      </c>
      <c r="D437" s="33">
        <v>46185</v>
      </c>
      <c r="E437" s="34">
        <v>78400</v>
      </c>
      <c r="F437" s="34">
        <v>20944</v>
      </c>
      <c r="G437" s="34">
        <v>57456</v>
      </c>
      <c r="H437" s="31" t="s">
        <v>3256</v>
      </c>
      <c r="I437" s="35">
        <v>46843</v>
      </c>
      <c r="J437" s="37" t="s">
        <v>3262</v>
      </c>
      <c r="K437" s="10" t="str">
        <f>VLOOKUP(C437,'3已发行数据0610（明道云数据）'!B:N,13,FALSE)</f>
        <v>信托2号</v>
      </c>
    </row>
    <row r="438" spans="1:11" ht="16">
      <c r="A438" s="31" t="s">
        <v>3673</v>
      </c>
      <c r="B438" s="31">
        <v>2</v>
      </c>
      <c r="C438" s="32" t="s">
        <v>3698</v>
      </c>
      <c r="D438" s="33">
        <v>46185</v>
      </c>
      <c r="E438" s="34">
        <v>76850</v>
      </c>
      <c r="F438" s="34">
        <v>19950</v>
      </c>
      <c r="G438" s="34">
        <v>56900</v>
      </c>
      <c r="H438" s="31" t="s">
        <v>3256</v>
      </c>
      <c r="I438" s="35">
        <v>46843</v>
      </c>
      <c r="J438" s="37" t="s">
        <v>3262</v>
      </c>
      <c r="K438" s="10" t="str">
        <f>VLOOKUP(C438,'3已发行数据0610（明道云数据）'!B:N,13,FALSE)</f>
        <v>信托2号</v>
      </c>
    </row>
    <row r="439" spans="1:11" ht="16">
      <c r="A439" s="31" t="s">
        <v>3673</v>
      </c>
      <c r="B439" s="31">
        <v>2</v>
      </c>
      <c r="C439" s="32" t="s">
        <v>3699</v>
      </c>
      <c r="D439" s="33">
        <v>46185</v>
      </c>
      <c r="E439" s="34">
        <v>184540</v>
      </c>
      <c r="F439" s="34">
        <v>52220</v>
      </c>
      <c r="G439" s="34">
        <v>132320</v>
      </c>
      <c r="H439" s="31" t="s">
        <v>3256</v>
      </c>
      <c r="I439" s="35">
        <v>46812</v>
      </c>
      <c r="J439" s="37" t="s">
        <v>3262</v>
      </c>
      <c r="K439" s="10" t="str">
        <f>VLOOKUP(C439,'3已发行数据0610（明道云数据）'!B:N,13,FALSE)</f>
        <v>信托2号</v>
      </c>
    </row>
    <row r="440" spans="1:11" ht="16">
      <c r="A440" s="31" t="s">
        <v>3673</v>
      </c>
      <c r="B440" s="31">
        <v>2</v>
      </c>
      <c r="C440" s="32" t="s">
        <v>3700</v>
      </c>
      <c r="D440" s="33">
        <v>46185</v>
      </c>
      <c r="E440" s="34">
        <v>83214</v>
      </c>
      <c r="F440" s="34">
        <v>21200</v>
      </c>
      <c r="G440" s="34">
        <v>62014</v>
      </c>
      <c r="H440" s="31" t="s">
        <v>3256</v>
      </c>
      <c r="I440" s="35">
        <v>46873</v>
      </c>
      <c r="J440" s="37" t="s">
        <v>3257</v>
      </c>
      <c r="K440" s="10" t="str">
        <f>VLOOKUP(C440,'3已发行数据0610（明道云数据）'!B:N,13,FALSE)</f>
        <v>信托2号</v>
      </c>
    </row>
    <row r="441" spans="1:11" ht="16">
      <c r="A441" s="31" t="s">
        <v>3673</v>
      </c>
      <c r="B441" s="31">
        <v>2</v>
      </c>
      <c r="C441" s="32" t="s">
        <v>3701</v>
      </c>
      <c r="D441" s="33">
        <v>46185</v>
      </c>
      <c r="E441" s="34">
        <v>74539</v>
      </c>
      <c r="F441" s="34">
        <v>20170</v>
      </c>
      <c r="G441" s="34">
        <v>54369</v>
      </c>
      <c r="H441" s="31" t="s">
        <v>3256</v>
      </c>
      <c r="I441" s="35">
        <v>46843</v>
      </c>
      <c r="J441" s="37" t="s">
        <v>3257</v>
      </c>
      <c r="K441" s="10" t="str">
        <f>VLOOKUP(C441,'3已发行数据0610（明道云数据）'!B:N,13,FALSE)</f>
        <v>信托2号</v>
      </c>
    </row>
    <row r="442" spans="1:11" ht="16">
      <c r="A442" s="31" t="s">
        <v>3673</v>
      </c>
      <c r="B442" s="31">
        <v>2</v>
      </c>
      <c r="C442" s="32" t="s">
        <v>3702</v>
      </c>
      <c r="D442" s="33">
        <v>46185</v>
      </c>
      <c r="E442" s="34">
        <v>73103</v>
      </c>
      <c r="F442" s="34">
        <v>21240</v>
      </c>
      <c r="G442" s="34">
        <v>51863</v>
      </c>
      <c r="H442" s="31" t="s">
        <v>3256</v>
      </c>
      <c r="I442" s="35">
        <v>46812</v>
      </c>
      <c r="J442" s="37" t="s">
        <v>3257</v>
      </c>
      <c r="K442" s="10" t="str">
        <f>VLOOKUP(C442,'3已发行数据0610（明道云数据）'!B:N,13,FALSE)</f>
        <v>信托2号</v>
      </c>
    </row>
    <row r="443" spans="1:11" ht="16">
      <c r="A443" s="31" t="s">
        <v>3673</v>
      </c>
      <c r="B443" s="31">
        <v>2</v>
      </c>
      <c r="C443" s="32" t="s">
        <v>3703</v>
      </c>
      <c r="D443" s="33">
        <v>46185</v>
      </c>
      <c r="E443" s="34">
        <v>75000</v>
      </c>
      <c r="F443" s="34">
        <v>19440</v>
      </c>
      <c r="G443" s="34">
        <v>55560</v>
      </c>
      <c r="H443" s="31" t="s">
        <v>3256</v>
      </c>
      <c r="I443" s="35">
        <v>46843</v>
      </c>
      <c r="J443" s="37" t="s">
        <v>3257</v>
      </c>
      <c r="K443" s="10" t="str">
        <f>VLOOKUP(C443,'3已发行数据0610（明道云数据）'!B:N,13,FALSE)</f>
        <v>信托2号</v>
      </c>
    </row>
    <row r="444" spans="1:11" ht="16">
      <c r="A444" s="31" t="s">
        <v>3673</v>
      </c>
      <c r="B444" s="31">
        <v>2</v>
      </c>
      <c r="C444" s="32" t="s">
        <v>3704</v>
      </c>
      <c r="D444" s="33">
        <v>46185</v>
      </c>
      <c r="E444" s="34">
        <v>74000</v>
      </c>
      <c r="F444" s="34">
        <v>19150</v>
      </c>
      <c r="G444" s="34">
        <v>54850</v>
      </c>
      <c r="H444" s="31" t="s">
        <v>3256</v>
      </c>
      <c r="I444" s="35">
        <v>46843</v>
      </c>
      <c r="J444" s="37" t="s">
        <v>3257</v>
      </c>
      <c r="K444" s="10" t="str">
        <f>VLOOKUP(C444,'3已发行数据0610（明道云数据）'!B:N,13,FALSE)</f>
        <v>信托2号</v>
      </c>
    </row>
    <row r="445" spans="1:11" ht="16">
      <c r="A445" s="31" t="s">
        <v>3673</v>
      </c>
      <c r="B445" s="31">
        <v>2</v>
      </c>
      <c r="C445" s="32" t="s">
        <v>3705</v>
      </c>
      <c r="D445" s="33">
        <v>46185</v>
      </c>
      <c r="E445" s="34">
        <v>73000</v>
      </c>
      <c r="F445" s="34">
        <v>21450</v>
      </c>
      <c r="G445" s="34">
        <v>51550</v>
      </c>
      <c r="H445" s="31" t="s">
        <v>3256</v>
      </c>
      <c r="I445" s="35">
        <v>46843</v>
      </c>
      <c r="J445" s="37" t="s">
        <v>3262</v>
      </c>
      <c r="K445" s="10" t="str">
        <f>VLOOKUP(C445,'3已发行数据0610（明道云数据）'!B:N,13,FALSE)</f>
        <v>信托2号</v>
      </c>
    </row>
    <row r="446" spans="1:11" ht="16">
      <c r="A446" s="31" t="s">
        <v>3673</v>
      </c>
      <c r="B446" s="31">
        <v>2</v>
      </c>
      <c r="C446" s="32" t="s">
        <v>3706</v>
      </c>
      <c r="D446" s="33">
        <v>46185</v>
      </c>
      <c r="E446" s="34">
        <v>85000</v>
      </c>
      <c r="F446" s="34">
        <v>26838</v>
      </c>
      <c r="G446" s="34">
        <v>58162</v>
      </c>
      <c r="H446" s="31" t="s">
        <v>3256</v>
      </c>
      <c r="I446" s="35">
        <v>46783</v>
      </c>
      <c r="J446" s="37" t="s">
        <v>3257</v>
      </c>
      <c r="K446" s="10" t="str">
        <f>VLOOKUP(C446,'3已发行数据0610（明道云数据）'!B:N,13,FALSE)</f>
        <v>信托2号</v>
      </c>
    </row>
    <row r="447" spans="1:11" ht="16">
      <c r="A447" s="31" t="s">
        <v>3673</v>
      </c>
      <c r="B447" s="31">
        <v>2</v>
      </c>
      <c r="C447" s="32" t="s">
        <v>3707</v>
      </c>
      <c r="D447" s="33">
        <v>46185</v>
      </c>
      <c r="E447" s="34">
        <v>81700</v>
      </c>
      <c r="F447" s="34">
        <v>33480</v>
      </c>
      <c r="G447" s="34">
        <v>48220</v>
      </c>
      <c r="H447" s="31" t="s">
        <v>3256</v>
      </c>
      <c r="I447" s="35">
        <v>46446</v>
      </c>
      <c r="J447" s="37" t="s">
        <v>3262</v>
      </c>
      <c r="K447" s="10" t="str">
        <f>VLOOKUP(C447,'3已发行数据0610（明道云数据）'!B:N,13,FALSE)</f>
        <v>信托2号</v>
      </c>
    </row>
    <row r="448" spans="1:11" ht="16">
      <c r="A448" s="31" t="s">
        <v>3673</v>
      </c>
      <c r="B448" s="31">
        <v>2</v>
      </c>
      <c r="C448" s="32" t="s">
        <v>3708</v>
      </c>
      <c r="D448" s="33">
        <v>46185</v>
      </c>
      <c r="E448" s="34">
        <v>96000</v>
      </c>
      <c r="F448" s="34">
        <v>23000</v>
      </c>
      <c r="G448" s="34">
        <v>73000</v>
      </c>
      <c r="H448" s="31" t="s">
        <v>3256</v>
      </c>
      <c r="I448" s="35">
        <v>46843</v>
      </c>
      <c r="J448" s="37" t="s">
        <v>3257</v>
      </c>
      <c r="K448" s="10" t="str">
        <f>VLOOKUP(C448,'3已发行数据0610（明道云数据）'!B:N,13,FALSE)</f>
        <v>信托2号</v>
      </c>
    </row>
    <row r="449" spans="1:11" ht="16">
      <c r="A449" s="31" t="s">
        <v>3673</v>
      </c>
      <c r="B449" s="31">
        <v>2</v>
      </c>
      <c r="C449" s="32" t="s">
        <v>3709</v>
      </c>
      <c r="D449" s="33">
        <v>46185</v>
      </c>
      <c r="E449" s="34">
        <v>18099</v>
      </c>
      <c r="F449" s="34">
        <v>18099</v>
      </c>
      <c r="G449" s="34">
        <v>0</v>
      </c>
      <c r="H449" s="31" t="s">
        <v>3474</v>
      </c>
      <c r="I449" s="35">
        <v>46446</v>
      </c>
      <c r="J449" s="37" t="s">
        <v>3257</v>
      </c>
      <c r="K449" s="10" t="str">
        <f>VLOOKUP(C449,'3已发行数据0610（明道云数据）'!B:N,13,FALSE)</f>
        <v>信托2号</v>
      </c>
    </row>
    <row r="450" spans="1:11" ht="16">
      <c r="A450" s="31" t="s">
        <v>3673</v>
      </c>
      <c r="B450" s="31">
        <v>2</v>
      </c>
      <c r="C450" s="32" t="s">
        <v>3710</v>
      </c>
      <c r="D450" s="33">
        <v>46185</v>
      </c>
      <c r="E450" s="34">
        <v>80000</v>
      </c>
      <c r="F450" s="34">
        <v>19170</v>
      </c>
      <c r="G450" s="34">
        <v>60830</v>
      </c>
      <c r="H450" s="31" t="s">
        <v>3256</v>
      </c>
      <c r="I450" s="35">
        <v>46843</v>
      </c>
      <c r="J450" s="37" t="s">
        <v>3257</v>
      </c>
      <c r="K450" s="10" t="str">
        <f>VLOOKUP(C450,'3已发行数据0610（明道云数据）'!B:N,13,FALSE)</f>
        <v>信托2号</v>
      </c>
    </row>
    <row r="451" spans="1:11" ht="16">
      <c r="A451" s="31" t="s">
        <v>3673</v>
      </c>
      <c r="B451" s="31">
        <v>2</v>
      </c>
      <c r="C451" s="32" t="s">
        <v>3711</v>
      </c>
      <c r="D451" s="33">
        <v>46185</v>
      </c>
      <c r="E451" s="34">
        <v>120000</v>
      </c>
      <c r="F451" s="34">
        <v>34610</v>
      </c>
      <c r="G451" s="34">
        <v>85390</v>
      </c>
      <c r="H451" s="31" t="s">
        <v>3256</v>
      </c>
      <c r="I451" s="35">
        <v>46843</v>
      </c>
      <c r="J451" s="37" t="s">
        <v>3257</v>
      </c>
      <c r="K451" s="10" t="str">
        <f>VLOOKUP(C451,'3已发行数据0610（明道云数据）'!B:N,13,FALSE)</f>
        <v>信托2号</v>
      </c>
    </row>
    <row r="452" spans="1:11" ht="16">
      <c r="A452" s="31" t="s">
        <v>3673</v>
      </c>
      <c r="B452" s="31">
        <v>2</v>
      </c>
      <c r="C452" s="32" t="s">
        <v>3712</v>
      </c>
      <c r="D452" s="33">
        <v>46185</v>
      </c>
      <c r="E452" s="34">
        <v>88114</v>
      </c>
      <c r="F452" s="34">
        <v>21000</v>
      </c>
      <c r="G452" s="34">
        <v>67114</v>
      </c>
      <c r="H452" s="31" t="s">
        <v>3256</v>
      </c>
      <c r="I452" s="35">
        <v>46843</v>
      </c>
      <c r="J452" s="37" t="s">
        <v>3257</v>
      </c>
      <c r="K452" s="10" t="str">
        <f>VLOOKUP(C452,'3已发行数据0610（明道云数据）'!B:N,13,FALSE)</f>
        <v>信托2号</v>
      </c>
    </row>
    <row r="453" spans="1:11" ht="16">
      <c r="A453" s="31" t="s">
        <v>3673</v>
      </c>
      <c r="B453" s="31">
        <v>2</v>
      </c>
      <c r="C453" s="32" t="s">
        <v>3713</v>
      </c>
      <c r="D453" s="33">
        <v>46185</v>
      </c>
      <c r="E453" s="34">
        <v>80000</v>
      </c>
      <c r="F453" s="34">
        <v>23450</v>
      </c>
      <c r="G453" s="34">
        <v>56550</v>
      </c>
      <c r="H453" s="31" t="s">
        <v>3256</v>
      </c>
      <c r="I453" s="35">
        <v>46477</v>
      </c>
      <c r="J453" s="37" t="s">
        <v>3257</v>
      </c>
      <c r="K453" s="10" t="str">
        <f>VLOOKUP(C453,'3已发行数据0610（明道云数据）'!B:N,13,FALSE)</f>
        <v>信托2号</v>
      </c>
    </row>
    <row r="454" spans="1:11" ht="16">
      <c r="A454" s="31" t="s">
        <v>3673</v>
      </c>
      <c r="B454" s="31">
        <v>2</v>
      </c>
      <c r="C454" s="32" t="s">
        <v>3714</v>
      </c>
      <c r="D454" s="33">
        <v>46185</v>
      </c>
      <c r="E454" s="34">
        <v>131000</v>
      </c>
      <c r="F454" s="34">
        <v>28892</v>
      </c>
      <c r="G454" s="34">
        <v>102108</v>
      </c>
      <c r="H454" s="31" t="s">
        <v>3256</v>
      </c>
      <c r="I454" s="35">
        <v>46873</v>
      </c>
      <c r="J454" s="37" t="s">
        <v>3257</v>
      </c>
      <c r="K454" s="10" t="str">
        <f>VLOOKUP(C454,'3已发行数据0610（明道云数据）'!B:N,13,FALSE)</f>
        <v>信托2号</v>
      </c>
    </row>
    <row r="455" spans="1:11" ht="16">
      <c r="A455" s="31" t="s">
        <v>3673</v>
      </c>
      <c r="B455" s="31">
        <v>2</v>
      </c>
      <c r="C455" s="32" t="s">
        <v>3715</v>
      </c>
      <c r="D455" s="33">
        <v>46185</v>
      </c>
      <c r="E455" s="34">
        <v>68730</v>
      </c>
      <c r="F455" s="34">
        <v>31276.67</v>
      </c>
      <c r="G455" s="34">
        <v>37453.33</v>
      </c>
      <c r="H455" s="31" t="s">
        <v>3256</v>
      </c>
      <c r="I455" s="35">
        <v>46812</v>
      </c>
      <c r="J455" s="37" t="s">
        <v>3257</v>
      </c>
      <c r="K455" s="10" t="str">
        <f>VLOOKUP(C455,'3已发行数据0610（明道云数据）'!B:N,13,FALSE)</f>
        <v>信托2号</v>
      </c>
    </row>
    <row r="456" spans="1:11" ht="16">
      <c r="A456" s="31" t="s">
        <v>3673</v>
      </c>
      <c r="B456" s="31">
        <v>2</v>
      </c>
      <c r="C456" s="32" t="s">
        <v>3716</v>
      </c>
      <c r="D456" s="33">
        <v>46185</v>
      </c>
      <c r="E456" s="34">
        <v>73700</v>
      </c>
      <c r="F456" s="34">
        <v>17248</v>
      </c>
      <c r="G456" s="34">
        <v>56452</v>
      </c>
      <c r="H456" s="31" t="s">
        <v>3256</v>
      </c>
      <c r="I456" s="35">
        <v>46812</v>
      </c>
      <c r="J456" s="37" t="s">
        <v>3257</v>
      </c>
      <c r="K456" s="10" t="str">
        <f>VLOOKUP(C456,'3已发行数据0610（明道云数据）'!B:N,13,FALSE)</f>
        <v>信托2号</v>
      </c>
    </row>
    <row r="457" spans="1:11" ht="16">
      <c r="A457" s="31" t="s">
        <v>3673</v>
      </c>
      <c r="B457" s="31">
        <v>2</v>
      </c>
      <c r="C457" s="32" t="s">
        <v>3717</v>
      </c>
      <c r="D457" s="33">
        <v>46185</v>
      </c>
      <c r="E457" s="34">
        <v>70000</v>
      </c>
      <c r="F457" s="34">
        <v>20520</v>
      </c>
      <c r="G457" s="34">
        <v>49480</v>
      </c>
      <c r="H457" s="31" t="s">
        <v>3256</v>
      </c>
      <c r="I457" s="35">
        <v>46812</v>
      </c>
      <c r="J457" s="37" t="s">
        <v>3257</v>
      </c>
      <c r="K457" s="10" t="str">
        <f>VLOOKUP(C457,'3已发行数据0610（明道云数据）'!B:N,13,FALSE)</f>
        <v>信托2号</v>
      </c>
    </row>
    <row r="458" spans="1:11" ht="16">
      <c r="A458" s="31" t="s">
        <v>3673</v>
      </c>
      <c r="B458" s="31">
        <v>2</v>
      </c>
      <c r="C458" s="32" t="s">
        <v>3718</v>
      </c>
      <c r="D458" s="33">
        <v>46185</v>
      </c>
      <c r="E458" s="34">
        <v>108800</v>
      </c>
      <c r="F458" s="34">
        <v>33470</v>
      </c>
      <c r="G458" s="34">
        <v>75330</v>
      </c>
      <c r="H458" s="31" t="s">
        <v>3256</v>
      </c>
      <c r="I458" s="35">
        <v>46934</v>
      </c>
      <c r="J458" s="37" t="s">
        <v>3257</v>
      </c>
      <c r="K458" s="10" t="str">
        <f>VLOOKUP(C458,'3已发行数据0610（明道云数据）'!B:N,13,FALSE)</f>
        <v>信托2号</v>
      </c>
    </row>
    <row r="459" spans="1:11" ht="16">
      <c r="A459" s="31" t="s">
        <v>3673</v>
      </c>
      <c r="B459" s="31">
        <v>2</v>
      </c>
      <c r="C459" s="32" t="s">
        <v>3719</v>
      </c>
      <c r="D459" s="33">
        <v>46185</v>
      </c>
      <c r="E459" s="34">
        <v>29297</v>
      </c>
      <c r="F459" s="34">
        <v>14877</v>
      </c>
      <c r="G459" s="34">
        <v>14420</v>
      </c>
      <c r="H459" s="31" t="s">
        <v>3256</v>
      </c>
      <c r="I459" s="35">
        <v>46418</v>
      </c>
      <c r="J459" s="37" t="s">
        <v>3257</v>
      </c>
      <c r="K459" s="10" t="str">
        <f>VLOOKUP(C459,'3已发行数据0610（明道云数据）'!B:N,13,FALSE)</f>
        <v>信托2号</v>
      </c>
    </row>
    <row r="460" spans="1:11" ht="16">
      <c r="A460" s="31" t="s">
        <v>3673</v>
      </c>
      <c r="B460" s="31">
        <v>2</v>
      </c>
      <c r="C460" s="32" t="s">
        <v>3720</v>
      </c>
      <c r="D460" s="33">
        <v>46185</v>
      </c>
      <c r="E460" s="34">
        <v>83000</v>
      </c>
      <c r="F460" s="34">
        <v>20300</v>
      </c>
      <c r="G460" s="34">
        <v>62700</v>
      </c>
      <c r="H460" s="31" t="s">
        <v>3256</v>
      </c>
      <c r="I460" s="35">
        <v>46812</v>
      </c>
      <c r="J460" s="37" t="s">
        <v>3257</v>
      </c>
      <c r="K460" s="10" t="str">
        <f>VLOOKUP(C460,'3已发行数据0610（明道云数据）'!B:N,13,FALSE)</f>
        <v>信托2号</v>
      </c>
    </row>
    <row r="461" spans="1:11" ht="16">
      <c r="A461" s="31" t="s">
        <v>3673</v>
      </c>
      <c r="B461" s="31">
        <v>2</v>
      </c>
      <c r="C461" s="32" t="s">
        <v>3721</v>
      </c>
      <c r="D461" s="33">
        <v>46185</v>
      </c>
      <c r="E461" s="34">
        <v>88840</v>
      </c>
      <c r="F461" s="34">
        <v>29900</v>
      </c>
      <c r="G461" s="34">
        <v>58940</v>
      </c>
      <c r="H461" s="31" t="s">
        <v>3256</v>
      </c>
      <c r="I461" s="35">
        <v>46783</v>
      </c>
      <c r="J461" s="37" t="s">
        <v>3262</v>
      </c>
      <c r="K461" s="10" t="str">
        <f>VLOOKUP(C461,'3已发行数据0610（明道云数据）'!B:N,13,FALSE)</f>
        <v>信托2号</v>
      </c>
    </row>
    <row r="462" spans="1:11" ht="16">
      <c r="A462" s="31" t="s">
        <v>3673</v>
      </c>
      <c r="B462" s="31">
        <v>2</v>
      </c>
      <c r="C462" s="32" t="s">
        <v>3722</v>
      </c>
      <c r="D462" s="33">
        <v>46185</v>
      </c>
      <c r="E462" s="34">
        <v>122899</v>
      </c>
      <c r="F462" s="34">
        <v>36388</v>
      </c>
      <c r="G462" s="34">
        <v>86511</v>
      </c>
      <c r="H462" s="31" t="s">
        <v>3256</v>
      </c>
      <c r="I462" s="35">
        <v>46812</v>
      </c>
      <c r="J462" s="37" t="s">
        <v>3257</v>
      </c>
      <c r="K462" s="10" t="str">
        <f>VLOOKUP(C462,'3已发行数据0610（明道云数据）'!B:N,13,FALSE)</f>
        <v>信托2号</v>
      </c>
    </row>
    <row r="463" spans="1:11" ht="16">
      <c r="A463" s="31" t="s">
        <v>3673</v>
      </c>
      <c r="B463" s="31">
        <v>2</v>
      </c>
      <c r="C463" s="32" t="s">
        <v>3723</v>
      </c>
      <c r="D463" s="33">
        <v>46185</v>
      </c>
      <c r="E463" s="34">
        <v>69000</v>
      </c>
      <c r="F463" s="34">
        <v>20268</v>
      </c>
      <c r="G463" s="34">
        <v>48732</v>
      </c>
      <c r="H463" s="31" t="s">
        <v>3256</v>
      </c>
      <c r="I463" s="35">
        <v>46812</v>
      </c>
      <c r="J463" s="37" t="s">
        <v>3262</v>
      </c>
      <c r="K463" s="10" t="str">
        <f>VLOOKUP(C463,'3已发行数据0610（明道云数据）'!B:N,13,FALSE)</f>
        <v>信托2号</v>
      </c>
    </row>
    <row r="464" spans="1:11" ht="16">
      <c r="A464" s="31" t="s">
        <v>3673</v>
      </c>
      <c r="B464" s="31">
        <v>2</v>
      </c>
      <c r="C464" s="32" t="s">
        <v>3724</v>
      </c>
      <c r="D464" s="33">
        <v>46185</v>
      </c>
      <c r="E464" s="34">
        <v>67500</v>
      </c>
      <c r="F464" s="34">
        <v>19000</v>
      </c>
      <c r="G464" s="34">
        <v>48500</v>
      </c>
      <c r="H464" s="31" t="s">
        <v>3256</v>
      </c>
      <c r="I464" s="35">
        <v>46843</v>
      </c>
      <c r="J464" s="37" t="s">
        <v>3257</v>
      </c>
      <c r="K464" s="10" t="str">
        <f>VLOOKUP(C464,'3已发行数据0610（明道云数据）'!B:N,13,FALSE)</f>
        <v>信托2号</v>
      </c>
    </row>
    <row r="465" spans="1:11" ht="16">
      <c r="A465" s="31" t="s">
        <v>3673</v>
      </c>
      <c r="B465" s="31">
        <v>2</v>
      </c>
      <c r="C465" s="32" t="s">
        <v>3725</v>
      </c>
      <c r="D465" s="33">
        <v>46185</v>
      </c>
      <c r="E465" s="34">
        <v>146074</v>
      </c>
      <c r="F465" s="34">
        <v>37125</v>
      </c>
      <c r="G465" s="34">
        <v>108949</v>
      </c>
      <c r="H465" s="31" t="s">
        <v>3256</v>
      </c>
      <c r="I465" s="35">
        <v>46873</v>
      </c>
      <c r="J465" s="37" t="s">
        <v>3257</v>
      </c>
      <c r="K465" s="10" t="str">
        <f>VLOOKUP(C465,'3已发行数据0610（明道云数据）'!B:N,13,FALSE)</f>
        <v>信托2号</v>
      </c>
    </row>
    <row r="466" spans="1:11" ht="16">
      <c r="A466" s="31" t="s">
        <v>3673</v>
      </c>
      <c r="B466" s="31">
        <v>2</v>
      </c>
      <c r="C466" s="32" t="s">
        <v>3726</v>
      </c>
      <c r="D466" s="33">
        <v>46185</v>
      </c>
      <c r="E466" s="34">
        <v>116000</v>
      </c>
      <c r="F466" s="34">
        <v>52650</v>
      </c>
      <c r="G466" s="34">
        <v>63350</v>
      </c>
      <c r="H466" s="31" t="s">
        <v>3256</v>
      </c>
      <c r="I466" s="35">
        <v>46387</v>
      </c>
      <c r="J466" s="37" t="s">
        <v>3262</v>
      </c>
      <c r="K466" s="10" t="str">
        <f>VLOOKUP(C466,'3已发行数据0610（明道云数据）'!B:N,13,FALSE)</f>
        <v>信托2号</v>
      </c>
    </row>
    <row r="467" spans="1:11" ht="16">
      <c r="A467" s="31" t="s">
        <v>3673</v>
      </c>
      <c r="B467" s="31">
        <v>2</v>
      </c>
      <c r="C467" s="32" t="s">
        <v>3727</v>
      </c>
      <c r="D467" s="33">
        <v>46185</v>
      </c>
      <c r="E467" s="34">
        <v>82500</v>
      </c>
      <c r="F467" s="34">
        <v>19186</v>
      </c>
      <c r="G467" s="34">
        <v>63314</v>
      </c>
      <c r="H467" s="31" t="s">
        <v>3256</v>
      </c>
      <c r="I467" s="35">
        <v>46843</v>
      </c>
      <c r="J467" s="37" t="s">
        <v>3257</v>
      </c>
      <c r="K467" s="10" t="str">
        <f>VLOOKUP(C467,'3已发行数据0610（明道云数据）'!B:N,13,FALSE)</f>
        <v>信托2号</v>
      </c>
    </row>
    <row r="468" spans="1:11" ht="16">
      <c r="A468" s="31" t="s">
        <v>3673</v>
      </c>
      <c r="B468" s="31">
        <v>2</v>
      </c>
      <c r="C468" s="32" t="s">
        <v>3728</v>
      </c>
      <c r="D468" s="33">
        <v>46185</v>
      </c>
      <c r="E468" s="34">
        <v>74625</v>
      </c>
      <c r="F468" s="34">
        <v>39632</v>
      </c>
      <c r="G468" s="34">
        <v>34993</v>
      </c>
      <c r="H468" s="31" t="s">
        <v>3256</v>
      </c>
      <c r="I468" s="35">
        <v>46418</v>
      </c>
      <c r="J468" s="37" t="s">
        <v>3262</v>
      </c>
      <c r="K468" s="10" t="str">
        <f>VLOOKUP(C468,'3已发行数据0610（明道云数据）'!B:N,13,FALSE)</f>
        <v>信托2号</v>
      </c>
    </row>
    <row r="469" spans="1:11" ht="16">
      <c r="A469" s="31" t="s">
        <v>3673</v>
      </c>
      <c r="B469" s="31">
        <v>2</v>
      </c>
      <c r="C469" s="32" t="s">
        <v>3729</v>
      </c>
      <c r="D469" s="33">
        <v>46185</v>
      </c>
      <c r="E469" s="34">
        <v>77290</v>
      </c>
      <c r="F469" s="34">
        <v>28644</v>
      </c>
      <c r="G469" s="34">
        <v>48646</v>
      </c>
      <c r="H469" s="31" t="s">
        <v>3256</v>
      </c>
      <c r="I469" s="35">
        <v>46477</v>
      </c>
      <c r="J469" s="37" t="s">
        <v>3257</v>
      </c>
      <c r="K469" s="10" t="str">
        <f>VLOOKUP(C469,'3已发行数据0610（明道云数据）'!B:N,13,FALSE)</f>
        <v>信托2号</v>
      </c>
    </row>
    <row r="470" spans="1:11" ht="16">
      <c r="A470" s="31" t="s">
        <v>3673</v>
      </c>
      <c r="B470" s="31">
        <v>2</v>
      </c>
      <c r="C470" s="32" t="s">
        <v>3730</v>
      </c>
      <c r="D470" s="33">
        <v>46185</v>
      </c>
      <c r="E470" s="34">
        <v>21865</v>
      </c>
      <c r="F470" s="34">
        <v>13068</v>
      </c>
      <c r="G470" s="34">
        <v>8797</v>
      </c>
      <c r="H470" s="31" t="s">
        <v>3256</v>
      </c>
      <c r="I470" s="35">
        <v>46387</v>
      </c>
      <c r="J470" s="37" t="s">
        <v>3257</v>
      </c>
      <c r="K470" s="10" t="str">
        <f>VLOOKUP(C470,'3已发行数据0610（明道云数据）'!B:N,13,FALSE)</f>
        <v>信托2号</v>
      </c>
    </row>
    <row r="471" spans="1:11" ht="16">
      <c r="A471" s="31" t="s">
        <v>3673</v>
      </c>
      <c r="B471" s="31">
        <v>2</v>
      </c>
      <c r="C471" s="32" t="s">
        <v>3731</v>
      </c>
      <c r="D471" s="33">
        <v>46185</v>
      </c>
      <c r="E471" s="34">
        <v>178000</v>
      </c>
      <c r="F471" s="34">
        <v>51330</v>
      </c>
      <c r="G471" s="34">
        <v>126670</v>
      </c>
      <c r="H471" s="31" t="s">
        <v>3256</v>
      </c>
      <c r="I471" s="35">
        <v>46904</v>
      </c>
      <c r="J471" s="37" t="s">
        <v>3257</v>
      </c>
      <c r="K471" s="10" t="str">
        <f>VLOOKUP(C471,'3已发行数据0610（明道云数据）'!B:N,13,FALSE)</f>
        <v>信托2号</v>
      </c>
    </row>
    <row r="472" spans="1:11" ht="16">
      <c r="A472" s="31" t="s">
        <v>3673</v>
      </c>
      <c r="B472" s="31">
        <v>2</v>
      </c>
      <c r="C472" s="32" t="s">
        <v>3732</v>
      </c>
      <c r="D472" s="33">
        <v>46185</v>
      </c>
      <c r="E472" s="34">
        <v>69629</v>
      </c>
      <c r="F472" s="34">
        <v>19040</v>
      </c>
      <c r="G472" s="34">
        <v>50589</v>
      </c>
      <c r="H472" s="31" t="s">
        <v>3256</v>
      </c>
      <c r="I472" s="35">
        <v>46812</v>
      </c>
      <c r="J472" s="37" t="s">
        <v>3257</v>
      </c>
      <c r="K472" s="10" t="str">
        <f>VLOOKUP(C472,'3已发行数据0610（明道云数据）'!B:N,13,FALSE)</f>
        <v>信托2号</v>
      </c>
    </row>
    <row r="473" spans="1:11" ht="16">
      <c r="A473" s="31" t="s">
        <v>3673</v>
      </c>
      <c r="B473" s="31">
        <v>2</v>
      </c>
      <c r="C473" s="32" t="s">
        <v>3733</v>
      </c>
      <c r="D473" s="33">
        <v>46185</v>
      </c>
      <c r="E473" s="34">
        <v>34317</v>
      </c>
      <c r="F473" s="34">
        <v>16560</v>
      </c>
      <c r="G473" s="34">
        <v>17757</v>
      </c>
      <c r="H473" s="31" t="s">
        <v>3256</v>
      </c>
      <c r="I473" s="35">
        <v>46446</v>
      </c>
      <c r="J473" s="37" t="s">
        <v>3257</v>
      </c>
      <c r="K473" s="10" t="str">
        <f>VLOOKUP(C473,'3已发行数据0610（明道云数据）'!B:N,13,FALSE)</f>
        <v>信托2号</v>
      </c>
    </row>
    <row r="474" spans="1:11" ht="16">
      <c r="A474" s="31" t="s">
        <v>3673</v>
      </c>
      <c r="B474" s="31">
        <v>2</v>
      </c>
      <c r="C474" s="32" t="s">
        <v>3734</v>
      </c>
      <c r="D474" s="33">
        <v>46185</v>
      </c>
      <c r="E474" s="34">
        <v>98278</v>
      </c>
      <c r="F474" s="34">
        <v>47430</v>
      </c>
      <c r="G474" s="34">
        <v>50848</v>
      </c>
      <c r="H474" s="31" t="s">
        <v>3256</v>
      </c>
      <c r="I474" s="35">
        <v>46446</v>
      </c>
      <c r="J474" s="37" t="s">
        <v>3262</v>
      </c>
      <c r="K474" s="10" t="str">
        <f>VLOOKUP(C474,'3已发行数据0610（明道云数据）'!B:N,13,FALSE)</f>
        <v>信托2号</v>
      </c>
    </row>
    <row r="475" spans="1:11" ht="16">
      <c r="A475" s="31" t="s">
        <v>3673</v>
      </c>
      <c r="B475" s="31">
        <v>2</v>
      </c>
      <c r="C475" s="32" t="s">
        <v>3735</v>
      </c>
      <c r="D475" s="33">
        <v>46185</v>
      </c>
      <c r="E475" s="34">
        <v>100850</v>
      </c>
      <c r="F475" s="34">
        <v>22920</v>
      </c>
      <c r="G475" s="34">
        <v>77930</v>
      </c>
      <c r="H475" s="31" t="s">
        <v>3256</v>
      </c>
      <c r="I475" s="35">
        <v>46873</v>
      </c>
      <c r="J475" s="37" t="s">
        <v>3257</v>
      </c>
      <c r="K475" s="10" t="str">
        <f>VLOOKUP(C475,'3已发行数据0610（明道云数据）'!B:N,13,FALSE)</f>
        <v>信托2号</v>
      </c>
    </row>
    <row r="476" spans="1:11" ht="16">
      <c r="A476" s="31" t="s">
        <v>3673</v>
      </c>
      <c r="B476" s="31">
        <v>2</v>
      </c>
      <c r="C476" s="32" t="s">
        <v>3736</v>
      </c>
      <c r="D476" s="33">
        <v>46185</v>
      </c>
      <c r="E476" s="34">
        <v>26980</v>
      </c>
      <c r="F476" s="34">
        <v>13500</v>
      </c>
      <c r="G476" s="34">
        <v>13480</v>
      </c>
      <c r="H476" s="31" t="s">
        <v>3256</v>
      </c>
      <c r="I476" s="35">
        <v>46446</v>
      </c>
      <c r="J476" s="37" t="s">
        <v>3257</v>
      </c>
      <c r="K476" s="10" t="str">
        <f>VLOOKUP(C476,'3已发行数据0610（明道云数据）'!B:N,13,FALSE)</f>
        <v>信托2号</v>
      </c>
    </row>
    <row r="477" spans="1:11" ht="16">
      <c r="A477" s="31" t="s">
        <v>3673</v>
      </c>
      <c r="B477" s="31">
        <v>2</v>
      </c>
      <c r="C477" s="32" t="s">
        <v>3737</v>
      </c>
      <c r="D477" s="33">
        <v>46185</v>
      </c>
      <c r="E477" s="34">
        <v>87520</v>
      </c>
      <c r="F477" s="34">
        <v>25423.33</v>
      </c>
      <c r="G477" s="34">
        <v>62096.67</v>
      </c>
      <c r="H477" s="31" t="s">
        <v>3256</v>
      </c>
      <c r="I477" s="35">
        <v>46812</v>
      </c>
      <c r="J477" s="37" t="s">
        <v>3262</v>
      </c>
      <c r="K477" s="10" t="str">
        <f>VLOOKUP(C477,'3已发行数据0610（明道云数据）'!B:N,13,FALSE)</f>
        <v>信托2号</v>
      </c>
    </row>
    <row r="478" spans="1:11" ht="16">
      <c r="A478" s="31" t="s">
        <v>3673</v>
      </c>
      <c r="B478" s="31">
        <v>2</v>
      </c>
      <c r="C478" s="32" t="s">
        <v>3738</v>
      </c>
      <c r="D478" s="33">
        <v>46185</v>
      </c>
      <c r="E478" s="34">
        <v>92000</v>
      </c>
      <c r="F478" s="34">
        <v>25568</v>
      </c>
      <c r="G478" s="34">
        <v>66432</v>
      </c>
      <c r="H478" s="31" t="s">
        <v>3256</v>
      </c>
      <c r="I478" s="35">
        <v>46812</v>
      </c>
      <c r="J478" s="37" t="s">
        <v>3257</v>
      </c>
      <c r="K478" s="10" t="str">
        <f>VLOOKUP(C478,'3已发行数据0610（明道云数据）'!B:N,13,FALSE)</f>
        <v>信托2号</v>
      </c>
    </row>
    <row r="479" spans="1:11" ht="16">
      <c r="A479" s="31" t="s">
        <v>3673</v>
      </c>
      <c r="B479" s="31">
        <v>2</v>
      </c>
      <c r="C479" s="32" t="s">
        <v>3739</v>
      </c>
      <c r="D479" s="33">
        <v>46185</v>
      </c>
      <c r="E479" s="34">
        <v>106000</v>
      </c>
      <c r="F479" s="34">
        <v>25587.33</v>
      </c>
      <c r="G479" s="34">
        <v>80412.67</v>
      </c>
      <c r="H479" s="31" t="s">
        <v>3256</v>
      </c>
      <c r="I479" s="35">
        <v>46843</v>
      </c>
      <c r="J479" s="37" t="s">
        <v>3257</v>
      </c>
      <c r="K479" s="10" t="str">
        <f>VLOOKUP(C479,'3已发行数据0610（明道云数据）'!B:N,13,FALSE)</f>
        <v>信托2号</v>
      </c>
    </row>
    <row r="480" spans="1:11" ht="16">
      <c r="A480" s="31" t="s">
        <v>3673</v>
      </c>
      <c r="B480" s="31">
        <v>2</v>
      </c>
      <c r="C480" s="32" t="s">
        <v>3740</v>
      </c>
      <c r="D480" s="33">
        <v>46185</v>
      </c>
      <c r="E480" s="34">
        <v>90000</v>
      </c>
      <c r="F480" s="34">
        <v>24716.67</v>
      </c>
      <c r="G480" s="34">
        <v>65283.33</v>
      </c>
      <c r="H480" s="31" t="s">
        <v>3256</v>
      </c>
      <c r="I480" s="35">
        <v>46812</v>
      </c>
      <c r="J480" s="37" t="s">
        <v>3262</v>
      </c>
      <c r="K480" s="10" t="str">
        <f>VLOOKUP(C480,'3已发行数据0610（明道云数据）'!B:N,13,FALSE)</f>
        <v>信托2号</v>
      </c>
    </row>
    <row r="481" spans="1:11" ht="16">
      <c r="A481" s="31" t="s">
        <v>3673</v>
      </c>
      <c r="B481" s="31">
        <v>2</v>
      </c>
      <c r="C481" s="32" t="s">
        <v>3741</v>
      </c>
      <c r="D481" s="33">
        <v>46185</v>
      </c>
      <c r="E481" s="34">
        <v>105445</v>
      </c>
      <c r="F481" s="34">
        <v>35280</v>
      </c>
      <c r="G481" s="34">
        <v>70165</v>
      </c>
      <c r="H481" s="31" t="s">
        <v>3256</v>
      </c>
      <c r="I481" s="35">
        <v>46783</v>
      </c>
      <c r="J481" s="37" t="s">
        <v>3257</v>
      </c>
      <c r="K481" s="10" t="str">
        <f>VLOOKUP(C481,'3已发行数据0610（明道云数据）'!B:N,13,FALSE)</f>
        <v>信托2号</v>
      </c>
    </row>
    <row r="482" spans="1:11" ht="16">
      <c r="A482" s="31" t="s">
        <v>3673</v>
      </c>
      <c r="B482" s="31">
        <v>2</v>
      </c>
      <c r="C482" s="32" t="s">
        <v>3742</v>
      </c>
      <c r="D482" s="33">
        <v>46185</v>
      </c>
      <c r="E482" s="34">
        <v>74006</v>
      </c>
      <c r="F482" s="34">
        <v>16371.22</v>
      </c>
      <c r="G482" s="34">
        <v>57634.78</v>
      </c>
      <c r="H482" s="31" t="s">
        <v>3256</v>
      </c>
      <c r="I482" s="35">
        <v>46873</v>
      </c>
      <c r="J482" s="37" t="s">
        <v>3257</v>
      </c>
      <c r="K482" s="10" t="str">
        <f>VLOOKUP(C482,'3已发行数据0610（明道云数据）'!B:N,13,FALSE)</f>
        <v>信托2号</v>
      </c>
    </row>
    <row r="483" spans="1:11" ht="16">
      <c r="A483" s="31" t="s">
        <v>3673</v>
      </c>
      <c r="B483" s="31">
        <v>2</v>
      </c>
      <c r="C483" s="32" t="s">
        <v>3743</v>
      </c>
      <c r="D483" s="33">
        <v>46185</v>
      </c>
      <c r="E483" s="34">
        <v>17846</v>
      </c>
      <c r="F483" s="34">
        <v>10944</v>
      </c>
      <c r="G483" s="34">
        <v>6902</v>
      </c>
      <c r="H483" s="31" t="s">
        <v>3256</v>
      </c>
      <c r="I483" s="35">
        <v>46387</v>
      </c>
      <c r="J483" s="37" t="s">
        <v>3257</v>
      </c>
      <c r="K483" s="10" t="str">
        <f>VLOOKUP(C483,'3已发行数据0610（明道云数据）'!B:N,13,FALSE)</f>
        <v>信托2号</v>
      </c>
    </row>
    <row r="484" spans="1:11" ht="16">
      <c r="A484" s="31" t="s">
        <v>3673</v>
      </c>
      <c r="B484" s="31">
        <v>2</v>
      </c>
      <c r="C484" s="32" t="s">
        <v>3744</v>
      </c>
      <c r="D484" s="33">
        <v>46185</v>
      </c>
      <c r="E484" s="34">
        <v>116000</v>
      </c>
      <c r="F484" s="34">
        <v>32285</v>
      </c>
      <c r="G484" s="34">
        <v>83715</v>
      </c>
      <c r="H484" s="31" t="s">
        <v>3256</v>
      </c>
      <c r="I484" s="35">
        <v>46812</v>
      </c>
      <c r="J484" s="37" t="s">
        <v>3257</v>
      </c>
      <c r="K484" s="10" t="str">
        <f>VLOOKUP(C484,'3已发行数据0610（明道云数据）'!B:N,13,FALSE)</f>
        <v>信托2号</v>
      </c>
    </row>
    <row r="485" spans="1:11" ht="16">
      <c r="A485" s="31" t="s">
        <v>3673</v>
      </c>
      <c r="B485" s="31">
        <v>2</v>
      </c>
      <c r="C485" s="32" t="s">
        <v>3745</v>
      </c>
      <c r="D485" s="33">
        <v>46185</v>
      </c>
      <c r="E485" s="34">
        <v>152000</v>
      </c>
      <c r="F485" s="34">
        <v>40116</v>
      </c>
      <c r="G485" s="34">
        <v>111884</v>
      </c>
      <c r="H485" s="31" t="s">
        <v>3256</v>
      </c>
      <c r="I485" s="35">
        <v>46873</v>
      </c>
      <c r="J485" s="37" t="s">
        <v>3257</v>
      </c>
      <c r="K485" s="10" t="str">
        <f>VLOOKUP(C485,'3已发行数据0610（明道云数据）'!B:N,13,FALSE)</f>
        <v>信托2号</v>
      </c>
    </row>
    <row r="486" spans="1:11" ht="16">
      <c r="A486" s="31" t="s">
        <v>3673</v>
      </c>
      <c r="B486" s="31">
        <v>2</v>
      </c>
      <c r="C486" s="32" t="s">
        <v>3746</v>
      </c>
      <c r="D486" s="33">
        <v>46185</v>
      </c>
      <c r="E486" s="34">
        <v>98888</v>
      </c>
      <c r="F486" s="34">
        <v>32748</v>
      </c>
      <c r="G486" s="34">
        <v>66140</v>
      </c>
      <c r="H486" s="31" t="s">
        <v>3256</v>
      </c>
      <c r="I486" s="35">
        <v>46783</v>
      </c>
      <c r="J486" s="37" t="s">
        <v>3257</v>
      </c>
      <c r="K486" s="10" t="str">
        <f>VLOOKUP(C486,'3已发行数据0610（明道云数据）'!B:N,13,FALSE)</f>
        <v>信托2号</v>
      </c>
    </row>
    <row r="487" spans="1:11" ht="16">
      <c r="A487" s="31" t="s">
        <v>3673</v>
      </c>
      <c r="B487" s="31">
        <v>2</v>
      </c>
      <c r="C487" s="32" t="s">
        <v>3747</v>
      </c>
      <c r="D487" s="33">
        <v>46185</v>
      </c>
      <c r="E487" s="34">
        <v>113000</v>
      </c>
      <c r="F487" s="34">
        <v>25630</v>
      </c>
      <c r="G487" s="34">
        <v>87370</v>
      </c>
      <c r="H487" s="31" t="s">
        <v>3256</v>
      </c>
      <c r="I487" s="35">
        <v>46843</v>
      </c>
      <c r="J487" s="37" t="s">
        <v>3257</v>
      </c>
      <c r="K487" s="10" t="str">
        <f>VLOOKUP(C487,'3已发行数据0610（明道云数据）'!B:N,13,FALSE)</f>
        <v>信托2号</v>
      </c>
    </row>
    <row r="488" spans="1:11" ht="16">
      <c r="A488" s="31" t="s">
        <v>3673</v>
      </c>
      <c r="B488" s="31">
        <v>2</v>
      </c>
      <c r="C488" s="32" t="s">
        <v>3748</v>
      </c>
      <c r="D488" s="33">
        <v>46185</v>
      </c>
      <c r="E488" s="34">
        <v>96687</v>
      </c>
      <c r="F488" s="34">
        <v>96687</v>
      </c>
      <c r="G488" s="34">
        <v>0</v>
      </c>
      <c r="H488" s="31" t="s">
        <v>3474</v>
      </c>
      <c r="I488" s="35">
        <v>46812</v>
      </c>
      <c r="J488" s="37" t="s">
        <v>3262</v>
      </c>
      <c r="K488" s="10" t="str">
        <f>VLOOKUP(C488,'3已发行数据0610（明道云数据）'!B:N,13,FALSE)</f>
        <v>信托2号</v>
      </c>
    </row>
    <row r="489" spans="1:11" ht="16">
      <c r="A489" s="31" t="s">
        <v>3673</v>
      </c>
      <c r="B489" s="31">
        <v>2</v>
      </c>
      <c r="C489" s="32" t="s">
        <v>3749</v>
      </c>
      <c r="D489" s="33">
        <v>46185</v>
      </c>
      <c r="E489" s="34">
        <v>110469</v>
      </c>
      <c r="F489" s="34">
        <v>33380</v>
      </c>
      <c r="G489" s="34">
        <v>77089</v>
      </c>
      <c r="H489" s="31" t="s">
        <v>3256</v>
      </c>
      <c r="I489" s="35">
        <v>46783</v>
      </c>
      <c r="J489" s="37" t="s">
        <v>3257</v>
      </c>
      <c r="K489" s="10" t="str">
        <f>VLOOKUP(C489,'3已发行数据0610（明道云数据）'!B:N,13,FALSE)</f>
        <v>信托2号</v>
      </c>
    </row>
    <row r="490" spans="1:11" ht="16">
      <c r="A490" s="31" t="s">
        <v>3673</v>
      </c>
      <c r="B490" s="31">
        <v>2</v>
      </c>
      <c r="C490" s="32" t="s">
        <v>3750</v>
      </c>
      <c r="D490" s="33">
        <v>46185</v>
      </c>
      <c r="E490" s="34">
        <v>93565</v>
      </c>
      <c r="F490" s="34">
        <v>32950</v>
      </c>
      <c r="G490" s="34">
        <v>60615</v>
      </c>
      <c r="H490" s="31" t="s">
        <v>3256</v>
      </c>
      <c r="I490" s="35">
        <v>46752</v>
      </c>
      <c r="J490" s="37" t="s">
        <v>3257</v>
      </c>
      <c r="K490" s="10" t="str">
        <f>VLOOKUP(C490,'3已发行数据0610（明道云数据）'!B:N,13,FALSE)</f>
        <v>信托2号</v>
      </c>
    </row>
    <row r="491" spans="1:11" ht="16">
      <c r="A491" s="31" t="s">
        <v>3673</v>
      </c>
      <c r="B491" s="31">
        <v>2</v>
      </c>
      <c r="C491" s="32" t="s">
        <v>3751</v>
      </c>
      <c r="D491" s="33">
        <v>46185</v>
      </c>
      <c r="E491" s="34">
        <v>105600</v>
      </c>
      <c r="F491" s="34">
        <v>26936</v>
      </c>
      <c r="G491" s="34">
        <v>78664</v>
      </c>
      <c r="H491" s="31" t="s">
        <v>3256</v>
      </c>
      <c r="I491" s="35">
        <v>46843</v>
      </c>
      <c r="J491" s="37" t="s">
        <v>3257</v>
      </c>
      <c r="K491" s="10" t="str">
        <f>VLOOKUP(C491,'3已发行数据0610（明道云数据）'!B:N,13,FALSE)</f>
        <v>信托2号</v>
      </c>
    </row>
    <row r="492" spans="1:11" ht="16">
      <c r="A492" s="31" t="s">
        <v>3673</v>
      </c>
      <c r="B492" s="31">
        <v>2</v>
      </c>
      <c r="C492" s="32" t="s">
        <v>3752</v>
      </c>
      <c r="D492" s="33">
        <v>46185</v>
      </c>
      <c r="E492" s="34">
        <v>94500</v>
      </c>
      <c r="F492" s="34">
        <v>26800</v>
      </c>
      <c r="G492" s="34">
        <v>67700</v>
      </c>
      <c r="H492" s="31" t="s">
        <v>3256</v>
      </c>
      <c r="I492" s="35">
        <v>46812</v>
      </c>
      <c r="J492" s="37" t="s">
        <v>3257</v>
      </c>
      <c r="K492" s="10" t="str">
        <f>VLOOKUP(C492,'3已发行数据0610（明道云数据）'!B:N,13,FALSE)</f>
        <v>信托2号</v>
      </c>
    </row>
    <row r="493" spans="1:11" ht="16">
      <c r="A493" s="31" t="s">
        <v>3673</v>
      </c>
      <c r="B493" s="31">
        <v>2</v>
      </c>
      <c r="C493" s="32" t="s">
        <v>3753</v>
      </c>
      <c r="D493" s="33">
        <v>46185</v>
      </c>
      <c r="E493" s="34">
        <v>65000</v>
      </c>
      <c r="F493" s="34">
        <v>18480</v>
      </c>
      <c r="G493" s="34">
        <v>46520</v>
      </c>
      <c r="H493" s="31" t="s">
        <v>3256</v>
      </c>
      <c r="I493" s="35">
        <v>46812</v>
      </c>
      <c r="J493" s="37" t="s">
        <v>3257</v>
      </c>
      <c r="K493" s="10" t="str">
        <f>VLOOKUP(C493,'3已发行数据0610（明道云数据）'!B:N,13,FALSE)</f>
        <v>信托2号</v>
      </c>
    </row>
    <row r="494" spans="1:11" ht="16">
      <c r="A494" s="31" t="s">
        <v>3673</v>
      </c>
      <c r="B494" s="31">
        <v>2</v>
      </c>
      <c r="C494" s="32" t="s">
        <v>3754</v>
      </c>
      <c r="D494" s="33">
        <v>46185</v>
      </c>
      <c r="E494" s="34">
        <v>83124</v>
      </c>
      <c r="F494" s="34">
        <v>26128</v>
      </c>
      <c r="G494" s="34">
        <v>56996</v>
      </c>
      <c r="H494" s="31" t="s">
        <v>3256</v>
      </c>
      <c r="I494" s="35">
        <v>46812</v>
      </c>
      <c r="J494" s="37" t="s">
        <v>3257</v>
      </c>
      <c r="K494" s="10" t="str">
        <f>VLOOKUP(C494,'3已发行数据0610（明道云数据）'!B:N,13,FALSE)</f>
        <v>信托2号</v>
      </c>
    </row>
    <row r="495" spans="1:11" ht="16">
      <c r="A495" s="31" t="s">
        <v>3673</v>
      </c>
      <c r="B495" s="31">
        <v>2</v>
      </c>
      <c r="C495" s="32" t="s">
        <v>3755</v>
      </c>
      <c r="D495" s="33">
        <v>46185</v>
      </c>
      <c r="E495" s="34">
        <v>132700</v>
      </c>
      <c r="F495" s="34">
        <v>34528</v>
      </c>
      <c r="G495" s="34">
        <v>98172</v>
      </c>
      <c r="H495" s="31" t="s">
        <v>3256</v>
      </c>
      <c r="I495" s="35">
        <v>46843</v>
      </c>
      <c r="J495" s="37" t="s">
        <v>3257</v>
      </c>
      <c r="K495" s="10" t="str">
        <f>VLOOKUP(C495,'3已发行数据0610（明道云数据）'!B:N,13,FALSE)</f>
        <v>信托2号</v>
      </c>
    </row>
    <row r="496" spans="1:11" ht="16">
      <c r="A496" s="31" t="s">
        <v>3673</v>
      </c>
      <c r="B496" s="31">
        <v>2</v>
      </c>
      <c r="C496" s="32" t="s">
        <v>3756</v>
      </c>
      <c r="D496" s="33">
        <v>46185</v>
      </c>
      <c r="E496" s="34">
        <v>107904</v>
      </c>
      <c r="F496" s="34">
        <v>29640</v>
      </c>
      <c r="G496" s="34">
        <v>78264</v>
      </c>
      <c r="H496" s="31" t="s">
        <v>3256</v>
      </c>
      <c r="I496" s="35">
        <v>46843</v>
      </c>
      <c r="J496" s="37" t="s">
        <v>3257</v>
      </c>
      <c r="K496" s="10" t="str">
        <f>VLOOKUP(C496,'3已发行数据0610（明道云数据）'!B:N,13,FALSE)</f>
        <v>信托2号</v>
      </c>
    </row>
    <row r="497" spans="1:11" ht="16">
      <c r="A497" s="31" t="s">
        <v>3673</v>
      </c>
      <c r="B497" s="31">
        <v>2</v>
      </c>
      <c r="C497" s="32" t="s">
        <v>3757</v>
      </c>
      <c r="D497" s="33">
        <v>46185</v>
      </c>
      <c r="E497" s="34">
        <v>99508</v>
      </c>
      <c r="F497" s="34">
        <v>24280</v>
      </c>
      <c r="G497" s="34">
        <v>75228</v>
      </c>
      <c r="H497" s="31" t="s">
        <v>3256</v>
      </c>
      <c r="I497" s="35">
        <v>46843</v>
      </c>
      <c r="J497" s="37" t="s">
        <v>3257</v>
      </c>
      <c r="K497" s="10" t="str">
        <f>VLOOKUP(C497,'3已发行数据0610（明道云数据）'!B:N,13,FALSE)</f>
        <v>信托2号</v>
      </c>
    </row>
    <row r="498" spans="1:11" ht="16">
      <c r="A498" s="31" t="s">
        <v>3673</v>
      </c>
      <c r="B498" s="31">
        <v>2</v>
      </c>
      <c r="C498" s="32" t="s">
        <v>3758</v>
      </c>
      <c r="D498" s="33">
        <v>46185</v>
      </c>
      <c r="E498" s="34">
        <v>110607</v>
      </c>
      <c r="F498" s="34">
        <v>48986.67</v>
      </c>
      <c r="G498" s="34">
        <v>61620.33</v>
      </c>
      <c r="H498" s="31" t="s">
        <v>3256</v>
      </c>
      <c r="I498" s="35">
        <v>46446</v>
      </c>
      <c r="J498" s="37" t="s">
        <v>3262</v>
      </c>
      <c r="K498" s="10" t="str">
        <f>VLOOKUP(C498,'3已发行数据0610（明道云数据）'!B:N,13,FALSE)</f>
        <v>信托2号</v>
      </c>
    </row>
    <row r="499" spans="1:11" ht="16">
      <c r="A499" s="31" t="s">
        <v>3673</v>
      </c>
      <c r="B499" s="31">
        <v>2</v>
      </c>
      <c r="C499" s="32" t="s">
        <v>3759</v>
      </c>
      <c r="D499" s="33">
        <v>46185</v>
      </c>
      <c r="E499" s="34">
        <v>67144</v>
      </c>
      <c r="F499" s="34">
        <v>19520</v>
      </c>
      <c r="G499" s="34">
        <v>47624</v>
      </c>
      <c r="H499" s="31" t="s">
        <v>3256</v>
      </c>
      <c r="I499" s="35">
        <v>46843</v>
      </c>
      <c r="J499" s="37" t="s">
        <v>3257</v>
      </c>
      <c r="K499" s="10" t="str">
        <f>VLOOKUP(C499,'3已发行数据0610（明道云数据）'!B:N,13,FALSE)</f>
        <v>信托2号</v>
      </c>
    </row>
    <row r="500" spans="1:11" ht="16">
      <c r="A500" s="31" t="s">
        <v>3673</v>
      </c>
      <c r="B500" s="31">
        <v>2</v>
      </c>
      <c r="C500" s="32" t="s">
        <v>3760</v>
      </c>
      <c r="D500" s="33">
        <v>46185</v>
      </c>
      <c r="E500" s="34">
        <v>77790</v>
      </c>
      <c r="F500" s="34">
        <v>19160</v>
      </c>
      <c r="G500" s="34">
        <v>58630</v>
      </c>
      <c r="H500" s="31" t="s">
        <v>3256</v>
      </c>
      <c r="I500" s="35">
        <v>46843</v>
      </c>
      <c r="J500" s="37" t="s">
        <v>3257</v>
      </c>
      <c r="K500" s="10" t="str">
        <f>VLOOKUP(C500,'3已发行数据0610（明道云数据）'!B:N,13,FALSE)</f>
        <v>信托2号</v>
      </c>
    </row>
    <row r="501" spans="1:11" ht="16">
      <c r="A501" s="31" t="s">
        <v>3673</v>
      </c>
      <c r="B501" s="31">
        <v>2</v>
      </c>
      <c r="C501" s="32" t="s">
        <v>3761</v>
      </c>
      <c r="D501" s="33">
        <v>46185</v>
      </c>
      <c r="E501" s="34">
        <v>88000</v>
      </c>
      <c r="F501" s="34">
        <v>25392</v>
      </c>
      <c r="G501" s="34">
        <v>62608</v>
      </c>
      <c r="H501" s="31" t="s">
        <v>3256</v>
      </c>
      <c r="I501" s="35">
        <v>46843</v>
      </c>
      <c r="J501" s="37" t="s">
        <v>3257</v>
      </c>
      <c r="K501" s="10" t="str">
        <f>VLOOKUP(C501,'3已发行数据0610（明道云数据）'!B:N,13,FALSE)</f>
        <v>信托2号</v>
      </c>
    </row>
    <row r="502" spans="1:11" ht="16">
      <c r="A502" s="31" t="s">
        <v>3673</v>
      </c>
      <c r="B502" s="31">
        <v>2</v>
      </c>
      <c r="C502" s="32" t="s">
        <v>3762</v>
      </c>
      <c r="D502" s="33">
        <v>46185</v>
      </c>
      <c r="E502" s="34">
        <v>120142</v>
      </c>
      <c r="F502" s="34">
        <v>35403.33</v>
      </c>
      <c r="G502" s="34">
        <v>84738.67</v>
      </c>
      <c r="H502" s="31" t="s">
        <v>3256</v>
      </c>
      <c r="I502" s="35">
        <v>46812</v>
      </c>
      <c r="J502" s="37" t="s">
        <v>3262</v>
      </c>
      <c r="K502" s="10" t="str">
        <f>VLOOKUP(C502,'3已发行数据0610（明道云数据）'!B:N,13,FALSE)</f>
        <v>信托2号</v>
      </c>
    </row>
    <row r="503" spans="1:11" ht="16">
      <c r="A503" s="31" t="s">
        <v>3673</v>
      </c>
      <c r="B503" s="31">
        <v>2</v>
      </c>
      <c r="C503" s="32" t="s">
        <v>3763</v>
      </c>
      <c r="D503" s="33">
        <v>46185</v>
      </c>
      <c r="E503" s="34">
        <v>11207</v>
      </c>
      <c r="F503" s="34">
        <v>7084</v>
      </c>
      <c r="G503" s="34">
        <v>4123</v>
      </c>
      <c r="H503" s="31" t="s">
        <v>3256</v>
      </c>
      <c r="I503" s="35">
        <v>46326</v>
      </c>
      <c r="J503" s="37" t="s">
        <v>3257</v>
      </c>
      <c r="K503" s="10" t="str">
        <f>VLOOKUP(C503,'3已发行数据0610（明道云数据）'!B:N,13,FALSE)</f>
        <v>信托2号</v>
      </c>
    </row>
    <row r="504" spans="1:11" ht="16">
      <c r="A504" s="31" t="s">
        <v>3673</v>
      </c>
      <c r="B504" s="31">
        <v>2</v>
      </c>
      <c r="C504" s="32" t="s">
        <v>3764</v>
      </c>
      <c r="D504" s="33">
        <v>46185</v>
      </c>
      <c r="E504" s="34">
        <v>360000</v>
      </c>
      <c r="F504" s="34">
        <v>51600</v>
      </c>
      <c r="G504" s="34">
        <v>308400</v>
      </c>
      <c r="H504" s="31" t="s">
        <v>3256</v>
      </c>
      <c r="I504" s="35">
        <v>46904</v>
      </c>
      <c r="J504" s="37" t="s">
        <v>3257</v>
      </c>
      <c r="K504" s="10" t="str">
        <f>VLOOKUP(C504,'3已发行数据0610（明道云数据）'!B:N,13,FALSE)</f>
        <v>信托2号</v>
      </c>
    </row>
    <row r="505" spans="1:11" ht="16">
      <c r="A505" s="31" t="s">
        <v>3673</v>
      </c>
      <c r="B505" s="31">
        <v>2</v>
      </c>
      <c r="C505" s="32" t="s">
        <v>3765</v>
      </c>
      <c r="D505" s="33">
        <v>46185</v>
      </c>
      <c r="E505" s="34">
        <v>84758</v>
      </c>
      <c r="F505" s="34">
        <v>20893</v>
      </c>
      <c r="G505" s="34">
        <v>63865</v>
      </c>
      <c r="H505" s="31" t="s">
        <v>3256</v>
      </c>
      <c r="I505" s="35">
        <v>46843</v>
      </c>
      <c r="J505" s="37" t="s">
        <v>3257</v>
      </c>
      <c r="K505" s="10" t="str">
        <f>VLOOKUP(C505,'3已发行数据0610（明道云数据）'!B:N,13,FALSE)</f>
        <v>信托2号</v>
      </c>
    </row>
    <row r="506" spans="1:11" ht="16">
      <c r="A506" s="31" t="s">
        <v>3673</v>
      </c>
      <c r="B506" s="31">
        <v>2</v>
      </c>
      <c r="C506" s="32" t="s">
        <v>3766</v>
      </c>
      <c r="D506" s="33">
        <v>46185</v>
      </c>
      <c r="E506" s="34">
        <v>89000</v>
      </c>
      <c r="F506" s="34">
        <v>22560</v>
      </c>
      <c r="G506" s="34">
        <v>66440</v>
      </c>
      <c r="H506" s="31" t="s">
        <v>3256</v>
      </c>
      <c r="I506" s="35">
        <v>46843</v>
      </c>
      <c r="J506" s="37" t="s">
        <v>3262</v>
      </c>
      <c r="K506" s="10" t="str">
        <f>VLOOKUP(C506,'3已发行数据0610（明道云数据）'!B:N,13,FALSE)</f>
        <v>信托2号</v>
      </c>
    </row>
    <row r="507" spans="1:11" ht="16">
      <c r="A507" s="31" t="s">
        <v>3673</v>
      </c>
      <c r="B507" s="31">
        <v>2</v>
      </c>
      <c r="C507" s="32" t="s">
        <v>3767</v>
      </c>
      <c r="D507" s="33">
        <v>46185</v>
      </c>
      <c r="E507" s="34">
        <v>75000</v>
      </c>
      <c r="F507" s="34">
        <v>18881</v>
      </c>
      <c r="G507" s="34">
        <v>56119</v>
      </c>
      <c r="H507" s="31" t="s">
        <v>3256</v>
      </c>
      <c r="I507" s="35">
        <v>46843</v>
      </c>
      <c r="J507" s="37" t="s">
        <v>3257</v>
      </c>
      <c r="K507" s="10" t="str">
        <f>VLOOKUP(C507,'3已发行数据0610（明道云数据）'!B:N,13,FALSE)</f>
        <v>信托2号</v>
      </c>
    </row>
    <row r="508" spans="1:11" ht="16">
      <c r="A508" s="31" t="s">
        <v>3673</v>
      </c>
      <c r="B508" s="31">
        <v>2</v>
      </c>
      <c r="C508" s="32" t="s">
        <v>3768</v>
      </c>
      <c r="D508" s="33">
        <v>46185</v>
      </c>
      <c r="E508" s="34">
        <v>75000</v>
      </c>
      <c r="F508" s="34">
        <v>19460</v>
      </c>
      <c r="G508" s="34">
        <v>55540</v>
      </c>
      <c r="H508" s="31" t="s">
        <v>3256</v>
      </c>
      <c r="I508" s="35">
        <v>46783</v>
      </c>
      <c r="J508" s="37" t="s">
        <v>3257</v>
      </c>
      <c r="K508" s="10" t="str">
        <f>VLOOKUP(C508,'3已发行数据0610（明道云数据）'!B:N,13,FALSE)</f>
        <v>信托2号</v>
      </c>
    </row>
    <row r="509" spans="1:11" ht="16">
      <c r="A509" s="31" t="s">
        <v>3673</v>
      </c>
      <c r="B509" s="31">
        <v>2</v>
      </c>
      <c r="C509" s="32" t="s">
        <v>3769</v>
      </c>
      <c r="D509" s="33">
        <v>46185</v>
      </c>
      <c r="E509" s="34">
        <v>104675</v>
      </c>
      <c r="F509" s="34">
        <v>26018</v>
      </c>
      <c r="G509" s="34">
        <v>78657</v>
      </c>
      <c r="H509" s="31" t="s">
        <v>3256</v>
      </c>
      <c r="I509" s="35">
        <v>46843</v>
      </c>
      <c r="J509" s="37" t="s">
        <v>3257</v>
      </c>
      <c r="K509" s="10" t="str">
        <f>VLOOKUP(C509,'3已发行数据0610（明道云数据）'!B:N,13,FALSE)</f>
        <v>信托2号</v>
      </c>
    </row>
    <row r="510" spans="1:11" ht="16">
      <c r="A510" s="31" t="s">
        <v>3673</v>
      </c>
      <c r="B510" s="31">
        <v>2</v>
      </c>
      <c r="C510" s="32" t="s">
        <v>3770</v>
      </c>
      <c r="D510" s="33">
        <v>46185</v>
      </c>
      <c r="E510" s="34">
        <v>121000</v>
      </c>
      <c r="F510" s="34">
        <v>26100</v>
      </c>
      <c r="G510" s="34">
        <v>94900</v>
      </c>
      <c r="H510" s="31" t="s">
        <v>3256</v>
      </c>
      <c r="I510" s="35">
        <v>46507</v>
      </c>
      <c r="J510" s="37" t="s">
        <v>3257</v>
      </c>
      <c r="K510" s="10" t="str">
        <f>VLOOKUP(C510,'3已发行数据0610（明道云数据）'!B:N,13,FALSE)</f>
        <v>信托2号</v>
      </c>
    </row>
    <row r="511" spans="1:11" ht="16">
      <c r="A511" s="31" t="s">
        <v>3673</v>
      </c>
      <c r="B511" s="31">
        <v>2</v>
      </c>
      <c r="C511" s="32" t="s">
        <v>3771</v>
      </c>
      <c r="D511" s="33">
        <v>46185</v>
      </c>
      <c r="E511" s="34">
        <v>153380</v>
      </c>
      <c r="F511" s="34">
        <v>42140</v>
      </c>
      <c r="G511" s="34">
        <v>111240</v>
      </c>
      <c r="H511" s="31" t="s">
        <v>3256</v>
      </c>
      <c r="I511" s="35">
        <v>46812</v>
      </c>
      <c r="J511" s="37" t="s">
        <v>3257</v>
      </c>
      <c r="K511" s="10" t="str">
        <f>VLOOKUP(C511,'3已发行数据0610（明道云数据）'!B:N,13,FALSE)</f>
        <v>信托2号</v>
      </c>
    </row>
    <row r="512" spans="1:11" ht="16">
      <c r="A512" s="31" t="s">
        <v>3673</v>
      </c>
      <c r="B512" s="31">
        <v>2</v>
      </c>
      <c r="C512" s="32" t="s">
        <v>3772</v>
      </c>
      <c r="D512" s="33">
        <v>46185</v>
      </c>
      <c r="E512" s="34">
        <v>102080</v>
      </c>
      <c r="F512" s="34">
        <v>29700</v>
      </c>
      <c r="G512" s="34">
        <v>72380</v>
      </c>
      <c r="H512" s="31" t="s">
        <v>3256</v>
      </c>
      <c r="I512" s="35">
        <v>46812</v>
      </c>
      <c r="J512" s="37" t="s">
        <v>3262</v>
      </c>
      <c r="K512" s="10" t="str">
        <f>VLOOKUP(C512,'3已发行数据0610（明道云数据）'!B:N,13,FALSE)</f>
        <v>信托2号</v>
      </c>
    </row>
    <row r="513" spans="1:11" ht="16">
      <c r="A513" s="31" t="s">
        <v>3673</v>
      </c>
      <c r="B513" s="31">
        <v>2</v>
      </c>
      <c r="C513" s="32" t="s">
        <v>3773</v>
      </c>
      <c r="D513" s="33">
        <v>46185</v>
      </c>
      <c r="E513" s="34">
        <v>85000</v>
      </c>
      <c r="F513" s="34">
        <v>34761.33</v>
      </c>
      <c r="G513" s="34">
        <v>50238.67</v>
      </c>
      <c r="H513" s="31" t="s">
        <v>3256</v>
      </c>
      <c r="I513" s="35">
        <v>46477</v>
      </c>
      <c r="J513" s="37" t="s">
        <v>3262</v>
      </c>
      <c r="K513" s="10" t="str">
        <f>VLOOKUP(C513,'3已发行数据0610（明道云数据）'!B:N,13,FALSE)</f>
        <v>信托2号</v>
      </c>
    </row>
    <row r="514" spans="1:11" ht="16">
      <c r="A514" s="31" t="s">
        <v>3673</v>
      </c>
      <c r="B514" s="31">
        <v>2</v>
      </c>
      <c r="C514" s="32" t="s">
        <v>3774</v>
      </c>
      <c r="D514" s="33">
        <v>46185</v>
      </c>
      <c r="E514" s="34">
        <v>125000</v>
      </c>
      <c r="F514" s="34">
        <v>27352</v>
      </c>
      <c r="G514" s="34">
        <v>97648</v>
      </c>
      <c r="H514" s="31" t="s">
        <v>3256</v>
      </c>
      <c r="I514" s="35">
        <v>46873</v>
      </c>
      <c r="J514" s="37" t="s">
        <v>3257</v>
      </c>
      <c r="K514" s="10" t="str">
        <f>VLOOKUP(C514,'3已发行数据0610（明道云数据）'!B:N,13,FALSE)</f>
        <v>信托2号</v>
      </c>
    </row>
    <row r="515" spans="1:11" ht="16">
      <c r="A515" s="31" t="s">
        <v>3673</v>
      </c>
      <c r="B515" s="31">
        <v>2</v>
      </c>
      <c r="C515" s="32" t="s">
        <v>3775</v>
      </c>
      <c r="D515" s="33">
        <v>46185</v>
      </c>
      <c r="E515" s="34">
        <v>94608</v>
      </c>
      <c r="F515" s="34">
        <v>33800</v>
      </c>
      <c r="G515" s="34">
        <v>60808</v>
      </c>
      <c r="H515" s="31" t="s">
        <v>3256</v>
      </c>
      <c r="I515" s="35">
        <v>46477</v>
      </c>
      <c r="J515" s="37" t="s">
        <v>3257</v>
      </c>
      <c r="K515" s="10" t="str">
        <f>VLOOKUP(C515,'3已发行数据0610（明道云数据）'!B:N,13,FALSE)</f>
        <v>信托2号</v>
      </c>
    </row>
    <row r="516" spans="1:11" ht="16">
      <c r="A516" s="31" t="s">
        <v>3673</v>
      </c>
      <c r="B516" s="31">
        <v>2</v>
      </c>
      <c r="C516" s="32" t="s">
        <v>3776</v>
      </c>
      <c r="D516" s="33">
        <v>46185</v>
      </c>
      <c r="E516" s="34">
        <v>102000</v>
      </c>
      <c r="F516" s="34">
        <v>27820</v>
      </c>
      <c r="G516" s="34">
        <v>74180</v>
      </c>
      <c r="H516" s="31" t="s">
        <v>3256</v>
      </c>
      <c r="I516" s="35">
        <v>46812</v>
      </c>
      <c r="J516" s="37" t="s">
        <v>3257</v>
      </c>
      <c r="K516" s="10" t="str">
        <f>VLOOKUP(C516,'3已发行数据0610（明道云数据）'!B:N,13,FALSE)</f>
        <v>信托2号</v>
      </c>
    </row>
    <row r="517" spans="1:11" ht="16">
      <c r="A517" s="31" t="s">
        <v>3673</v>
      </c>
      <c r="B517" s="31">
        <v>2</v>
      </c>
      <c r="C517" s="32" t="s">
        <v>3777</v>
      </c>
      <c r="D517" s="33">
        <v>46185</v>
      </c>
      <c r="E517" s="34">
        <v>80337</v>
      </c>
      <c r="F517" s="34">
        <v>20881.669999999998</v>
      </c>
      <c r="G517" s="34">
        <v>59455.33</v>
      </c>
      <c r="H517" s="31" t="s">
        <v>3256</v>
      </c>
      <c r="I517" s="35">
        <v>46812</v>
      </c>
      <c r="J517" s="37" t="s">
        <v>3262</v>
      </c>
      <c r="K517" s="10" t="str">
        <f>VLOOKUP(C517,'3已发行数据0610（明道云数据）'!B:N,13,FALSE)</f>
        <v>信托2号</v>
      </c>
    </row>
    <row r="518" spans="1:11" ht="16">
      <c r="A518" s="31" t="s">
        <v>3673</v>
      </c>
      <c r="B518" s="31">
        <v>2</v>
      </c>
      <c r="C518" s="32" t="s">
        <v>3778</v>
      </c>
      <c r="D518" s="33">
        <v>46185</v>
      </c>
      <c r="E518" s="34">
        <v>74188</v>
      </c>
      <c r="F518" s="34">
        <v>21056</v>
      </c>
      <c r="G518" s="34">
        <v>53132</v>
      </c>
      <c r="H518" s="31" t="s">
        <v>3256</v>
      </c>
      <c r="I518" s="35">
        <v>46812</v>
      </c>
      <c r="J518" s="37" t="s">
        <v>3262</v>
      </c>
      <c r="K518" s="10" t="str">
        <f>VLOOKUP(C518,'3已发行数据0610（明道云数据）'!B:N,13,FALSE)</f>
        <v>信托2号</v>
      </c>
    </row>
    <row r="519" spans="1:11" ht="16">
      <c r="A519" s="31" t="s">
        <v>3673</v>
      </c>
      <c r="B519" s="31">
        <v>2</v>
      </c>
      <c r="C519" s="32" t="s">
        <v>3779</v>
      </c>
      <c r="D519" s="33">
        <v>46185</v>
      </c>
      <c r="E519" s="34">
        <v>70000</v>
      </c>
      <c r="F519" s="34">
        <v>18180</v>
      </c>
      <c r="G519" s="34">
        <v>51820</v>
      </c>
      <c r="H519" s="31" t="s">
        <v>3256</v>
      </c>
      <c r="I519" s="35">
        <v>46843</v>
      </c>
      <c r="J519" s="37" t="s">
        <v>3257</v>
      </c>
      <c r="K519" s="10" t="str">
        <f>VLOOKUP(C519,'3已发行数据0610（明道云数据）'!B:N,13,FALSE)</f>
        <v>信托2号</v>
      </c>
    </row>
    <row r="520" spans="1:11" ht="16">
      <c r="A520" s="31" t="s">
        <v>3673</v>
      </c>
      <c r="B520" s="31">
        <v>2</v>
      </c>
      <c r="C520" s="32" t="s">
        <v>3780</v>
      </c>
      <c r="D520" s="33">
        <v>46185</v>
      </c>
      <c r="E520" s="34">
        <v>76250</v>
      </c>
      <c r="F520" s="34">
        <v>32521.67</v>
      </c>
      <c r="G520" s="34">
        <v>43728.33</v>
      </c>
      <c r="H520" s="31" t="s">
        <v>3256</v>
      </c>
      <c r="I520" s="35">
        <v>46477</v>
      </c>
      <c r="J520" s="37" t="s">
        <v>3262</v>
      </c>
      <c r="K520" s="10" t="str">
        <f>VLOOKUP(C520,'3已发行数据0610（明道云数据）'!B:N,13,FALSE)</f>
        <v>信托2号</v>
      </c>
    </row>
    <row r="521" spans="1:11" ht="16">
      <c r="A521" s="31" t="s">
        <v>3673</v>
      </c>
      <c r="B521" s="31">
        <v>2</v>
      </c>
      <c r="C521" s="32" t="s">
        <v>3781</v>
      </c>
      <c r="D521" s="33">
        <v>46185</v>
      </c>
      <c r="E521" s="34">
        <v>82690</v>
      </c>
      <c r="F521" s="34">
        <v>24624</v>
      </c>
      <c r="G521" s="34">
        <v>58066</v>
      </c>
      <c r="H521" s="31" t="s">
        <v>3256</v>
      </c>
      <c r="I521" s="35">
        <v>46812</v>
      </c>
      <c r="J521" s="37" t="s">
        <v>3257</v>
      </c>
      <c r="K521" s="10" t="str">
        <f>VLOOKUP(C521,'3已发行数据0610（明道云数据）'!B:N,13,FALSE)</f>
        <v>信托2号</v>
      </c>
    </row>
    <row r="522" spans="1:11" ht="16">
      <c r="A522" s="31" t="s">
        <v>3673</v>
      </c>
      <c r="B522" s="31">
        <v>2</v>
      </c>
      <c r="C522" s="32" t="s">
        <v>3782</v>
      </c>
      <c r="D522" s="33">
        <v>46185</v>
      </c>
      <c r="E522" s="34">
        <v>80468</v>
      </c>
      <c r="F522" s="34">
        <v>23610</v>
      </c>
      <c r="G522" s="34">
        <v>56858</v>
      </c>
      <c r="H522" s="31" t="s">
        <v>3256</v>
      </c>
      <c r="I522" s="35">
        <v>46812</v>
      </c>
      <c r="J522" s="37" t="s">
        <v>3257</v>
      </c>
      <c r="K522" s="10" t="str">
        <f>VLOOKUP(C522,'3已发行数据0610（明道云数据）'!B:N,13,FALSE)</f>
        <v>信托2号</v>
      </c>
    </row>
    <row r="523" spans="1:11" ht="16">
      <c r="A523" s="31" t="s">
        <v>3673</v>
      </c>
      <c r="B523" s="31">
        <v>2</v>
      </c>
      <c r="C523" s="32" t="s">
        <v>3783</v>
      </c>
      <c r="D523" s="33">
        <v>46185</v>
      </c>
      <c r="E523" s="34">
        <v>83635</v>
      </c>
      <c r="F523" s="34">
        <v>22880</v>
      </c>
      <c r="G523" s="34">
        <v>60755</v>
      </c>
      <c r="H523" s="31" t="s">
        <v>3256</v>
      </c>
      <c r="I523" s="35">
        <v>46812</v>
      </c>
      <c r="J523" s="37" t="s">
        <v>3257</v>
      </c>
      <c r="K523" s="10" t="str">
        <f>VLOOKUP(C523,'3已发行数据0610（明道云数据）'!B:N,13,FALSE)</f>
        <v>信托2号</v>
      </c>
    </row>
    <row r="524" spans="1:11" ht="16">
      <c r="A524" s="31" t="s">
        <v>3673</v>
      </c>
      <c r="B524" s="31">
        <v>2</v>
      </c>
      <c r="C524" s="32" t="s">
        <v>3784</v>
      </c>
      <c r="D524" s="33">
        <v>46185</v>
      </c>
      <c r="E524" s="34">
        <v>85976</v>
      </c>
      <c r="F524" s="34">
        <v>29996</v>
      </c>
      <c r="G524" s="34">
        <v>55980</v>
      </c>
      <c r="H524" s="31" t="s">
        <v>3256</v>
      </c>
      <c r="I524" s="35">
        <v>46507</v>
      </c>
      <c r="J524" s="37" t="s">
        <v>3262</v>
      </c>
      <c r="K524" s="10" t="str">
        <f>VLOOKUP(C524,'3已发行数据0610（明道云数据）'!B:N,13,FALSE)</f>
        <v>信托2号</v>
      </c>
    </row>
    <row r="525" spans="1:11" ht="16">
      <c r="A525" s="31" t="s">
        <v>3673</v>
      </c>
      <c r="B525" s="31">
        <v>2</v>
      </c>
      <c r="C525" s="32" t="s">
        <v>3785</v>
      </c>
      <c r="D525" s="33">
        <v>46185</v>
      </c>
      <c r="E525" s="34">
        <v>110000</v>
      </c>
      <c r="F525" s="34">
        <v>24360</v>
      </c>
      <c r="G525" s="34">
        <v>85640</v>
      </c>
      <c r="H525" s="31" t="s">
        <v>3256</v>
      </c>
      <c r="I525" s="35">
        <v>46265</v>
      </c>
      <c r="J525" s="37" t="s">
        <v>3262</v>
      </c>
      <c r="K525" s="10" t="str">
        <f>VLOOKUP(C525,'3已发行数据0610（明道云数据）'!B:N,13,FALSE)</f>
        <v>信托2号</v>
      </c>
    </row>
    <row r="526" spans="1:11" ht="16">
      <c r="A526" s="31" t="s">
        <v>3673</v>
      </c>
      <c r="B526" s="31">
        <v>2</v>
      </c>
      <c r="C526" s="32" t="s">
        <v>3786</v>
      </c>
      <c r="D526" s="33">
        <v>46185</v>
      </c>
      <c r="E526" s="34">
        <v>99385</v>
      </c>
      <c r="F526" s="34">
        <v>28800</v>
      </c>
      <c r="G526" s="34">
        <v>70585</v>
      </c>
      <c r="H526" s="31" t="s">
        <v>3256</v>
      </c>
      <c r="I526" s="35">
        <v>46812</v>
      </c>
      <c r="J526" s="37" t="s">
        <v>3257</v>
      </c>
      <c r="K526" s="10" t="str">
        <f>VLOOKUP(C526,'3已发行数据0610（明道云数据）'!B:N,13,FALSE)</f>
        <v>信托2号</v>
      </c>
    </row>
    <row r="527" spans="1:11" ht="16">
      <c r="A527" s="31" t="s">
        <v>3673</v>
      </c>
      <c r="B527" s="31">
        <v>2</v>
      </c>
      <c r="C527" s="32" t="s">
        <v>3787</v>
      </c>
      <c r="D527" s="33">
        <v>46185</v>
      </c>
      <c r="E527" s="34">
        <v>103000</v>
      </c>
      <c r="F527" s="34">
        <v>22928</v>
      </c>
      <c r="G527" s="34">
        <v>80072</v>
      </c>
      <c r="H527" s="31" t="s">
        <v>3256</v>
      </c>
      <c r="I527" s="35">
        <v>46843</v>
      </c>
      <c r="J527" s="37" t="s">
        <v>3257</v>
      </c>
      <c r="K527" s="10" t="str">
        <f>VLOOKUP(C527,'3已发行数据0610（明道云数据）'!B:N,13,FALSE)</f>
        <v>信托2号</v>
      </c>
    </row>
    <row r="528" spans="1:11" ht="16">
      <c r="A528" s="31" t="s">
        <v>3673</v>
      </c>
      <c r="B528" s="31">
        <v>2</v>
      </c>
      <c r="C528" s="32" t="s">
        <v>3788</v>
      </c>
      <c r="D528" s="33">
        <v>46185</v>
      </c>
      <c r="E528" s="34">
        <v>89000</v>
      </c>
      <c r="F528" s="34">
        <v>15446</v>
      </c>
      <c r="G528" s="34">
        <v>73554</v>
      </c>
      <c r="H528" s="31" t="s">
        <v>3256</v>
      </c>
      <c r="I528" s="35">
        <v>46873</v>
      </c>
      <c r="J528" s="37" t="s">
        <v>3257</v>
      </c>
      <c r="K528" s="10" t="str">
        <f>VLOOKUP(C528,'3已发行数据0610（明道云数据）'!B:N,13,FALSE)</f>
        <v>信托2号</v>
      </c>
    </row>
    <row r="529" spans="1:11" ht="16">
      <c r="A529" s="31" t="s">
        <v>3673</v>
      </c>
      <c r="B529" s="31">
        <v>2</v>
      </c>
      <c r="C529" s="32" t="s">
        <v>3789</v>
      </c>
      <c r="D529" s="33">
        <v>46185</v>
      </c>
      <c r="E529" s="34">
        <v>93610</v>
      </c>
      <c r="F529" s="34">
        <v>30400</v>
      </c>
      <c r="G529" s="34">
        <v>63210</v>
      </c>
      <c r="H529" s="31" t="s">
        <v>3256</v>
      </c>
      <c r="I529" s="35">
        <v>46477</v>
      </c>
      <c r="J529" s="37" t="s">
        <v>3262</v>
      </c>
      <c r="K529" s="10" t="str">
        <f>VLOOKUP(C529,'3已发行数据0610（明道云数据）'!B:N,13,FALSE)</f>
        <v>信托2号</v>
      </c>
    </row>
    <row r="530" spans="1:11" ht="16">
      <c r="A530" s="31" t="s">
        <v>3673</v>
      </c>
      <c r="B530" s="31">
        <v>2</v>
      </c>
      <c r="C530" s="32" t="s">
        <v>3790</v>
      </c>
      <c r="D530" s="33">
        <v>46185</v>
      </c>
      <c r="E530" s="34">
        <v>85421</v>
      </c>
      <c r="F530" s="34">
        <v>27940</v>
      </c>
      <c r="G530" s="34">
        <v>57481</v>
      </c>
      <c r="H530" s="31" t="s">
        <v>3256</v>
      </c>
      <c r="I530" s="35">
        <v>46783</v>
      </c>
      <c r="J530" s="37" t="s">
        <v>3257</v>
      </c>
      <c r="K530" s="10" t="str">
        <f>VLOOKUP(C530,'3已发行数据0610（明道云数据）'!B:N,13,FALSE)</f>
        <v>信托2号</v>
      </c>
    </row>
    <row r="531" spans="1:11" ht="16">
      <c r="A531" s="31" t="s">
        <v>3673</v>
      </c>
      <c r="B531" s="31">
        <v>2</v>
      </c>
      <c r="C531" s="32" t="s">
        <v>3791</v>
      </c>
      <c r="D531" s="33">
        <v>46185</v>
      </c>
      <c r="E531" s="34">
        <v>122000</v>
      </c>
      <c r="F531" s="34">
        <v>34000</v>
      </c>
      <c r="G531" s="34">
        <v>88000</v>
      </c>
      <c r="H531" s="31" t="s">
        <v>3256</v>
      </c>
      <c r="I531" s="35">
        <v>46812</v>
      </c>
      <c r="J531" s="37" t="s">
        <v>3257</v>
      </c>
      <c r="K531" s="10" t="str">
        <f>VLOOKUP(C531,'3已发行数据0610（明道云数据）'!B:N,13,FALSE)</f>
        <v>信托2号</v>
      </c>
    </row>
    <row r="532" spans="1:11" ht="16">
      <c r="A532" s="31" t="s">
        <v>3673</v>
      </c>
      <c r="B532" s="31">
        <v>2</v>
      </c>
      <c r="C532" s="32" t="s">
        <v>3792</v>
      </c>
      <c r="D532" s="33">
        <v>46185</v>
      </c>
      <c r="E532" s="34">
        <v>79515</v>
      </c>
      <c r="F532" s="34">
        <v>20691.669999999998</v>
      </c>
      <c r="G532" s="34">
        <v>58823.33</v>
      </c>
      <c r="H532" s="31" t="s">
        <v>3256</v>
      </c>
      <c r="I532" s="35">
        <v>46843</v>
      </c>
      <c r="J532" s="37" t="s">
        <v>3262</v>
      </c>
      <c r="K532" s="10" t="str">
        <f>VLOOKUP(C532,'3已发行数据0610（明道云数据）'!B:N,13,FALSE)</f>
        <v>信托2号</v>
      </c>
    </row>
    <row r="533" spans="1:11" ht="16">
      <c r="A533" s="31" t="s">
        <v>3673</v>
      </c>
      <c r="B533" s="31">
        <v>2</v>
      </c>
      <c r="C533" s="32" t="s">
        <v>3793</v>
      </c>
      <c r="D533" s="33">
        <v>46185</v>
      </c>
      <c r="E533" s="34">
        <v>24465</v>
      </c>
      <c r="F533" s="34">
        <v>12240</v>
      </c>
      <c r="G533" s="34">
        <v>12225</v>
      </c>
      <c r="H533" s="31" t="s">
        <v>3256</v>
      </c>
      <c r="I533" s="35">
        <v>46446</v>
      </c>
      <c r="J533" s="37" t="s">
        <v>3257</v>
      </c>
      <c r="K533" s="10" t="str">
        <f>VLOOKUP(C533,'3已发行数据0610（明道云数据）'!B:N,13,FALSE)</f>
        <v>信托2号</v>
      </c>
    </row>
    <row r="534" spans="1:11" ht="16">
      <c r="A534" s="31" t="s">
        <v>3673</v>
      </c>
      <c r="B534" s="31">
        <v>2</v>
      </c>
      <c r="C534" s="32" t="s">
        <v>3794</v>
      </c>
      <c r="D534" s="33">
        <v>46185</v>
      </c>
      <c r="E534" s="34">
        <v>101175</v>
      </c>
      <c r="F534" s="34">
        <v>20912</v>
      </c>
      <c r="G534" s="34">
        <v>80263</v>
      </c>
      <c r="H534" s="31" t="s">
        <v>3256</v>
      </c>
      <c r="I534" s="35">
        <v>46873</v>
      </c>
      <c r="J534" s="37" t="s">
        <v>3257</v>
      </c>
      <c r="K534" s="10" t="str">
        <f>VLOOKUP(C534,'3已发行数据0610（明道云数据）'!B:N,13,FALSE)</f>
        <v>信托2号</v>
      </c>
    </row>
    <row r="535" spans="1:11" ht="16">
      <c r="A535" s="31" t="s">
        <v>3673</v>
      </c>
      <c r="B535" s="31">
        <v>2</v>
      </c>
      <c r="C535" s="32" t="s">
        <v>3795</v>
      </c>
      <c r="D535" s="33">
        <v>46185</v>
      </c>
      <c r="E535" s="34">
        <v>125000</v>
      </c>
      <c r="F535" s="34">
        <v>32320</v>
      </c>
      <c r="G535" s="34">
        <v>92680</v>
      </c>
      <c r="H535" s="31" t="s">
        <v>3256</v>
      </c>
      <c r="I535" s="35">
        <v>46843</v>
      </c>
      <c r="J535" s="37" t="s">
        <v>3257</v>
      </c>
      <c r="K535" s="10" t="str">
        <f>VLOOKUP(C535,'3已发行数据0610（明道云数据）'!B:N,13,FALSE)</f>
        <v>信托2号</v>
      </c>
    </row>
    <row r="536" spans="1:11" ht="16">
      <c r="A536" s="31" t="s">
        <v>3673</v>
      </c>
      <c r="B536" s="31">
        <v>2</v>
      </c>
      <c r="C536" s="32" t="s">
        <v>3796</v>
      </c>
      <c r="D536" s="33">
        <v>46185</v>
      </c>
      <c r="E536" s="34">
        <v>98302</v>
      </c>
      <c r="F536" s="34">
        <v>25549</v>
      </c>
      <c r="G536" s="34">
        <v>72753</v>
      </c>
      <c r="H536" s="31" t="s">
        <v>3256</v>
      </c>
      <c r="I536" s="35">
        <v>46843</v>
      </c>
      <c r="J536" s="37" t="s">
        <v>3257</v>
      </c>
      <c r="K536" s="10" t="str">
        <f>VLOOKUP(C536,'3已发行数据0610（明道云数据）'!B:N,13,FALSE)</f>
        <v>信托2号</v>
      </c>
    </row>
    <row r="537" spans="1:11" ht="16">
      <c r="A537" s="31" t="s">
        <v>3673</v>
      </c>
      <c r="B537" s="31">
        <v>2</v>
      </c>
      <c r="C537" s="32" t="s">
        <v>3797</v>
      </c>
      <c r="D537" s="33">
        <v>46185</v>
      </c>
      <c r="E537" s="34">
        <v>110000</v>
      </c>
      <c r="F537" s="34">
        <v>31824</v>
      </c>
      <c r="G537" s="34">
        <v>78176</v>
      </c>
      <c r="H537" s="31" t="s">
        <v>3256</v>
      </c>
      <c r="I537" s="35">
        <v>46843</v>
      </c>
      <c r="J537" s="37" t="s">
        <v>3262</v>
      </c>
      <c r="K537" s="10" t="str">
        <f>VLOOKUP(C537,'3已发行数据0610（明道云数据）'!B:N,13,FALSE)</f>
        <v>信托2号</v>
      </c>
    </row>
    <row r="538" spans="1:11" ht="16">
      <c r="A538" s="31" t="s">
        <v>3673</v>
      </c>
      <c r="B538" s="31">
        <v>2</v>
      </c>
      <c r="C538" s="32" t="s">
        <v>3798</v>
      </c>
      <c r="D538" s="33">
        <v>46185</v>
      </c>
      <c r="E538" s="34">
        <v>95000</v>
      </c>
      <c r="F538" s="34">
        <v>24009</v>
      </c>
      <c r="G538" s="34">
        <v>70991</v>
      </c>
      <c r="H538" s="31" t="s">
        <v>3256</v>
      </c>
      <c r="I538" s="35">
        <v>46843</v>
      </c>
      <c r="J538" s="37" t="s">
        <v>3257</v>
      </c>
      <c r="K538" s="10" t="str">
        <f>VLOOKUP(C538,'3已发行数据0610（明道云数据）'!B:N,13,FALSE)</f>
        <v>信托2号</v>
      </c>
    </row>
    <row r="539" spans="1:11" ht="16">
      <c r="A539" s="31" t="s">
        <v>3673</v>
      </c>
      <c r="B539" s="31">
        <v>2</v>
      </c>
      <c r="C539" s="32" t="s">
        <v>3799</v>
      </c>
      <c r="D539" s="33">
        <v>46185</v>
      </c>
      <c r="E539" s="34">
        <v>79200</v>
      </c>
      <c r="F539" s="34">
        <v>19852</v>
      </c>
      <c r="G539" s="34">
        <v>59348</v>
      </c>
      <c r="H539" s="31" t="s">
        <v>3256</v>
      </c>
      <c r="I539" s="35">
        <v>46812</v>
      </c>
      <c r="J539" s="37" t="s">
        <v>3257</v>
      </c>
      <c r="K539" s="10" t="str">
        <f>VLOOKUP(C539,'3已发行数据0610（明道云数据）'!B:N,13,FALSE)</f>
        <v>信托2号</v>
      </c>
    </row>
    <row r="540" spans="1:11" ht="16">
      <c r="A540" s="31" t="s">
        <v>3673</v>
      </c>
      <c r="B540" s="31">
        <v>2</v>
      </c>
      <c r="C540" s="32" t="s">
        <v>3800</v>
      </c>
      <c r="D540" s="33">
        <v>46185</v>
      </c>
      <c r="E540" s="34">
        <v>81000</v>
      </c>
      <c r="F540" s="34">
        <v>24272</v>
      </c>
      <c r="G540" s="34">
        <v>56728</v>
      </c>
      <c r="H540" s="31" t="s">
        <v>3256</v>
      </c>
      <c r="I540" s="35">
        <v>46843</v>
      </c>
      <c r="J540" s="37" t="s">
        <v>3257</v>
      </c>
      <c r="K540" s="10" t="str">
        <f>VLOOKUP(C540,'3已发行数据0610（明道云数据）'!B:N,13,FALSE)</f>
        <v>信托2号</v>
      </c>
    </row>
    <row r="541" spans="1:11" ht="16">
      <c r="A541" s="31" t="s">
        <v>3673</v>
      </c>
      <c r="B541" s="31">
        <v>2</v>
      </c>
      <c r="C541" s="32" t="s">
        <v>3801</v>
      </c>
      <c r="D541" s="33">
        <v>46185</v>
      </c>
      <c r="E541" s="34">
        <v>67500</v>
      </c>
      <c r="F541" s="34">
        <v>20070</v>
      </c>
      <c r="G541" s="34">
        <v>47430</v>
      </c>
      <c r="H541" s="31" t="s">
        <v>3256</v>
      </c>
      <c r="I541" s="35">
        <v>46812</v>
      </c>
      <c r="J541" s="37" t="s">
        <v>3257</v>
      </c>
      <c r="K541" s="10" t="str">
        <f>VLOOKUP(C541,'3已发行数据0610（明道云数据）'!B:N,13,FALSE)</f>
        <v>信托2号</v>
      </c>
    </row>
    <row r="542" spans="1:11" ht="16">
      <c r="A542" s="31" t="s">
        <v>3673</v>
      </c>
      <c r="B542" s="31">
        <v>2</v>
      </c>
      <c r="C542" s="32" t="s">
        <v>3802</v>
      </c>
      <c r="D542" s="33">
        <v>46185</v>
      </c>
      <c r="E542" s="34">
        <v>85887</v>
      </c>
      <c r="F542" s="34">
        <v>20814</v>
      </c>
      <c r="G542" s="34">
        <v>65073</v>
      </c>
      <c r="H542" s="31" t="s">
        <v>3256</v>
      </c>
      <c r="I542" s="35">
        <v>46843</v>
      </c>
      <c r="J542" s="37" t="s">
        <v>3262</v>
      </c>
      <c r="K542" s="10" t="str">
        <f>VLOOKUP(C542,'3已发行数据0610（明道云数据）'!B:N,13,FALSE)</f>
        <v>信托2号</v>
      </c>
    </row>
    <row r="543" spans="1:11" ht="16">
      <c r="A543" s="31" t="s">
        <v>3673</v>
      </c>
      <c r="B543" s="31">
        <v>2</v>
      </c>
      <c r="C543" s="32" t="s">
        <v>3803</v>
      </c>
      <c r="D543" s="33">
        <v>46185</v>
      </c>
      <c r="E543" s="34">
        <v>83023</v>
      </c>
      <c r="F543" s="34">
        <v>20046</v>
      </c>
      <c r="G543" s="34">
        <v>62977</v>
      </c>
      <c r="H543" s="31" t="s">
        <v>3256</v>
      </c>
      <c r="I543" s="35">
        <v>46843</v>
      </c>
      <c r="J543" s="37" t="s">
        <v>3257</v>
      </c>
      <c r="K543" s="10" t="str">
        <f>VLOOKUP(C543,'3已发行数据0610（明道云数据）'!B:N,13,FALSE)</f>
        <v>信托2号</v>
      </c>
    </row>
    <row r="544" spans="1:11" ht="16">
      <c r="A544" s="31" t="s">
        <v>3673</v>
      </c>
      <c r="B544" s="31">
        <v>2</v>
      </c>
      <c r="C544" s="32" t="s">
        <v>3804</v>
      </c>
      <c r="D544" s="33">
        <v>46185</v>
      </c>
      <c r="E544" s="34">
        <v>80000</v>
      </c>
      <c r="F544" s="34">
        <v>15103.8</v>
      </c>
      <c r="G544" s="34">
        <v>64896.2</v>
      </c>
      <c r="H544" s="31" t="s">
        <v>3256</v>
      </c>
      <c r="I544" s="35">
        <v>46752</v>
      </c>
      <c r="J544" s="37" t="s">
        <v>3257</v>
      </c>
      <c r="K544" s="10" t="str">
        <f>VLOOKUP(C544,'3已发行数据0610（明道云数据）'!B:N,13,FALSE)</f>
        <v>信托2号</v>
      </c>
    </row>
    <row r="545" spans="1:11" ht="16">
      <c r="A545" s="31" t="s">
        <v>3673</v>
      </c>
      <c r="B545" s="31">
        <v>2</v>
      </c>
      <c r="C545" s="32" t="s">
        <v>3805</v>
      </c>
      <c r="D545" s="33">
        <v>46185</v>
      </c>
      <c r="E545" s="34">
        <v>87469</v>
      </c>
      <c r="F545" s="34">
        <v>50720</v>
      </c>
      <c r="G545" s="34">
        <v>36749</v>
      </c>
      <c r="H545" s="31" t="s">
        <v>3256</v>
      </c>
      <c r="I545" s="35">
        <v>46477</v>
      </c>
      <c r="J545" s="37" t="s">
        <v>3262</v>
      </c>
      <c r="K545" s="10" t="str">
        <f>VLOOKUP(C545,'3已发行数据0610（明道云数据）'!B:N,13,FALSE)</f>
        <v>信托2号</v>
      </c>
    </row>
    <row r="546" spans="1:11" ht="16">
      <c r="A546" s="31" t="s">
        <v>3673</v>
      </c>
      <c r="B546" s="31">
        <v>2</v>
      </c>
      <c r="C546" s="32" t="s">
        <v>3806</v>
      </c>
      <c r="D546" s="33">
        <v>46185</v>
      </c>
      <c r="E546" s="34">
        <v>91200</v>
      </c>
      <c r="F546" s="34">
        <v>26676</v>
      </c>
      <c r="G546" s="34">
        <v>64524</v>
      </c>
      <c r="H546" s="31" t="s">
        <v>3256</v>
      </c>
      <c r="I546" s="35">
        <v>46843</v>
      </c>
      <c r="J546" s="37" t="s">
        <v>3257</v>
      </c>
      <c r="K546" s="10" t="str">
        <f>VLOOKUP(C546,'3已发行数据0610（明道云数据）'!B:N,13,FALSE)</f>
        <v>信托2号</v>
      </c>
    </row>
    <row r="547" spans="1:11" ht="16">
      <c r="A547" s="31" t="s">
        <v>3673</v>
      </c>
      <c r="B547" s="31">
        <v>2</v>
      </c>
      <c r="C547" s="32" t="s">
        <v>3807</v>
      </c>
      <c r="D547" s="33">
        <v>46185</v>
      </c>
      <c r="E547" s="34">
        <v>16481</v>
      </c>
      <c r="F547" s="34">
        <v>8910</v>
      </c>
      <c r="G547" s="34">
        <v>7571</v>
      </c>
      <c r="H547" s="31" t="s">
        <v>3256</v>
      </c>
      <c r="I547" s="35">
        <v>46387</v>
      </c>
      <c r="J547" s="37" t="s">
        <v>3257</v>
      </c>
      <c r="K547" s="10" t="str">
        <f>VLOOKUP(C547,'3已发行数据0610（明道云数据）'!B:N,13,FALSE)</f>
        <v>信托2号</v>
      </c>
    </row>
    <row r="548" spans="1:11" ht="16">
      <c r="A548" s="31" t="s">
        <v>3673</v>
      </c>
      <c r="B548" s="31">
        <v>2</v>
      </c>
      <c r="C548" s="32" t="s">
        <v>3808</v>
      </c>
      <c r="D548" s="33">
        <v>46185</v>
      </c>
      <c r="E548" s="34">
        <v>193000</v>
      </c>
      <c r="F548" s="34">
        <v>33628</v>
      </c>
      <c r="G548" s="34">
        <v>159372</v>
      </c>
      <c r="H548" s="31" t="s">
        <v>3256</v>
      </c>
      <c r="I548" s="35">
        <v>46873</v>
      </c>
      <c r="J548" s="37" t="s">
        <v>3257</v>
      </c>
      <c r="K548" s="10" t="str">
        <f>VLOOKUP(C548,'3已发行数据0610（明道云数据）'!B:N,13,FALSE)</f>
        <v>信托2号</v>
      </c>
    </row>
    <row r="549" spans="1:11" ht="16">
      <c r="A549" s="31" t="s">
        <v>3673</v>
      </c>
      <c r="B549" s="31">
        <v>2</v>
      </c>
      <c r="C549" s="32" t="s">
        <v>3809</v>
      </c>
      <c r="D549" s="33">
        <v>46185</v>
      </c>
      <c r="E549" s="34">
        <v>50400</v>
      </c>
      <c r="F549" s="34">
        <v>23808</v>
      </c>
      <c r="G549" s="34">
        <v>26592</v>
      </c>
      <c r="H549" s="31" t="s">
        <v>3256</v>
      </c>
      <c r="I549" s="35">
        <v>46446</v>
      </c>
      <c r="J549" s="37" t="s">
        <v>3257</v>
      </c>
      <c r="K549" s="10" t="str">
        <f>VLOOKUP(C549,'3已发行数据0610（明道云数据）'!B:N,13,FALSE)</f>
        <v>信托2号</v>
      </c>
    </row>
    <row r="550" spans="1:11" ht="16">
      <c r="A550" s="31" t="s">
        <v>3673</v>
      </c>
      <c r="B550" s="31">
        <v>2</v>
      </c>
      <c r="C550" s="32" t="s">
        <v>3810</v>
      </c>
      <c r="D550" s="33">
        <v>46185</v>
      </c>
      <c r="E550" s="34">
        <v>97600</v>
      </c>
      <c r="F550" s="34">
        <v>46000</v>
      </c>
      <c r="G550" s="34">
        <v>51600</v>
      </c>
      <c r="H550" s="31" t="s">
        <v>3256</v>
      </c>
      <c r="I550" s="35">
        <v>46812</v>
      </c>
      <c r="J550" s="37" t="s">
        <v>3262</v>
      </c>
      <c r="K550" s="10" t="str">
        <f>VLOOKUP(C550,'3已发行数据0610（明道云数据）'!B:N,13,FALSE)</f>
        <v>信托2号</v>
      </c>
    </row>
    <row r="551" spans="1:11" ht="16">
      <c r="A551" s="31" t="s">
        <v>3673</v>
      </c>
      <c r="B551" s="31">
        <v>2</v>
      </c>
      <c r="C551" s="32" t="s">
        <v>3811</v>
      </c>
      <c r="D551" s="33">
        <v>46185</v>
      </c>
      <c r="E551" s="34">
        <v>113000</v>
      </c>
      <c r="F551" s="34">
        <v>25095</v>
      </c>
      <c r="G551" s="34">
        <v>87905</v>
      </c>
      <c r="H551" s="31" t="s">
        <v>3256</v>
      </c>
      <c r="I551" s="35">
        <v>46843</v>
      </c>
      <c r="J551" s="37" t="s">
        <v>3257</v>
      </c>
      <c r="K551" s="10" t="str">
        <f>VLOOKUP(C551,'3已发行数据0610（明道云数据）'!B:N,13,FALSE)</f>
        <v>信托2号</v>
      </c>
    </row>
    <row r="552" spans="1:11" ht="16">
      <c r="A552" s="31" t="s">
        <v>3673</v>
      </c>
      <c r="B552" s="31">
        <v>2</v>
      </c>
      <c r="C552" s="32" t="s">
        <v>3812</v>
      </c>
      <c r="D552" s="33">
        <v>46185</v>
      </c>
      <c r="E552" s="34">
        <v>8266</v>
      </c>
      <c r="F552" s="34">
        <v>26720.02</v>
      </c>
      <c r="G552" s="34">
        <v>-18454.02</v>
      </c>
      <c r="H552" s="31" t="s">
        <v>3256</v>
      </c>
      <c r="I552" s="35">
        <v>46783</v>
      </c>
      <c r="J552" s="37" t="s">
        <v>3257</v>
      </c>
      <c r="K552" s="10" t="str">
        <f>VLOOKUP(C552,'3已发行数据0610（明道云数据）'!B:N,13,FALSE)</f>
        <v>信托2号</v>
      </c>
    </row>
    <row r="553" spans="1:11" ht="16">
      <c r="A553" s="31" t="s">
        <v>3673</v>
      </c>
      <c r="B553" s="31">
        <v>2</v>
      </c>
      <c r="C553" s="32" t="s">
        <v>3813</v>
      </c>
      <c r="D553" s="33">
        <v>46185</v>
      </c>
      <c r="E553" s="34">
        <v>82278</v>
      </c>
      <c r="F553" s="34">
        <v>20296.669999999998</v>
      </c>
      <c r="G553" s="34">
        <v>61981.33</v>
      </c>
      <c r="H553" s="31" t="s">
        <v>3256</v>
      </c>
      <c r="I553" s="35">
        <v>46843</v>
      </c>
      <c r="J553" s="37" t="s">
        <v>3262</v>
      </c>
      <c r="K553" s="10" t="str">
        <f>VLOOKUP(C553,'3已发行数据0610（明道云数据）'!B:N,13,FALSE)</f>
        <v>信托2号</v>
      </c>
    </row>
    <row r="554" spans="1:11" ht="16">
      <c r="A554" s="31" t="s">
        <v>3673</v>
      </c>
      <c r="B554" s="31">
        <v>2</v>
      </c>
      <c r="C554" s="32" t="s">
        <v>3814</v>
      </c>
      <c r="D554" s="33">
        <v>46185</v>
      </c>
      <c r="E554" s="34">
        <v>84000</v>
      </c>
      <c r="F554" s="34">
        <v>23532</v>
      </c>
      <c r="G554" s="34">
        <v>60468</v>
      </c>
      <c r="H554" s="31" t="s">
        <v>3256</v>
      </c>
      <c r="I554" s="35">
        <v>46812</v>
      </c>
      <c r="J554" s="37" t="s">
        <v>3257</v>
      </c>
      <c r="K554" s="10" t="str">
        <f>VLOOKUP(C554,'3已发行数据0610（明道云数据）'!B:N,13,FALSE)</f>
        <v>信托2号</v>
      </c>
    </row>
    <row r="555" spans="1:11" ht="16">
      <c r="A555" s="31" t="s">
        <v>3673</v>
      </c>
      <c r="B555" s="31">
        <v>2</v>
      </c>
      <c r="C555" s="32" t="s">
        <v>3815</v>
      </c>
      <c r="D555" s="33">
        <v>46185</v>
      </c>
      <c r="E555" s="34">
        <v>94500</v>
      </c>
      <c r="F555" s="34">
        <v>23450</v>
      </c>
      <c r="G555" s="34">
        <v>71050</v>
      </c>
      <c r="H555" s="31" t="s">
        <v>3256</v>
      </c>
      <c r="I555" s="35">
        <v>46843</v>
      </c>
      <c r="J555" s="37" t="s">
        <v>3257</v>
      </c>
      <c r="K555" s="10" t="str">
        <f>VLOOKUP(C555,'3已发行数据0610（明道云数据）'!B:N,13,FALSE)</f>
        <v>信托2号</v>
      </c>
    </row>
    <row r="556" spans="1:11" ht="16">
      <c r="A556" s="31" t="s">
        <v>3673</v>
      </c>
      <c r="B556" s="31">
        <v>2</v>
      </c>
      <c r="C556" s="32" t="s">
        <v>3816</v>
      </c>
      <c r="D556" s="33">
        <v>46185</v>
      </c>
      <c r="E556" s="34">
        <v>150000</v>
      </c>
      <c r="F556" s="34">
        <v>36892</v>
      </c>
      <c r="G556" s="34">
        <v>113108</v>
      </c>
      <c r="H556" s="31" t="s">
        <v>3256</v>
      </c>
      <c r="I556" s="35">
        <v>46843</v>
      </c>
      <c r="J556" s="37" t="s">
        <v>3257</v>
      </c>
      <c r="K556" s="10" t="str">
        <f>VLOOKUP(C556,'3已发行数据0610（明道云数据）'!B:N,13,FALSE)</f>
        <v>信托2号</v>
      </c>
    </row>
    <row r="557" spans="1:11" ht="16">
      <c r="A557" s="31" t="s">
        <v>3673</v>
      </c>
      <c r="B557" s="31">
        <v>2</v>
      </c>
      <c r="C557" s="32" t="s">
        <v>3817</v>
      </c>
      <c r="D557" s="33">
        <v>46185</v>
      </c>
      <c r="E557" s="34">
        <v>79000</v>
      </c>
      <c r="F557" s="34">
        <v>20262</v>
      </c>
      <c r="G557" s="34">
        <v>58738</v>
      </c>
      <c r="H557" s="31" t="s">
        <v>3256</v>
      </c>
      <c r="I557" s="35">
        <v>46812</v>
      </c>
      <c r="J557" s="37" t="s">
        <v>3257</v>
      </c>
      <c r="K557" s="10" t="str">
        <f>VLOOKUP(C557,'3已发行数据0610（明道云数据）'!B:N,13,FALSE)</f>
        <v>信托2号</v>
      </c>
    </row>
    <row r="558" spans="1:11" ht="16">
      <c r="A558" s="31" t="s">
        <v>3673</v>
      </c>
      <c r="B558" s="31">
        <v>2</v>
      </c>
      <c r="C558" s="32" t="s">
        <v>3818</v>
      </c>
      <c r="D558" s="33">
        <v>46185</v>
      </c>
      <c r="E558" s="34">
        <v>102600</v>
      </c>
      <c r="F558" s="34">
        <v>32300</v>
      </c>
      <c r="G558" s="34">
        <v>70300</v>
      </c>
      <c r="H558" s="31" t="s">
        <v>3256</v>
      </c>
      <c r="I558" s="35">
        <v>46843</v>
      </c>
      <c r="J558" s="37" t="s">
        <v>3257</v>
      </c>
      <c r="K558" s="10" t="str">
        <f>VLOOKUP(C558,'3已发行数据0610（明道云数据）'!B:N,13,FALSE)</f>
        <v>信托2号</v>
      </c>
    </row>
    <row r="559" spans="1:11" ht="16">
      <c r="A559" s="31" t="s">
        <v>3673</v>
      </c>
      <c r="B559" s="31">
        <v>2</v>
      </c>
      <c r="C559" s="32" t="s">
        <v>3819</v>
      </c>
      <c r="D559" s="33">
        <v>46185</v>
      </c>
      <c r="E559" s="34">
        <v>35360</v>
      </c>
      <c r="F559" s="34">
        <v>19800</v>
      </c>
      <c r="G559" s="34">
        <v>15560</v>
      </c>
      <c r="H559" s="31" t="s">
        <v>3256</v>
      </c>
      <c r="I559" s="35">
        <v>46418</v>
      </c>
      <c r="J559" s="37" t="s">
        <v>3257</v>
      </c>
      <c r="K559" s="10" t="str">
        <f>VLOOKUP(C559,'3已发行数据0610（明道云数据）'!B:N,13,FALSE)</f>
        <v>信托2号</v>
      </c>
    </row>
    <row r="560" spans="1:11" ht="16">
      <c r="A560" s="31" t="s">
        <v>3673</v>
      </c>
      <c r="B560" s="31">
        <v>2</v>
      </c>
      <c r="C560" s="32" t="s">
        <v>3820</v>
      </c>
      <c r="D560" s="33">
        <v>46185</v>
      </c>
      <c r="E560" s="34">
        <v>150000</v>
      </c>
      <c r="F560" s="34">
        <v>37057</v>
      </c>
      <c r="G560" s="34">
        <v>112943</v>
      </c>
      <c r="H560" s="31" t="s">
        <v>3256</v>
      </c>
      <c r="I560" s="35">
        <v>46843</v>
      </c>
      <c r="J560" s="37" t="s">
        <v>3257</v>
      </c>
      <c r="K560" s="10" t="str">
        <f>VLOOKUP(C560,'3已发行数据0610（明道云数据）'!B:N,13,FALSE)</f>
        <v>信托2号</v>
      </c>
    </row>
    <row r="561" spans="1:11" ht="16">
      <c r="A561" s="31" t="s">
        <v>3673</v>
      </c>
      <c r="B561" s="31">
        <v>2</v>
      </c>
      <c r="C561" s="32" t="s">
        <v>3821</v>
      </c>
      <c r="D561" s="33">
        <v>46185</v>
      </c>
      <c r="E561" s="34">
        <v>80000</v>
      </c>
      <c r="F561" s="34">
        <v>21228</v>
      </c>
      <c r="G561" s="34">
        <v>58772</v>
      </c>
      <c r="H561" s="31" t="s">
        <v>3256</v>
      </c>
      <c r="I561" s="35">
        <v>46843</v>
      </c>
      <c r="J561" s="37" t="s">
        <v>3257</v>
      </c>
      <c r="K561" s="10" t="str">
        <f>VLOOKUP(C561,'3已发行数据0610（明道云数据）'!B:N,13,FALSE)</f>
        <v>信托2号</v>
      </c>
    </row>
    <row r="562" spans="1:11" ht="16">
      <c r="A562" s="31" t="s">
        <v>3673</v>
      </c>
      <c r="B562" s="31">
        <v>2</v>
      </c>
      <c r="C562" s="32" t="s">
        <v>3822</v>
      </c>
      <c r="D562" s="33">
        <v>46185</v>
      </c>
      <c r="E562" s="34">
        <v>103139</v>
      </c>
      <c r="F562" s="34">
        <v>30016</v>
      </c>
      <c r="G562" s="34">
        <v>73123</v>
      </c>
      <c r="H562" s="31" t="s">
        <v>3256</v>
      </c>
      <c r="I562" s="35">
        <v>46843</v>
      </c>
      <c r="J562" s="37" t="s">
        <v>3257</v>
      </c>
      <c r="K562" s="10" t="str">
        <f>VLOOKUP(C562,'3已发行数据0610（明道云数据）'!B:N,13,FALSE)</f>
        <v>信托2号</v>
      </c>
    </row>
    <row r="563" spans="1:11" ht="16">
      <c r="A563" s="31" t="s">
        <v>3673</v>
      </c>
      <c r="B563" s="31">
        <v>2</v>
      </c>
      <c r="C563" s="32" t="s">
        <v>3823</v>
      </c>
      <c r="D563" s="33">
        <v>46185</v>
      </c>
      <c r="E563" s="34">
        <v>72700</v>
      </c>
      <c r="F563" s="34">
        <v>21924</v>
      </c>
      <c r="G563" s="34">
        <v>50776</v>
      </c>
      <c r="H563" s="31" t="s">
        <v>3256</v>
      </c>
      <c r="I563" s="35">
        <v>46812</v>
      </c>
      <c r="J563" s="37" t="s">
        <v>3257</v>
      </c>
      <c r="K563" s="10" t="str">
        <f>VLOOKUP(C563,'3已发行数据0610（明道云数据）'!B:N,13,FALSE)</f>
        <v>信托2号</v>
      </c>
    </row>
    <row r="564" spans="1:11" ht="16">
      <c r="A564" s="31" t="s">
        <v>3673</v>
      </c>
      <c r="B564" s="31">
        <v>2</v>
      </c>
      <c r="C564" s="32" t="s">
        <v>3824</v>
      </c>
      <c r="D564" s="33">
        <v>46185</v>
      </c>
      <c r="E564" s="34">
        <v>96000</v>
      </c>
      <c r="F564" s="34">
        <v>28160</v>
      </c>
      <c r="G564" s="34">
        <v>67840</v>
      </c>
      <c r="H564" s="31" t="s">
        <v>3256</v>
      </c>
      <c r="I564" s="35">
        <v>46812</v>
      </c>
      <c r="J564" s="37" t="s">
        <v>3257</v>
      </c>
      <c r="K564" s="10" t="str">
        <f>VLOOKUP(C564,'3已发行数据0610（明道云数据）'!B:N,13,FALSE)</f>
        <v>信托2号</v>
      </c>
    </row>
    <row r="565" spans="1:11" ht="16">
      <c r="A565" s="31" t="s">
        <v>3673</v>
      </c>
      <c r="B565" s="31">
        <v>2</v>
      </c>
      <c r="C565" s="32" t="s">
        <v>3825</v>
      </c>
      <c r="D565" s="33">
        <v>46185</v>
      </c>
      <c r="E565" s="34">
        <v>110113</v>
      </c>
      <c r="F565" s="34">
        <v>28868</v>
      </c>
      <c r="G565" s="34">
        <v>81245</v>
      </c>
      <c r="H565" s="31" t="s">
        <v>3256</v>
      </c>
      <c r="I565" s="35">
        <v>46843</v>
      </c>
      <c r="J565" s="37" t="s">
        <v>3257</v>
      </c>
      <c r="K565" s="10" t="str">
        <f>VLOOKUP(C565,'3已发行数据0610（明道云数据）'!B:N,13,FALSE)</f>
        <v>信托2号</v>
      </c>
    </row>
    <row r="566" spans="1:11" ht="16">
      <c r="A566" s="31" t="s">
        <v>3673</v>
      </c>
      <c r="B566" s="31">
        <v>2</v>
      </c>
      <c r="C566" s="32" t="s">
        <v>3826</v>
      </c>
      <c r="D566" s="33">
        <v>46185</v>
      </c>
      <c r="E566" s="34">
        <v>82000</v>
      </c>
      <c r="F566" s="34">
        <v>20396</v>
      </c>
      <c r="G566" s="34">
        <v>61604</v>
      </c>
      <c r="H566" s="31" t="s">
        <v>3256</v>
      </c>
      <c r="I566" s="35">
        <v>46477</v>
      </c>
      <c r="J566" s="37" t="s">
        <v>3257</v>
      </c>
      <c r="K566" s="10" t="str">
        <f>VLOOKUP(C566,'3已发行数据0610（明道云数据）'!B:N,13,FALSE)</f>
        <v>信托2号</v>
      </c>
    </row>
    <row r="567" spans="1:11" ht="16">
      <c r="A567" s="31" t="s">
        <v>3673</v>
      </c>
      <c r="B567" s="31">
        <v>2</v>
      </c>
      <c r="C567" s="32" t="s">
        <v>3827</v>
      </c>
      <c r="D567" s="33">
        <v>46185</v>
      </c>
      <c r="E567" s="34">
        <v>91314</v>
      </c>
      <c r="F567" s="34">
        <v>27760</v>
      </c>
      <c r="G567" s="34">
        <v>63554</v>
      </c>
      <c r="H567" s="31" t="s">
        <v>3256</v>
      </c>
      <c r="I567" s="35">
        <v>46812</v>
      </c>
      <c r="J567" s="37" t="s">
        <v>3257</v>
      </c>
      <c r="K567" s="10" t="str">
        <f>VLOOKUP(C567,'3已发行数据0610（明道云数据）'!B:N,13,FALSE)</f>
        <v>信托2号</v>
      </c>
    </row>
    <row r="568" spans="1:11" ht="16">
      <c r="A568" s="31" t="s">
        <v>3673</v>
      </c>
      <c r="B568" s="31">
        <v>2</v>
      </c>
      <c r="C568" s="32" t="s">
        <v>3828</v>
      </c>
      <c r="D568" s="33">
        <v>46185</v>
      </c>
      <c r="E568" s="34">
        <v>73012</v>
      </c>
      <c r="F568" s="34">
        <v>19125</v>
      </c>
      <c r="G568" s="34">
        <v>53887</v>
      </c>
      <c r="H568" s="31" t="s">
        <v>3256</v>
      </c>
      <c r="I568" s="35">
        <v>46873</v>
      </c>
      <c r="J568" s="37" t="s">
        <v>3257</v>
      </c>
      <c r="K568" s="10" t="str">
        <f>VLOOKUP(C568,'3已发行数据0610（明道云数据）'!B:N,13,FALSE)</f>
        <v>信托2号</v>
      </c>
    </row>
    <row r="569" spans="1:11" ht="16">
      <c r="A569" s="31" t="s">
        <v>3673</v>
      </c>
      <c r="B569" s="31">
        <v>2</v>
      </c>
      <c r="C569" s="32" t="s">
        <v>3829</v>
      </c>
      <c r="D569" s="33">
        <v>46185</v>
      </c>
      <c r="E569" s="34">
        <v>86100</v>
      </c>
      <c r="F569" s="34">
        <v>21440</v>
      </c>
      <c r="G569" s="34">
        <v>64660</v>
      </c>
      <c r="H569" s="31" t="s">
        <v>3256</v>
      </c>
      <c r="I569" s="35">
        <v>46843</v>
      </c>
      <c r="J569" s="37" t="s">
        <v>3257</v>
      </c>
      <c r="K569" s="10" t="str">
        <f>VLOOKUP(C569,'3已发行数据0610（明道云数据）'!B:N,13,FALSE)</f>
        <v>信托2号</v>
      </c>
    </row>
    <row r="570" spans="1:11" ht="16">
      <c r="A570" s="31" t="s">
        <v>3673</v>
      </c>
      <c r="B570" s="31">
        <v>2</v>
      </c>
      <c r="C570" s="32" t="s">
        <v>3830</v>
      </c>
      <c r="D570" s="33">
        <v>46185</v>
      </c>
      <c r="E570" s="34">
        <v>73000</v>
      </c>
      <c r="F570" s="34">
        <v>18310</v>
      </c>
      <c r="G570" s="34">
        <v>54690</v>
      </c>
      <c r="H570" s="31" t="s">
        <v>3256</v>
      </c>
      <c r="I570" s="35">
        <v>46843</v>
      </c>
      <c r="J570" s="37" t="s">
        <v>3257</v>
      </c>
      <c r="K570" s="10" t="str">
        <f>VLOOKUP(C570,'3已发行数据0610（明道云数据）'!B:N,13,FALSE)</f>
        <v>信托2号</v>
      </c>
    </row>
    <row r="571" spans="1:11" ht="16">
      <c r="A571" s="31" t="s">
        <v>3673</v>
      </c>
      <c r="B571" s="31">
        <v>2</v>
      </c>
      <c r="C571" s="32" t="s">
        <v>3831</v>
      </c>
      <c r="D571" s="33">
        <v>46185</v>
      </c>
      <c r="E571" s="34">
        <v>81000</v>
      </c>
      <c r="F571" s="34">
        <v>22403</v>
      </c>
      <c r="G571" s="34">
        <v>58597</v>
      </c>
      <c r="H571" s="31" t="s">
        <v>3256</v>
      </c>
      <c r="I571" s="35">
        <v>46812</v>
      </c>
      <c r="J571" s="37" t="s">
        <v>3257</v>
      </c>
      <c r="K571" s="10" t="str">
        <f>VLOOKUP(C571,'3已发行数据0610（明道云数据）'!B:N,13,FALSE)</f>
        <v>信托2号</v>
      </c>
    </row>
    <row r="572" spans="1:11" ht="16">
      <c r="A572" s="31" t="s">
        <v>3673</v>
      </c>
      <c r="B572" s="31">
        <v>2</v>
      </c>
      <c r="C572" s="32" t="s">
        <v>3832</v>
      </c>
      <c r="D572" s="33">
        <v>46185</v>
      </c>
      <c r="E572" s="34">
        <v>92000</v>
      </c>
      <c r="F572" s="34">
        <v>25568</v>
      </c>
      <c r="G572" s="34">
        <v>66432</v>
      </c>
      <c r="H572" s="31" t="s">
        <v>3256</v>
      </c>
      <c r="I572" s="35">
        <v>46812</v>
      </c>
      <c r="J572" s="37" t="s">
        <v>3257</v>
      </c>
      <c r="K572" s="10" t="str">
        <f>VLOOKUP(C572,'3已发行数据0610（明道云数据）'!B:N,13,FALSE)</f>
        <v>信托2号</v>
      </c>
    </row>
    <row r="573" spans="1:11" ht="16">
      <c r="A573" s="31" t="s">
        <v>3673</v>
      </c>
      <c r="B573" s="31">
        <v>2</v>
      </c>
      <c r="C573" s="32" t="s">
        <v>3833</v>
      </c>
      <c r="D573" s="33">
        <v>46185</v>
      </c>
      <c r="E573" s="34">
        <v>75000</v>
      </c>
      <c r="F573" s="34">
        <v>20396.599999999999</v>
      </c>
      <c r="G573" s="34">
        <v>54603.4</v>
      </c>
      <c r="H573" s="31" t="s">
        <v>3256</v>
      </c>
      <c r="I573" s="35">
        <v>46843</v>
      </c>
      <c r="J573" s="37" t="s">
        <v>3257</v>
      </c>
      <c r="K573" s="10" t="str">
        <f>VLOOKUP(C573,'3已发行数据0610（明道云数据）'!B:N,13,FALSE)</f>
        <v>信托2号</v>
      </c>
    </row>
    <row r="574" spans="1:11" ht="16">
      <c r="A574" s="31" t="s">
        <v>3673</v>
      </c>
      <c r="B574" s="31">
        <v>2</v>
      </c>
      <c r="C574" s="32" t="s">
        <v>3834</v>
      </c>
      <c r="D574" s="33">
        <v>46185</v>
      </c>
      <c r="E574" s="34">
        <v>148000</v>
      </c>
      <c r="F574" s="34">
        <v>41600</v>
      </c>
      <c r="G574" s="34">
        <v>106400</v>
      </c>
      <c r="H574" s="31" t="s">
        <v>3256</v>
      </c>
      <c r="I574" s="35">
        <v>46843</v>
      </c>
      <c r="J574" s="37" t="s">
        <v>3257</v>
      </c>
      <c r="K574" s="10" t="str">
        <f>VLOOKUP(C574,'3已发行数据0610（明道云数据）'!B:N,13,FALSE)</f>
        <v>信托2号</v>
      </c>
    </row>
    <row r="575" spans="1:11" ht="16">
      <c r="A575" s="31" t="s">
        <v>3673</v>
      </c>
      <c r="B575" s="31">
        <v>2</v>
      </c>
      <c r="C575" s="32" t="s">
        <v>3835</v>
      </c>
      <c r="D575" s="33">
        <v>46185</v>
      </c>
      <c r="E575" s="34">
        <v>57000</v>
      </c>
      <c r="F575" s="34">
        <v>24790</v>
      </c>
      <c r="G575" s="34">
        <v>32210</v>
      </c>
      <c r="H575" s="31" t="s">
        <v>3256</v>
      </c>
      <c r="I575" s="35">
        <v>46446</v>
      </c>
      <c r="J575" s="37" t="s">
        <v>3257</v>
      </c>
      <c r="K575" s="10" t="str">
        <f>VLOOKUP(C575,'3已发行数据0610（明道云数据）'!B:N,13,FALSE)</f>
        <v>信托2号</v>
      </c>
    </row>
    <row r="576" spans="1:11" ht="16">
      <c r="A576" s="31" t="s">
        <v>3673</v>
      </c>
      <c r="B576" s="31">
        <v>2</v>
      </c>
      <c r="C576" s="32" t="s">
        <v>3836</v>
      </c>
      <c r="D576" s="33">
        <v>46185</v>
      </c>
      <c r="E576" s="34">
        <v>75000</v>
      </c>
      <c r="F576" s="34">
        <v>35140</v>
      </c>
      <c r="G576" s="34">
        <v>39860</v>
      </c>
      <c r="H576" s="31" t="s">
        <v>3256</v>
      </c>
      <c r="I576" s="35">
        <v>46446</v>
      </c>
      <c r="J576" s="37" t="s">
        <v>3262</v>
      </c>
      <c r="K576" s="10" t="str">
        <f>VLOOKUP(C576,'3已发行数据0610（明道云数据）'!B:N,13,FALSE)</f>
        <v>信托2号</v>
      </c>
    </row>
    <row r="577" spans="1:11" ht="16">
      <c r="A577" s="31" t="s">
        <v>3673</v>
      </c>
      <c r="B577" s="31">
        <v>2</v>
      </c>
      <c r="C577" s="32" t="s">
        <v>3837</v>
      </c>
      <c r="D577" s="33">
        <v>46185</v>
      </c>
      <c r="E577" s="34">
        <v>67500</v>
      </c>
      <c r="F577" s="34">
        <v>7875</v>
      </c>
      <c r="G577" s="34">
        <v>59625</v>
      </c>
      <c r="H577" s="31" t="s">
        <v>3256</v>
      </c>
      <c r="I577" s="35">
        <v>46964</v>
      </c>
      <c r="J577" s="37" t="s">
        <v>3257</v>
      </c>
      <c r="K577" s="10" t="str">
        <f>VLOOKUP(C577,'3已发行数据0610（明道云数据）'!B:N,13,FALSE)</f>
        <v>信托2号</v>
      </c>
    </row>
    <row r="578" spans="1:11" ht="16">
      <c r="A578" s="31" t="s">
        <v>3673</v>
      </c>
      <c r="B578" s="31">
        <v>2</v>
      </c>
      <c r="C578" s="32" t="s">
        <v>3838</v>
      </c>
      <c r="D578" s="33">
        <v>46185</v>
      </c>
      <c r="E578" s="34">
        <v>69000</v>
      </c>
      <c r="F578" s="34">
        <v>23792.5</v>
      </c>
      <c r="G578" s="34">
        <v>45207.5</v>
      </c>
      <c r="H578" s="31" t="s">
        <v>3256</v>
      </c>
      <c r="I578" s="35">
        <v>46783</v>
      </c>
      <c r="J578" s="37" t="s">
        <v>3257</v>
      </c>
      <c r="K578" s="10" t="str">
        <f>VLOOKUP(C578,'3已发行数据0610（明道云数据）'!B:N,13,FALSE)</f>
        <v>信托2号</v>
      </c>
    </row>
    <row r="579" spans="1:11" ht="16">
      <c r="A579" s="31" t="s">
        <v>3673</v>
      </c>
      <c r="B579" s="31">
        <v>2</v>
      </c>
      <c r="C579" s="32" t="s">
        <v>3839</v>
      </c>
      <c r="D579" s="33">
        <v>46185</v>
      </c>
      <c r="E579" s="34">
        <v>269613</v>
      </c>
      <c r="F579" s="34">
        <v>75600</v>
      </c>
      <c r="G579" s="34">
        <v>194013</v>
      </c>
      <c r="H579" s="31" t="s">
        <v>3256</v>
      </c>
      <c r="I579" s="35">
        <v>46812</v>
      </c>
      <c r="J579" s="37" t="s">
        <v>3257</v>
      </c>
      <c r="K579" s="10" t="str">
        <f>VLOOKUP(C579,'3已发行数据0610（明道云数据）'!B:N,13,FALSE)</f>
        <v>信托2号</v>
      </c>
    </row>
    <row r="580" spans="1:11" ht="16">
      <c r="A580" s="31" t="s">
        <v>3673</v>
      </c>
      <c r="B580" s="31">
        <v>2</v>
      </c>
      <c r="C580" s="32" t="s">
        <v>3840</v>
      </c>
      <c r="D580" s="33">
        <v>46185</v>
      </c>
      <c r="E580" s="34">
        <v>75000</v>
      </c>
      <c r="F580" s="34">
        <v>14400</v>
      </c>
      <c r="G580" s="34">
        <v>60600</v>
      </c>
      <c r="H580" s="31" t="s">
        <v>3256</v>
      </c>
      <c r="I580" s="35">
        <v>46843</v>
      </c>
      <c r="J580" s="37" t="s">
        <v>3262</v>
      </c>
      <c r="K580" s="10" t="str">
        <f>VLOOKUP(C580,'3已发行数据0610（明道云数据）'!B:N,13,FALSE)</f>
        <v>信托2号</v>
      </c>
    </row>
    <row r="581" spans="1:11" ht="16">
      <c r="A581" s="31" t="s">
        <v>3673</v>
      </c>
      <c r="B581" s="31">
        <v>2</v>
      </c>
      <c r="C581" s="32" t="s">
        <v>3841</v>
      </c>
      <c r="D581" s="33">
        <v>46185</v>
      </c>
      <c r="E581" s="34">
        <v>84210</v>
      </c>
      <c r="F581" s="34">
        <v>23808</v>
      </c>
      <c r="G581" s="34">
        <v>60402</v>
      </c>
      <c r="H581" s="31" t="s">
        <v>3256</v>
      </c>
      <c r="I581" s="35">
        <v>46812</v>
      </c>
      <c r="J581" s="37" t="s">
        <v>3257</v>
      </c>
      <c r="K581" s="10" t="str">
        <f>VLOOKUP(C581,'3已发行数据0610（明道云数据）'!B:N,13,FALSE)</f>
        <v>信托2号</v>
      </c>
    </row>
    <row r="582" spans="1:11" ht="16">
      <c r="A582" s="31" t="s">
        <v>3673</v>
      </c>
      <c r="B582" s="31">
        <v>2</v>
      </c>
      <c r="C582" s="32" t="s">
        <v>3842</v>
      </c>
      <c r="D582" s="33">
        <v>46185</v>
      </c>
      <c r="E582" s="34">
        <v>79100</v>
      </c>
      <c r="F582" s="34">
        <v>29250</v>
      </c>
      <c r="G582" s="34">
        <v>49850</v>
      </c>
      <c r="H582" s="31" t="s">
        <v>3256</v>
      </c>
      <c r="I582" s="35">
        <v>46721</v>
      </c>
      <c r="J582" s="37" t="s">
        <v>3262</v>
      </c>
      <c r="K582" s="10" t="str">
        <f>VLOOKUP(C582,'3已发行数据0610（明道云数据）'!B:N,13,FALSE)</f>
        <v>信托2号</v>
      </c>
    </row>
    <row r="583" spans="1:11" ht="16">
      <c r="A583" s="31" t="s">
        <v>3673</v>
      </c>
      <c r="B583" s="31">
        <v>2</v>
      </c>
      <c r="C583" s="32" t="s">
        <v>3843</v>
      </c>
      <c r="D583" s="33">
        <v>46185</v>
      </c>
      <c r="E583" s="34">
        <v>92907</v>
      </c>
      <c r="F583" s="34">
        <v>24868</v>
      </c>
      <c r="G583" s="34">
        <v>68039</v>
      </c>
      <c r="H583" s="31" t="s">
        <v>3256</v>
      </c>
      <c r="I583" s="35">
        <v>46843</v>
      </c>
      <c r="J583" s="37" t="s">
        <v>3257</v>
      </c>
      <c r="K583" s="10" t="str">
        <f>VLOOKUP(C583,'3已发行数据0610（明道云数据）'!B:N,13,FALSE)</f>
        <v>信托2号</v>
      </c>
    </row>
    <row r="584" spans="1:11" ht="16">
      <c r="A584" s="31" t="s">
        <v>3673</v>
      </c>
      <c r="B584" s="31">
        <v>2</v>
      </c>
      <c r="C584" s="32" t="s">
        <v>3844</v>
      </c>
      <c r="D584" s="33">
        <v>46185</v>
      </c>
      <c r="E584" s="34">
        <v>70710</v>
      </c>
      <c r="F584" s="34">
        <v>24270</v>
      </c>
      <c r="G584" s="34">
        <v>46440</v>
      </c>
      <c r="H584" s="31" t="s">
        <v>3256</v>
      </c>
      <c r="I584" s="35">
        <v>46996</v>
      </c>
      <c r="J584" s="37" t="s">
        <v>3257</v>
      </c>
      <c r="K584" s="10" t="str">
        <f>VLOOKUP(C584,'3已发行数据0610（明道云数据）'!B:N,13,FALSE)</f>
        <v>信托2号</v>
      </c>
    </row>
    <row r="585" spans="1:11" ht="16">
      <c r="A585" s="31" t="s">
        <v>3673</v>
      </c>
      <c r="B585" s="31">
        <v>2</v>
      </c>
      <c r="C585" s="32" t="s">
        <v>3845</v>
      </c>
      <c r="D585" s="33">
        <v>46185</v>
      </c>
      <c r="E585" s="34">
        <v>86400</v>
      </c>
      <c r="F585" s="34">
        <v>23760</v>
      </c>
      <c r="G585" s="34">
        <v>62640</v>
      </c>
      <c r="H585" s="31" t="s">
        <v>3256</v>
      </c>
      <c r="I585" s="35">
        <v>46812</v>
      </c>
      <c r="J585" s="37" t="s">
        <v>3262</v>
      </c>
      <c r="K585" s="10" t="str">
        <f>VLOOKUP(C585,'3已发行数据0610（明道云数据）'!B:N,13,FALSE)</f>
        <v>信托2号</v>
      </c>
    </row>
    <row r="586" spans="1:11" ht="16">
      <c r="A586" s="31" t="s">
        <v>3673</v>
      </c>
      <c r="B586" s="31">
        <v>2</v>
      </c>
      <c r="C586" s="32" t="s">
        <v>3846</v>
      </c>
      <c r="D586" s="33">
        <v>46185</v>
      </c>
      <c r="E586" s="34">
        <v>85400</v>
      </c>
      <c r="F586" s="34">
        <v>21672</v>
      </c>
      <c r="G586" s="34">
        <v>63728</v>
      </c>
      <c r="H586" s="31" t="s">
        <v>3256</v>
      </c>
      <c r="I586" s="35">
        <v>46843</v>
      </c>
      <c r="J586" s="37" t="s">
        <v>3257</v>
      </c>
      <c r="K586" s="10" t="str">
        <f>VLOOKUP(C586,'3已发行数据0610（明道云数据）'!B:N,13,FALSE)</f>
        <v>信托2号</v>
      </c>
    </row>
    <row r="587" spans="1:11" ht="16">
      <c r="A587" s="31" t="s">
        <v>3673</v>
      </c>
      <c r="B587" s="31">
        <v>2</v>
      </c>
      <c r="C587" s="32" t="s">
        <v>3847</v>
      </c>
      <c r="D587" s="33">
        <v>46185</v>
      </c>
      <c r="E587" s="34">
        <v>96165</v>
      </c>
      <c r="F587" s="34">
        <v>24510</v>
      </c>
      <c r="G587" s="34">
        <v>71655</v>
      </c>
      <c r="H587" s="31" t="s">
        <v>3256</v>
      </c>
      <c r="I587" s="35">
        <v>46843</v>
      </c>
      <c r="J587" s="37" t="s">
        <v>3257</v>
      </c>
      <c r="K587" s="10" t="str">
        <f>VLOOKUP(C587,'3已发行数据0610（明道云数据）'!B:N,13,FALSE)</f>
        <v>信托2号</v>
      </c>
    </row>
    <row r="588" spans="1:11" ht="16">
      <c r="A588" s="31" t="s">
        <v>3673</v>
      </c>
      <c r="B588" s="31">
        <v>2</v>
      </c>
      <c r="C588" s="32" t="s">
        <v>3848</v>
      </c>
      <c r="D588" s="33">
        <v>46185</v>
      </c>
      <c r="E588" s="34">
        <v>95880</v>
      </c>
      <c r="F588" s="34">
        <v>27648</v>
      </c>
      <c r="G588" s="34">
        <v>68232</v>
      </c>
      <c r="H588" s="31" t="s">
        <v>3256</v>
      </c>
      <c r="I588" s="35">
        <v>46843</v>
      </c>
      <c r="J588" s="37" t="s">
        <v>3257</v>
      </c>
      <c r="K588" s="10" t="str">
        <f>VLOOKUP(C588,'3已发行数据0610（明道云数据）'!B:N,13,FALSE)</f>
        <v>信托2号</v>
      </c>
    </row>
    <row r="589" spans="1:11" ht="16">
      <c r="A589" s="31" t="s">
        <v>3673</v>
      </c>
      <c r="B589" s="31">
        <v>2</v>
      </c>
      <c r="C589" s="32" t="s">
        <v>3849</v>
      </c>
      <c r="D589" s="33">
        <v>46185</v>
      </c>
      <c r="E589" s="34">
        <v>79999</v>
      </c>
      <c r="F589" s="34">
        <v>19694</v>
      </c>
      <c r="G589" s="34">
        <v>60305</v>
      </c>
      <c r="H589" s="31" t="s">
        <v>3256</v>
      </c>
      <c r="I589" s="35">
        <v>46843</v>
      </c>
      <c r="J589" s="37" t="s">
        <v>3257</v>
      </c>
      <c r="K589" s="10" t="str">
        <f>VLOOKUP(C589,'3已发行数据0610（明道云数据）'!B:N,13,FALSE)</f>
        <v>信托2号</v>
      </c>
    </row>
    <row r="590" spans="1:11" ht="16">
      <c r="A590" s="31" t="s">
        <v>3673</v>
      </c>
      <c r="B590" s="31">
        <v>2</v>
      </c>
      <c r="C590" s="32" t="s">
        <v>3850</v>
      </c>
      <c r="D590" s="33">
        <v>46185</v>
      </c>
      <c r="E590" s="34">
        <v>77391</v>
      </c>
      <c r="F590" s="34">
        <v>20566</v>
      </c>
      <c r="G590" s="34">
        <v>56825</v>
      </c>
      <c r="H590" s="31" t="s">
        <v>3256</v>
      </c>
      <c r="I590" s="35">
        <v>46843</v>
      </c>
      <c r="J590" s="37" t="s">
        <v>3257</v>
      </c>
      <c r="K590" s="10" t="str">
        <f>VLOOKUP(C590,'3已发行数据0610（明道云数据）'!B:N,13,FALSE)</f>
        <v>信托2号</v>
      </c>
    </row>
    <row r="591" spans="1:11" ht="16">
      <c r="A591" s="31" t="s">
        <v>3673</v>
      </c>
      <c r="B591" s="31">
        <v>2</v>
      </c>
      <c r="C591" s="32" t="s">
        <v>3851</v>
      </c>
      <c r="D591" s="33">
        <v>46185</v>
      </c>
      <c r="E591" s="34">
        <v>130000</v>
      </c>
      <c r="F591" s="34">
        <v>38490</v>
      </c>
      <c r="G591" s="34">
        <v>91510</v>
      </c>
      <c r="H591" s="31" t="s">
        <v>3256</v>
      </c>
      <c r="I591" s="35">
        <v>46812</v>
      </c>
      <c r="J591" s="37" t="s">
        <v>3257</v>
      </c>
      <c r="K591" s="10" t="str">
        <f>VLOOKUP(C591,'3已发行数据0610（明道云数据）'!B:N,13,FALSE)</f>
        <v>信托2号</v>
      </c>
    </row>
    <row r="592" spans="1:11" ht="16">
      <c r="A592" s="31" t="s">
        <v>3673</v>
      </c>
      <c r="B592" s="31">
        <v>2</v>
      </c>
      <c r="C592" s="32" t="s">
        <v>3852</v>
      </c>
      <c r="D592" s="33">
        <v>46185</v>
      </c>
      <c r="E592" s="34">
        <v>87603</v>
      </c>
      <c r="F592" s="34">
        <v>25200</v>
      </c>
      <c r="G592" s="34">
        <v>62403</v>
      </c>
      <c r="H592" s="31" t="s">
        <v>3256</v>
      </c>
      <c r="I592" s="35">
        <v>46812</v>
      </c>
      <c r="J592" s="37" t="s">
        <v>3257</v>
      </c>
      <c r="K592" s="10" t="str">
        <f>VLOOKUP(C592,'3已发行数据0610（明道云数据）'!B:N,13,FALSE)</f>
        <v>信托2号</v>
      </c>
    </row>
    <row r="593" spans="1:11" ht="16">
      <c r="A593" s="31" t="s">
        <v>3673</v>
      </c>
      <c r="B593" s="31">
        <v>2</v>
      </c>
      <c r="C593" s="32" t="s">
        <v>3853</v>
      </c>
      <c r="D593" s="33">
        <v>46185</v>
      </c>
      <c r="E593" s="34">
        <v>76666</v>
      </c>
      <c r="F593" s="34">
        <v>15953</v>
      </c>
      <c r="G593" s="34">
        <v>60713</v>
      </c>
      <c r="H593" s="31" t="s">
        <v>3256</v>
      </c>
      <c r="I593" s="35">
        <v>46843</v>
      </c>
      <c r="J593" s="37" t="s">
        <v>3257</v>
      </c>
      <c r="K593" s="10" t="str">
        <f>VLOOKUP(C593,'3已发行数据0610（明道云数据）'!B:N,13,FALSE)</f>
        <v>信托2号</v>
      </c>
    </row>
    <row r="594" spans="1:11" ht="16">
      <c r="A594" s="31" t="s">
        <v>3673</v>
      </c>
      <c r="B594" s="31">
        <v>2</v>
      </c>
      <c r="C594" s="32" t="s">
        <v>3854</v>
      </c>
      <c r="D594" s="33">
        <v>46185</v>
      </c>
      <c r="E594" s="34">
        <v>156000</v>
      </c>
      <c r="F594" s="34">
        <v>38452</v>
      </c>
      <c r="G594" s="34">
        <v>117548</v>
      </c>
      <c r="H594" s="31" t="s">
        <v>3256</v>
      </c>
      <c r="I594" s="35">
        <v>46812</v>
      </c>
      <c r="J594" s="37" t="s">
        <v>3257</v>
      </c>
      <c r="K594" s="10" t="str">
        <f>VLOOKUP(C594,'3已发行数据0610（明道云数据）'!B:N,13,FALSE)</f>
        <v>信托2号</v>
      </c>
    </row>
    <row r="595" spans="1:11" ht="16">
      <c r="A595" s="31" t="s">
        <v>3673</v>
      </c>
      <c r="B595" s="31">
        <v>2</v>
      </c>
      <c r="C595" s="32" t="s">
        <v>3855</v>
      </c>
      <c r="D595" s="33">
        <v>46185</v>
      </c>
      <c r="E595" s="34">
        <v>360000</v>
      </c>
      <c r="F595" s="34">
        <v>87000</v>
      </c>
      <c r="G595" s="34">
        <v>273000</v>
      </c>
      <c r="H595" s="31" t="s">
        <v>3856</v>
      </c>
      <c r="I595" s="35">
        <v>46843</v>
      </c>
      <c r="J595" s="37" t="s">
        <v>3257</v>
      </c>
      <c r="K595" s="10" t="str">
        <f>VLOOKUP(C595,'3已发行数据0610（明道云数据）'!B:N,13,FALSE)</f>
        <v>信托2号</v>
      </c>
    </row>
    <row r="596" spans="1:11" ht="16">
      <c r="A596" s="31" t="s">
        <v>3673</v>
      </c>
      <c r="B596" s="31">
        <v>2</v>
      </c>
      <c r="C596" s="32" t="s">
        <v>3857</v>
      </c>
      <c r="D596" s="33">
        <v>46185</v>
      </c>
      <c r="E596" s="34">
        <v>110000</v>
      </c>
      <c r="F596" s="34">
        <v>29928</v>
      </c>
      <c r="G596" s="34">
        <v>80072</v>
      </c>
      <c r="H596" s="31" t="s">
        <v>3256</v>
      </c>
      <c r="I596" s="35">
        <v>46812</v>
      </c>
      <c r="J596" s="37" t="s">
        <v>3257</v>
      </c>
      <c r="K596" s="10" t="str">
        <f>VLOOKUP(C596,'3已发行数据0610（明道云数据）'!B:N,13,FALSE)</f>
        <v>信托2号</v>
      </c>
    </row>
    <row r="597" spans="1:11" ht="16">
      <c r="A597" s="31" t="s">
        <v>3673</v>
      </c>
      <c r="B597" s="31">
        <v>2</v>
      </c>
      <c r="C597" s="32" t="s">
        <v>3858</v>
      </c>
      <c r="D597" s="33">
        <v>46185</v>
      </c>
      <c r="E597" s="34">
        <v>120073</v>
      </c>
      <c r="F597" s="34">
        <v>34224</v>
      </c>
      <c r="G597" s="34">
        <v>85849</v>
      </c>
      <c r="H597" s="31" t="s">
        <v>3256</v>
      </c>
      <c r="I597" s="35">
        <v>46812</v>
      </c>
      <c r="J597" s="37" t="s">
        <v>3257</v>
      </c>
      <c r="K597" s="10" t="str">
        <f>VLOOKUP(C597,'3已发行数据0610（明道云数据）'!B:N,13,FALSE)</f>
        <v>信托2号</v>
      </c>
    </row>
    <row r="598" spans="1:11" ht="16">
      <c r="A598" s="31" t="s">
        <v>3673</v>
      </c>
      <c r="B598" s="31">
        <v>2</v>
      </c>
      <c r="C598" s="32" t="s">
        <v>3859</v>
      </c>
      <c r="D598" s="33">
        <v>46185</v>
      </c>
      <c r="E598" s="34">
        <v>85692</v>
      </c>
      <c r="F598" s="34">
        <v>21966</v>
      </c>
      <c r="G598" s="34">
        <v>63726</v>
      </c>
      <c r="H598" s="31" t="s">
        <v>3256</v>
      </c>
      <c r="I598" s="35">
        <v>46843</v>
      </c>
      <c r="J598" s="37" t="s">
        <v>3257</v>
      </c>
      <c r="K598" s="10" t="str">
        <f>VLOOKUP(C598,'3已发行数据0610（明道云数据）'!B:N,13,FALSE)</f>
        <v>信托2号</v>
      </c>
    </row>
    <row r="599" spans="1:11" ht="16">
      <c r="A599" s="31" t="s">
        <v>3673</v>
      </c>
      <c r="B599" s="31">
        <v>2</v>
      </c>
      <c r="C599" s="32" t="s">
        <v>3860</v>
      </c>
      <c r="D599" s="33">
        <v>46185</v>
      </c>
      <c r="E599" s="34">
        <v>86954</v>
      </c>
      <c r="F599" s="34">
        <v>22326</v>
      </c>
      <c r="G599" s="34">
        <v>64628</v>
      </c>
      <c r="H599" s="31" t="s">
        <v>3256</v>
      </c>
      <c r="I599" s="35">
        <v>46630</v>
      </c>
      <c r="J599" s="37" t="s">
        <v>3262</v>
      </c>
      <c r="K599" s="10" t="str">
        <f>VLOOKUP(C599,'3已发行数据0610（明道云数据）'!B:N,13,FALSE)</f>
        <v>信托2号</v>
      </c>
    </row>
    <row r="600" spans="1:11" ht="16">
      <c r="A600" s="31" t="s">
        <v>3673</v>
      </c>
      <c r="B600" s="31">
        <v>2</v>
      </c>
      <c r="C600" s="32" t="s">
        <v>3861</v>
      </c>
      <c r="D600" s="33">
        <v>46185</v>
      </c>
      <c r="E600" s="34">
        <v>106330</v>
      </c>
      <c r="F600" s="34">
        <v>27675</v>
      </c>
      <c r="G600" s="34">
        <v>78655</v>
      </c>
      <c r="H600" s="31" t="s">
        <v>3256</v>
      </c>
      <c r="I600" s="35">
        <v>46812</v>
      </c>
      <c r="J600" s="37" t="s">
        <v>3257</v>
      </c>
      <c r="K600" s="10" t="str">
        <f>VLOOKUP(C600,'3已发行数据0610（明道云数据）'!B:N,13,FALSE)</f>
        <v>信托2号</v>
      </c>
    </row>
    <row r="601" spans="1:11" ht="16">
      <c r="A601" s="31" t="s">
        <v>3673</v>
      </c>
      <c r="B601" s="31">
        <v>2</v>
      </c>
      <c r="C601" s="32" t="s">
        <v>3862</v>
      </c>
      <c r="D601" s="33">
        <v>46185</v>
      </c>
      <c r="E601" s="34">
        <v>102850</v>
      </c>
      <c r="F601" s="34">
        <v>31734</v>
      </c>
      <c r="G601" s="34">
        <v>71116</v>
      </c>
      <c r="H601" s="31" t="s">
        <v>3256</v>
      </c>
      <c r="I601" s="35">
        <v>46783</v>
      </c>
      <c r="J601" s="37" t="s">
        <v>3257</v>
      </c>
      <c r="K601" s="10" t="str">
        <f>VLOOKUP(C601,'3已发行数据0610（明道云数据）'!B:N,13,FALSE)</f>
        <v>信托2号</v>
      </c>
    </row>
    <row r="602" spans="1:11" ht="16">
      <c r="A602" s="31" t="s">
        <v>3673</v>
      </c>
      <c r="B602" s="31">
        <v>2</v>
      </c>
      <c r="C602" s="32" t="s">
        <v>3863</v>
      </c>
      <c r="D602" s="33">
        <v>46185</v>
      </c>
      <c r="E602" s="34">
        <v>109956</v>
      </c>
      <c r="F602" s="34">
        <v>27856.400000000001</v>
      </c>
      <c r="G602" s="34">
        <v>82099.600000000006</v>
      </c>
      <c r="H602" s="31" t="s">
        <v>3256</v>
      </c>
      <c r="I602" s="35">
        <v>46873</v>
      </c>
      <c r="J602" s="37" t="s">
        <v>3257</v>
      </c>
      <c r="K602" s="10" t="str">
        <f>VLOOKUP(C602,'3已发行数据0610（明道云数据）'!B:N,13,FALSE)</f>
        <v>信托2号</v>
      </c>
    </row>
    <row r="603" spans="1:11" ht="16">
      <c r="A603" s="31" t="s">
        <v>3673</v>
      </c>
      <c r="B603" s="31">
        <v>2</v>
      </c>
      <c r="C603" s="32" t="s">
        <v>3864</v>
      </c>
      <c r="D603" s="33">
        <v>46185</v>
      </c>
      <c r="E603" s="34">
        <v>106326</v>
      </c>
      <c r="F603" s="34">
        <v>27492</v>
      </c>
      <c r="G603" s="34">
        <v>78834</v>
      </c>
      <c r="H603" s="31" t="s">
        <v>3256</v>
      </c>
      <c r="I603" s="35">
        <v>46843</v>
      </c>
      <c r="J603" s="37" t="s">
        <v>3257</v>
      </c>
      <c r="K603" s="10" t="str">
        <f>VLOOKUP(C603,'3已发行数据0610（明道云数据）'!B:N,13,FALSE)</f>
        <v>信托2号</v>
      </c>
    </row>
    <row r="604" spans="1:11" ht="16">
      <c r="A604" s="31" t="s">
        <v>3673</v>
      </c>
      <c r="B604" s="31">
        <v>2</v>
      </c>
      <c r="C604" s="32" t="s">
        <v>3865</v>
      </c>
      <c r="D604" s="33">
        <v>46185</v>
      </c>
      <c r="E604" s="34">
        <v>166370</v>
      </c>
      <c r="F604" s="34">
        <v>52471</v>
      </c>
      <c r="G604" s="34">
        <v>113899</v>
      </c>
      <c r="H604" s="31" t="s">
        <v>3256</v>
      </c>
      <c r="I604" s="35">
        <v>46783</v>
      </c>
      <c r="J604" s="37" t="s">
        <v>3257</v>
      </c>
      <c r="K604" s="10" t="str">
        <f>VLOOKUP(C604,'3已发行数据0610（明道云数据）'!B:N,13,FALSE)</f>
        <v>信托2号</v>
      </c>
    </row>
    <row r="605" spans="1:11" ht="16">
      <c r="A605" s="31" t="s">
        <v>3673</v>
      </c>
      <c r="B605" s="31">
        <v>2</v>
      </c>
      <c r="C605" s="32" t="s">
        <v>3866</v>
      </c>
      <c r="D605" s="33">
        <v>46185</v>
      </c>
      <c r="E605" s="34">
        <v>98000</v>
      </c>
      <c r="F605" s="34">
        <v>21836</v>
      </c>
      <c r="G605" s="34">
        <v>76164</v>
      </c>
      <c r="H605" s="31" t="s">
        <v>3256</v>
      </c>
      <c r="I605" s="35">
        <v>46873</v>
      </c>
      <c r="J605" s="37" t="s">
        <v>3257</v>
      </c>
      <c r="K605" s="10" t="str">
        <f>VLOOKUP(C605,'3已发行数据0610（明道云数据）'!B:N,13,FALSE)</f>
        <v>信托2号</v>
      </c>
    </row>
    <row r="606" spans="1:11" ht="16">
      <c r="A606" s="31" t="s">
        <v>3673</v>
      </c>
      <c r="B606" s="31">
        <v>2</v>
      </c>
      <c r="C606" s="32" t="s">
        <v>3867</v>
      </c>
      <c r="D606" s="33">
        <v>46185</v>
      </c>
      <c r="E606" s="34">
        <v>95757</v>
      </c>
      <c r="F606" s="34">
        <v>27136</v>
      </c>
      <c r="G606" s="34">
        <v>68621</v>
      </c>
      <c r="H606" s="31" t="s">
        <v>3256</v>
      </c>
      <c r="I606" s="35">
        <v>46812</v>
      </c>
      <c r="J606" s="37" t="s">
        <v>3257</v>
      </c>
      <c r="K606" s="10" t="str">
        <f>VLOOKUP(C606,'3已发行数据0610（明道云数据）'!B:N,13,FALSE)</f>
        <v>信托2号</v>
      </c>
    </row>
    <row r="607" spans="1:11" ht="16">
      <c r="A607" s="31" t="s">
        <v>3673</v>
      </c>
      <c r="B607" s="31">
        <v>2</v>
      </c>
      <c r="C607" s="32" t="s">
        <v>3868</v>
      </c>
      <c r="D607" s="33">
        <v>46185</v>
      </c>
      <c r="E607" s="34">
        <v>80000</v>
      </c>
      <c r="F607" s="34">
        <v>12578</v>
      </c>
      <c r="G607" s="34">
        <v>67422</v>
      </c>
      <c r="H607" s="31" t="s">
        <v>3256</v>
      </c>
      <c r="I607" s="35">
        <v>46873</v>
      </c>
      <c r="J607" s="37" t="s">
        <v>3257</v>
      </c>
      <c r="K607" s="10" t="str">
        <f>VLOOKUP(C607,'3已发行数据0610（明道云数据）'!B:N,13,FALSE)</f>
        <v>信托2号</v>
      </c>
    </row>
    <row r="608" spans="1:11" ht="16">
      <c r="A608" s="31" t="s">
        <v>3673</v>
      </c>
      <c r="B608" s="31">
        <v>2</v>
      </c>
      <c r="C608" s="32" t="s">
        <v>3869</v>
      </c>
      <c r="D608" s="33">
        <v>46185</v>
      </c>
      <c r="E608" s="34">
        <v>99000</v>
      </c>
      <c r="F608" s="34">
        <v>26145</v>
      </c>
      <c r="G608" s="34">
        <v>72855</v>
      </c>
      <c r="H608" s="31" t="s">
        <v>3256</v>
      </c>
      <c r="I608" s="35">
        <v>46843</v>
      </c>
      <c r="J608" s="37" t="s">
        <v>3257</v>
      </c>
      <c r="K608" s="10" t="str">
        <f>VLOOKUP(C608,'3已发行数据0610（明道云数据）'!B:N,13,FALSE)</f>
        <v>信托2号</v>
      </c>
    </row>
    <row r="609" spans="1:11" ht="16">
      <c r="A609" s="31" t="s">
        <v>3673</v>
      </c>
      <c r="B609" s="31">
        <v>2</v>
      </c>
      <c r="C609" s="32" t="s">
        <v>3870</v>
      </c>
      <c r="D609" s="33">
        <v>46185</v>
      </c>
      <c r="E609" s="34">
        <v>123500</v>
      </c>
      <c r="F609" s="34">
        <v>44000</v>
      </c>
      <c r="G609" s="34">
        <v>79500</v>
      </c>
      <c r="H609" s="31" t="s">
        <v>3256</v>
      </c>
      <c r="I609" s="35">
        <v>46295</v>
      </c>
      <c r="J609" s="37" t="s">
        <v>3262</v>
      </c>
      <c r="K609" s="10" t="str">
        <f>VLOOKUP(C609,'3已发行数据0610（明道云数据）'!B:N,13,FALSE)</f>
        <v>信托2号</v>
      </c>
    </row>
    <row r="610" spans="1:11" ht="16">
      <c r="A610" s="31" t="s">
        <v>3673</v>
      </c>
      <c r="B610" s="31">
        <v>2</v>
      </c>
      <c r="C610" s="32" t="s">
        <v>3871</v>
      </c>
      <c r="D610" s="33">
        <v>46185</v>
      </c>
      <c r="E610" s="34">
        <v>118000</v>
      </c>
      <c r="F610" s="34">
        <v>29920</v>
      </c>
      <c r="G610" s="34">
        <v>88080</v>
      </c>
      <c r="H610" s="31" t="s">
        <v>3256</v>
      </c>
      <c r="I610" s="35">
        <v>46691</v>
      </c>
      <c r="J610" s="37" t="s">
        <v>3262</v>
      </c>
      <c r="K610" s="10" t="str">
        <f>VLOOKUP(C610,'3已发行数据0610（明道云数据）'!B:N,13,FALSE)</f>
        <v>信托2号</v>
      </c>
    </row>
    <row r="611" spans="1:11" ht="16">
      <c r="A611" s="31" t="s">
        <v>3673</v>
      </c>
      <c r="B611" s="31">
        <v>2</v>
      </c>
      <c r="C611" s="32" t="s">
        <v>3872</v>
      </c>
      <c r="D611" s="33">
        <v>46185</v>
      </c>
      <c r="E611" s="34">
        <v>79866</v>
      </c>
      <c r="F611" s="34">
        <v>20700</v>
      </c>
      <c r="G611" s="34">
        <v>59166</v>
      </c>
      <c r="H611" s="31" t="s">
        <v>3256</v>
      </c>
      <c r="I611" s="35">
        <v>46843</v>
      </c>
      <c r="J611" s="37" t="s">
        <v>3257</v>
      </c>
      <c r="K611" s="10" t="str">
        <f>VLOOKUP(C611,'3已发行数据0610（明道云数据）'!B:N,13,FALSE)</f>
        <v>信托2号</v>
      </c>
    </row>
    <row r="612" spans="1:11" ht="16">
      <c r="A612" s="31" t="s">
        <v>3673</v>
      </c>
      <c r="B612" s="31">
        <v>2</v>
      </c>
      <c r="C612" s="32" t="s">
        <v>3873</v>
      </c>
      <c r="D612" s="33">
        <v>46185</v>
      </c>
      <c r="E612" s="34">
        <v>81987</v>
      </c>
      <c r="F612" s="34">
        <v>21372</v>
      </c>
      <c r="G612" s="34">
        <v>60615</v>
      </c>
      <c r="H612" s="31" t="s">
        <v>3256</v>
      </c>
      <c r="I612" s="35">
        <v>46843</v>
      </c>
      <c r="J612" s="37" t="s">
        <v>3257</v>
      </c>
      <c r="K612" s="10" t="str">
        <f>VLOOKUP(C612,'3已发行数据0610（明道云数据）'!B:N,13,FALSE)</f>
        <v>信托2号</v>
      </c>
    </row>
    <row r="613" spans="1:11" ht="16">
      <c r="A613" s="31" t="s">
        <v>3673</v>
      </c>
      <c r="B613" s="31">
        <v>2</v>
      </c>
      <c r="C613" s="32" t="s">
        <v>3874</v>
      </c>
      <c r="D613" s="33">
        <v>46185</v>
      </c>
      <c r="E613" s="34">
        <v>85200</v>
      </c>
      <c r="F613" s="34">
        <v>25658</v>
      </c>
      <c r="G613" s="34">
        <v>59542</v>
      </c>
      <c r="H613" s="31" t="s">
        <v>3256</v>
      </c>
      <c r="I613" s="35">
        <v>46783</v>
      </c>
      <c r="J613" s="37" t="s">
        <v>3257</v>
      </c>
      <c r="K613" s="10" t="str">
        <f>VLOOKUP(C613,'3已发行数据0610（明道云数据）'!B:N,13,FALSE)</f>
        <v>信托2号</v>
      </c>
    </row>
    <row r="614" spans="1:11" ht="16">
      <c r="A614" s="31" t="s">
        <v>3673</v>
      </c>
      <c r="B614" s="31">
        <v>2</v>
      </c>
      <c r="C614" s="32" t="s">
        <v>3875</v>
      </c>
      <c r="D614" s="33">
        <v>46185</v>
      </c>
      <c r="E614" s="34">
        <v>125510</v>
      </c>
      <c r="F614" s="34">
        <v>31480</v>
      </c>
      <c r="G614" s="34">
        <v>94030</v>
      </c>
      <c r="H614" s="31" t="s">
        <v>3256</v>
      </c>
      <c r="I614" s="35">
        <v>46812</v>
      </c>
      <c r="J614" s="37" t="s">
        <v>3257</v>
      </c>
      <c r="K614" s="10" t="str">
        <f>VLOOKUP(C614,'3已发行数据0610（明道云数据）'!B:N,13,FALSE)</f>
        <v>信托2号</v>
      </c>
    </row>
    <row r="615" spans="1:11" ht="16">
      <c r="A615" s="31" t="s">
        <v>3673</v>
      </c>
      <c r="B615" s="31">
        <v>2</v>
      </c>
      <c r="C615" s="32" t="s">
        <v>3876</v>
      </c>
      <c r="D615" s="33">
        <v>46185</v>
      </c>
      <c r="E615" s="34">
        <v>170000</v>
      </c>
      <c r="F615" s="34">
        <v>42640</v>
      </c>
      <c r="G615" s="34">
        <v>127360</v>
      </c>
      <c r="H615" s="31" t="s">
        <v>3256</v>
      </c>
      <c r="I615" s="35">
        <v>46843</v>
      </c>
      <c r="J615" s="37" t="s">
        <v>3257</v>
      </c>
      <c r="K615" s="10" t="str">
        <f>VLOOKUP(C615,'3已发行数据0610（明道云数据）'!B:N,13,FALSE)</f>
        <v>信托2号</v>
      </c>
    </row>
    <row r="616" spans="1:11" ht="16">
      <c r="A616" s="31" t="s">
        <v>3673</v>
      </c>
      <c r="B616" s="31">
        <v>2</v>
      </c>
      <c r="C616" s="32" t="s">
        <v>3877</v>
      </c>
      <c r="D616" s="33">
        <v>46185</v>
      </c>
      <c r="E616" s="34">
        <v>105000</v>
      </c>
      <c r="F616" s="34">
        <v>27080</v>
      </c>
      <c r="G616" s="34">
        <v>77920</v>
      </c>
      <c r="H616" s="31" t="s">
        <v>3256</v>
      </c>
      <c r="I616" s="35">
        <v>46843</v>
      </c>
      <c r="J616" s="37" t="s">
        <v>3257</v>
      </c>
      <c r="K616" s="10" t="str">
        <f>VLOOKUP(C616,'3已发行数据0610（明道云数据）'!B:N,13,FALSE)</f>
        <v>信托2号</v>
      </c>
    </row>
    <row r="617" spans="1:11" ht="16">
      <c r="A617" s="31" t="s">
        <v>3673</v>
      </c>
      <c r="B617" s="31">
        <v>2</v>
      </c>
      <c r="C617" s="32" t="s">
        <v>3878</v>
      </c>
      <c r="D617" s="33">
        <v>46185</v>
      </c>
      <c r="E617" s="34">
        <v>123200</v>
      </c>
      <c r="F617" s="34">
        <v>36706</v>
      </c>
      <c r="G617" s="34">
        <v>86494</v>
      </c>
      <c r="H617" s="31" t="s">
        <v>3256</v>
      </c>
      <c r="I617" s="35">
        <v>46812</v>
      </c>
      <c r="J617" s="37" t="s">
        <v>3257</v>
      </c>
      <c r="K617" s="10" t="str">
        <f>VLOOKUP(C617,'3已发行数据0610（明道云数据）'!B:N,13,FALSE)</f>
        <v>信托2号</v>
      </c>
    </row>
    <row r="618" spans="1:11" ht="16">
      <c r="A618" s="31" t="s">
        <v>3673</v>
      </c>
      <c r="B618" s="31">
        <v>2</v>
      </c>
      <c r="C618" s="32" t="s">
        <v>3879</v>
      </c>
      <c r="D618" s="33">
        <v>46185</v>
      </c>
      <c r="E618" s="34">
        <v>82349</v>
      </c>
      <c r="F618" s="34">
        <v>17732</v>
      </c>
      <c r="G618" s="34">
        <v>64617</v>
      </c>
      <c r="H618" s="31" t="s">
        <v>3256</v>
      </c>
      <c r="I618" s="35">
        <v>46873</v>
      </c>
      <c r="J618" s="37" t="s">
        <v>3257</v>
      </c>
      <c r="K618" s="10" t="str">
        <f>VLOOKUP(C618,'3已发行数据0610（明道云数据）'!B:N,13,FALSE)</f>
        <v>信托2号</v>
      </c>
    </row>
    <row r="619" spans="1:11" ht="16">
      <c r="A619" s="31" t="s">
        <v>3673</v>
      </c>
      <c r="B619" s="31">
        <v>2</v>
      </c>
      <c r="C619" s="32" t="s">
        <v>3880</v>
      </c>
      <c r="D619" s="33">
        <v>46185</v>
      </c>
      <c r="E619" s="34">
        <v>87083</v>
      </c>
      <c r="F619" s="34">
        <v>19940</v>
      </c>
      <c r="G619" s="34">
        <v>67143</v>
      </c>
      <c r="H619" s="31" t="s">
        <v>3256</v>
      </c>
      <c r="I619" s="35">
        <v>46843</v>
      </c>
      <c r="J619" s="37" t="s">
        <v>3257</v>
      </c>
      <c r="K619" s="10" t="str">
        <f>VLOOKUP(C619,'3已发行数据0610（明道云数据）'!B:N,13,FALSE)</f>
        <v>信托2号</v>
      </c>
    </row>
    <row r="620" spans="1:11" ht="16">
      <c r="A620" s="31" t="s">
        <v>3673</v>
      </c>
      <c r="B620" s="31">
        <v>2</v>
      </c>
      <c r="C620" s="32" t="s">
        <v>3881</v>
      </c>
      <c r="D620" s="33">
        <v>46185</v>
      </c>
      <c r="E620" s="34">
        <v>128888</v>
      </c>
      <c r="F620" s="34">
        <v>35150</v>
      </c>
      <c r="G620" s="34">
        <v>93738</v>
      </c>
      <c r="H620" s="31" t="s">
        <v>3256</v>
      </c>
      <c r="I620" s="35">
        <v>46812</v>
      </c>
      <c r="J620" s="37" t="s">
        <v>3257</v>
      </c>
      <c r="K620" s="10" t="str">
        <f>VLOOKUP(C620,'3已发行数据0610（明道云数据）'!B:N,13,FALSE)</f>
        <v>信托2号</v>
      </c>
    </row>
    <row r="621" spans="1:11" ht="16">
      <c r="A621" s="31" t="s">
        <v>3673</v>
      </c>
      <c r="B621" s="31">
        <v>2</v>
      </c>
      <c r="C621" s="32" t="s">
        <v>3882</v>
      </c>
      <c r="D621" s="33">
        <v>46185</v>
      </c>
      <c r="E621" s="34">
        <v>76312</v>
      </c>
      <c r="F621" s="34">
        <v>28506</v>
      </c>
      <c r="G621" s="34">
        <v>47806</v>
      </c>
      <c r="H621" s="31" t="s">
        <v>3256</v>
      </c>
      <c r="I621" s="35">
        <v>46477</v>
      </c>
      <c r="J621" s="37" t="s">
        <v>3262</v>
      </c>
      <c r="K621" s="10" t="str">
        <f>VLOOKUP(C621,'3已发行数据0610（明道云数据）'!B:N,13,FALSE)</f>
        <v>信托2号</v>
      </c>
    </row>
    <row r="622" spans="1:11" ht="16">
      <c r="A622" s="31" t="s">
        <v>3673</v>
      </c>
      <c r="B622" s="31">
        <v>2</v>
      </c>
      <c r="C622" s="32" t="s">
        <v>3883</v>
      </c>
      <c r="D622" s="33">
        <v>46185</v>
      </c>
      <c r="E622" s="34">
        <v>87187</v>
      </c>
      <c r="F622" s="34">
        <v>42962.13</v>
      </c>
      <c r="G622" s="34">
        <v>44224.87</v>
      </c>
      <c r="H622" s="31" t="s">
        <v>3256</v>
      </c>
      <c r="I622" s="35">
        <v>46446</v>
      </c>
      <c r="J622" s="37" t="s">
        <v>3262</v>
      </c>
      <c r="K622" s="10" t="str">
        <f>VLOOKUP(C622,'3已发行数据0610（明道云数据）'!B:N,13,FALSE)</f>
        <v>信托2号</v>
      </c>
    </row>
    <row r="623" spans="1:11" ht="16">
      <c r="A623" s="31" t="s">
        <v>3673</v>
      </c>
      <c r="B623" s="31">
        <v>2</v>
      </c>
      <c r="C623" s="32" t="s">
        <v>3884</v>
      </c>
      <c r="D623" s="33">
        <v>46185</v>
      </c>
      <c r="E623" s="34">
        <v>90000</v>
      </c>
      <c r="F623" s="34">
        <v>23400</v>
      </c>
      <c r="G623" s="34">
        <v>66600</v>
      </c>
      <c r="H623" s="31" t="s">
        <v>3256</v>
      </c>
      <c r="I623" s="35">
        <v>46843</v>
      </c>
      <c r="J623" s="37" t="s">
        <v>3257</v>
      </c>
      <c r="K623" s="10" t="str">
        <f>VLOOKUP(C623,'3已发行数据0610（明道云数据）'!B:N,13,FALSE)</f>
        <v>信托2号</v>
      </c>
    </row>
    <row r="624" spans="1:11" ht="16">
      <c r="A624" s="31" t="s">
        <v>3673</v>
      </c>
      <c r="B624" s="31">
        <v>2</v>
      </c>
      <c r="C624" s="32" t="s">
        <v>3885</v>
      </c>
      <c r="D624" s="33">
        <v>46185</v>
      </c>
      <c r="E624" s="34">
        <v>86766</v>
      </c>
      <c r="F624" s="34">
        <v>23203.200000000001</v>
      </c>
      <c r="G624" s="34">
        <v>63562.8</v>
      </c>
      <c r="H624" s="31" t="s">
        <v>3256</v>
      </c>
      <c r="I624" s="35">
        <v>46843</v>
      </c>
      <c r="J624" s="37" t="s">
        <v>3257</v>
      </c>
      <c r="K624" s="10" t="str">
        <f>VLOOKUP(C624,'3已发行数据0610（明道云数据）'!B:N,13,FALSE)</f>
        <v>信托2号</v>
      </c>
    </row>
    <row r="625" spans="1:11" ht="16">
      <c r="A625" s="31" t="s">
        <v>3673</v>
      </c>
      <c r="B625" s="31">
        <v>2</v>
      </c>
      <c r="C625" s="32" t="s">
        <v>3886</v>
      </c>
      <c r="D625" s="33">
        <v>46185</v>
      </c>
      <c r="E625" s="34">
        <v>83000</v>
      </c>
      <c r="F625" s="34">
        <v>26488</v>
      </c>
      <c r="G625" s="34">
        <v>56512</v>
      </c>
      <c r="H625" s="31" t="s">
        <v>3256</v>
      </c>
      <c r="I625" s="35">
        <v>46783</v>
      </c>
      <c r="J625" s="37" t="s">
        <v>3257</v>
      </c>
      <c r="K625" s="10" t="str">
        <f>VLOOKUP(C625,'3已发行数据0610（明道云数据）'!B:N,13,FALSE)</f>
        <v>信托2号</v>
      </c>
    </row>
    <row r="626" spans="1:11" ht="16">
      <c r="A626" s="31" t="s">
        <v>3673</v>
      </c>
      <c r="B626" s="31">
        <v>2</v>
      </c>
      <c r="C626" s="32" t="s">
        <v>3887</v>
      </c>
      <c r="D626" s="33">
        <v>46185</v>
      </c>
      <c r="E626" s="34">
        <v>116131</v>
      </c>
      <c r="F626" s="34">
        <v>36250</v>
      </c>
      <c r="G626" s="34">
        <v>79881</v>
      </c>
      <c r="H626" s="31" t="s">
        <v>3256</v>
      </c>
      <c r="I626" s="35">
        <v>46783</v>
      </c>
      <c r="J626" s="37" t="s">
        <v>3257</v>
      </c>
      <c r="K626" s="10" t="str">
        <f>VLOOKUP(C626,'3已发行数据0610（明道云数据）'!B:N,13,FALSE)</f>
        <v>信托2号</v>
      </c>
    </row>
    <row r="627" spans="1:11" ht="16">
      <c r="A627" s="31" t="s">
        <v>3673</v>
      </c>
      <c r="B627" s="31">
        <v>2</v>
      </c>
      <c r="C627" s="32" t="s">
        <v>3888</v>
      </c>
      <c r="D627" s="33">
        <v>46185</v>
      </c>
      <c r="E627" s="34">
        <v>140000</v>
      </c>
      <c r="F627" s="34">
        <v>44334</v>
      </c>
      <c r="G627" s="34">
        <v>95666</v>
      </c>
      <c r="H627" s="31" t="s">
        <v>3256</v>
      </c>
      <c r="I627" s="35">
        <v>46812</v>
      </c>
      <c r="J627" s="37" t="s">
        <v>3257</v>
      </c>
      <c r="K627" s="10" t="str">
        <f>VLOOKUP(C627,'3已发行数据0610（明道云数据）'!B:N,13,FALSE)</f>
        <v>信托2号</v>
      </c>
    </row>
    <row r="628" spans="1:11" ht="16">
      <c r="A628" s="31" t="s">
        <v>3673</v>
      </c>
      <c r="B628" s="31">
        <v>2</v>
      </c>
      <c r="C628" s="32" t="s">
        <v>3889</v>
      </c>
      <c r="D628" s="33">
        <v>46185</v>
      </c>
      <c r="E628" s="34">
        <v>145800</v>
      </c>
      <c r="F628" s="34">
        <v>37102</v>
      </c>
      <c r="G628" s="34">
        <v>108698</v>
      </c>
      <c r="H628" s="31" t="s">
        <v>3256</v>
      </c>
      <c r="I628" s="35">
        <v>46812</v>
      </c>
      <c r="J628" s="37" t="s">
        <v>3257</v>
      </c>
      <c r="K628" s="10" t="str">
        <f>VLOOKUP(C628,'3已发行数据0610（明道云数据）'!B:N,13,FALSE)</f>
        <v>信托2号</v>
      </c>
    </row>
    <row r="629" spans="1:11" ht="16">
      <c r="A629" s="31" t="s">
        <v>3673</v>
      </c>
      <c r="B629" s="31">
        <v>2</v>
      </c>
      <c r="C629" s="32" t="s">
        <v>3890</v>
      </c>
      <c r="D629" s="33">
        <v>46185</v>
      </c>
      <c r="E629" s="34">
        <v>109488</v>
      </c>
      <c r="F629" s="34">
        <v>24232</v>
      </c>
      <c r="G629" s="34">
        <v>85256</v>
      </c>
      <c r="H629" s="31" t="s">
        <v>3256</v>
      </c>
      <c r="I629" s="35">
        <v>46843</v>
      </c>
      <c r="J629" s="37" t="s">
        <v>3257</v>
      </c>
      <c r="K629" s="10" t="str">
        <f>VLOOKUP(C629,'3已发行数据0610（明道云数据）'!B:N,13,FALSE)</f>
        <v>信托2号</v>
      </c>
    </row>
    <row r="630" spans="1:11" ht="16">
      <c r="A630" s="31" t="s">
        <v>3673</v>
      </c>
      <c r="B630" s="31">
        <v>2</v>
      </c>
      <c r="C630" s="32" t="s">
        <v>3891</v>
      </c>
      <c r="D630" s="33">
        <v>46185</v>
      </c>
      <c r="E630" s="34">
        <v>84000</v>
      </c>
      <c r="F630" s="34">
        <v>20601</v>
      </c>
      <c r="G630" s="34">
        <v>63399</v>
      </c>
      <c r="H630" s="31" t="s">
        <v>3256</v>
      </c>
      <c r="I630" s="35">
        <v>46873</v>
      </c>
      <c r="J630" s="37" t="s">
        <v>3257</v>
      </c>
      <c r="K630" s="10" t="str">
        <f>VLOOKUP(C630,'3已发行数据0610（明道云数据）'!B:N,13,FALSE)</f>
        <v>信托2号</v>
      </c>
    </row>
    <row r="631" spans="1:11" ht="16">
      <c r="A631" s="31" t="s">
        <v>3673</v>
      </c>
      <c r="B631" s="31">
        <v>2</v>
      </c>
      <c r="C631" s="32" t="s">
        <v>3892</v>
      </c>
      <c r="D631" s="33">
        <v>46185</v>
      </c>
      <c r="E631" s="34">
        <v>130000</v>
      </c>
      <c r="F631" s="34">
        <v>130000</v>
      </c>
      <c r="G631" s="34">
        <v>0</v>
      </c>
      <c r="H631" s="31" t="s">
        <v>3474</v>
      </c>
      <c r="I631" s="35">
        <v>46660</v>
      </c>
      <c r="J631" s="37" t="s">
        <v>3262</v>
      </c>
      <c r="K631" s="10" t="str">
        <f>VLOOKUP(C631,'3已发行数据0610（明道云数据）'!B:N,13,FALSE)</f>
        <v>信托2号</v>
      </c>
    </row>
    <row r="632" spans="1:11" ht="16">
      <c r="A632" s="31" t="s">
        <v>3673</v>
      </c>
      <c r="B632" s="31">
        <v>2</v>
      </c>
      <c r="C632" s="32" t="s">
        <v>3893</v>
      </c>
      <c r="D632" s="33">
        <v>46185</v>
      </c>
      <c r="E632" s="34">
        <v>190000</v>
      </c>
      <c r="F632" s="34">
        <v>39160</v>
      </c>
      <c r="G632" s="34">
        <v>150840</v>
      </c>
      <c r="H632" s="31" t="s">
        <v>3256</v>
      </c>
      <c r="I632" s="35">
        <v>46873</v>
      </c>
      <c r="J632" s="37" t="s">
        <v>3257</v>
      </c>
      <c r="K632" s="10" t="str">
        <f>VLOOKUP(C632,'3已发行数据0610（明道云数据）'!B:N,13,FALSE)</f>
        <v>信托2号</v>
      </c>
    </row>
    <row r="633" spans="1:11" ht="16">
      <c r="A633" s="31" t="s">
        <v>3673</v>
      </c>
      <c r="B633" s="31">
        <v>2</v>
      </c>
      <c r="C633" s="32" t="s">
        <v>3894</v>
      </c>
      <c r="D633" s="33">
        <v>46185</v>
      </c>
      <c r="E633" s="34">
        <v>72500</v>
      </c>
      <c r="F633" s="34">
        <v>21168</v>
      </c>
      <c r="G633" s="34">
        <v>51332</v>
      </c>
      <c r="H633" s="31" t="s">
        <v>3256</v>
      </c>
      <c r="I633" s="35">
        <v>46843</v>
      </c>
      <c r="J633" s="37" t="s">
        <v>3257</v>
      </c>
      <c r="K633" s="10" t="str">
        <f>VLOOKUP(C633,'3已发行数据0610（明道云数据）'!B:N,13,FALSE)</f>
        <v>信托2号</v>
      </c>
    </row>
    <row r="634" spans="1:11" ht="16">
      <c r="A634" s="31" t="s">
        <v>3673</v>
      </c>
      <c r="B634" s="31">
        <v>2</v>
      </c>
      <c r="C634" s="32" t="s">
        <v>3895</v>
      </c>
      <c r="D634" s="33">
        <v>46185</v>
      </c>
      <c r="E634" s="34">
        <v>93541</v>
      </c>
      <c r="F634" s="34">
        <v>27161</v>
      </c>
      <c r="G634" s="34">
        <v>66380</v>
      </c>
      <c r="H634" s="31" t="s">
        <v>3256</v>
      </c>
      <c r="I634" s="35">
        <v>46843</v>
      </c>
      <c r="J634" s="37" t="s">
        <v>3257</v>
      </c>
      <c r="K634" s="10" t="str">
        <f>VLOOKUP(C634,'3已发行数据0610（明道云数据）'!B:N,13,FALSE)</f>
        <v>信托2号</v>
      </c>
    </row>
    <row r="635" spans="1:11" ht="16">
      <c r="A635" s="31" t="s">
        <v>3673</v>
      </c>
      <c r="B635" s="31">
        <v>2</v>
      </c>
      <c r="C635" s="32" t="s">
        <v>3896</v>
      </c>
      <c r="D635" s="33">
        <v>46185</v>
      </c>
      <c r="E635" s="34">
        <v>141700</v>
      </c>
      <c r="F635" s="34">
        <v>37950</v>
      </c>
      <c r="G635" s="34">
        <v>103750</v>
      </c>
      <c r="H635" s="31" t="s">
        <v>3256</v>
      </c>
      <c r="I635" s="35">
        <v>46812</v>
      </c>
      <c r="J635" s="37" t="s">
        <v>3257</v>
      </c>
      <c r="K635" s="10" t="str">
        <f>VLOOKUP(C635,'3已发行数据0610（明道云数据）'!B:N,13,FALSE)</f>
        <v>信托2号</v>
      </c>
    </row>
    <row r="636" spans="1:11" ht="16">
      <c r="A636" s="31" t="s">
        <v>3673</v>
      </c>
      <c r="B636" s="31">
        <v>2</v>
      </c>
      <c r="C636" s="32" t="s">
        <v>3897</v>
      </c>
      <c r="D636" s="33">
        <v>46185</v>
      </c>
      <c r="E636" s="34">
        <v>107343</v>
      </c>
      <c r="F636" s="34">
        <v>32400</v>
      </c>
      <c r="G636" s="34">
        <v>74943</v>
      </c>
      <c r="H636" s="31" t="s">
        <v>3256</v>
      </c>
      <c r="I636" s="35">
        <v>46812</v>
      </c>
      <c r="J636" s="37" t="s">
        <v>3257</v>
      </c>
      <c r="K636" s="10" t="str">
        <f>VLOOKUP(C636,'3已发行数据0610（明道云数据）'!B:N,13,FALSE)</f>
        <v>信托2号</v>
      </c>
    </row>
    <row r="637" spans="1:11" ht="16">
      <c r="A637" s="31" t="s">
        <v>3673</v>
      </c>
      <c r="B637" s="31">
        <v>2</v>
      </c>
      <c r="C637" s="32" t="s">
        <v>3898</v>
      </c>
      <c r="D637" s="33">
        <v>46185</v>
      </c>
      <c r="E637" s="34">
        <v>85539</v>
      </c>
      <c r="F637" s="34">
        <v>18524</v>
      </c>
      <c r="G637" s="34">
        <v>67015</v>
      </c>
      <c r="H637" s="31" t="s">
        <v>3256</v>
      </c>
      <c r="I637" s="35">
        <v>46873</v>
      </c>
      <c r="J637" s="37" t="s">
        <v>3257</v>
      </c>
      <c r="K637" s="10" t="str">
        <f>VLOOKUP(C637,'3已发行数据0610（明道云数据）'!B:N,13,FALSE)</f>
        <v>信托2号</v>
      </c>
    </row>
    <row r="638" spans="1:11" ht="16">
      <c r="A638" s="31" t="s">
        <v>3673</v>
      </c>
      <c r="B638" s="31">
        <v>2</v>
      </c>
      <c r="C638" s="32" t="s">
        <v>3899</v>
      </c>
      <c r="D638" s="33">
        <v>46185</v>
      </c>
      <c r="E638" s="34">
        <v>60000</v>
      </c>
      <c r="F638" s="34">
        <v>18005.330000000002</v>
      </c>
      <c r="G638" s="34">
        <v>41994.67</v>
      </c>
      <c r="H638" s="31" t="s">
        <v>3256</v>
      </c>
      <c r="I638" s="35">
        <v>46812</v>
      </c>
      <c r="J638" s="37" t="s">
        <v>3262</v>
      </c>
      <c r="K638" s="10" t="str">
        <f>VLOOKUP(C638,'3已发行数据0610（明道云数据）'!B:N,13,FALSE)</f>
        <v>信托2号</v>
      </c>
    </row>
    <row r="639" spans="1:11" ht="16">
      <c r="A639" s="31" t="s">
        <v>3673</v>
      </c>
      <c r="B639" s="31">
        <v>2</v>
      </c>
      <c r="C639" s="32" t="s">
        <v>3900</v>
      </c>
      <c r="D639" s="33">
        <v>46185</v>
      </c>
      <c r="E639" s="34">
        <v>87800</v>
      </c>
      <c r="F639" s="34">
        <v>17676.810000000001</v>
      </c>
      <c r="G639" s="34">
        <v>70123.19</v>
      </c>
      <c r="H639" s="31" t="s">
        <v>3256</v>
      </c>
      <c r="I639" s="35">
        <v>46843</v>
      </c>
      <c r="J639" s="37" t="s">
        <v>3257</v>
      </c>
      <c r="K639" s="10" t="str">
        <f>VLOOKUP(C639,'3已发行数据0610（明道云数据）'!B:N,13,FALSE)</f>
        <v>信托2号</v>
      </c>
    </row>
    <row r="640" spans="1:11" ht="16">
      <c r="A640" s="31" t="s">
        <v>3673</v>
      </c>
      <c r="B640" s="31">
        <v>2</v>
      </c>
      <c r="C640" s="32" t="s">
        <v>3901</v>
      </c>
      <c r="D640" s="33">
        <v>46185</v>
      </c>
      <c r="E640" s="34">
        <v>102000</v>
      </c>
      <c r="F640" s="34">
        <v>19404</v>
      </c>
      <c r="G640" s="34">
        <v>82596</v>
      </c>
      <c r="H640" s="31" t="s">
        <v>3256</v>
      </c>
      <c r="I640" s="35">
        <v>46873</v>
      </c>
      <c r="J640" s="37" t="s">
        <v>3257</v>
      </c>
      <c r="K640" s="10" t="str">
        <f>VLOOKUP(C640,'3已发行数据0610（明道云数据）'!B:N,13,FALSE)</f>
        <v>信托2号</v>
      </c>
    </row>
    <row r="641" spans="1:11" ht="16">
      <c r="A641" s="31" t="s">
        <v>3673</v>
      </c>
      <c r="B641" s="31">
        <v>2</v>
      </c>
      <c r="C641" s="32" t="s">
        <v>3902</v>
      </c>
      <c r="D641" s="33">
        <v>46185</v>
      </c>
      <c r="E641" s="34">
        <v>77000</v>
      </c>
      <c r="F641" s="34">
        <v>20752.669999999998</v>
      </c>
      <c r="G641" s="34">
        <v>56247.33</v>
      </c>
      <c r="H641" s="31" t="s">
        <v>3256</v>
      </c>
      <c r="I641" s="35">
        <v>46843</v>
      </c>
      <c r="J641" s="37" t="s">
        <v>3257</v>
      </c>
      <c r="K641" s="10" t="str">
        <f>VLOOKUP(C641,'3已发行数据0610（明道云数据）'!B:N,13,FALSE)</f>
        <v>信托2号</v>
      </c>
    </row>
    <row r="642" spans="1:11" ht="16">
      <c r="A642" s="31" t="s">
        <v>3673</v>
      </c>
      <c r="B642" s="31">
        <v>2</v>
      </c>
      <c r="C642" s="32" t="s">
        <v>3903</v>
      </c>
      <c r="D642" s="33">
        <v>46185</v>
      </c>
      <c r="E642" s="34">
        <v>80643</v>
      </c>
      <c r="F642" s="34">
        <v>19721</v>
      </c>
      <c r="G642" s="34">
        <v>60922</v>
      </c>
      <c r="H642" s="31" t="s">
        <v>3256</v>
      </c>
      <c r="I642" s="35">
        <v>46843</v>
      </c>
      <c r="J642" s="37" t="s">
        <v>3257</v>
      </c>
      <c r="K642" s="10" t="str">
        <f>VLOOKUP(C642,'3已发行数据0610（明道云数据）'!B:N,13,FALSE)</f>
        <v>信托2号</v>
      </c>
    </row>
    <row r="643" spans="1:11" ht="16">
      <c r="A643" s="31" t="s">
        <v>3673</v>
      </c>
      <c r="B643" s="31">
        <v>2</v>
      </c>
      <c r="C643" s="32" t="s">
        <v>3904</v>
      </c>
      <c r="D643" s="33">
        <v>46185</v>
      </c>
      <c r="E643" s="34">
        <v>99999</v>
      </c>
      <c r="F643" s="34">
        <v>20550</v>
      </c>
      <c r="G643" s="34">
        <v>79449</v>
      </c>
      <c r="H643" s="31" t="s">
        <v>3256</v>
      </c>
      <c r="I643" s="35">
        <v>46873</v>
      </c>
      <c r="J643" s="37" t="s">
        <v>3257</v>
      </c>
      <c r="K643" s="10" t="str">
        <f>VLOOKUP(C643,'3已发行数据0610（明道云数据）'!B:N,13,FALSE)</f>
        <v>信托2号</v>
      </c>
    </row>
    <row r="644" spans="1:11" ht="16">
      <c r="A644" s="31" t="s">
        <v>3673</v>
      </c>
      <c r="B644" s="31">
        <v>2</v>
      </c>
      <c r="C644" s="32" t="s">
        <v>3905</v>
      </c>
      <c r="D644" s="33">
        <v>46185</v>
      </c>
      <c r="E644" s="34">
        <v>100000</v>
      </c>
      <c r="F644" s="34">
        <v>25720</v>
      </c>
      <c r="G644" s="34">
        <v>74280</v>
      </c>
      <c r="H644" s="31" t="s">
        <v>3256</v>
      </c>
      <c r="I644" s="35">
        <v>46660</v>
      </c>
      <c r="J644" s="37" t="s">
        <v>3262</v>
      </c>
      <c r="K644" s="10" t="str">
        <f>VLOOKUP(C644,'3已发行数据0610（明道云数据）'!B:N,13,FALSE)</f>
        <v>信托2号</v>
      </c>
    </row>
    <row r="645" spans="1:11" ht="16">
      <c r="A645" s="31" t="s">
        <v>3673</v>
      </c>
      <c r="B645" s="31">
        <v>2</v>
      </c>
      <c r="C645" s="32" t="s">
        <v>3906</v>
      </c>
      <c r="D645" s="33">
        <v>46185</v>
      </c>
      <c r="E645" s="34">
        <v>132600</v>
      </c>
      <c r="F645" s="34">
        <v>35033</v>
      </c>
      <c r="G645" s="34">
        <v>97567</v>
      </c>
      <c r="H645" s="31" t="s">
        <v>3256</v>
      </c>
      <c r="I645" s="35">
        <v>46843</v>
      </c>
      <c r="J645" s="37" t="s">
        <v>3257</v>
      </c>
      <c r="K645" s="10" t="str">
        <f>VLOOKUP(C645,'3已发行数据0610（明道云数据）'!B:N,13,FALSE)</f>
        <v>信托2号</v>
      </c>
    </row>
    <row r="646" spans="1:11" ht="16">
      <c r="A646" s="31" t="s">
        <v>3673</v>
      </c>
      <c r="B646" s="31">
        <v>2</v>
      </c>
      <c r="C646" s="32" t="s">
        <v>3907</v>
      </c>
      <c r="D646" s="33">
        <v>46185</v>
      </c>
      <c r="E646" s="34">
        <v>24242</v>
      </c>
      <c r="F646" s="34">
        <v>11628</v>
      </c>
      <c r="G646" s="34">
        <v>12614</v>
      </c>
      <c r="H646" s="31" t="s">
        <v>3256</v>
      </c>
      <c r="I646" s="35">
        <v>46477</v>
      </c>
      <c r="J646" s="37" t="s">
        <v>3257</v>
      </c>
      <c r="K646" s="10" t="str">
        <f>VLOOKUP(C646,'3已发行数据0610（明道云数据）'!B:N,13,FALSE)</f>
        <v>信托2号</v>
      </c>
    </row>
    <row r="647" spans="1:11" ht="16">
      <c r="A647" s="31" t="s">
        <v>3673</v>
      </c>
      <c r="B647" s="31">
        <v>2</v>
      </c>
      <c r="C647" s="32" t="s">
        <v>3908</v>
      </c>
      <c r="D647" s="33">
        <v>46185</v>
      </c>
      <c r="E647" s="34">
        <v>112000</v>
      </c>
      <c r="F647" s="34">
        <v>32665</v>
      </c>
      <c r="G647" s="34">
        <v>79335</v>
      </c>
      <c r="H647" s="31" t="s">
        <v>3256</v>
      </c>
      <c r="I647" s="35">
        <v>46812</v>
      </c>
      <c r="J647" s="37" t="s">
        <v>3257</v>
      </c>
      <c r="K647" s="10" t="str">
        <f>VLOOKUP(C647,'3已发行数据0610（明道云数据）'!B:N,13,FALSE)</f>
        <v>信托2号</v>
      </c>
    </row>
    <row r="648" spans="1:11" ht="16">
      <c r="A648" s="31" t="s">
        <v>3673</v>
      </c>
      <c r="B648" s="31">
        <v>2</v>
      </c>
      <c r="C648" s="32" t="s">
        <v>3909</v>
      </c>
      <c r="D648" s="33">
        <v>46185</v>
      </c>
      <c r="E648" s="34">
        <v>101322</v>
      </c>
      <c r="F648" s="34">
        <v>30690</v>
      </c>
      <c r="G648" s="34">
        <v>70632</v>
      </c>
      <c r="H648" s="31" t="s">
        <v>3256</v>
      </c>
      <c r="I648" s="35">
        <v>46812</v>
      </c>
      <c r="J648" s="37" t="s">
        <v>3257</v>
      </c>
      <c r="K648" s="10" t="str">
        <f>VLOOKUP(C648,'3已发行数据0610（明道云数据）'!B:N,13,FALSE)</f>
        <v>信托2号</v>
      </c>
    </row>
    <row r="649" spans="1:11" ht="16">
      <c r="A649" s="31" t="s">
        <v>3673</v>
      </c>
      <c r="B649" s="31">
        <v>2</v>
      </c>
      <c r="C649" s="32" t="s">
        <v>3910</v>
      </c>
      <c r="D649" s="33">
        <v>46185</v>
      </c>
      <c r="E649" s="34">
        <v>89931</v>
      </c>
      <c r="F649" s="34">
        <v>18566</v>
      </c>
      <c r="G649" s="34">
        <v>71365</v>
      </c>
      <c r="H649" s="31" t="s">
        <v>3256</v>
      </c>
      <c r="I649" s="35">
        <v>46873</v>
      </c>
      <c r="J649" s="37" t="s">
        <v>3257</v>
      </c>
      <c r="K649" s="10" t="str">
        <f>VLOOKUP(C649,'3已发行数据0610（明道云数据）'!B:N,13,FALSE)</f>
        <v>信托2号</v>
      </c>
    </row>
    <row r="650" spans="1:11" ht="16">
      <c r="A650" s="31" t="s">
        <v>3673</v>
      </c>
      <c r="B650" s="31">
        <v>2</v>
      </c>
      <c r="C650" s="32" t="s">
        <v>3911</v>
      </c>
      <c r="D650" s="33">
        <v>46185</v>
      </c>
      <c r="E650" s="34">
        <v>140000</v>
      </c>
      <c r="F650" s="34">
        <v>70000</v>
      </c>
      <c r="G650" s="34">
        <v>70000</v>
      </c>
      <c r="H650" s="31" t="s">
        <v>3256</v>
      </c>
      <c r="I650" s="35">
        <v>46446</v>
      </c>
      <c r="J650" s="37" t="s">
        <v>3257</v>
      </c>
      <c r="K650" s="10" t="str">
        <f>VLOOKUP(C650,'3已发行数据0610（明道云数据）'!B:N,13,FALSE)</f>
        <v>信托2号</v>
      </c>
    </row>
    <row r="651" spans="1:11" ht="16">
      <c r="A651" s="31" t="s">
        <v>3673</v>
      </c>
      <c r="B651" s="31">
        <v>2</v>
      </c>
      <c r="C651" s="32" t="s">
        <v>3912</v>
      </c>
      <c r="D651" s="33">
        <v>46185</v>
      </c>
      <c r="E651" s="34">
        <v>78000</v>
      </c>
      <c r="F651" s="34">
        <v>39528</v>
      </c>
      <c r="G651" s="34">
        <v>38472</v>
      </c>
      <c r="H651" s="31" t="s">
        <v>3256</v>
      </c>
      <c r="I651" s="35">
        <v>46418</v>
      </c>
      <c r="J651" s="37" t="s">
        <v>3262</v>
      </c>
      <c r="K651" s="10" t="str">
        <f>VLOOKUP(C651,'3已发行数据0610（明道云数据）'!B:N,13,FALSE)</f>
        <v>信托2号</v>
      </c>
    </row>
    <row r="652" spans="1:11" ht="16">
      <c r="A652" s="31" t="s">
        <v>3673</v>
      </c>
      <c r="B652" s="31">
        <v>2</v>
      </c>
      <c r="C652" s="32" t="s">
        <v>3913</v>
      </c>
      <c r="D652" s="33">
        <v>46185</v>
      </c>
      <c r="E652" s="34">
        <v>73500</v>
      </c>
      <c r="F652" s="34">
        <v>19026</v>
      </c>
      <c r="G652" s="34">
        <v>54474</v>
      </c>
      <c r="H652" s="31" t="s">
        <v>3256</v>
      </c>
      <c r="I652" s="35">
        <v>46843</v>
      </c>
      <c r="J652" s="37" t="s">
        <v>3257</v>
      </c>
      <c r="K652" s="10" t="str">
        <f>VLOOKUP(C652,'3已发行数据0610（明道云数据）'!B:N,13,FALSE)</f>
        <v>信托2号</v>
      </c>
    </row>
    <row r="653" spans="1:11" ht="16">
      <c r="A653" s="31" t="s">
        <v>3673</v>
      </c>
      <c r="B653" s="31">
        <v>2</v>
      </c>
      <c r="C653" s="32" t="s">
        <v>3914</v>
      </c>
      <c r="D653" s="33">
        <v>46185</v>
      </c>
      <c r="E653" s="34">
        <v>92295</v>
      </c>
      <c r="F653" s="34">
        <v>17500</v>
      </c>
      <c r="G653" s="34">
        <v>74795</v>
      </c>
      <c r="H653" s="31" t="s">
        <v>3256</v>
      </c>
      <c r="I653" s="35">
        <v>46873</v>
      </c>
      <c r="J653" s="37" t="s">
        <v>3257</v>
      </c>
      <c r="K653" s="10" t="str">
        <f>VLOOKUP(C653,'3已发行数据0610（明道云数据）'!B:N,13,FALSE)</f>
        <v>信托2号</v>
      </c>
    </row>
    <row r="654" spans="1:11" ht="16">
      <c r="A654" s="31" t="s">
        <v>3673</v>
      </c>
      <c r="B654" s="31">
        <v>2</v>
      </c>
      <c r="C654" s="32" t="s">
        <v>3915</v>
      </c>
      <c r="D654" s="33">
        <v>46185</v>
      </c>
      <c r="E654" s="34">
        <v>21303</v>
      </c>
      <c r="F654" s="34">
        <v>10692</v>
      </c>
      <c r="G654" s="34">
        <v>10611</v>
      </c>
      <c r="H654" s="31" t="s">
        <v>3256</v>
      </c>
      <c r="I654" s="35">
        <v>46446</v>
      </c>
      <c r="J654" s="37" t="s">
        <v>3257</v>
      </c>
      <c r="K654" s="10" t="str">
        <f>VLOOKUP(C654,'3已发行数据0610（明道云数据）'!B:N,13,FALSE)</f>
        <v>信托2号</v>
      </c>
    </row>
    <row r="655" spans="1:11" ht="16">
      <c r="A655" s="31" t="s">
        <v>3673</v>
      </c>
      <c r="B655" s="31">
        <v>2</v>
      </c>
      <c r="C655" s="32" t="s">
        <v>3916</v>
      </c>
      <c r="D655" s="33">
        <v>46185</v>
      </c>
      <c r="E655" s="34">
        <v>86537</v>
      </c>
      <c r="F655" s="34">
        <v>30800</v>
      </c>
      <c r="G655" s="34">
        <v>55737</v>
      </c>
      <c r="H655" s="31" t="s">
        <v>3256</v>
      </c>
      <c r="I655" s="35">
        <v>46783</v>
      </c>
      <c r="J655" s="37" t="s">
        <v>3257</v>
      </c>
      <c r="K655" s="10" t="str">
        <f>VLOOKUP(C655,'3已发行数据0610（明道云数据）'!B:N,13,FALSE)</f>
        <v>信托2号</v>
      </c>
    </row>
    <row r="656" spans="1:11" ht="16">
      <c r="A656" s="31" t="s">
        <v>3673</v>
      </c>
      <c r="B656" s="31">
        <v>2</v>
      </c>
      <c r="C656" s="32" t="s">
        <v>3917</v>
      </c>
      <c r="D656" s="33">
        <v>46185</v>
      </c>
      <c r="E656" s="34">
        <v>122373</v>
      </c>
      <c r="F656" s="34">
        <v>31146</v>
      </c>
      <c r="G656" s="34">
        <v>91227</v>
      </c>
      <c r="H656" s="31" t="s">
        <v>3256</v>
      </c>
      <c r="I656" s="35">
        <v>46843</v>
      </c>
      <c r="J656" s="37" t="s">
        <v>3257</v>
      </c>
      <c r="K656" s="10" t="str">
        <f>VLOOKUP(C656,'3已发行数据0610（明道云数据）'!B:N,13,FALSE)</f>
        <v>信托2号</v>
      </c>
    </row>
    <row r="657" spans="1:11" ht="16">
      <c r="A657" s="31" t="s">
        <v>3673</v>
      </c>
      <c r="B657" s="31">
        <v>2</v>
      </c>
      <c r="C657" s="32" t="s">
        <v>3918</v>
      </c>
      <c r="D657" s="33">
        <v>46185</v>
      </c>
      <c r="E657" s="34">
        <v>113500</v>
      </c>
      <c r="F657" s="34">
        <v>38148.75</v>
      </c>
      <c r="G657" s="34">
        <v>75351.25</v>
      </c>
      <c r="H657" s="31" t="s">
        <v>3256</v>
      </c>
      <c r="I657" s="35">
        <v>46843</v>
      </c>
      <c r="J657" s="37" t="s">
        <v>3257</v>
      </c>
      <c r="K657" s="10" t="str">
        <f>VLOOKUP(C657,'3已发行数据0610（明道云数据）'!B:N,13,FALSE)</f>
        <v>信托2号</v>
      </c>
    </row>
    <row r="658" spans="1:11" ht="16">
      <c r="A658" s="31" t="s">
        <v>3673</v>
      </c>
      <c r="B658" s="31">
        <v>2</v>
      </c>
      <c r="C658" s="32" t="s">
        <v>3919</v>
      </c>
      <c r="D658" s="33">
        <v>46185</v>
      </c>
      <c r="E658" s="34">
        <v>148000</v>
      </c>
      <c r="F658" s="34">
        <v>36850</v>
      </c>
      <c r="G658" s="34">
        <v>111150</v>
      </c>
      <c r="H658" s="31" t="s">
        <v>3256</v>
      </c>
      <c r="I658" s="35">
        <v>46843</v>
      </c>
      <c r="J658" s="37" t="s">
        <v>3257</v>
      </c>
      <c r="K658" s="10" t="str">
        <f>VLOOKUP(C658,'3已发行数据0610（明道云数据）'!B:N,13,FALSE)</f>
        <v>信托2号</v>
      </c>
    </row>
    <row r="659" spans="1:11" ht="16">
      <c r="A659" s="31" t="s">
        <v>3673</v>
      </c>
      <c r="B659" s="31">
        <v>2</v>
      </c>
      <c r="C659" s="32" t="s">
        <v>3920</v>
      </c>
      <c r="D659" s="33">
        <v>46185</v>
      </c>
      <c r="E659" s="34">
        <v>94200</v>
      </c>
      <c r="F659" s="34">
        <v>26800</v>
      </c>
      <c r="G659" s="34">
        <v>67400</v>
      </c>
      <c r="H659" s="31" t="s">
        <v>3256</v>
      </c>
      <c r="I659" s="35">
        <v>46843</v>
      </c>
      <c r="J659" s="37" t="s">
        <v>3257</v>
      </c>
      <c r="K659" s="10" t="str">
        <f>VLOOKUP(C659,'3已发行数据0610（明道云数据）'!B:N,13,FALSE)</f>
        <v>信托2号</v>
      </c>
    </row>
    <row r="660" spans="1:11" ht="16">
      <c r="A660" s="31" t="s">
        <v>3673</v>
      </c>
      <c r="B660" s="31">
        <v>2</v>
      </c>
      <c r="C660" s="32" t="s">
        <v>3921</v>
      </c>
      <c r="D660" s="33">
        <v>46185</v>
      </c>
      <c r="E660" s="34">
        <v>73000</v>
      </c>
      <c r="F660" s="34">
        <v>21114</v>
      </c>
      <c r="G660" s="34">
        <v>51886</v>
      </c>
      <c r="H660" s="31" t="s">
        <v>3256</v>
      </c>
      <c r="I660" s="35">
        <v>46812</v>
      </c>
      <c r="J660" s="37" t="s">
        <v>3262</v>
      </c>
      <c r="K660" s="10" t="str">
        <f>VLOOKUP(C660,'3已发行数据0610（明道云数据）'!B:N,13,FALSE)</f>
        <v>信托2号</v>
      </c>
    </row>
    <row r="661" spans="1:11" ht="16">
      <c r="A661" s="31" t="s">
        <v>3673</v>
      </c>
      <c r="B661" s="31">
        <v>2</v>
      </c>
      <c r="C661" s="32" t="s">
        <v>3922</v>
      </c>
      <c r="D661" s="33">
        <v>46185</v>
      </c>
      <c r="E661" s="34">
        <v>103162</v>
      </c>
      <c r="F661" s="34">
        <v>34699</v>
      </c>
      <c r="G661" s="34">
        <v>68463</v>
      </c>
      <c r="H661" s="31" t="s">
        <v>3256</v>
      </c>
      <c r="I661" s="35">
        <v>46783</v>
      </c>
      <c r="J661" s="37" t="s">
        <v>3257</v>
      </c>
      <c r="K661" s="10" t="str">
        <f>VLOOKUP(C661,'3已发行数据0610（明道云数据）'!B:N,13,FALSE)</f>
        <v>信托2号</v>
      </c>
    </row>
    <row r="662" spans="1:11" ht="16">
      <c r="A662" s="31" t="s">
        <v>3673</v>
      </c>
      <c r="B662" s="31">
        <v>2</v>
      </c>
      <c r="C662" s="32" t="s">
        <v>3923</v>
      </c>
      <c r="D662" s="33">
        <v>46185</v>
      </c>
      <c r="E662" s="34">
        <v>100000</v>
      </c>
      <c r="F662" s="34">
        <v>29490</v>
      </c>
      <c r="G662" s="34">
        <v>70510</v>
      </c>
      <c r="H662" s="31" t="s">
        <v>3256</v>
      </c>
      <c r="I662" s="35">
        <v>46812</v>
      </c>
      <c r="J662" s="37" t="s">
        <v>3257</v>
      </c>
      <c r="K662" s="10" t="str">
        <f>VLOOKUP(C662,'3已发行数据0610（明道云数据）'!B:N,13,FALSE)</f>
        <v>信托2号</v>
      </c>
    </row>
    <row r="663" spans="1:11" ht="16">
      <c r="A663" s="31" t="s">
        <v>3673</v>
      </c>
      <c r="B663" s="31">
        <v>2</v>
      </c>
      <c r="C663" s="32" t="s">
        <v>3924</v>
      </c>
      <c r="D663" s="33">
        <v>46185</v>
      </c>
      <c r="E663" s="34">
        <v>73000</v>
      </c>
      <c r="F663" s="34">
        <v>18900</v>
      </c>
      <c r="G663" s="34">
        <v>54100</v>
      </c>
      <c r="H663" s="31" t="s">
        <v>3256</v>
      </c>
      <c r="I663" s="35">
        <v>46843</v>
      </c>
      <c r="J663" s="37" t="s">
        <v>3262</v>
      </c>
      <c r="K663" s="10" t="str">
        <f>VLOOKUP(C663,'3已发行数据0610（明道云数据）'!B:N,13,FALSE)</f>
        <v>信托2号</v>
      </c>
    </row>
    <row r="664" spans="1:11" ht="16">
      <c r="A664" s="31" t="s">
        <v>3673</v>
      </c>
      <c r="B664" s="31">
        <v>2</v>
      </c>
      <c r="C664" s="32" t="s">
        <v>3925</v>
      </c>
      <c r="D664" s="33">
        <v>46185</v>
      </c>
      <c r="E664" s="34">
        <v>108000</v>
      </c>
      <c r="F664" s="34">
        <v>33130</v>
      </c>
      <c r="G664" s="34">
        <v>74870</v>
      </c>
      <c r="H664" s="31" t="s">
        <v>3256</v>
      </c>
      <c r="I664" s="35">
        <v>46446</v>
      </c>
      <c r="J664" s="37" t="s">
        <v>3257</v>
      </c>
      <c r="K664" s="10" t="str">
        <f>VLOOKUP(C664,'3已发行数据0610（明道云数据）'!B:N,13,FALSE)</f>
        <v>信托2号</v>
      </c>
    </row>
    <row r="665" spans="1:11" ht="16">
      <c r="A665" s="31" t="s">
        <v>3673</v>
      </c>
      <c r="B665" s="31">
        <v>2</v>
      </c>
      <c r="C665" s="32" t="s">
        <v>3926</v>
      </c>
      <c r="D665" s="33">
        <v>46185</v>
      </c>
      <c r="E665" s="34">
        <v>85607</v>
      </c>
      <c r="F665" s="34">
        <v>22080</v>
      </c>
      <c r="G665" s="34">
        <v>63527</v>
      </c>
      <c r="H665" s="31" t="s">
        <v>3256</v>
      </c>
      <c r="I665" s="35">
        <v>46843</v>
      </c>
      <c r="J665" s="37" t="s">
        <v>3257</v>
      </c>
      <c r="K665" s="10" t="str">
        <f>VLOOKUP(C665,'3已发行数据0610（明道云数据）'!B:N,13,FALSE)</f>
        <v>信托2号</v>
      </c>
    </row>
    <row r="666" spans="1:11" ht="16">
      <c r="A666" s="31" t="s">
        <v>3673</v>
      </c>
      <c r="B666" s="31">
        <v>2</v>
      </c>
      <c r="C666" s="32" t="s">
        <v>3927</v>
      </c>
      <c r="D666" s="33">
        <v>46185</v>
      </c>
      <c r="E666" s="34">
        <v>104438</v>
      </c>
      <c r="F666" s="34">
        <v>27681</v>
      </c>
      <c r="G666" s="34">
        <v>76757</v>
      </c>
      <c r="H666" s="31" t="s">
        <v>3256</v>
      </c>
      <c r="I666" s="35">
        <v>46691</v>
      </c>
      <c r="J666" s="37" t="s">
        <v>3257</v>
      </c>
      <c r="K666" s="10" t="str">
        <f>VLOOKUP(C666,'3已发行数据0610（明道云数据）'!B:N,13,FALSE)</f>
        <v>信托2号</v>
      </c>
    </row>
    <row r="667" spans="1:11" ht="16">
      <c r="A667" s="31" t="s">
        <v>3673</v>
      </c>
      <c r="B667" s="31">
        <v>2</v>
      </c>
      <c r="C667" s="32" t="s">
        <v>3928</v>
      </c>
      <c r="D667" s="33">
        <v>46185</v>
      </c>
      <c r="E667" s="34">
        <v>113813</v>
      </c>
      <c r="F667" s="34">
        <v>40200</v>
      </c>
      <c r="G667" s="34">
        <v>73613</v>
      </c>
      <c r="H667" s="31" t="s">
        <v>3256</v>
      </c>
      <c r="I667" s="35">
        <v>46783</v>
      </c>
      <c r="J667" s="37" t="s">
        <v>3257</v>
      </c>
      <c r="K667" s="10" t="str">
        <f>VLOOKUP(C667,'3已发行数据0610（明道云数据）'!B:N,13,FALSE)</f>
        <v>信托2号</v>
      </c>
    </row>
    <row r="668" spans="1:11" ht="16">
      <c r="A668" s="31" t="s">
        <v>3673</v>
      </c>
      <c r="B668" s="31">
        <v>2</v>
      </c>
      <c r="C668" s="32" t="s">
        <v>3929</v>
      </c>
      <c r="D668" s="33">
        <v>46185</v>
      </c>
      <c r="E668" s="34">
        <v>27687</v>
      </c>
      <c r="F668" s="34">
        <v>12600</v>
      </c>
      <c r="G668" s="34">
        <v>15087</v>
      </c>
      <c r="H668" s="31" t="s">
        <v>3256</v>
      </c>
      <c r="I668" s="35">
        <v>46446</v>
      </c>
      <c r="J668" s="37" t="s">
        <v>3257</v>
      </c>
      <c r="K668" s="10" t="str">
        <f>VLOOKUP(C668,'3已发行数据0610（明道云数据）'!B:N,13,FALSE)</f>
        <v>信托2号</v>
      </c>
    </row>
    <row r="669" spans="1:11" ht="16">
      <c r="A669" s="31" t="s">
        <v>3673</v>
      </c>
      <c r="B669" s="31">
        <v>2</v>
      </c>
      <c r="C669" s="32" t="s">
        <v>3930</v>
      </c>
      <c r="D669" s="33">
        <v>46185</v>
      </c>
      <c r="E669" s="34">
        <v>155900</v>
      </c>
      <c r="F669" s="34">
        <v>44840</v>
      </c>
      <c r="G669" s="34">
        <v>111060</v>
      </c>
      <c r="H669" s="31" t="s">
        <v>3256</v>
      </c>
      <c r="I669" s="35">
        <v>46812</v>
      </c>
      <c r="J669" s="37" t="s">
        <v>3257</v>
      </c>
      <c r="K669" s="10" t="str">
        <f>VLOOKUP(C669,'3已发行数据0610（明道云数据）'!B:N,13,FALSE)</f>
        <v>信托2号</v>
      </c>
    </row>
    <row r="670" spans="1:11" ht="16">
      <c r="A670" s="31" t="s">
        <v>3673</v>
      </c>
      <c r="B670" s="31">
        <v>2</v>
      </c>
      <c r="C670" s="32" t="s">
        <v>3931</v>
      </c>
      <c r="D670" s="33">
        <v>46185</v>
      </c>
      <c r="E670" s="34">
        <v>75800</v>
      </c>
      <c r="F670" s="34">
        <v>22708.89</v>
      </c>
      <c r="G670" s="34">
        <v>53091.11</v>
      </c>
      <c r="H670" s="31" t="s">
        <v>3256</v>
      </c>
      <c r="I670" s="35">
        <v>46660</v>
      </c>
      <c r="J670" s="37" t="s">
        <v>3262</v>
      </c>
      <c r="K670" s="10" t="str">
        <f>VLOOKUP(C670,'3已发行数据0610（明道云数据）'!B:N,13,FALSE)</f>
        <v>信托2号</v>
      </c>
    </row>
    <row r="671" spans="1:11" ht="16">
      <c r="A671" s="31" t="s">
        <v>3673</v>
      </c>
      <c r="B671" s="31">
        <v>2</v>
      </c>
      <c r="C671" s="32" t="s">
        <v>3932</v>
      </c>
      <c r="D671" s="33">
        <v>46185</v>
      </c>
      <c r="E671" s="34">
        <v>96000</v>
      </c>
      <c r="F671" s="34">
        <v>24581</v>
      </c>
      <c r="G671" s="34">
        <v>71419</v>
      </c>
      <c r="H671" s="31" t="s">
        <v>3256</v>
      </c>
      <c r="I671" s="35">
        <v>46843</v>
      </c>
      <c r="J671" s="37" t="s">
        <v>3257</v>
      </c>
      <c r="K671" s="10" t="str">
        <f>VLOOKUP(C671,'3已发行数据0610（明道云数据）'!B:N,13,FALSE)</f>
        <v>信托2号</v>
      </c>
    </row>
    <row r="672" spans="1:11" ht="16">
      <c r="A672" s="31" t="s">
        <v>3673</v>
      </c>
      <c r="B672" s="31">
        <v>2</v>
      </c>
      <c r="C672" s="32" t="s">
        <v>3933</v>
      </c>
      <c r="D672" s="33">
        <v>46185</v>
      </c>
      <c r="E672" s="34">
        <v>83000</v>
      </c>
      <c r="F672" s="34">
        <v>24553.67</v>
      </c>
      <c r="G672" s="34">
        <v>58446.33</v>
      </c>
      <c r="H672" s="31" t="s">
        <v>3256</v>
      </c>
      <c r="I672" s="35">
        <v>46812</v>
      </c>
      <c r="J672" s="37" t="s">
        <v>3262</v>
      </c>
      <c r="K672" s="10" t="str">
        <f>VLOOKUP(C672,'3已发行数据0610（明道云数据）'!B:N,13,FALSE)</f>
        <v>信托2号</v>
      </c>
    </row>
    <row r="673" spans="1:11" ht="16">
      <c r="A673" s="31" t="s">
        <v>3673</v>
      </c>
      <c r="B673" s="31">
        <v>2</v>
      </c>
      <c r="C673" s="32" t="s">
        <v>3934</v>
      </c>
      <c r="D673" s="33">
        <v>46185</v>
      </c>
      <c r="E673" s="34">
        <v>25732</v>
      </c>
      <c r="F673" s="34">
        <v>12240</v>
      </c>
      <c r="G673" s="34">
        <v>13492</v>
      </c>
      <c r="H673" s="31" t="s">
        <v>3256</v>
      </c>
      <c r="I673" s="35">
        <v>46477</v>
      </c>
      <c r="J673" s="37" t="s">
        <v>3257</v>
      </c>
      <c r="K673" s="10" t="str">
        <f>VLOOKUP(C673,'3已发行数据0610（明道云数据）'!B:N,13,FALSE)</f>
        <v>信托2号</v>
      </c>
    </row>
    <row r="674" spans="1:11" ht="16">
      <c r="A674" s="31" t="s">
        <v>3673</v>
      </c>
      <c r="B674" s="31">
        <v>2</v>
      </c>
      <c r="C674" s="32" t="s">
        <v>3935</v>
      </c>
      <c r="D674" s="33">
        <v>46185</v>
      </c>
      <c r="E674" s="34">
        <v>71250</v>
      </c>
      <c r="F674" s="34">
        <v>21598</v>
      </c>
      <c r="G674" s="34">
        <v>49652</v>
      </c>
      <c r="H674" s="31" t="s">
        <v>3256</v>
      </c>
      <c r="I674" s="35">
        <v>46783</v>
      </c>
      <c r="J674" s="37" t="s">
        <v>3257</v>
      </c>
      <c r="K674" s="10" t="str">
        <f>VLOOKUP(C674,'3已发行数据0610（明道云数据）'!B:N,13,FALSE)</f>
        <v>信托2号</v>
      </c>
    </row>
    <row r="675" spans="1:11" ht="16">
      <c r="A675" s="31" t="s">
        <v>3673</v>
      </c>
      <c r="B675" s="31">
        <v>2</v>
      </c>
      <c r="C675" s="32" t="s">
        <v>3936</v>
      </c>
      <c r="D675" s="33">
        <v>46185</v>
      </c>
      <c r="E675" s="34">
        <v>14352</v>
      </c>
      <c r="F675" s="34">
        <v>6696</v>
      </c>
      <c r="G675" s="34">
        <v>7656</v>
      </c>
      <c r="H675" s="31" t="s">
        <v>3256</v>
      </c>
      <c r="I675" s="35">
        <v>46446</v>
      </c>
      <c r="J675" s="37" t="s">
        <v>3257</v>
      </c>
      <c r="K675" s="10" t="str">
        <f>VLOOKUP(C675,'3已发行数据0610（明道云数据）'!B:N,13,FALSE)</f>
        <v>信托2号</v>
      </c>
    </row>
    <row r="676" spans="1:11" ht="16">
      <c r="A676" s="31" t="s">
        <v>3673</v>
      </c>
      <c r="B676" s="31">
        <v>2</v>
      </c>
      <c r="C676" s="32" t="s">
        <v>3937</v>
      </c>
      <c r="D676" s="33">
        <v>46185</v>
      </c>
      <c r="E676" s="34">
        <v>171000</v>
      </c>
      <c r="F676" s="34">
        <v>36432.5</v>
      </c>
      <c r="G676" s="34">
        <v>134567.5</v>
      </c>
      <c r="H676" s="31" t="s">
        <v>3256</v>
      </c>
      <c r="I676" s="35">
        <v>46873</v>
      </c>
      <c r="J676" s="37" t="s">
        <v>3257</v>
      </c>
      <c r="K676" s="10" t="str">
        <f>VLOOKUP(C676,'3已发行数据0610（明道云数据）'!B:N,13,FALSE)</f>
        <v>信托2号</v>
      </c>
    </row>
    <row r="677" spans="1:11" ht="16">
      <c r="A677" s="31" t="s">
        <v>3673</v>
      </c>
      <c r="B677" s="31">
        <v>2</v>
      </c>
      <c r="C677" s="32" t="s">
        <v>3938</v>
      </c>
      <c r="D677" s="33">
        <v>46185</v>
      </c>
      <c r="E677" s="34">
        <v>90000</v>
      </c>
      <c r="F677" s="34">
        <v>30340.67</v>
      </c>
      <c r="G677" s="34">
        <v>59659.33</v>
      </c>
      <c r="H677" s="31" t="s">
        <v>3256</v>
      </c>
      <c r="I677" s="35">
        <v>46812</v>
      </c>
      <c r="J677" s="37" t="s">
        <v>3262</v>
      </c>
      <c r="K677" s="10" t="str">
        <f>VLOOKUP(C677,'3已发行数据0610（明道云数据）'!B:N,13,FALSE)</f>
        <v>信托2号</v>
      </c>
    </row>
    <row r="678" spans="1:11" ht="16">
      <c r="A678" s="31" t="s">
        <v>3673</v>
      </c>
      <c r="B678" s="31">
        <v>2</v>
      </c>
      <c r="C678" s="32" t="s">
        <v>3939</v>
      </c>
      <c r="D678" s="33">
        <v>46185</v>
      </c>
      <c r="E678" s="34">
        <v>84723</v>
      </c>
      <c r="F678" s="34">
        <v>22126</v>
      </c>
      <c r="G678" s="34">
        <v>62597</v>
      </c>
      <c r="H678" s="31" t="s">
        <v>3256</v>
      </c>
      <c r="I678" s="35">
        <v>46783</v>
      </c>
      <c r="J678" s="37" t="s">
        <v>3257</v>
      </c>
      <c r="K678" s="10" t="str">
        <f>VLOOKUP(C678,'3已发行数据0610（明道云数据）'!B:N,13,FALSE)</f>
        <v>信托2号</v>
      </c>
    </row>
    <row r="679" spans="1:11" ht="16">
      <c r="A679" s="31" t="s">
        <v>3673</v>
      </c>
      <c r="B679" s="31">
        <v>2</v>
      </c>
      <c r="C679" s="32" t="s">
        <v>3940</v>
      </c>
      <c r="D679" s="33">
        <v>46185</v>
      </c>
      <c r="E679" s="34">
        <v>97616</v>
      </c>
      <c r="F679" s="34">
        <v>34554</v>
      </c>
      <c r="G679" s="34">
        <v>63062</v>
      </c>
      <c r="H679" s="31" t="s">
        <v>3256</v>
      </c>
      <c r="I679" s="35">
        <v>46783</v>
      </c>
      <c r="J679" s="37" t="s">
        <v>3257</v>
      </c>
      <c r="K679" s="10" t="str">
        <f>VLOOKUP(C679,'3已发行数据0610（明道云数据）'!B:N,13,FALSE)</f>
        <v>信托2号</v>
      </c>
    </row>
    <row r="680" spans="1:11" ht="16">
      <c r="A680" s="31" t="s">
        <v>3673</v>
      </c>
      <c r="B680" s="31">
        <v>2</v>
      </c>
      <c r="C680" s="32" t="s">
        <v>3941</v>
      </c>
      <c r="D680" s="33">
        <v>46185</v>
      </c>
      <c r="E680" s="34">
        <v>22058</v>
      </c>
      <c r="F680" s="34">
        <v>11345.85</v>
      </c>
      <c r="G680" s="34">
        <v>10712.15</v>
      </c>
      <c r="H680" s="31" t="s">
        <v>3256</v>
      </c>
      <c r="I680" s="35">
        <v>46418</v>
      </c>
      <c r="J680" s="37" t="s">
        <v>3257</v>
      </c>
      <c r="K680" s="10" t="str">
        <f>VLOOKUP(C680,'3已发行数据0610（明道云数据）'!B:N,13,FALSE)</f>
        <v>信托2号</v>
      </c>
    </row>
    <row r="681" spans="1:11" ht="16">
      <c r="A681" s="31" t="s">
        <v>3673</v>
      </c>
      <c r="B681" s="31">
        <v>2</v>
      </c>
      <c r="C681" s="32" t="s">
        <v>3942</v>
      </c>
      <c r="D681" s="33">
        <v>46185</v>
      </c>
      <c r="E681" s="34">
        <v>220000</v>
      </c>
      <c r="F681" s="34">
        <v>40986</v>
      </c>
      <c r="G681" s="34">
        <v>179014</v>
      </c>
      <c r="H681" s="31" t="s">
        <v>3256</v>
      </c>
      <c r="I681" s="35">
        <v>46812</v>
      </c>
      <c r="J681" s="37" t="s">
        <v>3257</v>
      </c>
      <c r="K681" s="10" t="str">
        <f>VLOOKUP(C681,'3已发行数据0610（明道云数据）'!B:N,13,FALSE)</f>
        <v>信托2号</v>
      </c>
    </row>
    <row r="682" spans="1:11" ht="16">
      <c r="A682" s="31" t="s">
        <v>3673</v>
      </c>
      <c r="B682" s="31">
        <v>2</v>
      </c>
      <c r="C682" s="32" t="s">
        <v>3943</v>
      </c>
      <c r="D682" s="33">
        <v>46185</v>
      </c>
      <c r="E682" s="34">
        <v>235000</v>
      </c>
      <c r="F682" s="34">
        <v>46121</v>
      </c>
      <c r="G682" s="34">
        <v>188879</v>
      </c>
      <c r="H682" s="31" t="s">
        <v>3256</v>
      </c>
      <c r="I682" s="35">
        <v>46843</v>
      </c>
      <c r="J682" s="37" t="s">
        <v>3257</v>
      </c>
      <c r="K682" s="10" t="str">
        <f>VLOOKUP(C682,'3已发行数据0610（明道云数据）'!B:N,13,FALSE)</f>
        <v>信托2号</v>
      </c>
    </row>
    <row r="683" spans="1:11" ht="16">
      <c r="A683" s="31" t="s">
        <v>3673</v>
      </c>
      <c r="B683" s="31">
        <v>2</v>
      </c>
      <c r="C683" s="32" t="s">
        <v>3944</v>
      </c>
      <c r="D683" s="33">
        <v>46185</v>
      </c>
      <c r="E683" s="34">
        <v>104700</v>
      </c>
      <c r="F683" s="34">
        <v>21342.67</v>
      </c>
      <c r="G683" s="34">
        <v>83357.33</v>
      </c>
      <c r="H683" s="31" t="s">
        <v>3256</v>
      </c>
      <c r="I683" s="35">
        <v>46873</v>
      </c>
      <c r="J683" s="37" t="s">
        <v>3257</v>
      </c>
      <c r="K683" s="10" t="str">
        <f>VLOOKUP(C683,'3已发行数据0610（明道云数据）'!B:N,13,FALSE)</f>
        <v>信托2号</v>
      </c>
    </row>
    <row r="684" spans="1:11" ht="16">
      <c r="A684" s="31" t="s">
        <v>3673</v>
      </c>
      <c r="B684" s="31">
        <v>2</v>
      </c>
      <c r="C684" s="32" t="s">
        <v>3945</v>
      </c>
      <c r="D684" s="33">
        <v>46185</v>
      </c>
      <c r="E684" s="34">
        <v>132241</v>
      </c>
      <c r="F684" s="34">
        <v>32830</v>
      </c>
      <c r="G684" s="34">
        <v>99411</v>
      </c>
      <c r="H684" s="31" t="s">
        <v>3256</v>
      </c>
      <c r="I684" s="35">
        <v>46843</v>
      </c>
      <c r="J684" s="37" t="s">
        <v>3257</v>
      </c>
      <c r="K684" s="10" t="str">
        <f>VLOOKUP(C684,'3已发行数据0610（明道云数据）'!B:N,13,FALSE)</f>
        <v>信托2号</v>
      </c>
    </row>
    <row r="685" spans="1:11" ht="16">
      <c r="A685" s="31" t="s">
        <v>3673</v>
      </c>
      <c r="B685" s="31">
        <v>2</v>
      </c>
      <c r="C685" s="32" t="s">
        <v>3946</v>
      </c>
      <c r="D685" s="33">
        <v>46185</v>
      </c>
      <c r="E685" s="34">
        <v>21082</v>
      </c>
      <c r="F685" s="34">
        <v>9648</v>
      </c>
      <c r="G685" s="34">
        <v>11434</v>
      </c>
      <c r="H685" s="31" t="s">
        <v>3256</v>
      </c>
      <c r="I685" s="35">
        <v>46446</v>
      </c>
      <c r="J685" s="37" t="s">
        <v>3257</v>
      </c>
      <c r="K685" s="10" t="str">
        <f>VLOOKUP(C685,'3已发行数据0610（明道云数据）'!B:N,13,FALSE)</f>
        <v>信托2号</v>
      </c>
    </row>
    <row r="686" spans="1:11" ht="16">
      <c r="A686" s="31" t="s">
        <v>3673</v>
      </c>
      <c r="B686" s="31">
        <v>2</v>
      </c>
      <c r="C686" s="32" t="s">
        <v>3947</v>
      </c>
      <c r="D686" s="33">
        <v>46185</v>
      </c>
      <c r="E686" s="34">
        <v>116126</v>
      </c>
      <c r="F686" s="34">
        <v>31240</v>
      </c>
      <c r="G686" s="34">
        <v>84886</v>
      </c>
      <c r="H686" s="31" t="s">
        <v>3256</v>
      </c>
      <c r="I686" s="35">
        <v>46812</v>
      </c>
      <c r="J686" s="37" t="s">
        <v>3257</v>
      </c>
      <c r="K686" s="10" t="str">
        <f>VLOOKUP(C686,'3已发行数据0610（明道云数据）'!B:N,13,FALSE)</f>
        <v>信托2号</v>
      </c>
    </row>
    <row r="687" spans="1:11" ht="16">
      <c r="A687" s="31" t="s">
        <v>3673</v>
      </c>
      <c r="B687" s="31">
        <v>2</v>
      </c>
      <c r="C687" s="32" t="s">
        <v>3948</v>
      </c>
      <c r="D687" s="33">
        <v>46185</v>
      </c>
      <c r="E687" s="34">
        <v>110650</v>
      </c>
      <c r="F687" s="34">
        <v>16342.68</v>
      </c>
      <c r="G687" s="34">
        <v>94307.32</v>
      </c>
      <c r="H687" s="31" t="s">
        <v>3256</v>
      </c>
      <c r="I687" s="35">
        <v>46843</v>
      </c>
      <c r="J687" s="37" t="s">
        <v>3257</v>
      </c>
      <c r="K687" s="10" t="str">
        <f>VLOOKUP(C687,'3已发行数据0610（明道云数据）'!B:N,13,FALSE)</f>
        <v>信托2号</v>
      </c>
    </row>
    <row r="688" spans="1:11" ht="16">
      <c r="A688" s="31" t="s">
        <v>3673</v>
      </c>
      <c r="B688" s="31">
        <v>2</v>
      </c>
      <c r="C688" s="32" t="s">
        <v>3949</v>
      </c>
      <c r="D688" s="33">
        <v>46185</v>
      </c>
      <c r="E688" s="34">
        <v>106000</v>
      </c>
      <c r="F688" s="34">
        <v>30278.400000000001</v>
      </c>
      <c r="G688" s="34">
        <v>75721.600000000006</v>
      </c>
      <c r="H688" s="31" t="s">
        <v>3256</v>
      </c>
      <c r="I688" s="35">
        <v>46812</v>
      </c>
      <c r="J688" s="37" t="s">
        <v>3257</v>
      </c>
      <c r="K688" s="10" t="str">
        <f>VLOOKUP(C688,'3已发行数据0610（明道云数据）'!B:N,13,FALSE)</f>
        <v>信托2号</v>
      </c>
    </row>
    <row r="689" spans="1:11" ht="16">
      <c r="A689" s="31" t="s">
        <v>3673</v>
      </c>
      <c r="B689" s="31">
        <v>2</v>
      </c>
      <c r="C689" s="32" t="s">
        <v>3950</v>
      </c>
      <c r="D689" s="33">
        <v>46185</v>
      </c>
      <c r="E689" s="34">
        <v>149450</v>
      </c>
      <c r="F689" s="34">
        <v>41320</v>
      </c>
      <c r="G689" s="34">
        <v>108130</v>
      </c>
      <c r="H689" s="31" t="s">
        <v>3256</v>
      </c>
      <c r="I689" s="35">
        <v>46812</v>
      </c>
      <c r="J689" s="37" t="s">
        <v>3262</v>
      </c>
      <c r="K689" s="10" t="str">
        <f>VLOOKUP(C689,'3已发行数据0610（明道云数据）'!B:N,13,FALSE)</f>
        <v>信托2号</v>
      </c>
    </row>
    <row r="690" spans="1:11" ht="16">
      <c r="A690" s="31" t="s">
        <v>3673</v>
      </c>
      <c r="B690" s="31">
        <v>2</v>
      </c>
      <c r="C690" s="32" t="s">
        <v>3951</v>
      </c>
      <c r="D690" s="33">
        <v>46185</v>
      </c>
      <c r="E690" s="34">
        <v>65000</v>
      </c>
      <c r="F690" s="34">
        <v>18480</v>
      </c>
      <c r="G690" s="34">
        <v>46520</v>
      </c>
      <c r="H690" s="31" t="s">
        <v>3256</v>
      </c>
      <c r="I690" s="35">
        <v>46843</v>
      </c>
      <c r="J690" s="37" t="s">
        <v>3257</v>
      </c>
      <c r="K690" s="10" t="str">
        <f>VLOOKUP(C690,'3已发行数据0610（明道云数据）'!B:N,13,FALSE)</f>
        <v>信托2号</v>
      </c>
    </row>
    <row r="691" spans="1:11" ht="16">
      <c r="A691" s="31" t="s">
        <v>3673</v>
      </c>
      <c r="B691" s="31">
        <v>2</v>
      </c>
      <c r="C691" s="32" t="s">
        <v>3952</v>
      </c>
      <c r="D691" s="33">
        <v>46185</v>
      </c>
      <c r="E691" s="34">
        <v>139774</v>
      </c>
      <c r="F691" s="34">
        <v>34925</v>
      </c>
      <c r="G691" s="34">
        <v>104849</v>
      </c>
      <c r="H691" s="31" t="s">
        <v>3256</v>
      </c>
      <c r="I691" s="35">
        <v>46843</v>
      </c>
      <c r="J691" s="37" t="s">
        <v>3257</v>
      </c>
      <c r="K691" s="10" t="str">
        <f>VLOOKUP(C691,'3已发行数据0610（明道云数据）'!B:N,13,FALSE)</f>
        <v>信托2号</v>
      </c>
    </row>
    <row r="692" spans="1:11" ht="16">
      <c r="A692" s="31" t="s">
        <v>3673</v>
      </c>
      <c r="B692" s="31">
        <v>2</v>
      </c>
      <c r="C692" s="32" t="s">
        <v>3953</v>
      </c>
      <c r="D692" s="33">
        <v>46185</v>
      </c>
      <c r="E692" s="34">
        <v>25361</v>
      </c>
      <c r="F692" s="34">
        <v>11520</v>
      </c>
      <c r="G692" s="34">
        <v>13841</v>
      </c>
      <c r="H692" s="31" t="s">
        <v>3256</v>
      </c>
      <c r="I692" s="35">
        <v>46477</v>
      </c>
      <c r="J692" s="37" t="s">
        <v>3257</v>
      </c>
      <c r="K692" s="10" t="str">
        <f>VLOOKUP(C692,'3已发行数据0610（明道云数据）'!B:N,13,FALSE)</f>
        <v>信托2号</v>
      </c>
    </row>
    <row r="693" spans="1:11" ht="16">
      <c r="A693" s="31" t="s">
        <v>3673</v>
      </c>
      <c r="B693" s="31">
        <v>2</v>
      </c>
      <c r="C693" s="32" t="s">
        <v>3954</v>
      </c>
      <c r="D693" s="33">
        <v>46185</v>
      </c>
      <c r="E693" s="34">
        <v>109000</v>
      </c>
      <c r="F693" s="34">
        <v>31376</v>
      </c>
      <c r="G693" s="34">
        <v>77624</v>
      </c>
      <c r="H693" s="31" t="s">
        <v>3256</v>
      </c>
      <c r="I693" s="35">
        <v>46812</v>
      </c>
      <c r="J693" s="37" t="s">
        <v>3257</v>
      </c>
      <c r="K693" s="10" t="str">
        <f>VLOOKUP(C693,'3已发行数据0610（明道云数据）'!B:N,13,FALSE)</f>
        <v>信托2号</v>
      </c>
    </row>
    <row r="694" spans="1:11" ht="16">
      <c r="A694" s="31" t="s">
        <v>3673</v>
      </c>
      <c r="B694" s="31">
        <v>2</v>
      </c>
      <c r="C694" s="32" t="s">
        <v>3955</v>
      </c>
      <c r="D694" s="33">
        <v>46185</v>
      </c>
      <c r="E694" s="34">
        <v>182068</v>
      </c>
      <c r="F694" s="34">
        <v>42482.58</v>
      </c>
      <c r="G694" s="34">
        <v>139585.42000000001</v>
      </c>
      <c r="H694" s="31" t="s">
        <v>3256</v>
      </c>
      <c r="I694" s="35">
        <v>46905</v>
      </c>
      <c r="J694" s="37" t="s">
        <v>3257</v>
      </c>
      <c r="K694" s="10" t="str">
        <f>VLOOKUP(C694,'3已发行数据0610（明道云数据）'!B:N,13,FALSE)</f>
        <v>信托2号</v>
      </c>
    </row>
    <row r="695" spans="1:11" ht="16">
      <c r="A695" s="31" t="s">
        <v>3673</v>
      </c>
      <c r="B695" s="31">
        <v>2</v>
      </c>
      <c r="C695" s="32" t="s">
        <v>3956</v>
      </c>
      <c r="D695" s="33">
        <v>46185</v>
      </c>
      <c r="E695" s="34">
        <v>73000</v>
      </c>
      <c r="F695" s="34">
        <v>33401.33</v>
      </c>
      <c r="G695" s="34">
        <v>39598.67</v>
      </c>
      <c r="H695" s="31" t="s">
        <v>3256</v>
      </c>
      <c r="I695" s="35">
        <v>46446</v>
      </c>
      <c r="J695" s="37" t="s">
        <v>3262</v>
      </c>
      <c r="K695" s="10" t="str">
        <f>VLOOKUP(C695,'3已发行数据0610（明道云数据）'!B:N,13,FALSE)</f>
        <v>信托2号</v>
      </c>
    </row>
    <row r="696" spans="1:11" ht="16">
      <c r="A696" s="31" t="s">
        <v>3673</v>
      </c>
      <c r="B696" s="31">
        <v>2</v>
      </c>
      <c r="C696" s="32" t="s">
        <v>3957</v>
      </c>
      <c r="D696" s="33">
        <v>46185</v>
      </c>
      <c r="E696" s="34">
        <v>109770</v>
      </c>
      <c r="F696" s="34">
        <v>34644</v>
      </c>
      <c r="G696" s="34">
        <v>75126</v>
      </c>
      <c r="H696" s="31" t="s">
        <v>3256</v>
      </c>
      <c r="I696" s="35">
        <v>46446</v>
      </c>
      <c r="J696" s="37" t="s">
        <v>3257</v>
      </c>
      <c r="K696" s="10" t="str">
        <f>VLOOKUP(C696,'3已发行数据0610（明道云数据）'!B:N,13,FALSE)</f>
        <v>信托2号</v>
      </c>
    </row>
    <row r="697" spans="1:11" ht="16">
      <c r="A697" s="31" t="s">
        <v>3673</v>
      </c>
      <c r="B697" s="31">
        <v>2</v>
      </c>
      <c r="C697" s="32" t="s">
        <v>3958</v>
      </c>
      <c r="D697" s="33">
        <v>46185</v>
      </c>
      <c r="E697" s="34">
        <v>166470</v>
      </c>
      <c r="F697" s="34">
        <v>39750</v>
      </c>
      <c r="G697" s="34">
        <v>126720</v>
      </c>
      <c r="H697" s="31" t="s">
        <v>3256</v>
      </c>
      <c r="I697" s="35">
        <v>46843</v>
      </c>
      <c r="J697" s="37" t="s">
        <v>3257</v>
      </c>
      <c r="K697" s="10" t="str">
        <f>VLOOKUP(C697,'3已发行数据0610（明道云数据）'!B:N,13,FALSE)</f>
        <v>信托2号</v>
      </c>
    </row>
    <row r="698" spans="1:11" ht="16">
      <c r="A698" s="31" t="s">
        <v>3673</v>
      </c>
      <c r="B698" s="31">
        <v>2</v>
      </c>
      <c r="C698" s="32" t="s">
        <v>3959</v>
      </c>
      <c r="D698" s="33">
        <v>46185</v>
      </c>
      <c r="E698" s="34">
        <v>139187</v>
      </c>
      <c r="F698" s="34">
        <v>42950</v>
      </c>
      <c r="G698" s="34">
        <v>96237</v>
      </c>
      <c r="H698" s="31" t="s">
        <v>3256</v>
      </c>
      <c r="I698" s="35">
        <v>46660</v>
      </c>
      <c r="J698" s="37" t="s">
        <v>3257</v>
      </c>
      <c r="K698" s="10" t="str">
        <f>VLOOKUP(C698,'3已发行数据0610（明道云数据）'!B:N,13,FALSE)</f>
        <v>信托2号</v>
      </c>
    </row>
    <row r="699" spans="1:11" ht="16">
      <c r="A699" s="31" t="s">
        <v>3673</v>
      </c>
      <c r="B699" s="31">
        <v>2</v>
      </c>
      <c r="C699" s="32" t="s">
        <v>3960</v>
      </c>
      <c r="D699" s="33">
        <v>46185</v>
      </c>
      <c r="E699" s="34">
        <v>27377.5</v>
      </c>
      <c r="F699" s="34">
        <v>19552.5</v>
      </c>
      <c r="G699" s="34">
        <v>7825</v>
      </c>
      <c r="H699" s="31" t="s">
        <v>3256</v>
      </c>
      <c r="I699" s="35">
        <v>46326</v>
      </c>
      <c r="J699" s="37" t="s">
        <v>3257</v>
      </c>
      <c r="K699" s="10" t="str">
        <f>VLOOKUP(C699,'3已发行数据0610（明道云数据）'!B:N,13,FALSE)</f>
        <v>信托2号</v>
      </c>
    </row>
    <row r="700" spans="1:11" ht="16">
      <c r="A700" s="31" t="s">
        <v>3673</v>
      </c>
      <c r="B700" s="31">
        <v>2</v>
      </c>
      <c r="C700" s="32" t="s">
        <v>3961</v>
      </c>
      <c r="D700" s="33">
        <v>46185</v>
      </c>
      <c r="E700" s="34">
        <v>92937</v>
      </c>
      <c r="F700" s="34">
        <v>23535</v>
      </c>
      <c r="G700" s="34">
        <v>69402</v>
      </c>
      <c r="H700" s="31" t="s">
        <v>3256</v>
      </c>
      <c r="I700" s="35">
        <v>46843</v>
      </c>
      <c r="J700" s="37" t="s">
        <v>3257</v>
      </c>
      <c r="K700" s="10" t="str">
        <f>VLOOKUP(C700,'3已发行数据0610（明道云数据）'!B:N,13,FALSE)</f>
        <v>信托2号</v>
      </c>
    </row>
    <row r="701" spans="1:11" ht="16">
      <c r="A701" s="31" t="s">
        <v>3673</v>
      </c>
      <c r="B701" s="31">
        <v>2</v>
      </c>
      <c r="C701" s="32" t="s">
        <v>3962</v>
      </c>
      <c r="D701" s="33">
        <v>46185</v>
      </c>
      <c r="E701" s="34">
        <v>101646</v>
      </c>
      <c r="F701" s="34">
        <v>33850</v>
      </c>
      <c r="G701" s="34">
        <v>67796</v>
      </c>
      <c r="H701" s="31" t="s">
        <v>3256</v>
      </c>
      <c r="I701" s="35">
        <v>46507</v>
      </c>
      <c r="J701" s="37" t="s">
        <v>3257</v>
      </c>
      <c r="K701" s="10" t="str">
        <f>VLOOKUP(C701,'3已发行数据0610（明道云数据）'!B:N,13,FALSE)</f>
        <v>信托2号</v>
      </c>
    </row>
    <row r="702" spans="1:11" ht="16">
      <c r="A702" s="31" t="s">
        <v>3673</v>
      </c>
      <c r="B702" s="31">
        <v>2</v>
      </c>
      <c r="C702" s="32" t="s">
        <v>3963</v>
      </c>
      <c r="D702" s="33">
        <v>46185</v>
      </c>
      <c r="E702" s="34">
        <v>75000</v>
      </c>
      <c r="F702" s="34">
        <v>19440</v>
      </c>
      <c r="G702" s="34">
        <v>55560</v>
      </c>
      <c r="H702" s="31" t="s">
        <v>3256</v>
      </c>
      <c r="I702" s="35">
        <v>46843</v>
      </c>
      <c r="J702" s="37" t="s">
        <v>3257</v>
      </c>
      <c r="K702" s="10" t="str">
        <f>VLOOKUP(C702,'3已发行数据0610（明道云数据）'!B:N,13,FALSE)</f>
        <v>信托2号</v>
      </c>
    </row>
    <row r="703" spans="1:11" ht="16">
      <c r="A703" s="31" t="s">
        <v>3673</v>
      </c>
      <c r="B703" s="31">
        <v>2</v>
      </c>
      <c r="C703" s="32" t="s">
        <v>3964</v>
      </c>
      <c r="D703" s="33">
        <v>46185</v>
      </c>
      <c r="E703" s="34">
        <v>126745</v>
      </c>
      <c r="F703" s="34">
        <v>34066.67</v>
      </c>
      <c r="G703" s="34">
        <v>92678.33</v>
      </c>
      <c r="H703" s="31" t="s">
        <v>3256</v>
      </c>
      <c r="I703" s="35">
        <v>46783</v>
      </c>
      <c r="J703" s="37" t="s">
        <v>3262</v>
      </c>
      <c r="K703" s="10" t="str">
        <f>VLOOKUP(C703,'3已发行数据0610（明道云数据）'!B:N,13,FALSE)</f>
        <v>信托2号</v>
      </c>
    </row>
    <row r="704" spans="1:11" ht="16">
      <c r="A704" s="31" t="s">
        <v>3673</v>
      </c>
      <c r="B704" s="31">
        <v>2</v>
      </c>
      <c r="C704" s="32" t="s">
        <v>3965</v>
      </c>
      <c r="D704" s="33">
        <v>46185</v>
      </c>
      <c r="E704" s="34">
        <v>89000</v>
      </c>
      <c r="F704" s="34">
        <v>27000</v>
      </c>
      <c r="G704" s="34">
        <v>62000</v>
      </c>
      <c r="H704" s="31" t="s">
        <v>3256</v>
      </c>
      <c r="I704" s="35">
        <v>46812</v>
      </c>
      <c r="J704" s="37" t="s">
        <v>3262</v>
      </c>
      <c r="K704" s="10" t="str">
        <f>VLOOKUP(C704,'3已发行数据0610（明道云数据）'!B:N,13,FALSE)</f>
        <v>信托2号</v>
      </c>
    </row>
    <row r="705" spans="1:11" ht="16">
      <c r="A705" s="31" t="s">
        <v>3673</v>
      </c>
      <c r="B705" s="31">
        <v>2</v>
      </c>
      <c r="C705" s="32" t="s">
        <v>3966</v>
      </c>
      <c r="D705" s="33">
        <v>46185</v>
      </c>
      <c r="E705" s="34">
        <v>89243</v>
      </c>
      <c r="F705" s="34">
        <v>28383.33</v>
      </c>
      <c r="G705" s="34">
        <v>60859.67</v>
      </c>
      <c r="H705" s="31" t="s">
        <v>3256</v>
      </c>
      <c r="I705" s="35">
        <v>46812</v>
      </c>
      <c r="J705" s="37" t="s">
        <v>3262</v>
      </c>
      <c r="K705" s="10" t="str">
        <f>VLOOKUP(C705,'3已发行数据0610（明道云数据）'!B:N,13,FALSE)</f>
        <v>信托2号</v>
      </c>
    </row>
    <row r="706" spans="1:11" ht="16">
      <c r="A706" s="31" t="s">
        <v>3673</v>
      </c>
      <c r="B706" s="31">
        <v>2</v>
      </c>
      <c r="C706" s="32" t="s">
        <v>3967</v>
      </c>
      <c r="D706" s="33">
        <v>46185</v>
      </c>
      <c r="E706" s="34">
        <v>100000</v>
      </c>
      <c r="F706" s="34">
        <v>27290</v>
      </c>
      <c r="G706" s="34">
        <v>72710</v>
      </c>
      <c r="H706" s="31" t="s">
        <v>3256</v>
      </c>
      <c r="I706" s="35">
        <v>46965</v>
      </c>
      <c r="J706" s="37" t="s">
        <v>3257</v>
      </c>
      <c r="K706" s="10" t="str">
        <f>VLOOKUP(C706,'3已发行数据0610（明道云数据）'!B:N,13,FALSE)</f>
        <v>信托2号</v>
      </c>
    </row>
    <row r="707" spans="1:11" ht="16">
      <c r="A707" s="31" t="s">
        <v>3673</v>
      </c>
      <c r="B707" s="31">
        <v>2</v>
      </c>
      <c r="C707" s="32" t="s">
        <v>3968</v>
      </c>
      <c r="D707" s="33">
        <v>46185</v>
      </c>
      <c r="E707" s="34">
        <v>97000</v>
      </c>
      <c r="F707" s="34">
        <v>33480</v>
      </c>
      <c r="G707" s="34">
        <v>63520</v>
      </c>
      <c r="H707" s="31" t="s">
        <v>3256</v>
      </c>
      <c r="I707" s="35">
        <v>46783</v>
      </c>
      <c r="J707" s="37" t="s">
        <v>3257</v>
      </c>
      <c r="K707" s="10" t="str">
        <f>VLOOKUP(C707,'3已发行数据0610（明道云数据）'!B:N,13,FALSE)</f>
        <v>信托2号</v>
      </c>
    </row>
    <row r="708" spans="1:11" ht="16">
      <c r="A708" s="31" t="s">
        <v>3673</v>
      </c>
      <c r="B708" s="31">
        <v>2</v>
      </c>
      <c r="C708" s="32" t="s">
        <v>3969</v>
      </c>
      <c r="D708" s="33">
        <v>46185</v>
      </c>
      <c r="E708" s="34">
        <v>83000</v>
      </c>
      <c r="F708" s="34">
        <v>24530</v>
      </c>
      <c r="G708" s="34">
        <v>58470</v>
      </c>
      <c r="H708" s="31" t="s">
        <v>3256</v>
      </c>
      <c r="I708" s="35">
        <v>46812</v>
      </c>
      <c r="J708" s="37" t="s">
        <v>3257</v>
      </c>
      <c r="K708" s="10" t="str">
        <f>VLOOKUP(C708,'3已发行数据0610（明道云数据）'!B:N,13,FALSE)</f>
        <v>信托2号</v>
      </c>
    </row>
    <row r="709" spans="1:11" ht="16">
      <c r="A709" s="31" t="s">
        <v>3673</v>
      </c>
      <c r="B709" s="31">
        <v>2</v>
      </c>
      <c r="C709" s="32" t="s">
        <v>3970</v>
      </c>
      <c r="D709" s="33">
        <v>46185</v>
      </c>
      <c r="E709" s="34">
        <v>75000</v>
      </c>
      <c r="F709" s="34">
        <v>19440</v>
      </c>
      <c r="G709" s="34">
        <v>55560</v>
      </c>
      <c r="H709" s="31" t="s">
        <v>3256</v>
      </c>
      <c r="I709" s="35">
        <v>46843</v>
      </c>
      <c r="J709" s="37" t="s">
        <v>3257</v>
      </c>
      <c r="K709" s="10" t="str">
        <f>VLOOKUP(C709,'3已发行数据0610（明道云数据）'!B:N,13,FALSE)</f>
        <v>信托2号</v>
      </c>
    </row>
    <row r="710" spans="1:11" ht="16">
      <c r="A710" s="31" t="s">
        <v>3673</v>
      </c>
      <c r="B710" s="31">
        <v>2</v>
      </c>
      <c r="C710" s="32" t="s">
        <v>3971</v>
      </c>
      <c r="D710" s="33">
        <v>46185</v>
      </c>
      <c r="E710" s="34">
        <v>88000</v>
      </c>
      <c r="F710" s="34">
        <v>21000</v>
      </c>
      <c r="G710" s="34">
        <v>67000</v>
      </c>
      <c r="H710" s="31" t="s">
        <v>3256</v>
      </c>
      <c r="I710" s="35">
        <v>46843</v>
      </c>
      <c r="J710" s="37" t="s">
        <v>3257</v>
      </c>
      <c r="K710" s="10" t="str">
        <f>VLOOKUP(C710,'3已发行数据0610（明道云数据）'!B:N,13,FALSE)</f>
        <v>信托2号</v>
      </c>
    </row>
    <row r="711" spans="1:11" ht="16">
      <c r="A711" s="31" t="s">
        <v>3673</v>
      </c>
      <c r="B711" s="31">
        <v>2</v>
      </c>
      <c r="C711" s="32" t="s">
        <v>3972</v>
      </c>
      <c r="D711" s="33">
        <v>46185</v>
      </c>
      <c r="E711" s="34">
        <v>85000</v>
      </c>
      <c r="F711" s="34">
        <v>27410</v>
      </c>
      <c r="G711" s="34">
        <v>57590</v>
      </c>
      <c r="H711" s="31" t="s">
        <v>3256</v>
      </c>
      <c r="I711" s="35">
        <v>46783</v>
      </c>
      <c r="J711" s="37" t="s">
        <v>3257</v>
      </c>
      <c r="K711" s="10" t="str">
        <f>VLOOKUP(C711,'3已发行数据0610（明道云数据）'!B:N,13,FALSE)</f>
        <v>信托2号</v>
      </c>
    </row>
    <row r="712" spans="1:11" ht="16">
      <c r="A712" s="31" t="s">
        <v>3673</v>
      </c>
      <c r="B712" s="31">
        <v>2</v>
      </c>
      <c r="C712" s="32" t="s">
        <v>3973</v>
      </c>
      <c r="D712" s="33">
        <v>46185</v>
      </c>
      <c r="E712" s="34">
        <v>73000</v>
      </c>
      <c r="F712" s="34">
        <v>20586.669999999998</v>
      </c>
      <c r="G712" s="34">
        <v>52413.33</v>
      </c>
      <c r="H712" s="31" t="s">
        <v>3256</v>
      </c>
      <c r="I712" s="35">
        <v>46812</v>
      </c>
      <c r="J712" s="37" t="s">
        <v>3262</v>
      </c>
      <c r="K712" s="10" t="str">
        <f>VLOOKUP(C712,'3已发行数据0610（明道云数据）'!B:N,13,FALSE)</f>
        <v>信托2号</v>
      </c>
    </row>
    <row r="713" spans="1:11" ht="16">
      <c r="A713" s="31" t="s">
        <v>3673</v>
      </c>
      <c r="B713" s="31">
        <v>2</v>
      </c>
      <c r="C713" s="32" t="s">
        <v>3974</v>
      </c>
      <c r="D713" s="33">
        <v>46185</v>
      </c>
      <c r="E713" s="34">
        <v>70000</v>
      </c>
      <c r="F713" s="34">
        <v>20520</v>
      </c>
      <c r="G713" s="34">
        <v>49480</v>
      </c>
      <c r="H713" s="31" t="s">
        <v>3256</v>
      </c>
      <c r="I713" s="35">
        <v>46812</v>
      </c>
      <c r="J713" s="37" t="s">
        <v>3257</v>
      </c>
      <c r="K713" s="10" t="str">
        <f>VLOOKUP(C713,'3已发行数据0610（明道云数据）'!B:N,13,FALSE)</f>
        <v>信托2号</v>
      </c>
    </row>
    <row r="714" spans="1:11" ht="16">
      <c r="A714" s="31" t="s">
        <v>3673</v>
      </c>
      <c r="B714" s="31">
        <v>2</v>
      </c>
      <c r="C714" s="32" t="s">
        <v>3975</v>
      </c>
      <c r="D714" s="33">
        <v>46185</v>
      </c>
      <c r="E714" s="34">
        <v>81000</v>
      </c>
      <c r="F714" s="34">
        <v>20070</v>
      </c>
      <c r="G714" s="34">
        <v>60930</v>
      </c>
      <c r="H714" s="31" t="s">
        <v>3256</v>
      </c>
      <c r="I714" s="35">
        <v>46812</v>
      </c>
      <c r="J714" s="37" t="s">
        <v>3257</v>
      </c>
      <c r="K714" s="10" t="str">
        <f>VLOOKUP(C714,'3已发行数据0610（明道云数据）'!B:N,13,FALSE)</f>
        <v>信托2号</v>
      </c>
    </row>
    <row r="715" spans="1:11" ht="16">
      <c r="A715" s="31" t="s">
        <v>3673</v>
      </c>
      <c r="B715" s="31">
        <v>2</v>
      </c>
      <c r="C715" s="32" t="s">
        <v>3976</v>
      </c>
      <c r="D715" s="33">
        <v>46185</v>
      </c>
      <c r="E715" s="34">
        <v>73000</v>
      </c>
      <c r="F715" s="34">
        <v>20672</v>
      </c>
      <c r="G715" s="34">
        <v>52328</v>
      </c>
      <c r="H715" s="31" t="s">
        <v>3256</v>
      </c>
      <c r="I715" s="35">
        <v>46812</v>
      </c>
      <c r="J715" s="37" t="s">
        <v>3262</v>
      </c>
      <c r="K715" s="10" t="str">
        <f>VLOOKUP(C715,'3已发行数据0610（明道云数据）'!B:N,13,FALSE)</f>
        <v>信托2号</v>
      </c>
    </row>
    <row r="716" spans="1:11" ht="16">
      <c r="A716" s="31" t="s">
        <v>3673</v>
      </c>
      <c r="B716" s="31">
        <v>2</v>
      </c>
      <c r="C716" s="32" t="s">
        <v>3977</v>
      </c>
      <c r="D716" s="33">
        <v>46185</v>
      </c>
      <c r="E716" s="34">
        <v>109188</v>
      </c>
      <c r="F716" s="34">
        <v>30937.01</v>
      </c>
      <c r="G716" s="34">
        <v>78250.990000000005</v>
      </c>
      <c r="H716" s="31" t="s">
        <v>3256</v>
      </c>
      <c r="I716" s="35">
        <v>46873</v>
      </c>
      <c r="J716" s="37" t="s">
        <v>3257</v>
      </c>
      <c r="K716" s="10" t="str">
        <f>VLOOKUP(C716,'3已发行数据0610（明道云数据）'!B:N,13,FALSE)</f>
        <v>信托2号</v>
      </c>
    </row>
    <row r="717" spans="1:11" ht="16">
      <c r="A717" s="31" t="s">
        <v>3673</v>
      </c>
      <c r="B717" s="31">
        <v>2</v>
      </c>
      <c r="C717" s="32" t="s">
        <v>3978</v>
      </c>
      <c r="D717" s="33">
        <v>46185</v>
      </c>
      <c r="E717" s="34">
        <v>75000</v>
      </c>
      <c r="F717" s="34">
        <v>21888</v>
      </c>
      <c r="G717" s="34">
        <v>53112</v>
      </c>
      <c r="H717" s="31" t="s">
        <v>3256</v>
      </c>
      <c r="I717" s="35">
        <v>46812</v>
      </c>
      <c r="J717" s="37" t="s">
        <v>3257</v>
      </c>
      <c r="K717" s="10" t="str">
        <f>VLOOKUP(C717,'3已发行数据0610（明道云数据）'!B:N,13,FALSE)</f>
        <v>信托2号</v>
      </c>
    </row>
    <row r="718" spans="1:11" ht="16">
      <c r="A718" s="31" t="s">
        <v>3673</v>
      </c>
      <c r="B718" s="31">
        <v>2</v>
      </c>
      <c r="C718" s="32" t="s">
        <v>3979</v>
      </c>
      <c r="D718" s="33">
        <v>46185</v>
      </c>
      <c r="E718" s="34">
        <v>62500</v>
      </c>
      <c r="F718" s="34">
        <v>18382</v>
      </c>
      <c r="G718" s="34">
        <v>44118</v>
      </c>
      <c r="H718" s="31" t="s">
        <v>3256</v>
      </c>
      <c r="I718" s="35">
        <v>46812</v>
      </c>
      <c r="J718" s="37" t="s">
        <v>3257</v>
      </c>
      <c r="K718" s="10" t="str">
        <f>VLOOKUP(C718,'3已发行数据0610（明道云数据）'!B:N,13,FALSE)</f>
        <v>信托2号</v>
      </c>
    </row>
    <row r="719" spans="1:11" ht="16">
      <c r="A719" s="31" t="s">
        <v>3673</v>
      </c>
      <c r="B719" s="31">
        <v>2</v>
      </c>
      <c r="C719" s="32" t="s">
        <v>3980</v>
      </c>
      <c r="D719" s="33">
        <v>46185</v>
      </c>
      <c r="E719" s="34">
        <v>100000</v>
      </c>
      <c r="F719" s="34">
        <v>22320</v>
      </c>
      <c r="G719" s="34">
        <v>77680</v>
      </c>
      <c r="H719" s="31" t="s">
        <v>3256</v>
      </c>
      <c r="I719" s="35">
        <v>46873</v>
      </c>
      <c r="J719" s="37" t="s">
        <v>3257</v>
      </c>
      <c r="K719" s="10" t="str">
        <f>VLOOKUP(C719,'3已发行数据0610（明道云数据）'!B:N,13,FALSE)</f>
        <v>信托2号</v>
      </c>
    </row>
    <row r="720" spans="1:11" ht="16">
      <c r="A720" s="31" t="s">
        <v>3673</v>
      </c>
      <c r="B720" s="31">
        <v>2</v>
      </c>
      <c r="C720" s="32" t="s">
        <v>3981</v>
      </c>
      <c r="D720" s="33">
        <v>46185</v>
      </c>
      <c r="E720" s="34">
        <v>91000</v>
      </c>
      <c r="F720" s="34">
        <v>22316</v>
      </c>
      <c r="G720" s="34">
        <v>68684</v>
      </c>
      <c r="H720" s="31" t="s">
        <v>3256</v>
      </c>
      <c r="I720" s="35">
        <v>46843</v>
      </c>
      <c r="J720" s="37" t="s">
        <v>3257</v>
      </c>
      <c r="K720" s="10" t="str">
        <f>VLOOKUP(C720,'3已发行数据0610（明道云数据）'!B:N,13,FALSE)</f>
        <v>信托2号</v>
      </c>
    </row>
    <row r="721" spans="1:11" ht="16">
      <c r="A721" s="31" t="s">
        <v>3673</v>
      </c>
      <c r="B721" s="31">
        <v>2</v>
      </c>
      <c r="C721" s="32" t="s">
        <v>3982</v>
      </c>
      <c r="D721" s="33">
        <v>46185</v>
      </c>
      <c r="E721" s="34">
        <v>80000</v>
      </c>
      <c r="F721" s="34">
        <v>23200</v>
      </c>
      <c r="G721" s="34">
        <v>56800</v>
      </c>
      <c r="H721" s="31" t="s">
        <v>3256</v>
      </c>
      <c r="I721" s="35">
        <v>46812</v>
      </c>
      <c r="J721" s="37" t="s">
        <v>3257</v>
      </c>
      <c r="K721" s="10" t="str">
        <f>VLOOKUP(C721,'3已发行数据0610（明道云数据）'!B:N,13,FALSE)</f>
        <v>信托2号</v>
      </c>
    </row>
    <row r="722" spans="1:11" ht="16">
      <c r="A722" s="31" t="s">
        <v>3673</v>
      </c>
      <c r="B722" s="31">
        <v>2</v>
      </c>
      <c r="C722" s="32" t="s">
        <v>3983</v>
      </c>
      <c r="D722" s="33">
        <v>46185</v>
      </c>
      <c r="E722" s="34">
        <v>89500</v>
      </c>
      <c r="F722" s="34">
        <v>26288</v>
      </c>
      <c r="G722" s="34">
        <v>63212</v>
      </c>
      <c r="H722" s="31" t="s">
        <v>3256</v>
      </c>
      <c r="I722" s="35">
        <v>46843</v>
      </c>
      <c r="J722" s="37" t="s">
        <v>3257</v>
      </c>
      <c r="K722" s="10" t="str">
        <f>VLOOKUP(C722,'3已发行数据0610（明道云数据）'!B:N,13,FALSE)</f>
        <v>信托2号</v>
      </c>
    </row>
    <row r="723" spans="1:11" ht="16">
      <c r="A723" s="31" t="s">
        <v>3673</v>
      </c>
      <c r="B723" s="31">
        <v>2</v>
      </c>
      <c r="C723" s="32" t="s">
        <v>3984</v>
      </c>
      <c r="D723" s="33">
        <v>46185</v>
      </c>
      <c r="E723" s="34">
        <v>97666</v>
      </c>
      <c r="F723" s="34">
        <v>24612</v>
      </c>
      <c r="G723" s="34">
        <v>73054</v>
      </c>
      <c r="H723" s="31" t="s">
        <v>3256</v>
      </c>
      <c r="I723" s="35">
        <v>46843</v>
      </c>
      <c r="J723" s="37" t="s">
        <v>3257</v>
      </c>
      <c r="K723" s="10" t="str">
        <f>VLOOKUP(C723,'3已发行数据0610（明道云数据）'!B:N,13,FALSE)</f>
        <v>信托2号</v>
      </c>
    </row>
    <row r="724" spans="1:11" ht="17">
      <c r="A724" s="31" t="s">
        <v>3985</v>
      </c>
      <c r="B724" s="31">
        <v>3</v>
      </c>
      <c r="C724" s="38" t="s">
        <v>3986</v>
      </c>
      <c r="D724" s="33">
        <v>46185</v>
      </c>
      <c r="E724" s="39">
        <v>136241</v>
      </c>
      <c r="F724" s="34">
        <v>15944.11</v>
      </c>
      <c r="G724" s="34">
        <v>120296.89</v>
      </c>
      <c r="H724" s="31" t="s">
        <v>3256</v>
      </c>
      <c r="I724" s="40">
        <v>46963</v>
      </c>
      <c r="J724" s="37" t="s">
        <v>3262</v>
      </c>
      <c r="K724" s="10" t="str">
        <f>VLOOKUP(C724,'3已发行数据0610（明道云数据）'!B:N,13,FALSE)</f>
        <v>信托3号</v>
      </c>
    </row>
    <row r="725" spans="1:11" ht="17">
      <c r="A725" s="31" t="s">
        <v>3985</v>
      </c>
      <c r="B725" s="31">
        <v>3</v>
      </c>
      <c r="C725" s="38" t="s">
        <v>3987</v>
      </c>
      <c r="D725" s="33">
        <v>46185</v>
      </c>
      <c r="E725" s="39">
        <v>114329</v>
      </c>
      <c r="F725" s="34">
        <v>14350</v>
      </c>
      <c r="G725" s="34">
        <v>99979</v>
      </c>
      <c r="H725" s="31" t="s">
        <v>3256</v>
      </c>
      <c r="I725" s="40">
        <v>46964</v>
      </c>
      <c r="J725" s="37" t="s">
        <v>3262</v>
      </c>
      <c r="K725" s="10" t="str">
        <f>VLOOKUP(C725,'3已发行数据0610（明道云数据）'!B:N,13,FALSE)</f>
        <v>信托3号</v>
      </c>
    </row>
    <row r="726" spans="1:11" ht="17">
      <c r="A726" s="31" t="s">
        <v>3985</v>
      </c>
      <c r="B726" s="31">
        <v>3</v>
      </c>
      <c r="C726" s="38" t="s">
        <v>3988</v>
      </c>
      <c r="D726" s="33">
        <v>46185</v>
      </c>
      <c r="E726" s="39">
        <v>99000</v>
      </c>
      <c r="F726" s="34">
        <v>11740</v>
      </c>
      <c r="G726" s="34">
        <v>87260</v>
      </c>
      <c r="H726" s="31" t="s">
        <v>3256</v>
      </c>
      <c r="I726" s="40">
        <v>47004</v>
      </c>
      <c r="J726" s="37" t="s">
        <v>3257</v>
      </c>
      <c r="K726" s="10" t="str">
        <f>VLOOKUP(C726,'3已发行数据0610（明道云数据）'!B:N,13,FALSE)</f>
        <v>信托3号</v>
      </c>
    </row>
    <row r="727" spans="1:11" ht="17">
      <c r="A727" s="31" t="s">
        <v>3985</v>
      </c>
      <c r="B727" s="31">
        <v>3</v>
      </c>
      <c r="C727" s="38" t="s">
        <v>3989</v>
      </c>
      <c r="D727" s="33">
        <v>46185</v>
      </c>
      <c r="E727" s="39">
        <v>96296</v>
      </c>
      <c r="F727" s="34">
        <v>11749.61</v>
      </c>
      <c r="G727" s="34">
        <v>84546.39</v>
      </c>
      <c r="H727" s="31" t="s">
        <v>3256</v>
      </c>
      <c r="I727" s="40">
        <v>47011</v>
      </c>
      <c r="J727" s="37" t="s">
        <v>3257</v>
      </c>
      <c r="K727" s="10" t="str">
        <f>VLOOKUP(C727,'3已发行数据0610（明道云数据）'!B:N,13,FALSE)</f>
        <v>信托3号</v>
      </c>
    </row>
    <row r="728" spans="1:11" ht="17">
      <c r="A728" s="31" t="s">
        <v>3985</v>
      </c>
      <c r="B728" s="31">
        <v>3</v>
      </c>
      <c r="C728" s="38" t="s">
        <v>3990</v>
      </c>
      <c r="D728" s="33">
        <v>46185</v>
      </c>
      <c r="E728" s="39">
        <v>86700</v>
      </c>
      <c r="F728" s="34">
        <v>10390</v>
      </c>
      <c r="G728" s="34">
        <v>76310</v>
      </c>
      <c r="H728" s="31" t="s">
        <v>3256</v>
      </c>
      <c r="I728" s="40">
        <v>47006</v>
      </c>
      <c r="J728" s="37" t="s">
        <v>3257</v>
      </c>
      <c r="K728" s="10" t="str">
        <f>VLOOKUP(C728,'3已发行数据0610（明道云数据）'!B:N,13,FALSE)</f>
        <v>信托3号</v>
      </c>
    </row>
    <row r="729" spans="1:11" ht="17">
      <c r="A729" s="31" t="s">
        <v>3985</v>
      </c>
      <c r="B729" s="31">
        <v>3</v>
      </c>
      <c r="C729" s="38" t="s">
        <v>3991</v>
      </c>
      <c r="D729" s="33">
        <v>46185</v>
      </c>
      <c r="E729" s="39">
        <v>86154</v>
      </c>
      <c r="F729" s="34">
        <v>11487.2</v>
      </c>
      <c r="G729" s="34">
        <v>74666.8</v>
      </c>
      <c r="H729" s="31" t="s">
        <v>3256</v>
      </c>
      <c r="I729" s="40">
        <v>46980</v>
      </c>
      <c r="J729" s="37" t="s">
        <v>3257</v>
      </c>
      <c r="K729" s="10" t="str">
        <f>VLOOKUP(C729,'3已发行数据0610（明道云数据）'!B:N,13,FALSE)</f>
        <v>信托3号</v>
      </c>
    </row>
    <row r="730" spans="1:11" ht="17">
      <c r="A730" s="31" t="s">
        <v>3985</v>
      </c>
      <c r="B730" s="31">
        <v>3</v>
      </c>
      <c r="C730" s="38" t="s">
        <v>3992</v>
      </c>
      <c r="D730" s="33">
        <v>46185</v>
      </c>
      <c r="E730" s="39">
        <v>84388</v>
      </c>
      <c r="F730" s="34">
        <v>10258.82</v>
      </c>
      <c r="G730" s="34">
        <v>74129.179999999993</v>
      </c>
      <c r="H730" s="31" t="s">
        <v>3256</v>
      </c>
      <c r="I730" s="40">
        <v>47010</v>
      </c>
      <c r="J730" s="37" t="s">
        <v>3257</v>
      </c>
      <c r="K730" s="10" t="str">
        <f>VLOOKUP(C730,'3已发行数据0610（明道云数据）'!B:N,13,FALSE)</f>
        <v>信托3号</v>
      </c>
    </row>
    <row r="731" spans="1:11" ht="17">
      <c r="A731" s="31" t="s">
        <v>3985</v>
      </c>
      <c r="B731" s="31">
        <v>3</v>
      </c>
      <c r="C731" s="38" t="s">
        <v>3993</v>
      </c>
      <c r="D731" s="33">
        <v>46185</v>
      </c>
      <c r="E731" s="39">
        <v>69939</v>
      </c>
      <c r="F731" s="34">
        <v>5942.6</v>
      </c>
      <c r="G731" s="34">
        <v>63996.4</v>
      </c>
      <c r="H731" s="31" t="s">
        <v>3256</v>
      </c>
      <c r="I731" s="40">
        <v>46990</v>
      </c>
      <c r="J731" s="37" t="s">
        <v>3257</v>
      </c>
      <c r="K731" s="10" t="str">
        <f>VLOOKUP(C731,'3已发行数据0610（明道云数据）'!B:N,13,FALSE)</f>
        <v>信托3号</v>
      </c>
    </row>
    <row r="732" spans="1:11" ht="17">
      <c r="A732" s="31" t="s">
        <v>3985</v>
      </c>
      <c r="B732" s="31">
        <v>3</v>
      </c>
      <c r="C732" s="38" t="s">
        <v>3994</v>
      </c>
      <c r="D732" s="33">
        <v>46185</v>
      </c>
      <c r="E732" s="39">
        <v>91954</v>
      </c>
      <c r="F732" s="34">
        <v>11780</v>
      </c>
      <c r="G732" s="34">
        <v>80174</v>
      </c>
      <c r="H732" s="31" t="s">
        <v>3256</v>
      </c>
      <c r="I732" s="40">
        <v>47004</v>
      </c>
      <c r="J732" s="37" t="s">
        <v>3257</v>
      </c>
      <c r="K732" s="10" t="str">
        <f>VLOOKUP(C732,'3已发行数据0610（明道云数据）'!B:N,13,FALSE)</f>
        <v>信托3号</v>
      </c>
    </row>
    <row r="733" spans="1:11" ht="17">
      <c r="A733" s="31" t="s">
        <v>3985</v>
      </c>
      <c r="B733" s="31">
        <v>3</v>
      </c>
      <c r="C733" s="38" t="s">
        <v>3995</v>
      </c>
      <c r="D733" s="33">
        <v>46185</v>
      </c>
      <c r="E733" s="39">
        <v>303622</v>
      </c>
      <c r="F733" s="34">
        <v>34976.22</v>
      </c>
      <c r="G733" s="34">
        <v>268645.78000000003</v>
      </c>
      <c r="H733" s="31" t="s">
        <v>3256</v>
      </c>
      <c r="I733" s="40">
        <v>47000</v>
      </c>
      <c r="J733" s="37" t="s">
        <v>3257</v>
      </c>
      <c r="K733" s="10" t="str">
        <f>VLOOKUP(C733,'3已发行数据0610（明道云数据）'!B:N,13,FALSE)</f>
        <v>信托3号</v>
      </c>
    </row>
    <row r="734" spans="1:11" ht="17">
      <c r="A734" s="31" t="s">
        <v>3985</v>
      </c>
      <c r="B734" s="31">
        <v>3</v>
      </c>
      <c r="C734" s="38" t="s">
        <v>3996</v>
      </c>
      <c r="D734" s="33">
        <v>46185</v>
      </c>
      <c r="E734" s="39">
        <v>82950</v>
      </c>
      <c r="F734" s="34">
        <v>10045</v>
      </c>
      <c r="G734" s="34">
        <v>72905</v>
      </c>
      <c r="H734" s="31" t="s">
        <v>3256</v>
      </c>
      <c r="I734" s="40">
        <v>47000</v>
      </c>
      <c r="J734" s="37" t="s">
        <v>3257</v>
      </c>
      <c r="K734" s="10" t="str">
        <f>VLOOKUP(C734,'3已发行数据0610（明道云数据）'!B:N,13,FALSE)</f>
        <v>信托3号</v>
      </c>
    </row>
    <row r="735" spans="1:11" ht="17">
      <c r="A735" s="31" t="s">
        <v>3985</v>
      </c>
      <c r="B735" s="31">
        <v>3</v>
      </c>
      <c r="C735" s="38" t="s">
        <v>3997</v>
      </c>
      <c r="D735" s="33">
        <v>46185</v>
      </c>
      <c r="E735" s="39">
        <v>120304</v>
      </c>
      <c r="F735" s="34">
        <v>12030.42</v>
      </c>
      <c r="G735" s="34">
        <v>108273.58</v>
      </c>
      <c r="H735" s="31" t="s">
        <v>3256</v>
      </c>
      <c r="I735" s="40">
        <v>46969</v>
      </c>
      <c r="J735" s="37" t="s">
        <v>3257</v>
      </c>
      <c r="K735" s="10" t="str">
        <f>VLOOKUP(C735,'3已发行数据0610（明道云数据）'!B:N,13,FALSE)</f>
        <v>信托3号</v>
      </c>
    </row>
    <row r="736" spans="1:11" ht="17">
      <c r="A736" s="31" t="s">
        <v>3985</v>
      </c>
      <c r="B736" s="31">
        <v>3</v>
      </c>
      <c r="C736" s="38" t="s">
        <v>3998</v>
      </c>
      <c r="D736" s="33">
        <v>46185</v>
      </c>
      <c r="E736" s="39">
        <v>131456</v>
      </c>
      <c r="F736" s="34">
        <v>15345.61</v>
      </c>
      <c r="G736" s="34">
        <v>116110.39</v>
      </c>
      <c r="H736" s="31" t="s">
        <v>3256</v>
      </c>
      <c r="I736" s="40">
        <v>47004</v>
      </c>
      <c r="J736" s="37" t="s">
        <v>3257</v>
      </c>
      <c r="K736" s="10" t="str">
        <f>VLOOKUP(C736,'3已发行数据0610（明道云数据）'!B:N,13,FALSE)</f>
        <v>信托3号</v>
      </c>
    </row>
    <row r="737" spans="1:11" ht="17">
      <c r="A737" s="31" t="s">
        <v>3985</v>
      </c>
      <c r="B737" s="31">
        <v>3</v>
      </c>
      <c r="C737" s="38" t="s">
        <v>3999</v>
      </c>
      <c r="D737" s="33">
        <v>46185</v>
      </c>
      <c r="E737" s="39">
        <v>89270</v>
      </c>
      <c r="F737" s="34">
        <v>8927.01</v>
      </c>
      <c r="G737" s="34">
        <v>80342.990000000005</v>
      </c>
      <c r="H737" s="31" t="s">
        <v>3256</v>
      </c>
      <c r="I737" s="40">
        <v>46999</v>
      </c>
      <c r="J737" s="37" t="s">
        <v>3257</v>
      </c>
      <c r="K737" s="10" t="str">
        <f>VLOOKUP(C737,'3已发行数据0610（明道云数据）'!B:N,13,FALSE)</f>
        <v>信托3号</v>
      </c>
    </row>
    <row r="738" spans="1:11" ht="17">
      <c r="A738" s="31" t="s">
        <v>3985</v>
      </c>
      <c r="B738" s="31">
        <v>3</v>
      </c>
      <c r="C738" s="38" t="s">
        <v>4000</v>
      </c>
      <c r="D738" s="33">
        <v>46185</v>
      </c>
      <c r="E738" s="39">
        <v>96525</v>
      </c>
      <c r="F738" s="34">
        <v>11902.5</v>
      </c>
      <c r="G738" s="34">
        <v>84622.5</v>
      </c>
      <c r="H738" s="31" t="s">
        <v>3256</v>
      </c>
      <c r="I738" s="40">
        <v>47004</v>
      </c>
      <c r="J738" s="37" t="s">
        <v>3257</v>
      </c>
      <c r="K738" s="10" t="str">
        <f>VLOOKUP(C738,'3已发行数据0610（明道云数据）'!B:N,13,FALSE)</f>
        <v>信托3号</v>
      </c>
    </row>
    <row r="739" spans="1:11" ht="17">
      <c r="A739" s="31" t="s">
        <v>3985</v>
      </c>
      <c r="B739" s="31">
        <v>3</v>
      </c>
      <c r="C739" s="38" t="s">
        <v>4001</v>
      </c>
      <c r="D739" s="33">
        <v>46185</v>
      </c>
      <c r="E739" s="39">
        <v>100672</v>
      </c>
      <c r="F739" s="34">
        <v>10067.219999999999</v>
      </c>
      <c r="G739" s="34">
        <v>90604.78</v>
      </c>
      <c r="H739" s="31" t="s">
        <v>3256</v>
      </c>
      <c r="I739" s="40">
        <v>46984</v>
      </c>
      <c r="J739" s="37" t="s">
        <v>3257</v>
      </c>
      <c r="K739" s="10" t="str">
        <f>VLOOKUP(C739,'3已发行数据0610（明道云数据）'!B:N,13,FALSE)</f>
        <v>信托3号</v>
      </c>
    </row>
    <row r="740" spans="1:11" ht="17">
      <c r="A740" s="31" t="s">
        <v>3985</v>
      </c>
      <c r="B740" s="31">
        <v>3</v>
      </c>
      <c r="C740" s="38" t="s">
        <v>4002</v>
      </c>
      <c r="D740" s="33">
        <v>46185</v>
      </c>
      <c r="E740" s="39">
        <v>99781</v>
      </c>
      <c r="F740" s="34">
        <v>8652.08</v>
      </c>
      <c r="G740" s="34">
        <v>91128.92</v>
      </c>
      <c r="H740" s="31" t="s">
        <v>3256</v>
      </c>
      <c r="I740" s="40">
        <v>47013</v>
      </c>
      <c r="J740" s="37" t="s">
        <v>3257</v>
      </c>
      <c r="K740" s="10" t="str">
        <f>VLOOKUP(C740,'3已发行数据0610（明道云数据）'!B:N,13,FALSE)</f>
        <v>信托3号</v>
      </c>
    </row>
    <row r="741" spans="1:11" ht="17">
      <c r="A741" s="31" t="s">
        <v>3985</v>
      </c>
      <c r="B741" s="31">
        <v>3</v>
      </c>
      <c r="C741" s="38" t="s">
        <v>4003</v>
      </c>
      <c r="D741" s="33">
        <v>46185</v>
      </c>
      <c r="E741" s="39">
        <v>111000</v>
      </c>
      <c r="F741" s="34">
        <v>13120</v>
      </c>
      <c r="G741" s="34">
        <v>97880</v>
      </c>
      <c r="H741" s="31" t="s">
        <v>3256</v>
      </c>
      <c r="I741" s="40">
        <v>47004</v>
      </c>
      <c r="J741" s="37" t="s">
        <v>3257</v>
      </c>
      <c r="K741" s="10" t="str">
        <f>VLOOKUP(C741,'3已发行数据0610（明道云数据）'!B:N,13,FALSE)</f>
        <v>信托3号</v>
      </c>
    </row>
    <row r="742" spans="1:11" ht="17">
      <c r="A742" s="31" t="s">
        <v>3985</v>
      </c>
      <c r="B742" s="31">
        <v>3</v>
      </c>
      <c r="C742" s="38" t="s">
        <v>4004</v>
      </c>
      <c r="D742" s="33">
        <v>46185</v>
      </c>
      <c r="E742" s="39">
        <v>80057</v>
      </c>
      <c r="F742" s="34">
        <v>6615.47</v>
      </c>
      <c r="G742" s="34">
        <v>73441.53</v>
      </c>
      <c r="H742" s="31" t="s">
        <v>3256</v>
      </c>
      <c r="I742" s="40">
        <v>46972</v>
      </c>
      <c r="J742" s="37" t="s">
        <v>3257</v>
      </c>
      <c r="K742" s="10" t="str">
        <f>VLOOKUP(C742,'3已发行数据0610（明道云数据）'!B:N,13,FALSE)</f>
        <v>信托3号</v>
      </c>
    </row>
    <row r="743" spans="1:11" ht="17">
      <c r="A743" s="31" t="s">
        <v>3985</v>
      </c>
      <c r="B743" s="31">
        <v>3</v>
      </c>
      <c r="C743" s="38" t="s">
        <v>4005</v>
      </c>
      <c r="D743" s="33">
        <v>46185</v>
      </c>
      <c r="E743" s="39">
        <v>95000</v>
      </c>
      <c r="F743" s="34">
        <v>9500.01</v>
      </c>
      <c r="G743" s="34">
        <v>85499.99</v>
      </c>
      <c r="H743" s="31" t="s">
        <v>3256</v>
      </c>
      <c r="I743" s="40">
        <v>46997</v>
      </c>
      <c r="J743" s="37" t="s">
        <v>3257</v>
      </c>
      <c r="K743" s="10" t="str">
        <f>VLOOKUP(C743,'3已发行数据0610（明道云数据）'!B:N,13,FALSE)</f>
        <v>信托3号</v>
      </c>
    </row>
    <row r="744" spans="1:11" ht="17">
      <c r="A744" s="31" t="s">
        <v>3985</v>
      </c>
      <c r="B744" s="31">
        <v>3</v>
      </c>
      <c r="C744" s="38" t="s">
        <v>4006</v>
      </c>
      <c r="D744" s="33">
        <v>46185</v>
      </c>
      <c r="E744" s="39">
        <v>142000</v>
      </c>
      <c r="F744" s="34">
        <v>14200.02</v>
      </c>
      <c r="G744" s="34">
        <v>127799.98</v>
      </c>
      <c r="H744" s="31" t="s">
        <v>3256</v>
      </c>
      <c r="I744" s="40">
        <v>46972</v>
      </c>
      <c r="J744" s="37" t="s">
        <v>3257</v>
      </c>
      <c r="K744" s="10" t="str">
        <f>VLOOKUP(C744,'3已发行数据0610（明道云数据）'!B:N,13,FALSE)</f>
        <v>信托3号</v>
      </c>
    </row>
    <row r="745" spans="1:11" ht="17">
      <c r="A745" s="31" t="s">
        <v>3985</v>
      </c>
      <c r="B745" s="31">
        <v>3</v>
      </c>
      <c r="C745" s="38" t="s">
        <v>4007</v>
      </c>
      <c r="D745" s="33">
        <v>46185</v>
      </c>
      <c r="E745" s="39">
        <v>22382</v>
      </c>
      <c r="F745" s="34">
        <v>3730.35</v>
      </c>
      <c r="G745" s="34">
        <v>18651.650000000001</v>
      </c>
      <c r="H745" s="31" t="s">
        <v>3256</v>
      </c>
      <c r="I745" s="40">
        <v>46615</v>
      </c>
      <c r="J745" s="37" t="s">
        <v>3257</v>
      </c>
      <c r="K745" s="10" t="str">
        <f>VLOOKUP(C745,'3已发行数据0610（明道云数据）'!B:N,13,FALSE)</f>
        <v>信托3号</v>
      </c>
    </row>
    <row r="746" spans="1:11" ht="17">
      <c r="A746" s="31" t="s">
        <v>3985</v>
      </c>
      <c r="B746" s="31">
        <v>3</v>
      </c>
      <c r="C746" s="38" t="s">
        <v>4008</v>
      </c>
      <c r="D746" s="33">
        <v>46185</v>
      </c>
      <c r="E746" s="39">
        <v>95282</v>
      </c>
      <c r="F746" s="34">
        <v>9528.2099999999991</v>
      </c>
      <c r="G746" s="34">
        <v>85753.79</v>
      </c>
      <c r="H746" s="31" t="s">
        <v>3256</v>
      </c>
      <c r="I746" s="40">
        <v>46967</v>
      </c>
      <c r="J746" s="37" t="s">
        <v>3257</v>
      </c>
      <c r="K746" s="10" t="str">
        <f>VLOOKUP(C746,'3已发行数据0610（明道云数据）'!B:N,13,FALSE)</f>
        <v>信托3号</v>
      </c>
    </row>
    <row r="747" spans="1:11" ht="17">
      <c r="A747" s="31" t="s">
        <v>3985</v>
      </c>
      <c r="B747" s="31">
        <v>3</v>
      </c>
      <c r="C747" s="38" t="s">
        <v>4009</v>
      </c>
      <c r="D747" s="33">
        <v>46185</v>
      </c>
      <c r="E747" s="39">
        <v>73000</v>
      </c>
      <c r="F747" s="34">
        <v>9200.02</v>
      </c>
      <c r="G747" s="34">
        <v>63799.98</v>
      </c>
      <c r="H747" s="31" t="s">
        <v>3256</v>
      </c>
      <c r="I747" s="40">
        <v>47005</v>
      </c>
      <c r="J747" s="37" t="s">
        <v>3257</v>
      </c>
      <c r="K747" s="10" t="str">
        <f>VLOOKUP(C747,'3已发行数据0610（明道云数据）'!B:N,13,FALSE)</f>
        <v>信托3号</v>
      </c>
    </row>
    <row r="748" spans="1:11" ht="17">
      <c r="A748" s="31" t="s">
        <v>3985</v>
      </c>
      <c r="B748" s="31">
        <v>3</v>
      </c>
      <c r="C748" s="38" t="s">
        <v>4010</v>
      </c>
      <c r="D748" s="33">
        <v>46185</v>
      </c>
      <c r="E748" s="39">
        <v>76500</v>
      </c>
      <c r="F748" s="34">
        <v>10200</v>
      </c>
      <c r="G748" s="34">
        <v>66300</v>
      </c>
      <c r="H748" s="31" t="s">
        <v>3256</v>
      </c>
      <c r="I748" s="40">
        <v>46977</v>
      </c>
      <c r="J748" s="37" t="s">
        <v>3257</v>
      </c>
      <c r="K748" s="10" t="str">
        <f>VLOOKUP(C748,'3已发行数据0610（明道云数据）'!B:N,13,FALSE)</f>
        <v>信托3号</v>
      </c>
    </row>
    <row r="749" spans="1:11" ht="17">
      <c r="A749" s="31" t="s">
        <v>3985</v>
      </c>
      <c r="B749" s="31">
        <v>3</v>
      </c>
      <c r="C749" s="38" t="s">
        <v>4011</v>
      </c>
      <c r="D749" s="33">
        <v>46185</v>
      </c>
      <c r="E749" s="39">
        <v>126888</v>
      </c>
      <c r="F749" s="34">
        <v>12688.8</v>
      </c>
      <c r="G749" s="34">
        <v>114199.2</v>
      </c>
      <c r="H749" s="31" t="s">
        <v>3256</v>
      </c>
      <c r="I749" s="40">
        <v>46997</v>
      </c>
      <c r="J749" s="37" t="s">
        <v>3257</v>
      </c>
      <c r="K749" s="10" t="str">
        <f>VLOOKUP(C749,'3已发行数据0610（明道云数据）'!B:N,13,FALSE)</f>
        <v>信托3号</v>
      </c>
    </row>
    <row r="750" spans="1:11" ht="17">
      <c r="A750" s="31" t="s">
        <v>3985</v>
      </c>
      <c r="B750" s="31">
        <v>3</v>
      </c>
      <c r="C750" s="38" t="s">
        <v>4012</v>
      </c>
      <c r="D750" s="33">
        <v>46185</v>
      </c>
      <c r="E750" s="39">
        <v>218472</v>
      </c>
      <c r="F750" s="34">
        <v>26047.200000000001</v>
      </c>
      <c r="G750" s="34">
        <v>192424.8</v>
      </c>
      <c r="H750" s="31" t="s">
        <v>3256</v>
      </c>
      <c r="I750" s="40">
        <v>47008</v>
      </c>
      <c r="J750" s="37" t="s">
        <v>3257</v>
      </c>
      <c r="K750" s="10" t="str">
        <f>VLOOKUP(C750,'3已发行数据0610（明道云数据）'!B:N,13,FALSE)</f>
        <v>信托3号</v>
      </c>
    </row>
    <row r="751" spans="1:11" ht="17">
      <c r="A751" s="31" t="s">
        <v>3985</v>
      </c>
      <c r="B751" s="31">
        <v>3</v>
      </c>
      <c r="C751" s="38" t="s">
        <v>4013</v>
      </c>
      <c r="D751" s="33">
        <v>46185</v>
      </c>
      <c r="E751" s="39">
        <v>98467</v>
      </c>
      <c r="F751" s="34">
        <v>9846.7199999999993</v>
      </c>
      <c r="G751" s="34">
        <v>88620.28</v>
      </c>
      <c r="H751" s="31" t="s">
        <v>3256</v>
      </c>
      <c r="I751" s="40">
        <v>46981</v>
      </c>
      <c r="J751" s="37" t="s">
        <v>3257</v>
      </c>
      <c r="K751" s="10" t="str">
        <f>VLOOKUP(C751,'3已发行数据0610（明道云数据）'!B:N,13,FALSE)</f>
        <v>信托3号</v>
      </c>
    </row>
    <row r="752" spans="1:11" ht="17">
      <c r="A752" s="31" t="s">
        <v>3985</v>
      </c>
      <c r="B752" s="31">
        <v>3</v>
      </c>
      <c r="C752" s="38" t="s">
        <v>4014</v>
      </c>
      <c r="D752" s="33">
        <v>46185</v>
      </c>
      <c r="E752" s="39">
        <v>150000</v>
      </c>
      <c r="F752" s="34">
        <v>20000</v>
      </c>
      <c r="G752" s="34">
        <v>130000</v>
      </c>
      <c r="H752" s="31" t="s">
        <v>3256</v>
      </c>
      <c r="I752" s="40">
        <v>46980</v>
      </c>
      <c r="J752" s="37" t="s">
        <v>3257</v>
      </c>
      <c r="K752" s="10" t="str">
        <f>VLOOKUP(C752,'3已发行数据0610（明道云数据）'!B:N,13,FALSE)</f>
        <v>信托3号</v>
      </c>
    </row>
    <row r="753" spans="1:11" ht="17">
      <c r="A753" s="31" t="s">
        <v>3985</v>
      </c>
      <c r="B753" s="31">
        <v>3</v>
      </c>
      <c r="C753" s="38" t="s">
        <v>4015</v>
      </c>
      <c r="D753" s="33">
        <v>46185</v>
      </c>
      <c r="E753" s="39">
        <v>153209</v>
      </c>
      <c r="F753" s="34">
        <v>18040.91</v>
      </c>
      <c r="G753" s="34">
        <v>135168.09</v>
      </c>
      <c r="H753" s="31" t="s">
        <v>3256</v>
      </c>
      <c r="I753" s="40">
        <v>47006</v>
      </c>
      <c r="J753" s="37" t="s">
        <v>3257</v>
      </c>
      <c r="K753" s="10" t="str">
        <f>VLOOKUP(C753,'3已发行数据0610（明道云数据）'!B:N,13,FALSE)</f>
        <v>信托3号</v>
      </c>
    </row>
    <row r="754" spans="1:11" ht="17">
      <c r="A754" s="31" t="s">
        <v>3985</v>
      </c>
      <c r="B754" s="31">
        <v>3</v>
      </c>
      <c r="C754" s="38" t="s">
        <v>4016</v>
      </c>
      <c r="D754" s="33">
        <v>46185</v>
      </c>
      <c r="E754" s="39">
        <v>170000</v>
      </c>
      <c r="F754" s="34">
        <v>17000.009999999998</v>
      </c>
      <c r="G754" s="34">
        <v>152999.99</v>
      </c>
      <c r="H754" s="31" t="s">
        <v>3256</v>
      </c>
      <c r="I754" s="40">
        <v>46966</v>
      </c>
      <c r="J754" s="37" t="s">
        <v>3257</v>
      </c>
      <c r="K754" s="10" t="str">
        <f>VLOOKUP(C754,'3已发行数据0610（明道云数据）'!B:N,13,FALSE)</f>
        <v>信托3号</v>
      </c>
    </row>
    <row r="755" spans="1:11" ht="17">
      <c r="A755" s="31" t="s">
        <v>3985</v>
      </c>
      <c r="B755" s="31">
        <v>3</v>
      </c>
      <c r="C755" s="38" t="s">
        <v>4017</v>
      </c>
      <c r="D755" s="33">
        <v>46185</v>
      </c>
      <c r="E755" s="39">
        <v>100000</v>
      </c>
      <c r="F755" s="34">
        <v>10000.02</v>
      </c>
      <c r="G755" s="34">
        <v>89999.98</v>
      </c>
      <c r="H755" s="31" t="s">
        <v>3256</v>
      </c>
      <c r="I755" s="40">
        <v>46996</v>
      </c>
      <c r="J755" s="37" t="s">
        <v>3257</v>
      </c>
      <c r="K755" s="10" t="str">
        <f>VLOOKUP(C755,'3已发行数据0610（明道云数据）'!B:N,13,FALSE)</f>
        <v>信托3号</v>
      </c>
    </row>
    <row r="756" spans="1:11" ht="17">
      <c r="A756" s="31" t="s">
        <v>3985</v>
      </c>
      <c r="B756" s="31">
        <v>3</v>
      </c>
      <c r="C756" s="38" t="s">
        <v>4018</v>
      </c>
      <c r="D756" s="33">
        <v>46185</v>
      </c>
      <c r="E756" s="39">
        <v>113204</v>
      </c>
      <c r="F756" s="34">
        <v>16893.88</v>
      </c>
      <c r="G756" s="34">
        <v>96310.12</v>
      </c>
      <c r="H756" s="31" t="s">
        <v>3256</v>
      </c>
      <c r="I756" s="40">
        <v>46979</v>
      </c>
      <c r="J756" s="37" t="s">
        <v>3257</v>
      </c>
      <c r="K756" s="10" t="str">
        <f>VLOOKUP(C756,'3已发行数据0610（明道云数据）'!B:N,13,FALSE)</f>
        <v>信托3号</v>
      </c>
    </row>
    <row r="757" spans="1:11" ht="17">
      <c r="A757" s="31" t="s">
        <v>3985</v>
      </c>
      <c r="B757" s="31">
        <v>3</v>
      </c>
      <c r="C757" s="38" t="s">
        <v>4019</v>
      </c>
      <c r="D757" s="33">
        <v>46185</v>
      </c>
      <c r="E757" s="39">
        <v>118800</v>
      </c>
      <c r="F757" s="34">
        <v>12400</v>
      </c>
      <c r="G757" s="34">
        <v>106400</v>
      </c>
      <c r="H757" s="31" t="s">
        <v>3256</v>
      </c>
      <c r="I757" s="40">
        <v>47007</v>
      </c>
      <c r="J757" s="37" t="s">
        <v>3257</v>
      </c>
      <c r="K757" s="10" t="str">
        <f>VLOOKUP(C757,'3已发行数据0610（明道云数据）'!B:N,13,FALSE)</f>
        <v>信托3号</v>
      </c>
    </row>
    <row r="758" spans="1:11" ht="17">
      <c r="A758" s="31" t="s">
        <v>3985</v>
      </c>
      <c r="B758" s="31">
        <v>3</v>
      </c>
      <c r="C758" s="38" t="s">
        <v>4020</v>
      </c>
      <c r="D758" s="33">
        <v>46185</v>
      </c>
      <c r="E758" s="39">
        <v>126026</v>
      </c>
      <c r="F758" s="34">
        <v>12699</v>
      </c>
      <c r="G758" s="34">
        <v>113327</v>
      </c>
      <c r="H758" s="31" t="s">
        <v>3256</v>
      </c>
      <c r="I758" s="40">
        <v>46974</v>
      </c>
      <c r="J758" s="37" t="s">
        <v>3257</v>
      </c>
      <c r="K758" s="10" t="str">
        <f>VLOOKUP(C758,'3已发行数据0610（明道云数据）'!B:N,13,FALSE)</f>
        <v>信托3号</v>
      </c>
    </row>
    <row r="759" spans="1:11" ht="17">
      <c r="A759" s="31" t="s">
        <v>3985</v>
      </c>
      <c r="B759" s="31">
        <v>3</v>
      </c>
      <c r="C759" s="38" t="s">
        <v>4021</v>
      </c>
      <c r="D759" s="33">
        <v>46185</v>
      </c>
      <c r="E759" s="39">
        <v>109788</v>
      </c>
      <c r="F759" s="34">
        <v>13428.8</v>
      </c>
      <c r="G759" s="34">
        <v>96359.2</v>
      </c>
      <c r="H759" s="31" t="s">
        <v>3256</v>
      </c>
      <c r="I759" s="40">
        <v>47004</v>
      </c>
      <c r="J759" s="37" t="s">
        <v>3257</v>
      </c>
      <c r="K759" s="10" t="str">
        <f>VLOOKUP(C759,'3已发行数据0610（明道云数据）'!B:N,13,FALSE)</f>
        <v>信托3号</v>
      </c>
    </row>
    <row r="760" spans="1:11" ht="17">
      <c r="A760" s="31" t="s">
        <v>3985</v>
      </c>
      <c r="B760" s="31">
        <v>3</v>
      </c>
      <c r="C760" s="38" t="s">
        <v>4022</v>
      </c>
      <c r="D760" s="33">
        <v>46185</v>
      </c>
      <c r="E760" s="39">
        <v>72000</v>
      </c>
      <c r="F760" s="34">
        <v>9600</v>
      </c>
      <c r="G760" s="34">
        <v>62400</v>
      </c>
      <c r="H760" s="31" t="s">
        <v>3256</v>
      </c>
      <c r="I760" s="40">
        <v>46976</v>
      </c>
      <c r="J760" s="37" t="s">
        <v>3257</v>
      </c>
      <c r="K760" s="10" t="str">
        <f>VLOOKUP(C760,'3已发行数据0610（明道云数据）'!B:N,13,FALSE)</f>
        <v>信托3号</v>
      </c>
    </row>
    <row r="761" spans="1:11" ht="17">
      <c r="A761" s="31" t="s">
        <v>3985</v>
      </c>
      <c r="B761" s="31">
        <v>3</v>
      </c>
      <c r="C761" s="38" t="s">
        <v>4023</v>
      </c>
      <c r="D761" s="33">
        <v>46185</v>
      </c>
      <c r="E761" s="39">
        <v>108000</v>
      </c>
      <c r="F761" s="34">
        <v>13800</v>
      </c>
      <c r="G761" s="34">
        <v>94200</v>
      </c>
      <c r="H761" s="31" t="s">
        <v>3256</v>
      </c>
      <c r="I761" s="40">
        <v>47004</v>
      </c>
      <c r="J761" s="37" t="s">
        <v>3257</v>
      </c>
      <c r="K761" s="10" t="str">
        <f>VLOOKUP(C761,'3已发行数据0610（明道云数据）'!B:N,13,FALSE)</f>
        <v>信托3号</v>
      </c>
    </row>
    <row r="762" spans="1:11" ht="17">
      <c r="A762" s="31" t="s">
        <v>3985</v>
      </c>
      <c r="B762" s="31">
        <v>3</v>
      </c>
      <c r="C762" s="38" t="s">
        <v>4024</v>
      </c>
      <c r="D762" s="33">
        <v>46185</v>
      </c>
      <c r="E762" s="39">
        <v>88714</v>
      </c>
      <c r="F762" s="34">
        <v>11071.42</v>
      </c>
      <c r="G762" s="34">
        <v>77642.58</v>
      </c>
      <c r="H762" s="31" t="s">
        <v>3256</v>
      </c>
      <c r="I762" s="40">
        <v>47010</v>
      </c>
      <c r="J762" s="37" t="s">
        <v>3257</v>
      </c>
      <c r="K762" s="10" t="str">
        <f>VLOOKUP(C762,'3已发行数据0610（明道云数据）'!B:N,13,FALSE)</f>
        <v>信托3号</v>
      </c>
    </row>
    <row r="763" spans="1:11" ht="17">
      <c r="A763" s="31" t="s">
        <v>3985</v>
      </c>
      <c r="B763" s="31">
        <v>3</v>
      </c>
      <c r="C763" s="38" t="s">
        <v>4025</v>
      </c>
      <c r="D763" s="33">
        <v>46185</v>
      </c>
      <c r="E763" s="39">
        <v>96812</v>
      </c>
      <c r="F763" s="34">
        <v>13003.36</v>
      </c>
      <c r="G763" s="34">
        <v>83808.639999999999</v>
      </c>
      <c r="H763" s="31" t="s">
        <v>3256</v>
      </c>
      <c r="I763" s="40">
        <v>46977</v>
      </c>
      <c r="J763" s="37" t="s">
        <v>3257</v>
      </c>
      <c r="K763" s="10" t="str">
        <f>VLOOKUP(C763,'3已发行数据0610（明道云数据）'!B:N,13,FALSE)</f>
        <v>信托3号</v>
      </c>
    </row>
    <row r="764" spans="1:11" ht="17">
      <c r="A764" s="31" t="s">
        <v>3985</v>
      </c>
      <c r="B764" s="31">
        <v>3</v>
      </c>
      <c r="C764" s="38" t="s">
        <v>4026</v>
      </c>
      <c r="D764" s="33">
        <v>46185</v>
      </c>
      <c r="E764" s="39">
        <v>102000</v>
      </c>
      <c r="F764" s="34">
        <v>12520</v>
      </c>
      <c r="G764" s="34">
        <v>89480</v>
      </c>
      <c r="H764" s="31" t="s">
        <v>3256</v>
      </c>
      <c r="I764" s="40">
        <v>47008</v>
      </c>
      <c r="J764" s="37" t="s">
        <v>3257</v>
      </c>
      <c r="K764" s="10" t="str">
        <f>VLOOKUP(C764,'3已发行数据0610（明道云数据）'!B:N,13,FALSE)</f>
        <v>信托3号</v>
      </c>
    </row>
    <row r="765" spans="1:11" ht="17">
      <c r="A765" s="31" t="s">
        <v>3985</v>
      </c>
      <c r="B765" s="31">
        <v>3</v>
      </c>
      <c r="C765" s="38" t="s">
        <v>4027</v>
      </c>
      <c r="D765" s="33">
        <v>46185</v>
      </c>
      <c r="E765" s="39">
        <v>90000</v>
      </c>
      <c r="F765" s="34">
        <v>9000</v>
      </c>
      <c r="G765" s="34">
        <v>81000</v>
      </c>
      <c r="H765" s="31" t="s">
        <v>3256</v>
      </c>
      <c r="I765" s="40">
        <v>46988</v>
      </c>
      <c r="J765" s="37" t="s">
        <v>3257</v>
      </c>
      <c r="K765" s="10" t="str">
        <f>VLOOKUP(C765,'3已发行数据0610（明道云数据）'!B:N,13,FALSE)</f>
        <v>信托3号</v>
      </c>
    </row>
    <row r="766" spans="1:11" ht="17">
      <c r="A766" s="31" t="s">
        <v>3985</v>
      </c>
      <c r="B766" s="31">
        <v>3</v>
      </c>
      <c r="C766" s="38" t="s">
        <v>4028</v>
      </c>
      <c r="D766" s="33">
        <v>46185</v>
      </c>
      <c r="E766" s="39">
        <v>85000</v>
      </c>
      <c r="F766" s="34">
        <v>10340.02</v>
      </c>
      <c r="G766" s="34">
        <v>74659.98</v>
      </c>
      <c r="H766" s="31" t="s">
        <v>3256</v>
      </c>
      <c r="I766" s="40">
        <v>47004</v>
      </c>
      <c r="J766" s="37" t="s">
        <v>3257</v>
      </c>
      <c r="K766" s="10" t="str">
        <f>VLOOKUP(C766,'3已发行数据0610（明道云数据）'!B:N,13,FALSE)</f>
        <v>信托3号</v>
      </c>
    </row>
    <row r="767" spans="1:11" ht="17">
      <c r="A767" s="31" t="s">
        <v>3985</v>
      </c>
      <c r="B767" s="31">
        <v>3</v>
      </c>
      <c r="C767" s="38" t="s">
        <v>4029</v>
      </c>
      <c r="D767" s="33">
        <v>46185</v>
      </c>
      <c r="E767" s="39">
        <v>85500</v>
      </c>
      <c r="F767" s="34">
        <v>7780</v>
      </c>
      <c r="G767" s="34">
        <v>77720</v>
      </c>
      <c r="H767" s="31" t="s">
        <v>3256</v>
      </c>
      <c r="I767" s="40">
        <v>47017</v>
      </c>
      <c r="J767" s="37" t="s">
        <v>3257</v>
      </c>
      <c r="K767" s="10" t="str">
        <f>VLOOKUP(C767,'3已发行数据0610（明道云数据）'!B:N,13,FALSE)</f>
        <v>信托3号</v>
      </c>
    </row>
    <row r="768" spans="1:11" ht="17">
      <c r="A768" s="31" t="s">
        <v>3985</v>
      </c>
      <c r="B768" s="31">
        <v>3</v>
      </c>
      <c r="C768" s="38" t="s">
        <v>4030</v>
      </c>
      <c r="D768" s="33">
        <v>46185</v>
      </c>
      <c r="E768" s="39">
        <v>67729</v>
      </c>
      <c r="F768" s="34">
        <v>7687.92</v>
      </c>
      <c r="G768" s="34">
        <v>60041.08</v>
      </c>
      <c r="H768" s="31" t="s">
        <v>3256</v>
      </c>
      <c r="I768" s="40">
        <v>46990</v>
      </c>
      <c r="J768" s="37" t="s">
        <v>3257</v>
      </c>
      <c r="K768" s="10" t="str">
        <f>VLOOKUP(C768,'3已发行数据0610（明道云数据）'!B:N,13,FALSE)</f>
        <v>信托3号</v>
      </c>
    </row>
    <row r="769" spans="1:11" ht="17">
      <c r="A769" s="31" t="s">
        <v>3985</v>
      </c>
      <c r="B769" s="31">
        <v>3</v>
      </c>
      <c r="C769" s="38" t="s">
        <v>4031</v>
      </c>
      <c r="D769" s="33">
        <v>46185</v>
      </c>
      <c r="E769" s="39">
        <v>217000</v>
      </c>
      <c r="F769" s="34">
        <v>21700.02</v>
      </c>
      <c r="G769" s="34">
        <v>195299.98</v>
      </c>
      <c r="H769" s="31" t="s">
        <v>3256</v>
      </c>
      <c r="I769" s="40">
        <v>46982</v>
      </c>
      <c r="J769" s="37" t="s">
        <v>3257</v>
      </c>
      <c r="K769" s="10" t="str">
        <f>VLOOKUP(C769,'3已发行数据0610（明道云数据）'!B:N,13,FALSE)</f>
        <v>信托3号</v>
      </c>
    </row>
    <row r="770" spans="1:11" ht="17">
      <c r="A770" s="31" t="s">
        <v>3985</v>
      </c>
      <c r="B770" s="31">
        <v>3</v>
      </c>
      <c r="C770" s="38" t="s">
        <v>4032</v>
      </c>
      <c r="D770" s="33">
        <v>46185</v>
      </c>
      <c r="E770" s="39">
        <v>86551</v>
      </c>
      <c r="F770" s="34">
        <v>8655.1200000000008</v>
      </c>
      <c r="G770" s="34">
        <v>77895.88</v>
      </c>
      <c r="H770" s="31" t="s">
        <v>3256</v>
      </c>
      <c r="I770" s="40">
        <v>46987</v>
      </c>
      <c r="J770" s="37" t="s">
        <v>3257</v>
      </c>
      <c r="K770" s="10" t="str">
        <f>VLOOKUP(C770,'3已发行数据0610（明道云数据）'!B:N,13,FALSE)</f>
        <v>信托3号</v>
      </c>
    </row>
    <row r="771" spans="1:11" ht="17">
      <c r="A771" s="31" t="s">
        <v>3985</v>
      </c>
      <c r="B771" s="31">
        <v>3</v>
      </c>
      <c r="C771" s="38" t="s">
        <v>4033</v>
      </c>
      <c r="D771" s="33">
        <v>46185</v>
      </c>
      <c r="E771" s="39">
        <v>82000</v>
      </c>
      <c r="F771" s="34">
        <v>8200.02</v>
      </c>
      <c r="G771" s="34">
        <v>73799.98</v>
      </c>
      <c r="H771" s="31" t="s">
        <v>3256</v>
      </c>
      <c r="I771" s="40">
        <v>46994</v>
      </c>
      <c r="J771" s="37" t="s">
        <v>3257</v>
      </c>
      <c r="K771" s="10" t="str">
        <f>VLOOKUP(C771,'3已发行数据0610（明道云数据）'!B:N,13,FALSE)</f>
        <v>信托3号</v>
      </c>
    </row>
    <row r="772" spans="1:11" ht="17">
      <c r="A772" s="31" t="s">
        <v>3985</v>
      </c>
      <c r="B772" s="31">
        <v>3</v>
      </c>
      <c r="C772" s="38" t="s">
        <v>4034</v>
      </c>
      <c r="D772" s="33">
        <v>46185</v>
      </c>
      <c r="E772" s="39">
        <v>87468</v>
      </c>
      <c r="F772" s="34">
        <v>8746.7999999999993</v>
      </c>
      <c r="G772" s="34">
        <v>78721.2</v>
      </c>
      <c r="H772" s="31" t="s">
        <v>3256</v>
      </c>
      <c r="I772" s="40">
        <v>46997</v>
      </c>
      <c r="J772" s="37" t="s">
        <v>3257</v>
      </c>
      <c r="K772" s="10" t="str">
        <f>VLOOKUP(C772,'3已发行数据0610（明道云数据）'!B:N,13,FALSE)</f>
        <v>信托3号</v>
      </c>
    </row>
    <row r="773" spans="1:11" ht="17">
      <c r="A773" s="31" t="s">
        <v>3985</v>
      </c>
      <c r="B773" s="31">
        <v>3</v>
      </c>
      <c r="C773" s="38" t="s">
        <v>4035</v>
      </c>
      <c r="D773" s="33">
        <v>46185</v>
      </c>
      <c r="E773" s="39">
        <v>99244</v>
      </c>
      <c r="F773" s="34">
        <v>9924.42</v>
      </c>
      <c r="G773" s="34">
        <v>89319.58</v>
      </c>
      <c r="H773" s="31" t="s">
        <v>3256</v>
      </c>
      <c r="I773" s="40">
        <v>46972</v>
      </c>
      <c r="J773" s="37" t="s">
        <v>3257</v>
      </c>
      <c r="K773" s="10" t="str">
        <f>VLOOKUP(C773,'3已发行数据0610（明道云数据）'!B:N,13,FALSE)</f>
        <v>信托3号</v>
      </c>
    </row>
    <row r="774" spans="1:11" ht="17">
      <c r="A774" s="31" t="s">
        <v>3985</v>
      </c>
      <c r="B774" s="31">
        <v>3</v>
      </c>
      <c r="C774" s="38" t="s">
        <v>4036</v>
      </c>
      <c r="D774" s="33">
        <v>46185</v>
      </c>
      <c r="E774" s="39">
        <v>72084</v>
      </c>
      <c r="F774" s="34">
        <v>7208.4</v>
      </c>
      <c r="G774" s="34">
        <v>64875.6</v>
      </c>
      <c r="H774" s="31" t="s">
        <v>3256</v>
      </c>
      <c r="I774" s="40">
        <v>46972</v>
      </c>
      <c r="J774" s="37" t="s">
        <v>3257</v>
      </c>
      <c r="K774" s="10" t="str">
        <f>VLOOKUP(C774,'3已发行数据0610（明道云数据）'!B:N,13,FALSE)</f>
        <v>信托3号</v>
      </c>
    </row>
    <row r="775" spans="1:11" ht="17">
      <c r="A775" s="31" t="s">
        <v>3985</v>
      </c>
      <c r="B775" s="31">
        <v>3</v>
      </c>
      <c r="C775" s="38" t="s">
        <v>4037</v>
      </c>
      <c r="D775" s="33">
        <v>46185</v>
      </c>
      <c r="E775" s="39">
        <v>87000</v>
      </c>
      <c r="F775" s="34">
        <v>8700</v>
      </c>
      <c r="G775" s="34">
        <v>78300</v>
      </c>
      <c r="H775" s="31" t="s">
        <v>3256</v>
      </c>
      <c r="I775" s="40">
        <v>46973</v>
      </c>
      <c r="J775" s="37" t="s">
        <v>3257</v>
      </c>
      <c r="K775" s="10" t="str">
        <f>VLOOKUP(C775,'3已发行数据0610（明道云数据）'!B:N,13,FALSE)</f>
        <v>信托3号</v>
      </c>
    </row>
    <row r="776" spans="1:11" ht="17">
      <c r="A776" s="31" t="s">
        <v>3985</v>
      </c>
      <c r="B776" s="31">
        <v>3</v>
      </c>
      <c r="C776" s="38" t="s">
        <v>4038</v>
      </c>
      <c r="D776" s="33">
        <v>46185</v>
      </c>
      <c r="E776" s="39">
        <v>98000</v>
      </c>
      <c r="F776" s="34">
        <v>10453.34</v>
      </c>
      <c r="G776" s="34">
        <v>87546.66</v>
      </c>
      <c r="H776" s="31" t="s">
        <v>3256</v>
      </c>
      <c r="I776" s="40">
        <v>46978</v>
      </c>
      <c r="J776" s="37" t="s">
        <v>3257</v>
      </c>
      <c r="K776" s="10" t="str">
        <f>VLOOKUP(C776,'3已发行数据0610（明道云数据）'!B:N,13,FALSE)</f>
        <v>信托3号</v>
      </c>
    </row>
    <row r="777" spans="1:11" ht="17">
      <c r="A777" s="31" t="s">
        <v>3985</v>
      </c>
      <c r="B777" s="31">
        <v>3</v>
      </c>
      <c r="C777" s="38" t="s">
        <v>4039</v>
      </c>
      <c r="D777" s="33">
        <v>46185</v>
      </c>
      <c r="E777" s="39">
        <v>102485</v>
      </c>
      <c r="F777" s="34">
        <v>12168.51</v>
      </c>
      <c r="G777" s="34">
        <v>90316.49</v>
      </c>
      <c r="H777" s="31" t="s">
        <v>3256</v>
      </c>
      <c r="I777" s="40">
        <v>47010</v>
      </c>
      <c r="J777" s="37" t="s">
        <v>3257</v>
      </c>
      <c r="K777" s="10" t="str">
        <f>VLOOKUP(C777,'3已发行数据0610（明道云数据）'!B:N,13,FALSE)</f>
        <v>信托3号</v>
      </c>
    </row>
    <row r="778" spans="1:11" ht="17">
      <c r="A778" s="31" t="s">
        <v>3985</v>
      </c>
      <c r="B778" s="31">
        <v>3</v>
      </c>
      <c r="C778" s="38" t="s">
        <v>4040</v>
      </c>
      <c r="D778" s="33">
        <v>46185</v>
      </c>
      <c r="E778" s="39">
        <v>82917</v>
      </c>
      <c r="F778" s="34">
        <v>9571.7000000000007</v>
      </c>
      <c r="G778" s="34">
        <v>73345.3</v>
      </c>
      <c r="H778" s="31" t="s">
        <v>3256</v>
      </c>
      <c r="I778" s="40">
        <v>47004</v>
      </c>
      <c r="J778" s="37" t="s">
        <v>3257</v>
      </c>
      <c r="K778" s="10" t="str">
        <f>VLOOKUP(C778,'3已发行数据0610（明道云数据）'!B:N,13,FALSE)</f>
        <v>信托3号</v>
      </c>
    </row>
    <row r="779" spans="1:11" ht="17">
      <c r="A779" s="31" t="s">
        <v>3985</v>
      </c>
      <c r="B779" s="31">
        <v>3</v>
      </c>
      <c r="C779" s="38" t="s">
        <v>4041</v>
      </c>
      <c r="D779" s="33">
        <v>46185</v>
      </c>
      <c r="E779" s="39">
        <v>72084</v>
      </c>
      <c r="F779" s="34">
        <v>7208.4</v>
      </c>
      <c r="G779" s="34">
        <v>64875.6</v>
      </c>
      <c r="H779" s="31" t="s">
        <v>3256</v>
      </c>
      <c r="I779" s="40">
        <v>46969</v>
      </c>
      <c r="J779" s="37" t="s">
        <v>3257</v>
      </c>
      <c r="K779" s="10" t="str">
        <f>VLOOKUP(C779,'3已发行数据0610（明道云数据）'!B:N,13,FALSE)</f>
        <v>信托3号</v>
      </c>
    </row>
    <row r="780" spans="1:11" ht="17">
      <c r="A780" s="31" t="s">
        <v>3985</v>
      </c>
      <c r="B780" s="31">
        <v>3</v>
      </c>
      <c r="C780" s="38" t="s">
        <v>4042</v>
      </c>
      <c r="D780" s="33">
        <v>46185</v>
      </c>
      <c r="E780" s="39">
        <v>87405</v>
      </c>
      <c r="F780" s="34">
        <v>10140.5</v>
      </c>
      <c r="G780" s="34">
        <v>77264.5</v>
      </c>
      <c r="H780" s="31" t="s">
        <v>3256</v>
      </c>
      <c r="I780" s="40">
        <v>47010</v>
      </c>
      <c r="J780" s="37" t="s">
        <v>3257</v>
      </c>
      <c r="K780" s="10" t="str">
        <f>VLOOKUP(C780,'3已发行数据0610（明道云数据）'!B:N,13,FALSE)</f>
        <v>信托3号</v>
      </c>
    </row>
    <row r="781" spans="1:11" ht="17">
      <c r="A781" s="31" t="s">
        <v>3985</v>
      </c>
      <c r="B781" s="31">
        <v>3</v>
      </c>
      <c r="C781" s="38" t="s">
        <v>4043</v>
      </c>
      <c r="D781" s="33">
        <v>46185</v>
      </c>
      <c r="E781" s="39">
        <v>90928</v>
      </c>
      <c r="F781" s="34">
        <v>11042.82</v>
      </c>
      <c r="G781" s="34">
        <v>79885.179999999993</v>
      </c>
      <c r="H781" s="31" t="s">
        <v>3256</v>
      </c>
      <c r="I781" s="40">
        <v>47004</v>
      </c>
      <c r="J781" s="37" t="s">
        <v>3257</v>
      </c>
      <c r="K781" s="10" t="str">
        <f>VLOOKUP(C781,'3已发行数据0610（明道云数据）'!B:N,13,FALSE)</f>
        <v>信托3号</v>
      </c>
    </row>
    <row r="782" spans="1:11" ht="17">
      <c r="A782" s="31" t="s">
        <v>3985</v>
      </c>
      <c r="B782" s="31">
        <v>3</v>
      </c>
      <c r="C782" s="38" t="s">
        <v>4044</v>
      </c>
      <c r="D782" s="33">
        <v>46185</v>
      </c>
      <c r="E782" s="39">
        <v>117700</v>
      </c>
      <c r="F782" s="34">
        <v>11770.02</v>
      </c>
      <c r="G782" s="34">
        <v>105929.98</v>
      </c>
      <c r="H782" s="31" t="s">
        <v>3256</v>
      </c>
      <c r="I782" s="40">
        <v>46969</v>
      </c>
      <c r="J782" s="37" t="s">
        <v>3257</v>
      </c>
      <c r="K782" s="10" t="str">
        <f>VLOOKUP(C782,'3已发行数据0610（明道云数据）'!B:N,13,FALSE)</f>
        <v>信托3号</v>
      </c>
    </row>
    <row r="783" spans="1:11" ht="17">
      <c r="A783" s="31" t="s">
        <v>3985</v>
      </c>
      <c r="B783" s="31">
        <v>3</v>
      </c>
      <c r="C783" s="38" t="s">
        <v>4045</v>
      </c>
      <c r="D783" s="33">
        <v>46185</v>
      </c>
      <c r="E783" s="39">
        <v>78584</v>
      </c>
      <c r="F783" s="34">
        <v>7858.41</v>
      </c>
      <c r="G783" s="34">
        <v>70725.59</v>
      </c>
      <c r="H783" s="31" t="s">
        <v>3256</v>
      </c>
      <c r="I783" s="40">
        <v>46982</v>
      </c>
      <c r="J783" s="37" t="s">
        <v>3257</v>
      </c>
      <c r="K783" s="10" t="str">
        <f>VLOOKUP(C783,'3已发行数据0610（明道云数据）'!B:N,13,FALSE)</f>
        <v>信托3号</v>
      </c>
    </row>
    <row r="784" spans="1:11" ht="17">
      <c r="A784" s="31" t="s">
        <v>3985</v>
      </c>
      <c r="B784" s="31">
        <v>3</v>
      </c>
      <c r="C784" s="38" t="s">
        <v>4046</v>
      </c>
      <c r="D784" s="33">
        <v>46185</v>
      </c>
      <c r="E784" s="39">
        <v>93822</v>
      </c>
      <c r="F784" s="34">
        <v>10782.2</v>
      </c>
      <c r="G784" s="34">
        <v>83039.8</v>
      </c>
      <c r="H784" s="31" t="s">
        <v>3256</v>
      </c>
      <c r="I784" s="40">
        <v>47000</v>
      </c>
      <c r="J784" s="37" t="s">
        <v>3257</v>
      </c>
      <c r="K784" s="10" t="str">
        <f>VLOOKUP(C784,'3已发行数据0610（明道云数据）'!B:N,13,FALSE)</f>
        <v>信托3号</v>
      </c>
    </row>
    <row r="785" spans="1:11" ht="17">
      <c r="A785" s="31" t="s">
        <v>3985</v>
      </c>
      <c r="B785" s="31">
        <v>3</v>
      </c>
      <c r="C785" s="38" t="s">
        <v>4047</v>
      </c>
      <c r="D785" s="33">
        <v>46185</v>
      </c>
      <c r="E785" s="39">
        <v>97000</v>
      </c>
      <c r="F785" s="34">
        <v>11180.02</v>
      </c>
      <c r="G785" s="34">
        <v>85819.98</v>
      </c>
      <c r="H785" s="31" t="s">
        <v>3256</v>
      </c>
      <c r="I785" s="40">
        <v>47000</v>
      </c>
      <c r="J785" s="37" t="s">
        <v>3257</v>
      </c>
      <c r="K785" s="10" t="str">
        <f>VLOOKUP(C785,'3已发行数据0610（明道云数据）'!B:N,13,FALSE)</f>
        <v>信托3号</v>
      </c>
    </row>
    <row r="786" spans="1:11" ht="17">
      <c r="A786" s="31" t="s">
        <v>3985</v>
      </c>
      <c r="B786" s="31">
        <v>3</v>
      </c>
      <c r="C786" s="38" t="s">
        <v>4048</v>
      </c>
      <c r="D786" s="33">
        <v>46185</v>
      </c>
      <c r="E786" s="39">
        <v>72084</v>
      </c>
      <c r="F786" s="34">
        <v>7208.4</v>
      </c>
      <c r="G786" s="34">
        <v>64875.6</v>
      </c>
      <c r="H786" s="31" t="s">
        <v>3256</v>
      </c>
      <c r="I786" s="40">
        <v>46997</v>
      </c>
      <c r="J786" s="37" t="s">
        <v>3257</v>
      </c>
      <c r="K786" s="10" t="str">
        <f>VLOOKUP(C786,'3已发行数据0610（明道云数据）'!B:N,13,FALSE)</f>
        <v>信托3号</v>
      </c>
    </row>
    <row r="787" spans="1:11" ht="17">
      <c r="A787" s="31" t="s">
        <v>3985</v>
      </c>
      <c r="B787" s="31">
        <v>3</v>
      </c>
      <c r="C787" s="38" t="s">
        <v>4049</v>
      </c>
      <c r="D787" s="33">
        <v>46185</v>
      </c>
      <c r="E787" s="39">
        <v>89949</v>
      </c>
      <c r="F787" s="34">
        <v>8910</v>
      </c>
      <c r="G787" s="34">
        <v>81039</v>
      </c>
      <c r="H787" s="31" t="s">
        <v>3256</v>
      </c>
      <c r="I787" s="40">
        <v>46972</v>
      </c>
      <c r="J787" s="37" t="s">
        <v>3257</v>
      </c>
      <c r="K787" s="10" t="str">
        <f>VLOOKUP(C787,'3已发行数据0610（明道云数据）'!B:N,13,FALSE)</f>
        <v>信托3号</v>
      </c>
    </row>
    <row r="788" spans="1:11" ht="17">
      <c r="A788" s="31" t="s">
        <v>3985</v>
      </c>
      <c r="B788" s="31">
        <v>3</v>
      </c>
      <c r="C788" s="38" t="s">
        <v>4050</v>
      </c>
      <c r="D788" s="33">
        <v>46185</v>
      </c>
      <c r="E788" s="39">
        <v>89351</v>
      </c>
      <c r="F788" s="34">
        <v>8935.11</v>
      </c>
      <c r="G788" s="34">
        <v>80415.89</v>
      </c>
      <c r="H788" s="31" t="s">
        <v>3256</v>
      </c>
      <c r="I788" s="40">
        <v>46992</v>
      </c>
      <c r="J788" s="37" t="s">
        <v>3257</v>
      </c>
      <c r="K788" s="10" t="str">
        <f>VLOOKUP(C788,'3已发行数据0610（明道云数据）'!B:N,13,FALSE)</f>
        <v>信托3号</v>
      </c>
    </row>
    <row r="789" spans="1:11" ht="17">
      <c r="A789" s="31" t="s">
        <v>3985</v>
      </c>
      <c r="B789" s="31">
        <v>3</v>
      </c>
      <c r="C789" s="38" t="s">
        <v>4051</v>
      </c>
      <c r="D789" s="33">
        <v>46185</v>
      </c>
      <c r="E789" s="39">
        <v>72084</v>
      </c>
      <c r="F789" s="34">
        <v>7208.4</v>
      </c>
      <c r="G789" s="34">
        <v>64875.6</v>
      </c>
      <c r="H789" s="31" t="s">
        <v>3256</v>
      </c>
      <c r="I789" s="40">
        <v>46990</v>
      </c>
      <c r="J789" s="37" t="s">
        <v>3257</v>
      </c>
      <c r="K789" s="10" t="str">
        <f>VLOOKUP(C789,'3已发行数据0610（明道云数据）'!B:N,13,FALSE)</f>
        <v>信托3号</v>
      </c>
    </row>
    <row r="790" spans="1:11" ht="17">
      <c r="A790" s="31" t="s">
        <v>3985</v>
      </c>
      <c r="B790" s="31">
        <v>3</v>
      </c>
      <c r="C790" s="38" t="s">
        <v>4052</v>
      </c>
      <c r="D790" s="33">
        <v>46185</v>
      </c>
      <c r="E790" s="39">
        <v>103633</v>
      </c>
      <c r="F790" s="34">
        <v>12573.32</v>
      </c>
      <c r="G790" s="34">
        <v>91059.68</v>
      </c>
      <c r="H790" s="31" t="s">
        <v>3256</v>
      </c>
      <c r="I790" s="40">
        <v>47008</v>
      </c>
      <c r="J790" s="37" t="s">
        <v>3257</v>
      </c>
      <c r="K790" s="10" t="str">
        <f>VLOOKUP(C790,'3已发行数据0610（明道云数据）'!B:N,13,FALSE)</f>
        <v>信托3号</v>
      </c>
    </row>
    <row r="791" spans="1:11" ht="17">
      <c r="A791" s="31" t="s">
        <v>3985</v>
      </c>
      <c r="B791" s="31">
        <v>3</v>
      </c>
      <c r="C791" s="38" t="s">
        <v>4053</v>
      </c>
      <c r="D791" s="33">
        <v>46185</v>
      </c>
      <c r="E791" s="39">
        <v>103000</v>
      </c>
      <c r="F791" s="34">
        <v>8666.68</v>
      </c>
      <c r="G791" s="34">
        <v>94333.32</v>
      </c>
      <c r="H791" s="31" t="s">
        <v>3256</v>
      </c>
      <c r="I791" s="40">
        <v>47018</v>
      </c>
      <c r="J791" s="37" t="s">
        <v>3257</v>
      </c>
      <c r="K791" s="10" t="str">
        <f>VLOOKUP(C791,'3已发行数据0610（明道云数据）'!B:N,13,FALSE)</f>
        <v>信托3号</v>
      </c>
    </row>
    <row r="792" spans="1:11" ht="17">
      <c r="A792" s="31" t="s">
        <v>3985</v>
      </c>
      <c r="B792" s="31">
        <v>3</v>
      </c>
      <c r="C792" s="38" t="s">
        <v>4054</v>
      </c>
      <c r="D792" s="33">
        <v>46185</v>
      </c>
      <c r="E792" s="39">
        <v>105000</v>
      </c>
      <c r="F792" s="34">
        <v>8410</v>
      </c>
      <c r="G792" s="34">
        <v>96590</v>
      </c>
      <c r="H792" s="31" t="s">
        <v>3256</v>
      </c>
      <c r="I792" s="40">
        <v>46972</v>
      </c>
      <c r="J792" s="37" t="s">
        <v>3257</v>
      </c>
      <c r="K792" s="10" t="str">
        <f>VLOOKUP(C792,'3已发行数据0610（明道云数据）'!B:N,13,FALSE)</f>
        <v>信托3号</v>
      </c>
    </row>
    <row r="793" spans="1:11" ht="17">
      <c r="A793" s="31" t="s">
        <v>3985</v>
      </c>
      <c r="B793" s="31">
        <v>3</v>
      </c>
      <c r="C793" s="38" t="s">
        <v>4055</v>
      </c>
      <c r="D793" s="33">
        <v>46185</v>
      </c>
      <c r="E793" s="39">
        <v>94027</v>
      </c>
      <c r="F793" s="34">
        <v>9402.7199999999993</v>
      </c>
      <c r="G793" s="34">
        <v>84624.28</v>
      </c>
      <c r="H793" s="31" t="s">
        <v>3256</v>
      </c>
      <c r="I793" s="40">
        <v>46992</v>
      </c>
      <c r="J793" s="37" t="s">
        <v>3257</v>
      </c>
      <c r="K793" s="10" t="str">
        <f>VLOOKUP(C793,'3已发行数据0610（明道云数据）'!B:N,13,FALSE)</f>
        <v>信托3号</v>
      </c>
    </row>
    <row r="794" spans="1:11" ht="17">
      <c r="A794" s="31" t="s">
        <v>3985</v>
      </c>
      <c r="B794" s="31">
        <v>3</v>
      </c>
      <c r="C794" s="38" t="s">
        <v>4056</v>
      </c>
      <c r="D794" s="33">
        <v>46185</v>
      </c>
      <c r="E794" s="39">
        <v>105000</v>
      </c>
      <c r="F794" s="34">
        <v>9400</v>
      </c>
      <c r="G794" s="34">
        <v>95600</v>
      </c>
      <c r="H794" s="31" t="s">
        <v>3256</v>
      </c>
      <c r="I794" s="40">
        <v>47017</v>
      </c>
      <c r="J794" s="37" t="s">
        <v>3257</v>
      </c>
      <c r="K794" s="10" t="str">
        <f>VLOOKUP(C794,'3已发行数据0610（明道云数据）'!B:N,13,FALSE)</f>
        <v>信托3号</v>
      </c>
    </row>
    <row r="795" spans="1:11" ht="17">
      <c r="A795" s="31" t="s">
        <v>3985</v>
      </c>
      <c r="B795" s="31">
        <v>3</v>
      </c>
      <c r="C795" s="38" t="s">
        <v>4057</v>
      </c>
      <c r="D795" s="33">
        <v>46185</v>
      </c>
      <c r="E795" s="39">
        <v>27105</v>
      </c>
      <c r="F795" s="34">
        <v>4517.5200000000004</v>
      </c>
      <c r="G795" s="34">
        <v>22587.48</v>
      </c>
      <c r="H795" s="31" t="s">
        <v>3256</v>
      </c>
      <c r="I795" s="40">
        <v>46634</v>
      </c>
      <c r="J795" s="37" t="s">
        <v>3257</v>
      </c>
      <c r="K795" s="10" t="str">
        <f>VLOOKUP(C795,'3已发行数据0610（明道云数据）'!B:N,13,FALSE)</f>
        <v>信托3号</v>
      </c>
    </row>
    <row r="796" spans="1:11" ht="17">
      <c r="A796" s="31" t="s">
        <v>3985</v>
      </c>
      <c r="B796" s="31">
        <v>3</v>
      </c>
      <c r="C796" s="38" t="s">
        <v>4058</v>
      </c>
      <c r="D796" s="33">
        <v>46185</v>
      </c>
      <c r="E796" s="39">
        <v>79662</v>
      </c>
      <c r="F796" s="34">
        <v>9246.2000000000007</v>
      </c>
      <c r="G796" s="34">
        <v>70415.8</v>
      </c>
      <c r="H796" s="31" t="s">
        <v>3256</v>
      </c>
      <c r="I796" s="40">
        <v>47006</v>
      </c>
      <c r="J796" s="37" t="s">
        <v>3257</v>
      </c>
      <c r="K796" s="10" t="str">
        <f>VLOOKUP(C796,'3已发行数据0610（明道云数据）'!B:N,13,FALSE)</f>
        <v>信托3号</v>
      </c>
    </row>
    <row r="797" spans="1:11" ht="17">
      <c r="A797" s="31" t="s">
        <v>3985</v>
      </c>
      <c r="B797" s="31">
        <v>3</v>
      </c>
      <c r="C797" s="38" t="s">
        <v>4059</v>
      </c>
      <c r="D797" s="33">
        <v>46185</v>
      </c>
      <c r="E797" s="39">
        <v>78000</v>
      </c>
      <c r="F797" s="34">
        <v>9520</v>
      </c>
      <c r="G797" s="34">
        <v>68480</v>
      </c>
      <c r="H797" s="31" t="s">
        <v>3256</v>
      </c>
      <c r="I797" s="40">
        <v>47004</v>
      </c>
      <c r="J797" s="37" t="s">
        <v>3257</v>
      </c>
      <c r="K797" s="10" t="str">
        <f>VLOOKUP(C797,'3已发行数据0610（明道云数据）'!B:N,13,FALSE)</f>
        <v>信托3号</v>
      </c>
    </row>
    <row r="798" spans="1:11" ht="17">
      <c r="A798" s="31" t="s">
        <v>3985</v>
      </c>
      <c r="B798" s="31">
        <v>3</v>
      </c>
      <c r="C798" s="38" t="s">
        <v>4060</v>
      </c>
      <c r="D798" s="33">
        <v>46185</v>
      </c>
      <c r="E798" s="39">
        <v>79662</v>
      </c>
      <c r="F798" s="34">
        <v>9246.2000000000007</v>
      </c>
      <c r="G798" s="34">
        <v>70415.8</v>
      </c>
      <c r="H798" s="31" t="s">
        <v>3256</v>
      </c>
      <c r="I798" s="40">
        <v>47008</v>
      </c>
      <c r="J798" s="37" t="s">
        <v>3257</v>
      </c>
      <c r="K798" s="10" t="str">
        <f>VLOOKUP(C798,'3已发行数据0610（明道云数据）'!B:N,13,FALSE)</f>
        <v>信托3号</v>
      </c>
    </row>
    <row r="799" spans="1:11" ht="17">
      <c r="A799" s="31" t="s">
        <v>3985</v>
      </c>
      <c r="B799" s="31">
        <v>3</v>
      </c>
      <c r="C799" s="38" t="s">
        <v>4061</v>
      </c>
      <c r="D799" s="33">
        <v>46185</v>
      </c>
      <c r="E799" s="39">
        <v>189869</v>
      </c>
      <c r="F799" s="34">
        <v>15537.94</v>
      </c>
      <c r="G799" s="34">
        <v>174331.06</v>
      </c>
      <c r="H799" s="31" t="s">
        <v>3256</v>
      </c>
      <c r="I799" s="40">
        <v>47019</v>
      </c>
      <c r="J799" s="37" t="s">
        <v>3257</v>
      </c>
      <c r="K799" s="10" t="str">
        <f>VLOOKUP(C799,'3已发行数据0610（明道云数据）'!B:N,13,FALSE)</f>
        <v>信托3号</v>
      </c>
    </row>
    <row r="800" spans="1:11" ht="17">
      <c r="A800" s="31" t="s">
        <v>3985</v>
      </c>
      <c r="B800" s="31">
        <v>3</v>
      </c>
      <c r="C800" s="38" t="s">
        <v>4062</v>
      </c>
      <c r="D800" s="33">
        <v>46185</v>
      </c>
      <c r="E800" s="39">
        <v>84000</v>
      </c>
      <c r="F800" s="34">
        <v>9680</v>
      </c>
      <c r="G800" s="34">
        <v>74320</v>
      </c>
      <c r="H800" s="31" t="s">
        <v>3256</v>
      </c>
      <c r="I800" s="40">
        <v>47007</v>
      </c>
      <c r="J800" s="37" t="s">
        <v>3257</v>
      </c>
      <c r="K800" s="10" t="str">
        <f>VLOOKUP(C800,'3已发行数据0610（明道云数据）'!B:N,13,FALSE)</f>
        <v>信托3号</v>
      </c>
    </row>
    <row r="801" spans="1:11" ht="17">
      <c r="A801" s="31" t="s">
        <v>3985</v>
      </c>
      <c r="B801" s="31">
        <v>3</v>
      </c>
      <c r="C801" s="38" t="s">
        <v>4063</v>
      </c>
      <c r="D801" s="33">
        <v>46185</v>
      </c>
      <c r="E801" s="39">
        <v>78011</v>
      </c>
      <c r="F801" s="34">
        <v>10401.48</v>
      </c>
      <c r="G801" s="34">
        <v>67609.52</v>
      </c>
      <c r="H801" s="31" t="s">
        <v>3256</v>
      </c>
      <c r="I801" s="40">
        <v>46979</v>
      </c>
      <c r="J801" s="37" t="s">
        <v>3257</v>
      </c>
      <c r="K801" s="10" t="str">
        <f>VLOOKUP(C801,'3已发行数据0610（明道云数据）'!B:N,13,FALSE)</f>
        <v>信托3号</v>
      </c>
    </row>
    <row r="802" spans="1:11" ht="17">
      <c r="A802" s="31" t="s">
        <v>3985</v>
      </c>
      <c r="B802" s="31">
        <v>3</v>
      </c>
      <c r="C802" s="38" t="s">
        <v>4064</v>
      </c>
      <c r="D802" s="33">
        <v>46185</v>
      </c>
      <c r="E802" s="39">
        <v>75235</v>
      </c>
      <c r="F802" s="34">
        <v>8923.52</v>
      </c>
      <c r="G802" s="34">
        <v>66311.48</v>
      </c>
      <c r="H802" s="31" t="s">
        <v>3256</v>
      </c>
      <c r="I802" s="40">
        <v>47004</v>
      </c>
      <c r="J802" s="37" t="s">
        <v>3257</v>
      </c>
      <c r="K802" s="10" t="str">
        <f>VLOOKUP(C802,'3已发行数据0610（明道云数据）'!B:N,13,FALSE)</f>
        <v>信托3号</v>
      </c>
    </row>
    <row r="803" spans="1:11" ht="17">
      <c r="A803" s="31" t="s">
        <v>3985</v>
      </c>
      <c r="B803" s="31">
        <v>3</v>
      </c>
      <c r="C803" s="38" t="s">
        <v>4065</v>
      </c>
      <c r="D803" s="33">
        <v>46185</v>
      </c>
      <c r="E803" s="39">
        <v>96600</v>
      </c>
      <c r="F803" s="34">
        <v>11380</v>
      </c>
      <c r="G803" s="34">
        <v>85220</v>
      </c>
      <c r="H803" s="31" t="s">
        <v>3256</v>
      </c>
      <c r="I803" s="40">
        <v>47007</v>
      </c>
      <c r="J803" s="37" t="s">
        <v>3257</v>
      </c>
      <c r="K803" s="10" t="str">
        <f>VLOOKUP(C803,'3已发行数据0610（明道云数据）'!B:N,13,FALSE)</f>
        <v>信托3号</v>
      </c>
    </row>
    <row r="804" spans="1:11" ht="17">
      <c r="A804" s="31" t="s">
        <v>3985</v>
      </c>
      <c r="B804" s="31">
        <v>3</v>
      </c>
      <c r="C804" s="38" t="s">
        <v>4066</v>
      </c>
      <c r="D804" s="33">
        <v>46185</v>
      </c>
      <c r="E804" s="39">
        <v>35748</v>
      </c>
      <c r="F804" s="34">
        <v>5958</v>
      </c>
      <c r="G804" s="34">
        <v>29790</v>
      </c>
      <c r="H804" s="31" t="s">
        <v>3256</v>
      </c>
      <c r="I804" s="40">
        <v>46616</v>
      </c>
      <c r="J804" s="37" t="s">
        <v>3257</v>
      </c>
      <c r="K804" s="10" t="str">
        <f>VLOOKUP(C804,'3已发行数据0610（明道云数据）'!B:N,13,FALSE)</f>
        <v>信托3号</v>
      </c>
    </row>
    <row r="805" spans="1:11" ht="17">
      <c r="A805" s="31" t="s">
        <v>3985</v>
      </c>
      <c r="B805" s="31">
        <v>3</v>
      </c>
      <c r="C805" s="38" t="s">
        <v>4067</v>
      </c>
      <c r="D805" s="33">
        <v>46185</v>
      </c>
      <c r="E805" s="39">
        <v>108000</v>
      </c>
      <c r="F805" s="34">
        <v>10800</v>
      </c>
      <c r="G805" s="34">
        <v>97200</v>
      </c>
      <c r="H805" s="31" t="s">
        <v>3256</v>
      </c>
      <c r="I805" s="40">
        <v>46987</v>
      </c>
      <c r="J805" s="37" t="s">
        <v>3257</v>
      </c>
      <c r="K805" s="10" t="str">
        <f>VLOOKUP(C805,'3已发行数据0610（明道云数据）'!B:N,13,FALSE)</f>
        <v>信托3号</v>
      </c>
    </row>
    <row r="806" spans="1:11" ht="17">
      <c r="A806" s="31" t="s">
        <v>3985</v>
      </c>
      <c r="B806" s="31">
        <v>3</v>
      </c>
      <c r="C806" s="38" t="s">
        <v>4068</v>
      </c>
      <c r="D806" s="33">
        <v>46185</v>
      </c>
      <c r="E806" s="39">
        <v>92000</v>
      </c>
      <c r="F806" s="34">
        <v>9200.01</v>
      </c>
      <c r="G806" s="34">
        <v>82799.990000000005</v>
      </c>
      <c r="H806" s="31" t="s">
        <v>3256</v>
      </c>
      <c r="I806" s="40">
        <v>46982</v>
      </c>
      <c r="J806" s="37" t="s">
        <v>3257</v>
      </c>
      <c r="K806" s="10" t="str">
        <f>VLOOKUP(C806,'3已发行数据0610（明道云数据）'!B:N,13,FALSE)</f>
        <v>信托3号</v>
      </c>
    </row>
    <row r="807" spans="1:11" ht="17">
      <c r="A807" s="31" t="s">
        <v>3985</v>
      </c>
      <c r="B807" s="31">
        <v>3</v>
      </c>
      <c r="C807" s="38" t="s">
        <v>4069</v>
      </c>
      <c r="D807" s="33">
        <v>46185</v>
      </c>
      <c r="E807" s="39">
        <v>121996</v>
      </c>
      <c r="F807" s="34">
        <v>12199.62</v>
      </c>
      <c r="G807" s="34">
        <v>109796.38</v>
      </c>
      <c r="H807" s="31" t="s">
        <v>3256</v>
      </c>
      <c r="I807" s="40">
        <v>46993</v>
      </c>
      <c r="J807" s="37" t="s">
        <v>3257</v>
      </c>
      <c r="K807" s="10" t="str">
        <f>VLOOKUP(C807,'3已发行数据0610（明道云数据）'!B:N,13,FALSE)</f>
        <v>信托3号</v>
      </c>
    </row>
    <row r="808" spans="1:11" ht="17">
      <c r="A808" s="31" t="s">
        <v>3985</v>
      </c>
      <c r="B808" s="31">
        <v>3</v>
      </c>
      <c r="C808" s="38" t="s">
        <v>4070</v>
      </c>
      <c r="D808" s="33">
        <v>46185</v>
      </c>
      <c r="E808" s="39">
        <v>112000</v>
      </c>
      <c r="F808" s="34">
        <v>14933.36</v>
      </c>
      <c r="G808" s="34">
        <v>97066.64</v>
      </c>
      <c r="H808" s="31" t="s">
        <v>3256</v>
      </c>
      <c r="I808" s="40">
        <v>46977</v>
      </c>
      <c r="J808" s="37" t="s">
        <v>3257</v>
      </c>
      <c r="K808" s="10" t="str">
        <f>VLOOKUP(C808,'3已发行数据0610（明道云数据）'!B:N,13,FALSE)</f>
        <v>信托3号</v>
      </c>
    </row>
    <row r="809" spans="1:11" ht="17">
      <c r="A809" s="31" t="s">
        <v>3985</v>
      </c>
      <c r="B809" s="31">
        <v>3</v>
      </c>
      <c r="C809" s="38" t="s">
        <v>4071</v>
      </c>
      <c r="D809" s="33">
        <v>46185</v>
      </c>
      <c r="E809" s="39">
        <v>141958</v>
      </c>
      <c r="F809" s="34">
        <v>16775.82</v>
      </c>
      <c r="G809" s="34">
        <v>125182.18</v>
      </c>
      <c r="H809" s="31" t="s">
        <v>3256</v>
      </c>
      <c r="I809" s="40">
        <v>47004</v>
      </c>
      <c r="J809" s="37" t="s">
        <v>3257</v>
      </c>
      <c r="K809" s="10" t="str">
        <f>VLOOKUP(C809,'3已发行数据0610（明道云数据）'!B:N,13,FALSE)</f>
        <v>信托3号</v>
      </c>
    </row>
    <row r="810" spans="1:11" ht="17">
      <c r="A810" s="31" t="s">
        <v>3985</v>
      </c>
      <c r="B810" s="31">
        <v>3</v>
      </c>
      <c r="C810" s="38" t="s">
        <v>4072</v>
      </c>
      <c r="D810" s="33">
        <v>46185</v>
      </c>
      <c r="E810" s="39">
        <v>113888</v>
      </c>
      <c r="F810" s="34">
        <v>15185.08</v>
      </c>
      <c r="G810" s="34">
        <v>98702.92</v>
      </c>
      <c r="H810" s="31" t="s">
        <v>3256</v>
      </c>
      <c r="I810" s="40">
        <v>46985</v>
      </c>
      <c r="J810" s="37" t="s">
        <v>3257</v>
      </c>
      <c r="K810" s="10" t="str">
        <f>VLOOKUP(C810,'3已发行数据0610（明道云数据）'!B:N,13,FALSE)</f>
        <v>信托3号</v>
      </c>
    </row>
    <row r="811" spans="1:11" ht="17">
      <c r="A811" s="31" t="s">
        <v>3985</v>
      </c>
      <c r="B811" s="31">
        <v>3</v>
      </c>
      <c r="C811" s="38" t="s">
        <v>4073</v>
      </c>
      <c r="D811" s="33">
        <v>46185</v>
      </c>
      <c r="E811" s="39">
        <v>84200</v>
      </c>
      <c r="F811" s="34">
        <v>10320.01</v>
      </c>
      <c r="G811" s="34">
        <v>73879.990000000005</v>
      </c>
      <c r="H811" s="31" t="s">
        <v>3256</v>
      </c>
      <c r="I811" s="40">
        <v>47004</v>
      </c>
      <c r="J811" s="37" t="s">
        <v>3257</v>
      </c>
      <c r="K811" s="10" t="str">
        <f>VLOOKUP(C811,'3已发行数据0610（明道云数据）'!B:N,13,FALSE)</f>
        <v>信托3号</v>
      </c>
    </row>
    <row r="812" spans="1:11" ht="17">
      <c r="A812" s="31" t="s">
        <v>3985</v>
      </c>
      <c r="B812" s="31">
        <v>3</v>
      </c>
      <c r="C812" s="38" t="s">
        <v>4074</v>
      </c>
      <c r="D812" s="33">
        <v>46185</v>
      </c>
      <c r="E812" s="39">
        <v>90816</v>
      </c>
      <c r="F812" s="34">
        <v>9081.6</v>
      </c>
      <c r="G812" s="34">
        <v>81734.399999999994</v>
      </c>
      <c r="H812" s="31" t="s">
        <v>3256</v>
      </c>
      <c r="I812" s="40">
        <v>46972</v>
      </c>
      <c r="J812" s="37" t="s">
        <v>3257</v>
      </c>
      <c r="K812" s="10" t="str">
        <f>VLOOKUP(C812,'3已发行数据0610（明道云数据）'!B:N,13,FALSE)</f>
        <v>信托3号</v>
      </c>
    </row>
    <row r="813" spans="1:11" ht="17">
      <c r="A813" s="31" t="s">
        <v>3985</v>
      </c>
      <c r="B813" s="31">
        <v>3</v>
      </c>
      <c r="C813" s="38" t="s">
        <v>4075</v>
      </c>
      <c r="D813" s="33">
        <v>46185</v>
      </c>
      <c r="E813" s="39">
        <v>105681</v>
      </c>
      <c r="F813" s="34">
        <v>12648.1</v>
      </c>
      <c r="G813" s="34">
        <v>93032.9</v>
      </c>
      <c r="H813" s="31" t="s">
        <v>3256</v>
      </c>
      <c r="I813" s="40">
        <v>47004</v>
      </c>
      <c r="J813" s="37" t="s">
        <v>3257</v>
      </c>
      <c r="K813" s="10" t="str">
        <f>VLOOKUP(C813,'3已发行数据0610（明道云数据）'!B:N,13,FALSE)</f>
        <v>信托3号</v>
      </c>
    </row>
    <row r="814" spans="1:11" ht="17">
      <c r="A814" s="31" t="s">
        <v>3985</v>
      </c>
      <c r="B814" s="31">
        <v>3</v>
      </c>
      <c r="C814" s="38" t="s">
        <v>4076</v>
      </c>
      <c r="D814" s="33">
        <v>46185</v>
      </c>
      <c r="E814" s="39">
        <v>87410</v>
      </c>
      <c r="F814" s="34">
        <v>8741.01</v>
      </c>
      <c r="G814" s="34">
        <v>78668.990000000005</v>
      </c>
      <c r="H814" s="31" t="s">
        <v>3256</v>
      </c>
      <c r="I814" s="40">
        <v>46997</v>
      </c>
      <c r="J814" s="37" t="s">
        <v>3257</v>
      </c>
      <c r="K814" s="10" t="str">
        <f>VLOOKUP(C814,'3已发行数据0610（明道云数据）'!B:N,13,FALSE)</f>
        <v>信托3号</v>
      </c>
    </row>
    <row r="815" spans="1:11" ht="17">
      <c r="A815" s="31" t="s">
        <v>3985</v>
      </c>
      <c r="B815" s="31">
        <v>3</v>
      </c>
      <c r="C815" s="38" t="s">
        <v>4077</v>
      </c>
      <c r="D815" s="33">
        <v>46185</v>
      </c>
      <c r="E815" s="39">
        <v>134000</v>
      </c>
      <c r="F815" s="34">
        <v>13400.01</v>
      </c>
      <c r="G815" s="34">
        <v>120599.99</v>
      </c>
      <c r="H815" s="31" t="s">
        <v>3256</v>
      </c>
      <c r="I815" s="40">
        <v>46973</v>
      </c>
      <c r="J815" s="37" t="s">
        <v>3257</v>
      </c>
      <c r="K815" s="10" t="str">
        <f>VLOOKUP(C815,'3已发行数据0610（明道云数据）'!B:N,13,FALSE)</f>
        <v>信托3号</v>
      </c>
    </row>
    <row r="816" spans="1:11" ht="17">
      <c r="A816" s="31" t="s">
        <v>3985</v>
      </c>
      <c r="B816" s="31">
        <v>3</v>
      </c>
      <c r="C816" s="38" t="s">
        <v>4078</v>
      </c>
      <c r="D816" s="33">
        <v>46185</v>
      </c>
      <c r="E816" s="39">
        <v>90736</v>
      </c>
      <c r="F816" s="34">
        <v>9073.6200000000008</v>
      </c>
      <c r="G816" s="34">
        <v>81662.38</v>
      </c>
      <c r="H816" s="31" t="s">
        <v>3256</v>
      </c>
      <c r="I816" s="40">
        <v>46966</v>
      </c>
      <c r="J816" s="37" t="s">
        <v>3257</v>
      </c>
      <c r="K816" s="10" t="str">
        <f>VLOOKUP(C816,'3已发行数据0610（明道云数据）'!B:N,13,FALSE)</f>
        <v>信托3号</v>
      </c>
    </row>
    <row r="817" spans="1:11" ht="17">
      <c r="A817" s="31" t="s">
        <v>3985</v>
      </c>
      <c r="B817" s="31">
        <v>3</v>
      </c>
      <c r="C817" s="38" t="s">
        <v>4079</v>
      </c>
      <c r="D817" s="33">
        <v>46185</v>
      </c>
      <c r="E817" s="39">
        <v>96336</v>
      </c>
      <c r="F817" s="34">
        <v>11714.02</v>
      </c>
      <c r="G817" s="34">
        <v>84621.98</v>
      </c>
      <c r="H817" s="31" t="s">
        <v>3256</v>
      </c>
      <c r="I817" s="40">
        <v>47004</v>
      </c>
      <c r="J817" s="37" t="s">
        <v>3257</v>
      </c>
      <c r="K817" s="10" t="str">
        <f>VLOOKUP(C817,'3已发行数据0610（明道云数据）'!B:N,13,FALSE)</f>
        <v>信托3号</v>
      </c>
    </row>
    <row r="818" spans="1:11" ht="17">
      <c r="A818" s="31" t="s">
        <v>3985</v>
      </c>
      <c r="B818" s="31">
        <v>3</v>
      </c>
      <c r="C818" s="38" t="s">
        <v>4080</v>
      </c>
      <c r="D818" s="33">
        <v>46185</v>
      </c>
      <c r="E818" s="39">
        <v>105724</v>
      </c>
      <c r="F818" s="34">
        <v>10572.42</v>
      </c>
      <c r="G818" s="34">
        <v>95151.58</v>
      </c>
      <c r="H818" s="31" t="s">
        <v>3256</v>
      </c>
      <c r="I818" s="40">
        <v>46981</v>
      </c>
      <c r="J818" s="37" t="s">
        <v>3257</v>
      </c>
      <c r="K818" s="10" t="str">
        <f>VLOOKUP(C818,'3已发行数据0610（明道云数据）'!B:N,13,FALSE)</f>
        <v>信托3号</v>
      </c>
    </row>
    <row r="819" spans="1:11" ht="17">
      <c r="A819" s="31" t="s">
        <v>3985</v>
      </c>
      <c r="B819" s="31">
        <v>3</v>
      </c>
      <c r="C819" s="38" t="s">
        <v>4081</v>
      </c>
      <c r="D819" s="33">
        <v>46185</v>
      </c>
      <c r="E819" s="39">
        <v>166800</v>
      </c>
      <c r="F819" s="34">
        <v>16680</v>
      </c>
      <c r="G819" s="34">
        <v>150120</v>
      </c>
      <c r="H819" s="31" t="s">
        <v>3256</v>
      </c>
      <c r="I819" s="40">
        <v>46967</v>
      </c>
      <c r="J819" s="37" t="s">
        <v>3257</v>
      </c>
      <c r="K819" s="10" t="str">
        <f>VLOOKUP(C819,'3已发行数据0610（明道云数据）'!B:N,13,FALSE)</f>
        <v>信托3号</v>
      </c>
    </row>
    <row r="820" spans="1:11" ht="17">
      <c r="A820" s="31" t="s">
        <v>3985</v>
      </c>
      <c r="B820" s="31">
        <v>3</v>
      </c>
      <c r="C820" s="38" t="s">
        <v>4082</v>
      </c>
      <c r="D820" s="33">
        <v>46185</v>
      </c>
      <c r="E820" s="39">
        <v>101000</v>
      </c>
      <c r="F820" s="34">
        <v>10100.01</v>
      </c>
      <c r="G820" s="34">
        <v>90899.99</v>
      </c>
      <c r="H820" s="31" t="s">
        <v>3256</v>
      </c>
      <c r="I820" s="40">
        <v>46971</v>
      </c>
      <c r="J820" s="37" t="s">
        <v>3257</v>
      </c>
      <c r="K820" s="10" t="str">
        <f>VLOOKUP(C820,'3已发行数据0610（明道云数据）'!B:N,13,FALSE)</f>
        <v>信托3号</v>
      </c>
    </row>
    <row r="821" spans="1:11" ht="17">
      <c r="A821" s="31" t="s">
        <v>3985</v>
      </c>
      <c r="B821" s="31">
        <v>3</v>
      </c>
      <c r="C821" s="38" t="s">
        <v>4083</v>
      </c>
      <c r="D821" s="33">
        <v>46185</v>
      </c>
      <c r="E821" s="39">
        <v>126609</v>
      </c>
      <c r="F821" s="34">
        <v>16881.2</v>
      </c>
      <c r="G821" s="34">
        <v>109727.8</v>
      </c>
      <c r="H821" s="31" t="s">
        <v>3256</v>
      </c>
      <c r="I821" s="40">
        <v>46977</v>
      </c>
      <c r="J821" s="37" t="s">
        <v>3257</v>
      </c>
      <c r="K821" s="10" t="str">
        <f>VLOOKUP(C821,'3已发行数据0610（明道云数据）'!B:N,13,FALSE)</f>
        <v>信托3号</v>
      </c>
    </row>
    <row r="822" spans="1:11" ht="17">
      <c r="A822" s="31" t="s">
        <v>3985</v>
      </c>
      <c r="B822" s="31">
        <v>3</v>
      </c>
      <c r="C822" s="38" t="s">
        <v>4084</v>
      </c>
      <c r="D822" s="33">
        <v>46185</v>
      </c>
      <c r="E822" s="39">
        <v>86296</v>
      </c>
      <c r="F822" s="34">
        <v>10350.52</v>
      </c>
      <c r="G822" s="34">
        <v>75945.48</v>
      </c>
      <c r="H822" s="31" t="s">
        <v>3256</v>
      </c>
      <c r="I822" s="40">
        <v>47005</v>
      </c>
      <c r="J822" s="37" t="s">
        <v>3257</v>
      </c>
      <c r="K822" s="10" t="str">
        <f>VLOOKUP(C822,'3已发行数据0610（明道云数据）'!B:N,13,FALSE)</f>
        <v>信托3号</v>
      </c>
    </row>
    <row r="823" spans="1:11" ht="17">
      <c r="A823" s="31" t="s">
        <v>3985</v>
      </c>
      <c r="B823" s="31">
        <v>3</v>
      </c>
      <c r="C823" s="38" t="s">
        <v>4085</v>
      </c>
      <c r="D823" s="33">
        <v>46185</v>
      </c>
      <c r="E823" s="39">
        <v>79559</v>
      </c>
      <c r="F823" s="34">
        <v>9185.91</v>
      </c>
      <c r="G823" s="34">
        <v>70373.09</v>
      </c>
      <c r="H823" s="31" t="s">
        <v>3256</v>
      </c>
      <c r="I823" s="40">
        <v>46979</v>
      </c>
      <c r="J823" s="37" t="s">
        <v>3257</v>
      </c>
      <c r="K823" s="10" t="str">
        <f>VLOOKUP(C823,'3已发行数据0610（明道云数据）'!B:N,13,FALSE)</f>
        <v>信托3号</v>
      </c>
    </row>
    <row r="824" spans="1:11" ht="17">
      <c r="A824" s="31" t="s">
        <v>3985</v>
      </c>
      <c r="B824" s="31">
        <v>3</v>
      </c>
      <c r="C824" s="38" t="s">
        <v>4086</v>
      </c>
      <c r="D824" s="33">
        <v>46185</v>
      </c>
      <c r="E824" s="39">
        <v>119902</v>
      </c>
      <c r="F824" s="34">
        <v>11990.22</v>
      </c>
      <c r="G824" s="34">
        <v>107911.78</v>
      </c>
      <c r="H824" s="31" t="s">
        <v>3256</v>
      </c>
      <c r="I824" s="40">
        <v>46984</v>
      </c>
      <c r="J824" s="37" t="s">
        <v>3257</v>
      </c>
      <c r="K824" s="10" t="str">
        <f>VLOOKUP(C824,'3已发行数据0610（明道云数据）'!B:N,13,FALSE)</f>
        <v>信托3号</v>
      </c>
    </row>
    <row r="825" spans="1:11" ht="17">
      <c r="A825" s="31" t="s">
        <v>3985</v>
      </c>
      <c r="B825" s="31">
        <v>3</v>
      </c>
      <c r="C825" s="38" t="s">
        <v>4087</v>
      </c>
      <c r="D825" s="33">
        <v>46185</v>
      </c>
      <c r="E825" s="39">
        <v>100000</v>
      </c>
      <c r="F825" s="34">
        <v>12220.02</v>
      </c>
      <c r="G825" s="34">
        <v>87779.98</v>
      </c>
      <c r="H825" s="31" t="s">
        <v>3256</v>
      </c>
      <c r="I825" s="40">
        <v>47004</v>
      </c>
      <c r="J825" s="37" t="s">
        <v>3257</v>
      </c>
      <c r="K825" s="10" t="str">
        <f>VLOOKUP(C825,'3已发行数据0610（明道云数据）'!B:N,13,FALSE)</f>
        <v>信托3号</v>
      </c>
    </row>
    <row r="826" spans="1:11" ht="17">
      <c r="A826" s="31" t="s">
        <v>3985</v>
      </c>
      <c r="B826" s="31">
        <v>3</v>
      </c>
      <c r="C826" s="38" t="s">
        <v>4088</v>
      </c>
      <c r="D826" s="33">
        <v>46185</v>
      </c>
      <c r="E826" s="39">
        <v>95149</v>
      </c>
      <c r="F826" s="34">
        <v>9514.92</v>
      </c>
      <c r="G826" s="34">
        <v>85634.08</v>
      </c>
      <c r="H826" s="31" t="s">
        <v>3256</v>
      </c>
      <c r="I826" s="40">
        <v>46973</v>
      </c>
      <c r="J826" s="37" t="s">
        <v>3257</v>
      </c>
      <c r="K826" s="10" t="str">
        <f>VLOOKUP(C826,'3已发行数据0610（明道云数据）'!B:N,13,FALSE)</f>
        <v>信托3号</v>
      </c>
    </row>
    <row r="827" spans="1:11" ht="17">
      <c r="A827" s="31" t="s">
        <v>3985</v>
      </c>
      <c r="B827" s="31">
        <v>3</v>
      </c>
      <c r="C827" s="38" t="s">
        <v>4089</v>
      </c>
      <c r="D827" s="33">
        <v>46185</v>
      </c>
      <c r="E827" s="39">
        <v>94854</v>
      </c>
      <c r="F827" s="34">
        <v>11125.4</v>
      </c>
      <c r="G827" s="34">
        <v>83728.600000000006</v>
      </c>
      <c r="H827" s="31" t="s">
        <v>3256</v>
      </c>
      <c r="I827" s="40">
        <v>47011</v>
      </c>
      <c r="J827" s="37" t="s">
        <v>3257</v>
      </c>
      <c r="K827" s="10" t="str">
        <f>VLOOKUP(C827,'3已发行数据0610（明道云数据）'!B:N,13,FALSE)</f>
        <v>信托3号</v>
      </c>
    </row>
    <row r="828" spans="1:11" ht="17">
      <c r="A828" s="31" t="s">
        <v>3985</v>
      </c>
      <c r="B828" s="31">
        <v>3</v>
      </c>
      <c r="C828" s="38" t="s">
        <v>4090</v>
      </c>
      <c r="D828" s="33">
        <v>46185</v>
      </c>
      <c r="E828" s="39">
        <v>96309</v>
      </c>
      <c r="F828" s="34">
        <v>8260.6</v>
      </c>
      <c r="G828" s="34">
        <v>88048.4</v>
      </c>
      <c r="H828" s="31" t="s">
        <v>3256</v>
      </c>
      <c r="I828" s="40">
        <v>47021</v>
      </c>
      <c r="J828" s="37" t="s">
        <v>3257</v>
      </c>
      <c r="K828" s="10" t="str">
        <f>VLOOKUP(C828,'3已发行数据0610（明道云数据）'!B:N,13,FALSE)</f>
        <v>信托3号</v>
      </c>
    </row>
    <row r="829" spans="1:11" ht="17">
      <c r="A829" s="31" t="s">
        <v>3985</v>
      </c>
      <c r="B829" s="31">
        <v>3</v>
      </c>
      <c r="C829" s="38" t="s">
        <v>4091</v>
      </c>
      <c r="D829" s="33">
        <v>46185</v>
      </c>
      <c r="E829" s="39">
        <v>109973</v>
      </c>
      <c r="F829" s="34">
        <v>12797.31</v>
      </c>
      <c r="G829" s="34">
        <v>97175.69</v>
      </c>
      <c r="H829" s="31" t="s">
        <v>3256</v>
      </c>
      <c r="I829" s="40">
        <v>47004</v>
      </c>
      <c r="J829" s="37" t="s">
        <v>3257</v>
      </c>
      <c r="K829" s="10" t="str">
        <f>VLOOKUP(C829,'3已发行数据0610（明道云数据）'!B:N,13,FALSE)</f>
        <v>信托3号</v>
      </c>
    </row>
    <row r="830" spans="1:11" ht="17">
      <c r="A830" s="31" t="s">
        <v>3985</v>
      </c>
      <c r="B830" s="31">
        <v>3</v>
      </c>
      <c r="C830" s="38" t="s">
        <v>4092</v>
      </c>
      <c r="D830" s="33">
        <v>46185</v>
      </c>
      <c r="E830" s="39">
        <v>120000</v>
      </c>
      <c r="F830" s="34">
        <v>14200</v>
      </c>
      <c r="G830" s="34">
        <v>105800</v>
      </c>
      <c r="H830" s="31" t="s">
        <v>3256</v>
      </c>
      <c r="I830" s="40">
        <v>47004</v>
      </c>
      <c r="J830" s="37" t="s">
        <v>3257</v>
      </c>
      <c r="K830" s="10" t="str">
        <f>VLOOKUP(C830,'3已发行数据0610（明道云数据）'!B:N,13,FALSE)</f>
        <v>信托3号</v>
      </c>
    </row>
    <row r="831" spans="1:11" ht="17">
      <c r="A831" s="31" t="s">
        <v>3985</v>
      </c>
      <c r="B831" s="31">
        <v>3</v>
      </c>
      <c r="C831" s="38" t="s">
        <v>4093</v>
      </c>
      <c r="D831" s="33">
        <v>46185</v>
      </c>
      <c r="E831" s="39">
        <v>99994</v>
      </c>
      <c r="F831" s="34">
        <v>9999.6</v>
      </c>
      <c r="G831" s="34">
        <v>89994.4</v>
      </c>
      <c r="H831" s="31" t="s">
        <v>3256</v>
      </c>
      <c r="I831" s="40">
        <v>46987</v>
      </c>
      <c r="J831" s="37" t="s">
        <v>3257</v>
      </c>
      <c r="K831" s="10" t="str">
        <f>VLOOKUP(C831,'3已发行数据0610（明道云数据）'!B:N,13,FALSE)</f>
        <v>信托3号</v>
      </c>
    </row>
    <row r="832" spans="1:11" ht="17">
      <c r="A832" s="31" t="s">
        <v>3985</v>
      </c>
      <c r="B832" s="31">
        <v>3</v>
      </c>
      <c r="C832" s="38" t="s">
        <v>4094</v>
      </c>
      <c r="D832" s="33">
        <v>46185</v>
      </c>
      <c r="E832" s="39">
        <v>119700</v>
      </c>
      <c r="F832" s="34">
        <v>15960</v>
      </c>
      <c r="G832" s="34">
        <v>103740</v>
      </c>
      <c r="H832" s="31" t="s">
        <v>3256</v>
      </c>
      <c r="I832" s="40">
        <v>46980</v>
      </c>
      <c r="J832" s="37" t="s">
        <v>3257</v>
      </c>
      <c r="K832" s="10" t="str">
        <f>VLOOKUP(C832,'3已发行数据0610（明道云数据）'!B:N,13,FALSE)</f>
        <v>信托3号</v>
      </c>
    </row>
    <row r="833" spans="1:11" ht="17">
      <c r="A833" s="31" t="s">
        <v>3985</v>
      </c>
      <c r="B833" s="31">
        <v>3</v>
      </c>
      <c r="C833" s="38" t="s">
        <v>4095</v>
      </c>
      <c r="D833" s="33">
        <v>46185</v>
      </c>
      <c r="E833" s="39">
        <v>96000</v>
      </c>
      <c r="F833" s="34">
        <v>11200</v>
      </c>
      <c r="G833" s="34">
        <v>84800</v>
      </c>
      <c r="H833" s="31" t="s">
        <v>3256</v>
      </c>
      <c r="I833" s="40">
        <v>47004</v>
      </c>
      <c r="J833" s="37" t="s">
        <v>3257</v>
      </c>
      <c r="K833" s="10" t="str">
        <f>VLOOKUP(C833,'3已发行数据0610（明道云数据）'!B:N,13,FALSE)</f>
        <v>信托3号</v>
      </c>
    </row>
    <row r="834" spans="1:11" ht="17">
      <c r="A834" s="31" t="s">
        <v>3985</v>
      </c>
      <c r="B834" s="31">
        <v>3</v>
      </c>
      <c r="C834" s="38" t="s">
        <v>4096</v>
      </c>
      <c r="D834" s="33">
        <v>46185</v>
      </c>
      <c r="E834" s="39">
        <v>89000</v>
      </c>
      <c r="F834" s="34">
        <v>10820.01</v>
      </c>
      <c r="G834" s="34">
        <v>78179.990000000005</v>
      </c>
      <c r="H834" s="31" t="s">
        <v>3256</v>
      </c>
      <c r="I834" s="40">
        <v>47004</v>
      </c>
      <c r="J834" s="37" t="s">
        <v>3257</v>
      </c>
      <c r="K834" s="10" t="str">
        <f>VLOOKUP(C834,'3已发行数据0610（明道云数据）'!B:N,13,FALSE)</f>
        <v>信托3号</v>
      </c>
    </row>
    <row r="835" spans="1:11" ht="17">
      <c r="A835" s="31" t="s">
        <v>3985</v>
      </c>
      <c r="B835" s="31">
        <v>3</v>
      </c>
      <c r="C835" s="38" t="s">
        <v>4097</v>
      </c>
      <c r="D835" s="33">
        <v>46185</v>
      </c>
      <c r="E835" s="39">
        <v>76200</v>
      </c>
      <c r="F835" s="34">
        <v>7620</v>
      </c>
      <c r="G835" s="34">
        <v>68580</v>
      </c>
      <c r="H835" s="31" t="s">
        <v>3256</v>
      </c>
      <c r="I835" s="40">
        <v>46998</v>
      </c>
      <c r="J835" s="37" t="s">
        <v>3257</v>
      </c>
      <c r="K835" s="10" t="str">
        <f>VLOOKUP(C835,'3已发行数据0610（明道云数据）'!B:N,13,FALSE)</f>
        <v>信托3号</v>
      </c>
    </row>
    <row r="836" spans="1:11" ht="17">
      <c r="A836" s="31" t="s">
        <v>3985</v>
      </c>
      <c r="B836" s="31">
        <v>3</v>
      </c>
      <c r="C836" s="38" t="s">
        <v>4098</v>
      </c>
      <c r="D836" s="33">
        <v>46185</v>
      </c>
      <c r="E836" s="39">
        <v>239888</v>
      </c>
      <c r="F836" s="34">
        <v>28438.81</v>
      </c>
      <c r="G836" s="34">
        <v>211449.19</v>
      </c>
      <c r="H836" s="31" t="s">
        <v>3256</v>
      </c>
      <c r="I836" s="40">
        <v>47010</v>
      </c>
      <c r="J836" s="37" t="s">
        <v>3257</v>
      </c>
      <c r="K836" s="10" t="str">
        <f>VLOOKUP(C836,'3已发行数据0610（明道云数据）'!B:N,13,FALSE)</f>
        <v>信托3号</v>
      </c>
    </row>
    <row r="837" spans="1:11" ht="17">
      <c r="A837" s="31" t="s">
        <v>3985</v>
      </c>
      <c r="B837" s="31">
        <v>3</v>
      </c>
      <c r="C837" s="38" t="s">
        <v>4099</v>
      </c>
      <c r="D837" s="33">
        <v>46185</v>
      </c>
      <c r="E837" s="39">
        <v>137164</v>
      </c>
      <c r="F837" s="34">
        <v>8562.14</v>
      </c>
      <c r="G837" s="34">
        <v>128601.86</v>
      </c>
      <c r="H837" s="31" t="s">
        <v>3256</v>
      </c>
      <c r="I837" s="40">
        <v>46974</v>
      </c>
      <c r="J837" s="37" t="s">
        <v>3257</v>
      </c>
      <c r="K837" s="10" t="str">
        <f>VLOOKUP(C837,'3已发行数据0610（明道云数据）'!B:N,13,FALSE)</f>
        <v>信托3号</v>
      </c>
    </row>
    <row r="838" spans="1:11" ht="17">
      <c r="A838" s="31" t="s">
        <v>3985</v>
      </c>
      <c r="B838" s="31">
        <v>3</v>
      </c>
      <c r="C838" s="38" t="s">
        <v>4100</v>
      </c>
      <c r="D838" s="33">
        <v>46185</v>
      </c>
      <c r="E838" s="39">
        <v>120000</v>
      </c>
      <c r="F838" s="34">
        <v>14420</v>
      </c>
      <c r="G838" s="34">
        <v>105580</v>
      </c>
      <c r="H838" s="31" t="s">
        <v>3256</v>
      </c>
      <c r="I838" s="40">
        <v>47008</v>
      </c>
      <c r="J838" s="37" t="s">
        <v>3257</v>
      </c>
      <c r="K838" s="10" t="str">
        <f>VLOOKUP(C838,'3已发行数据0610（明道云数据）'!B:N,13,FALSE)</f>
        <v>信托3号</v>
      </c>
    </row>
    <row r="839" spans="1:11" ht="17">
      <c r="A839" s="31" t="s">
        <v>3985</v>
      </c>
      <c r="B839" s="31">
        <v>3</v>
      </c>
      <c r="C839" s="38" t="s">
        <v>4101</v>
      </c>
      <c r="D839" s="33">
        <v>46185</v>
      </c>
      <c r="E839" s="39">
        <v>160229</v>
      </c>
      <c r="F839" s="34">
        <v>16022.91</v>
      </c>
      <c r="G839" s="34">
        <v>144206.09</v>
      </c>
      <c r="H839" s="31" t="s">
        <v>3256</v>
      </c>
      <c r="I839" s="40">
        <v>46992</v>
      </c>
      <c r="J839" s="37" t="s">
        <v>3257</v>
      </c>
      <c r="K839" s="10" t="str">
        <f>VLOOKUP(C839,'3已发行数据0610（明道云数据）'!B:N,13,FALSE)</f>
        <v>信托3号</v>
      </c>
    </row>
    <row r="840" spans="1:11" ht="17">
      <c r="A840" s="31" t="s">
        <v>3985</v>
      </c>
      <c r="B840" s="31">
        <v>3</v>
      </c>
      <c r="C840" s="38" t="s">
        <v>4102</v>
      </c>
      <c r="D840" s="33">
        <v>46185</v>
      </c>
      <c r="E840" s="39">
        <v>89000</v>
      </c>
      <c r="F840" s="34">
        <v>10720.01</v>
      </c>
      <c r="G840" s="34">
        <v>78279.990000000005</v>
      </c>
      <c r="H840" s="31" t="s">
        <v>3256</v>
      </c>
      <c r="I840" s="40">
        <v>47005</v>
      </c>
      <c r="J840" s="37" t="s">
        <v>3257</v>
      </c>
      <c r="K840" s="10" t="str">
        <f>VLOOKUP(C840,'3已发行数据0610（明道云数据）'!B:N,13,FALSE)</f>
        <v>信托3号</v>
      </c>
    </row>
    <row r="841" spans="1:11" ht="17">
      <c r="A841" s="31" t="s">
        <v>3985</v>
      </c>
      <c r="B841" s="31">
        <v>3</v>
      </c>
      <c r="C841" s="38" t="s">
        <v>4103</v>
      </c>
      <c r="D841" s="33">
        <v>46185</v>
      </c>
      <c r="E841" s="39">
        <v>88000</v>
      </c>
      <c r="F841" s="34">
        <v>8800.02</v>
      </c>
      <c r="G841" s="34">
        <v>79199.98</v>
      </c>
      <c r="H841" s="31" t="s">
        <v>3256</v>
      </c>
      <c r="I841" s="40">
        <v>46982</v>
      </c>
      <c r="J841" s="37" t="s">
        <v>3257</v>
      </c>
      <c r="K841" s="10" t="str">
        <f>VLOOKUP(C841,'3已发行数据0610（明道云数据）'!B:N,13,FALSE)</f>
        <v>信托3号</v>
      </c>
    </row>
    <row r="842" spans="1:11" ht="17">
      <c r="A842" s="31" t="s">
        <v>3985</v>
      </c>
      <c r="B842" s="31">
        <v>3</v>
      </c>
      <c r="C842" s="38" t="s">
        <v>4104</v>
      </c>
      <c r="D842" s="33">
        <v>46185</v>
      </c>
      <c r="E842" s="39">
        <v>96916</v>
      </c>
      <c r="F842" s="34">
        <v>12922.16</v>
      </c>
      <c r="G842" s="34">
        <v>83993.84</v>
      </c>
      <c r="H842" s="31" t="s">
        <v>3256</v>
      </c>
      <c r="I842" s="40">
        <v>46979</v>
      </c>
      <c r="J842" s="37" t="s">
        <v>3257</v>
      </c>
      <c r="K842" s="10" t="str">
        <f>VLOOKUP(C842,'3已发行数据0610（明道云数据）'!B:N,13,FALSE)</f>
        <v>信托3号</v>
      </c>
    </row>
    <row r="843" spans="1:11" ht="17">
      <c r="A843" s="31" t="s">
        <v>3985</v>
      </c>
      <c r="B843" s="31">
        <v>3</v>
      </c>
      <c r="C843" s="38" t="s">
        <v>4105</v>
      </c>
      <c r="D843" s="33">
        <v>46185</v>
      </c>
      <c r="E843" s="39">
        <v>84811</v>
      </c>
      <c r="F843" s="34">
        <v>10281.120000000001</v>
      </c>
      <c r="G843" s="34">
        <v>74529.88</v>
      </c>
      <c r="H843" s="31" t="s">
        <v>3256</v>
      </c>
      <c r="I843" s="40">
        <v>47000</v>
      </c>
      <c r="J843" s="37" t="s">
        <v>3257</v>
      </c>
      <c r="K843" s="10" t="str">
        <f>VLOOKUP(C843,'3已发行数据0610（明道云数据）'!B:N,13,FALSE)</f>
        <v>信托3号</v>
      </c>
    </row>
    <row r="844" spans="1:11" ht="17">
      <c r="A844" s="31" t="s">
        <v>3985</v>
      </c>
      <c r="B844" s="31">
        <v>3</v>
      </c>
      <c r="C844" s="38" t="s">
        <v>4106</v>
      </c>
      <c r="D844" s="33">
        <v>46185</v>
      </c>
      <c r="E844" s="39">
        <v>48000</v>
      </c>
      <c r="F844" s="34">
        <v>6400</v>
      </c>
      <c r="G844" s="34">
        <v>41600</v>
      </c>
      <c r="H844" s="31" t="s">
        <v>3256</v>
      </c>
      <c r="I844" s="40">
        <v>47010</v>
      </c>
      <c r="J844" s="37" t="s">
        <v>3257</v>
      </c>
      <c r="K844" s="10" t="str">
        <f>VLOOKUP(C844,'3已发行数据0610（明道云数据）'!B:N,13,FALSE)</f>
        <v>信托3号</v>
      </c>
    </row>
    <row r="845" spans="1:11" ht="17">
      <c r="A845" s="31" t="s">
        <v>3985</v>
      </c>
      <c r="B845" s="31">
        <v>3</v>
      </c>
      <c r="C845" s="38" t="s">
        <v>4107</v>
      </c>
      <c r="D845" s="33">
        <v>46185</v>
      </c>
      <c r="E845" s="39">
        <v>68800</v>
      </c>
      <c r="F845" s="34">
        <v>6696.68</v>
      </c>
      <c r="G845" s="34">
        <v>62103.32</v>
      </c>
      <c r="H845" s="31" t="s">
        <v>3256</v>
      </c>
      <c r="I845" s="40">
        <v>46983</v>
      </c>
      <c r="J845" s="37" t="s">
        <v>3257</v>
      </c>
      <c r="K845" s="10" t="str">
        <f>VLOOKUP(C845,'3已发行数据0610（明道云数据）'!B:N,13,FALSE)</f>
        <v>信托3号</v>
      </c>
    </row>
    <row r="846" spans="1:11" ht="17">
      <c r="A846" s="31" t="s">
        <v>3985</v>
      </c>
      <c r="B846" s="31">
        <v>3</v>
      </c>
      <c r="C846" s="38" t="s">
        <v>4108</v>
      </c>
      <c r="D846" s="33">
        <v>46185</v>
      </c>
      <c r="E846" s="39">
        <v>97999</v>
      </c>
      <c r="F846" s="34">
        <v>13066.56</v>
      </c>
      <c r="G846" s="34">
        <v>84932.44</v>
      </c>
      <c r="H846" s="31" t="s">
        <v>3256</v>
      </c>
      <c r="I846" s="40">
        <v>46980</v>
      </c>
      <c r="J846" s="37" t="s">
        <v>3257</v>
      </c>
      <c r="K846" s="10" t="str">
        <f>VLOOKUP(C846,'3已发行数据0610（明道云数据）'!B:N,13,FALSE)</f>
        <v>信托3号</v>
      </c>
    </row>
    <row r="847" spans="1:11" ht="17">
      <c r="A847" s="31" t="s">
        <v>3985</v>
      </c>
      <c r="B847" s="31">
        <v>3</v>
      </c>
      <c r="C847" s="38" t="s">
        <v>4109</v>
      </c>
      <c r="D847" s="33">
        <v>46185</v>
      </c>
      <c r="E847" s="39">
        <v>80000</v>
      </c>
      <c r="F847" s="34">
        <v>9900.01</v>
      </c>
      <c r="G847" s="34">
        <v>70099.990000000005</v>
      </c>
      <c r="H847" s="31" t="s">
        <v>3256</v>
      </c>
      <c r="I847" s="40">
        <v>47010</v>
      </c>
      <c r="J847" s="37" t="s">
        <v>3257</v>
      </c>
      <c r="K847" s="10" t="str">
        <f>VLOOKUP(C847,'3已发行数据0610（明道云数据）'!B:N,13,FALSE)</f>
        <v>信托3号</v>
      </c>
    </row>
    <row r="848" spans="1:11" ht="17">
      <c r="A848" s="31" t="s">
        <v>3985</v>
      </c>
      <c r="B848" s="31">
        <v>3</v>
      </c>
      <c r="C848" s="38" t="s">
        <v>4110</v>
      </c>
      <c r="D848" s="33">
        <v>46185</v>
      </c>
      <c r="E848" s="39">
        <v>54163</v>
      </c>
      <c r="F848" s="34">
        <v>7221.76</v>
      </c>
      <c r="G848" s="34">
        <v>46941.24</v>
      </c>
      <c r="H848" s="31" t="s">
        <v>3256</v>
      </c>
      <c r="I848" s="40">
        <v>46978</v>
      </c>
      <c r="J848" s="37" t="s">
        <v>3257</v>
      </c>
      <c r="K848" s="10" t="str">
        <f>VLOOKUP(C848,'3已发行数据0610（明道云数据）'!B:N,13,FALSE)</f>
        <v>信托3号</v>
      </c>
    </row>
    <row r="849" spans="1:11" ht="17">
      <c r="A849" s="31" t="s">
        <v>3985</v>
      </c>
      <c r="B849" s="31">
        <v>3</v>
      </c>
      <c r="C849" s="38" t="s">
        <v>4111</v>
      </c>
      <c r="D849" s="33">
        <v>46185</v>
      </c>
      <c r="E849" s="39">
        <v>76381</v>
      </c>
      <c r="F849" s="34">
        <v>9518.1200000000008</v>
      </c>
      <c r="G849" s="34">
        <v>66862.880000000005</v>
      </c>
      <c r="H849" s="31" t="s">
        <v>3256</v>
      </c>
      <c r="I849" s="40">
        <v>47004</v>
      </c>
      <c r="J849" s="37" t="s">
        <v>3257</v>
      </c>
      <c r="K849" s="10" t="str">
        <f>VLOOKUP(C849,'3已发行数据0610（明道云数据）'!B:N,13,FALSE)</f>
        <v>信托3号</v>
      </c>
    </row>
    <row r="850" spans="1:11" ht="17">
      <c r="A850" s="31" t="s">
        <v>3985</v>
      </c>
      <c r="B850" s="31">
        <v>3</v>
      </c>
      <c r="C850" s="38" t="s">
        <v>4112</v>
      </c>
      <c r="D850" s="33">
        <v>46185</v>
      </c>
      <c r="E850" s="39">
        <v>163216</v>
      </c>
      <c r="F850" s="34">
        <v>15731.08</v>
      </c>
      <c r="G850" s="34">
        <v>147484.92000000001</v>
      </c>
      <c r="H850" s="31" t="s">
        <v>3256</v>
      </c>
      <c r="I850" s="40">
        <v>47013</v>
      </c>
      <c r="J850" s="37" t="s">
        <v>3257</v>
      </c>
      <c r="K850" s="10" t="str">
        <f>VLOOKUP(C850,'3已发行数据0610（明道云数据）'!B:N,13,FALSE)</f>
        <v>信托3号</v>
      </c>
    </row>
    <row r="851" spans="1:11" ht="17">
      <c r="A851" s="31" t="s">
        <v>3985</v>
      </c>
      <c r="B851" s="31">
        <v>3</v>
      </c>
      <c r="C851" s="38" t="s">
        <v>4113</v>
      </c>
      <c r="D851" s="33">
        <v>46185</v>
      </c>
      <c r="E851" s="39">
        <v>83000</v>
      </c>
      <c r="F851" s="34">
        <v>7453.34</v>
      </c>
      <c r="G851" s="34">
        <v>75546.66</v>
      </c>
      <c r="H851" s="31" t="s">
        <v>3256</v>
      </c>
      <c r="I851" s="40">
        <v>47013</v>
      </c>
      <c r="J851" s="37" t="s">
        <v>3257</v>
      </c>
      <c r="K851" s="10" t="str">
        <f>VLOOKUP(C851,'3已发行数据0610（明道云数据）'!B:N,13,FALSE)</f>
        <v>信托3号</v>
      </c>
    </row>
    <row r="852" spans="1:11" ht="17">
      <c r="A852" s="31" t="s">
        <v>3985</v>
      </c>
      <c r="B852" s="31">
        <v>3</v>
      </c>
      <c r="C852" s="38" t="s">
        <v>4114</v>
      </c>
      <c r="D852" s="33">
        <v>46185</v>
      </c>
      <c r="E852" s="39">
        <v>119629</v>
      </c>
      <c r="F852" s="34">
        <v>11962.92</v>
      </c>
      <c r="G852" s="34">
        <v>107666.08</v>
      </c>
      <c r="H852" s="31" t="s">
        <v>3256</v>
      </c>
      <c r="I852" s="40">
        <v>46989</v>
      </c>
      <c r="J852" s="37" t="s">
        <v>3257</v>
      </c>
      <c r="K852" s="10" t="str">
        <f>VLOOKUP(C852,'3已发行数据0610（明道云数据）'!B:N,13,FALSE)</f>
        <v>信托3号</v>
      </c>
    </row>
    <row r="853" spans="1:11" ht="17">
      <c r="A853" s="31" t="s">
        <v>3985</v>
      </c>
      <c r="B853" s="31">
        <v>3</v>
      </c>
      <c r="C853" s="38" t="s">
        <v>4115</v>
      </c>
      <c r="D853" s="33">
        <v>46185</v>
      </c>
      <c r="E853" s="39">
        <v>74292</v>
      </c>
      <c r="F853" s="34">
        <v>7429.2</v>
      </c>
      <c r="G853" s="34">
        <v>66862.8</v>
      </c>
      <c r="H853" s="31" t="s">
        <v>3256</v>
      </c>
      <c r="I853" s="40">
        <v>46997</v>
      </c>
      <c r="J853" s="37" t="s">
        <v>3257</v>
      </c>
      <c r="K853" s="10" t="str">
        <f>VLOOKUP(C853,'3已发行数据0610（明道云数据）'!B:N,13,FALSE)</f>
        <v>信托3号</v>
      </c>
    </row>
    <row r="854" spans="1:11" ht="17">
      <c r="A854" s="31" t="s">
        <v>3985</v>
      </c>
      <c r="B854" s="31">
        <v>3</v>
      </c>
      <c r="C854" s="38" t="s">
        <v>4116</v>
      </c>
      <c r="D854" s="33">
        <v>46185</v>
      </c>
      <c r="E854" s="39">
        <v>109733</v>
      </c>
      <c r="F854" s="34">
        <v>10973.31</v>
      </c>
      <c r="G854" s="34">
        <v>98759.69</v>
      </c>
      <c r="H854" s="31" t="s">
        <v>3256</v>
      </c>
      <c r="I854" s="40">
        <v>46997</v>
      </c>
      <c r="J854" s="37" t="s">
        <v>3257</v>
      </c>
      <c r="K854" s="10" t="str">
        <f>VLOOKUP(C854,'3已发行数据0610（明道云数据）'!B:N,13,FALSE)</f>
        <v>信托3号</v>
      </c>
    </row>
    <row r="855" spans="1:11" ht="17">
      <c r="A855" s="31" t="s">
        <v>3985</v>
      </c>
      <c r="B855" s="31">
        <v>3</v>
      </c>
      <c r="C855" s="38" t="s">
        <v>4117</v>
      </c>
      <c r="D855" s="33">
        <v>46185</v>
      </c>
      <c r="E855" s="39">
        <v>91881</v>
      </c>
      <c r="F855" s="34">
        <v>9188.1</v>
      </c>
      <c r="G855" s="34">
        <v>82692.899999999994</v>
      </c>
      <c r="H855" s="31" t="s">
        <v>3256</v>
      </c>
      <c r="I855" s="40">
        <v>46950</v>
      </c>
      <c r="J855" s="37" t="s">
        <v>3262</v>
      </c>
      <c r="K855" s="10" t="str">
        <f>VLOOKUP(C855,'3已发行数据0610（明道云数据）'!B:N,13,FALSE)</f>
        <v>信托3号</v>
      </c>
    </row>
    <row r="856" spans="1:11" ht="17">
      <c r="A856" s="31" t="s">
        <v>3985</v>
      </c>
      <c r="B856" s="31">
        <v>3</v>
      </c>
      <c r="C856" s="38" t="s">
        <v>4118</v>
      </c>
      <c r="D856" s="33">
        <v>46185</v>
      </c>
      <c r="E856" s="39">
        <v>5800</v>
      </c>
      <c r="F856" s="34">
        <v>5800</v>
      </c>
      <c r="G856" s="34">
        <v>0</v>
      </c>
      <c r="H856" s="31" t="s">
        <v>3474</v>
      </c>
      <c r="I856" s="40">
        <v>46176</v>
      </c>
      <c r="J856" s="37" t="s">
        <v>3262</v>
      </c>
      <c r="K856" s="10" t="str">
        <f>VLOOKUP(C856,'3已发行数据0610（明道云数据）'!B:N,13,FALSE)</f>
        <v>单一信托,信托3号</v>
      </c>
    </row>
    <row r="857" spans="1:11" ht="17">
      <c r="A857" s="31" t="s">
        <v>3985</v>
      </c>
      <c r="B857" s="31">
        <v>3</v>
      </c>
      <c r="C857" s="38" t="s">
        <v>4119</v>
      </c>
      <c r="D857" s="33">
        <v>46185</v>
      </c>
      <c r="E857" s="39">
        <v>8236</v>
      </c>
      <c r="F857" s="34">
        <v>8236</v>
      </c>
      <c r="G857" s="34">
        <v>0</v>
      </c>
      <c r="H857" s="31" t="s">
        <v>3474</v>
      </c>
      <c r="I857" s="40">
        <v>46145</v>
      </c>
      <c r="J857" s="37" t="s">
        <v>3262</v>
      </c>
      <c r="K857" s="10" t="str">
        <f>VLOOKUP(C857,'3已发行数据0610（明道云数据）'!B:N,13,FALSE)</f>
        <v>单一信托,信托3号</v>
      </c>
    </row>
    <row r="858" spans="1:11" ht="17">
      <c r="A858" s="31" t="s">
        <v>3985</v>
      </c>
      <c r="B858" s="31">
        <v>3</v>
      </c>
      <c r="C858" s="38" t="s">
        <v>4120</v>
      </c>
      <c r="D858" s="33">
        <v>46185</v>
      </c>
      <c r="E858" s="39">
        <v>4216</v>
      </c>
      <c r="F858" s="34">
        <v>4216</v>
      </c>
      <c r="G858" s="34">
        <v>0</v>
      </c>
      <c r="H858" s="31" t="s">
        <v>3474</v>
      </c>
      <c r="I858" s="40">
        <v>46136</v>
      </c>
      <c r="J858" s="37" t="s">
        <v>3262</v>
      </c>
      <c r="K858" s="10" t="str">
        <f>VLOOKUP(C858,'3已发行数据0610（明道云数据）'!B:N,13,FALSE)</f>
        <v>单一信托,信托3号</v>
      </c>
    </row>
    <row r="859" spans="1:11" ht="17">
      <c r="A859" s="31" t="s">
        <v>3985</v>
      </c>
      <c r="B859" s="31">
        <v>3</v>
      </c>
      <c r="C859" s="38" t="s">
        <v>4121</v>
      </c>
      <c r="D859" s="33">
        <v>46185</v>
      </c>
      <c r="E859" s="39">
        <v>5176.67</v>
      </c>
      <c r="F859" s="34">
        <v>5176.67</v>
      </c>
      <c r="G859" s="34">
        <v>0</v>
      </c>
      <c r="H859" s="31" t="s">
        <v>3474</v>
      </c>
      <c r="I859" s="40">
        <v>46129</v>
      </c>
      <c r="J859" s="37" t="s">
        <v>3262</v>
      </c>
      <c r="K859" s="10" t="str">
        <f>VLOOKUP(C859,'3已发行数据0610（明道云数据）'!B:N,13,FALSE)</f>
        <v>单一信托,信托3号</v>
      </c>
    </row>
    <row r="860" spans="1:11" ht="17">
      <c r="A860" s="31" t="s">
        <v>3985</v>
      </c>
      <c r="B860" s="31">
        <v>3</v>
      </c>
      <c r="C860" s="38" t="s">
        <v>4122</v>
      </c>
      <c r="D860" s="33">
        <v>46185</v>
      </c>
      <c r="E860" s="39">
        <v>19207.330000000002</v>
      </c>
      <c r="F860" s="34">
        <v>14457.33</v>
      </c>
      <c r="G860" s="34">
        <v>4750</v>
      </c>
      <c r="H860" s="31" t="s">
        <v>3256</v>
      </c>
      <c r="I860" s="40">
        <v>46088</v>
      </c>
      <c r="J860" s="37" t="s">
        <v>3262</v>
      </c>
      <c r="K860" s="10" t="str">
        <f>VLOOKUP(C860,'3已发行数据0610（明道云数据）'!B:N,13,FALSE)</f>
        <v>信托3号</v>
      </c>
    </row>
    <row r="861" spans="1:11" ht="17">
      <c r="A861" s="31" t="s">
        <v>3985</v>
      </c>
      <c r="B861" s="31">
        <v>3</v>
      </c>
      <c r="C861" s="38" t="s">
        <v>4123</v>
      </c>
      <c r="D861" s="33">
        <v>46185</v>
      </c>
      <c r="E861" s="39">
        <v>20410</v>
      </c>
      <c r="F861" s="34">
        <v>3401.67</v>
      </c>
      <c r="G861" s="34">
        <v>17008.330000000002</v>
      </c>
      <c r="H861" s="31" t="s">
        <v>3256</v>
      </c>
      <c r="I861" s="40">
        <v>46633</v>
      </c>
      <c r="J861" s="37" t="s">
        <v>3257</v>
      </c>
      <c r="K861" s="10" t="str">
        <f>VLOOKUP(C861,'3已发行数据0610（明道云数据）'!B:N,13,FALSE)</f>
        <v>信托3号</v>
      </c>
    </row>
    <row r="862" spans="1:11" ht="17">
      <c r="A862" s="31" t="s">
        <v>3985</v>
      </c>
      <c r="B862" s="31">
        <v>3</v>
      </c>
      <c r="C862" s="38" t="s">
        <v>4124</v>
      </c>
      <c r="D862" s="33">
        <v>46185</v>
      </c>
      <c r="E862" s="39">
        <v>78806</v>
      </c>
      <c r="F862" s="34">
        <v>7880.61</v>
      </c>
      <c r="G862" s="34">
        <v>70925.39</v>
      </c>
      <c r="H862" s="31" t="s">
        <v>3256</v>
      </c>
      <c r="I862" s="40">
        <v>47014</v>
      </c>
      <c r="J862" s="37" t="s">
        <v>3257</v>
      </c>
      <c r="K862" s="10" t="str">
        <f>VLOOKUP(C862,'3已发行数据0610（明道云数据）'!B:N,13,FALSE)</f>
        <v>信托3号</v>
      </c>
    </row>
    <row r="863" spans="1:11" ht="17">
      <c r="A863" s="31" t="s">
        <v>3985</v>
      </c>
      <c r="B863" s="31">
        <v>3</v>
      </c>
      <c r="C863" s="38" t="s">
        <v>4125</v>
      </c>
      <c r="D863" s="33">
        <v>46185</v>
      </c>
      <c r="E863" s="39">
        <v>23057</v>
      </c>
      <c r="F863" s="34">
        <v>2305.71</v>
      </c>
      <c r="G863" s="34">
        <v>20751.29</v>
      </c>
      <c r="H863" s="31" t="s">
        <v>3256</v>
      </c>
      <c r="I863" s="40">
        <v>46966</v>
      </c>
      <c r="J863" s="37" t="s">
        <v>3257</v>
      </c>
      <c r="K863" s="10" t="str">
        <f>VLOOKUP(C863,'3已发行数据0610（明道云数据）'!B:N,13,FALSE)</f>
        <v>信托3号</v>
      </c>
    </row>
    <row r="864" spans="1:11" ht="17">
      <c r="A864" s="31" t="s">
        <v>3985</v>
      </c>
      <c r="B864" s="31">
        <v>3</v>
      </c>
      <c r="C864" s="38" t="s">
        <v>4126</v>
      </c>
      <c r="D864" s="33">
        <v>46185</v>
      </c>
      <c r="E864" s="39">
        <v>87000</v>
      </c>
      <c r="F864" s="34">
        <v>8700</v>
      </c>
      <c r="G864" s="34">
        <v>78300</v>
      </c>
      <c r="H864" s="31" t="s">
        <v>3256</v>
      </c>
      <c r="I864" s="40">
        <v>46962</v>
      </c>
      <c r="J864" s="37" t="s">
        <v>3257</v>
      </c>
      <c r="K864" s="10" t="str">
        <f>VLOOKUP(C864,'3已发行数据0610（明道云数据）'!B:N,13,FALSE)</f>
        <v>信托3号</v>
      </c>
    </row>
    <row r="865" spans="1:11" ht="17">
      <c r="A865" s="31" t="s">
        <v>3985</v>
      </c>
      <c r="B865" s="31">
        <v>3</v>
      </c>
      <c r="C865" s="38" t="s">
        <v>4127</v>
      </c>
      <c r="D865" s="33">
        <v>46185</v>
      </c>
      <c r="E865" s="39">
        <v>96000</v>
      </c>
      <c r="F865" s="34">
        <v>12800</v>
      </c>
      <c r="G865" s="34">
        <v>83200</v>
      </c>
      <c r="H865" s="31" t="s">
        <v>3256</v>
      </c>
      <c r="I865" s="40">
        <v>47010</v>
      </c>
      <c r="J865" s="37" t="s">
        <v>3257</v>
      </c>
      <c r="K865" s="10" t="str">
        <f>VLOOKUP(C865,'3已发行数据0610（明道云数据）'!B:N,13,FALSE)</f>
        <v>信托3号</v>
      </c>
    </row>
    <row r="866" spans="1:11" ht="17">
      <c r="A866" s="31" t="s">
        <v>3985</v>
      </c>
      <c r="B866" s="31">
        <v>3</v>
      </c>
      <c r="C866" s="38" t="s">
        <v>4128</v>
      </c>
      <c r="D866" s="33">
        <v>46185</v>
      </c>
      <c r="E866" s="39">
        <v>24000</v>
      </c>
      <c r="F866" s="34">
        <v>4000.02</v>
      </c>
      <c r="G866" s="34">
        <v>19999.98</v>
      </c>
      <c r="H866" s="31" t="s">
        <v>3256</v>
      </c>
      <c r="I866" s="40">
        <v>46593</v>
      </c>
      <c r="J866" s="37" t="s">
        <v>3257</v>
      </c>
      <c r="K866" s="10" t="str">
        <f>VLOOKUP(C866,'3已发行数据0610（明道云数据）'!B:N,13,FALSE)</f>
        <v>信托3号</v>
      </c>
    </row>
    <row r="867" spans="1:11" ht="17">
      <c r="A867" s="31" t="s">
        <v>3985</v>
      </c>
      <c r="B867" s="31">
        <v>3</v>
      </c>
      <c r="C867" s="38" t="s">
        <v>4129</v>
      </c>
      <c r="D867" s="33">
        <v>46185</v>
      </c>
      <c r="E867" s="39">
        <v>116241</v>
      </c>
      <c r="F867" s="34">
        <v>11649.3</v>
      </c>
      <c r="G867" s="34">
        <v>104591.7</v>
      </c>
      <c r="H867" s="31" t="s">
        <v>3256</v>
      </c>
      <c r="I867" s="40">
        <v>46990</v>
      </c>
      <c r="J867" s="37" t="s">
        <v>3262</v>
      </c>
      <c r="K867" s="10" t="str">
        <f>VLOOKUP(C867,'3已发行数据0610（明道云数据）'!B:N,13,FALSE)</f>
        <v>信托3号</v>
      </c>
    </row>
    <row r="868" spans="1:11" ht="17">
      <c r="A868" s="31" t="s">
        <v>3985</v>
      </c>
      <c r="B868" s="31">
        <v>3</v>
      </c>
      <c r="C868" s="38" t="s">
        <v>4130</v>
      </c>
      <c r="D868" s="33">
        <v>46185</v>
      </c>
      <c r="E868" s="39">
        <v>83732</v>
      </c>
      <c r="F868" s="34">
        <v>8373.2099999999991</v>
      </c>
      <c r="G868" s="34">
        <v>75358.789999999994</v>
      </c>
      <c r="H868" s="31" t="s">
        <v>3256</v>
      </c>
      <c r="I868" s="40">
        <v>47002</v>
      </c>
      <c r="J868" s="37" t="s">
        <v>3257</v>
      </c>
      <c r="K868" s="10" t="str">
        <f>VLOOKUP(C868,'3已发行数据0610（明道云数据）'!B:N,13,FALSE)</f>
        <v>信托3号</v>
      </c>
    </row>
    <row r="869" spans="1:11" ht="17">
      <c r="A869" s="31" t="s">
        <v>3985</v>
      </c>
      <c r="B869" s="31">
        <v>3</v>
      </c>
      <c r="C869" s="38" t="s">
        <v>4131</v>
      </c>
      <c r="D869" s="33">
        <v>46185</v>
      </c>
      <c r="E869" s="39">
        <v>82707</v>
      </c>
      <c r="F869" s="34">
        <v>8270.7000000000007</v>
      </c>
      <c r="G869" s="34">
        <v>74436.3</v>
      </c>
      <c r="H869" s="31" t="s">
        <v>3256</v>
      </c>
      <c r="I869" s="40">
        <v>47003</v>
      </c>
      <c r="J869" s="37" t="s">
        <v>3257</v>
      </c>
      <c r="K869" s="10" t="str">
        <f>VLOOKUP(C869,'3已发行数据0610（明道云数据）'!B:N,13,FALSE)</f>
        <v>信托3号</v>
      </c>
    </row>
    <row r="870" spans="1:11" ht="17">
      <c r="A870" s="31" t="s">
        <v>3985</v>
      </c>
      <c r="B870" s="31">
        <v>3</v>
      </c>
      <c r="C870" s="38" t="s">
        <v>4132</v>
      </c>
      <c r="D870" s="33">
        <v>46185</v>
      </c>
      <c r="E870" s="39">
        <v>90000</v>
      </c>
      <c r="F870" s="34">
        <v>9000</v>
      </c>
      <c r="G870" s="34">
        <v>81000</v>
      </c>
      <c r="H870" s="31" t="s">
        <v>3256</v>
      </c>
      <c r="I870" s="40">
        <v>46966</v>
      </c>
      <c r="J870" s="37" t="s">
        <v>3257</v>
      </c>
      <c r="K870" s="10" t="str">
        <f>VLOOKUP(C870,'3已发行数据0610（明道云数据）'!B:N,13,FALSE)</f>
        <v>信托3号</v>
      </c>
    </row>
    <row r="871" spans="1:11" ht="17">
      <c r="A871" s="31" t="s">
        <v>3985</v>
      </c>
      <c r="B871" s="31">
        <v>3</v>
      </c>
      <c r="C871" s="38" t="s">
        <v>4133</v>
      </c>
      <c r="D871" s="33">
        <v>46185</v>
      </c>
      <c r="E871" s="39">
        <v>67000</v>
      </c>
      <c r="F871" s="34">
        <v>5136.66</v>
      </c>
      <c r="G871" s="34">
        <v>61863.34</v>
      </c>
      <c r="H871" s="31" t="s">
        <v>3256</v>
      </c>
      <c r="I871" s="40">
        <v>46990</v>
      </c>
      <c r="J871" s="37" t="s">
        <v>3257</v>
      </c>
      <c r="K871" s="10" t="str">
        <f>VLOOKUP(C871,'3已发行数据0610（明道云数据）'!B:N,13,FALSE)</f>
        <v>信托3号</v>
      </c>
    </row>
    <row r="872" spans="1:11" ht="17">
      <c r="A872" s="31" t="s">
        <v>3985</v>
      </c>
      <c r="B872" s="31">
        <v>3</v>
      </c>
      <c r="C872" s="38" t="s">
        <v>4134</v>
      </c>
      <c r="D872" s="33">
        <v>46185</v>
      </c>
      <c r="E872" s="39">
        <v>97566</v>
      </c>
      <c r="F872" s="34">
        <v>9756.6</v>
      </c>
      <c r="G872" s="34">
        <v>87809.4</v>
      </c>
      <c r="H872" s="31" t="s">
        <v>3256</v>
      </c>
      <c r="I872" s="40">
        <v>46982</v>
      </c>
      <c r="J872" s="37" t="s">
        <v>3257</v>
      </c>
      <c r="K872" s="10" t="str">
        <f>VLOOKUP(C872,'3已发行数据0610（明道云数据）'!B:N,13,FALSE)</f>
        <v>信托3号</v>
      </c>
    </row>
    <row r="873" spans="1:11" ht="17">
      <c r="A873" s="31" t="s">
        <v>3985</v>
      </c>
      <c r="B873" s="31">
        <v>3</v>
      </c>
      <c r="C873" s="38" t="s">
        <v>4135</v>
      </c>
      <c r="D873" s="33">
        <v>46185</v>
      </c>
      <c r="E873" s="39">
        <v>99055</v>
      </c>
      <c r="F873" s="34">
        <v>10504.85</v>
      </c>
      <c r="G873" s="34">
        <v>88550.15</v>
      </c>
      <c r="H873" s="31" t="s">
        <v>3256</v>
      </c>
      <c r="I873" s="40">
        <v>46994</v>
      </c>
      <c r="J873" s="37" t="s">
        <v>3257</v>
      </c>
      <c r="K873" s="10" t="str">
        <f>VLOOKUP(C873,'3已发行数据0610（明道云数据）'!B:N,13,FALSE)</f>
        <v>信托3号</v>
      </c>
    </row>
    <row r="874" spans="1:11" ht="17">
      <c r="A874" s="31" t="s">
        <v>3985</v>
      </c>
      <c r="B874" s="31">
        <v>3</v>
      </c>
      <c r="C874" s="38" t="s">
        <v>4136</v>
      </c>
      <c r="D874" s="33">
        <v>46185</v>
      </c>
      <c r="E874" s="39">
        <v>98000</v>
      </c>
      <c r="F874" s="34">
        <v>12440.01</v>
      </c>
      <c r="G874" s="34">
        <v>85559.99</v>
      </c>
      <c r="H874" s="31" t="s">
        <v>3256</v>
      </c>
      <c r="I874" s="40">
        <v>47011</v>
      </c>
      <c r="J874" s="37" t="s">
        <v>3257</v>
      </c>
      <c r="K874" s="10" t="str">
        <f>VLOOKUP(C874,'3已发行数据0610（明道云数据）'!B:N,13,FALSE)</f>
        <v>信托3号</v>
      </c>
    </row>
    <row r="875" spans="1:11" ht="17">
      <c r="A875" s="31" t="s">
        <v>3985</v>
      </c>
      <c r="B875" s="31">
        <v>3</v>
      </c>
      <c r="C875" s="38" t="s">
        <v>4137</v>
      </c>
      <c r="D875" s="33">
        <v>46185</v>
      </c>
      <c r="E875" s="39">
        <v>88000</v>
      </c>
      <c r="F875" s="34">
        <v>8316.68</v>
      </c>
      <c r="G875" s="34">
        <v>79683.320000000007</v>
      </c>
      <c r="H875" s="31" t="s">
        <v>3256</v>
      </c>
      <c r="I875" s="40">
        <v>47018</v>
      </c>
      <c r="J875" s="37" t="s">
        <v>3257</v>
      </c>
      <c r="K875" s="10" t="str">
        <f>VLOOKUP(C875,'3已发行数据0610（明道云数据）'!B:N,13,FALSE)</f>
        <v>信托3号</v>
      </c>
    </row>
    <row r="876" spans="1:11" ht="17">
      <c r="A876" s="31" t="s">
        <v>3985</v>
      </c>
      <c r="B876" s="31">
        <v>3</v>
      </c>
      <c r="C876" s="38" t="s">
        <v>4138</v>
      </c>
      <c r="D876" s="33">
        <v>46185</v>
      </c>
      <c r="E876" s="39">
        <v>80000</v>
      </c>
      <c r="F876" s="34">
        <v>8000.01</v>
      </c>
      <c r="G876" s="34">
        <v>71999.990000000005</v>
      </c>
      <c r="H876" s="31" t="s">
        <v>3256</v>
      </c>
      <c r="I876" s="40">
        <v>46990</v>
      </c>
      <c r="J876" s="37" t="s">
        <v>3257</v>
      </c>
      <c r="K876" s="10" t="str">
        <f>VLOOKUP(C876,'3已发行数据0610（明道云数据）'!B:N,13,FALSE)</f>
        <v>信托3号</v>
      </c>
    </row>
    <row r="877" spans="1:11" ht="17">
      <c r="A877" s="31" t="s">
        <v>3985</v>
      </c>
      <c r="B877" s="31">
        <v>3</v>
      </c>
      <c r="C877" s="38" t="s">
        <v>4139</v>
      </c>
      <c r="D877" s="33">
        <v>46185</v>
      </c>
      <c r="E877" s="39">
        <v>156995</v>
      </c>
      <c r="F877" s="34">
        <v>15699.51</v>
      </c>
      <c r="G877" s="34">
        <v>141295.49</v>
      </c>
      <c r="H877" s="31" t="s">
        <v>3256</v>
      </c>
      <c r="I877" s="40">
        <v>46996</v>
      </c>
      <c r="J877" s="37" t="s">
        <v>3257</v>
      </c>
      <c r="K877" s="10" t="str">
        <f>VLOOKUP(C877,'3已发行数据0610（明道云数据）'!B:N,13,FALSE)</f>
        <v>信托3号</v>
      </c>
    </row>
    <row r="878" spans="1:11" ht="17">
      <c r="A878" s="31" t="s">
        <v>3985</v>
      </c>
      <c r="B878" s="31">
        <v>3</v>
      </c>
      <c r="C878" s="38" t="s">
        <v>4140</v>
      </c>
      <c r="D878" s="33">
        <v>46185</v>
      </c>
      <c r="E878" s="39">
        <v>96625</v>
      </c>
      <c r="F878" s="34">
        <v>9662.52</v>
      </c>
      <c r="G878" s="34">
        <v>86962.48</v>
      </c>
      <c r="H878" s="31" t="s">
        <v>3256</v>
      </c>
      <c r="I878" s="40">
        <v>46992</v>
      </c>
      <c r="J878" s="37" t="s">
        <v>3257</v>
      </c>
      <c r="K878" s="10" t="str">
        <f>VLOOKUP(C878,'3已发行数据0610（明道云数据）'!B:N,13,FALSE)</f>
        <v>信托3号</v>
      </c>
    </row>
    <row r="879" spans="1:11" ht="17">
      <c r="A879" s="31" t="s">
        <v>3985</v>
      </c>
      <c r="B879" s="31">
        <v>3</v>
      </c>
      <c r="C879" s="38" t="s">
        <v>4141</v>
      </c>
      <c r="D879" s="33">
        <v>46185</v>
      </c>
      <c r="E879" s="39">
        <v>58501</v>
      </c>
      <c r="F879" s="34">
        <v>7800.16</v>
      </c>
      <c r="G879" s="34">
        <v>50700.84</v>
      </c>
      <c r="H879" s="31" t="s">
        <v>3256</v>
      </c>
      <c r="I879" s="40">
        <v>46976</v>
      </c>
      <c r="J879" s="37" t="s">
        <v>3257</v>
      </c>
      <c r="K879" s="10" t="str">
        <f>VLOOKUP(C879,'3已发行数据0610（明道云数据）'!B:N,13,FALSE)</f>
        <v>信托3号</v>
      </c>
    </row>
    <row r="880" spans="1:11" ht="17">
      <c r="A880" s="31" t="s">
        <v>3985</v>
      </c>
      <c r="B880" s="31">
        <v>3</v>
      </c>
      <c r="C880" s="38" t="s">
        <v>4142</v>
      </c>
      <c r="D880" s="33">
        <v>46185</v>
      </c>
      <c r="E880" s="39">
        <v>108000</v>
      </c>
      <c r="F880" s="34">
        <v>12770</v>
      </c>
      <c r="G880" s="34">
        <v>95230</v>
      </c>
      <c r="H880" s="31" t="s">
        <v>3256</v>
      </c>
      <c r="I880" s="40">
        <v>47004</v>
      </c>
      <c r="J880" s="37" t="s">
        <v>3257</v>
      </c>
      <c r="K880" s="10" t="str">
        <f>VLOOKUP(C880,'3已发行数据0610（明道云数据）'!B:N,13,FALSE)</f>
        <v>信托3号</v>
      </c>
    </row>
    <row r="881" spans="1:11" ht="17">
      <c r="A881" s="31" t="s">
        <v>3985</v>
      </c>
      <c r="B881" s="31">
        <v>3</v>
      </c>
      <c r="C881" s="38" t="s">
        <v>4143</v>
      </c>
      <c r="D881" s="33">
        <v>46185</v>
      </c>
      <c r="E881" s="39">
        <v>82600</v>
      </c>
      <c r="F881" s="34">
        <v>8100</v>
      </c>
      <c r="G881" s="34">
        <v>74500</v>
      </c>
      <c r="H881" s="31" t="s">
        <v>3256</v>
      </c>
      <c r="I881" s="40">
        <v>46987</v>
      </c>
      <c r="J881" s="37" t="s">
        <v>3257</v>
      </c>
      <c r="K881" s="10" t="str">
        <f>VLOOKUP(C881,'3已发行数据0610（明道云数据）'!B:N,13,FALSE)</f>
        <v>信托3号</v>
      </c>
    </row>
    <row r="882" spans="1:11" ht="17">
      <c r="A882" s="31" t="s">
        <v>3985</v>
      </c>
      <c r="B882" s="31">
        <v>3</v>
      </c>
      <c r="C882" s="38" t="s">
        <v>4144</v>
      </c>
      <c r="D882" s="33">
        <v>46185</v>
      </c>
      <c r="E882" s="39">
        <v>67999</v>
      </c>
      <c r="F882" s="34">
        <v>11333.19</v>
      </c>
      <c r="G882" s="34">
        <v>56665.81</v>
      </c>
      <c r="H882" s="31" t="s">
        <v>3256</v>
      </c>
      <c r="I882" s="40">
        <v>46605</v>
      </c>
      <c r="J882" s="37" t="s">
        <v>3257</v>
      </c>
      <c r="K882" s="10" t="str">
        <f>VLOOKUP(C882,'3已发行数据0610（明道云数据）'!B:N,13,FALSE)</f>
        <v>信托3号</v>
      </c>
    </row>
    <row r="883" spans="1:11" ht="17">
      <c r="A883" s="31" t="s">
        <v>3985</v>
      </c>
      <c r="B883" s="31">
        <v>3</v>
      </c>
      <c r="C883" s="38" t="s">
        <v>4145</v>
      </c>
      <c r="D883" s="33">
        <v>46185</v>
      </c>
      <c r="E883" s="39">
        <v>85000</v>
      </c>
      <c r="F883" s="34">
        <v>11333.36</v>
      </c>
      <c r="G883" s="34">
        <v>73666.64</v>
      </c>
      <c r="H883" s="31" t="s">
        <v>3256</v>
      </c>
      <c r="I883" s="40">
        <v>46979</v>
      </c>
      <c r="J883" s="37" t="s">
        <v>3257</v>
      </c>
      <c r="K883" s="10" t="str">
        <f>VLOOKUP(C883,'3已发行数据0610（明道云数据）'!B:N,13,FALSE)</f>
        <v>信托3号</v>
      </c>
    </row>
    <row r="884" spans="1:11" ht="17">
      <c r="A884" s="31" t="s">
        <v>3985</v>
      </c>
      <c r="B884" s="31">
        <v>3</v>
      </c>
      <c r="C884" s="38" t="s">
        <v>4146</v>
      </c>
      <c r="D884" s="33">
        <v>46185</v>
      </c>
      <c r="E884" s="39">
        <v>85436</v>
      </c>
      <c r="F884" s="34">
        <v>8543.61</v>
      </c>
      <c r="G884" s="34">
        <v>76892.39</v>
      </c>
      <c r="H884" s="31" t="s">
        <v>3256</v>
      </c>
      <c r="I884" s="40">
        <v>46973</v>
      </c>
      <c r="J884" s="37" t="s">
        <v>3257</v>
      </c>
      <c r="K884" s="10" t="str">
        <f>VLOOKUP(C884,'3已发行数据0610（明道云数据）'!B:N,13,FALSE)</f>
        <v>信托3号</v>
      </c>
    </row>
    <row r="885" spans="1:11" ht="17">
      <c r="A885" s="31" t="s">
        <v>3985</v>
      </c>
      <c r="B885" s="31">
        <v>3</v>
      </c>
      <c r="C885" s="38" t="s">
        <v>4147</v>
      </c>
      <c r="D885" s="33">
        <v>46185</v>
      </c>
      <c r="E885" s="39">
        <v>98570</v>
      </c>
      <c r="F885" s="34">
        <v>9857.01</v>
      </c>
      <c r="G885" s="34">
        <v>88712.99</v>
      </c>
      <c r="H885" s="31" t="s">
        <v>3256</v>
      </c>
      <c r="I885" s="40">
        <v>46992</v>
      </c>
      <c r="J885" s="37" t="s">
        <v>3257</v>
      </c>
      <c r="K885" s="10" t="str">
        <f>VLOOKUP(C885,'3已发行数据0610（明道云数据）'!B:N,13,FALSE)</f>
        <v>信托3号</v>
      </c>
    </row>
    <row r="886" spans="1:11" ht="17">
      <c r="A886" s="31" t="s">
        <v>3985</v>
      </c>
      <c r="B886" s="31">
        <v>3</v>
      </c>
      <c r="C886" s="38" t="s">
        <v>4148</v>
      </c>
      <c r="D886" s="33">
        <v>46185</v>
      </c>
      <c r="E886" s="39">
        <v>124381</v>
      </c>
      <c r="F886" s="34">
        <v>12438.12</v>
      </c>
      <c r="G886" s="34">
        <v>111942.88</v>
      </c>
      <c r="H886" s="31" t="s">
        <v>3256</v>
      </c>
      <c r="I886" s="40">
        <v>46981</v>
      </c>
      <c r="J886" s="37" t="s">
        <v>3257</v>
      </c>
      <c r="K886" s="10" t="str">
        <f>VLOOKUP(C886,'3已发行数据0610（明道云数据）'!B:N,13,FALSE)</f>
        <v>信托3号</v>
      </c>
    </row>
    <row r="887" spans="1:11" ht="17">
      <c r="A887" s="31" t="s">
        <v>3985</v>
      </c>
      <c r="B887" s="31">
        <v>3</v>
      </c>
      <c r="C887" s="38" t="s">
        <v>4149</v>
      </c>
      <c r="D887" s="33">
        <v>46185</v>
      </c>
      <c r="E887" s="39">
        <v>118888</v>
      </c>
      <c r="F887" s="34">
        <v>11888.82</v>
      </c>
      <c r="G887" s="34">
        <v>106999.18</v>
      </c>
      <c r="H887" s="31" t="s">
        <v>3256</v>
      </c>
      <c r="I887" s="40">
        <v>46987</v>
      </c>
      <c r="J887" s="37" t="s">
        <v>3257</v>
      </c>
      <c r="K887" s="10" t="str">
        <f>VLOOKUP(C887,'3已发行数据0610（明道云数据）'!B:N,13,FALSE)</f>
        <v>信托3号</v>
      </c>
    </row>
    <row r="888" spans="1:11" ht="17">
      <c r="A888" s="31" t="s">
        <v>3985</v>
      </c>
      <c r="B888" s="31">
        <v>3</v>
      </c>
      <c r="C888" s="38" t="s">
        <v>4150</v>
      </c>
      <c r="D888" s="33">
        <v>46185</v>
      </c>
      <c r="E888" s="39">
        <v>72000</v>
      </c>
      <c r="F888" s="34">
        <v>6710</v>
      </c>
      <c r="G888" s="34">
        <v>65290</v>
      </c>
      <c r="H888" s="31" t="s">
        <v>3256</v>
      </c>
      <c r="I888" s="40">
        <v>47013</v>
      </c>
      <c r="J888" s="37" t="s">
        <v>3257</v>
      </c>
      <c r="K888" s="10" t="str">
        <f>VLOOKUP(C888,'3已发行数据0610（明道云数据）'!B:N,13,FALSE)</f>
        <v>信托3号</v>
      </c>
    </row>
    <row r="889" spans="1:11" ht="17">
      <c r="A889" s="31" t="s">
        <v>3985</v>
      </c>
      <c r="B889" s="31">
        <v>3</v>
      </c>
      <c r="C889" s="38" t="s">
        <v>4151</v>
      </c>
      <c r="D889" s="33">
        <v>46185</v>
      </c>
      <c r="E889" s="39">
        <v>106888</v>
      </c>
      <c r="F889" s="34">
        <v>10688.82</v>
      </c>
      <c r="G889" s="34">
        <v>96199.18</v>
      </c>
      <c r="H889" s="31" t="s">
        <v>3256</v>
      </c>
      <c r="I889" s="40">
        <v>46982</v>
      </c>
      <c r="J889" s="37" t="s">
        <v>3257</v>
      </c>
      <c r="K889" s="10" t="str">
        <f>VLOOKUP(C889,'3已发行数据0610（明道云数据）'!B:N,13,FALSE)</f>
        <v>信托3号</v>
      </c>
    </row>
    <row r="890" spans="1:11" ht="17">
      <c r="A890" s="31" t="s">
        <v>3985</v>
      </c>
      <c r="B890" s="31">
        <v>3</v>
      </c>
      <c r="C890" s="38" t="s">
        <v>4152</v>
      </c>
      <c r="D890" s="33">
        <v>46185</v>
      </c>
      <c r="E890" s="39">
        <v>114552</v>
      </c>
      <c r="F890" s="34">
        <v>11455.2</v>
      </c>
      <c r="G890" s="34">
        <v>103096.8</v>
      </c>
      <c r="H890" s="31" t="s">
        <v>3256</v>
      </c>
      <c r="I890" s="40">
        <v>46995</v>
      </c>
      <c r="J890" s="37" t="s">
        <v>3257</v>
      </c>
      <c r="K890" s="10" t="str">
        <f>VLOOKUP(C890,'3已发行数据0610（明道云数据）'!B:N,13,FALSE)</f>
        <v>信托3号</v>
      </c>
    </row>
    <row r="891" spans="1:11" ht="17">
      <c r="A891" s="31" t="s">
        <v>3985</v>
      </c>
      <c r="B891" s="31">
        <v>3</v>
      </c>
      <c r="C891" s="38" t="s">
        <v>4153</v>
      </c>
      <c r="D891" s="33">
        <v>46185</v>
      </c>
      <c r="E891" s="39">
        <v>27207</v>
      </c>
      <c r="F891" s="34">
        <v>4534.5</v>
      </c>
      <c r="G891" s="34">
        <v>22672.5</v>
      </c>
      <c r="H891" s="31" t="s">
        <v>3256</v>
      </c>
      <c r="I891" s="40">
        <v>46607</v>
      </c>
      <c r="J891" s="37" t="s">
        <v>3257</v>
      </c>
      <c r="K891" s="10" t="str">
        <f>VLOOKUP(C891,'3已发行数据0610（明道云数据）'!B:N,13,FALSE)</f>
        <v>信托3号</v>
      </c>
    </row>
    <row r="892" spans="1:11" ht="17">
      <c r="A892" s="31" t="s">
        <v>3985</v>
      </c>
      <c r="B892" s="31">
        <v>3</v>
      </c>
      <c r="C892" s="38" t="s">
        <v>4154</v>
      </c>
      <c r="D892" s="33">
        <v>46185</v>
      </c>
      <c r="E892" s="39">
        <v>20000</v>
      </c>
      <c r="F892" s="34">
        <v>4444.4799999999996</v>
      </c>
      <c r="G892" s="34">
        <v>15555.52</v>
      </c>
      <c r="H892" s="31" t="s">
        <v>3256</v>
      </c>
      <c r="I892" s="40">
        <v>46638</v>
      </c>
      <c r="J892" s="37" t="s">
        <v>3257</v>
      </c>
      <c r="K892" s="10" t="str">
        <f>VLOOKUP(C892,'3已发行数据0610（明道云数据）'!B:N,13,FALSE)</f>
        <v>信托3号</v>
      </c>
    </row>
    <row r="893" spans="1:11" ht="17">
      <c r="A893" s="31" t="s">
        <v>3985</v>
      </c>
      <c r="B893" s="31">
        <v>3</v>
      </c>
      <c r="C893" s="38" t="s">
        <v>4155</v>
      </c>
      <c r="D893" s="33">
        <v>46185</v>
      </c>
      <c r="E893" s="39">
        <v>124000</v>
      </c>
      <c r="F893" s="34">
        <v>12400.02</v>
      </c>
      <c r="G893" s="34">
        <v>111599.98</v>
      </c>
      <c r="H893" s="31" t="s">
        <v>3256</v>
      </c>
      <c r="I893" s="40">
        <v>46948</v>
      </c>
      <c r="J893" s="37" t="s">
        <v>3262</v>
      </c>
      <c r="K893" s="10" t="str">
        <f>VLOOKUP(C893,'3已发行数据0610（明道云数据）'!B:N,13,FALSE)</f>
        <v>信托3号</v>
      </c>
    </row>
    <row r="894" spans="1:11" ht="17">
      <c r="A894" s="31" t="s">
        <v>3985</v>
      </c>
      <c r="B894" s="31">
        <v>3</v>
      </c>
      <c r="C894" s="38" t="s">
        <v>4156</v>
      </c>
      <c r="D894" s="33">
        <v>46185</v>
      </c>
      <c r="E894" s="39">
        <v>20034</v>
      </c>
      <c r="F894" s="34">
        <v>3339</v>
      </c>
      <c r="G894" s="34">
        <v>16695</v>
      </c>
      <c r="H894" s="31" t="s">
        <v>3256</v>
      </c>
      <c r="I894" s="40">
        <v>46606</v>
      </c>
      <c r="J894" s="37" t="s">
        <v>3257</v>
      </c>
      <c r="K894" s="10" t="str">
        <f>VLOOKUP(C894,'3已发行数据0610（明道云数据）'!B:N,13,FALSE)</f>
        <v>信托3号</v>
      </c>
    </row>
    <row r="895" spans="1:11" ht="17">
      <c r="A895" s="31" t="s">
        <v>3985</v>
      </c>
      <c r="B895" s="31">
        <v>3</v>
      </c>
      <c r="C895" s="38" t="s">
        <v>4157</v>
      </c>
      <c r="D895" s="33">
        <v>46185</v>
      </c>
      <c r="E895" s="39">
        <v>130000</v>
      </c>
      <c r="F895" s="34">
        <v>13000.02</v>
      </c>
      <c r="G895" s="34">
        <v>116999.98</v>
      </c>
      <c r="H895" s="31" t="s">
        <v>3256</v>
      </c>
      <c r="I895" s="40">
        <v>46972</v>
      </c>
      <c r="J895" s="37" t="s">
        <v>3257</v>
      </c>
      <c r="K895" s="10" t="str">
        <f>VLOOKUP(C895,'3已发行数据0610（明道云数据）'!B:N,13,FALSE)</f>
        <v>信托3号</v>
      </c>
    </row>
    <row r="896" spans="1:11" ht="17">
      <c r="A896" s="31" t="s">
        <v>3985</v>
      </c>
      <c r="B896" s="31">
        <v>3</v>
      </c>
      <c r="C896" s="38" t="s">
        <v>4158</v>
      </c>
      <c r="D896" s="33">
        <v>46185</v>
      </c>
      <c r="E896" s="39">
        <v>85600</v>
      </c>
      <c r="F896" s="34">
        <v>8560.02</v>
      </c>
      <c r="G896" s="34">
        <v>77039.98</v>
      </c>
      <c r="H896" s="31" t="s">
        <v>3256</v>
      </c>
      <c r="I896" s="40">
        <v>47000</v>
      </c>
      <c r="J896" s="37" t="s">
        <v>3257</v>
      </c>
      <c r="K896" s="10" t="str">
        <f>VLOOKUP(C896,'3已发行数据0610（明道云数据）'!B:N,13,FALSE)</f>
        <v>信托3号</v>
      </c>
    </row>
    <row r="897" spans="1:11" ht="17">
      <c r="A897" s="31" t="s">
        <v>3985</v>
      </c>
      <c r="B897" s="31">
        <v>3</v>
      </c>
      <c r="C897" s="38" t="s">
        <v>4159</v>
      </c>
      <c r="D897" s="33">
        <v>46185</v>
      </c>
      <c r="E897" s="39">
        <v>116236</v>
      </c>
      <c r="F897" s="34">
        <v>15498.16</v>
      </c>
      <c r="G897" s="34">
        <v>100737.84</v>
      </c>
      <c r="H897" s="31" t="s">
        <v>3256</v>
      </c>
      <c r="I897" s="40">
        <v>47010</v>
      </c>
      <c r="J897" s="37" t="s">
        <v>3257</v>
      </c>
      <c r="K897" s="10" t="str">
        <f>VLOOKUP(C897,'3已发行数据0610（明道云数据）'!B:N,13,FALSE)</f>
        <v>信托3号</v>
      </c>
    </row>
    <row r="898" spans="1:11" ht="17">
      <c r="A898" s="31" t="s">
        <v>3985</v>
      </c>
      <c r="B898" s="31">
        <v>3</v>
      </c>
      <c r="C898" s="38" t="s">
        <v>4160</v>
      </c>
      <c r="D898" s="33">
        <v>46185</v>
      </c>
      <c r="E898" s="39">
        <v>25494</v>
      </c>
      <c r="F898" s="34">
        <v>5665.36</v>
      </c>
      <c r="G898" s="34">
        <v>19828.64</v>
      </c>
      <c r="H898" s="31" t="s">
        <v>3256</v>
      </c>
      <c r="I898" s="40">
        <v>46578</v>
      </c>
      <c r="J898" s="37" t="s">
        <v>3257</v>
      </c>
      <c r="K898" s="10" t="str">
        <f>VLOOKUP(C898,'3已发行数据0610（明道云数据）'!B:N,13,FALSE)</f>
        <v>信托3号</v>
      </c>
    </row>
    <row r="899" spans="1:11" ht="17">
      <c r="A899" s="31" t="s">
        <v>3985</v>
      </c>
      <c r="B899" s="31">
        <v>3</v>
      </c>
      <c r="C899" s="38" t="s">
        <v>4161</v>
      </c>
      <c r="D899" s="33">
        <v>46185</v>
      </c>
      <c r="E899" s="39">
        <v>21983</v>
      </c>
      <c r="F899" s="34">
        <v>4885.12</v>
      </c>
      <c r="G899" s="34">
        <v>17097.88</v>
      </c>
      <c r="H899" s="31" t="s">
        <v>3256</v>
      </c>
      <c r="I899" s="40">
        <v>46549</v>
      </c>
      <c r="J899" s="37" t="s">
        <v>3257</v>
      </c>
      <c r="K899" s="10" t="str">
        <f>VLOOKUP(C899,'3已发行数据0610（明道云数据）'!B:N,13,FALSE)</f>
        <v>信托3号</v>
      </c>
    </row>
    <row r="900" spans="1:11" ht="17">
      <c r="A900" s="31" t="s">
        <v>3985</v>
      </c>
      <c r="B900" s="31">
        <v>3</v>
      </c>
      <c r="C900" s="38" t="s">
        <v>4162</v>
      </c>
      <c r="D900" s="33">
        <v>46185</v>
      </c>
      <c r="E900" s="39">
        <v>21530</v>
      </c>
      <c r="F900" s="34">
        <v>3588.36</v>
      </c>
      <c r="G900" s="34">
        <v>17941.64</v>
      </c>
      <c r="H900" s="31" t="s">
        <v>3256</v>
      </c>
      <c r="I900" s="40">
        <v>46597</v>
      </c>
      <c r="J900" s="37" t="s">
        <v>3257</v>
      </c>
      <c r="K900" s="10" t="str">
        <f>VLOOKUP(C900,'3已发行数据0610（明道云数据）'!B:N,13,FALSE)</f>
        <v>信托3号</v>
      </c>
    </row>
    <row r="901" spans="1:11" ht="17">
      <c r="A901" s="31" t="s">
        <v>3985</v>
      </c>
      <c r="B901" s="31">
        <v>3</v>
      </c>
      <c r="C901" s="38" t="s">
        <v>4163</v>
      </c>
      <c r="D901" s="33">
        <v>46185</v>
      </c>
      <c r="E901" s="39">
        <v>92000</v>
      </c>
      <c r="F901" s="34">
        <v>9200.01</v>
      </c>
      <c r="G901" s="34">
        <v>82799.990000000005</v>
      </c>
      <c r="H901" s="31" t="s">
        <v>3256</v>
      </c>
      <c r="I901" s="40">
        <v>46961</v>
      </c>
      <c r="J901" s="37" t="s">
        <v>3257</v>
      </c>
      <c r="K901" s="10" t="str">
        <f>VLOOKUP(C901,'3已发行数据0610（明道云数据）'!B:N,13,FALSE)</f>
        <v>信托3号</v>
      </c>
    </row>
    <row r="902" spans="1:11" ht="17">
      <c r="A902" s="31" t="s">
        <v>3985</v>
      </c>
      <c r="B902" s="31">
        <v>3</v>
      </c>
      <c r="C902" s="38" t="s">
        <v>4164</v>
      </c>
      <c r="D902" s="33">
        <v>46185</v>
      </c>
      <c r="E902" s="39">
        <v>91042</v>
      </c>
      <c r="F902" s="34">
        <v>9104.2199999999993</v>
      </c>
      <c r="G902" s="34">
        <v>81937.78</v>
      </c>
      <c r="H902" s="31" t="s">
        <v>3256</v>
      </c>
      <c r="I902" s="40">
        <v>46952</v>
      </c>
      <c r="J902" s="37" t="s">
        <v>3257</v>
      </c>
      <c r="K902" s="10" t="str">
        <f>VLOOKUP(C902,'3已发行数据0610（明道云数据）'!B:N,13,FALSE)</f>
        <v>信托3号</v>
      </c>
    </row>
    <row r="903" spans="1:11" ht="17">
      <c r="A903" s="31" t="s">
        <v>3985</v>
      </c>
      <c r="B903" s="31">
        <v>3</v>
      </c>
      <c r="C903" s="38" t="s">
        <v>4165</v>
      </c>
      <c r="D903" s="33">
        <v>46185</v>
      </c>
      <c r="E903" s="39">
        <v>108645</v>
      </c>
      <c r="F903" s="34">
        <v>10864.53</v>
      </c>
      <c r="G903" s="34">
        <v>97780.47</v>
      </c>
      <c r="H903" s="31" t="s">
        <v>3256</v>
      </c>
      <c r="I903" s="40">
        <v>47024</v>
      </c>
      <c r="J903" s="37" t="s">
        <v>3257</v>
      </c>
      <c r="K903" s="10" t="str">
        <f>VLOOKUP(C903,'3已发行数据0610（明道云数据）'!B:N,13,FALSE)</f>
        <v>信托3号</v>
      </c>
    </row>
    <row r="904" spans="1:11" ht="17">
      <c r="A904" s="31" t="s">
        <v>3985</v>
      </c>
      <c r="B904" s="31">
        <v>3</v>
      </c>
      <c r="C904" s="38" t="s">
        <v>4166</v>
      </c>
      <c r="D904" s="33">
        <v>46185</v>
      </c>
      <c r="E904" s="39">
        <v>119995</v>
      </c>
      <c r="F904" s="34">
        <v>11999.52</v>
      </c>
      <c r="G904" s="34">
        <v>107995.48</v>
      </c>
      <c r="H904" s="31" t="s">
        <v>3256</v>
      </c>
      <c r="I904" s="40">
        <v>46942</v>
      </c>
      <c r="J904" s="37" t="s">
        <v>3257</v>
      </c>
      <c r="K904" s="10" t="str">
        <f>VLOOKUP(C904,'3已发行数据0610（明道云数据）'!B:N,13,FALSE)</f>
        <v>信托3号</v>
      </c>
    </row>
    <row r="905" spans="1:11" ht="17">
      <c r="A905" s="31" t="s">
        <v>3985</v>
      </c>
      <c r="B905" s="31">
        <v>3</v>
      </c>
      <c r="C905" s="38" t="s">
        <v>4167</v>
      </c>
      <c r="D905" s="33">
        <v>46185</v>
      </c>
      <c r="E905" s="39">
        <v>90000</v>
      </c>
      <c r="F905" s="34">
        <v>9000</v>
      </c>
      <c r="G905" s="34">
        <v>81000</v>
      </c>
      <c r="H905" s="31" t="s">
        <v>3256</v>
      </c>
      <c r="I905" s="40">
        <v>46974</v>
      </c>
      <c r="J905" s="37" t="s">
        <v>3257</v>
      </c>
      <c r="K905" s="10" t="str">
        <f>VLOOKUP(C905,'3已发行数据0610（明道云数据）'!B:N,13,FALSE)</f>
        <v>信托3号</v>
      </c>
    </row>
    <row r="906" spans="1:11" ht="17">
      <c r="A906" s="31" t="s">
        <v>3985</v>
      </c>
      <c r="B906" s="31">
        <v>3</v>
      </c>
      <c r="C906" s="38" t="s">
        <v>4168</v>
      </c>
      <c r="D906" s="33">
        <v>46185</v>
      </c>
      <c r="E906" s="39">
        <v>100693</v>
      </c>
      <c r="F906" s="34">
        <v>10136.31</v>
      </c>
      <c r="G906" s="34">
        <v>90556.69</v>
      </c>
      <c r="H906" s="31" t="s">
        <v>3256</v>
      </c>
      <c r="I906" s="40">
        <v>46958</v>
      </c>
      <c r="J906" s="37" t="s">
        <v>3257</v>
      </c>
      <c r="K906" s="10" t="str">
        <f>VLOOKUP(C906,'3已发行数据0610（明道云数据）'!B:N,13,FALSE)</f>
        <v>信托3号</v>
      </c>
    </row>
    <row r="907" spans="1:11" ht="17">
      <c r="A907" s="31" t="s">
        <v>3985</v>
      </c>
      <c r="B907" s="31">
        <v>3</v>
      </c>
      <c r="C907" s="38" t="s">
        <v>4169</v>
      </c>
      <c r="D907" s="33">
        <v>46185</v>
      </c>
      <c r="E907" s="39">
        <v>22910</v>
      </c>
      <c r="F907" s="34">
        <v>3818.34</v>
      </c>
      <c r="G907" s="34">
        <v>19091.66</v>
      </c>
      <c r="H907" s="31" t="s">
        <v>3256</v>
      </c>
      <c r="I907" s="40">
        <v>46592</v>
      </c>
      <c r="J907" s="37" t="s">
        <v>3257</v>
      </c>
      <c r="K907" s="10" t="str">
        <f>VLOOKUP(C907,'3已发行数据0610（明道云数据）'!B:N,13,FALSE)</f>
        <v>信托3号</v>
      </c>
    </row>
    <row r="908" spans="1:11" ht="17">
      <c r="A908" s="31" t="s">
        <v>3985</v>
      </c>
      <c r="B908" s="31">
        <v>3</v>
      </c>
      <c r="C908" s="38" t="s">
        <v>4170</v>
      </c>
      <c r="D908" s="33">
        <v>46185</v>
      </c>
      <c r="E908" s="39">
        <v>68831</v>
      </c>
      <c r="F908" s="34">
        <v>6883.11</v>
      </c>
      <c r="G908" s="34">
        <v>61947.89</v>
      </c>
      <c r="H908" s="31" t="s">
        <v>3256</v>
      </c>
      <c r="I908" s="40">
        <v>46959</v>
      </c>
      <c r="J908" s="37" t="s">
        <v>3257</v>
      </c>
      <c r="K908" s="10" t="str">
        <f>VLOOKUP(C908,'3已发行数据0610（明道云数据）'!B:N,13,FALSE)</f>
        <v>信托3号</v>
      </c>
    </row>
    <row r="909" spans="1:11" ht="17">
      <c r="A909" s="31" t="s">
        <v>3985</v>
      </c>
      <c r="B909" s="31">
        <v>3</v>
      </c>
      <c r="C909" s="38" t="s">
        <v>4171</v>
      </c>
      <c r="D909" s="33">
        <v>46185</v>
      </c>
      <c r="E909" s="39">
        <v>115139</v>
      </c>
      <c r="F909" s="34">
        <v>11513.91</v>
      </c>
      <c r="G909" s="34">
        <v>103625.09</v>
      </c>
      <c r="H909" s="31" t="s">
        <v>3256</v>
      </c>
      <c r="I909" s="40">
        <v>46957</v>
      </c>
      <c r="J909" s="37" t="s">
        <v>3257</v>
      </c>
      <c r="K909" s="10" t="str">
        <f>VLOOKUP(C909,'3已发行数据0610（明道云数据）'!B:N,13,FALSE)</f>
        <v>信托3号</v>
      </c>
    </row>
    <row r="910" spans="1:11" ht="17">
      <c r="A910" s="31" t="s">
        <v>3985</v>
      </c>
      <c r="B910" s="31">
        <v>3</v>
      </c>
      <c r="C910" s="38" t="s">
        <v>4172</v>
      </c>
      <c r="D910" s="33">
        <v>46185</v>
      </c>
      <c r="E910" s="39">
        <v>90000</v>
      </c>
      <c r="F910" s="34">
        <v>9000</v>
      </c>
      <c r="G910" s="34">
        <v>81000</v>
      </c>
      <c r="H910" s="31" t="s">
        <v>3256</v>
      </c>
      <c r="I910" s="40">
        <v>46953</v>
      </c>
      <c r="J910" s="37" t="s">
        <v>3257</v>
      </c>
      <c r="K910" s="10" t="str">
        <f>VLOOKUP(C910,'3已发行数据0610（明道云数据）'!B:N,13,FALSE)</f>
        <v>信托3号</v>
      </c>
    </row>
    <row r="911" spans="1:11" ht="17">
      <c r="A911" s="31" t="s">
        <v>3985</v>
      </c>
      <c r="B911" s="31">
        <v>3</v>
      </c>
      <c r="C911" s="38" t="s">
        <v>4173</v>
      </c>
      <c r="D911" s="33">
        <v>46185</v>
      </c>
      <c r="E911" s="39">
        <v>97200</v>
      </c>
      <c r="F911" s="34">
        <v>9720</v>
      </c>
      <c r="G911" s="34">
        <v>87480</v>
      </c>
      <c r="H911" s="31" t="s">
        <v>3256</v>
      </c>
      <c r="I911" s="40">
        <v>46956</v>
      </c>
      <c r="J911" s="37" t="s">
        <v>3257</v>
      </c>
      <c r="K911" s="10" t="str">
        <f>VLOOKUP(C911,'3已发行数据0610（明道云数据）'!B:N,13,FALSE)</f>
        <v>信托3号</v>
      </c>
    </row>
    <row r="912" spans="1:11" ht="17">
      <c r="A912" s="31" t="s">
        <v>3985</v>
      </c>
      <c r="B912" s="31">
        <v>3</v>
      </c>
      <c r="C912" s="38" t="s">
        <v>4174</v>
      </c>
      <c r="D912" s="33">
        <v>46185</v>
      </c>
      <c r="E912" s="39">
        <v>101000</v>
      </c>
      <c r="F912" s="34">
        <v>13466.68</v>
      </c>
      <c r="G912" s="34">
        <v>87533.32</v>
      </c>
      <c r="H912" s="31" t="s">
        <v>3256</v>
      </c>
      <c r="I912" s="40">
        <v>46976</v>
      </c>
      <c r="J912" s="37" t="s">
        <v>3257</v>
      </c>
      <c r="K912" s="10" t="str">
        <f>VLOOKUP(C912,'3已发行数据0610（明道云数据）'!B:N,13,FALSE)</f>
        <v>信托3号</v>
      </c>
    </row>
    <row r="913" spans="1:11" ht="17">
      <c r="A913" s="31" t="s">
        <v>3985</v>
      </c>
      <c r="B913" s="31">
        <v>3</v>
      </c>
      <c r="C913" s="38" t="s">
        <v>4175</v>
      </c>
      <c r="D913" s="33">
        <v>46185</v>
      </c>
      <c r="E913" s="39">
        <v>91569</v>
      </c>
      <c r="F913" s="34">
        <v>9156.9</v>
      </c>
      <c r="G913" s="34">
        <v>82412.100000000006</v>
      </c>
      <c r="H913" s="31" t="s">
        <v>3256</v>
      </c>
      <c r="I913" s="40">
        <v>46973</v>
      </c>
      <c r="J913" s="37" t="s">
        <v>3257</v>
      </c>
      <c r="K913" s="10" t="str">
        <f>VLOOKUP(C913,'3已发行数据0610（明道云数据）'!B:N,13,FALSE)</f>
        <v>信托3号</v>
      </c>
    </row>
    <row r="914" spans="1:11" ht="17">
      <c r="A914" s="31" t="s">
        <v>3985</v>
      </c>
      <c r="B914" s="31">
        <v>3</v>
      </c>
      <c r="C914" s="38" t="s">
        <v>4176</v>
      </c>
      <c r="D914" s="33">
        <v>46185</v>
      </c>
      <c r="E914" s="39">
        <v>93773</v>
      </c>
      <c r="F914" s="34">
        <v>9377.31</v>
      </c>
      <c r="G914" s="34">
        <v>84395.69</v>
      </c>
      <c r="H914" s="31" t="s">
        <v>3256</v>
      </c>
      <c r="I914" s="40">
        <v>46982</v>
      </c>
      <c r="J914" s="37" t="s">
        <v>3257</v>
      </c>
      <c r="K914" s="10" t="str">
        <f>VLOOKUP(C914,'3已发行数据0610（明道云数据）'!B:N,13,FALSE)</f>
        <v>信托3号</v>
      </c>
    </row>
    <row r="915" spans="1:11" ht="17">
      <c r="A915" s="31" t="s">
        <v>3985</v>
      </c>
      <c r="B915" s="31">
        <v>3</v>
      </c>
      <c r="C915" s="38" t="s">
        <v>4177</v>
      </c>
      <c r="D915" s="33">
        <v>46185</v>
      </c>
      <c r="E915" s="39">
        <v>86000</v>
      </c>
      <c r="F915" s="34">
        <v>8600.01</v>
      </c>
      <c r="G915" s="34">
        <v>77399.990000000005</v>
      </c>
      <c r="H915" s="31" t="s">
        <v>3256</v>
      </c>
      <c r="I915" s="40">
        <v>46965</v>
      </c>
      <c r="J915" s="37" t="s">
        <v>3257</v>
      </c>
      <c r="K915" s="10" t="str">
        <f>VLOOKUP(C915,'3已发行数据0610（明道云数据）'!B:N,13,FALSE)</f>
        <v>信托3号</v>
      </c>
    </row>
    <row r="916" spans="1:11" ht="17">
      <c r="A916" s="31" t="s">
        <v>3985</v>
      </c>
      <c r="B916" s="31">
        <v>3</v>
      </c>
      <c r="C916" s="38" t="s">
        <v>4178</v>
      </c>
      <c r="D916" s="33">
        <v>46185</v>
      </c>
      <c r="E916" s="39">
        <v>94500</v>
      </c>
      <c r="F916" s="34">
        <v>9450</v>
      </c>
      <c r="G916" s="34">
        <v>85050</v>
      </c>
      <c r="H916" s="31" t="s">
        <v>3256</v>
      </c>
      <c r="I916" s="40">
        <v>46972</v>
      </c>
      <c r="J916" s="37" t="s">
        <v>3257</v>
      </c>
      <c r="K916" s="10" t="str">
        <f>VLOOKUP(C916,'3已发行数据0610（明道云数据）'!B:N,13,FALSE)</f>
        <v>信托3号</v>
      </c>
    </row>
    <row r="917" spans="1:11" ht="17">
      <c r="A917" s="31" t="s">
        <v>3985</v>
      </c>
      <c r="B917" s="31">
        <v>3</v>
      </c>
      <c r="C917" s="38" t="s">
        <v>4179</v>
      </c>
      <c r="D917" s="33">
        <v>46185</v>
      </c>
      <c r="E917" s="39">
        <v>33509</v>
      </c>
      <c r="F917" s="34">
        <v>5584.86</v>
      </c>
      <c r="G917" s="34">
        <v>27924.14</v>
      </c>
      <c r="H917" s="31" t="s">
        <v>3256</v>
      </c>
      <c r="I917" s="40">
        <v>46567</v>
      </c>
      <c r="J917" s="37" t="s">
        <v>3257</v>
      </c>
      <c r="K917" s="10" t="str">
        <f>VLOOKUP(C917,'3已发行数据0610（明道云数据）'!B:N,13,FALSE)</f>
        <v>信托3号</v>
      </c>
    </row>
    <row r="918" spans="1:11" ht="17">
      <c r="A918" s="31" t="s">
        <v>3985</v>
      </c>
      <c r="B918" s="31">
        <v>3</v>
      </c>
      <c r="C918" s="38" t="s">
        <v>4180</v>
      </c>
      <c r="D918" s="33">
        <v>46185</v>
      </c>
      <c r="E918" s="39">
        <v>78835</v>
      </c>
      <c r="F918" s="34">
        <v>7883.52</v>
      </c>
      <c r="G918" s="34">
        <v>70951.48</v>
      </c>
      <c r="H918" s="31" t="s">
        <v>3256</v>
      </c>
      <c r="I918" s="40">
        <v>46987</v>
      </c>
      <c r="J918" s="37" t="s">
        <v>3257</v>
      </c>
      <c r="K918" s="10" t="str">
        <f>VLOOKUP(C918,'3已发行数据0610（明道云数据）'!B:N,13,FALSE)</f>
        <v>信托3号</v>
      </c>
    </row>
    <row r="919" spans="1:11" ht="17">
      <c r="A919" s="31" t="s">
        <v>3985</v>
      </c>
      <c r="B919" s="31">
        <v>3</v>
      </c>
      <c r="C919" s="38" t="s">
        <v>4181</v>
      </c>
      <c r="D919" s="33">
        <v>46185</v>
      </c>
      <c r="E919" s="39">
        <v>70492</v>
      </c>
      <c r="F919" s="34">
        <v>4309.74</v>
      </c>
      <c r="G919" s="34">
        <v>66182.259999999995</v>
      </c>
      <c r="H919" s="31" t="s">
        <v>3256</v>
      </c>
      <c r="I919" s="40">
        <v>46941</v>
      </c>
      <c r="J919" s="37" t="s">
        <v>3257</v>
      </c>
      <c r="K919" s="10" t="str">
        <f>VLOOKUP(C919,'3已发行数据0610（明道云数据）'!B:N,13,FALSE)</f>
        <v>信托3号</v>
      </c>
    </row>
    <row r="920" spans="1:11" ht="17">
      <c r="A920" s="31" t="s">
        <v>3985</v>
      </c>
      <c r="B920" s="31">
        <v>3</v>
      </c>
      <c r="C920" s="38" t="s">
        <v>4182</v>
      </c>
      <c r="D920" s="33">
        <v>46185</v>
      </c>
      <c r="E920" s="39">
        <v>77000</v>
      </c>
      <c r="F920" s="34">
        <v>7700.01</v>
      </c>
      <c r="G920" s="34">
        <v>69299.990000000005</v>
      </c>
      <c r="H920" s="31" t="s">
        <v>3256</v>
      </c>
      <c r="I920" s="40">
        <v>46973</v>
      </c>
      <c r="J920" s="37" t="s">
        <v>3257</v>
      </c>
      <c r="K920" s="10" t="str">
        <f>VLOOKUP(C920,'3已发行数据0610（明道云数据）'!B:N,13,FALSE)</f>
        <v>信托3号</v>
      </c>
    </row>
    <row r="921" spans="1:11" ht="17">
      <c r="A921" s="31" t="s">
        <v>3985</v>
      </c>
      <c r="B921" s="31">
        <v>3</v>
      </c>
      <c r="C921" s="38" t="s">
        <v>4183</v>
      </c>
      <c r="D921" s="33">
        <v>46185</v>
      </c>
      <c r="E921" s="39">
        <v>111888</v>
      </c>
      <c r="F921" s="34">
        <v>11188.8</v>
      </c>
      <c r="G921" s="34">
        <v>100699.2</v>
      </c>
      <c r="H921" s="31" t="s">
        <v>3256</v>
      </c>
      <c r="I921" s="40">
        <v>46953</v>
      </c>
      <c r="J921" s="37" t="s">
        <v>3257</v>
      </c>
      <c r="K921" s="10" t="str">
        <f>VLOOKUP(C921,'3已发行数据0610（明道云数据）'!B:N,13,FALSE)</f>
        <v>信托3号</v>
      </c>
    </row>
    <row r="922" spans="1:11" ht="17">
      <c r="A922" s="31" t="s">
        <v>3985</v>
      </c>
      <c r="B922" s="31">
        <v>3</v>
      </c>
      <c r="C922" s="38" t="s">
        <v>4184</v>
      </c>
      <c r="D922" s="33">
        <v>46185</v>
      </c>
      <c r="E922" s="39">
        <v>74470</v>
      </c>
      <c r="F922" s="34">
        <v>8797.02</v>
      </c>
      <c r="G922" s="34">
        <v>65672.98</v>
      </c>
      <c r="H922" s="31" t="s">
        <v>3256</v>
      </c>
      <c r="I922" s="40">
        <v>46948</v>
      </c>
      <c r="J922" s="37" t="s">
        <v>3257</v>
      </c>
      <c r="K922" s="10" t="str">
        <f>VLOOKUP(C922,'3已发行数据0610（明道云数据）'!B:N,13,FALSE)</f>
        <v>信托3号</v>
      </c>
    </row>
    <row r="923" spans="1:11" ht="17">
      <c r="A923" s="31" t="s">
        <v>3985</v>
      </c>
      <c r="B923" s="31">
        <v>3</v>
      </c>
      <c r="C923" s="38" t="s">
        <v>4185</v>
      </c>
      <c r="D923" s="33">
        <v>46185</v>
      </c>
      <c r="E923" s="39">
        <v>102842</v>
      </c>
      <c r="F923" s="34">
        <v>13712.28</v>
      </c>
      <c r="G923" s="34">
        <v>89129.72</v>
      </c>
      <c r="H923" s="31" t="s">
        <v>3256</v>
      </c>
      <c r="I923" s="40">
        <v>46949</v>
      </c>
      <c r="J923" s="37" t="s">
        <v>3257</v>
      </c>
      <c r="K923" s="10" t="str">
        <f>VLOOKUP(C923,'3已发行数据0610（明道云数据）'!B:N,13,FALSE)</f>
        <v>信托3号</v>
      </c>
    </row>
    <row r="924" spans="1:11" ht="17">
      <c r="A924" s="31" t="s">
        <v>3985</v>
      </c>
      <c r="B924" s="31">
        <v>3</v>
      </c>
      <c r="C924" s="38" t="s">
        <v>4186</v>
      </c>
      <c r="D924" s="33">
        <v>46185</v>
      </c>
      <c r="E924" s="39">
        <v>91000</v>
      </c>
      <c r="F924" s="34">
        <v>9100.02</v>
      </c>
      <c r="G924" s="34">
        <v>81899.98</v>
      </c>
      <c r="H924" s="31" t="s">
        <v>3256</v>
      </c>
      <c r="I924" s="40">
        <v>46959</v>
      </c>
      <c r="J924" s="37" t="s">
        <v>3257</v>
      </c>
      <c r="K924" s="10" t="str">
        <f>VLOOKUP(C924,'3已发行数据0610（明道云数据）'!B:N,13,FALSE)</f>
        <v>信托3号</v>
      </c>
    </row>
    <row r="925" spans="1:11" ht="17">
      <c r="A925" s="31" t="s">
        <v>3985</v>
      </c>
      <c r="B925" s="31">
        <v>3</v>
      </c>
      <c r="C925" s="38" t="s">
        <v>4187</v>
      </c>
      <c r="D925" s="33">
        <v>46185</v>
      </c>
      <c r="E925" s="39">
        <v>83910</v>
      </c>
      <c r="F925" s="34">
        <v>8391</v>
      </c>
      <c r="G925" s="34">
        <v>75519</v>
      </c>
      <c r="H925" s="31" t="s">
        <v>3256</v>
      </c>
      <c r="I925" s="40">
        <v>46956</v>
      </c>
      <c r="J925" s="37" t="s">
        <v>3257</v>
      </c>
      <c r="K925" s="10" t="str">
        <f>VLOOKUP(C925,'3已发行数据0610（明道云数据）'!B:N,13,FALSE)</f>
        <v>信托3号</v>
      </c>
    </row>
    <row r="926" spans="1:11" ht="17">
      <c r="A926" s="31" t="s">
        <v>3985</v>
      </c>
      <c r="B926" s="31">
        <v>3</v>
      </c>
      <c r="C926" s="38" t="s">
        <v>4188</v>
      </c>
      <c r="D926" s="33">
        <v>46185</v>
      </c>
      <c r="E926" s="39">
        <v>98788</v>
      </c>
      <c r="F926" s="34">
        <v>9878.82</v>
      </c>
      <c r="G926" s="34">
        <v>88909.18</v>
      </c>
      <c r="H926" s="31" t="s">
        <v>3256</v>
      </c>
      <c r="I926" s="40">
        <v>46967</v>
      </c>
      <c r="J926" s="37" t="s">
        <v>3257</v>
      </c>
      <c r="K926" s="10" t="str">
        <f>VLOOKUP(C926,'3已发行数据0610（明道云数据）'!B:N,13,FALSE)</f>
        <v>信托3号</v>
      </c>
    </row>
    <row r="927" spans="1:11" ht="17">
      <c r="A927" s="31" t="s">
        <v>3985</v>
      </c>
      <c r="B927" s="31">
        <v>3</v>
      </c>
      <c r="C927" s="38" t="s">
        <v>4189</v>
      </c>
      <c r="D927" s="33">
        <v>46185</v>
      </c>
      <c r="E927" s="39">
        <v>142328</v>
      </c>
      <c r="F927" s="34">
        <v>14232.81</v>
      </c>
      <c r="G927" s="34">
        <v>128095.19</v>
      </c>
      <c r="H927" s="31" t="s">
        <v>3256</v>
      </c>
      <c r="I927" s="40">
        <v>46957</v>
      </c>
      <c r="J927" s="37" t="s">
        <v>3257</v>
      </c>
      <c r="K927" s="10" t="str">
        <f>VLOOKUP(C927,'3已发行数据0610（明道云数据）'!B:N,13,FALSE)</f>
        <v>信托3号</v>
      </c>
    </row>
    <row r="928" spans="1:11" ht="17">
      <c r="A928" s="31" t="s">
        <v>3985</v>
      </c>
      <c r="B928" s="31">
        <v>3</v>
      </c>
      <c r="C928" s="38" t="s">
        <v>4190</v>
      </c>
      <c r="D928" s="33">
        <v>46185</v>
      </c>
      <c r="E928" s="39">
        <v>93814</v>
      </c>
      <c r="F928" s="34">
        <v>12508.56</v>
      </c>
      <c r="G928" s="34">
        <v>81305.440000000002</v>
      </c>
      <c r="H928" s="31" t="s">
        <v>3256</v>
      </c>
      <c r="I928" s="40">
        <v>46977</v>
      </c>
      <c r="J928" s="37" t="s">
        <v>3257</v>
      </c>
      <c r="K928" s="10" t="str">
        <f>VLOOKUP(C928,'3已发行数据0610（明道云数据）'!B:N,13,FALSE)</f>
        <v>信托3号</v>
      </c>
    </row>
    <row r="929" spans="1:11" ht="17">
      <c r="A929" s="31" t="s">
        <v>3985</v>
      </c>
      <c r="B929" s="31">
        <v>3</v>
      </c>
      <c r="C929" s="38" t="s">
        <v>4191</v>
      </c>
      <c r="D929" s="33">
        <v>46185</v>
      </c>
      <c r="E929" s="39">
        <v>118881</v>
      </c>
      <c r="F929" s="34">
        <v>12841.43</v>
      </c>
      <c r="G929" s="34">
        <v>106039.57</v>
      </c>
      <c r="H929" s="31" t="s">
        <v>3256</v>
      </c>
      <c r="I929" s="40">
        <v>46978</v>
      </c>
      <c r="J929" s="37" t="s">
        <v>3257</v>
      </c>
      <c r="K929" s="10" t="str">
        <f>VLOOKUP(C929,'3已发行数据0610（明道云数据）'!B:N,13,FALSE)</f>
        <v>信托3号</v>
      </c>
    </row>
    <row r="930" spans="1:11" ht="17">
      <c r="A930" s="31" t="s">
        <v>3985</v>
      </c>
      <c r="B930" s="31">
        <v>3</v>
      </c>
      <c r="C930" s="38" t="s">
        <v>4192</v>
      </c>
      <c r="D930" s="33">
        <v>46185</v>
      </c>
      <c r="E930" s="39">
        <v>88000</v>
      </c>
      <c r="F930" s="34">
        <v>11160</v>
      </c>
      <c r="G930" s="34">
        <v>76840</v>
      </c>
      <c r="H930" s="31" t="s">
        <v>3256</v>
      </c>
      <c r="I930" s="40">
        <v>46945</v>
      </c>
      <c r="J930" s="37" t="s">
        <v>3257</v>
      </c>
      <c r="K930" s="10" t="str">
        <f>VLOOKUP(C930,'3已发行数据0610（明道云数据）'!B:N,13,FALSE)</f>
        <v>信托3号</v>
      </c>
    </row>
    <row r="931" spans="1:11" ht="17">
      <c r="A931" s="31" t="s">
        <v>3985</v>
      </c>
      <c r="B931" s="31">
        <v>3</v>
      </c>
      <c r="C931" s="38" t="s">
        <v>4193</v>
      </c>
      <c r="D931" s="33">
        <v>46185</v>
      </c>
      <c r="E931" s="39">
        <v>99988</v>
      </c>
      <c r="F931" s="34">
        <v>9998.82</v>
      </c>
      <c r="G931" s="34">
        <v>89989.18</v>
      </c>
      <c r="H931" s="31" t="s">
        <v>3256</v>
      </c>
      <c r="I931" s="40">
        <v>46934</v>
      </c>
      <c r="J931" s="37" t="s">
        <v>3257</v>
      </c>
      <c r="K931" s="10" t="str">
        <f>VLOOKUP(C931,'3已发行数据0610（明道云数据）'!B:N,13,FALSE)</f>
        <v>信托3号</v>
      </c>
    </row>
    <row r="932" spans="1:11" ht="17">
      <c r="A932" s="31" t="s">
        <v>3985</v>
      </c>
      <c r="B932" s="31">
        <v>3</v>
      </c>
      <c r="C932" s="38" t="s">
        <v>4194</v>
      </c>
      <c r="D932" s="33">
        <v>46185</v>
      </c>
      <c r="E932" s="39">
        <v>86000</v>
      </c>
      <c r="F932" s="34">
        <v>8600.01</v>
      </c>
      <c r="G932" s="34">
        <v>77399.990000000005</v>
      </c>
      <c r="H932" s="31" t="s">
        <v>3256</v>
      </c>
      <c r="I932" s="40">
        <v>46951</v>
      </c>
      <c r="J932" s="37" t="s">
        <v>3257</v>
      </c>
      <c r="K932" s="10" t="str">
        <f>VLOOKUP(C932,'3已发行数据0610（明道云数据）'!B:N,13,FALSE)</f>
        <v>信托3号</v>
      </c>
    </row>
    <row r="933" spans="1:11" ht="17">
      <c r="A933" s="31" t="s">
        <v>3985</v>
      </c>
      <c r="B933" s="31">
        <v>3</v>
      </c>
      <c r="C933" s="38" t="s">
        <v>4195</v>
      </c>
      <c r="D933" s="33">
        <v>46185</v>
      </c>
      <c r="E933" s="39">
        <v>89400</v>
      </c>
      <c r="F933" s="34">
        <v>8940</v>
      </c>
      <c r="G933" s="34">
        <v>80460</v>
      </c>
      <c r="H933" s="31" t="s">
        <v>3256</v>
      </c>
      <c r="I933" s="40">
        <v>46939</v>
      </c>
      <c r="J933" s="37" t="s">
        <v>3257</v>
      </c>
      <c r="K933" s="10" t="str">
        <f>VLOOKUP(C933,'3已发行数据0610（明道云数据）'!B:N,13,FALSE)</f>
        <v>信托3号</v>
      </c>
    </row>
    <row r="934" spans="1:11" ht="17">
      <c r="A934" s="31" t="s">
        <v>3985</v>
      </c>
      <c r="B934" s="31">
        <v>3</v>
      </c>
      <c r="C934" s="38" t="s">
        <v>4196</v>
      </c>
      <c r="D934" s="33">
        <v>46185</v>
      </c>
      <c r="E934" s="39">
        <v>90000</v>
      </c>
      <c r="F934" s="34">
        <v>9000</v>
      </c>
      <c r="G934" s="34">
        <v>81000</v>
      </c>
      <c r="H934" s="31" t="s">
        <v>3256</v>
      </c>
      <c r="I934" s="40">
        <v>47004</v>
      </c>
      <c r="J934" s="37" t="s">
        <v>3257</v>
      </c>
      <c r="K934" s="10" t="str">
        <f>VLOOKUP(C934,'3已发行数据0610（明道云数据）'!B:N,13,FALSE)</f>
        <v>信托3号</v>
      </c>
    </row>
    <row r="935" spans="1:11" ht="17">
      <c r="A935" s="31" t="s">
        <v>3985</v>
      </c>
      <c r="B935" s="31">
        <v>3</v>
      </c>
      <c r="C935" s="38" t="s">
        <v>4197</v>
      </c>
      <c r="D935" s="33">
        <v>46185</v>
      </c>
      <c r="E935" s="39">
        <v>108008</v>
      </c>
      <c r="F935" s="34">
        <v>10800.81</v>
      </c>
      <c r="G935" s="34">
        <v>97207.19</v>
      </c>
      <c r="H935" s="31" t="s">
        <v>3256</v>
      </c>
      <c r="I935" s="40">
        <v>46982</v>
      </c>
      <c r="J935" s="37" t="s">
        <v>3257</v>
      </c>
      <c r="K935" s="10" t="str">
        <f>VLOOKUP(C935,'3已发行数据0610（明道云数据）'!B:N,13,FALSE)</f>
        <v>信托3号</v>
      </c>
    </row>
    <row r="936" spans="1:11" ht="17">
      <c r="A936" s="31" t="s">
        <v>3985</v>
      </c>
      <c r="B936" s="31">
        <v>3</v>
      </c>
      <c r="C936" s="38" t="s">
        <v>4198</v>
      </c>
      <c r="D936" s="33">
        <v>46185</v>
      </c>
      <c r="E936" s="39">
        <v>106775</v>
      </c>
      <c r="F936" s="34">
        <v>7118.34</v>
      </c>
      <c r="G936" s="34">
        <v>99656.66</v>
      </c>
      <c r="H936" s="31" t="s">
        <v>3256</v>
      </c>
      <c r="I936" s="40">
        <v>46944</v>
      </c>
      <c r="J936" s="37" t="s">
        <v>3257</v>
      </c>
      <c r="K936" s="10" t="str">
        <f>VLOOKUP(C936,'3已发行数据0610（明道云数据）'!B:N,13,FALSE)</f>
        <v>信托3号</v>
      </c>
    </row>
    <row r="937" spans="1:11" ht="17">
      <c r="A937" s="31" t="s">
        <v>3985</v>
      </c>
      <c r="B937" s="31">
        <v>3</v>
      </c>
      <c r="C937" s="38" t="s">
        <v>4199</v>
      </c>
      <c r="D937" s="33">
        <v>46185</v>
      </c>
      <c r="E937" s="39">
        <v>87423</v>
      </c>
      <c r="F937" s="34">
        <v>11656.4</v>
      </c>
      <c r="G937" s="34">
        <v>75766.600000000006</v>
      </c>
      <c r="H937" s="31" t="s">
        <v>3256</v>
      </c>
      <c r="I937" s="40">
        <v>46954</v>
      </c>
      <c r="J937" s="37" t="s">
        <v>3257</v>
      </c>
      <c r="K937" s="10" t="str">
        <f>VLOOKUP(C937,'3已发行数据0610（明道云数据）'!B:N,13,FALSE)</f>
        <v>信托3号</v>
      </c>
    </row>
    <row r="938" spans="1:11" ht="17">
      <c r="A938" s="31" t="s">
        <v>3985</v>
      </c>
      <c r="B938" s="31">
        <v>3</v>
      </c>
      <c r="C938" s="38" t="s">
        <v>4200</v>
      </c>
      <c r="D938" s="33">
        <v>46185</v>
      </c>
      <c r="E938" s="39">
        <v>98316</v>
      </c>
      <c r="F938" s="34">
        <v>13108.8</v>
      </c>
      <c r="G938" s="34">
        <v>85207.2</v>
      </c>
      <c r="H938" s="31" t="s">
        <v>3256</v>
      </c>
      <c r="I938" s="40">
        <v>46947</v>
      </c>
      <c r="J938" s="37" t="s">
        <v>3257</v>
      </c>
      <c r="K938" s="10" t="str">
        <f>VLOOKUP(C938,'3已发行数据0610（明道云数据）'!B:N,13,FALSE)</f>
        <v>信托3号</v>
      </c>
    </row>
    <row r="939" spans="1:11" ht="17">
      <c r="A939" s="31" t="s">
        <v>3985</v>
      </c>
      <c r="B939" s="31">
        <v>3</v>
      </c>
      <c r="C939" s="38" t="s">
        <v>4201</v>
      </c>
      <c r="D939" s="33">
        <v>46185</v>
      </c>
      <c r="E939" s="39">
        <v>129600</v>
      </c>
      <c r="F939" s="34">
        <v>12150</v>
      </c>
      <c r="G939" s="34">
        <v>117450</v>
      </c>
      <c r="H939" s="31" t="s">
        <v>3256</v>
      </c>
      <c r="I939" s="40">
        <v>46984</v>
      </c>
      <c r="J939" s="37" t="s">
        <v>3257</v>
      </c>
      <c r="K939" s="10" t="str">
        <f>VLOOKUP(C939,'3已发行数据0610（明道云数据）'!B:N,13,FALSE)</f>
        <v>信托3号</v>
      </c>
    </row>
    <row r="940" spans="1:11" ht="17">
      <c r="A940" s="31" t="s">
        <v>3985</v>
      </c>
      <c r="B940" s="31">
        <v>3</v>
      </c>
      <c r="C940" s="38" t="s">
        <v>4202</v>
      </c>
      <c r="D940" s="33">
        <v>46185</v>
      </c>
      <c r="E940" s="39">
        <v>113335</v>
      </c>
      <c r="F940" s="34">
        <v>11333.52</v>
      </c>
      <c r="G940" s="34">
        <v>102001.48</v>
      </c>
      <c r="H940" s="31" t="s">
        <v>3256</v>
      </c>
      <c r="I940" s="40">
        <v>46960</v>
      </c>
      <c r="J940" s="37" t="s">
        <v>3257</v>
      </c>
      <c r="K940" s="10" t="str">
        <f>VLOOKUP(C940,'3已发行数据0610（明道云数据）'!B:N,13,FALSE)</f>
        <v>信托3号</v>
      </c>
    </row>
    <row r="941" spans="1:11" ht="17">
      <c r="A941" s="31" t="s">
        <v>3985</v>
      </c>
      <c r="B941" s="31">
        <v>3</v>
      </c>
      <c r="C941" s="38" t="s">
        <v>4203</v>
      </c>
      <c r="D941" s="33">
        <v>46185</v>
      </c>
      <c r="E941" s="39">
        <v>141460</v>
      </c>
      <c r="F941" s="34">
        <v>14146.02</v>
      </c>
      <c r="G941" s="34">
        <v>127313.98</v>
      </c>
      <c r="H941" s="31" t="s">
        <v>3256</v>
      </c>
      <c r="I941" s="40">
        <v>46987</v>
      </c>
      <c r="J941" s="37" t="s">
        <v>3257</v>
      </c>
      <c r="K941" s="10" t="str">
        <f>VLOOKUP(C941,'3已发行数据0610（明道云数据）'!B:N,13,FALSE)</f>
        <v>信托3号</v>
      </c>
    </row>
    <row r="942" spans="1:11" ht="17">
      <c r="A942" s="31" t="s">
        <v>3985</v>
      </c>
      <c r="B942" s="31">
        <v>3</v>
      </c>
      <c r="C942" s="38" t="s">
        <v>4204</v>
      </c>
      <c r="D942" s="33">
        <v>46185</v>
      </c>
      <c r="E942" s="39">
        <v>73831</v>
      </c>
      <c r="F942" s="34">
        <v>7383.12</v>
      </c>
      <c r="G942" s="34">
        <v>66447.88</v>
      </c>
      <c r="H942" s="31" t="s">
        <v>3256</v>
      </c>
      <c r="I942" s="40">
        <v>46966</v>
      </c>
      <c r="J942" s="37" t="s">
        <v>3257</v>
      </c>
      <c r="K942" s="10" t="str">
        <f>VLOOKUP(C942,'3已发行数据0610（明道云数据）'!B:N,13,FALSE)</f>
        <v>信托3号</v>
      </c>
    </row>
    <row r="943" spans="1:11" ht="17">
      <c r="A943" s="31" t="s">
        <v>3985</v>
      </c>
      <c r="B943" s="31">
        <v>3</v>
      </c>
      <c r="C943" s="38" t="s">
        <v>4205</v>
      </c>
      <c r="D943" s="33">
        <v>46185</v>
      </c>
      <c r="E943" s="39">
        <v>89773</v>
      </c>
      <c r="F943" s="34">
        <v>11969.76</v>
      </c>
      <c r="G943" s="34">
        <v>77803.240000000005</v>
      </c>
      <c r="H943" s="31" t="s">
        <v>3256</v>
      </c>
      <c r="I943" s="40">
        <v>46954</v>
      </c>
      <c r="J943" s="37" t="s">
        <v>3257</v>
      </c>
      <c r="K943" s="10" t="str">
        <f>VLOOKUP(C943,'3已发行数据0610（明道云数据）'!B:N,13,FALSE)</f>
        <v>信托3号</v>
      </c>
    </row>
    <row r="944" spans="1:11" ht="17">
      <c r="A944" s="31" t="s">
        <v>3985</v>
      </c>
      <c r="B944" s="31">
        <v>3</v>
      </c>
      <c r="C944" s="38" t="s">
        <v>4206</v>
      </c>
      <c r="D944" s="33">
        <v>46185</v>
      </c>
      <c r="E944" s="39">
        <v>91999</v>
      </c>
      <c r="F944" s="34">
        <v>9199.92</v>
      </c>
      <c r="G944" s="34">
        <v>82799.08</v>
      </c>
      <c r="H944" s="31" t="s">
        <v>3256</v>
      </c>
      <c r="I944" s="40">
        <v>46968</v>
      </c>
      <c r="J944" s="37" t="s">
        <v>3257</v>
      </c>
      <c r="K944" s="10" t="str">
        <f>VLOOKUP(C944,'3已发行数据0610（明道云数据）'!B:N,13,FALSE)</f>
        <v>信托3号</v>
      </c>
    </row>
    <row r="945" spans="1:11" ht="17">
      <c r="A945" s="31" t="s">
        <v>3985</v>
      </c>
      <c r="B945" s="31">
        <v>3</v>
      </c>
      <c r="C945" s="38" t="s">
        <v>4207</v>
      </c>
      <c r="D945" s="33">
        <v>46185</v>
      </c>
      <c r="E945" s="39">
        <v>81000</v>
      </c>
      <c r="F945" s="34">
        <v>10800</v>
      </c>
      <c r="G945" s="34">
        <v>70200</v>
      </c>
      <c r="H945" s="31" t="s">
        <v>3256</v>
      </c>
      <c r="I945" s="40">
        <v>46918</v>
      </c>
      <c r="J945" s="37" t="s">
        <v>3257</v>
      </c>
      <c r="K945" s="10" t="str">
        <f>VLOOKUP(C945,'3已发行数据0610（明道云数据）'!B:N,13,FALSE)</f>
        <v>信托3号</v>
      </c>
    </row>
    <row r="946" spans="1:11" ht="17">
      <c r="A946" s="31" t="s">
        <v>3985</v>
      </c>
      <c r="B946" s="31">
        <v>3</v>
      </c>
      <c r="C946" s="38" t="s">
        <v>4208</v>
      </c>
      <c r="D946" s="33">
        <v>46185</v>
      </c>
      <c r="E946" s="39">
        <v>75249</v>
      </c>
      <c r="F946" s="34">
        <v>7524.9</v>
      </c>
      <c r="G946" s="34">
        <v>67724.100000000006</v>
      </c>
      <c r="H946" s="31" t="s">
        <v>3256</v>
      </c>
      <c r="I946" s="40">
        <v>46941</v>
      </c>
      <c r="J946" s="37" t="s">
        <v>3257</v>
      </c>
      <c r="K946" s="10" t="str">
        <f>VLOOKUP(C946,'3已发行数据0610（明道云数据）'!B:N,13,FALSE)</f>
        <v>信托3号</v>
      </c>
    </row>
    <row r="947" spans="1:11" ht="17">
      <c r="A947" s="31" t="s">
        <v>3985</v>
      </c>
      <c r="B947" s="31">
        <v>3</v>
      </c>
      <c r="C947" s="38" t="s">
        <v>4209</v>
      </c>
      <c r="D947" s="33">
        <v>46185</v>
      </c>
      <c r="E947" s="39">
        <v>106794</v>
      </c>
      <c r="F947" s="34">
        <v>10679.4</v>
      </c>
      <c r="G947" s="34">
        <v>96114.6</v>
      </c>
      <c r="H947" s="31" t="s">
        <v>3256</v>
      </c>
      <c r="I947" s="40">
        <v>46956</v>
      </c>
      <c r="J947" s="37" t="s">
        <v>3257</v>
      </c>
      <c r="K947" s="10" t="str">
        <f>VLOOKUP(C947,'3已发行数据0610（明道云数据）'!B:N,13,FALSE)</f>
        <v>信托3号</v>
      </c>
    </row>
    <row r="948" spans="1:11" ht="17">
      <c r="A948" s="31" t="s">
        <v>3985</v>
      </c>
      <c r="B948" s="31">
        <v>3</v>
      </c>
      <c r="C948" s="38" t="s">
        <v>4210</v>
      </c>
      <c r="D948" s="33">
        <v>46185</v>
      </c>
      <c r="E948" s="39">
        <v>106184</v>
      </c>
      <c r="F948" s="34">
        <v>10618.41</v>
      </c>
      <c r="G948" s="34">
        <v>95565.59</v>
      </c>
      <c r="H948" s="31" t="s">
        <v>3256</v>
      </c>
      <c r="I948" s="40">
        <v>46950</v>
      </c>
      <c r="J948" s="37" t="s">
        <v>3257</v>
      </c>
      <c r="K948" s="10" t="str">
        <f>VLOOKUP(C948,'3已发行数据0610（明道云数据）'!B:N,13,FALSE)</f>
        <v>信托3号</v>
      </c>
    </row>
    <row r="949" spans="1:11" ht="17">
      <c r="A949" s="31" t="s">
        <v>3985</v>
      </c>
      <c r="B949" s="31">
        <v>3</v>
      </c>
      <c r="C949" s="38" t="s">
        <v>4211</v>
      </c>
      <c r="D949" s="33">
        <v>46185</v>
      </c>
      <c r="E949" s="39">
        <v>69139</v>
      </c>
      <c r="F949" s="34">
        <v>9218.56</v>
      </c>
      <c r="G949" s="34">
        <v>59920.44</v>
      </c>
      <c r="H949" s="31" t="s">
        <v>3256</v>
      </c>
      <c r="I949" s="40">
        <v>46975</v>
      </c>
      <c r="J949" s="37" t="s">
        <v>3257</v>
      </c>
      <c r="K949" s="10" t="str">
        <f>VLOOKUP(C949,'3已发行数据0610（明道云数据）'!B:N,13,FALSE)</f>
        <v>信托3号</v>
      </c>
    </row>
    <row r="950" spans="1:11" ht="17">
      <c r="A950" s="31" t="s">
        <v>3985</v>
      </c>
      <c r="B950" s="31">
        <v>3</v>
      </c>
      <c r="C950" s="38" t="s">
        <v>4212</v>
      </c>
      <c r="D950" s="33">
        <v>46185</v>
      </c>
      <c r="E950" s="39">
        <v>124000</v>
      </c>
      <c r="F950" s="34">
        <v>12400.02</v>
      </c>
      <c r="G950" s="34">
        <v>111599.98</v>
      </c>
      <c r="H950" s="31" t="s">
        <v>3256</v>
      </c>
      <c r="I950" s="40">
        <v>46941</v>
      </c>
      <c r="J950" s="37" t="s">
        <v>3257</v>
      </c>
      <c r="K950" s="10" t="str">
        <f>VLOOKUP(C950,'3已发行数据0610（明道云数据）'!B:N,13,FALSE)</f>
        <v>信托3号</v>
      </c>
    </row>
    <row r="951" spans="1:11" ht="17">
      <c r="A951" s="31" t="s">
        <v>3985</v>
      </c>
      <c r="B951" s="31">
        <v>3</v>
      </c>
      <c r="C951" s="38" t="s">
        <v>4213</v>
      </c>
      <c r="D951" s="33">
        <v>46185</v>
      </c>
      <c r="E951" s="39">
        <v>75046</v>
      </c>
      <c r="F951" s="34">
        <v>9000</v>
      </c>
      <c r="G951" s="34">
        <v>66046</v>
      </c>
      <c r="H951" s="31" t="s">
        <v>3256</v>
      </c>
      <c r="I951" s="40">
        <v>46973</v>
      </c>
      <c r="J951" s="37" t="s">
        <v>3257</v>
      </c>
      <c r="K951" s="10" t="str">
        <f>VLOOKUP(C951,'3已发行数据0610（明道云数据）'!B:N,13,FALSE)</f>
        <v>信托3号</v>
      </c>
    </row>
    <row r="952" spans="1:11" ht="17">
      <c r="A952" s="31" t="s">
        <v>3985</v>
      </c>
      <c r="B952" s="31">
        <v>3</v>
      </c>
      <c r="C952" s="38" t="s">
        <v>4214</v>
      </c>
      <c r="D952" s="33">
        <v>46185</v>
      </c>
      <c r="E952" s="39">
        <v>97496</v>
      </c>
      <c r="F952" s="34">
        <v>9749.61</v>
      </c>
      <c r="G952" s="34">
        <v>87746.39</v>
      </c>
      <c r="H952" s="31" t="s">
        <v>3256</v>
      </c>
      <c r="I952" s="40">
        <v>46942</v>
      </c>
      <c r="J952" s="37" t="s">
        <v>3257</v>
      </c>
      <c r="K952" s="10" t="str">
        <f>VLOOKUP(C952,'3已发行数据0610（明道云数据）'!B:N,13,FALSE)</f>
        <v>信托3号</v>
      </c>
    </row>
    <row r="953" spans="1:11" ht="17">
      <c r="A953" s="31" t="s">
        <v>3985</v>
      </c>
      <c r="B953" s="31">
        <v>3</v>
      </c>
      <c r="C953" s="38" t="s">
        <v>4215</v>
      </c>
      <c r="D953" s="33">
        <v>46185</v>
      </c>
      <c r="E953" s="39">
        <v>87000</v>
      </c>
      <c r="F953" s="34">
        <v>8700</v>
      </c>
      <c r="G953" s="34">
        <v>78300</v>
      </c>
      <c r="H953" s="31" t="s">
        <v>3256</v>
      </c>
      <c r="I953" s="40">
        <v>46938</v>
      </c>
      <c r="J953" s="37" t="s">
        <v>3257</v>
      </c>
      <c r="K953" s="10" t="str">
        <f>VLOOKUP(C953,'3已发行数据0610（明道云数据）'!B:N,13,FALSE)</f>
        <v>信托3号</v>
      </c>
    </row>
    <row r="954" spans="1:11" ht="17">
      <c r="A954" s="31" t="s">
        <v>3985</v>
      </c>
      <c r="B954" s="31">
        <v>3</v>
      </c>
      <c r="C954" s="38" t="s">
        <v>4216</v>
      </c>
      <c r="D954" s="33">
        <v>46185</v>
      </c>
      <c r="E954" s="39">
        <v>79000</v>
      </c>
      <c r="F954" s="34">
        <v>10533.36</v>
      </c>
      <c r="G954" s="34">
        <v>68466.64</v>
      </c>
      <c r="H954" s="31" t="s">
        <v>3256</v>
      </c>
      <c r="I954" s="40">
        <v>46954</v>
      </c>
      <c r="J954" s="37" t="s">
        <v>3257</v>
      </c>
      <c r="K954" s="10" t="str">
        <f>VLOOKUP(C954,'3已发行数据0610（明道云数据）'!B:N,13,FALSE)</f>
        <v>信托3号</v>
      </c>
    </row>
    <row r="955" spans="1:11" ht="17">
      <c r="A955" s="31" t="s">
        <v>3985</v>
      </c>
      <c r="B955" s="31">
        <v>3</v>
      </c>
      <c r="C955" s="38" t="s">
        <v>4217</v>
      </c>
      <c r="D955" s="33">
        <v>46185</v>
      </c>
      <c r="E955" s="39">
        <v>72084</v>
      </c>
      <c r="F955" s="34">
        <v>7208.4</v>
      </c>
      <c r="G955" s="34">
        <v>64875.6</v>
      </c>
      <c r="H955" s="31" t="s">
        <v>3256</v>
      </c>
      <c r="I955" s="40">
        <v>46939</v>
      </c>
      <c r="J955" s="37" t="s">
        <v>3257</v>
      </c>
      <c r="K955" s="10" t="str">
        <f>VLOOKUP(C955,'3已发行数据0610（明道云数据）'!B:N,13,FALSE)</f>
        <v>信托3号</v>
      </c>
    </row>
    <row r="956" spans="1:11" ht="17">
      <c r="A956" s="31" t="s">
        <v>3985</v>
      </c>
      <c r="B956" s="31">
        <v>3</v>
      </c>
      <c r="C956" s="38" t="s">
        <v>4218</v>
      </c>
      <c r="D956" s="33">
        <v>46185</v>
      </c>
      <c r="E956" s="39">
        <v>83551</v>
      </c>
      <c r="F956" s="34">
        <v>8355.1200000000008</v>
      </c>
      <c r="G956" s="34">
        <v>75195.88</v>
      </c>
      <c r="H956" s="31" t="s">
        <v>3256</v>
      </c>
      <c r="I956" s="40">
        <v>46942</v>
      </c>
      <c r="J956" s="37" t="s">
        <v>3257</v>
      </c>
      <c r="K956" s="10" t="str">
        <f>VLOOKUP(C956,'3已发行数据0610（明道云数据）'!B:N,13,FALSE)</f>
        <v>信托3号</v>
      </c>
    </row>
    <row r="957" spans="1:11" ht="17">
      <c r="A957" s="31" t="s">
        <v>3985</v>
      </c>
      <c r="B957" s="31">
        <v>3</v>
      </c>
      <c r="C957" s="38" t="s">
        <v>4219</v>
      </c>
      <c r="D957" s="33">
        <v>46185</v>
      </c>
      <c r="E957" s="39">
        <v>138736</v>
      </c>
      <c r="F957" s="34">
        <v>9249.08</v>
      </c>
      <c r="G957" s="34">
        <v>129486.92</v>
      </c>
      <c r="H957" s="31" t="s">
        <v>3256</v>
      </c>
      <c r="I957" s="40">
        <v>46964</v>
      </c>
      <c r="J957" s="37" t="s">
        <v>3257</v>
      </c>
      <c r="K957" s="10" t="str">
        <f>VLOOKUP(C957,'3已发行数据0610（明道云数据）'!B:N,13,FALSE)</f>
        <v>信托3号</v>
      </c>
    </row>
    <row r="958" spans="1:11" ht="17">
      <c r="A958" s="31" t="s">
        <v>3985</v>
      </c>
      <c r="B958" s="31">
        <v>3</v>
      </c>
      <c r="C958" s="38" t="s">
        <v>4220</v>
      </c>
      <c r="D958" s="33">
        <v>46185</v>
      </c>
      <c r="E958" s="39">
        <v>85748</v>
      </c>
      <c r="F958" s="34">
        <v>8574.81</v>
      </c>
      <c r="G958" s="34">
        <v>77173.19</v>
      </c>
      <c r="H958" s="31" t="s">
        <v>3256</v>
      </c>
      <c r="I958" s="40">
        <v>46961</v>
      </c>
      <c r="J958" s="37" t="s">
        <v>3257</v>
      </c>
      <c r="K958" s="10" t="str">
        <f>VLOOKUP(C958,'3已发行数据0610（明道云数据）'!B:N,13,FALSE)</f>
        <v>信托3号</v>
      </c>
    </row>
    <row r="959" spans="1:11" ht="17">
      <c r="A959" s="31" t="s">
        <v>3985</v>
      </c>
      <c r="B959" s="31">
        <v>3</v>
      </c>
      <c r="C959" s="38" t="s">
        <v>4221</v>
      </c>
      <c r="D959" s="33">
        <v>46185</v>
      </c>
      <c r="E959" s="39">
        <v>160399</v>
      </c>
      <c r="F959" s="34">
        <v>16039.92</v>
      </c>
      <c r="G959" s="34">
        <v>144359.07999999999</v>
      </c>
      <c r="H959" s="31" t="s">
        <v>3256</v>
      </c>
      <c r="I959" s="40">
        <v>46961</v>
      </c>
      <c r="J959" s="37" t="s">
        <v>3257</v>
      </c>
      <c r="K959" s="10" t="str">
        <f>VLOOKUP(C959,'3已发行数据0610（明道云数据）'!B:N,13,FALSE)</f>
        <v>信托3号</v>
      </c>
    </row>
    <row r="960" spans="1:11" ht="17">
      <c r="A960" s="31" t="s">
        <v>3985</v>
      </c>
      <c r="B960" s="31">
        <v>3</v>
      </c>
      <c r="C960" s="38" t="s">
        <v>4222</v>
      </c>
      <c r="D960" s="33">
        <v>46185</v>
      </c>
      <c r="E960" s="39">
        <v>94764</v>
      </c>
      <c r="F960" s="34">
        <v>9476.4</v>
      </c>
      <c r="G960" s="34">
        <v>85287.6</v>
      </c>
      <c r="H960" s="31" t="s">
        <v>3256</v>
      </c>
      <c r="I960" s="40">
        <v>46956</v>
      </c>
      <c r="J960" s="37" t="s">
        <v>3257</v>
      </c>
      <c r="K960" s="10" t="str">
        <f>VLOOKUP(C960,'3已发行数据0610（明道云数据）'!B:N,13,FALSE)</f>
        <v>信托3号</v>
      </c>
    </row>
    <row r="961" spans="1:11" ht="17">
      <c r="A961" s="31" t="s">
        <v>3985</v>
      </c>
      <c r="B961" s="31">
        <v>3</v>
      </c>
      <c r="C961" s="38" t="s">
        <v>4223</v>
      </c>
      <c r="D961" s="33">
        <v>46185</v>
      </c>
      <c r="E961" s="39">
        <v>75546</v>
      </c>
      <c r="F961" s="34">
        <v>7554.6</v>
      </c>
      <c r="G961" s="34">
        <v>67991.399999999994</v>
      </c>
      <c r="H961" s="31" t="s">
        <v>3256</v>
      </c>
      <c r="I961" s="40">
        <v>46958</v>
      </c>
      <c r="J961" s="37" t="s">
        <v>3257</v>
      </c>
      <c r="K961" s="10" t="str">
        <f>VLOOKUP(C961,'3已发行数据0610（明道云数据）'!B:N,13,FALSE)</f>
        <v>信托3号</v>
      </c>
    </row>
    <row r="962" spans="1:11" ht="17">
      <c r="A962" s="31" t="s">
        <v>3985</v>
      </c>
      <c r="B962" s="31">
        <v>3</v>
      </c>
      <c r="C962" s="38" t="s">
        <v>4224</v>
      </c>
      <c r="D962" s="33">
        <v>46185</v>
      </c>
      <c r="E962" s="39">
        <v>106000</v>
      </c>
      <c r="F962" s="34">
        <v>10600.02</v>
      </c>
      <c r="G962" s="34">
        <v>95399.98</v>
      </c>
      <c r="H962" s="31" t="s">
        <v>3256</v>
      </c>
      <c r="I962" s="40">
        <v>46987</v>
      </c>
      <c r="J962" s="37" t="s">
        <v>3257</v>
      </c>
      <c r="K962" s="10" t="str">
        <f>VLOOKUP(C962,'3已发行数据0610（明道云数据）'!B:N,13,FALSE)</f>
        <v>信托3号</v>
      </c>
    </row>
    <row r="963" spans="1:11" ht="17">
      <c r="A963" s="31" t="s">
        <v>3985</v>
      </c>
      <c r="B963" s="31">
        <v>3</v>
      </c>
      <c r="C963" s="38" t="s">
        <v>4225</v>
      </c>
      <c r="D963" s="33">
        <v>46185</v>
      </c>
      <c r="E963" s="39">
        <v>85764</v>
      </c>
      <c r="F963" s="34">
        <v>8576.4</v>
      </c>
      <c r="G963" s="34">
        <v>77187.600000000006</v>
      </c>
      <c r="H963" s="31" t="s">
        <v>3256</v>
      </c>
      <c r="I963" s="40">
        <v>46982</v>
      </c>
      <c r="J963" s="37" t="s">
        <v>3257</v>
      </c>
      <c r="K963" s="10" t="str">
        <f>VLOOKUP(C963,'3已发行数据0610（明道云数据）'!B:N,13,FALSE)</f>
        <v>信托3号</v>
      </c>
    </row>
    <row r="964" spans="1:11" ht="17">
      <c r="A964" s="31" t="s">
        <v>3985</v>
      </c>
      <c r="B964" s="31">
        <v>3</v>
      </c>
      <c r="C964" s="38" t="s">
        <v>4226</v>
      </c>
      <c r="D964" s="33">
        <v>46185</v>
      </c>
      <c r="E964" s="39">
        <v>89000</v>
      </c>
      <c r="F964" s="34">
        <v>11866.68</v>
      </c>
      <c r="G964" s="34">
        <v>77133.320000000007</v>
      </c>
      <c r="H964" s="31" t="s">
        <v>3256</v>
      </c>
      <c r="I964" s="40">
        <v>46946</v>
      </c>
      <c r="J964" s="37" t="s">
        <v>3257</v>
      </c>
      <c r="K964" s="10" t="str">
        <f>VLOOKUP(C964,'3已发行数据0610（明道云数据）'!B:N,13,FALSE)</f>
        <v>信托3号</v>
      </c>
    </row>
    <row r="965" spans="1:11" ht="17">
      <c r="A965" s="31" t="s">
        <v>3985</v>
      </c>
      <c r="B965" s="31">
        <v>3</v>
      </c>
      <c r="C965" s="38" t="s">
        <v>4227</v>
      </c>
      <c r="D965" s="33">
        <v>46185</v>
      </c>
      <c r="E965" s="39">
        <v>70000</v>
      </c>
      <c r="F965" s="34">
        <v>7956.69</v>
      </c>
      <c r="G965" s="34">
        <v>62043.31</v>
      </c>
      <c r="H965" s="31" t="s">
        <v>3256</v>
      </c>
      <c r="I965" s="40">
        <v>46931</v>
      </c>
      <c r="J965" s="37" t="s">
        <v>3257</v>
      </c>
      <c r="K965" s="10" t="str">
        <f>VLOOKUP(C965,'3已发行数据0610（明道云数据）'!B:N,13,FALSE)</f>
        <v>信托3号</v>
      </c>
    </row>
    <row r="966" spans="1:11" ht="17">
      <c r="A966" s="31" t="s">
        <v>3985</v>
      </c>
      <c r="B966" s="31">
        <v>3</v>
      </c>
      <c r="C966" s="38" t="s">
        <v>4228</v>
      </c>
      <c r="D966" s="33">
        <v>46185</v>
      </c>
      <c r="E966" s="39">
        <v>86252</v>
      </c>
      <c r="F966" s="34">
        <v>8625.2099999999991</v>
      </c>
      <c r="G966" s="34">
        <v>77626.789999999994</v>
      </c>
      <c r="H966" s="31" t="s">
        <v>3256</v>
      </c>
      <c r="I966" s="40">
        <v>46982</v>
      </c>
      <c r="J966" s="37" t="s">
        <v>3257</v>
      </c>
      <c r="K966" s="10" t="str">
        <f>VLOOKUP(C966,'3已发行数据0610（明道云数据）'!B:N,13,FALSE)</f>
        <v>信托3号</v>
      </c>
    </row>
    <row r="967" spans="1:11" ht="17">
      <c r="A967" s="31" t="s">
        <v>3985</v>
      </c>
      <c r="B967" s="31">
        <v>3</v>
      </c>
      <c r="C967" s="38" t="s">
        <v>4229</v>
      </c>
      <c r="D967" s="33">
        <v>46185</v>
      </c>
      <c r="E967" s="39">
        <v>79279</v>
      </c>
      <c r="F967" s="34">
        <v>7927.92</v>
      </c>
      <c r="G967" s="34">
        <v>71351.08</v>
      </c>
      <c r="H967" s="31" t="s">
        <v>3256</v>
      </c>
      <c r="I967" s="40">
        <v>46953</v>
      </c>
      <c r="J967" s="37" t="s">
        <v>3257</v>
      </c>
      <c r="K967" s="10" t="str">
        <f>VLOOKUP(C967,'3已发行数据0610（明道云数据）'!B:N,13,FALSE)</f>
        <v>信托3号</v>
      </c>
    </row>
    <row r="968" spans="1:11" ht="17">
      <c r="A968" s="31" t="s">
        <v>3985</v>
      </c>
      <c r="B968" s="31">
        <v>3</v>
      </c>
      <c r="C968" s="38" t="s">
        <v>4230</v>
      </c>
      <c r="D968" s="33">
        <v>46185</v>
      </c>
      <c r="E968" s="39">
        <v>93000</v>
      </c>
      <c r="F968" s="34">
        <v>12400</v>
      </c>
      <c r="G968" s="34">
        <v>80600</v>
      </c>
      <c r="H968" s="31" t="s">
        <v>3256</v>
      </c>
      <c r="I968" s="40">
        <v>46924</v>
      </c>
      <c r="J968" s="37" t="s">
        <v>3257</v>
      </c>
      <c r="K968" s="10" t="str">
        <f>VLOOKUP(C968,'3已发行数据0610（明道云数据）'!B:N,13,FALSE)</f>
        <v>信托3号</v>
      </c>
    </row>
    <row r="969" spans="1:11" ht="17">
      <c r="A969" s="31" t="s">
        <v>3985</v>
      </c>
      <c r="B969" s="31">
        <v>3</v>
      </c>
      <c r="C969" s="38" t="s">
        <v>4231</v>
      </c>
      <c r="D969" s="33">
        <v>46185</v>
      </c>
      <c r="E969" s="39">
        <v>92327</v>
      </c>
      <c r="F969" s="34">
        <v>9232.7099999999991</v>
      </c>
      <c r="G969" s="34">
        <v>83094.289999999994</v>
      </c>
      <c r="H969" s="31" t="s">
        <v>3256</v>
      </c>
      <c r="I969" s="40">
        <v>46997</v>
      </c>
      <c r="J969" s="37" t="s">
        <v>3257</v>
      </c>
      <c r="K969" s="10" t="str">
        <f>VLOOKUP(C969,'3已发行数据0610（明道云数据）'!B:N,13,FALSE)</f>
        <v>信托3号</v>
      </c>
    </row>
    <row r="970" spans="1:11" ht="17">
      <c r="A970" s="31" t="s">
        <v>3985</v>
      </c>
      <c r="B970" s="31">
        <v>3</v>
      </c>
      <c r="C970" s="38" t="s">
        <v>4232</v>
      </c>
      <c r="D970" s="33">
        <v>46185</v>
      </c>
      <c r="E970" s="39">
        <v>72084</v>
      </c>
      <c r="F970" s="34">
        <v>7208.4</v>
      </c>
      <c r="G970" s="34">
        <v>64875.6</v>
      </c>
      <c r="H970" s="31" t="s">
        <v>3256</v>
      </c>
      <c r="I970" s="40">
        <v>46936</v>
      </c>
      <c r="J970" s="37" t="s">
        <v>3257</v>
      </c>
      <c r="K970" s="10" t="str">
        <f>VLOOKUP(C970,'3已发行数据0610（明道云数据）'!B:N,13,FALSE)</f>
        <v>信托3号</v>
      </c>
    </row>
    <row r="971" spans="1:11" ht="17">
      <c r="A971" s="31" t="s">
        <v>3985</v>
      </c>
      <c r="B971" s="31">
        <v>3</v>
      </c>
      <c r="C971" s="38" t="s">
        <v>4233</v>
      </c>
      <c r="D971" s="33">
        <v>46185</v>
      </c>
      <c r="E971" s="39">
        <v>60000</v>
      </c>
      <c r="F971" s="34">
        <v>8000</v>
      </c>
      <c r="G971" s="34">
        <v>52000</v>
      </c>
      <c r="H971" s="31" t="s">
        <v>3256</v>
      </c>
      <c r="I971" s="40">
        <v>46924</v>
      </c>
      <c r="J971" s="37" t="s">
        <v>3257</v>
      </c>
      <c r="K971" s="10" t="str">
        <f>VLOOKUP(C971,'3已发行数据0610（明道云数据）'!B:N,13,FALSE)</f>
        <v>信托3号</v>
      </c>
    </row>
    <row r="972" spans="1:11" ht="17">
      <c r="A972" s="31" t="s">
        <v>3985</v>
      </c>
      <c r="B972" s="31">
        <v>3</v>
      </c>
      <c r="C972" s="38" t="s">
        <v>4234</v>
      </c>
      <c r="D972" s="33">
        <v>46185</v>
      </c>
      <c r="E972" s="39">
        <v>68297</v>
      </c>
      <c r="F972" s="34">
        <v>6829.71</v>
      </c>
      <c r="G972" s="34">
        <v>61467.29</v>
      </c>
      <c r="H972" s="31" t="s">
        <v>3256</v>
      </c>
      <c r="I972" s="40">
        <v>46931</v>
      </c>
      <c r="J972" s="37" t="s">
        <v>3257</v>
      </c>
      <c r="K972" s="10" t="str">
        <f>VLOOKUP(C972,'3已发行数据0610（明道云数据）'!B:N,13,FALSE)</f>
        <v>信托3号</v>
      </c>
    </row>
    <row r="973" spans="1:11" ht="17">
      <c r="A973" s="31" t="s">
        <v>3985</v>
      </c>
      <c r="B973" s="31">
        <v>3</v>
      </c>
      <c r="C973" s="38" t="s">
        <v>4235</v>
      </c>
      <c r="D973" s="33">
        <v>46185</v>
      </c>
      <c r="E973" s="39">
        <v>105000</v>
      </c>
      <c r="F973" s="34">
        <v>3500</v>
      </c>
      <c r="G973" s="34">
        <v>101500</v>
      </c>
      <c r="H973" s="31" t="s">
        <v>3256</v>
      </c>
      <c r="I973" s="40">
        <v>46960</v>
      </c>
      <c r="J973" s="37" t="s">
        <v>3257</v>
      </c>
      <c r="K973" s="10" t="str">
        <f>VLOOKUP(C973,'3已发行数据0610（明道云数据）'!B:N,13,FALSE)</f>
        <v>信托3号</v>
      </c>
    </row>
    <row r="974" spans="1:11" ht="17">
      <c r="A974" s="31" t="s">
        <v>3985</v>
      </c>
      <c r="B974" s="31">
        <v>3</v>
      </c>
      <c r="C974" s="38" t="s">
        <v>4236</v>
      </c>
      <c r="D974" s="33">
        <v>46185</v>
      </c>
      <c r="E974" s="39">
        <v>85816</v>
      </c>
      <c r="F974" s="34">
        <v>9341.6200000000008</v>
      </c>
      <c r="G974" s="34">
        <v>76474.38</v>
      </c>
      <c r="H974" s="31" t="s">
        <v>3256</v>
      </c>
      <c r="I974" s="40">
        <v>46979</v>
      </c>
      <c r="J974" s="37" t="s">
        <v>3257</v>
      </c>
      <c r="K974" s="10" t="str">
        <f>VLOOKUP(C974,'3已发行数据0610（明道云数据）'!B:N,13,FALSE)</f>
        <v>信托3号</v>
      </c>
    </row>
    <row r="975" spans="1:11" ht="17">
      <c r="A975" s="31" t="s">
        <v>3985</v>
      </c>
      <c r="B975" s="31">
        <v>3</v>
      </c>
      <c r="C975" s="38" t="s">
        <v>4237</v>
      </c>
      <c r="D975" s="33">
        <v>46185</v>
      </c>
      <c r="E975" s="39">
        <v>107715</v>
      </c>
      <c r="F975" s="34">
        <v>10771.5</v>
      </c>
      <c r="G975" s="34">
        <v>96943.5</v>
      </c>
      <c r="H975" s="31" t="s">
        <v>3256</v>
      </c>
      <c r="I975" s="40">
        <v>46934</v>
      </c>
      <c r="J975" s="37" t="s">
        <v>3257</v>
      </c>
      <c r="K975" s="10" t="str">
        <f>VLOOKUP(C975,'3已发行数据0610（明道云数据）'!B:N,13,FALSE)</f>
        <v>信托3号</v>
      </c>
    </row>
    <row r="976" spans="1:11" ht="17">
      <c r="A976" s="31" t="s">
        <v>3985</v>
      </c>
      <c r="B976" s="31">
        <v>3</v>
      </c>
      <c r="C976" s="38" t="s">
        <v>4238</v>
      </c>
      <c r="D976" s="33">
        <v>46185</v>
      </c>
      <c r="E976" s="39">
        <v>101000</v>
      </c>
      <c r="F976" s="34">
        <v>10100.01</v>
      </c>
      <c r="G976" s="34">
        <v>90899.99</v>
      </c>
      <c r="H976" s="31" t="s">
        <v>3256</v>
      </c>
      <c r="I976" s="40">
        <v>46992</v>
      </c>
      <c r="J976" s="37" t="s">
        <v>3257</v>
      </c>
      <c r="K976" s="10" t="str">
        <f>VLOOKUP(C976,'3已发行数据0610（明道云数据）'!B:N,13,FALSE)</f>
        <v>信托3号</v>
      </c>
    </row>
    <row r="977" spans="1:11" ht="17">
      <c r="A977" s="31" t="s">
        <v>3985</v>
      </c>
      <c r="B977" s="31">
        <v>3</v>
      </c>
      <c r="C977" s="38" t="s">
        <v>4239</v>
      </c>
      <c r="D977" s="33">
        <v>46185</v>
      </c>
      <c r="E977" s="39">
        <v>112189</v>
      </c>
      <c r="F977" s="34">
        <v>11218.92</v>
      </c>
      <c r="G977" s="34">
        <v>100970.08</v>
      </c>
      <c r="H977" s="31" t="s">
        <v>3256</v>
      </c>
      <c r="I977" s="40">
        <v>46961</v>
      </c>
      <c r="J977" s="37" t="s">
        <v>3257</v>
      </c>
      <c r="K977" s="10" t="str">
        <f>VLOOKUP(C977,'3已发行数据0610（明道云数据）'!B:N,13,FALSE)</f>
        <v>信托3号</v>
      </c>
    </row>
    <row r="978" spans="1:11" ht="17">
      <c r="A978" s="31" t="s">
        <v>3985</v>
      </c>
      <c r="B978" s="31">
        <v>3</v>
      </c>
      <c r="C978" s="38" t="s">
        <v>4240</v>
      </c>
      <c r="D978" s="33">
        <v>46185</v>
      </c>
      <c r="E978" s="39">
        <v>150676</v>
      </c>
      <c r="F978" s="34">
        <v>15067.62</v>
      </c>
      <c r="G978" s="34">
        <v>135608.38</v>
      </c>
      <c r="H978" s="31" t="s">
        <v>3256</v>
      </c>
      <c r="I978" s="40">
        <v>46942</v>
      </c>
      <c r="J978" s="37" t="s">
        <v>3257</v>
      </c>
      <c r="K978" s="10" t="str">
        <f>VLOOKUP(C978,'3已发行数据0610（明道云数据）'!B:N,13,FALSE)</f>
        <v>信托3号</v>
      </c>
    </row>
    <row r="979" spans="1:11" ht="17">
      <c r="A979" s="31" t="s">
        <v>3985</v>
      </c>
      <c r="B979" s="31">
        <v>3</v>
      </c>
      <c r="C979" s="38" t="s">
        <v>4241</v>
      </c>
      <c r="D979" s="33">
        <v>46185</v>
      </c>
      <c r="E979" s="39">
        <v>80000</v>
      </c>
      <c r="F979" s="34">
        <v>8000.01</v>
      </c>
      <c r="G979" s="34">
        <v>71999.990000000005</v>
      </c>
      <c r="H979" s="31" t="s">
        <v>3256</v>
      </c>
      <c r="I979" s="40">
        <v>46958</v>
      </c>
      <c r="J979" s="37" t="s">
        <v>3257</v>
      </c>
      <c r="K979" s="10" t="str">
        <f>VLOOKUP(C979,'3已发行数据0610（明道云数据）'!B:N,13,FALSE)</f>
        <v>信托3号</v>
      </c>
    </row>
    <row r="980" spans="1:11" ht="17">
      <c r="A980" s="31" t="s">
        <v>3985</v>
      </c>
      <c r="B980" s="31">
        <v>3</v>
      </c>
      <c r="C980" s="38" t="s">
        <v>4242</v>
      </c>
      <c r="D980" s="33">
        <v>46185</v>
      </c>
      <c r="E980" s="39">
        <v>72000</v>
      </c>
      <c r="F980" s="34">
        <v>7200</v>
      </c>
      <c r="G980" s="34">
        <v>64800</v>
      </c>
      <c r="H980" s="31" t="s">
        <v>3256</v>
      </c>
      <c r="I980" s="40">
        <v>46961</v>
      </c>
      <c r="J980" s="37" t="s">
        <v>3257</v>
      </c>
      <c r="K980" s="10" t="str">
        <f>VLOOKUP(C980,'3已发行数据0610（明道云数据）'!B:N,13,FALSE)</f>
        <v>信托3号</v>
      </c>
    </row>
    <row r="981" spans="1:11" ht="17">
      <c r="A981" s="31" t="s">
        <v>3985</v>
      </c>
      <c r="B981" s="31">
        <v>3</v>
      </c>
      <c r="C981" s="38" t="s">
        <v>4243</v>
      </c>
      <c r="D981" s="33">
        <v>46185</v>
      </c>
      <c r="E981" s="39">
        <v>70000</v>
      </c>
      <c r="F981" s="34">
        <v>7000.02</v>
      </c>
      <c r="G981" s="34">
        <v>62999.98</v>
      </c>
      <c r="H981" s="31" t="s">
        <v>3256</v>
      </c>
      <c r="I981" s="40">
        <v>46951</v>
      </c>
      <c r="J981" s="37" t="s">
        <v>3257</v>
      </c>
      <c r="K981" s="10" t="str">
        <f>VLOOKUP(C981,'3已发行数据0610（明道云数据）'!B:N,13,FALSE)</f>
        <v>信托3号</v>
      </c>
    </row>
    <row r="982" spans="1:11" ht="17">
      <c r="A982" s="31" t="s">
        <v>3985</v>
      </c>
      <c r="B982" s="31">
        <v>3</v>
      </c>
      <c r="C982" s="38" t="s">
        <v>4244</v>
      </c>
      <c r="D982" s="33">
        <v>46185</v>
      </c>
      <c r="E982" s="39">
        <v>92000</v>
      </c>
      <c r="F982" s="34">
        <v>12266.68</v>
      </c>
      <c r="G982" s="34">
        <v>79733.320000000007</v>
      </c>
      <c r="H982" s="31" t="s">
        <v>3256</v>
      </c>
      <c r="I982" s="40">
        <v>46946</v>
      </c>
      <c r="J982" s="37" t="s">
        <v>3257</v>
      </c>
      <c r="K982" s="10" t="str">
        <f>VLOOKUP(C982,'3已发行数据0610（明道云数据）'!B:N,13,FALSE)</f>
        <v>信托3号</v>
      </c>
    </row>
    <row r="983" spans="1:11" ht="17">
      <c r="A983" s="31" t="s">
        <v>3985</v>
      </c>
      <c r="B983" s="31">
        <v>3</v>
      </c>
      <c r="C983" s="38" t="s">
        <v>4245</v>
      </c>
      <c r="D983" s="33">
        <v>46185</v>
      </c>
      <c r="E983" s="39">
        <v>97948</v>
      </c>
      <c r="F983" s="34">
        <v>9794.82</v>
      </c>
      <c r="G983" s="34">
        <v>88153.18</v>
      </c>
      <c r="H983" s="31" t="s">
        <v>3256</v>
      </c>
      <c r="I983" s="40">
        <v>46987</v>
      </c>
      <c r="J983" s="37" t="s">
        <v>3257</v>
      </c>
      <c r="K983" s="10" t="str">
        <f>VLOOKUP(C983,'3已发行数据0610（明道云数据）'!B:N,13,FALSE)</f>
        <v>信托3号</v>
      </c>
    </row>
    <row r="984" spans="1:11" ht="17">
      <c r="A984" s="31" t="s">
        <v>3985</v>
      </c>
      <c r="B984" s="31">
        <v>3</v>
      </c>
      <c r="C984" s="38" t="s">
        <v>4246</v>
      </c>
      <c r="D984" s="33">
        <v>46185</v>
      </c>
      <c r="E984" s="39">
        <v>89400</v>
      </c>
      <c r="F984" s="34">
        <v>8803.34</v>
      </c>
      <c r="G984" s="34">
        <v>80596.66</v>
      </c>
      <c r="H984" s="31" t="s">
        <v>3256</v>
      </c>
      <c r="I984" s="40">
        <v>46942</v>
      </c>
      <c r="J984" s="37" t="s">
        <v>3257</v>
      </c>
      <c r="K984" s="10" t="str">
        <f>VLOOKUP(C984,'3已发行数据0610（明道云数据）'!B:N,13,FALSE)</f>
        <v>信托3号</v>
      </c>
    </row>
    <row r="985" spans="1:11" ht="17">
      <c r="A985" s="31" t="s">
        <v>3985</v>
      </c>
      <c r="B985" s="31">
        <v>3</v>
      </c>
      <c r="C985" s="38" t="s">
        <v>4247</v>
      </c>
      <c r="D985" s="33">
        <v>46185</v>
      </c>
      <c r="E985" s="39">
        <v>72000</v>
      </c>
      <c r="F985" s="34">
        <v>7200</v>
      </c>
      <c r="G985" s="34">
        <v>64800</v>
      </c>
      <c r="H985" s="31" t="s">
        <v>3256</v>
      </c>
      <c r="I985" s="40">
        <v>46923</v>
      </c>
      <c r="J985" s="37" t="s">
        <v>3257</v>
      </c>
      <c r="K985" s="10" t="str">
        <f>VLOOKUP(C985,'3已发行数据0610（明道云数据）'!B:N,13,FALSE)</f>
        <v>信托3号</v>
      </c>
    </row>
    <row r="986" spans="1:11" ht="17">
      <c r="A986" s="31" t="s">
        <v>3985</v>
      </c>
      <c r="B986" s="31">
        <v>3</v>
      </c>
      <c r="C986" s="38" t="s">
        <v>4248</v>
      </c>
      <c r="D986" s="33">
        <v>46185</v>
      </c>
      <c r="E986" s="39">
        <v>89015</v>
      </c>
      <c r="F986" s="34">
        <v>8901.51</v>
      </c>
      <c r="G986" s="34">
        <v>80113.490000000005</v>
      </c>
      <c r="H986" s="31" t="s">
        <v>3256</v>
      </c>
      <c r="I986" s="40">
        <v>46960</v>
      </c>
      <c r="J986" s="37" t="s">
        <v>3257</v>
      </c>
      <c r="K986" s="10" t="str">
        <f>VLOOKUP(C986,'3已发行数据0610（明道云数据）'!B:N,13,FALSE)</f>
        <v>信托3号</v>
      </c>
    </row>
    <row r="987" spans="1:11" ht="17">
      <c r="A987" s="31" t="s">
        <v>3985</v>
      </c>
      <c r="B987" s="31">
        <v>3</v>
      </c>
      <c r="C987" s="38" t="s">
        <v>4249</v>
      </c>
      <c r="D987" s="33">
        <v>46185</v>
      </c>
      <c r="E987" s="39">
        <v>97000</v>
      </c>
      <c r="F987" s="34">
        <v>9700.02</v>
      </c>
      <c r="G987" s="34">
        <v>87299.98</v>
      </c>
      <c r="H987" s="31" t="s">
        <v>3256</v>
      </c>
      <c r="I987" s="40">
        <v>46946</v>
      </c>
      <c r="J987" s="37" t="s">
        <v>3257</v>
      </c>
      <c r="K987" s="10" t="str">
        <f>VLOOKUP(C987,'3已发行数据0610（明道云数据）'!B:N,13,FALSE)</f>
        <v>信托3号</v>
      </c>
    </row>
    <row r="988" spans="1:11" ht="17">
      <c r="A988" s="31" t="s">
        <v>3985</v>
      </c>
      <c r="B988" s="31">
        <v>3</v>
      </c>
      <c r="C988" s="38" t="s">
        <v>4250</v>
      </c>
      <c r="D988" s="33">
        <v>46185</v>
      </c>
      <c r="E988" s="39">
        <v>83000</v>
      </c>
      <c r="F988" s="34">
        <v>8300.01</v>
      </c>
      <c r="G988" s="34">
        <v>74699.990000000005</v>
      </c>
      <c r="H988" s="31" t="s">
        <v>3256</v>
      </c>
      <c r="I988" s="40">
        <v>46941</v>
      </c>
      <c r="J988" s="37" t="s">
        <v>3257</v>
      </c>
      <c r="K988" s="10" t="str">
        <f>VLOOKUP(C988,'3已发行数据0610（明道云数据）'!B:N,13,FALSE)</f>
        <v>信托3号</v>
      </c>
    </row>
    <row r="989" spans="1:11" ht="17">
      <c r="A989" s="31" t="s">
        <v>3985</v>
      </c>
      <c r="B989" s="31">
        <v>3</v>
      </c>
      <c r="C989" s="38" t="s">
        <v>4251</v>
      </c>
      <c r="D989" s="33">
        <v>46185</v>
      </c>
      <c r="E989" s="39">
        <v>100000</v>
      </c>
      <c r="F989" s="34">
        <v>10000.02</v>
      </c>
      <c r="G989" s="34">
        <v>89999.98</v>
      </c>
      <c r="H989" s="31" t="s">
        <v>3256</v>
      </c>
      <c r="I989" s="40">
        <v>46953</v>
      </c>
      <c r="J989" s="37" t="s">
        <v>3257</v>
      </c>
      <c r="K989" s="10" t="str">
        <f>VLOOKUP(C989,'3已发行数据0610（明道云数据）'!B:N,13,FALSE)</f>
        <v>信托3号</v>
      </c>
    </row>
    <row r="990" spans="1:11" ht="17">
      <c r="A990" s="31" t="s">
        <v>3985</v>
      </c>
      <c r="B990" s="31">
        <v>3</v>
      </c>
      <c r="C990" s="38" t="s">
        <v>4252</v>
      </c>
      <c r="D990" s="33">
        <v>46185</v>
      </c>
      <c r="E990" s="39">
        <v>61499</v>
      </c>
      <c r="F990" s="34">
        <v>12526.85</v>
      </c>
      <c r="G990" s="34">
        <v>48972.15</v>
      </c>
      <c r="H990" s="31" t="s">
        <v>3256</v>
      </c>
      <c r="I990" s="40">
        <v>46942</v>
      </c>
      <c r="J990" s="37" t="s">
        <v>3257</v>
      </c>
      <c r="K990" s="10" t="str">
        <f>VLOOKUP(C990,'3已发行数据0610（明道云数据）'!B:N,13,FALSE)</f>
        <v>信托3号</v>
      </c>
    </row>
    <row r="991" spans="1:11" ht="17">
      <c r="A991" s="31" t="s">
        <v>3985</v>
      </c>
      <c r="B991" s="31">
        <v>3</v>
      </c>
      <c r="C991" s="38" t="s">
        <v>4253</v>
      </c>
      <c r="D991" s="33">
        <v>46185</v>
      </c>
      <c r="E991" s="39">
        <v>316712</v>
      </c>
      <c r="F991" s="34">
        <v>47678.28</v>
      </c>
      <c r="G991" s="34">
        <v>269033.71999999997</v>
      </c>
      <c r="H991" s="31" t="s">
        <v>3256</v>
      </c>
      <c r="I991" s="40">
        <v>47002</v>
      </c>
      <c r="J991" s="37" t="s">
        <v>3257</v>
      </c>
      <c r="K991" s="10" t="str">
        <f>VLOOKUP(C991,'3已发行数据0610（明道云数据）'!B:N,13,FALSE)</f>
        <v>信托3号</v>
      </c>
    </row>
    <row r="992" spans="1:11" ht="17">
      <c r="A992" s="31" t="s">
        <v>3985</v>
      </c>
      <c r="B992" s="31">
        <v>3</v>
      </c>
      <c r="C992" s="38" t="s">
        <v>4254</v>
      </c>
      <c r="D992" s="33">
        <v>46185</v>
      </c>
      <c r="E992" s="39">
        <v>86538</v>
      </c>
      <c r="F992" s="34">
        <v>8653.7999999999993</v>
      </c>
      <c r="G992" s="34">
        <v>77884.2</v>
      </c>
      <c r="H992" s="31" t="s">
        <v>3256</v>
      </c>
      <c r="I992" s="40">
        <v>46963</v>
      </c>
      <c r="J992" s="37" t="s">
        <v>3257</v>
      </c>
      <c r="K992" s="10" t="str">
        <f>VLOOKUP(C992,'3已发行数据0610（明道云数据）'!B:N,13,FALSE)</f>
        <v>信托3号</v>
      </c>
    </row>
    <row r="993" spans="1:11" ht="17">
      <c r="A993" s="31" t="s">
        <v>3985</v>
      </c>
      <c r="B993" s="31">
        <v>3</v>
      </c>
      <c r="C993" s="38" t="s">
        <v>4255</v>
      </c>
      <c r="D993" s="33">
        <v>46185</v>
      </c>
      <c r="E993" s="39">
        <v>87776</v>
      </c>
      <c r="F993" s="34">
        <v>11703.48</v>
      </c>
      <c r="G993" s="34">
        <v>76072.52</v>
      </c>
      <c r="H993" s="31" t="s">
        <v>3256</v>
      </c>
      <c r="I993" s="40">
        <v>46946</v>
      </c>
      <c r="J993" s="37" t="s">
        <v>3257</v>
      </c>
      <c r="K993" s="10" t="str">
        <f>VLOOKUP(C993,'3已发行数据0610（明道云数据）'!B:N,13,FALSE)</f>
        <v>信托3号</v>
      </c>
    </row>
    <row r="994" spans="1:11" ht="17">
      <c r="A994" s="31" t="s">
        <v>3985</v>
      </c>
      <c r="B994" s="31">
        <v>3</v>
      </c>
      <c r="C994" s="38" t="s">
        <v>4256</v>
      </c>
      <c r="D994" s="33">
        <v>46185</v>
      </c>
      <c r="E994" s="39">
        <v>115021</v>
      </c>
      <c r="F994" s="34">
        <v>10800</v>
      </c>
      <c r="G994" s="34">
        <v>104221</v>
      </c>
      <c r="H994" s="31" t="s">
        <v>3256</v>
      </c>
      <c r="I994" s="40">
        <v>46964</v>
      </c>
      <c r="J994" s="37" t="s">
        <v>3257</v>
      </c>
      <c r="K994" s="10" t="str">
        <f>VLOOKUP(C994,'3已发行数据0610（明道云数据）'!B:N,13,FALSE)</f>
        <v>信托3号</v>
      </c>
    </row>
    <row r="995" spans="1:11" ht="17">
      <c r="A995" s="31" t="s">
        <v>3985</v>
      </c>
      <c r="B995" s="31">
        <v>3</v>
      </c>
      <c r="C995" s="38" t="s">
        <v>4257</v>
      </c>
      <c r="D995" s="33">
        <v>46185</v>
      </c>
      <c r="E995" s="39">
        <v>80000</v>
      </c>
      <c r="F995" s="34">
        <v>8710.01</v>
      </c>
      <c r="G995" s="34">
        <v>71289.990000000005</v>
      </c>
      <c r="H995" s="31" t="s">
        <v>3256</v>
      </c>
      <c r="I995" s="40">
        <v>46973</v>
      </c>
      <c r="J995" s="37" t="s">
        <v>3257</v>
      </c>
      <c r="K995" s="10" t="str">
        <f>VLOOKUP(C995,'3已发行数据0610（明道云数据）'!B:N,13,FALSE)</f>
        <v>信托3号</v>
      </c>
    </row>
    <row r="996" spans="1:11" ht="17">
      <c r="A996" s="31" t="s">
        <v>3985</v>
      </c>
      <c r="B996" s="31">
        <v>3</v>
      </c>
      <c r="C996" s="38" t="s">
        <v>4258</v>
      </c>
      <c r="D996" s="33">
        <v>46185</v>
      </c>
      <c r="E996" s="39">
        <v>80934</v>
      </c>
      <c r="F996" s="34">
        <v>8093.4</v>
      </c>
      <c r="G996" s="34">
        <v>72840.600000000006</v>
      </c>
      <c r="H996" s="31" t="s">
        <v>3256</v>
      </c>
      <c r="I996" s="40">
        <v>46951</v>
      </c>
      <c r="J996" s="37" t="s">
        <v>3257</v>
      </c>
      <c r="K996" s="10" t="str">
        <f>VLOOKUP(C996,'3已发行数据0610（明道云数据）'!B:N,13,FALSE)</f>
        <v>信托3号</v>
      </c>
    </row>
    <row r="997" spans="1:11" ht="17">
      <c r="A997" s="31" t="s">
        <v>3985</v>
      </c>
      <c r="B997" s="31">
        <v>3</v>
      </c>
      <c r="C997" s="38" t="s">
        <v>4259</v>
      </c>
      <c r="D997" s="33">
        <v>46185</v>
      </c>
      <c r="E997" s="39">
        <v>70513</v>
      </c>
      <c r="F997" s="34">
        <v>7051.32</v>
      </c>
      <c r="G997" s="34">
        <v>63461.68</v>
      </c>
      <c r="H997" s="31" t="s">
        <v>3256</v>
      </c>
      <c r="I997" s="40">
        <v>46969</v>
      </c>
      <c r="J997" s="37" t="s">
        <v>3257</v>
      </c>
      <c r="K997" s="10" t="str">
        <f>VLOOKUP(C997,'3已发行数据0610（明道云数据）'!B:N,13,FALSE)</f>
        <v>信托3号</v>
      </c>
    </row>
    <row r="998" spans="1:11" ht="17">
      <c r="A998" s="31" t="s">
        <v>3985</v>
      </c>
      <c r="B998" s="31">
        <v>3</v>
      </c>
      <c r="C998" s="38" t="s">
        <v>4260</v>
      </c>
      <c r="D998" s="33">
        <v>46185</v>
      </c>
      <c r="E998" s="39">
        <v>45460</v>
      </c>
      <c r="F998" s="34">
        <v>4546.0200000000004</v>
      </c>
      <c r="G998" s="34">
        <v>40913.980000000003</v>
      </c>
      <c r="H998" s="31" t="s">
        <v>3256</v>
      </c>
      <c r="I998" s="40">
        <v>46951</v>
      </c>
      <c r="J998" s="37" t="s">
        <v>3257</v>
      </c>
      <c r="K998" s="10" t="str">
        <f>VLOOKUP(C998,'3已发行数据0610（明道云数据）'!B:N,13,FALSE)</f>
        <v>信托3号</v>
      </c>
    </row>
    <row r="999" spans="1:11" ht="17">
      <c r="A999" s="31" t="s">
        <v>3985</v>
      </c>
      <c r="B999" s="31">
        <v>3</v>
      </c>
      <c r="C999" s="38" t="s">
        <v>4261</v>
      </c>
      <c r="D999" s="33">
        <v>46185</v>
      </c>
      <c r="E999" s="39">
        <v>110738</v>
      </c>
      <c r="F999" s="34">
        <v>10800</v>
      </c>
      <c r="G999" s="34">
        <v>99938</v>
      </c>
      <c r="H999" s="31" t="s">
        <v>3256</v>
      </c>
      <c r="I999" s="40">
        <v>46959</v>
      </c>
      <c r="J999" s="37" t="s">
        <v>3257</v>
      </c>
      <c r="K999" s="10" t="str">
        <f>VLOOKUP(C999,'3已发行数据0610（明道云数据）'!B:N,13,FALSE)</f>
        <v>信托3号</v>
      </c>
    </row>
    <row r="1000" spans="1:11" ht="17">
      <c r="A1000" s="31" t="s">
        <v>3985</v>
      </c>
      <c r="B1000" s="31">
        <v>3</v>
      </c>
      <c r="C1000" s="38" t="s">
        <v>4262</v>
      </c>
      <c r="D1000" s="33">
        <v>46185</v>
      </c>
      <c r="E1000" s="39">
        <v>98980</v>
      </c>
      <c r="F1000" s="34">
        <v>9898.02</v>
      </c>
      <c r="G1000" s="34">
        <v>89081.98</v>
      </c>
      <c r="H1000" s="31" t="s">
        <v>3256</v>
      </c>
      <c r="I1000" s="40">
        <v>46965</v>
      </c>
      <c r="J1000" s="37" t="s">
        <v>3257</v>
      </c>
      <c r="K1000" s="10" t="str">
        <f>VLOOKUP(C1000,'3已发行数据0610（明道云数据）'!B:N,13,FALSE)</f>
        <v>信托3号</v>
      </c>
    </row>
    <row r="1001" spans="1:11" ht="17">
      <c r="A1001" s="31" t="s">
        <v>3985</v>
      </c>
      <c r="B1001" s="31">
        <v>3</v>
      </c>
      <c r="C1001" s="38" t="s">
        <v>4263</v>
      </c>
      <c r="D1001" s="33">
        <v>46185</v>
      </c>
      <c r="E1001" s="39">
        <v>103800</v>
      </c>
      <c r="F1001" s="34">
        <v>13840</v>
      </c>
      <c r="G1001" s="34">
        <v>89960</v>
      </c>
      <c r="H1001" s="31" t="s">
        <v>3256</v>
      </c>
      <c r="I1001" s="40">
        <v>46975</v>
      </c>
      <c r="J1001" s="37" t="s">
        <v>3257</v>
      </c>
      <c r="K1001" s="10" t="str">
        <f>VLOOKUP(C1001,'3已发行数据0610（明道云数据）'!B:N,13,FALSE)</f>
        <v>信托3号</v>
      </c>
    </row>
    <row r="1002" spans="1:11" ht="17">
      <c r="A1002" s="31" t="s">
        <v>3985</v>
      </c>
      <c r="B1002" s="31">
        <v>3</v>
      </c>
      <c r="C1002" s="38" t="s">
        <v>4264</v>
      </c>
      <c r="D1002" s="33">
        <v>46185</v>
      </c>
      <c r="E1002" s="39">
        <v>112811</v>
      </c>
      <c r="F1002" s="34">
        <v>11281.14</v>
      </c>
      <c r="G1002" s="34">
        <v>101529.86</v>
      </c>
      <c r="H1002" s="31" t="s">
        <v>3256</v>
      </c>
      <c r="I1002" s="40">
        <v>46968</v>
      </c>
      <c r="J1002" s="37" t="s">
        <v>3257</v>
      </c>
      <c r="K1002" s="10" t="str">
        <f>VLOOKUP(C1002,'3已发行数据0610（明道云数据）'!B:N,13,FALSE)</f>
        <v>信托3号</v>
      </c>
    </row>
    <row r="1003" spans="1:11" ht="17">
      <c r="A1003" s="31" t="s">
        <v>3985</v>
      </c>
      <c r="B1003" s="31">
        <v>3</v>
      </c>
      <c r="C1003" s="38" t="s">
        <v>4265</v>
      </c>
      <c r="D1003" s="33">
        <v>46185</v>
      </c>
      <c r="E1003" s="39">
        <v>90710</v>
      </c>
      <c r="F1003" s="34">
        <v>9071.0400000000009</v>
      </c>
      <c r="G1003" s="34">
        <v>81638.960000000006</v>
      </c>
      <c r="H1003" s="31" t="s">
        <v>3256</v>
      </c>
      <c r="I1003" s="40">
        <v>46971</v>
      </c>
      <c r="J1003" s="37" t="s">
        <v>3257</v>
      </c>
      <c r="K1003" s="10" t="str">
        <f>VLOOKUP(C1003,'3已发行数据0610（明道云数据）'!B:N,13,FALSE)</f>
        <v>信托3号</v>
      </c>
    </row>
    <row r="1004" spans="1:11" ht="17">
      <c r="A1004" s="31" t="s">
        <v>3985</v>
      </c>
      <c r="B1004" s="31">
        <v>3</v>
      </c>
      <c r="C1004" s="38" t="s">
        <v>4266</v>
      </c>
      <c r="D1004" s="33">
        <v>46185</v>
      </c>
      <c r="E1004" s="39">
        <v>89800</v>
      </c>
      <c r="F1004" s="34">
        <v>8775</v>
      </c>
      <c r="G1004" s="34">
        <v>81025</v>
      </c>
      <c r="H1004" s="31" t="s">
        <v>3256</v>
      </c>
      <c r="I1004" s="40">
        <v>46992</v>
      </c>
      <c r="J1004" s="37" t="s">
        <v>3257</v>
      </c>
      <c r="K1004" s="10" t="str">
        <f>VLOOKUP(C1004,'3已发行数据0610（明道云数据）'!B:N,13,FALSE)</f>
        <v>信托3号</v>
      </c>
    </row>
    <row r="1005" spans="1:11" ht="17">
      <c r="A1005" s="31" t="s">
        <v>3985</v>
      </c>
      <c r="B1005" s="31">
        <v>3</v>
      </c>
      <c r="C1005" s="38" t="s">
        <v>4267</v>
      </c>
      <c r="D1005" s="33">
        <v>46185</v>
      </c>
      <c r="E1005" s="39">
        <v>84134</v>
      </c>
      <c r="F1005" s="34">
        <v>8413.41</v>
      </c>
      <c r="G1005" s="34">
        <v>75720.59</v>
      </c>
      <c r="H1005" s="31" t="s">
        <v>3256</v>
      </c>
      <c r="I1005" s="40">
        <v>46963</v>
      </c>
      <c r="J1005" s="37" t="s">
        <v>3257</v>
      </c>
      <c r="K1005" s="10" t="str">
        <f>VLOOKUP(C1005,'3已发行数据0610（明道云数据）'!B:N,13,FALSE)</f>
        <v>信托3号</v>
      </c>
    </row>
    <row r="1006" spans="1:11" ht="17">
      <c r="A1006" s="31" t="s">
        <v>3985</v>
      </c>
      <c r="B1006" s="31">
        <v>3</v>
      </c>
      <c r="C1006" s="38" t="s">
        <v>4268</v>
      </c>
      <c r="D1006" s="33">
        <v>46185</v>
      </c>
      <c r="E1006" s="39">
        <v>82000</v>
      </c>
      <c r="F1006" s="34">
        <v>8200.02</v>
      </c>
      <c r="G1006" s="34">
        <v>73799.98</v>
      </c>
      <c r="H1006" s="31" t="s">
        <v>3256</v>
      </c>
      <c r="I1006" s="40">
        <v>46951</v>
      </c>
      <c r="J1006" s="37" t="s">
        <v>3257</v>
      </c>
      <c r="K1006" s="10" t="str">
        <f>VLOOKUP(C1006,'3已发行数据0610（明道云数据）'!B:N,13,FALSE)</f>
        <v>信托3号</v>
      </c>
    </row>
    <row r="1007" spans="1:11" ht="17">
      <c r="A1007" s="31" t="s">
        <v>3985</v>
      </c>
      <c r="B1007" s="31">
        <v>3</v>
      </c>
      <c r="C1007" s="38" t="s">
        <v>4269</v>
      </c>
      <c r="D1007" s="33">
        <v>46185</v>
      </c>
      <c r="E1007" s="39">
        <v>95000</v>
      </c>
      <c r="F1007" s="34">
        <v>9500.01</v>
      </c>
      <c r="G1007" s="34">
        <v>85499.99</v>
      </c>
      <c r="H1007" s="31" t="s">
        <v>3256</v>
      </c>
      <c r="I1007" s="40">
        <v>46941</v>
      </c>
      <c r="J1007" s="37" t="s">
        <v>3262</v>
      </c>
      <c r="K1007" s="10" t="str">
        <f>VLOOKUP(C1007,'3已发行数据0610（明道云数据）'!B:N,13,FALSE)</f>
        <v>信托3号</v>
      </c>
    </row>
    <row r="1008" spans="1:11" ht="17">
      <c r="A1008" s="31" t="s">
        <v>3985</v>
      </c>
      <c r="B1008" s="31">
        <v>3</v>
      </c>
      <c r="C1008" s="38" t="s">
        <v>4270</v>
      </c>
      <c r="D1008" s="33">
        <v>46185</v>
      </c>
      <c r="E1008" s="39">
        <v>110000</v>
      </c>
      <c r="F1008" s="34">
        <v>11000.01</v>
      </c>
      <c r="G1008" s="34">
        <v>98999.99</v>
      </c>
      <c r="H1008" s="31" t="s">
        <v>3256</v>
      </c>
      <c r="I1008" s="40">
        <v>47003</v>
      </c>
      <c r="J1008" s="37" t="s">
        <v>3257</v>
      </c>
      <c r="K1008" s="10" t="str">
        <f>VLOOKUP(C1008,'3已发行数据0610（明道云数据）'!B:N,13,FALSE)</f>
        <v>信托3号</v>
      </c>
    </row>
    <row r="1009" spans="1:11" ht="17">
      <c r="A1009" s="31" t="s">
        <v>3985</v>
      </c>
      <c r="B1009" s="31">
        <v>3</v>
      </c>
      <c r="C1009" s="38" t="s">
        <v>4271</v>
      </c>
      <c r="D1009" s="33">
        <v>46185</v>
      </c>
      <c r="E1009" s="39">
        <v>85652</v>
      </c>
      <c r="F1009" s="34">
        <v>11420.28</v>
      </c>
      <c r="G1009" s="34">
        <v>74231.72</v>
      </c>
      <c r="H1009" s="31" t="s">
        <v>3256</v>
      </c>
      <c r="I1009" s="40">
        <v>46918</v>
      </c>
      <c r="J1009" s="37" t="s">
        <v>3257</v>
      </c>
      <c r="K1009" s="10" t="str">
        <f>VLOOKUP(C1009,'3已发行数据0610（明道云数据）'!B:N,13,FALSE)</f>
        <v>信托3号</v>
      </c>
    </row>
    <row r="1010" spans="1:11" ht="17">
      <c r="A1010" s="31" t="s">
        <v>3985</v>
      </c>
      <c r="B1010" s="31">
        <v>3</v>
      </c>
      <c r="C1010" s="38" t="s">
        <v>4272</v>
      </c>
      <c r="D1010" s="33">
        <v>46185</v>
      </c>
      <c r="E1010" s="39">
        <v>231443</v>
      </c>
      <c r="F1010" s="34">
        <v>23144.31</v>
      </c>
      <c r="G1010" s="34">
        <v>208298.69</v>
      </c>
      <c r="H1010" s="31" t="s">
        <v>3256</v>
      </c>
      <c r="I1010" s="40">
        <v>46966</v>
      </c>
      <c r="J1010" s="37" t="s">
        <v>3257</v>
      </c>
      <c r="K1010" s="10" t="str">
        <f>VLOOKUP(C1010,'3已发行数据0610（明道云数据）'!B:N,13,FALSE)</f>
        <v>信托3号</v>
      </c>
    </row>
    <row r="1011" spans="1:11" ht="17">
      <c r="A1011" s="31" t="s">
        <v>3985</v>
      </c>
      <c r="B1011" s="31">
        <v>3</v>
      </c>
      <c r="C1011" s="38" t="s">
        <v>4273</v>
      </c>
      <c r="D1011" s="33">
        <v>46185</v>
      </c>
      <c r="E1011" s="39">
        <v>100700</v>
      </c>
      <c r="F1011" s="34">
        <v>10070.01</v>
      </c>
      <c r="G1011" s="34">
        <v>90629.99</v>
      </c>
      <c r="H1011" s="31" t="s">
        <v>3256</v>
      </c>
      <c r="I1011" s="40">
        <v>46934</v>
      </c>
      <c r="J1011" s="37" t="s">
        <v>3262</v>
      </c>
      <c r="K1011" s="10" t="str">
        <f>VLOOKUP(C1011,'3已发行数据0610（明道云数据）'!B:N,13,FALSE)</f>
        <v>信托3号</v>
      </c>
    </row>
    <row r="1012" spans="1:11" ht="17">
      <c r="A1012" s="31" t="s">
        <v>3985</v>
      </c>
      <c r="B1012" s="31">
        <v>3</v>
      </c>
      <c r="C1012" s="38" t="s">
        <v>4274</v>
      </c>
      <c r="D1012" s="33">
        <v>46185</v>
      </c>
      <c r="E1012" s="39">
        <v>94000</v>
      </c>
      <c r="F1012" s="34">
        <v>20888.919999999998</v>
      </c>
      <c r="G1012" s="34">
        <v>73111.08</v>
      </c>
      <c r="H1012" s="31" t="s">
        <v>3256</v>
      </c>
      <c r="I1012" s="40">
        <v>46599</v>
      </c>
      <c r="J1012" s="37" t="s">
        <v>3262</v>
      </c>
      <c r="K1012" s="10" t="str">
        <f>VLOOKUP(C1012,'3已发行数据0610（明道云数据）'!B:N,13,FALSE)</f>
        <v>信托3号</v>
      </c>
    </row>
    <row r="1013" spans="1:11" ht="17">
      <c r="A1013" s="31" t="s">
        <v>3985</v>
      </c>
      <c r="B1013" s="31">
        <v>3</v>
      </c>
      <c r="C1013" s="38" t="s">
        <v>4275</v>
      </c>
      <c r="D1013" s="33">
        <v>46185</v>
      </c>
      <c r="E1013" s="39">
        <v>90000</v>
      </c>
      <c r="F1013" s="34">
        <v>9000</v>
      </c>
      <c r="G1013" s="34">
        <v>81000</v>
      </c>
      <c r="H1013" s="31" t="s">
        <v>3256</v>
      </c>
      <c r="I1013" s="40">
        <v>46956</v>
      </c>
      <c r="J1013" s="37" t="s">
        <v>3257</v>
      </c>
      <c r="K1013" s="10" t="str">
        <f>VLOOKUP(C1013,'3已发行数据0610（明道云数据）'!B:N,13,FALSE)</f>
        <v>信托3号</v>
      </c>
    </row>
    <row r="1014" spans="1:11" ht="17">
      <c r="A1014" s="31" t="s">
        <v>3985</v>
      </c>
      <c r="B1014" s="31">
        <v>3</v>
      </c>
      <c r="C1014" s="38" t="s">
        <v>4276</v>
      </c>
      <c r="D1014" s="33">
        <v>46185</v>
      </c>
      <c r="E1014" s="39">
        <v>110000</v>
      </c>
      <c r="F1014" s="34">
        <v>9373.34</v>
      </c>
      <c r="G1014" s="34">
        <v>100626.66</v>
      </c>
      <c r="H1014" s="31" t="s">
        <v>3256</v>
      </c>
      <c r="I1014" s="40">
        <v>46970</v>
      </c>
      <c r="J1014" s="37" t="s">
        <v>3257</v>
      </c>
      <c r="K1014" s="10" t="str">
        <f>VLOOKUP(C1014,'3已发行数据0610（明道云数据）'!B:N,13,FALSE)</f>
        <v>信托3号</v>
      </c>
    </row>
    <row r="1015" spans="1:11" ht="17">
      <c r="A1015" s="31" t="s">
        <v>3985</v>
      </c>
      <c r="B1015" s="31">
        <v>3</v>
      </c>
      <c r="C1015" s="38" t="s">
        <v>4277</v>
      </c>
      <c r="D1015" s="33">
        <v>46185</v>
      </c>
      <c r="E1015" s="39">
        <v>100000</v>
      </c>
      <c r="F1015" s="34">
        <v>12400.02</v>
      </c>
      <c r="G1015" s="34">
        <v>87599.98</v>
      </c>
      <c r="H1015" s="31" t="s">
        <v>3256</v>
      </c>
      <c r="I1015" s="40">
        <v>47004</v>
      </c>
      <c r="J1015" s="37" t="s">
        <v>3257</v>
      </c>
      <c r="K1015" s="10" t="str">
        <f>VLOOKUP(C1015,'3已发行数据0610（明道云数据）'!B:N,13,FALSE)</f>
        <v>信托3号</v>
      </c>
    </row>
    <row r="1016" spans="1:11" ht="17">
      <c r="A1016" s="31" t="s">
        <v>3985</v>
      </c>
      <c r="B1016" s="31">
        <v>3</v>
      </c>
      <c r="C1016" s="38" t="s">
        <v>4278</v>
      </c>
      <c r="D1016" s="33">
        <v>46185</v>
      </c>
      <c r="E1016" s="39">
        <v>86086</v>
      </c>
      <c r="F1016" s="34">
        <v>8608.6200000000008</v>
      </c>
      <c r="G1016" s="34">
        <v>77477.38</v>
      </c>
      <c r="H1016" s="31" t="s">
        <v>3256</v>
      </c>
      <c r="I1016" s="40">
        <v>46961</v>
      </c>
      <c r="J1016" s="37" t="s">
        <v>3257</v>
      </c>
      <c r="K1016" s="10" t="str">
        <f>VLOOKUP(C1016,'3已发行数据0610（明道云数据）'!B:N,13,FALSE)</f>
        <v>信托3号</v>
      </c>
    </row>
    <row r="1017" spans="1:11" ht="17">
      <c r="A1017" s="31" t="s">
        <v>3985</v>
      </c>
      <c r="B1017" s="31">
        <v>3</v>
      </c>
      <c r="C1017" s="38" t="s">
        <v>4279</v>
      </c>
      <c r="D1017" s="33">
        <v>46185</v>
      </c>
      <c r="E1017" s="39">
        <v>110879</v>
      </c>
      <c r="F1017" s="34">
        <v>11087.91</v>
      </c>
      <c r="G1017" s="34">
        <v>99791.09</v>
      </c>
      <c r="H1017" s="31" t="s">
        <v>3256</v>
      </c>
      <c r="I1017" s="40">
        <v>46997</v>
      </c>
      <c r="J1017" s="37" t="s">
        <v>3257</v>
      </c>
      <c r="K1017" s="10" t="str">
        <f>VLOOKUP(C1017,'3已发行数据0610（明道云数据）'!B:N,13,FALSE)</f>
        <v>信托3号</v>
      </c>
    </row>
    <row r="1018" spans="1:11" ht="17">
      <c r="A1018" s="31" t="s">
        <v>3985</v>
      </c>
      <c r="B1018" s="31">
        <v>3</v>
      </c>
      <c r="C1018" s="38" t="s">
        <v>4280</v>
      </c>
      <c r="D1018" s="33">
        <v>46185</v>
      </c>
      <c r="E1018" s="39">
        <v>86000</v>
      </c>
      <c r="F1018" s="34">
        <v>14333.34</v>
      </c>
      <c r="G1018" s="34">
        <v>71666.66</v>
      </c>
      <c r="H1018" s="31" t="s">
        <v>3256</v>
      </c>
      <c r="I1018" s="40">
        <v>46617</v>
      </c>
      <c r="J1018" s="37" t="s">
        <v>3262</v>
      </c>
      <c r="K1018" s="10" t="str">
        <f>VLOOKUP(C1018,'3已发行数据0610（明道云数据）'!B:N,13,FALSE)</f>
        <v>信托3号</v>
      </c>
    </row>
    <row r="1019" spans="1:11" ht="17">
      <c r="A1019" s="31" t="s">
        <v>3985</v>
      </c>
      <c r="B1019" s="31">
        <v>3</v>
      </c>
      <c r="C1019" s="38" t="s">
        <v>4281</v>
      </c>
      <c r="D1019" s="33">
        <v>46185</v>
      </c>
      <c r="E1019" s="39">
        <v>102193</v>
      </c>
      <c r="F1019" s="34">
        <v>10219.32</v>
      </c>
      <c r="G1019" s="34">
        <v>91973.68</v>
      </c>
      <c r="H1019" s="31" t="s">
        <v>3256</v>
      </c>
      <c r="I1019" s="40">
        <v>46997</v>
      </c>
      <c r="J1019" s="37" t="s">
        <v>3257</v>
      </c>
      <c r="K1019" s="10" t="str">
        <f>VLOOKUP(C1019,'3已发行数据0610（明道云数据）'!B:N,13,FALSE)</f>
        <v>信托3号</v>
      </c>
    </row>
    <row r="1020" spans="1:11" ht="17">
      <c r="A1020" s="31" t="s">
        <v>3985</v>
      </c>
      <c r="B1020" s="31">
        <v>3</v>
      </c>
      <c r="C1020" s="38" t="s">
        <v>4282</v>
      </c>
      <c r="D1020" s="33">
        <v>46185</v>
      </c>
      <c r="E1020" s="39">
        <v>89800</v>
      </c>
      <c r="F1020" s="34">
        <v>12047.78</v>
      </c>
      <c r="G1020" s="34">
        <v>77752.22</v>
      </c>
      <c r="H1020" s="31" t="s">
        <v>3256</v>
      </c>
      <c r="I1020" s="40">
        <v>46589</v>
      </c>
      <c r="J1020" s="37" t="s">
        <v>3262</v>
      </c>
      <c r="K1020" s="10" t="str">
        <f>VLOOKUP(C1020,'3已发行数据0610（明道云数据）'!B:N,13,FALSE)</f>
        <v>信托3号</v>
      </c>
    </row>
    <row r="1021" spans="1:11" ht="17">
      <c r="A1021" s="31" t="s">
        <v>3985</v>
      </c>
      <c r="B1021" s="31">
        <v>3</v>
      </c>
      <c r="C1021" s="38" t="s">
        <v>4283</v>
      </c>
      <c r="D1021" s="33">
        <v>46185</v>
      </c>
      <c r="E1021" s="39">
        <v>86095</v>
      </c>
      <c r="F1021" s="34">
        <v>8609.52</v>
      </c>
      <c r="G1021" s="34">
        <v>77485.48</v>
      </c>
      <c r="H1021" s="31" t="s">
        <v>3256</v>
      </c>
      <c r="I1021" s="40">
        <v>46940</v>
      </c>
      <c r="J1021" s="37" t="s">
        <v>3257</v>
      </c>
      <c r="K1021" s="10" t="str">
        <f>VLOOKUP(C1021,'3已发行数据0610（明道云数据）'!B:N,13,FALSE)</f>
        <v>信托3号</v>
      </c>
    </row>
    <row r="1022" spans="1:11" ht="17">
      <c r="A1022" s="31" t="s">
        <v>3985</v>
      </c>
      <c r="B1022" s="31">
        <v>3</v>
      </c>
      <c r="C1022" s="38" t="s">
        <v>4284</v>
      </c>
      <c r="D1022" s="33">
        <v>46185</v>
      </c>
      <c r="E1022" s="39">
        <v>96233</v>
      </c>
      <c r="F1022" s="34">
        <v>9623.31</v>
      </c>
      <c r="G1022" s="34">
        <v>86609.69</v>
      </c>
      <c r="H1022" s="31" t="s">
        <v>3256</v>
      </c>
      <c r="I1022" s="40">
        <v>46958</v>
      </c>
      <c r="J1022" s="37" t="s">
        <v>3257</v>
      </c>
      <c r="K1022" s="10" t="str">
        <f>VLOOKUP(C1022,'3已发行数据0610（明道云数据）'!B:N,13,FALSE)</f>
        <v>信托3号</v>
      </c>
    </row>
    <row r="1023" spans="1:11" ht="17">
      <c r="A1023" s="31" t="s">
        <v>3985</v>
      </c>
      <c r="B1023" s="31">
        <v>3</v>
      </c>
      <c r="C1023" s="38" t="s">
        <v>4285</v>
      </c>
      <c r="D1023" s="33">
        <v>46185</v>
      </c>
      <c r="E1023" s="39">
        <v>67000</v>
      </c>
      <c r="F1023" s="34">
        <v>8933.36</v>
      </c>
      <c r="G1023" s="34">
        <v>58066.64</v>
      </c>
      <c r="H1023" s="31" t="s">
        <v>3256</v>
      </c>
      <c r="I1023" s="40">
        <v>46949</v>
      </c>
      <c r="J1023" s="37" t="s">
        <v>3257</v>
      </c>
      <c r="K1023" s="10" t="str">
        <f>VLOOKUP(C1023,'3已发行数据0610（明道云数据）'!B:N,13,FALSE)</f>
        <v>信托3号</v>
      </c>
    </row>
    <row r="1024" spans="1:11" ht="17">
      <c r="A1024" s="31" t="s">
        <v>3985</v>
      </c>
      <c r="B1024" s="31">
        <v>3</v>
      </c>
      <c r="C1024" s="38" t="s">
        <v>4286</v>
      </c>
      <c r="D1024" s="33">
        <v>46185</v>
      </c>
      <c r="E1024" s="39">
        <v>94000</v>
      </c>
      <c r="F1024" s="34">
        <v>9400.02</v>
      </c>
      <c r="G1024" s="34">
        <v>84599.98</v>
      </c>
      <c r="H1024" s="31" t="s">
        <v>3256</v>
      </c>
      <c r="I1024" s="40">
        <v>47003</v>
      </c>
      <c r="J1024" s="37" t="s">
        <v>3257</v>
      </c>
      <c r="K1024" s="10" t="str">
        <f>VLOOKUP(C1024,'3已发行数据0610（明道云数据）'!B:N,13,FALSE)</f>
        <v>信托3号</v>
      </c>
    </row>
    <row r="1025" spans="1:11" ht="17">
      <c r="A1025" s="31" t="s">
        <v>3985</v>
      </c>
      <c r="B1025" s="31">
        <v>3</v>
      </c>
      <c r="C1025" s="38" t="s">
        <v>4287</v>
      </c>
      <c r="D1025" s="33">
        <v>46185</v>
      </c>
      <c r="E1025" s="39">
        <v>86000</v>
      </c>
      <c r="F1025" s="34">
        <v>8600.01</v>
      </c>
      <c r="G1025" s="34">
        <v>77399.990000000005</v>
      </c>
      <c r="H1025" s="31" t="s">
        <v>3256</v>
      </c>
      <c r="I1025" s="40">
        <v>46990</v>
      </c>
      <c r="J1025" s="37" t="s">
        <v>3257</v>
      </c>
      <c r="K1025" s="10" t="str">
        <f>VLOOKUP(C1025,'3已发行数据0610（明道云数据）'!B:N,13,FALSE)</f>
        <v>信托3号</v>
      </c>
    </row>
    <row r="1026" spans="1:11" ht="17">
      <c r="A1026" s="31" t="s">
        <v>3985</v>
      </c>
      <c r="B1026" s="31">
        <v>3</v>
      </c>
      <c r="C1026" s="38" t="s">
        <v>4288</v>
      </c>
      <c r="D1026" s="33">
        <v>46185</v>
      </c>
      <c r="E1026" s="39">
        <v>285000</v>
      </c>
      <c r="F1026" s="34">
        <v>38000</v>
      </c>
      <c r="G1026" s="34">
        <v>247000</v>
      </c>
      <c r="H1026" s="31" t="s">
        <v>3256</v>
      </c>
      <c r="I1026" s="40">
        <v>46918</v>
      </c>
      <c r="J1026" s="37" t="s">
        <v>3257</v>
      </c>
      <c r="K1026" s="10" t="str">
        <f>VLOOKUP(C1026,'3已发行数据0610（明道云数据）'!B:N,13,FALSE)</f>
        <v>信托3号</v>
      </c>
    </row>
    <row r="1027" spans="1:11" ht="17">
      <c r="A1027" s="31" t="s">
        <v>3985</v>
      </c>
      <c r="B1027" s="31">
        <v>3</v>
      </c>
      <c r="C1027" s="38" t="s">
        <v>4289</v>
      </c>
      <c r="D1027" s="33">
        <v>46185</v>
      </c>
      <c r="E1027" s="39">
        <v>112888</v>
      </c>
      <c r="F1027" s="34">
        <v>11288.82</v>
      </c>
      <c r="G1027" s="34">
        <v>101599.18</v>
      </c>
      <c r="H1027" s="31" t="s">
        <v>3256</v>
      </c>
      <c r="I1027" s="40">
        <v>46969</v>
      </c>
      <c r="J1027" s="37" t="s">
        <v>3257</v>
      </c>
      <c r="K1027" s="10" t="str">
        <f>VLOOKUP(C1027,'3已发行数据0610（明道云数据）'!B:N,13,FALSE)</f>
        <v>信托3号</v>
      </c>
    </row>
    <row r="1028" spans="1:11" ht="17">
      <c r="A1028" s="31" t="s">
        <v>3985</v>
      </c>
      <c r="B1028" s="31">
        <v>3</v>
      </c>
      <c r="C1028" s="38" t="s">
        <v>4290</v>
      </c>
      <c r="D1028" s="33">
        <v>46185</v>
      </c>
      <c r="E1028" s="39">
        <v>72542</v>
      </c>
      <c r="F1028" s="34">
        <v>5912.81</v>
      </c>
      <c r="G1028" s="34">
        <v>66629.19</v>
      </c>
      <c r="H1028" s="31" t="s">
        <v>3256</v>
      </c>
      <c r="I1028" s="40">
        <v>46957</v>
      </c>
      <c r="J1028" s="37" t="s">
        <v>3257</v>
      </c>
      <c r="K1028" s="10" t="str">
        <f>VLOOKUP(C1028,'3已发行数据0610（明道云数据）'!B:N,13,FALSE)</f>
        <v>信托3号</v>
      </c>
    </row>
    <row r="1029" spans="1:11" ht="17">
      <c r="A1029" s="31" t="s">
        <v>3985</v>
      </c>
      <c r="B1029" s="31">
        <v>3</v>
      </c>
      <c r="C1029" s="38" t="s">
        <v>4291</v>
      </c>
      <c r="D1029" s="33">
        <v>46185</v>
      </c>
      <c r="E1029" s="39">
        <v>113000</v>
      </c>
      <c r="F1029" s="34">
        <v>15066.68</v>
      </c>
      <c r="G1029" s="34">
        <v>97933.32</v>
      </c>
      <c r="H1029" s="31" t="s">
        <v>3256</v>
      </c>
      <c r="I1029" s="40">
        <v>46954</v>
      </c>
      <c r="J1029" s="37" t="s">
        <v>3257</v>
      </c>
      <c r="K1029" s="10" t="str">
        <f>VLOOKUP(C1029,'3已发行数据0610（明道云数据）'!B:N,13,FALSE)</f>
        <v>信托3号</v>
      </c>
    </row>
    <row r="1030" spans="1:11" ht="17">
      <c r="A1030" s="31" t="s">
        <v>3985</v>
      </c>
      <c r="B1030" s="31">
        <v>3</v>
      </c>
      <c r="C1030" s="38" t="s">
        <v>4292</v>
      </c>
      <c r="D1030" s="33">
        <v>46185</v>
      </c>
      <c r="E1030" s="39">
        <v>33919</v>
      </c>
      <c r="F1030" s="34">
        <v>7537.56</v>
      </c>
      <c r="G1030" s="34">
        <v>26381.439999999999</v>
      </c>
      <c r="H1030" s="31" t="s">
        <v>3256</v>
      </c>
      <c r="I1030" s="40">
        <v>46578</v>
      </c>
      <c r="J1030" s="37" t="s">
        <v>3257</v>
      </c>
      <c r="K1030" s="10" t="str">
        <f>VLOOKUP(C1030,'3已发行数据0610（明道云数据）'!B:N,13,FALSE)</f>
        <v>信托3号</v>
      </c>
    </row>
    <row r="1031" spans="1:11" ht="17">
      <c r="A1031" s="31" t="s">
        <v>3985</v>
      </c>
      <c r="B1031" s="31">
        <v>3</v>
      </c>
      <c r="C1031" s="38" t="s">
        <v>4293</v>
      </c>
      <c r="D1031" s="33">
        <v>46185</v>
      </c>
      <c r="E1031" s="39">
        <v>87000</v>
      </c>
      <c r="F1031" s="34">
        <v>8700</v>
      </c>
      <c r="G1031" s="34">
        <v>78300</v>
      </c>
      <c r="H1031" s="31" t="s">
        <v>3256</v>
      </c>
      <c r="I1031" s="40">
        <v>46929</v>
      </c>
      <c r="J1031" s="37" t="s">
        <v>3257</v>
      </c>
      <c r="K1031" s="10" t="str">
        <f>VLOOKUP(C1031,'3已发行数据0610（明道云数据）'!B:N,13,FALSE)</f>
        <v>信托3号</v>
      </c>
    </row>
    <row r="1032" spans="1:11" ht="17">
      <c r="A1032" s="31" t="s">
        <v>3985</v>
      </c>
      <c r="B1032" s="31">
        <v>3</v>
      </c>
      <c r="C1032" s="38" t="s">
        <v>4294</v>
      </c>
      <c r="D1032" s="33">
        <v>46185</v>
      </c>
      <c r="E1032" s="39">
        <v>35367</v>
      </c>
      <c r="F1032" s="34">
        <v>5894.52</v>
      </c>
      <c r="G1032" s="34">
        <v>29472.48</v>
      </c>
      <c r="H1032" s="31" t="s">
        <v>3256</v>
      </c>
      <c r="I1032" s="40">
        <v>46575</v>
      </c>
      <c r="J1032" s="37" t="s">
        <v>3257</v>
      </c>
      <c r="K1032" s="10" t="str">
        <f>VLOOKUP(C1032,'3已发行数据0610（明道云数据）'!B:N,13,FALSE)</f>
        <v>信托3号</v>
      </c>
    </row>
    <row r="1033" spans="1:11" ht="17">
      <c r="A1033" s="31" t="s">
        <v>3985</v>
      </c>
      <c r="B1033" s="31">
        <v>3</v>
      </c>
      <c r="C1033" s="38" t="s">
        <v>4295</v>
      </c>
      <c r="D1033" s="33">
        <v>46185</v>
      </c>
      <c r="E1033" s="39">
        <v>38443</v>
      </c>
      <c r="F1033" s="34">
        <v>9900</v>
      </c>
      <c r="G1033" s="34">
        <v>28543</v>
      </c>
      <c r="H1033" s="31" t="s">
        <v>3256</v>
      </c>
      <c r="I1033" s="40">
        <v>46358</v>
      </c>
      <c r="J1033" s="37" t="s">
        <v>3262</v>
      </c>
      <c r="K1033" s="10" t="str">
        <f>VLOOKUP(C1033,'3已发行数据0610（明道云数据）'!B:N,13,FALSE)</f>
        <v>信托3号</v>
      </c>
    </row>
    <row r="1034" spans="1:11" ht="17">
      <c r="A1034" s="31" t="s">
        <v>3985</v>
      </c>
      <c r="B1034" s="31">
        <v>3</v>
      </c>
      <c r="C1034" s="38" t="s">
        <v>4296</v>
      </c>
      <c r="D1034" s="33">
        <v>46185</v>
      </c>
      <c r="E1034" s="39">
        <v>57533.33</v>
      </c>
      <c r="F1034" s="34">
        <v>12750</v>
      </c>
      <c r="G1034" s="34">
        <v>44783.33</v>
      </c>
      <c r="H1034" s="31" t="s">
        <v>3256</v>
      </c>
      <c r="I1034" s="40">
        <v>46424</v>
      </c>
      <c r="J1034" s="37" t="s">
        <v>3262</v>
      </c>
      <c r="K1034" s="10" t="str">
        <f>VLOOKUP(C1034,'3已发行数据0610（明道云数据）'!B:N,13,FALSE)</f>
        <v>信托3号</v>
      </c>
    </row>
    <row r="1035" spans="1:11" ht="17">
      <c r="A1035" s="31" t="s">
        <v>3985</v>
      </c>
      <c r="B1035" s="31">
        <v>3</v>
      </c>
      <c r="C1035" s="38" t="s">
        <v>4297</v>
      </c>
      <c r="D1035" s="33">
        <v>46185</v>
      </c>
      <c r="E1035" s="39">
        <v>39790</v>
      </c>
      <c r="F1035" s="34">
        <v>12600</v>
      </c>
      <c r="G1035" s="34">
        <v>27190</v>
      </c>
      <c r="H1035" s="31" t="s">
        <v>3256</v>
      </c>
      <c r="I1035" s="40">
        <v>46391</v>
      </c>
      <c r="J1035" s="37" t="s">
        <v>3262</v>
      </c>
      <c r="K1035" s="10" t="str">
        <f>VLOOKUP(C1035,'3已发行数据0610（明道云数据）'!B:N,13,FALSE)</f>
        <v>信托3号</v>
      </c>
    </row>
    <row r="1036" spans="1:11" ht="17">
      <c r="A1036" s="31" t="s">
        <v>3985</v>
      </c>
      <c r="B1036" s="31">
        <v>3</v>
      </c>
      <c r="C1036" s="38" t="s">
        <v>4298</v>
      </c>
      <c r="D1036" s="33">
        <v>46185</v>
      </c>
      <c r="E1036" s="39">
        <v>32960</v>
      </c>
      <c r="F1036" s="34">
        <v>8400</v>
      </c>
      <c r="G1036" s="34">
        <v>24560</v>
      </c>
      <c r="H1036" s="31" t="s">
        <v>3256</v>
      </c>
      <c r="I1036" s="40">
        <v>46376</v>
      </c>
      <c r="J1036" s="37" t="s">
        <v>3262</v>
      </c>
      <c r="K1036" s="10" t="str">
        <f>VLOOKUP(C1036,'3已发行数据0610（明道云数据）'!B:N,13,FALSE)</f>
        <v>信托3号</v>
      </c>
    </row>
    <row r="1037" spans="1:11" ht="17">
      <c r="A1037" s="31" t="s">
        <v>3985</v>
      </c>
      <c r="B1037" s="31">
        <v>3</v>
      </c>
      <c r="C1037" s="38" t="s">
        <v>4299</v>
      </c>
      <c r="D1037" s="33">
        <v>46185</v>
      </c>
      <c r="E1037" s="39">
        <v>24468.33</v>
      </c>
      <c r="F1037" s="34">
        <v>7950</v>
      </c>
      <c r="G1037" s="34">
        <v>16518.330000000002</v>
      </c>
      <c r="H1037" s="31" t="s">
        <v>3256</v>
      </c>
      <c r="I1037" s="40">
        <v>46344</v>
      </c>
      <c r="J1037" s="37" t="s">
        <v>3262</v>
      </c>
      <c r="K1037" s="10" t="str">
        <f>VLOOKUP(C1037,'3已发行数据0610（明道云数据）'!B:N,13,FALSE)</f>
        <v>单一信托,信托3号</v>
      </c>
    </row>
    <row r="1038" spans="1:11" ht="17">
      <c r="A1038" s="31" t="s">
        <v>3985</v>
      </c>
      <c r="B1038" s="31">
        <v>3</v>
      </c>
      <c r="C1038" s="38" t="s">
        <v>4300</v>
      </c>
      <c r="D1038" s="33">
        <v>46185</v>
      </c>
      <c r="E1038" s="39">
        <v>26870</v>
      </c>
      <c r="F1038" s="34">
        <v>8100</v>
      </c>
      <c r="G1038" s="34">
        <v>18770</v>
      </c>
      <c r="H1038" s="31" t="s">
        <v>3256</v>
      </c>
      <c r="I1038" s="40">
        <v>46360</v>
      </c>
      <c r="J1038" s="37" t="s">
        <v>3262</v>
      </c>
      <c r="K1038" s="10" t="str">
        <f>VLOOKUP(C1038,'3已发行数据0610（明道云数据）'!B:N,13,FALSE)</f>
        <v>单一信托,信托3号</v>
      </c>
    </row>
    <row r="1039" spans="1:11" ht="17">
      <c r="A1039" s="31" t="s">
        <v>3985</v>
      </c>
      <c r="B1039" s="31">
        <v>3</v>
      </c>
      <c r="C1039" s="38" t="s">
        <v>4301</v>
      </c>
      <c r="D1039" s="33">
        <v>46185</v>
      </c>
      <c r="E1039" s="39">
        <v>35862.33</v>
      </c>
      <c r="F1039" s="34">
        <v>12750</v>
      </c>
      <c r="G1039" s="34">
        <v>23112.33</v>
      </c>
      <c r="H1039" s="31" t="s">
        <v>3256</v>
      </c>
      <c r="I1039" s="40">
        <v>46349</v>
      </c>
      <c r="J1039" s="37" t="s">
        <v>3262</v>
      </c>
      <c r="K1039" s="10" t="str">
        <f>VLOOKUP(C1039,'3已发行数据0610（明道云数据）'!B:N,13,FALSE)</f>
        <v>单一信托,信托3号</v>
      </c>
    </row>
    <row r="1040" spans="1:11" ht="17">
      <c r="A1040" s="31" t="s">
        <v>3985</v>
      </c>
      <c r="B1040" s="31">
        <v>3</v>
      </c>
      <c r="C1040" s="38" t="s">
        <v>4302</v>
      </c>
      <c r="D1040" s="33">
        <v>46185</v>
      </c>
      <c r="E1040" s="39">
        <v>69906.66</v>
      </c>
      <c r="F1040" s="34">
        <v>7490.01</v>
      </c>
      <c r="G1040" s="34">
        <v>62416.65</v>
      </c>
      <c r="H1040" s="31" t="s">
        <v>3256</v>
      </c>
      <c r="I1040" s="40">
        <v>46979</v>
      </c>
      <c r="J1040" s="37" t="s">
        <v>3257</v>
      </c>
      <c r="K1040" s="10" t="str">
        <f>VLOOKUP(C1040,'3已发行数据0610（明道云数据）'!B:N,13,FALSE)</f>
        <v>单一信托,信托3号</v>
      </c>
    </row>
    <row r="1041" spans="1:11" ht="17">
      <c r="A1041" s="31" t="s">
        <v>3985</v>
      </c>
      <c r="B1041" s="31">
        <v>3</v>
      </c>
      <c r="C1041" s="38" t="s">
        <v>4303</v>
      </c>
      <c r="D1041" s="33">
        <v>46185</v>
      </c>
      <c r="E1041" s="39">
        <v>108080</v>
      </c>
      <c r="F1041" s="34">
        <v>10530</v>
      </c>
      <c r="G1041" s="34">
        <v>97550</v>
      </c>
      <c r="H1041" s="31" t="s">
        <v>3256</v>
      </c>
      <c r="I1041" s="40">
        <v>46931</v>
      </c>
      <c r="J1041" s="37" t="s">
        <v>3257</v>
      </c>
      <c r="K1041" s="10" t="str">
        <f>VLOOKUP(C1041,'3已发行数据0610（明道云数据）'!B:N,13,FALSE)</f>
        <v>单一信托,信托3号</v>
      </c>
    </row>
    <row r="1042" spans="1:11" ht="17">
      <c r="A1042" s="31" t="s">
        <v>3985</v>
      </c>
      <c r="B1042" s="31">
        <v>3</v>
      </c>
      <c r="C1042" s="38" t="s">
        <v>4304</v>
      </c>
      <c r="D1042" s="33">
        <v>46185</v>
      </c>
      <c r="E1042" s="39">
        <v>71360</v>
      </c>
      <c r="F1042" s="34">
        <v>7800</v>
      </c>
      <c r="G1042" s="34">
        <v>63560</v>
      </c>
      <c r="H1042" s="31" t="s">
        <v>3256</v>
      </c>
      <c r="I1042" s="40">
        <v>46953</v>
      </c>
      <c r="J1042" s="37" t="s">
        <v>3257</v>
      </c>
      <c r="K1042" s="10" t="str">
        <f>VLOOKUP(C1042,'3已发行数据0610（明道云数据）'!B:N,13,FALSE)</f>
        <v>单一信托,信托3号</v>
      </c>
    </row>
    <row r="1043" spans="1:11" ht="17">
      <c r="A1043" s="31" t="s">
        <v>3985</v>
      </c>
      <c r="B1043" s="31">
        <v>3</v>
      </c>
      <c r="C1043" s="38" t="s">
        <v>4305</v>
      </c>
      <c r="D1043" s="33">
        <v>46185</v>
      </c>
      <c r="E1043" s="39">
        <v>76448.52</v>
      </c>
      <c r="F1043" s="34">
        <v>8319.7199999999993</v>
      </c>
      <c r="G1043" s="34">
        <v>68128.800000000003</v>
      </c>
      <c r="H1043" s="31" t="s">
        <v>3256</v>
      </c>
      <c r="I1043" s="40">
        <v>46939</v>
      </c>
      <c r="J1043" s="37" t="s">
        <v>3257</v>
      </c>
      <c r="K1043" s="10" t="str">
        <f>VLOOKUP(C1043,'3已发行数据0610（明道云数据）'!B:N,13,FALSE)</f>
        <v>单一信托,信托3号</v>
      </c>
    </row>
    <row r="1044" spans="1:11" ht="17">
      <c r="A1044" s="31" t="s">
        <v>3985</v>
      </c>
      <c r="B1044" s="31">
        <v>3</v>
      </c>
      <c r="C1044" s="38" t="s">
        <v>4306</v>
      </c>
      <c r="D1044" s="33">
        <v>46185</v>
      </c>
      <c r="E1044" s="39">
        <v>67079.98</v>
      </c>
      <c r="F1044" s="34">
        <v>7600.02</v>
      </c>
      <c r="G1044" s="34">
        <v>59479.96</v>
      </c>
      <c r="H1044" s="31" t="s">
        <v>3256</v>
      </c>
      <c r="I1044" s="40">
        <v>46912</v>
      </c>
      <c r="J1044" s="37" t="s">
        <v>3257</v>
      </c>
      <c r="K1044" s="10" t="str">
        <f>VLOOKUP(C1044,'3已发行数据0610（明道云数据）'!B:N,13,FALSE)</f>
        <v>单一信托,信托3号</v>
      </c>
    </row>
    <row r="1045" spans="1:11" ht="17">
      <c r="A1045" s="31" t="s">
        <v>3985</v>
      </c>
      <c r="B1045" s="31">
        <v>3</v>
      </c>
      <c r="C1045" s="38" t="s">
        <v>4307</v>
      </c>
      <c r="D1045" s="33">
        <v>46185</v>
      </c>
      <c r="E1045" s="39">
        <v>79053.320000000007</v>
      </c>
      <c r="F1045" s="34">
        <v>8470.02</v>
      </c>
      <c r="G1045" s="34">
        <v>70583.3</v>
      </c>
      <c r="H1045" s="31" t="s">
        <v>3256</v>
      </c>
      <c r="I1045" s="40">
        <v>46961</v>
      </c>
      <c r="J1045" s="37" t="s">
        <v>3257</v>
      </c>
      <c r="K1045" s="10" t="str">
        <f>VLOOKUP(C1045,'3已发行数据0610（明道云数据）'!B:N,13,FALSE)</f>
        <v>单一信托,信托3号</v>
      </c>
    </row>
    <row r="1046" spans="1:11" ht="17">
      <c r="A1046" s="31" t="s">
        <v>3985</v>
      </c>
      <c r="B1046" s="31">
        <v>3</v>
      </c>
      <c r="C1046" s="38" t="s">
        <v>4308</v>
      </c>
      <c r="D1046" s="33">
        <v>46185</v>
      </c>
      <c r="E1046" s="39">
        <v>90713.32</v>
      </c>
      <c r="F1046" s="34">
        <v>13173.36</v>
      </c>
      <c r="G1046" s="34">
        <v>77539.960000000006</v>
      </c>
      <c r="H1046" s="31" t="s">
        <v>3256</v>
      </c>
      <c r="I1046" s="40">
        <v>46975</v>
      </c>
      <c r="J1046" s="37" t="s">
        <v>3257</v>
      </c>
      <c r="K1046" s="10" t="str">
        <f>VLOOKUP(C1046,'3已发行数据0610（明道云数据）'!B:N,13,FALSE)</f>
        <v>单一信托,信托3号</v>
      </c>
    </row>
    <row r="1047" spans="1:11" ht="17">
      <c r="A1047" s="31" t="s">
        <v>3985</v>
      </c>
      <c r="B1047" s="31">
        <v>3</v>
      </c>
      <c r="C1047" s="38" t="s">
        <v>4309</v>
      </c>
      <c r="D1047" s="33">
        <v>46185</v>
      </c>
      <c r="E1047" s="39">
        <v>73080</v>
      </c>
      <c r="F1047" s="34">
        <v>7933.33</v>
      </c>
      <c r="G1047" s="34">
        <v>65146.67</v>
      </c>
      <c r="H1047" s="31" t="s">
        <v>3256</v>
      </c>
      <c r="I1047" s="40">
        <v>46926</v>
      </c>
      <c r="J1047" s="37" t="s">
        <v>3257</v>
      </c>
      <c r="K1047" s="10" t="str">
        <f>VLOOKUP(C1047,'3已发行数据0610（明道云数据）'!B:N,13,FALSE)</f>
        <v>单一信托,信托3号</v>
      </c>
    </row>
    <row r="1048" spans="1:11" ht="17">
      <c r="A1048" s="31" t="s">
        <v>3985</v>
      </c>
      <c r="B1048" s="31">
        <v>3</v>
      </c>
      <c r="C1048" s="38" t="s">
        <v>4310</v>
      </c>
      <c r="D1048" s="33">
        <v>46185</v>
      </c>
      <c r="E1048" s="39">
        <v>78351.3</v>
      </c>
      <c r="F1048" s="34">
        <v>8309.1</v>
      </c>
      <c r="G1048" s="34">
        <v>70042.2</v>
      </c>
      <c r="H1048" s="31" t="s">
        <v>3256</v>
      </c>
      <c r="I1048" s="40">
        <v>47004</v>
      </c>
      <c r="J1048" s="37" t="s">
        <v>3257</v>
      </c>
      <c r="K1048" s="10" t="str">
        <f>VLOOKUP(C1048,'3已发行数据0610（明道云数据）'!B:N,13,FALSE)</f>
        <v>单一信托,信托3号</v>
      </c>
    </row>
    <row r="1049" spans="1:11" ht="17">
      <c r="A1049" s="31" t="s">
        <v>3985</v>
      </c>
      <c r="B1049" s="31">
        <v>3</v>
      </c>
      <c r="C1049" s="38" t="s">
        <v>4311</v>
      </c>
      <c r="D1049" s="33">
        <v>46185</v>
      </c>
      <c r="E1049" s="39">
        <v>110269.2</v>
      </c>
      <c r="F1049" s="34">
        <v>12071.7</v>
      </c>
      <c r="G1049" s="34">
        <v>98197.5</v>
      </c>
      <c r="H1049" s="31" t="s">
        <v>3256</v>
      </c>
      <c r="I1049" s="40">
        <v>46969</v>
      </c>
      <c r="J1049" s="37" t="s">
        <v>3257</v>
      </c>
      <c r="K1049" s="10" t="str">
        <f>VLOOKUP(C1049,'3已发行数据0610（明道云数据）'!B:N,13,FALSE)</f>
        <v>单一信托,信托3号</v>
      </c>
    </row>
    <row r="1050" spans="1:11" ht="17">
      <c r="A1050" s="31" t="s">
        <v>3985</v>
      </c>
      <c r="B1050" s="31">
        <v>3</v>
      </c>
      <c r="C1050" s="38" t="s">
        <v>4312</v>
      </c>
      <c r="D1050" s="33">
        <v>46185</v>
      </c>
      <c r="E1050" s="39">
        <v>123540</v>
      </c>
      <c r="F1050" s="34">
        <v>12690</v>
      </c>
      <c r="G1050" s="34">
        <v>110850</v>
      </c>
      <c r="H1050" s="31" t="s">
        <v>3256</v>
      </c>
      <c r="I1050" s="40">
        <v>46960</v>
      </c>
      <c r="J1050" s="37" t="s">
        <v>3257</v>
      </c>
      <c r="K1050" s="10" t="str">
        <f>VLOOKUP(C1050,'3已发行数据0610（明道云数据）'!B:N,13,FALSE)</f>
        <v>单一信托,信托3号</v>
      </c>
    </row>
    <row r="1051" spans="1:11" ht="17">
      <c r="A1051" s="31" t="s">
        <v>3985</v>
      </c>
      <c r="B1051" s="31">
        <v>3</v>
      </c>
      <c r="C1051" s="38" t="s">
        <v>4313</v>
      </c>
      <c r="D1051" s="33">
        <v>46185</v>
      </c>
      <c r="E1051" s="39">
        <v>94238</v>
      </c>
      <c r="F1051" s="34">
        <v>9600</v>
      </c>
      <c r="G1051" s="34">
        <v>84638</v>
      </c>
      <c r="H1051" s="31" t="s">
        <v>3256</v>
      </c>
      <c r="I1051" s="40">
        <v>46960</v>
      </c>
      <c r="J1051" s="37" t="s">
        <v>3257</v>
      </c>
      <c r="K1051" s="10" t="str">
        <f>VLOOKUP(C1051,'3已发行数据0610（明道云数据）'!B:N,13,FALSE)</f>
        <v>单一信托,信托3号</v>
      </c>
    </row>
    <row r="1052" spans="1:11" ht="17">
      <c r="A1052" s="31" t="s">
        <v>3985</v>
      </c>
      <c r="B1052" s="31">
        <v>3</v>
      </c>
      <c r="C1052" s="38" t="s">
        <v>4314</v>
      </c>
      <c r="D1052" s="33">
        <v>46185</v>
      </c>
      <c r="E1052" s="39">
        <v>70836</v>
      </c>
      <c r="F1052" s="34">
        <v>6372</v>
      </c>
      <c r="G1052" s="34">
        <v>64464</v>
      </c>
      <c r="H1052" s="31" t="s">
        <v>3256</v>
      </c>
      <c r="I1052" s="40">
        <v>46974</v>
      </c>
      <c r="J1052" s="37" t="s">
        <v>3257</v>
      </c>
      <c r="K1052" s="10" t="str">
        <f>VLOOKUP(C1052,'3已发行数据0610（明道云数据）'!B:N,13,FALSE)</f>
        <v>单一信托,信托3号</v>
      </c>
    </row>
    <row r="1053" spans="1:11" ht="17">
      <c r="A1053" s="31" t="s">
        <v>3985</v>
      </c>
      <c r="B1053" s="31">
        <v>3</v>
      </c>
      <c r="C1053" s="38" t="s">
        <v>4315</v>
      </c>
      <c r="D1053" s="33">
        <v>46185</v>
      </c>
      <c r="E1053" s="39">
        <v>101689</v>
      </c>
      <c r="F1053" s="34">
        <v>10168.92</v>
      </c>
      <c r="G1053" s="34">
        <v>91520.08</v>
      </c>
      <c r="H1053" s="31" t="s">
        <v>3256</v>
      </c>
      <c r="I1053" s="40">
        <v>46652</v>
      </c>
      <c r="J1053" s="37" t="s">
        <v>3257</v>
      </c>
      <c r="K1053" s="10" t="str">
        <f>VLOOKUP(C1053,'3已发行数据0610（明道云数据）'!B:N,13,FALSE)</f>
        <v>信托3号</v>
      </c>
    </row>
    <row r="1054" spans="1:11" ht="17">
      <c r="A1054" s="31" t="s">
        <v>3985</v>
      </c>
      <c r="B1054" s="31">
        <v>3</v>
      </c>
      <c r="C1054" s="38" t="s">
        <v>4316</v>
      </c>
      <c r="D1054" s="33">
        <v>46185</v>
      </c>
      <c r="E1054" s="39">
        <v>230282.49</v>
      </c>
      <c r="F1054" s="34">
        <v>57285.02</v>
      </c>
      <c r="G1054" s="34">
        <v>172997.47</v>
      </c>
      <c r="H1054" s="31" t="s">
        <v>3256</v>
      </c>
      <c r="I1054" s="40">
        <v>46895</v>
      </c>
      <c r="J1054" s="37" t="s">
        <v>3257</v>
      </c>
      <c r="K1054" s="10" t="str">
        <f>VLOOKUP(C1054,'3已发行数据0610（明道云数据）'!B:N,13,FALSE)</f>
        <v>单一信托,信托3号</v>
      </c>
    </row>
    <row r="1055" spans="1:11" ht="17">
      <c r="A1055" s="31" t="s">
        <v>3985</v>
      </c>
      <c r="B1055" s="31">
        <v>3</v>
      </c>
      <c r="C1055" s="38" t="s">
        <v>4317</v>
      </c>
      <c r="D1055" s="33">
        <v>46185</v>
      </c>
      <c r="E1055" s="39">
        <v>135070.1</v>
      </c>
      <c r="F1055" s="34">
        <v>19227.599999999999</v>
      </c>
      <c r="G1055" s="34">
        <v>115842.5</v>
      </c>
      <c r="H1055" s="31" t="s">
        <v>3256</v>
      </c>
      <c r="I1055" s="40">
        <v>46946</v>
      </c>
      <c r="J1055" s="37" t="s">
        <v>3257</v>
      </c>
      <c r="K1055" s="10" t="str">
        <f>VLOOKUP(C1055,'3已发行数据0610（明道云数据）'!B:N,13,FALSE)</f>
        <v>单一信托,信托3号</v>
      </c>
    </row>
    <row r="1056" spans="1:11" ht="17">
      <c r="A1056" s="31" t="s">
        <v>3985</v>
      </c>
      <c r="B1056" s="31">
        <v>3</v>
      </c>
      <c r="C1056" s="38" t="s">
        <v>4318</v>
      </c>
      <c r="D1056" s="33">
        <v>46185</v>
      </c>
      <c r="E1056" s="39">
        <v>68586.600000000006</v>
      </c>
      <c r="F1056" s="34">
        <v>5981.7</v>
      </c>
      <c r="G1056" s="34">
        <v>62604.9</v>
      </c>
      <c r="H1056" s="31" t="s">
        <v>3256</v>
      </c>
      <c r="I1056" s="40">
        <v>46930</v>
      </c>
      <c r="J1056" s="37" t="s">
        <v>3257</v>
      </c>
      <c r="K1056" s="10" t="str">
        <f>VLOOKUP(C1056,'3已发行数据0610（明道云数据）'!B:N,13,FALSE)</f>
        <v>单一信托,信托3号</v>
      </c>
    </row>
    <row r="1057" spans="1:11" ht="17">
      <c r="A1057" s="31" t="s">
        <v>3985</v>
      </c>
      <c r="B1057" s="31">
        <v>3</v>
      </c>
      <c r="C1057" s="38" t="s">
        <v>4319</v>
      </c>
      <c r="D1057" s="33">
        <v>46185</v>
      </c>
      <c r="E1057" s="39">
        <v>164836</v>
      </c>
      <c r="F1057" s="34">
        <v>27472.68</v>
      </c>
      <c r="G1057" s="34">
        <v>137363.32</v>
      </c>
      <c r="H1057" s="31" t="s">
        <v>3256</v>
      </c>
      <c r="I1057" s="40">
        <v>46591</v>
      </c>
      <c r="J1057" s="37" t="s">
        <v>3262</v>
      </c>
      <c r="K1057" s="10" t="str">
        <f>VLOOKUP(C1057,'3已发行数据0610（明道云数据）'!B:N,13,FALSE)</f>
        <v>信托3号</v>
      </c>
    </row>
    <row r="1058" spans="1:11" ht="17">
      <c r="A1058" s="31" t="s">
        <v>3985</v>
      </c>
      <c r="B1058" s="31">
        <v>3</v>
      </c>
      <c r="C1058" s="38" t="s">
        <v>4320</v>
      </c>
      <c r="D1058" s="33">
        <v>46185</v>
      </c>
      <c r="E1058" s="39">
        <v>107900</v>
      </c>
      <c r="F1058" s="34">
        <v>10790.01</v>
      </c>
      <c r="G1058" s="34">
        <v>97109.99</v>
      </c>
      <c r="H1058" s="31" t="s">
        <v>3256</v>
      </c>
      <c r="I1058" s="40">
        <v>46955</v>
      </c>
      <c r="J1058" s="37" t="s">
        <v>3262</v>
      </c>
      <c r="K1058" s="10" t="str">
        <f>VLOOKUP(C1058,'3已发行数据0610（明道云数据）'!B:N,13,FALSE)</f>
        <v>信托3号</v>
      </c>
    </row>
    <row r="1059" spans="1:11" ht="17">
      <c r="A1059" s="31" t="s">
        <v>3985</v>
      </c>
      <c r="B1059" s="31">
        <v>3</v>
      </c>
      <c r="C1059" s="38" t="s">
        <v>4321</v>
      </c>
      <c r="D1059" s="33">
        <v>46185</v>
      </c>
      <c r="E1059" s="39">
        <v>73000</v>
      </c>
      <c r="F1059" s="34">
        <v>12166.68</v>
      </c>
      <c r="G1059" s="34">
        <v>60833.32</v>
      </c>
      <c r="H1059" s="31" t="s">
        <v>3256</v>
      </c>
      <c r="I1059" s="40">
        <v>46530</v>
      </c>
      <c r="J1059" s="37" t="s">
        <v>3262</v>
      </c>
      <c r="K1059" s="10" t="str">
        <f>VLOOKUP(C1059,'3已发行数据0610（明道云数据）'!B:N,13,FALSE)</f>
        <v>信托3号</v>
      </c>
    </row>
    <row r="1060" spans="1:11" ht="17">
      <c r="A1060" s="31" t="s">
        <v>3985</v>
      </c>
      <c r="B1060" s="31">
        <v>3</v>
      </c>
      <c r="C1060" s="38" t="s">
        <v>4322</v>
      </c>
      <c r="D1060" s="33">
        <v>46185</v>
      </c>
      <c r="E1060" s="39">
        <v>100000</v>
      </c>
      <c r="F1060" s="34">
        <v>13333.36</v>
      </c>
      <c r="G1060" s="34">
        <v>86666.64</v>
      </c>
      <c r="H1060" s="31" t="s">
        <v>3256</v>
      </c>
      <c r="I1060" s="40">
        <v>46947</v>
      </c>
      <c r="J1060" s="37" t="s">
        <v>3257</v>
      </c>
      <c r="K1060" s="10" t="str">
        <f>VLOOKUP(C1060,'3已发行数据0610（明道云数据）'!B:N,13,FALSE)</f>
        <v>信托3号</v>
      </c>
    </row>
    <row r="1061" spans="1:11" ht="17">
      <c r="A1061" s="31" t="s">
        <v>3985</v>
      </c>
      <c r="B1061" s="31">
        <v>3</v>
      </c>
      <c r="C1061" s="38" t="s">
        <v>4323</v>
      </c>
      <c r="D1061" s="33">
        <v>46185</v>
      </c>
      <c r="E1061" s="39">
        <v>88549.7</v>
      </c>
      <c r="F1061" s="34">
        <v>9749.7000000000007</v>
      </c>
      <c r="G1061" s="34">
        <v>78800</v>
      </c>
      <c r="H1061" s="31" t="s">
        <v>3256</v>
      </c>
      <c r="I1061" s="40">
        <v>46953</v>
      </c>
      <c r="J1061" s="37" t="s">
        <v>3257</v>
      </c>
      <c r="K1061" s="10" t="str">
        <f>VLOOKUP(C1061,'3已发行数据0610（明道云数据）'!B:N,13,FALSE)</f>
        <v>单一信托,信托3号</v>
      </c>
    </row>
    <row r="1062" spans="1:11" ht="17">
      <c r="A1062" s="31" t="s">
        <v>3985</v>
      </c>
      <c r="B1062" s="31">
        <v>3</v>
      </c>
      <c r="C1062" s="38" t="s">
        <v>4324</v>
      </c>
      <c r="D1062" s="33">
        <v>46185</v>
      </c>
      <c r="E1062" s="39">
        <v>98706</v>
      </c>
      <c r="F1062" s="34">
        <v>13160.8</v>
      </c>
      <c r="G1062" s="34">
        <v>85545.2</v>
      </c>
      <c r="H1062" s="31" t="s">
        <v>3256</v>
      </c>
      <c r="I1062" s="40">
        <v>46945</v>
      </c>
      <c r="J1062" s="37" t="s">
        <v>3257</v>
      </c>
      <c r="K1062" s="10" t="str">
        <f>VLOOKUP(C1062,'3已发行数据0610（明道云数据）'!B:N,13,FALSE)</f>
        <v>信托3号</v>
      </c>
    </row>
    <row r="1063" spans="1:11" ht="17">
      <c r="A1063" s="31" t="s">
        <v>3985</v>
      </c>
      <c r="B1063" s="31">
        <v>3</v>
      </c>
      <c r="C1063" s="38" t="s">
        <v>4325</v>
      </c>
      <c r="D1063" s="33">
        <v>46185</v>
      </c>
      <c r="E1063" s="39">
        <v>114246</v>
      </c>
      <c r="F1063" s="34">
        <v>11424.6</v>
      </c>
      <c r="G1063" s="34">
        <v>102821.4</v>
      </c>
      <c r="H1063" s="31" t="s">
        <v>3256</v>
      </c>
      <c r="I1063" s="40">
        <v>46930</v>
      </c>
      <c r="J1063" s="37" t="s">
        <v>3257</v>
      </c>
      <c r="K1063" s="10" t="str">
        <f>VLOOKUP(C1063,'3已发行数据0610（明道云数据）'!B:N,13,FALSE)</f>
        <v>信托3号</v>
      </c>
    </row>
    <row r="1064" spans="1:11" ht="17">
      <c r="A1064" s="31" t="s">
        <v>3985</v>
      </c>
      <c r="B1064" s="31">
        <v>3</v>
      </c>
      <c r="C1064" s="38" t="s">
        <v>4326</v>
      </c>
      <c r="D1064" s="33">
        <v>46185</v>
      </c>
      <c r="E1064" s="39">
        <v>91300</v>
      </c>
      <c r="F1064" s="34">
        <v>9130.02</v>
      </c>
      <c r="G1064" s="34">
        <v>82169.98</v>
      </c>
      <c r="H1064" s="31" t="s">
        <v>3256</v>
      </c>
      <c r="I1064" s="40">
        <v>46931</v>
      </c>
      <c r="J1064" s="37" t="s">
        <v>3257</v>
      </c>
      <c r="K1064" s="10" t="str">
        <f>VLOOKUP(C1064,'3已发行数据0610（明道云数据）'!B:N,13,FALSE)</f>
        <v>信托3号</v>
      </c>
    </row>
    <row r="1065" spans="1:11" ht="17">
      <c r="A1065" s="31" t="s">
        <v>3985</v>
      </c>
      <c r="B1065" s="31">
        <v>3</v>
      </c>
      <c r="C1065" s="38" t="s">
        <v>4327</v>
      </c>
      <c r="D1065" s="33">
        <v>46185</v>
      </c>
      <c r="E1065" s="39">
        <v>127002</v>
      </c>
      <c r="F1065" s="34">
        <v>12700.2</v>
      </c>
      <c r="G1065" s="34">
        <v>114301.8</v>
      </c>
      <c r="H1065" s="31" t="s">
        <v>3256</v>
      </c>
      <c r="I1065" s="40">
        <v>46926</v>
      </c>
      <c r="J1065" s="37" t="s">
        <v>3257</v>
      </c>
      <c r="K1065" s="10" t="str">
        <f>VLOOKUP(C1065,'3已发行数据0610（明道云数据）'!B:N,13,FALSE)</f>
        <v>信托3号</v>
      </c>
    </row>
    <row r="1066" spans="1:11" ht="17">
      <c r="A1066" s="31" t="s">
        <v>3985</v>
      </c>
      <c r="B1066" s="31">
        <v>3</v>
      </c>
      <c r="C1066" s="38" t="s">
        <v>4328</v>
      </c>
      <c r="D1066" s="33">
        <v>46185</v>
      </c>
      <c r="E1066" s="39">
        <v>78289</v>
      </c>
      <c r="F1066" s="34">
        <v>7828.92</v>
      </c>
      <c r="G1066" s="34">
        <v>70460.08</v>
      </c>
      <c r="H1066" s="31" t="s">
        <v>3256</v>
      </c>
      <c r="I1066" s="40">
        <v>46931</v>
      </c>
      <c r="J1066" s="37" t="s">
        <v>3257</v>
      </c>
      <c r="K1066" s="10" t="str">
        <f>VLOOKUP(C1066,'3已发行数据0610（明道云数据）'!B:N,13,FALSE)</f>
        <v>信托3号</v>
      </c>
    </row>
    <row r="1067" spans="1:11" ht="17">
      <c r="A1067" s="31" t="s">
        <v>3985</v>
      </c>
      <c r="B1067" s="31">
        <v>3</v>
      </c>
      <c r="C1067" s="38" t="s">
        <v>4329</v>
      </c>
      <c r="D1067" s="33">
        <v>46185</v>
      </c>
      <c r="E1067" s="39">
        <v>123000</v>
      </c>
      <c r="F1067" s="34">
        <v>12312</v>
      </c>
      <c r="G1067" s="34">
        <v>110688</v>
      </c>
      <c r="H1067" s="31" t="s">
        <v>3256</v>
      </c>
      <c r="I1067" s="40">
        <v>46880</v>
      </c>
      <c r="J1067" s="37" t="s">
        <v>3257</v>
      </c>
      <c r="K1067" s="10" t="str">
        <f>VLOOKUP(C1067,'3已发行数据0610（明道云数据）'!B:N,13,FALSE)</f>
        <v>信托3号</v>
      </c>
    </row>
    <row r="1068" spans="1:11" ht="17">
      <c r="A1068" s="31" t="s">
        <v>3985</v>
      </c>
      <c r="B1068" s="31">
        <v>3</v>
      </c>
      <c r="C1068" s="38" t="s">
        <v>4330</v>
      </c>
      <c r="D1068" s="33">
        <v>46185</v>
      </c>
      <c r="E1068" s="39">
        <v>160000</v>
      </c>
      <c r="F1068" s="34">
        <v>16425</v>
      </c>
      <c r="G1068" s="34">
        <v>143575</v>
      </c>
      <c r="H1068" s="31" t="s">
        <v>3256</v>
      </c>
      <c r="I1068" s="40">
        <v>46926</v>
      </c>
      <c r="J1068" s="37" t="s">
        <v>3257</v>
      </c>
      <c r="K1068" s="10" t="str">
        <f>VLOOKUP(C1068,'3已发行数据0610（明道云数据）'!B:N,13,FALSE)</f>
        <v>信托3号</v>
      </c>
    </row>
    <row r="1069" spans="1:11" ht="17">
      <c r="A1069" s="31" t="s">
        <v>3985</v>
      </c>
      <c r="B1069" s="31">
        <v>3</v>
      </c>
      <c r="C1069" s="38" t="s">
        <v>4331</v>
      </c>
      <c r="D1069" s="33">
        <v>46185</v>
      </c>
      <c r="E1069" s="39">
        <v>125500</v>
      </c>
      <c r="F1069" s="34">
        <v>12012</v>
      </c>
      <c r="G1069" s="34">
        <v>113488</v>
      </c>
      <c r="H1069" s="31" t="s">
        <v>3256</v>
      </c>
      <c r="I1069" s="40">
        <v>46951</v>
      </c>
      <c r="J1069" s="37" t="s">
        <v>3257</v>
      </c>
      <c r="K1069" s="10" t="str">
        <f>VLOOKUP(C1069,'3已发行数据0610（明道云数据）'!B:N,13,FALSE)</f>
        <v>信托3号</v>
      </c>
    </row>
    <row r="1070" spans="1:11" ht="17">
      <c r="A1070" s="31" t="s">
        <v>3985</v>
      </c>
      <c r="B1070" s="31">
        <v>3</v>
      </c>
      <c r="C1070" s="38" t="s">
        <v>4332</v>
      </c>
      <c r="D1070" s="33">
        <v>46185</v>
      </c>
      <c r="E1070" s="39">
        <v>85000</v>
      </c>
      <c r="F1070" s="34">
        <v>8500.02</v>
      </c>
      <c r="G1070" s="34">
        <v>76499.98</v>
      </c>
      <c r="H1070" s="31" t="s">
        <v>3256</v>
      </c>
      <c r="I1070" s="40">
        <v>46912</v>
      </c>
      <c r="J1070" s="37" t="s">
        <v>3257</v>
      </c>
      <c r="K1070" s="10" t="str">
        <f>VLOOKUP(C1070,'3已发行数据0610（明道云数据）'!B:N,13,FALSE)</f>
        <v>信托3号</v>
      </c>
    </row>
    <row r="1071" spans="1:11" ht="17">
      <c r="A1071" s="31" t="s">
        <v>3985</v>
      </c>
      <c r="B1071" s="31">
        <v>3</v>
      </c>
      <c r="C1071" s="38" t="s">
        <v>4333</v>
      </c>
      <c r="D1071" s="33">
        <v>46185</v>
      </c>
      <c r="E1071" s="39">
        <v>68789.600000000006</v>
      </c>
      <c r="F1071" s="34">
        <v>7517.1</v>
      </c>
      <c r="G1071" s="34">
        <v>61272.5</v>
      </c>
      <c r="H1071" s="31" t="s">
        <v>3256</v>
      </c>
      <c r="I1071" s="40">
        <v>46921</v>
      </c>
      <c r="J1071" s="37" t="s">
        <v>3257</v>
      </c>
      <c r="K1071" s="10" t="str">
        <f>VLOOKUP(C1071,'3已发行数据0610（明道云数据）'!B:N,13,FALSE)</f>
        <v>单一信托,信托3号</v>
      </c>
    </row>
    <row r="1072" spans="1:11" ht="17">
      <c r="A1072" s="31" t="s">
        <v>3985</v>
      </c>
      <c r="B1072" s="31">
        <v>3</v>
      </c>
      <c r="C1072" s="38" t="s">
        <v>4334</v>
      </c>
      <c r="D1072" s="33">
        <v>46185</v>
      </c>
      <c r="E1072" s="39">
        <v>91196.08</v>
      </c>
      <c r="F1072" s="34">
        <v>10132.92</v>
      </c>
      <c r="G1072" s="34">
        <v>81063.16</v>
      </c>
      <c r="H1072" s="31" t="s">
        <v>3256</v>
      </c>
      <c r="I1072" s="40">
        <v>46905</v>
      </c>
      <c r="J1072" s="37" t="s">
        <v>3257</v>
      </c>
      <c r="K1072" s="10" t="str">
        <f>VLOOKUP(C1072,'3已发行数据0610（明道云数据）'!B:N,13,FALSE)</f>
        <v>单一信托,信托3号</v>
      </c>
    </row>
    <row r="1073" spans="1:11" ht="17">
      <c r="A1073" s="31" t="s">
        <v>3985</v>
      </c>
      <c r="B1073" s="31">
        <v>3</v>
      </c>
      <c r="C1073" s="38" t="s">
        <v>4335</v>
      </c>
      <c r="D1073" s="33">
        <v>46185</v>
      </c>
      <c r="E1073" s="39">
        <v>113500</v>
      </c>
      <c r="F1073" s="34">
        <v>9750</v>
      </c>
      <c r="G1073" s="34">
        <v>103750</v>
      </c>
      <c r="H1073" s="31" t="s">
        <v>3256</v>
      </c>
      <c r="I1073" s="40">
        <v>46986</v>
      </c>
      <c r="J1073" s="37" t="s">
        <v>3262</v>
      </c>
      <c r="K1073" s="10" t="str">
        <f>VLOOKUP(C1073,'3已发行数据0610（明道云数据）'!B:N,13,FALSE)</f>
        <v>信托3号</v>
      </c>
    </row>
    <row r="1074" spans="1:11" ht="17">
      <c r="A1074" s="31" t="s">
        <v>3985</v>
      </c>
      <c r="B1074" s="31">
        <v>3</v>
      </c>
      <c r="C1074" s="38" t="s">
        <v>4336</v>
      </c>
      <c r="D1074" s="33">
        <v>46185</v>
      </c>
      <c r="E1074" s="39">
        <v>72659</v>
      </c>
      <c r="F1074" s="34">
        <v>9912</v>
      </c>
      <c r="G1074" s="34">
        <v>62747</v>
      </c>
      <c r="H1074" s="31" t="s">
        <v>3256</v>
      </c>
      <c r="I1074" s="40">
        <v>46977</v>
      </c>
      <c r="J1074" s="37" t="s">
        <v>3257</v>
      </c>
      <c r="K1074" s="10" t="str">
        <f>VLOOKUP(C1074,'3已发行数据0610（明道云数据）'!B:N,13,FALSE)</f>
        <v>单一信托,信托3号</v>
      </c>
    </row>
    <row r="1075" spans="1:11" ht="17">
      <c r="A1075" s="31" t="s">
        <v>3985</v>
      </c>
      <c r="B1075" s="31">
        <v>3</v>
      </c>
      <c r="C1075" s="38" t="s">
        <v>4337</v>
      </c>
      <c r="D1075" s="33">
        <v>46185</v>
      </c>
      <c r="E1075" s="39">
        <v>120000</v>
      </c>
      <c r="F1075" s="34">
        <v>12096</v>
      </c>
      <c r="G1075" s="34">
        <v>107904</v>
      </c>
      <c r="H1075" s="31" t="s">
        <v>3256</v>
      </c>
      <c r="I1075" s="40">
        <v>46779</v>
      </c>
      <c r="J1075" s="37" t="s">
        <v>3262</v>
      </c>
      <c r="K1075" s="10" t="str">
        <f>VLOOKUP(C1075,'3已发行数据0610（明道云数据）'!B:N,13,FALSE)</f>
        <v>信托3号</v>
      </c>
    </row>
    <row r="1076" spans="1:11" ht="17">
      <c r="A1076" s="31" t="s">
        <v>3985</v>
      </c>
      <c r="B1076" s="31">
        <v>3</v>
      </c>
      <c r="C1076" s="38" t="s">
        <v>4338</v>
      </c>
      <c r="D1076" s="33">
        <v>46185</v>
      </c>
      <c r="E1076" s="39">
        <v>71000</v>
      </c>
      <c r="F1076" s="34">
        <v>7155</v>
      </c>
      <c r="G1076" s="34">
        <v>63845</v>
      </c>
      <c r="H1076" s="31" t="s">
        <v>3256</v>
      </c>
      <c r="I1076" s="40">
        <v>46808</v>
      </c>
      <c r="J1076" s="37" t="s">
        <v>3262</v>
      </c>
      <c r="K1076" s="10" t="str">
        <f>VLOOKUP(C1076,'3已发行数据0610（明道云数据）'!B:N,13,FALSE)</f>
        <v>信托3号</v>
      </c>
    </row>
    <row r="1077" spans="1:11" ht="17">
      <c r="A1077" s="31" t="s">
        <v>3985</v>
      </c>
      <c r="B1077" s="31">
        <v>3</v>
      </c>
      <c r="C1077" s="38" t="s">
        <v>4339</v>
      </c>
      <c r="D1077" s="33">
        <v>46185</v>
      </c>
      <c r="E1077" s="39">
        <v>123727.98</v>
      </c>
      <c r="F1077" s="34">
        <v>11248.02</v>
      </c>
      <c r="G1077" s="34">
        <v>112479.96</v>
      </c>
      <c r="H1077" s="31" t="s">
        <v>3256</v>
      </c>
      <c r="I1077" s="40">
        <v>47053</v>
      </c>
      <c r="J1077" s="37" t="s">
        <v>3257</v>
      </c>
      <c r="K1077" s="10" t="str">
        <f>VLOOKUP(C1077,'3已发行数据0610（明道云数据）'!B:N,13,FALSE)</f>
        <v>单一信托,信托3号</v>
      </c>
    </row>
    <row r="1078" spans="1:11" ht="17">
      <c r="A1078" s="31" t="s">
        <v>3985</v>
      </c>
      <c r="B1078" s="31">
        <v>3</v>
      </c>
      <c r="C1078" s="38" t="s">
        <v>4340</v>
      </c>
      <c r="D1078" s="33">
        <v>46185</v>
      </c>
      <c r="E1078" s="39">
        <v>99369</v>
      </c>
      <c r="F1078" s="34">
        <v>13249.2</v>
      </c>
      <c r="G1078" s="34">
        <v>86119.8</v>
      </c>
      <c r="H1078" s="31" t="s">
        <v>3256</v>
      </c>
      <c r="I1078" s="40">
        <v>46944</v>
      </c>
      <c r="J1078" s="37" t="s">
        <v>3257</v>
      </c>
      <c r="K1078" s="10" t="str">
        <f>VLOOKUP(C1078,'3已发行数据0610（明道云数据）'!B:N,13,FALSE)</f>
        <v>信托3号</v>
      </c>
    </row>
    <row r="1079" spans="1:11" ht="17">
      <c r="A1079" s="31" t="s">
        <v>3985</v>
      </c>
      <c r="B1079" s="31">
        <v>3</v>
      </c>
      <c r="C1079" s="38" t="s">
        <v>4341</v>
      </c>
      <c r="D1079" s="33">
        <v>46185</v>
      </c>
      <c r="E1079" s="39">
        <v>108732.12</v>
      </c>
      <c r="F1079" s="34">
        <v>13221.32</v>
      </c>
      <c r="G1079" s="34">
        <v>95510.8</v>
      </c>
      <c r="H1079" s="31" t="s">
        <v>3256</v>
      </c>
      <c r="I1079" s="40">
        <v>46951</v>
      </c>
      <c r="J1079" s="37" t="s">
        <v>3257</v>
      </c>
      <c r="K1079" s="10" t="str">
        <f>VLOOKUP(C1079,'3已发行数据0610（明道云数据）'!B:N,13,FALSE)</f>
        <v>单一信托,信托3号</v>
      </c>
    </row>
    <row r="1080" spans="1:11" ht="17">
      <c r="A1080" s="31" t="s">
        <v>3985</v>
      </c>
      <c r="B1080" s="31">
        <v>3</v>
      </c>
      <c r="C1080" s="38" t="s">
        <v>4342</v>
      </c>
      <c r="D1080" s="33">
        <v>46185</v>
      </c>
      <c r="E1080" s="39">
        <v>80567</v>
      </c>
      <c r="F1080" s="34">
        <v>8056.71</v>
      </c>
      <c r="G1080" s="34">
        <v>72510.289999999994</v>
      </c>
      <c r="H1080" s="31" t="s">
        <v>3256</v>
      </c>
      <c r="I1080" s="40">
        <v>46910</v>
      </c>
      <c r="J1080" s="37" t="s">
        <v>3257</v>
      </c>
      <c r="K1080" s="10" t="str">
        <f>VLOOKUP(C1080,'3已发行数据0610（明道云数据）'!B:N,13,FALSE)</f>
        <v>信托3号</v>
      </c>
    </row>
    <row r="1081" spans="1:11" ht="17">
      <c r="A1081" s="31" t="s">
        <v>3985</v>
      </c>
      <c r="B1081" s="31">
        <v>3</v>
      </c>
      <c r="C1081" s="38" t="s">
        <v>4343</v>
      </c>
      <c r="D1081" s="33">
        <v>46185</v>
      </c>
      <c r="E1081" s="39">
        <v>84128</v>
      </c>
      <c r="F1081" s="34">
        <v>9162.81</v>
      </c>
      <c r="G1081" s="34">
        <v>74965.19</v>
      </c>
      <c r="H1081" s="31" t="s">
        <v>3256</v>
      </c>
      <c r="I1081" s="40">
        <v>46946</v>
      </c>
      <c r="J1081" s="37" t="s">
        <v>3257</v>
      </c>
      <c r="K1081" s="10" t="str">
        <f>VLOOKUP(C1081,'3已发行数据0610（明道云数据）'!B:N,13,FALSE)</f>
        <v>信托3号</v>
      </c>
    </row>
    <row r="1082" spans="1:11" ht="17">
      <c r="A1082" s="31" t="s">
        <v>3985</v>
      </c>
      <c r="B1082" s="31">
        <v>3</v>
      </c>
      <c r="C1082" s="38" t="s">
        <v>4344</v>
      </c>
      <c r="D1082" s="33">
        <v>46185</v>
      </c>
      <c r="E1082" s="39">
        <v>79548</v>
      </c>
      <c r="F1082" s="34">
        <v>9026.4699999999993</v>
      </c>
      <c r="G1082" s="34">
        <v>70521.53</v>
      </c>
      <c r="H1082" s="31" t="s">
        <v>3256</v>
      </c>
      <c r="I1082" s="40">
        <v>46941</v>
      </c>
      <c r="J1082" s="37" t="s">
        <v>3257</v>
      </c>
      <c r="K1082" s="10" t="str">
        <f>VLOOKUP(C1082,'3已发行数据0610（明道云数据）'!B:N,13,FALSE)</f>
        <v>信托3号</v>
      </c>
    </row>
    <row r="1083" spans="1:11" ht="17">
      <c r="A1083" s="31" t="s">
        <v>3985</v>
      </c>
      <c r="B1083" s="31">
        <v>3</v>
      </c>
      <c r="C1083" s="38" t="s">
        <v>4345</v>
      </c>
      <c r="D1083" s="33">
        <v>46185</v>
      </c>
      <c r="E1083" s="39">
        <v>143191</v>
      </c>
      <c r="F1083" s="34">
        <v>14319.12</v>
      </c>
      <c r="G1083" s="34">
        <v>128871.88</v>
      </c>
      <c r="H1083" s="31" t="s">
        <v>3256</v>
      </c>
      <c r="I1083" s="40">
        <v>46972</v>
      </c>
      <c r="J1083" s="37" t="s">
        <v>3257</v>
      </c>
      <c r="K1083" s="10" t="str">
        <f>VLOOKUP(C1083,'3已发行数据0610（明道云数据）'!B:N,13,FALSE)</f>
        <v>信托3号</v>
      </c>
    </row>
    <row r="1084" spans="1:11" ht="17">
      <c r="A1084" s="31" t="s">
        <v>3985</v>
      </c>
      <c r="B1084" s="31">
        <v>3</v>
      </c>
      <c r="C1084" s="38" t="s">
        <v>4346</v>
      </c>
      <c r="D1084" s="33">
        <v>46185</v>
      </c>
      <c r="E1084" s="39">
        <v>75642.289999999994</v>
      </c>
      <c r="F1084" s="34">
        <v>19610.990000000002</v>
      </c>
      <c r="G1084" s="34">
        <v>56031.3</v>
      </c>
      <c r="H1084" s="31" t="s">
        <v>3256</v>
      </c>
      <c r="I1084" s="40">
        <v>46917</v>
      </c>
      <c r="J1084" s="37" t="s">
        <v>3257</v>
      </c>
      <c r="K1084" s="10" t="str">
        <f>VLOOKUP(C1084,'3已发行数据0610（明道云数据）'!B:N,13,FALSE)</f>
        <v>单一信托,信托3号</v>
      </c>
    </row>
    <row r="1085" spans="1:11" ht="17">
      <c r="A1085" s="31" t="s">
        <v>3985</v>
      </c>
      <c r="B1085" s="31">
        <v>3</v>
      </c>
      <c r="C1085" s="38" t="s">
        <v>4347</v>
      </c>
      <c r="D1085" s="33">
        <v>46185</v>
      </c>
      <c r="E1085" s="39">
        <v>73091</v>
      </c>
      <c r="F1085" s="34">
        <v>7309.11</v>
      </c>
      <c r="G1085" s="34">
        <v>65781.89</v>
      </c>
      <c r="H1085" s="31" t="s">
        <v>3256</v>
      </c>
      <c r="I1085" s="40">
        <v>46910</v>
      </c>
      <c r="J1085" s="37" t="s">
        <v>3257</v>
      </c>
      <c r="K1085" s="10" t="str">
        <f>VLOOKUP(C1085,'3已发行数据0610（明道云数据）'!B:N,13,FALSE)</f>
        <v>信托3号</v>
      </c>
    </row>
    <row r="1086" spans="1:11" ht="17">
      <c r="A1086" s="31" t="s">
        <v>3985</v>
      </c>
      <c r="B1086" s="31">
        <v>3</v>
      </c>
      <c r="C1086" s="38" t="s">
        <v>4348</v>
      </c>
      <c r="D1086" s="33">
        <v>46185</v>
      </c>
      <c r="E1086" s="39">
        <v>104940.98</v>
      </c>
      <c r="F1086" s="34">
        <v>25618.04</v>
      </c>
      <c r="G1086" s="34">
        <v>79322.94</v>
      </c>
      <c r="H1086" s="31" t="s">
        <v>3256</v>
      </c>
      <c r="I1086" s="40">
        <v>46941</v>
      </c>
      <c r="J1086" s="37" t="s">
        <v>3257</v>
      </c>
      <c r="K1086" s="10" t="str">
        <f>VLOOKUP(C1086,'3已发行数据0610（明道云数据）'!B:N,13,FALSE)</f>
        <v>单一信托,信托3号</v>
      </c>
    </row>
    <row r="1087" spans="1:11" ht="17">
      <c r="A1087" s="31" t="s">
        <v>3985</v>
      </c>
      <c r="B1087" s="31">
        <v>3</v>
      </c>
      <c r="C1087" s="38" t="s">
        <v>4349</v>
      </c>
      <c r="D1087" s="33">
        <v>46185</v>
      </c>
      <c r="E1087" s="39">
        <v>77266</v>
      </c>
      <c r="F1087" s="34">
        <v>6720</v>
      </c>
      <c r="G1087" s="34">
        <v>70546</v>
      </c>
      <c r="H1087" s="31" t="s">
        <v>3256</v>
      </c>
      <c r="I1087" s="40">
        <v>47031</v>
      </c>
      <c r="J1087" s="37" t="s">
        <v>3257</v>
      </c>
      <c r="K1087" s="10" t="str">
        <f>VLOOKUP(C1087,'3已发行数据0610（明道云数据）'!B:N,13,FALSE)</f>
        <v>单一信托,信托3号</v>
      </c>
    </row>
    <row r="1088" spans="1:11" ht="17">
      <c r="A1088" s="31" t="s">
        <v>3985</v>
      </c>
      <c r="B1088" s="31">
        <v>3</v>
      </c>
      <c r="C1088" s="38" t="s">
        <v>4350</v>
      </c>
      <c r="D1088" s="33">
        <v>46185</v>
      </c>
      <c r="E1088" s="39">
        <v>86850</v>
      </c>
      <c r="F1088" s="34">
        <v>18940</v>
      </c>
      <c r="G1088" s="34">
        <v>67910</v>
      </c>
      <c r="H1088" s="31" t="s">
        <v>3256</v>
      </c>
      <c r="I1088" s="40">
        <v>46931</v>
      </c>
      <c r="J1088" s="37" t="s">
        <v>3257</v>
      </c>
      <c r="K1088" s="10" t="str">
        <f>VLOOKUP(C1088,'3已发行数据0610（明道云数据）'!B:N,13,FALSE)</f>
        <v>信托3号</v>
      </c>
    </row>
    <row r="1089" spans="1:11" ht="17">
      <c r="A1089" s="31" t="s">
        <v>3985</v>
      </c>
      <c r="B1089" s="31">
        <v>3</v>
      </c>
      <c r="C1089" s="38" t="s">
        <v>4351</v>
      </c>
      <c r="D1089" s="33">
        <v>46185</v>
      </c>
      <c r="E1089" s="39">
        <v>86400</v>
      </c>
      <c r="F1089" s="34">
        <v>18560</v>
      </c>
      <c r="G1089" s="34">
        <v>67840</v>
      </c>
      <c r="H1089" s="31" t="s">
        <v>3256</v>
      </c>
      <c r="I1089" s="40">
        <v>46916</v>
      </c>
      <c r="J1089" s="37" t="s">
        <v>3257</v>
      </c>
      <c r="K1089" s="10" t="str">
        <f>VLOOKUP(C1089,'3已发行数据0610（明道云数据）'!B:N,13,FALSE)</f>
        <v>信托3号</v>
      </c>
    </row>
    <row r="1090" spans="1:11" ht="17">
      <c r="A1090" s="31" t="s">
        <v>3985</v>
      </c>
      <c r="B1090" s="31">
        <v>3</v>
      </c>
      <c r="C1090" s="38" t="s">
        <v>4352</v>
      </c>
      <c r="D1090" s="33">
        <v>46185</v>
      </c>
      <c r="E1090" s="39">
        <v>89774</v>
      </c>
      <c r="F1090" s="34">
        <v>8977.41</v>
      </c>
      <c r="G1090" s="34">
        <v>80796.59</v>
      </c>
      <c r="H1090" s="31" t="s">
        <v>3256</v>
      </c>
      <c r="I1090" s="40">
        <v>46881</v>
      </c>
      <c r="J1090" s="37" t="s">
        <v>3257</v>
      </c>
      <c r="K1090" s="10" t="str">
        <f>VLOOKUP(C1090,'3已发行数据0610（明道云数据）'!B:N,13,FALSE)</f>
        <v>信托3号</v>
      </c>
    </row>
    <row r="1091" spans="1:11" ht="17">
      <c r="A1091" s="31" t="s">
        <v>3985</v>
      </c>
      <c r="B1091" s="31">
        <v>3</v>
      </c>
      <c r="C1091" s="38" t="s">
        <v>4353</v>
      </c>
      <c r="D1091" s="33">
        <v>46185</v>
      </c>
      <c r="E1091" s="39">
        <v>11317.9</v>
      </c>
      <c r="F1091" s="34">
        <v>2611.86</v>
      </c>
      <c r="G1091" s="34">
        <v>8706.0400000000009</v>
      </c>
      <c r="H1091" s="31" t="s">
        <v>3256</v>
      </c>
      <c r="I1091" s="40">
        <v>46539</v>
      </c>
      <c r="J1091" s="37" t="s">
        <v>3257</v>
      </c>
      <c r="K1091" s="10" t="str">
        <f>VLOOKUP(C1091,'3已发行数据0610（明道云数据）'!B:N,13,FALSE)</f>
        <v>单一信托,信托3号</v>
      </c>
    </row>
    <row r="1092" spans="1:11" ht="17">
      <c r="A1092" s="31" t="s">
        <v>3985</v>
      </c>
      <c r="B1092" s="31">
        <v>3</v>
      </c>
      <c r="C1092" s="38" t="s">
        <v>4354</v>
      </c>
      <c r="D1092" s="33">
        <v>46185</v>
      </c>
      <c r="E1092" s="39">
        <v>94623</v>
      </c>
      <c r="F1092" s="34">
        <v>9462.2999999999993</v>
      </c>
      <c r="G1092" s="34">
        <v>85160.7</v>
      </c>
      <c r="H1092" s="31" t="s">
        <v>3256</v>
      </c>
      <c r="I1092" s="40">
        <v>46909</v>
      </c>
      <c r="J1092" s="37" t="s">
        <v>3257</v>
      </c>
      <c r="K1092" s="10" t="str">
        <f>VLOOKUP(C1092,'3已发行数据0610（明道云数据）'!B:N,13,FALSE)</f>
        <v>信托3号</v>
      </c>
    </row>
    <row r="1093" spans="1:11" ht="17">
      <c r="A1093" s="31" t="s">
        <v>3985</v>
      </c>
      <c r="B1093" s="31">
        <v>3</v>
      </c>
      <c r="C1093" s="38" t="s">
        <v>4355</v>
      </c>
      <c r="D1093" s="33">
        <v>46185</v>
      </c>
      <c r="E1093" s="39">
        <v>188000</v>
      </c>
      <c r="F1093" s="34">
        <v>17424</v>
      </c>
      <c r="G1093" s="34">
        <v>170576</v>
      </c>
      <c r="H1093" s="31" t="s">
        <v>3256</v>
      </c>
      <c r="I1093" s="40">
        <v>46968</v>
      </c>
      <c r="J1093" s="37" t="s">
        <v>3257</v>
      </c>
      <c r="K1093" s="10" t="str">
        <f>VLOOKUP(C1093,'3已发行数据0610（明道云数据）'!B:N,13,FALSE)</f>
        <v>信托3号</v>
      </c>
    </row>
    <row r="1094" spans="1:11" ht="17">
      <c r="A1094" s="31" t="s">
        <v>3985</v>
      </c>
      <c r="B1094" s="31">
        <v>3</v>
      </c>
      <c r="C1094" s="38" t="s">
        <v>4356</v>
      </c>
      <c r="D1094" s="33">
        <v>46185</v>
      </c>
      <c r="E1094" s="39">
        <v>79608</v>
      </c>
      <c r="F1094" s="34">
        <v>7960.8</v>
      </c>
      <c r="G1094" s="34">
        <v>71647.199999999997</v>
      </c>
      <c r="H1094" s="31" t="s">
        <v>3256</v>
      </c>
      <c r="I1094" s="40">
        <v>46939</v>
      </c>
      <c r="J1094" s="37" t="s">
        <v>3257</v>
      </c>
      <c r="K1094" s="10" t="str">
        <f>VLOOKUP(C1094,'3已发行数据0610（明道云数据）'!B:N,13,FALSE)</f>
        <v>信托3号</v>
      </c>
    </row>
    <row r="1095" spans="1:11" ht="17">
      <c r="A1095" s="31" t="s">
        <v>3985</v>
      </c>
      <c r="B1095" s="31">
        <v>3</v>
      </c>
      <c r="C1095" s="38" t="s">
        <v>4357</v>
      </c>
      <c r="D1095" s="33">
        <v>46185</v>
      </c>
      <c r="E1095" s="39">
        <v>72453</v>
      </c>
      <c r="F1095" s="34">
        <v>6370.2</v>
      </c>
      <c r="G1095" s="34">
        <v>66082.8</v>
      </c>
      <c r="H1095" s="31" t="s">
        <v>3256</v>
      </c>
      <c r="I1095" s="40">
        <v>46900</v>
      </c>
      <c r="J1095" s="37" t="s">
        <v>3257</v>
      </c>
      <c r="K1095" s="10" t="str">
        <f>VLOOKUP(C1095,'3已发行数据0610（明道云数据）'!B:N,13,FALSE)</f>
        <v>信托3号</v>
      </c>
    </row>
    <row r="1096" spans="1:11" ht="17">
      <c r="A1096" s="31" t="s">
        <v>3985</v>
      </c>
      <c r="B1096" s="31">
        <v>3</v>
      </c>
      <c r="C1096" s="38" t="s">
        <v>4358</v>
      </c>
      <c r="D1096" s="33">
        <v>46185</v>
      </c>
      <c r="E1096" s="39">
        <v>62000</v>
      </c>
      <c r="F1096" s="34">
        <v>5478.34</v>
      </c>
      <c r="G1096" s="34">
        <v>56521.66</v>
      </c>
      <c r="H1096" s="31" t="s">
        <v>3256</v>
      </c>
      <c r="I1096" s="40">
        <v>46935</v>
      </c>
      <c r="J1096" s="37" t="s">
        <v>3257</v>
      </c>
      <c r="K1096" s="10" t="str">
        <f>VLOOKUP(C1096,'3已发行数据0610（明道云数据）'!B:N,13,FALSE)</f>
        <v>信托3号</v>
      </c>
    </row>
    <row r="1097" spans="1:11" ht="17">
      <c r="A1097" s="31" t="s">
        <v>3985</v>
      </c>
      <c r="B1097" s="31">
        <v>3</v>
      </c>
      <c r="C1097" s="38" t="s">
        <v>4359</v>
      </c>
      <c r="D1097" s="33">
        <v>46185</v>
      </c>
      <c r="E1097" s="39">
        <v>26756</v>
      </c>
      <c r="F1097" s="34">
        <v>2762.61</v>
      </c>
      <c r="G1097" s="34">
        <v>23993.39</v>
      </c>
      <c r="H1097" s="31" t="s">
        <v>3256</v>
      </c>
      <c r="I1097" s="40">
        <v>46889</v>
      </c>
      <c r="J1097" s="37" t="s">
        <v>3257</v>
      </c>
      <c r="K1097" s="10" t="str">
        <f>VLOOKUP(C1097,'3已发行数据0610（明道云数据）'!B:N,13,FALSE)</f>
        <v>信托3号</v>
      </c>
    </row>
    <row r="1098" spans="1:11" ht="17">
      <c r="A1098" s="31" t="s">
        <v>3985</v>
      </c>
      <c r="B1098" s="31">
        <v>3</v>
      </c>
      <c r="C1098" s="38" t="s">
        <v>4360</v>
      </c>
      <c r="D1098" s="33">
        <v>46185</v>
      </c>
      <c r="E1098" s="39">
        <v>23894</v>
      </c>
      <c r="F1098" s="34">
        <v>5309.8</v>
      </c>
      <c r="G1098" s="34">
        <v>18584.2</v>
      </c>
      <c r="H1098" s="31" t="s">
        <v>3256</v>
      </c>
      <c r="I1098" s="40">
        <v>46551</v>
      </c>
      <c r="J1098" s="37" t="s">
        <v>3257</v>
      </c>
      <c r="K1098" s="10" t="str">
        <f>VLOOKUP(C1098,'3已发行数据0610（明道云数据）'!B:N,13,FALSE)</f>
        <v>信托3号</v>
      </c>
    </row>
    <row r="1099" spans="1:11" ht="17">
      <c r="A1099" s="31" t="s">
        <v>3985</v>
      </c>
      <c r="B1099" s="31">
        <v>3</v>
      </c>
      <c r="C1099" s="38" t="s">
        <v>4361</v>
      </c>
      <c r="D1099" s="33">
        <v>46185</v>
      </c>
      <c r="E1099" s="39">
        <v>22061</v>
      </c>
      <c r="F1099" s="34">
        <v>3676.86</v>
      </c>
      <c r="G1099" s="34">
        <v>18384.14</v>
      </c>
      <c r="H1099" s="31" t="s">
        <v>3256</v>
      </c>
      <c r="I1099" s="40">
        <v>46555</v>
      </c>
      <c r="J1099" s="37" t="s">
        <v>3257</v>
      </c>
      <c r="K1099" s="10" t="str">
        <f>VLOOKUP(C1099,'3已发行数据0610（明道云数据）'!B:N,13,FALSE)</f>
        <v>信托3号</v>
      </c>
    </row>
    <row r="1100" spans="1:11" ht="17">
      <c r="A1100" s="31" t="s">
        <v>3985</v>
      </c>
      <c r="B1100" s="31">
        <v>3</v>
      </c>
      <c r="C1100" s="38" t="s">
        <v>4362</v>
      </c>
      <c r="D1100" s="33">
        <v>46185</v>
      </c>
      <c r="E1100" s="39">
        <v>20257</v>
      </c>
      <c r="F1100" s="34">
        <v>3376.17</v>
      </c>
      <c r="G1100" s="34">
        <v>16880.830000000002</v>
      </c>
      <c r="H1100" s="31" t="s">
        <v>3256</v>
      </c>
      <c r="I1100" s="40">
        <v>46564</v>
      </c>
      <c r="J1100" s="37" t="s">
        <v>3257</v>
      </c>
      <c r="K1100" s="10" t="str">
        <f>VLOOKUP(C1100,'3已发行数据0610（明道云数据）'!B:N,13,FALSE)</f>
        <v>信托3号</v>
      </c>
    </row>
    <row r="1101" spans="1:11" ht="17">
      <c r="A1101" s="31" t="s">
        <v>3985</v>
      </c>
      <c r="B1101" s="31">
        <v>3</v>
      </c>
      <c r="C1101" s="38" t="s">
        <v>4363</v>
      </c>
      <c r="D1101" s="33">
        <v>46185</v>
      </c>
      <c r="E1101" s="39">
        <v>76666.649999999994</v>
      </c>
      <c r="F1101" s="34">
        <v>9200.01</v>
      </c>
      <c r="G1101" s="34">
        <v>67466.64</v>
      </c>
      <c r="H1101" s="31" t="s">
        <v>3256</v>
      </c>
      <c r="I1101" s="40">
        <v>46877</v>
      </c>
      <c r="J1101" s="37" t="s">
        <v>3257</v>
      </c>
      <c r="K1101" s="10" t="str">
        <f>VLOOKUP(C1101,'3已发行数据0610（明道云数据）'!B:N,13,FALSE)</f>
        <v>单一信托,信托3号</v>
      </c>
    </row>
    <row r="1102" spans="1:11" ht="17">
      <c r="A1102" s="31" t="s">
        <v>3985</v>
      </c>
      <c r="B1102" s="31">
        <v>3</v>
      </c>
      <c r="C1102" s="38" t="s">
        <v>4364</v>
      </c>
      <c r="D1102" s="33">
        <v>46185</v>
      </c>
      <c r="E1102" s="39">
        <v>69990</v>
      </c>
      <c r="F1102" s="34">
        <v>8280</v>
      </c>
      <c r="G1102" s="34">
        <v>61710</v>
      </c>
      <c r="H1102" s="31" t="s">
        <v>3256</v>
      </c>
      <c r="I1102" s="40">
        <v>46911</v>
      </c>
      <c r="J1102" s="37" t="s">
        <v>3257</v>
      </c>
      <c r="K1102" s="10" t="str">
        <f>VLOOKUP(C1102,'3已发行数据0610（明道云数据）'!B:N,13,FALSE)</f>
        <v>单一信托,信托3号</v>
      </c>
    </row>
    <row r="1103" spans="1:11" ht="17">
      <c r="A1103" s="31" t="s">
        <v>3985</v>
      </c>
      <c r="B1103" s="31">
        <v>3</v>
      </c>
      <c r="C1103" s="38" t="s">
        <v>4365</v>
      </c>
      <c r="D1103" s="33">
        <v>46185</v>
      </c>
      <c r="E1103" s="39">
        <v>95541</v>
      </c>
      <c r="F1103" s="34">
        <v>9324</v>
      </c>
      <c r="G1103" s="34">
        <v>86217</v>
      </c>
      <c r="H1103" s="31" t="s">
        <v>3256</v>
      </c>
      <c r="I1103" s="40">
        <v>46912</v>
      </c>
      <c r="J1103" s="37" t="s">
        <v>3257</v>
      </c>
      <c r="K1103" s="10" t="str">
        <f>VLOOKUP(C1103,'3已发行数据0610（明道云数据）'!B:N,13,FALSE)</f>
        <v>信托3号</v>
      </c>
    </row>
    <row r="1104" spans="1:11" ht="17">
      <c r="A1104" s="31" t="s">
        <v>3985</v>
      </c>
      <c r="B1104" s="31">
        <v>3</v>
      </c>
      <c r="C1104" s="38" t="s">
        <v>4366</v>
      </c>
      <c r="D1104" s="33">
        <v>46185</v>
      </c>
      <c r="E1104" s="39">
        <v>109800</v>
      </c>
      <c r="F1104" s="34">
        <v>10584</v>
      </c>
      <c r="G1104" s="34">
        <v>99216</v>
      </c>
      <c r="H1104" s="31" t="s">
        <v>3256</v>
      </c>
      <c r="I1104" s="40">
        <v>46963</v>
      </c>
      <c r="J1104" s="37" t="s">
        <v>3257</v>
      </c>
      <c r="K1104" s="10" t="str">
        <f>VLOOKUP(C1104,'3已发行数据0610（明道云数据）'!B:N,13,FALSE)</f>
        <v>信托3号</v>
      </c>
    </row>
    <row r="1105" spans="1:11" ht="17">
      <c r="A1105" s="31" t="s">
        <v>3985</v>
      </c>
      <c r="B1105" s="31">
        <v>3</v>
      </c>
      <c r="C1105" s="38" t="s">
        <v>4367</v>
      </c>
      <c r="D1105" s="33">
        <v>46185</v>
      </c>
      <c r="E1105" s="39">
        <v>121898</v>
      </c>
      <c r="F1105" s="34">
        <v>20316.36</v>
      </c>
      <c r="G1105" s="34">
        <v>101581.64</v>
      </c>
      <c r="H1105" s="31" t="s">
        <v>3256</v>
      </c>
      <c r="I1105" s="40">
        <v>46540</v>
      </c>
      <c r="J1105" s="37" t="s">
        <v>3262</v>
      </c>
      <c r="K1105" s="10" t="str">
        <f>VLOOKUP(C1105,'3已发行数据0610（明道云数据）'!B:N,13,FALSE)</f>
        <v>信托3号</v>
      </c>
    </row>
    <row r="1106" spans="1:11" ht="17">
      <c r="A1106" s="31" t="s">
        <v>3985</v>
      </c>
      <c r="B1106" s="31">
        <v>3</v>
      </c>
      <c r="C1106" s="38" t="s">
        <v>4368</v>
      </c>
      <c r="D1106" s="33">
        <v>46185</v>
      </c>
      <c r="E1106" s="39">
        <v>82000</v>
      </c>
      <c r="F1106" s="34">
        <v>8200.02</v>
      </c>
      <c r="G1106" s="34">
        <v>73799.98</v>
      </c>
      <c r="H1106" s="31" t="s">
        <v>3256</v>
      </c>
      <c r="I1106" s="40">
        <v>46875</v>
      </c>
      <c r="J1106" s="37" t="s">
        <v>3262</v>
      </c>
      <c r="K1106" s="10" t="str">
        <f>VLOOKUP(C1106,'3已发行数据0610（明道云数据）'!B:N,13,FALSE)</f>
        <v>信托3号</v>
      </c>
    </row>
    <row r="1107" spans="1:11" ht="17">
      <c r="A1107" s="31" t="s">
        <v>3985</v>
      </c>
      <c r="B1107" s="31">
        <v>3</v>
      </c>
      <c r="C1107" s="38" t="s">
        <v>4369</v>
      </c>
      <c r="D1107" s="33">
        <v>46185</v>
      </c>
      <c r="E1107" s="39">
        <v>73735.12</v>
      </c>
      <c r="F1107" s="34">
        <v>19851.79</v>
      </c>
      <c r="G1107" s="34">
        <v>53883.33</v>
      </c>
      <c r="H1107" s="31" t="s">
        <v>3256</v>
      </c>
      <c r="I1107" s="40">
        <v>46498</v>
      </c>
      <c r="J1107" s="37" t="s">
        <v>3257</v>
      </c>
      <c r="K1107" s="10" t="str">
        <f>VLOOKUP(C1107,'3已发行数据0610（明道云数据）'!B:N,13,FALSE)</f>
        <v>单一信托,信托3号</v>
      </c>
    </row>
    <row r="1108" spans="1:11" ht="17">
      <c r="A1108" s="31" t="s">
        <v>3985</v>
      </c>
      <c r="B1108" s="31">
        <v>3</v>
      </c>
      <c r="C1108" s="38" t="s">
        <v>4370</v>
      </c>
      <c r="D1108" s="33">
        <v>46185</v>
      </c>
      <c r="E1108" s="39">
        <v>97666.64</v>
      </c>
      <c r="F1108" s="34">
        <v>15333.36</v>
      </c>
      <c r="G1108" s="34">
        <v>82333.279999999999</v>
      </c>
      <c r="H1108" s="31" t="s">
        <v>3256</v>
      </c>
      <c r="I1108" s="40">
        <v>46883</v>
      </c>
      <c r="J1108" s="37" t="s">
        <v>3257</v>
      </c>
      <c r="K1108" s="10" t="str">
        <f>VLOOKUP(C1108,'3已发行数据0610（明道云数据）'!B:N,13,FALSE)</f>
        <v>单一信托,信托3号</v>
      </c>
    </row>
    <row r="1109" spans="1:11" ht="17">
      <c r="A1109" s="31" t="s">
        <v>3985</v>
      </c>
      <c r="B1109" s="31">
        <v>3</v>
      </c>
      <c r="C1109" s="38" t="s">
        <v>4371</v>
      </c>
      <c r="D1109" s="33">
        <v>46185</v>
      </c>
      <c r="E1109" s="39">
        <v>159200</v>
      </c>
      <c r="F1109" s="34">
        <v>20060</v>
      </c>
      <c r="G1109" s="34">
        <v>139140</v>
      </c>
      <c r="H1109" s="31" t="s">
        <v>3256</v>
      </c>
      <c r="I1109" s="40">
        <v>46948</v>
      </c>
      <c r="J1109" s="37" t="s">
        <v>3257</v>
      </c>
      <c r="K1109" s="10" t="str">
        <f>VLOOKUP(C1109,'3已发行数据0610（明道云数据）'!B:N,13,FALSE)</f>
        <v>信托3号</v>
      </c>
    </row>
    <row r="1110" spans="1:11" ht="17">
      <c r="A1110" s="31" t="s">
        <v>3985</v>
      </c>
      <c r="B1110" s="31">
        <v>3</v>
      </c>
      <c r="C1110" s="38" t="s">
        <v>4372</v>
      </c>
      <c r="D1110" s="33">
        <v>46185</v>
      </c>
      <c r="E1110" s="39">
        <v>87000</v>
      </c>
      <c r="F1110" s="34">
        <v>8700</v>
      </c>
      <c r="G1110" s="34">
        <v>78300</v>
      </c>
      <c r="H1110" s="31" t="s">
        <v>3256</v>
      </c>
      <c r="I1110" s="40">
        <v>46762</v>
      </c>
      <c r="J1110" s="37" t="s">
        <v>3262</v>
      </c>
      <c r="K1110" s="10" t="str">
        <f>VLOOKUP(C1110,'3已发行数据0610（明道云数据）'!B:N,13,FALSE)</f>
        <v>信托3号</v>
      </c>
    </row>
    <row r="1111" spans="1:11" ht="17">
      <c r="A1111" s="31" t="s">
        <v>3985</v>
      </c>
      <c r="B1111" s="31">
        <v>3</v>
      </c>
      <c r="C1111" s="38" t="s">
        <v>4373</v>
      </c>
      <c r="D1111" s="33">
        <v>46185</v>
      </c>
      <c r="E1111" s="39">
        <v>105952</v>
      </c>
      <c r="F1111" s="34">
        <v>14578</v>
      </c>
      <c r="G1111" s="34">
        <v>91374</v>
      </c>
      <c r="H1111" s="31" t="s">
        <v>3256</v>
      </c>
      <c r="I1111" s="40">
        <v>46879</v>
      </c>
      <c r="J1111" s="37" t="s">
        <v>3262</v>
      </c>
      <c r="K1111" s="10" t="str">
        <f>VLOOKUP(C1111,'3已发行数据0610（明道云数据）'!B:N,13,FALSE)</f>
        <v>信托3号</v>
      </c>
    </row>
    <row r="1112" spans="1:11" ht="17">
      <c r="A1112" s="31" t="s">
        <v>3985</v>
      </c>
      <c r="B1112" s="31">
        <v>3</v>
      </c>
      <c r="C1112" s="38" t="s">
        <v>4374</v>
      </c>
      <c r="D1112" s="33">
        <v>46185</v>
      </c>
      <c r="E1112" s="39">
        <v>80465</v>
      </c>
      <c r="F1112" s="34">
        <v>8360</v>
      </c>
      <c r="G1112" s="34">
        <v>72105</v>
      </c>
      <c r="H1112" s="31" t="s">
        <v>3256</v>
      </c>
      <c r="I1112" s="40">
        <v>46871</v>
      </c>
      <c r="J1112" s="37" t="s">
        <v>3257</v>
      </c>
      <c r="K1112" s="10" t="str">
        <f>VLOOKUP(C1112,'3已发行数据0610（明道云数据）'!B:N,13,FALSE)</f>
        <v>单一信托,信托3号</v>
      </c>
    </row>
    <row r="1113" spans="1:11" ht="17">
      <c r="A1113" s="31" t="s">
        <v>3985</v>
      </c>
      <c r="B1113" s="31">
        <v>3</v>
      </c>
      <c r="C1113" s="38" t="s">
        <v>4375</v>
      </c>
      <c r="D1113" s="33">
        <v>46185</v>
      </c>
      <c r="E1113" s="39">
        <v>121000</v>
      </c>
      <c r="F1113" s="34">
        <v>15400</v>
      </c>
      <c r="G1113" s="34">
        <v>105600</v>
      </c>
      <c r="H1113" s="31" t="s">
        <v>3256</v>
      </c>
      <c r="I1113" s="40">
        <v>46954</v>
      </c>
      <c r="J1113" s="37" t="s">
        <v>3257</v>
      </c>
      <c r="K1113" s="10" t="str">
        <f>VLOOKUP(C1113,'3已发行数据0610（明道云数据）'!B:N,13,FALSE)</f>
        <v>信托3号</v>
      </c>
    </row>
    <row r="1114" spans="1:11" ht="17">
      <c r="A1114" s="31" t="s">
        <v>3985</v>
      </c>
      <c r="B1114" s="31">
        <v>3</v>
      </c>
      <c r="C1114" s="38" t="s">
        <v>4376</v>
      </c>
      <c r="D1114" s="33">
        <v>46185</v>
      </c>
      <c r="E1114" s="39">
        <v>81121</v>
      </c>
      <c r="F1114" s="34">
        <v>7488</v>
      </c>
      <c r="G1114" s="34">
        <v>73633</v>
      </c>
      <c r="H1114" s="31" t="s">
        <v>3256</v>
      </c>
      <c r="I1114" s="40">
        <v>47079</v>
      </c>
      <c r="J1114" s="37" t="s">
        <v>3257</v>
      </c>
      <c r="K1114" s="10" t="str">
        <f>VLOOKUP(C1114,'3已发行数据0610（明道云数据）'!B:N,13,FALSE)</f>
        <v>单一信托,信托3号</v>
      </c>
    </row>
    <row r="1115" spans="1:11" ht="17">
      <c r="A1115" s="31" t="s">
        <v>3985</v>
      </c>
      <c r="B1115" s="31">
        <v>3</v>
      </c>
      <c r="C1115" s="38" t="s">
        <v>4377</v>
      </c>
      <c r="D1115" s="33">
        <v>46185</v>
      </c>
      <c r="E1115" s="39">
        <v>70000</v>
      </c>
      <c r="F1115" s="34">
        <v>8118</v>
      </c>
      <c r="G1115" s="34">
        <v>61882</v>
      </c>
      <c r="H1115" s="31" t="s">
        <v>3256</v>
      </c>
      <c r="I1115" s="40">
        <v>47034</v>
      </c>
      <c r="J1115" s="37" t="s">
        <v>3262</v>
      </c>
      <c r="K1115" s="10" t="str">
        <f>VLOOKUP(C1115,'3已发行数据0610（明道云数据）'!B:N,13,FALSE)</f>
        <v>信托3号</v>
      </c>
    </row>
    <row r="1116" spans="1:11" ht="17">
      <c r="A1116" s="31" t="s">
        <v>3985</v>
      </c>
      <c r="B1116" s="31">
        <v>3</v>
      </c>
      <c r="C1116" s="38" t="s">
        <v>4378</v>
      </c>
      <c r="D1116" s="33">
        <v>46185</v>
      </c>
      <c r="E1116" s="39">
        <v>84000</v>
      </c>
      <c r="F1116" s="34">
        <v>9800</v>
      </c>
      <c r="G1116" s="34">
        <v>74200</v>
      </c>
      <c r="H1116" s="31" t="s">
        <v>3256</v>
      </c>
      <c r="I1116" s="40">
        <v>47040</v>
      </c>
      <c r="J1116" s="37" t="s">
        <v>3257</v>
      </c>
      <c r="K1116" s="10" t="str">
        <f>VLOOKUP(C1116,'3已发行数据0610（明道云数据）'!B:N,13,FALSE)</f>
        <v>信托3号</v>
      </c>
    </row>
    <row r="1117" spans="1:11" ht="17">
      <c r="A1117" s="31" t="s">
        <v>3985</v>
      </c>
      <c r="B1117" s="31">
        <v>3</v>
      </c>
      <c r="C1117" s="38" t="s">
        <v>4379</v>
      </c>
      <c r="D1117" s="33">
        <v>46185</v>
      </c>
      <c r="E1117" s="39">
        <v>103309</v>
      </c>
      <c r="F1117" s="34">
        <v>10017</v>
      </c>
      <c r="G1117" s="34">
        <v>93292</v>
      </c>
      <c r="H1117" s="31" t="s">
        <v>3256</v>
      </c>
      <c r="I1117" s="40">
        <v>46907</v>
      </c>
      <c r="J1117" s="37" t="s">
        <v>3257</v>
      </c>
      <c r="K1117" s="10" t="str">
        <f>VLOOKUP(C1117,'3已发行数据0610（明道云数据）'!B:N,13,FALSE)</f>
        <v>信托3号</v>
      </c>
    </row>
    <row r="1118" spans="1:11" ht="17">
      <c r="A1118" s="31" t="s">
        <v>3985</v>
      </c>
      <c r="B1118" s="31">
        <v>3</v>
      </c>
      <c r="C1118" s="38" t="s">
        <v>4380</v>
      </c>
      <c r="D1118" s="33">
        <v>46185</v>
      </c>
      <c r="E1118" s="39">
        <v>94000</v>
      </c>
      <c r="F1118" s="34">
        <v>8300</v>
      </c>
      <c r="G1118" s="34">
        <v>85700</v>
      </c>
      <c r="H1118" s="31" t="s">
        <v>3256</v>
      </c>
      <c r="I1118" s="40">
        <v>46895</v>
      </c>
      <c r="J1118" s="37" t="s">
        <v>3257</v>
      </c>
      <c r="K1118" s="10" t="str">
        <f>VLOOKUP(C1118,'3已发行数据0610（明道云数据）'!B:N,13,FALSE)</f>
        <v>信托3号</v>
      </c>
    </row>
    <row r="1119" spans="1:11" ht="17">
      <c r="A1119" s="31" t="s">
        <v>3985</v>
      </c>
      <c r="B1119" s="31">
        <v>3</v>
      </c>
      <c r="C1119" s="38" t="s">
        <v>4381</v>
      </c>
      <c r="D1119" s="33">
        <v>46185</v>
      </c>
      <c r="E1119" s="39">
        <v>143000</v>
      </c>
      <c r="F1119" s="34">
        <v>34005</v>
      </c>
      <c r="G1119" s="34">
        <v>108995</v>
      </c>
      <c r="H1119" s="31" t="s">
        <v>3256</v>
      </c>
      <c r="I1119" s="40">
        <v>46941</v>
      </c>
      <c r="J1119" s="37" t="s">
        <v>3257</v>
      </c>
      <c r="K1119" s="10" t="str">
        <f>VLOOKUP(C1119,'3已发行数据0610（明道云数据）'!B:N,13,FALSE)</f>
        <v>信托3号</v>
      </c>
    </row>
    <row r="1120" spans="1:11" ht="17">
      <c r="A1120" s="31" t="s">
        <v>3985</v>
      </c>
      <c r="B1120" s="31">
        <v>3</v>
      </c>
      <c r="C1120" s="38" t="s">
        <v>4382</v>
      </c>
      <c r="D1120" s="33">
        <v>46185</v>
      </c>
      <c r="E1120" s="39">
        <v>74533.320000000007</v>
      </c>
      <c r="F1120" s="34">
        <v>8600.01</v>
      </c>
      <c r="G1120" s="34">
        <v>65933.31</v>
      </c>
      <c r="H1120" s="31" t="s">
        <v>3256</v>
      </c>
      <c r="I1120" s="40">
        <v>46774</v>
      </c>
      <c r="J1120" s="37" t="s">
        <v>3257</v>
      </c>
      <c r="K1120" s="10" t="str">
        <f>VLOOKUP(C1120,'3已发行数据0610（明道云数据）'!B:N,13,FALSE)</f>
        <v>单一信托,信托3号</v>
      </c>
    </row>
    <row r="1121" spans="1:11" ht="17">
      <c r="A1121" s="31" t="s">
        <v>3985</v>
      </c>
      <c r="B1121" s="31">
        <v>3</v>
      </c>
      <c r="C1121" s="38" t="s">
        <v>4383</v>
      </c>
      <c r="D1121" s="33">
        <v>46185</v>
      </c>
      <c r="E1121" s="39">
        <v>147034</v>
      </c>
      <c r="F1121" s="34">
        <v>18054</v>
      </c>
      <c r="G1121" s="34">
        <v>128980</v>
      </c>
      <c r="H1121" s="31" t="s">
        <v>3256</v>
      </c>
      <c r="I1121" s="40">
        <v>46984</v>
      </c>
      <c r="J1121" s="37" t="s">
        <v>3257</v>
      </c>
      <c r="K1121" s="10" t="str">
        <f>VLOOKUP(C1121,'3已发行数据0610（明道云数据）'!B:N,13,FALSE)</f>
        <v>单一信托,信托3号</v>
      </c>
    </row>
    <row r="1122" spans="1:11" ht="17">
      <c r="A1122" s="31" t="s">
        <v>3985</v>
      </c>
      <c r="B1122" s="31">
        <v>3</v>
      </c>
      <c r="C1122" s="38" t="s">
        <v>4384</v>
      </c>
      <c r="D1122" s="33">
        <v>46185</v>
      </c>
      <c r="E1122" s="39">
        <v>77193.179999999993</v>
      </c>
      <c r="F1122" s="34">
        <v>8744.82</v>
      </c>
      <c r="G1122" s="34">
        <v>68448.36</v>
      </c>
      <c r="H1122" s="31" t="s">
        <v>3256</v>
      </c>
      <c r="I1122" s="40">
        <v>46897</v>
      </c>
      <c r="J1122" s="37" t="s">
        <v>3257</v>
      </c>
      <c r="K1122" s="10" t="str">
        <f>VLOOKUP(C1122,'3已发行数据0610（明道云数据）'!B:N,13,FALSE)</f>
        <v>单一信托,信托3号</v>
      </c>
    </row>
    <row r="1123" spans="1:11" ht="17">
      <c r="A1123" s="31" t="s">
        <v>3985</v>
      </c>
      <c r="B1123" s="31">
        <v>3</v>
      </c>
      <c r="C1123" s="38" t="s">
        <v>4385</v>
      </c>
      <c r="D1123" s="33">
        <v>46185</v>
      </c>
      <c r="E1123" s="39">
        <v>156020</v>
      </c>
      <c r="F1123" s="34">
        <v>14857.5</v>
      </c>
      <c r="G1123" s="34">
        <v>141162.5</v>
      </c>
      <c r="H1123" s="31" t="s">
        <v>3256</v>
      </c>
      <c r="I1123" s="40">
        <v>46929</v>
      </c>
      <c r="J1123" s="37" t="s">
        <v>3262</v>
      </c>
      <c r="K1123" s="10" t="str">
        <f>VLOOKUP(C1123,'3已发行数据0610（明道云数据）'!B:N,13,FALSE)</f>
        <v>信托3号</v>
      </c>
    </row>
    <row r="1124" spans="1:11" ht="17">
      <c r="A1124" s="31" t="s">
        <v>3985</v>
      </c>
      <c r="B1124" s="31">
        <v>3</v>
      </c>
      <c r="C1124" s="38" t="s">
        <v>4386</v>
      </c>
      <c r="D1124" s="33">
        <v>46185</v>
      </c>
      <c r="E1124" s="39">
        <v>103804</v>
      </c>
      <c r="F1124" s="34">
        <v>13888</v>
      </c>
      <c r="G1124" s="34">
        <v>89916</v>
      </c>
      <c r="H1124" s="31" t="s">
        <v>3256</v>
      </c>
      <c r="I1124" s="40">
        <v>46887</v>
      </c>
      <c r="J1124" s="37" t="s">
        <v>3257</v>
      </c>
      <c r="K1124" s="10" t="str">
        <f>VLOOKUP(C1124,'3已发行数据0610（明道云数据）'!B:N,13,FALSE)</f>
        <v>信托3号</v>
      </c>
    </row>
    <row r="1125" spans="1:11" ht="17">
      <c r="A1125" s="31" t="s">
        <v>3985</v>
      </c>
      <c r="B1125" s="31">
        <v>3</v>
      </c>
      <c r="C1125" s="38" t="s">
        <v>4387</v>
      </c>
      <c r="D1125" s="33">
        <v>46185</v>
      </c>
      <c r="E1125" s="39">
        <v>101605</v>
      </c>
      <c r="F1125" s="34">
        <v>10152</v>
      </c>
      <c r="G1125" s="34">
        <v>91453</v>
      </c>
      <c r="H1125" s="31" t="s">
        <v>3256</v>
      </c>
      <c r="I1125" s="40">
        <v>47032</v>
      </c>
      <c r="J1125" s="37" t="s">
        <v>3257</v>
      </c>
      <c r="K1125" s="10" t="str">
        <f>VLOOKUP(C1125,'3已发行数据0610（明道云数据）'!B:N,13,FALSE)</f>
        <v>单一信托,信托3号</v>
      </c>
    </row>
    <row r="1126" spans="1:11" ht="17">
      <c r="A1126" s="31" t="s">
        <v>3985</v>
      </c>
      <c r="B1126" s="31">
        <v>3</v>
      </c>
      <c r="C1126" s="38" t="s">
        <v>4388</v>
      </c>
      <c r="D1126" s="33">
        <v>46185</v>
      </c>
      <c r="E1126" s="39">
        <v>63919.72</v>
      </c>
      <c r="F1126" s="34">
        <v>7501.71</v>
      </c>
      <c r="G1126" s="34">
        <v>56418.01</v>
      </c>
      <c r="H1126" s="31" t="s">
        <v>3256</v>
      </c>
      <c r="I1126" s="40">
        <v>46911</v>
      </c>
      <c r="J1126" s="37" t="s">
        <v>3257</v>
      </c>
      <c r="K1126" s="10" t="str">
        <f>VLOOKUP(C1126,'3已发行数据0610（明道云数据）'!B:N,13,FALSE)</f>
        <v>单一信托,信托3号</v>
      </c>
    </row>
    <row r="1127" spans="1:11" ht="17">
      <c r="A1127" s="31" t="s">
        <v>3985</v>
      </c>
      <c r="B1127" s="31">
        <v>3</v>
      </c>
      <c r="C1127" s="38" t="s">
        <v>4389</v>
      </c>
      <c r="D1127" s="33">
        <v>46185</v>
      </c>
      <c r="E1127" s="39">
        <v>71421</v>
      </c>
      <c r="F1127" s="34">
        <v>8904</v>
      </c>
      <c r="G1127" s="34">
        <v>62517</v>
      </c>
      <c r="H1127" s="31" t="s">
        <v>3256</v>
      </c>
      <c r="I1127" s="40">
        <v>46980</v>
      </c>
      <c r="J1127" s="37" t="s">
        <v>3257</v>
      </c>
      <c r="K1127" s="10" t="str">
        <f>VLOOKUP(C1127,'3已发行数据0610（明道云数据）'!B:N,13,FALSE)</f>
        <v>信托3号</v>
      </c>
    </row>
    <row r="1128" spans="1:11" ht="17">
      <c r="A1128" s="31" t="s">
        <v>3985</v>
      </c>
      <c r="B1128" s="31">
        <v>3</v>
      </c>
      <c r="C1128" s="38" t="s">
        <v>4390</v>
      </c>
      <c r="D1128" s="33">
        <v>46185</v>
      </c>
      <c r="E1128" s="39">
        <v>82325</v>
      </c>
      <c r="F1128" s="34">
        <v>8550</v>
      </c>
      <c r="G1128" s="34">
        <v>73775</v>
      </c>
      <c r="H1128" s="31" t="s">
        <v>3256</v>
      </c>
      <c r="I1128" s="40">
        <v>46990</v>
      </c>
      <c r="J1128" s="37" t="s">
        <v>3257</v>
      </c>
      <c r="K1128" s="10" t="str">
        <f>VLOOKUP(C1128,'3已发行数据0610（明道云数据）'!B:N,13,FALSE)</f>
        <v>单一信托,信托3号</v>
      </c>
    </row>
    <row r="1129" spans="1:11" ht="17">
      <c r="A1129" s="31" t="s">
        <v>3985</v>
      </c>
      <c r="B1129" s="31">
        <v>3</v>
      </c>
      <c r="C1129" s="38" t="s">
        <v>4391</v>
      </c>
      <c r="D1129" s="33">
        <v>46185</v>
      </c>
      <c r="E1129" s="39">
        <v>160017</v>
      </c>
      <c r="F1129" s="34">
        <v>21000</v>
      </c>
      <c r="G1129" s="34">
        <v>139017</v>
      </c>
      <c r="H1129" s="31" t="s">
        <v>3256</v>
      </c>
      <c r="I1129" s="40">
        <v>46748</v>
      </c>
      <c r="J1129" s="37" t="s">
        <v>3262</v>
      </c>
      <c r="K1129" s="10" t="str">
        <f>VLOOKUP(C1129,'3已发行数据0610（明道云数据）'!B:N,13,FALSE)</f>
        <v>单一信托,信托3号</v>
      </c>
    </row>
    <row r="1130" spans="1:11" ht="17">
      <c r="A1130" s="31" t="s">
        <v>3985</v>
      </c>
      <c r="B1130" s="31">
        <v>3</v>
      </c>
      <c r="C1130" s="38" t="s">
        <v>4392</v>
      </c>
      <c r="D1130" s="33">
        <v>46185</v>
      </c>
      <c r="E1130" s="39">
        <v>7267</v>
      </c>
      <c r="F1130" s="34">
        <v>2304</v>
      </c>
      <c r="G1130" s="34">
        <v>4963</v>
      </c>
      <c r="H1130" s="31" t="s">
        <v>3256</v>
      </c>
      <c r="I1130" s="40">
        <v>46272</v>
      </c>
      <c r="J1130" s="37" t="s">
        <v>3257</v>
      </c>
      <c r="K1130" s="10" t="str">
        <f>VLOOKUP(C1130,'3已发行数据0610（明道云数据）'!B:N,13,FALSE)</f>
        <v>单一信托,信托3号</v>
      </c>
    </row>
    <row r="1131" spans="1:11" ht="16">
      <c r="A1131" s="31" t="s">
        <v>4393</v>
      </c>
      <c r="B1131" s="31" t="s">
        <v>4394</v>
      </c>
      <c r="C1131" s="32" t="s">
        <v>4395</v>
      </c>
      <c r="D1131" s="35">
        <v>46185</v>
      </c>
      <c r="E1131" s="34">
        <v>99000</v>
      </c>
      <c r="F1131" s="34">
        <v>24570</v>
      </c>
      <c r="G1131" s="34">
        <v>74430</v>
      </c>
      <c r="H1131" s="41" t="s">
        <v>3256</v>
      </c>
      <c r="I1131" s="35">
        <v>47294</v>
      </c>
      <c r="J1131" s="37" t="s">
        <v>3257</v>
      </c>
      <c r="K1131" s="10" t="str">
        <f>VLOOKUP(C1131,'3已发行数据0610（明道云数据）'!B:N,13,FALSE)</f>
        <v>单一信托</v>
      </c>
    </row>
    <row r="1132" spans="1:11" ht="16">
      <c r="A1132" s="31" t="s">
        <v>4393</v>
      </c>
      <c r="B1132" s="31" t="s">
        <v>4394</v>
      </c>
      <c r="C1132" s="32" t="s">
        <v>4396</v>
      </c>
      <c r="D1132" s="35">
        <v>46186</v>
      </c>
      <c r="E1132" s="34">
        <v>96716</v>
      </c>
      <c r="F1132" s="34">
        <v>27699</v>
      </c>
      <c r="G1132" s="34">
        <v>69017</v>
      </c>
      <c r="H1132" s="41" t="s">
        <v>3256</v>
      </c>
      <c r="I1132" s="35">
        <v>47213</v>
      </c>
      <c r="J1132" s="37" t="s">
        <v>3257</v>
      </c>
      <c r="K1132" s="10" t="str">
        <f>VLOOKUP(C1132,'3已发行数据0610（明道云数据）'!B:N,13,FALSE)</f>
        <v>单一信托</v>
      </c>
    </row>
    <row r="1133" spans="1:11" ht="16">
      <c r="A1133" s="31" t="s">
        <v>4393</v>
      </c>
      <c r="B1133" s="31" t="s">
        <v>4394</v>
      </c>
      <c r="C1133" s="32" t="s">
        <v>4397</v>
      </c>
      <c r="D1133" s="35">
        <v>46187</v>
      </c>
      <c r="E1133" s="34">
        <v>88000</v>
      </c>
      <c r="F1133" s="34">
        <v>22827</v>
      </c>
      <c r="G1133" s="34">
        <v>65173</v>
      </c>
      <c r="H1133" s="41" t="s">
        <v>3256</v>
      </c>
      <c r="I1133" s="35">
        <v>47197</v>
      </c>
      <c r="J1133" s="37" t="s">
        <v>3257</v>
      </c>
      <c r="K1133" s="10" t="str">
        <f>VLOOKUP(C1133,'3已发行数据0610（明道云数据）'!B:N,13,FALSE)</f>
        <v>单一信托</v>
      </c>
    </row>
    <row r="1134" spans="1:11" ht="16">
      <c r="A1134" s="31" t="s">
        <v>4393</v>
      </c>
      <c r="B1134" s="31" t="s">
        <v>4394</v>
      </c>
      <c r="C1134" s="32" t="s">
        <v>4398</v>
      </c>
      <c r="D1134" s="35">
        <v>46188</v>
      </c>
      <c r="E1134" s="34">
        <v>107797</v>
      </c>
      <c r="F1134" s="34">
        <v>20850</v>
      </c>
      <c r="G1134" s="34">
        <v>86947</v>
      </c>
      <c r="H1134" s="41" t="s">
        <v>3256</v>
      </c>
      <c r="I1134" s="35">
        <v>47148</v>
      </c>
      <c r="J1134" s="37" t="s">
        <v>3257</v>
      </c>
      <c r="K1134" s="10" t="str">
        <f>VLOOKUP(C1134,'3已发行数据0610（明道云数据）'!B:N,13,FALSE)</f>
        <v>单一信托</v>
      </c>
    </row>
    <row r="1135" spans="1:11" ht="16">
      <c r="A1135" s="31" t="s">
        <v>4393</v>
      </c>
      <c r="B1135" s="31" t="s">
        <v>4394</v>
      </c>
      <c r="C1135" s="32" t="s">
        <v>4399</v>
      </c>
      <c r="D1135" s="35">
        <v>46189</v>
      </c>
      <c r="E1135" s="34">
        <v>83000</v>
      </c>
      <c r="F1135" s="34">
        <v>20844</v>
      </c>
      <c r="G1135" s="34">
        <v>62156</v>
      </c>
      <c r="H1135" s="41" t="s">
        <v>3256</v>
      </c>
      <c r="I1135" s="35">
        <v>47255</v>
      </c>
      <c r="J1135" s="37" t="s">
        <v>3257</v>
      </c>
      <c r="K1135" s="10" t="str">
        <f>VLOOKUP(C1135,'3已发行数据0610（明道云数据）'!B:N,13,FALSE)</f>
        <v>单一信托</v>
      </c>
    </row>
    <row r="1136" spans="1:11" ht="16">
      <c r="A1136" s="31" t="s">
        <v>4393</v>
      </c>
      <c r="B1136" s="31" t="s">
        <v>4394</v>
      </c>
      <c r="C1136" s="32" t="s">
        <v>4400</v>
      </c>
      <c r="D1136" s="35">
        <v>46190</v>
      </c>
      <c r="E1136" s="34">
        <v>82000</v>
      </c>
      <c r="F1136" s="34">
        <v>18876</v>
      </c>
      <c r="G1136" s="34">
        <v>63124</v>
      </c>
      <c r="H1136" s="41" t="s">
        <v>3256</v>
      </c>
      <c r="I1136" s="35">
        <v>47411</v>
      </c>
      <c r="J1136" s="37" t="s">
        <v>3257</v>
      </c>
      <c r="K1136" s="10" t="str">
        <f>VLOOKUP(C1136,'3已发行数据0610（明道云数据）'!B:N,13,FALSE)</f>
        <v>单一信托</v>
      </c>
    </row>
    <row r="1137" spans="1:11" ht="16">
      <c r="A1137" s="31" t="s">
        <v>4393</v>
      </c>
      <c r="B1137" s="31" t="s">
        <v>4394</v>
      </c>
      <c r="C1137" s="32" t="s">
        <v>4401</v>
      </c>
      <c r="D1137" s="35">
        <v>46191</v>
      </c>
      <c r="E1137" s="34">
        <v>159424</v>
      </c>
      <c r="F1137" s="34">
        <v>40262</v>
      </c>
      <c r="G1137" s="34">
        <v>119162</v>
      </c>
      <c r="H1137" s="41" t="s">
        <v>3256</v>
      </c>
      <c r="I1137" s="35">
        <v>47283</v>
      </c>
      <c r="J1137" s="37" t="s">
        <v>3257</v>
      </c>
      <c r="K1137" s="10" t="str">
        <f>VLOOKUP(C1137,'3已发行数据0610（明道云数据）'!B:N,13,FALSE)</f>
        <v>单一信托</v>
      </c>
    </row>
    <row r="1138" spans="1:11" ht="16">
      <c r="A1138" s="31" t="s">
        <v>4393</v>
      </c>
      <c r="B1138" s="31" t="s">
        <v>4394</v>
      </c>
      <c r="C1138" s="32" t="s">
        <v>4402</v>
      </c>
      <c r="D1138" s="35">
        <v>46192</v>
      </c>
      <c r="E1138" s="34">
        <v>80000</v>
      </c>
      <c r="F1138" s="34">
        <v>19980</v>
      </c>
      <c r="G1138" s="34">
        <v>60020</v>
      </c>
      <c r="H1138" s="41" t="s">
        <v>3256</v>
      </c>
      <c r="I1138" s="35">
        <v>47447</v>
      </c>
      <c r="J1138" s="37" t="s">
        <v>3257</v>
      </c>
      <c r="K1138" s="10" t="str">
        <f>VLOOKUP(C1138,'3已发行数据0610（明道云数据）'!B:N,13,FALSE)</f>
        <v>单一信托</v>
      </c>
    </row>
    <row r="1139" spans="1:11" ht="16">
      <c r="A1139" s="31" t="s">
        <v>4393</v>
      </c>
      <c r="B1139" s="31" t="s">
        <v>4394</v>
      </c>
      <c r="C1139" s="32" t="s">
        <v>4403</v>
      </c>
      <c r="D1139" s="35">
        <v>46193</v>
      </c>
      <c r="E1139" s="34">
        <v>130000</v>
      </c>
      <c r="F1139" s="34">
        <v>28919</v>
      </c>
      <c r="G1139" s="34">
        <v>101081</v>
      </c>
      <c r="H1139" s="41" t="s">
        <v>3256</v>
      </c>
      <c r="I1139" s="35">
        <v>47289</v>
      </c>
      <c r="J1139" s="37" t="s">
        <v>3257</v>
      </c>
      <c r="K1139" s="10" t="str">
        <f>VLOOKUP(C1139,'3已发行数据0610（明道云数据）'!B:N,13,FALSE)</f>
        <v>单一信托</v>
      </c>
    </row>
    <row r="1140" spans="1:11" ht="16">
      <c r="A1140" s="31" t="s">
        <v>4393</v>
      </c>
      <c r="B1140" s="31" t="s">
        <v>4394</v>
      </c>
      <c r="C1140" s="32" t="s">
        <v>4404</v>
      </c>
      <c r="D1140" s="35">
        <v>46194</v>
      </c>
      <c r="E1140" s="34">
        <v>68500</v>
      </c>
      <c r="F1140" s="34">
        <v>16416</v>
      </c>
      <c r="G1140" s="34">
        <v>52084</v>
      </c>
      <c r="H1140" s="41" t="s">
        <v>3256</v>
      </c>
      <c r="I1140" s="35">
        <v>47389</v>
      </c>
      <c r="J1140" s="37" t="s">
        <v>3257</v>
      </c>
      <c r="K1140" s="10" t="str">
        <f>VLOOKUP(C1140,'3已发行数据0610（明道云数据）'!B:N,13,FALSE)</f>
        <v>单一信托</v>
      </c>
    </row>
    <row r="1141" spans="1:11" ht="16">
      <c r="A1141" s="31" t="s">
        <v>4393</v>
      </c>
      <c r="B1141" s="31" t="s">
        <v>4394</v>
      </c>
      <c r="C1141" s="32" t="s">
        <v>4405</v>
      </c>
      <c r="D1141" s="35">
        <v>46195</v>
      </c>
      <c r="E1141" s="34">
        <v>97000</v>
      </c>
      <c r="F1141" s="34">
        <v>24096</v>
      </c>
      <c r="G1141" s="34">
        <v>72904</v>
      </c>
      <c r="H1141" s="41" t="s">
        <v>3256</v>
      </c>
      <c r="I1141" s="35">
        <v>47316</v>
      </c>
      <c r="J1141" s="37" t="s">
        <v>3257</v>
      </c>
      <c r="K1141" s="10" t="str">
        <f>VLOOKUP(C1141,'3已发行数据0610（明道云数据）'!B:N,13,FALSE)</f>
        <v>单一信托</v>
      </c>
    </row>
    <row r="1142" spans="1:11" ht="16">
      <c r="A1142" s="31" t="s">
        <v>4393</v>
      </c>
      <c r="B1142" s="31" t="s">
        <v>4394</v>
      </c>
      <c r="C1142" s="32" t="s">
        <v>4406</v>
      </c>
      <c r="D1142" s="35">
        <v>46196</v>
      </c>
      <c r="E1142" s="34">
        <v>121680</v>
      </c>
      <c r="F1142" s="34">
        <v>24440</v>
      </c>
      <c r="G1142" s="34">
        <v>97240</v>
      </c>
      <c r="H1142" s="41" t="s">
        <v>3256</v>
      </c>
      <c r="I1142" s="35">
        <v>47401</v>
      </c>
      <c r="J1142" s="37" t="s">
        <v>3257</v>
      </c>
      <c r="K1142" s="10" t="str">
        <f>VLOOKUP(C1142,'3已发行数据0610（明道云数据）'!B:N,13,FALSE)</f>
        <v>单一信托</v>
      </c>
    </row>
    <row r="1143" spans="1:11" ht="16">
      <c r="A1143" s="31" t="s">
        <v>4393</v>
      </c>
      <c r="B1143" s="31" t="s">
        <v>4394</v>
      </c>
      <c r="C1143" s="32" t="s">
        <v>4407</v>
      </c>
      <c r="D1143" s="35">
        <v>46197</v>
      </c>
      <c r="E1143" s="34">
        <v>179771</v>
      </c>
      <c r="F1143" s="34">
        <v>37825</v>
      </c>
      <c r="G1143" s="34">
        <v>141946</v>
      </c>
      <c r="H1143" s="41" t="s">
        <v>3256</v>
      </c>
      <c r="I1143" s="35">
        <v>47330</v>
      </c>
      <c r="J1143" s="37" t="s">
        <v>3257</v>
      </c>
      <c r="K1143" s="10" t="str">
        <f>VLOOKUP(C1143,'3已发行数据0610（明道云数据）'!B:N,13,FALSE)</f>
        <v>单一信托</v>
      </c>
    </row>
    <row r="1144" spans="1:11" ht="16">
      <c r="A1144" s="31" t="s">
        <v>4393</v>
      </c>
      <c r="B1144" s="31" t="s">
        <v>4394</v>
      </c>
      <c r="C1144" s="32" t="s">
        <v>4408</v>
      </c>
      <c r="D1144" s="35">
        <v>46198</v>
      </c>
      <c r="E1144" s="34">
        <v>507969</v>
      </c>
      <c r="F1144" s="34">
        <v>86100</v>
      </c>
      <c r="G1144" s="34">
        <v>421869</v>
      </c>
      <c r="H1144" s="41" t="s">
        <v>3256</v>
      </c>
      <c r="I1144" s="35">
        <v>47601</v>
      </c>
      <c r="J1144" s="37" t="s">
        <v>3257</v>
      </c>
      <c r="K1144" s="10" t="str">
        <f>VLOOKUP(C1144,'3已发行数据0610（明道云数据）'!B:N,13,FALSE)</f>
        <v>单一信托</v>
      </c>
    </row>
    <row r="1145" spans="1:11" ht="16">
      <c r="A1145" s="31" t="s">
        <v>4393</v>
      </c>
      <c r="B1145" s="31" t="s">
        <v>4394</v>
      </c>
      <c r="C1145" s="32" t="s">
        <v>4409</v>
      </c>
      <c r="D1145" s="35">
        <v>46199</v>
      </c>
      <c r="E1145" s="34">
        <v>26289</v>
      </c>
      <c r="F1145" s="34">
        <v>7200</v>
      </c>
      <c r="G1145" s="34">
        <v>19089</v>
      </c>
      <c r="H1145" s="41" t="s">
        <v>3256</v>
      </c>
      <c r="I1145" s="35">
        <v>47136</v>
      </c>
      <c r="J1145" s="37" t="s">
        <v>3257</v>
      </c>
      <c r="K1145" s="10" t="str">
        <f>VLOOKUP(C1145,'3已发行数据0610（明道云数据）'!B:N,13,FALSE)</f>
        <v>单一信托</v>
      </c>
    </row>
    <row r="1146" spans="1:11" ht="16">
      <c r="A1146" s="31" t="s">
        <v>4393</v>
      </c>
      <c r="B1146" s="31" t="s">
        <v>4394</v>
      </c>
      <c r="C1146" s="32" t="s">
        <v>4410</v>
      </c>
      <c r="D1146" s="35">
        <v>46200</v>
      </c>
      <c r="E1146" s="34">
        <v>104141</v>
      </c>
      <c r="F1146" s="34">
        <v>25622</v>
      </c>
      <c r="G1146" s="34">
        <v>78519</v>
      </c>
      <c r="H1146" s="41" t="s">
        <v>3256</v>
      </c>
      <c r="I1146" s="35">
        <v>47319</v>
      </c>
      <c r="J1146" s="37" t="s">
        <v>3257</v>
      </c>
      <c r="K1146" s="10" t="str">
        <f>VLOOKUP(C1146,'3已发行数据0610（明道云数据）'!B:N,13,FALSE)</f>
        <v>单一信托</v>
      </c>
    </row>
    <row r="1147" spans="1:11" ht="16">
      <c r="A1147" s="31" t="s">
        <v>4393</v>
      </c>
      <c r="B1147" s="31" t="s">
        <v>4394</v>
      </c>
      <c r="C1147" s="32" t="s">
        <v>4411</v>
      </c>
      <c r="D1147" s="35">
        <v>46201</v>
      </c>
      <c r="E1147" s="34">
        <v>96000</v>
      </c>
      <c r="F1147" s="34">
        <v>20410</v>
      </c>
      <c r="G1147" s="34">
        <v>75590</v>
      </c>
      <c r="H1147" s="41" t="s">
        <v>3256</v>
      </c>
      <c r="I1147" s="35">
        <v>47338</v>
      </c>
      <c r="J1147" s="37" t="s">
        <v>3257</v>
      </c>
      <c r="K1147" s="10" t="str">
        <f>VLOOKUP(C1147,'3已发行数据0610（明道云数据）'!B:N,13,FALSE)</f>
        <v>单一信托</v>
      </c>
    </row>
    <row r="1148" spans="1:11" ht="16">
      <c r="A1148" s="31" t="s">
        <v>4393</v>
      </c>
      <c r="B1148" s="31" t="s">
        <v>4394</v>
      </c>
      <c r="C1148" s="32" t="s">
        <v>4412</v>
      </c>
      <c r="D1148" s="35">
        <v>46202</v>
      </c>
      <c r="E1148" s="34">
        <v>159800</v>
      </c>
      <c r="F1148" s="34">
        <v>159800</v>
      </c>
      <c r="G1148" s="34">
        <v>0</v>
      </c>
      <c r="H1148" s="41" t="s">
        <v>3474</v>
      </c>
      <c r="I1148" s="35">
        <v>47329</v>
      </c>
      <c r="J1148" s="37" t="s">
        <v>3257</v>
      </c>
      <c r="K1148" s="10" t="str">
        <f>VLOOKUP(C1148,'3已发行数据0610（明道云数据）'!B:N,13,FALSE)</f>
        <v>单一信托</v>
      </c>
    </row>
    <row r="1149" spans="1:11" ht="16">
      <c r="A1149" s="31" t="s">
        <v>4393</v>
      </c>
      <c r="B1149" s="31" t="s">
        <v>4394</v>
      </c>
      <c r="C1149" s="32" t="s">
        <v>4413</v>
      </c>
      <c r="D1149" s="35">
        <v>46203</v>
      </c>
      <c r="E1149" s="34">
        <v>189000</v>
      </c>
      <c r="F1149" s="34">
        <v>33940</v>
      </c>
      <c r="G1149" s="34">
        <v>155060</v>
      </c>
      <c r="H1149" s="41" t="s">
        <v>3256</v>
      </c>
      <c r="I1149" s="35">
        <v>47197</v>
      </c>
      <c r="J1149" s="37" t="s">
        <v>3257</v>
      </c>
      <c r="K1149" s="10" t="str">
        <f>VLOOKUP(C1149,'3已发行数据0610（明道云数据）'!B:N,13,FALSE)</f>
        <v>单一信托</v>
      </c>
    </row>
    <row r="1150" spans="1:11" ht="16">
      <c r="A1150" s="31" t="s">
        <v>4393</v>
      </c>
      <c r="B1150" s="31" t="s">
        <v>4394</v>
      </c>
      <c r="C1150" s="32" t="s">
        <v>4414</v>
      </c>
      <c r="D1150" s="35">
        <v>46204</v>
      </c>
      <c r="E1150" s="34">
        <v>145000</v>
      </c>
      <c r="F1150" s="34">
        <v>37148.800000000003</v>
      </c>
      <c r="G1150" s="34">
        <v>107851.2</v>
      </c>
      <c r="H1150" s="41" t="s">
        <v>3256</v>
      </c>
      <c r="I1150" s="35">
        <v>47233</v>
      </c>
      <c r="J1150" s="37" t="s">
        <v>3257</v>
      </c>
      <c r="K1150" s="10" t="str">
        <f>VLOOKUP(C1150,'3已发行数据0610（明道云数据）'!B:N,13,FALSE)</f>
        <v>单一信托</v>
      </c>
    </row>
    <row r="1151" spans="1:11" ht="16">
      <c r="A1151" s="31" t="s">
        <v>4393</v>
      </c>
      <c r="B1151" s="31" t="s">
        <v>4394</v>
      </c>
      <c r="C1151" s="32" t="s">
        <v>4415</v>
      </c>
      <c r="D1151" s="35">
        <v>46205</v>
      </c>
      <c r="E1151" s="34">
        <v>92300</v>
      </c>
      <c r="F1151" s="34">
        <v>22824</v>
      </c>
      <c r="G1151" s="34">
        <v>69476</v>
      </c>
      <c r="H1151" s="41" t="s">
        <v>3256</v>
      </c>
      <c r="I1151" s="35">
        <v>47284</v>
      </c>
      <c r="J1151" s="37" t="s">
        <v>3257</v>
      </c>
      <c r="K1151" s="10" t="str">
        <f>VLOOKUP(C1151,'3已发行数据0610（明道云数据）'!B:N,13,FALSE)</f>
        <v>单一信托</v>
      </c>
    </row>
    <row r="1152" spans="1:11" ht="16">
      <c r="A1152" s="31" t="s">
        <v>4393</v>
      </c>
      <c r="B1152" s="31" t="s">
        <v>4394</v>
      </c>
      <c r="C1152" s="32" t="s">
        <v>4416</v>
      </c>
      <c r="D1152" s="35">
        <v>46206</v>
      </c>
      <c r="E1152" s="34">
        <v>111797</v>
      </c>
      <c r="F1152" s="34">
        <v>30420</v>
      </c>
      <c r="G1152" s="34">
        <v>81377</v>
      </c>
      <c r="H1152" s="41" t="s">
        <v>3256</v>
      </c>
      <c r="I1152" s="35">
        <v>47270</v>
      </c>
      <c r="J1152" s="37" t="s">
        <v>3257</v>
      </c>
      <c r="K1152" s="10" t="str">
        <f>VLOOKUP(C1152,'3已发行数据0610（明道云数据）'!B:N,13,FALSE)</f>
        <v>单一信托</v>
      </c>
    </row>
    <row r="1153" spans="1:11" ht="16">
      <c r="A1153" s="31" t="s">
        <v>4393</v>
      </c>
      <c r="B1153" s="31" t="s">
        <v>4394</v>
      </c>
      <c r="C1153" s="32" t="s">
        <v>4417</v>
      </c>
      <c r="D1153" s="35">
        <v>46207</v>
      </c>
      <c r="E1153" s="34">
        <v>68000</v>
      </c>
      <c r="F1153" s="34">
        <v>17250</v>
      </c>
      <c r="G1153" s="34">
        <v>50750</v>
      </c>
      <c r="H1153" s="41" t="s">
        <v>3256</v>
      </c>
      <c r="I1153" s="35">
        <v>47458</v>
      </c>
      <c r="J1153" s="37" t="s">
        <v>3257</v>
      </c>
      <c r="K1153" s="10" t="str">
        <f>VLOOKUP(C1153,'3已发行数据0610（明道云数据）'!B:N,13,FALSE)</f>
        <v>单一信托</v>
      </c>
    </row>
    <row r="1154" spans="1:11" ht="16">
      <c r="A1154" s="31" t="s">
        <v>4393</v>
      </c>
      <c r="B1154" s="31" t="s">
        <v>4394</v>
      </c>
      <c r="C1154" s="32" t="s">
        <v>4418</v>
      </c>
      <c r="D1154" s="35">
        <v>46208</v>
      </c>
      <c r="E1154" s="34">
        <v>83500</v>
      </c>
      <c r="F1154" s="34">
        <v>21060</v>
      </c>
      <c r="G1154" s="34">
        <v>62440</v>
      </c>
      <c r="H1154" s="41" t="s">
        <v>3256</v>
      </c>
      <c r="I1154" s="35">
        <v>47298</v>
      </c>
      <c r="J1154" s="37" t="s">
        <v>3257</v>
      </c>
      <c r="K1154" s="10" t="str">
        <f>VLOOKUP(C1154,'3已发行数据0610（明道云数据）'!B:N,13,FALSE)</f>
        <v>单一信托</v>
      </c>
    </row>
    <row r="1155" spans="1:11" ht="16">
      <c r="A1155" s="31" t="s">
        <v>4393</v>
      </c>
      <c r="B1155" s="31" t="s">
        <v>4394</v>
      </c>
      <c r="C1155" s="32" t="s">
        <v>4419</v>
      </c>
      <c r="D1155" s="35">
        <v>46209</v>
      </c>
      <c r="E1155" s="34">
        <v>147377</v>
      </c>
      <c r="F1155" s="34">
        <v>33150.959999999999</v>
      </c>
      <c r="G1155" s="34">
        <v>114226.04</v>
      </c>
      <c r="H1155" s="41" t="s">
        <v>3256</v>
      </c>
      <c r="I1155" s="35">
        <v>47427</v>
      </c>
      <c r="J1155" s="37" t="s">
        <v>3257</v>
      </c>
      <c r="K1155" s="10" t="str">
        <f>VLOOKUP(C1155,'3已发行数据0610（明道云数据）'!B:N,13,FALSE)</f>
        <v>单一信托</v>
      </c>
    </row>
    <row r="1156" spans="1:11" ht="16">
      <c r="A1156" s="31" t="s">
        <v>4393</v>
      </c>
      <c r="B1156" s="31" t="s">
        <v>4394</v>
      </c>
      <c r="C1156" s="32" t="s">
        <v>4420</v>
      </c>
      <c r="D1156" s="35">
        <v>46210</v>
      </c>
      <c r="E1156" s="34">
        <v>118612</v>
      </c>
      <c r="F1156" s="34">
        <v>24000</v>
      </c>
      <c r="G1156" s="34">
        <v>94612</v>
      </c>
      <c r="H1156" s="41" t="s">
        <v>3256</v>
      </c>
      <c r="I1156" s="35">
        <v>47107</v>
      </c>
      <c r="J1156" s="37" t="s">
        <v>3257</v>
      </c>
      <c r="K1156" s="10" t="str">
        <f>VLOOKUP(C1156,'3已发行数据0610（明道云数据）'!B:N,13,FALSE)</f>
        <v>单一信托</v>
      </c>
    </row>
    <row r="1157" spans="1:11" ht="16">
      <c r="A1157" s="31" t="s">
        <v>4393</v>
      </c>
      <c r="B1157" s="31" t="s">
        <v>4394</v>
      </c>
      <c r="C1157" s="32" t="s">
        <v>4421</v>
      </c>
      <c r="D1157" s="35">
        <v>46211</v>
      </c>
      <c r="E1157" s="34">
        <v>81475</v>
      </c>
      <c r="F1157" s="34">
        <v>21000</v>
      </c>
      <c r="G1157" s="34">
        <v>60475</v>
      </c>
      <c r="H1157" s="41" t="s">
        <v>3256</v>
      </c>
      <c r="I1157" s="35">
        <v>47263</v>
      </c>
      <c r="J1157" s="37" t="s">
        <v>3257</v>
      </c>
      <c r="K1157" s="10" t="str">
        <f>VLOOKUP(C1157,'3已发行数据0610（明道云数据）'!B:N,13,FALSE)</f>
        <v>单一信托</v>
      </c>
    </row>
    <row r="1158" spans="1:11" ht="16">
      <c r="A1158" s="31" t="s">
        <v>4393</v>
      </c>
      <c r="B1158" s="31" t="s">
        <v>4394</v>
      </c>
      <c r="C1158" s="32" t="s">
        <v>4422</v>
      </c>
      <c r="D1158" s="35">
        <v>46212</v>
      </c>
      <c r="E1158" s="34">
        <v>75000</v>
      </c>
      <c r="F1158" s="34">
        <v>18780</v>
      </c>
      <c r="G1158" s="34">
        <v>56220</v>
      </c>
      <c r="H1158" s="41" t="s">
        <v>3256</v>
      </c>
      <c r="I1158" s="35">
        <v>47133</v>
      </c>
      <c r="J1158" s="37" t="s">
        <v>3257</v>
      </c>
      <c r="K1158" s="10" t="str">
        <f>VLOOKUP(C1158,'3已发行数据0610（明道云数据）'!B:N,13,FALSE)</f>
        <v>单一信托</v>
      </c>
    </row>
    <row r="1159" spans="1:11" ht="16">
      <c r="A1159" s="31" t="s">
        <v>4393</v>
      </c>
      <c r="B1159" s="31" t="s">
        <v>4394</v>
      </c>
      <c r="C1159" s="32" t="s">
        <v>4423</v>
      </c>
      <c r="D1159" s="35">
        <v>46213</v>
      </c>
      <c r="E1159" s="34">
        <v>80000</v>
      </c>
      <c r="F1159" s="34">
        <v>21168</v>
      </c>
      <c r="G1159" s="34">
        <v>58832</v>
      </c>
      <c r="H1159" s="41" t="s">
        <v>3256</v>
      </c>
      <c r="I1159" s="35">
        <v>47307</v>
      </c>
      <c r="J1159" s="37" t="s">
        <v>3257</v>
      </c>
      <c r="K1159" s="10" t="str">
        <f>VLOOKUP(C1159,'3已发行数据0610（明道云数据）'!B:N,13,FALSE)</f>
        <v>单一信托</v>
      </c>
    </row>
    <row r="1160" spans="1:11" ht="16">
      <c r="A1160" s="31" t="s">
        <v>4393</v>
      </c>
      <c r="B1160" s="31" t="s">
        <v>4394</v>
      </c>
      <c r="C1160" s="32" t="s">
        <v>4424</v>
      </c>
      <c r="D1160" s="35">
        <v>46214</v>
      </c>
      <c r="E1160" s="34">
        <v>120000</v>
      </c>
      <c r="F1160" s="34">
        <v>28890</v>
      </c>
      <c r="G1160" s="34">
        <v>91110</v>
      </c>
      <c r="H1160" s="41" t="s">
        <v>3256</v>
      </c>
      <c r="I1160" s="35">
        <v>47368</v>
      </c>
      <c r="J1160" s="37" t="s">
        <v>3257</v>
      </c>
      <c r="K1160" s="10" t="str">
        <f>VLOOKUP(C1160,'3已发行数据0610（明道云数据）'!B:N,13,FALSE)</f>
        <v>单一信托</v>
      </c>
    </row>
    <row r="1161" spans="1:11" ht="16">
      <c r="A1161" s="31" t="s">
        <v>4393</v>
      </c>
      <c r="B1161" s="31" t="s">
        <v>4394</v>
      </c>
      <c r="C1161" s="32" t="s">
        <v>4425</v>
      </c>
      <c r="D1161" s="35">
        <v>46215</v>
      </c>
      <c r="E1161" s="34">
        <v>90616</v>
      </c>
      <c r="F1161" s="34">
        <v>19985</v>
      </c>
      <c r="G1161" s="34">
        <v>70631</v>
      </c>
      <c r="H1161" s="41" t="s">
        <v>3256</v>
      </c>
      <c r="I1161" s="35">
        <v>47295</v>
      </c>
      <c r="J1161" s="37" t="s">
        <v>3257</v>
      </c>
      <c r="K1161" s="10" t="str">
        <f>VLOOKUP(C1161,'3已发行数据0610（明道云数据）'!B:N,13,FALSE)</f>
        <v>单一信托</v>
      </c>
    </row>
    <row r="1162" spans="1:11" ht="16">
      <c r="A1162" s="31" t="s">
        <v>4393</v>
      </c>
      <c r="B1162" s="31" t="s">
        <v>4394</v>
      </c>
      <c r="C1162" s="32" t="s">
        <v>4426</v>
      </c>
      <c r="D1162" s="35">
        <v>46216</v>
      </c>
      <c r="E1162" s="34">
        <v>115000</v>
      </c>
      <c r="F1162" s="34">
        <v>28000</v>
      </c>
      <c r="G1162" s="34">
        <v>87000</v>
      </c>
      <c r="H1162" s="41" t="s">
        <v>3256</v>
      </c>
      <c r="I1162" s="35">
        <v>47380</v>
      </c>
      <c r="J1162" s="37" t="s">
        <v>3257</v>
      </c>
      <c r="K1162" s="10" t="str">
        <f>VLOOKUP(C1162,'3已发行数据0610（明道云数据）'!B:N,13,FALSE)</f>
        <v>单一信托</v>
      </c>
    </row>
    <row r="1163" spans="1:11" ht="16">
      <c r="A1163" s="31" t="s">
        <v>4393</v>
      </c>
      <c r="B1163" s="31" t="s">
        <v>4394</v>
      </c>
      <c r="C1163" s="32" t="s">
        <v>4427</v>
      </c>
      <c r="D1163" s="35">
        <v>46217</v>
      </c>
      <c r="E1163" s="34">
        <v>136000</v>
      </c>
      <c r="F1163" s="34">
        <v>33705</v>
      </c>
      <c r="G1163" s="34">
        <v>102295</v>
      </c>
      <c r="H1163" s="41" t="s">
        <v>3256</v>
      </c>
      <c r="I1163" s="35">
        <v>47279</v>
      </c>
      <c r="J1163" s="37" t="s">
        <v>3257</v>
      </c>
      <c r="K1163" s="10" t="str">
        <f>VLOOKUP(C1163,'3已发行数据0610（明道云数据）'!B:N,13,FALSE)</f>
        <v>单一信托</v>
      </c>
    </row>
    <row r="1164" spans="1:11" ht="16">
      <c r="A1164" s="31" t="s">
        <v>4393</v>
      </c>
      <c r="B1164" s="31" t="s">
        <v>4394</v>
      </c>
      <c r="C1164" s="32" t="s">
        <v>4428</v>
      </c>
      <c r="D1164" s="35">
        <v>46218</v>
      </c>
      <c r="E1164" s="34">
        <v>95000</v>
      </c>
      <c r="F1164" s="34">
        <v>23880</v>
      </c>
      <c r="G1164" s="34">
        <v>71120</v>
      </c>
      <c r="H1164" s="41" t="s">
        <v>3256</v>
      </c>
      <c r="I1164" s="35">
        <v>47268</v>
      </c>
      <c r="J1164" s="37" t="s">
        <v>3257</v>
      </c>
      <c r="K1164" s="10" t="str">
        <f>VLOOKUP(C1164,'3已发行数据0610（明道云数据）'!B:N,13,FALSE)</f>
        <v>单一信托</v>
      </c>
    </row>
    <row r="1165" spans="1:11" ht="16">
      <c r="A1165" s="31" t="s">
        <v>4393</v>
      </c>
      <c r="B1165" s="31" t="s">
        <v>4394</v>
      </c>
      <c r="C1165" s="32" t="s">
        <v>4429</v>
      </c>
      <c r="D1165" s="35">
        <v>46219</v>
      </c>
      <c r="E1165" s="34">
        <v>82000</v>
      </c>
      <c r="F1165" s="34">
        <v>18118</v>
      </c>
      <c r="G1165" s="34">
        <v>63882</v>
      </c>
      <c r="H1165" s="41" t="s">
        <v>3256</v>
      </c>
      <c r="I1165" s="35">
        <v>47514</v>
      </c>
      <c r="J1165" s="37" t="s">
        <v>3257</v>
      </c>
      <c r="K1165" s="10" t="str">
        <f>VLOOKUP(C1165,'3已发行数据0610（明道云数据）'!B:N,13,FALSE)</f>
        <v>单一信托</v>
      </c>
    </row>
    <row r="1166" spans="1:11" ht="16">
      <c r="A1166" s="31" t="s">
        <v>4393</v>
      </c>
      <c r="B1166" s="31" t="s">
        <v>4394</v>
      </c>
      <c r="C1166" s="32" t="s">
        <v>4430</v>
      </c>
      <c r="D1166" s="35">
        <v>46220</v>
      </c>
      <c r="E1166" s="34">
        <v>109000</v>
      </c>
      <c r="F1166" s="34">
        <v>24456</v>
      </c>
      <c r="G1166" s="34">
        <v>84544</v>
      </c>
      <c r="H1166" s="41" t="s">
        <v>3256</v>
      </c>
      <c r="I1166" s="35">
        <v>47358</v>
      </c>
      <c r="J1166" s="37" t="s">
        <v>3257</v>
      </c>
      <c r="K1166" s="10" t="str">
        <f>VLOOKUP(C1166,'3已发行数据0610（明道云数据）'!B:N,13,FALSE)</f>
        <v>单一信托</v>
      </c>
    </row>
    <row r="1167" spans="1:11" ht="16">
      <c r="A1167" s="31" t="s">
        <v>4393</v>
      </c>
      <c r="B1167" s="31" t="s">
        <v>4394</v>
      </c>
      <c r="C1167" s="32" t="s">
        <v>4431</v>
      </c>
      <c r="D1167" s="35">
        <v>46221</v>
      </c>
      <c r="E1167" s="34">
        <v>80000</v>
      </c>
      <c r="F1167" s="34">
        <v>21489</v>
      </c>
      <c r="G1167" s="34">
        <v>58511</v>
      </c>
      <c r="H1167" s="41" t="s">
        <v>3256</v>
      </c>
      <c r="I1167" s="35">
        <v>47294</v>
      </c>
      <c r="J1167" s="37" t="s">
        <v>3257</v>
      </c>
      <c r="K1167" s="10" t="str">
        <f>VLOOKUP(C1167,'3已发行数据0610（明道云数据）'!B:N,13,FALSE)</f>
        <v>单一信托</v>
      </c>
    </row>
    <row r="1168" spans="1:11" ht="16">
      <c r="A1168" s="31" t="s">
        <v>4393</v>
      </c>
      <c r="B1168" s="31" t="s">
        <v>4394</v>
      </c>
      <c r="C1168" s="32" t="s">
        <v>4432</v>
      </c>
      <c r="D1168" s="35">
        <v>46222</v>
      </c>
      <c r="E1168" s="34">
        <v>120650</v>
      </c>
      <c r="F1168" s="34">
        <v>9221</v>
      </c>
      <c r="G1168" s="34">
        <v>111429</v>
      </c>
      <c r="H1168" s="41" t="s">
        <v>3256</v>
      </c>
      <c r="I1168" s="35">
        <v>47250</v>
      </c>
      <c r="J1168" s="37" t="s">
        <v>3257</v>
      </c>
      <c r="K1168" s="10" t="str">
        <f>VLOOKUP(C1168,'3已发行数据0610（明道云数据）'!B:N,13,FALSE)</f>
        <v>单一信托</v>
      </c>
    </row>
    <row r="1169" spans="1:11" ht="16">
      <c r="A1169" s="31" t="s">
        <v>4393</v>
      </c>
      <c r="B1169" s="31" t="s">
        <v>4394</v>
      </c>
      <c r="C1169" s="32" t="s">
        <v>4433</v>
      </c>
      <c r="D1169" s="35">
        <v>46223</v>
      </c>
      <c r="E1169" s="34">
        <v>84100</v>
      </c>
      <c r="F1169" s="34">
        <v>21170</v>
      </c>
      <c r="G1169" s="34">
        <v>62930</v>
      </c>
      <c r="H1169" s="41" t="s">
        <v>3256</v>
      </c>
      <c r="I1169" s="35">
        <v>47226</v>
      </c>
      <c r="J1169" s="37" t="s">
        <v>3257</v>
      </c>
      <c r="K1169" s="10" t="str">
        <f>VLOOKUP(C1169,'3已发行数据0610（明道云数据）'!B:N,13,FALSE)</f>
        <v>单一信托</v>
      </c>
    </row>
    <row r="1170" spans="1:11" ht="16">
      <c r="A1170" s="31" t="s">
        <v>4393</v>
      </c>
      <c r="B1170" s="31" t="s">
        <v>4394</v>
      </c>
      <c r="C1170" s="32" t="s">
        <v>4434</v>
      </c>
      <c r="D1170" s="35">
        <v>46224</v>
      </c>
      <c r="E1170" s="34">
        <v>84100</v>
      </c>
      <c r="F1170" s="34">
        <v>19460</v>
      </c>
      <c r="G1170" s="34">
        <v>64640</v>
      </c>
      <c r="H1170" s="41" t="s">
        <v>3256</v>
      </c>
      <c r="I1170" s="35">
        <v>47289</v>
      </c>
      <c r="J1170" s="37" t="s">
        <v>3257</v>
      </c>
      <c r="K1170" s="10" t="str">
        <f>VLOOKUP(C1170,'3已发行数据0610（明道云数据）'!B:N,13,FALSE)</f>
        <v>单一信托</v>
      </c>
    </row>
    <row r="1171" spans="1:11" ht="16">
      <c r="A1171" s="31" t="s">
        <v>4393</v>
      </c>
      <c r="B1171" s="31" t="s">
        <v>4394</v>
      </c>
      <c r="C1171" s="32" t="s">
        <v>4435</v>
      </c>
      <c r="D1171" s="35">
        <v>46225</v>
      </c>
      <c r="E1171" s="34">
        <v>108000</v>
      </c>
      <c r="F1171" s="34">
        <v>25636</v>
      </c>
      <c r="G1171" s="34">
        <v>82364</v>
      </c>
      <c r="H1171" s="41" t="s">
        <v>3256</v>
      </c>
      <c r="I1171" s="35">
        <v>47306</v>
      </c>
      <c r="J1171" s="37" t="s">
        <v>3257</v>
      </c>
      <c r="K1171" s="10" t="str">
        <f>VLOOKUP(C1171,'3已发行数据0610（明道云数据）'!B:N,13,FALSE)</f>
        <v>单一信托</v>
      </c>
    </row>
    <row r="1172" spans="1:11" ht="16">
      <c r="A1172" s="31" t="s">
        <v>4393</v>
      </c>
      <c r="B1172" s="31" t="s">
        <v>4394</v>
      </c>
      <c r="C1172" s="32" t="s">
        <v>4436</v>
      </c>
      <c r="D1172" s="35">
        <v>46226</v>
      </c>
      <c r="E1172" s="34">
        <v>75000</v>
      </c>
      <c r="F1172" s="34">
        <v>18768</v>
      </c>
      <c r="G1172" s="34">
        <v>56232</v>
      </c>
      <c r="H1172" s="41" t="s">
        <v>3256</v>
      </c>
      <c r="I1172" s="35">
        <v>47299</v>
      </c>
      <c r="J1172" s="37" t="s">
        <v>3257</v>
      </c>
      <c r="K1172" s="10" t="str">
        <f>VLOOKUP(C1172,'3已发行数据0610（明道云数据）'!B:N,13,FALSE)</f>
        <v>单一信托</v>
      </c>
    </row>
    <row r="1173" spans="1:11" ht="16">
      <c r="A1173" s="31" t="s">
        <v>4393</v>
      </c>
      <c r="B1173" s="31" t="s">
        <v>4394</v>
      </c>
      <c r="C1173" s="32" t="s">
        <v>4437</v>
      </c>
      <c r="D1173" s="35">
        <v>46227</v>
      </c>
      <c r="E1173" s="34">
        <v>92000</v>
      </c>
      <c r="F1173" s="34">
        <v>23850</v>
      </c>
      <c r="G1173" s="34">
        <v>68150</v>
      </c>
      <c r="H1173" s="41" t="s">
        <v>3256</v>
      </c>
      <c r="I1173" s="35">
        <v>47416</v>
      </c>
      <c r="J1173" s="37" t="s">
        <v>3257</v>
      </c>
      <c r="K1173" s="10" t="str">
        <f>VLOOKUP(C1173,'3已发行数据0610（明道云数据）'!B:N,13,FALSE)</f>
        <v>单一信托</v>
      </c>
    </row>
    <row r="1174" spans="1:11" ht="16">
      <c r="A1174" s="31" t="s">
        <v>4393</v>
      </c>
      <c r="B1174" s="31" t="s">
        <v>4394</v>
      </c>
      <c r="C1174" s="32" t="s">
        <v>4438</v>
      </c>
      <c r="D1174" s="35">
        <v>46228</v>
      </c>
      <c r="E1174" s="34">
        <v>89023</v>
      </c>
      <c r="F1174" s="34">
        <v>21197</v>
      </c>
      <c r="G1174" s="34">
        <v>67826</v>
      </c>
      <c r="H1174" s="41" t="s">
        <v>3256</v>
      </c>
      <c r="I1174" s="35">
        <v>47238</v>
      </c>
      <c r="J1174" s="37" t="s">
        <v>3257</v>
      </c>
      <c r="K1174" s="10" t="str">
        <f>VLOOKUP(C1174,'3已发行数据0610（明道云数据）'!B:N,13,FALSE)</f>
        <v>单一信托</v>
      </c>
    </row>
    <row r="1175" spans="1:11" ht="16">
      <c r="A1175" s="31" t="s">
        <v>4393</v>
      </c>
      <c r="B1175" s="31" t="s">
        <v>4394</v>
      </c>
      <c r="C1175" s="32" t="s">
        <v>4439</v>
      </c>
      <c r="D1175" s="35">
        <v>46229</v>
      </c>
      <c r="E1175" s="34">
        <v>122582</v>
      </c>
      <c r="F1175" s="34">
        <v>30782</v>
      </c>
      <c r="G1175" s="34">
        <v>91800</v>
      </c>
      <c r="H1175" s="41" t="s">
        <v>3256</v>
      </c>
      <c r="I1175" s="35">
        <v>47248</v>
      </c>
      <c r="J1175" s="37" t="s">
        <v>3257</v>
      </c>
      <c r="K1175" s="10" t="str">
        <f>VLOOKUP(C1175,'3已发行数据0610（明道云数据）'!B:N,13,FALSE)</f>
        <v>单一信托</v>
      </c>
    </row>
    <row r="1176" spans="1:11" ht="16">
      <c r="A1176" s="31" t="s">
        <v>4393</v>
      </c>
      <c r="B1176" s="31" t="s">
        <v>4394</v>
      </c>
      <c r="C1176" s="32" t="s">
        <v>4440</v>
      </c>
      <c r="D1176" s="35">
        <v>46230</v>
      </c>
      <c r="E1176" s="34">
        <v>73000</v>
      </c>
      <c r="F1176" s="34">
        <v>18415</v>
      </c>
      <c r="G1176" s="34">
        <v>54585</v>
      </c>
      <c r="H1176" s="41" t="s">
        <v>3256</v>
      </c>
      <c r="I1176" s="35">
        <v>47261</v>
      </c>
      <c r="J1176" s="37" t="s">
        <v>3257</v>
      </c>
      <c r="K1176" s="10" t="str">
        <f>VLOOKUP(C1176,'3已发行数据0610（明道云数据）'!B:N,13,FALSE)</f>
        <v>单一信托</v>
      </c>
    </row>
    <row r="1177" spans="1:11" ht="16">
      <c r="A1177" s="31" t="s">
        <v>4393</v>
      </c>
      <c r="B1177" s="31" t="s">
        <v>4394</v>
      </c>
      <c r="C1177" s="32" t="s">
        <v>4441</v>
      </c>
      <c r="D1177" s="35">
        <v>46231</v>
      </c>
      <c r="E1177" s="34">
        <v>104000</v>
      </c>
      <c r="F1177" s="34">
        <v>25920</v>
      </c>
      <c r="G1177" s="34">
        <v>78080</v>
      </c>
      <c r="H1177" s="41" t="s">
        <v>3256</v>
      </c>
      <c r="I1177" s="35">
        <v>47303</v>
      </c>
      <c r="J1177" s="37" t="s">
        <v>3257</v>
      </c>
      <c r="K1177" s="10" t="str">
        <f>VLOOKUP(C1177,'3已发行数据0610（明道云数据）'!B:N,13,FALSE)</f>
        <v>单一信托</v>
      </c>
    </row>
    <row r="1178" spans="1:11" ht="16">
      <c r="A1178" s="31" t="s">
        <v>4393</v>
      </c>
      <c r="B1178" s="31" t="s">
        <v>4394</v>
      </c>
      <c r="C1178" s="32" t="s">
        <v>4442</v>
      </c>
      <c r="D1178" s="35">
        <v>46232</v>
      </c>
      <c r="E1178" s="34">
        <v>379000</v>
      </c>
      <c r="F1178" s="34">
        <v>17432</v>
      </c>
      <c r="G1178" s="34">
        <v>361568</v>
      </c>
      <c r="H1178" s="41" t="s">
        <v>3256</v>
      </c>
      <c r="I1178" s="35">
        <v>47502</v>
      </c>
      <c r="J1178" s="37" t="s">
        <v>3257</v>
      </c>
      <c r="K1178" s="10" t="str">
        <f>VLOOKUP(C1178,'3已发行数据0610（明道云数据）'!B:N,13,FALSE)</f>
        <v>单一信托</v>
      </c>
    </row>
    <row r="1179" spans="1:11" ht="16">
      <c r="A1179" s="31" t="s">
        <v>4393</v>
      </c>
      <c r="B1179" s="31" t="s">
        <v>4394</v>
      </c>
      <c r="C1179" s="32" t="s">
        <v>4443</v>
      </c>
      <c r="D1179" s="35">
        <v>46233</v>
      </c>
      <c r="E1179" s="34">
        <v>173750</v>
      </c>
      <c r="F1179" s="34">
        <v>43200</v>
      </c>
      <c r="G1179" s="34">
        <v>130550</v>
      </c>
      <c r="H1179" s="41" t="s">
        <v>3256</v>
      </c>
      <c r="I1179" s="35">
        <v>47314</v>
      </c>
      <c r="J1179" s="37" t="s">
        <v>3257</v>
      </c>
      <c r="K1179" s="10" t="str">
        <f>VLOOKUP(C1179,'3已发行数据0610（明道云数据）'!B:N,13,FALSE)</f>
        <v>单一信托</v>
      </c>
    </row>
    <row r="1180" spans="1:11" ht="16">
      <c r="A1180" s="31" t="s">
        <v>4393</v>
      </c>
      <c r="B1180" s="31" t="s">
        <v>4394</v>
      </c>
      <c r="C1180" s="32" t="s">
        <v>4444</v>
      </c>
      <c r="D1180" s="35">
        <v>46234</v>
      </c>
      <c r="E1180" s="34">
        <v>124320</v>
      </c>
      <c r="F1180" s="34">
        <v>30600</v>
      </c>
      <c r="G1180" s="34">
        <v>93720</v>
      </c>
      <c r="H1180" s="41" t="s">
        <v>3256</v>
      </c>
      <c r="I1180" s="35">
        <v>47128</v>
      </c>
      <c r="J1180" s="37" t="s">
        <v>3262</v>
      </c>
      <c r="K1180" s="10" t="str">
        <f>VLOOKUP(C1180,'3已发行数据0610（明道云数据）'!B:N,13,FALSE)</f>
        <v>单一信托</v>
      </c>
    </row>
    <row r="1181" spans="1:11" ht="16">
      <c r="A1181" s="31" t="s">
        <v>4393</v>
      </c>
      <c r="B1181" s="31" t="s">
        <v>4394</v>
      </c>
      <c r="C1181" s="32" t="s">
        <v>4445</v>
      </c>
      <c r="D1181" s="35">
        <v>46235</v>
      </c>
      <c r="E1181" s="34">
        <v>87595</v>
      </c>
      <c r="F1181" s="34">
        <v>21718</v>
      </c>
      <c r="G1181" s="34">
        <v>65877</v>
      </c>
      <c r="H1181" s="41" t="s">
        <v>3256</v>
      </c>
      <c r="I1181" s="35">
        <v>47493</v>
      </c>
      <c r="J1181" s="37" t="s">
        <v>3257</v>
      </c>
      <c r="K1181" s="10" t="str">
        <f>VLOOKUP(C1181,'3已发行数据0610（明道云数据）'!B:N,13,FALSE)</f>
        <v>单一信托</v>
      </c>
    </row>
    <row r="1182" spans="1:11" ht="16">
      <c r="A1182" s="31" t="s">
        <v>4393</v>
      </c>
      <c r="B1182" s="31" t="s">
        <v>4394</v>
      </c>
      <c r="C1182" s="32" t="s">
        <v>4446</v>
      </c>
      <c r="D1182" s="35">
        <v>46236</v>
      </c>
      <c r="E1182" s="34">
        <v>176000</v>
      </c>
      <c r="F1182" s="34">
        <v>0</v>
      </c>
      <c r="G1182" s="34">
        <v>176000</v>
      </c>
      <c r="H1182" s="41" t="s">
        <v>4447</v>
      </c>
      <c r="I1182" s="35">
        <v>46862</v>
      </c>
      <c r="J1182" s="37" t="s">
        <v>3257</v>
      </c>
      <c r="K1182" s="10" t="str">
        <f>VLOOKUP(C1182,'3已发行数据0610（明道云数据）'!B:N,13,FALSE)</f>
        <v>单一信托</v>
      </c>
    </row>
    <row r="1183" spans="1:11" ht="16">
      <c r="A1183" s="31" t="s">
        <v>4393</v>
      </c>
      <c r="B1183" s="31" t="s">
        <v>4394</v>
      </c>
      <c r="C1183" s="32" t="s">
        <v>4448</v>
      </c>
      <c r="D1183" s="35">
        <v>46237</v>
      </c>
      <c r="E1183" s="34">
        <v>138198.6</v>
      </c>
      <c r="F1183" s="34">
        <v>34632</v>
      </c>
      <c r="G1183" s="34">
        <v>103566.6</v>
      </c>
      <c r="H1183" s="41" t="s">
        <v>3256</v>
      </c>
      <c r="I1183" s="35">
        <v>47265</v>
      </c>
      <c r="J1183" s="37" t="s">
        <v>3257</v>
      </c>
      <c r="K1183" s="10" t="str">
        <f>VLOOKUP(C1183,'3已发行数据0610（明道云数据）'!B:N,13,FALSE)</f>
        <v>单一信托</v>
      </c>
    </row>
    <row r="1184" spans="1:11" ht="16">
      <c r="A1184" s="31" t="s">
        <v>4393</v>
      </c>
      <c r="B1184" s="31" t="s">
        <v>4394</v>
      </c>
      <c r="C1184" s="32" t="s">
        <v>4449</v>
      </c>
      <c r="D1184" s="35">
        <v>46238</v>
      </c>
      <c r="E1184" s="34">
        <v>135000</v>
      </c>
      <c r="F1184" s="34">
        <v>34132</v>
      </c>
      <c r="G1184" s="34">
        <v>100868</v>
      </c>
      <c r="H1184" s="41" t="s">
        <v>3256</v>
      </c>
      <c r="I1184" s="35">
        <v>47072</v>
      </c>
      <c r="J1184" s="37" t="s">
        <v>3257</v>
      </c>
      <c r="K1184" s="10" t="str">
        <f>VLOOKUP(C1184,'3已发行数据0610（明道云数据）'!B:N,13,FALSE)</f>
        <v>单一信托</v>
      </c>
    </row>
    <row r="1185" spans="1:11" ht="16">
      <c r="A1185" s="31" t="s">
        <v>4393</v>
      </c>
      <c r="B1185" s="31" t="s">
        <v>4394</v>
      </c>
      <c r="C1185" s="32" t="s">
        <v>4450</v>
      </c>
      <c r="D1185" s="35">
        <v>46239</v>
      </c>
      <c r="E1185" s="34">
        <v>81968</v>
      </c>
      <c r="F1185" s="34">
        <v>18304</v>
      </c>
      <c r="G1185" s="34">
        <v>63664</v>
      </c>
      <c r="H1185" s="41" t="s">
        <v>3256</v>
      </c>
      <c r="I1185" s="35">
        <v>47369</v>
      </c>
      <c r="J1185" s="37" t="s">
        <v>3257</v>
      </c>
      <c r="K1185" s="10" t="str">
        <f>VLOOKUP(C1185,'3已发行数据0610（明道云数据）'!B:N,13,FALSE)</f>
        <v>单一信托</v>
      </c>
    </row>
    <row r="1186" spans="1:11" ht="16">
      <c r="A1186" s="31" t="s">
        <v>4393</v>
      </c>
      <c r="B1186" s="31" t="s">
        <v>4394</v>
      </c>
      <c r="C1186" s="32" t="s">
        <v>4451</v>
      </c>
      <c r="D1186" s="35">
        <v>46240</v>
      </c>
      <c r="E1186" s="34">
        <v>95824</v>
      </c>
      <c r="F1186" s="34">
        <v>23580</v>
      </c>
      <c r="G1186" s="34">
        <v>72244</v>
      </c>
      <c r="H1186" s="41" t="s">
        <v>3256</v>
      </c>
      <c r="I1186" s="35">
        <v>47335</v>
      </c>
      <c r="J1186" s="37" t="s">
        <v>3257</v>
      </c>
      <c r="K1186" s="10" t="str">
        <f>VLOOKUP(C1186,'3已发行数据0610（明道云数据）'!B:N,13,FALSE)</f>
        <v>单一信托</v>
      </c>
    </row>
    <row r="1187" spans="1:11" ht="16">
      <c r="A1187" s="31" t="s">
        <v>4393</v>
      </c>
      <c r="B1187" s="31" t="s">
        <v>4394</v>
      </c>
      <c r="C1187" s="32" t="s">
        <v>4452</v>
      </c>
      <c r="D1187" s="35">
        <v>46241</v>
      </c>
      <c r="E1187" s="34">
        <v>120151</v>
      </c>
      <c r="F1187" s="34">
        <v>20716.5</v>
      </c>
      <c r="G1187" s="34">
        <v>99434.5</v>
      </c>
      <c r="H1187" s="41" t="s">
        <v>3256</v>
      </c>
      <c r="I1187" s="35">
        <v>47809</v>
      </c>
      <c r="J1187" s="37" t="s">
        <v>3257</v>
      </c>
      <c r="K1187" s="10" t="str">
        <f>VLOOKUP(C1187,'3已发行数据0610（明道云数据）'!B:N,13,FALSE)</f>
        <v>单一信托</v>
      </c>
    </row>
    <row r="1188" spans="1:11" ht="16">
      <c r="A1188" s="31" t="s">
        <v>4393</v>
      </c>
      <c r="B1188" s="31" t="s">
        <v>4394</v>
      </c>
      <c r="C1188" s="32" t="s">
        <v>4453</v>
      </c>
      <c r="D1188" s="35">
        <v>46242</v>
      </c>
      <c r="E1188" s="34">
        <v>111526</v>
      </c>
      <c r="F1188" s="34">
        <v>27820</v>
      </c>
      <c r="G1188" s="34">
        <v>83706</v>
      </c>
      <c r="H1188" s="41" t="s">
        <v>3256</v>
      </c>
      <c r="I1188" s="35">
        <v>47279</v>
      </c>
      <c r="J1188" s="37" t="s">
        <v>3257</v>
      </c>
      <c r="K1188" s="10" t="str">
        <f>VLOOKUP(C1188,'3已发行数据0610（明道云数据）'!B:N,13,FALSE)</f>
        <v>单一信托</v>
      </c>
    </row>
    <row r="1189" spans="1:11" ht="16">
      <c r="A1189" s="31" t="s">
        <v>4393</v>
      </c>
      <c r="B1189" s="31" t="s">
        <v>4394</v>
      </c>
      <c r="C1189" s="32" t="s">
        <v>4454</v>
      </c>
      <c r="D1189" s="35">
        <v>46243</v>
      </c>
      <c r="E1189" s="34">
        <v>93500</v>
      </c>
      <c r="F1189" s="34">
        <v>23092</v>
      </c>
      <c r="G1189" s="34">
        <v>70408</v>
      </c>
      <c r="H1189" s="41" t="s">
        <v>3256</v>
      </c>
      <c r="I1189" s="35">
        <v>47309</v>
      </c>
      <c r="J1189" s="37" t="s">
        <v>3257</v>
      </c>
      <c r="K1189" s="10" t="str">
        <f>VLOOKUP(C1189,'3已发行数据0610（明道云数据）'!B:N,13,FALSE)</f>
        <v>单一信托</v>
      </c>
    </row>
    <row r="1190" spans="1:11" ht="16">
      <c r="A1190" s="31" t="s">
        <v>4393</v>
      </c>
      <c r="B1190" s="31" t="s">
        <v>4394</v>
      </c>
      <c r="C1190" s="32" t="s">
        <v>4455</v>
      </c>
      <c r="D1190" s="35">
        <v>46244</v>
      </c>
      <c r="E1190" s="34">
        <v>78142</v>
      </c>
      <c r="F1190" s="34">
        <v>19150</v>
      </c>
      <c r="G1190" s="34">
        <v>58992</v>
      </c>
      <c r="H1190" s="41" t="s">
        <v>3256</v>
      </c>
      <c r="I1190" s="35">
        <v>47324</v>
      </c>
      <c r="J1190" s="37" t="s">
        <v>3257</v>
      </c>
      <c r="K1190" s="10" t="str">
        <f>VLOOKUP(C1190,'3已发行数据0610（明道云数据）'!B:N,13,FALSE)</f>
        <v>单一信托</v>
      </c>
    </row>
    <row r="1191" spans="1:11" ht="16">
      <c r="A1191" s="31" t="s">
        <v>4393</v>
      </c>
      <c r="B1191" s="31" t="s">
        <v>4394</v>
      </c>
      <c r="C1191" s="32" t="s">
        <v>4456</v>
      </c>
      <c r="D1191" s="35">
        <v>46245</v>
      </c>
      <c r="E1191" s="34">
        <v>100000</v>
      </c>
      <c r="F1191" s="34">
        <v>27417</v>
      </c>
      <c r="G1191" s="34">
        <v>72583</v>
      </c>
      <c r="H1191" s="41" t="s">
        <v>3256</v>
      </c>
      <c r="I1191" s="35">
        <v>47269</v>
      </c>
      <c r="J1191" s="37" t="s">
        <v>3257</v>
      </c>
      <c r="K1191" s="10" t="str">
        <f>VLOOKUP(C1191,'3已发行数据0610（明道云数据）'!B:N,13,FALSE)</f>
        <v>单一信托</v>
      </c>
    </row>
    <row r="1192" spans="1:11" ht="16">
      <c r="A1192" s="31" t="s">
        <v>4393</v>
      </c>
      <c r="B1192" s="31" t="s">
        <v>4394</v>
      </c>
      <c r="C1192" s="32" t="s">
        <v>4457</v>
      </c>
      <c r="D1192" s="35">
        <v>46246</v>
      </c>
      <c r="E1192" s="34">
        <v>78000</v>
      </c>
      <c r="F1192" s="34">
        <v>20046</v>
      </c>
      <c r="G1192" s="34">
        <v>57954</v>
      </c>
      <c r="H1192" s="41" t="s">
        <v>3256</v>
      </c>
      <c r="I1192" s="35">
        <v>47224</v>
      </c>
      <c r="J1192" s="37" t="s">
        <v>3257</v>
      </c>
      <c r="K1192" s="10" t="str">
        <f>VLOOKUP(C1192,'3已发行数据0610（明道云数据）'!B:N,13,FALSE)</f>
        <v>单一信托</v>
      </c>
    </row>
    <row r="1193" spans="1:11" ht="16">
      <c r="A1193" s="31" t="s">
        <v>4393</v>
      </c>
      <c r="B1193" s="31" t="s">
        <v>4394</v>
      </c>
      <c r="C1193" s="32" t="s">
        <v>4458</v>
      </c>
      <c r="D1193" s="35">
        <v>46247</v>
      </c>
      <c r="E1193" s="34">
        <v>75293</v>
      </c>
      <c r="F1193" s="34">
        <v>20696</v>
      </c>
      <c r="G1193" s="34">
        <v>54597</v>
      </c>
      <c r="H1193" s="41" t="s">
        <v>3256</v>
      </c>
      <c r="I1193" s="35">
        <v>47276</v>
      </c>
      <c r="J1193" s="37" t="s">
        <v>3257</v>
      </c>
      <c r="K1193" s="10" t="str">
        <f>VLOOKUP(C1193,'3已发行数据0610（明道云数据）'!B:N,13,FALSE)</f>
        <v>单一信托</v>
      </c>
    </row>
    <row r="1194" spans="1:11" ht="17">
      <c r="A1194" s="31" t="s">
        <v>4393</v>
      </c>
      <c r="B1194" s="31" t="s">
        <v>4394</v>
      </c>
      <c r="C1194" s="38" t="s">
        <v>4459</v>
      </c>
      <c r="D1194" s="35">
        <v>46248</v>
      </c>
      <c r="E1194" s="42">
        <v>22894</v>
      </c>
      <c r="F1194" s="34">
        <v>10350</v>
      </c>
      <c r="G1194" s="34">
        <v>12544</v>
      </c>
      <c r="H1194" s="41" t="s">
        <v>3256</v>
      </c>
      <c r="I1194" s="35">
        <v>46331</v>
      </c>
      <c r="J1194" s="37" t="s">
        <v>3262</v>
      </c>
      <c r="K1194" s="10" t="str">
        <f>VLOOKUP(C1194,'3已发行数据0610（明道云数据）'!B:N,13,FALSE)</f>
        <v>单一信托（2号）</v>
      </c>
    </row>
    <row r="1195" spans="1:11" ht="17">
      <c r="A1195" s="31" t="s">
        <v>4393</v>
      </c>
      <c r="B1195" s="31" t="s">
        <v>4394</v>
      </c>
      <c r="C1195" s="38" t="s">
        <v>4460</v>
      </c>
      <c r="D1195" s="35">
        <v>46249</v>
      </c>
      <c r="E1195" s="42">
        <v>23960</v>
      </c>
      <c r="F1195" s="34">
        <v>0</v>
      </c>
      <c r="G1195" s="34">
        <v>23960</v>
      </c>
      <c r="H1195" s="41" t="s">
        <v>3256</v>
      </c>
      <c r="I1195" s="35">
        <v>46362</v>
      </c>
      <c r="J1195" s="37" t="s">
        <v>3262</v>
      </c>
      <c r="K1195" s="10" t="str">
        <f>VLOOKUP(C1195,'3已发行数据0610（明道云数据）'!B:N,13,FALSE)</f>
        <v>单一信托（2号）</v>
      </c>
    </row>
    <row r="1196" spans="1:11" ht="17">
      <c r="A1196" s="31" t="s">
        <v>4393</v>
      </c>
      <c r="B1196" s="31" t="s">
        <v>4394</v>
      </c>
      <c r="C1196" s="38" t="s">
        <v>4461</v>
      </c>
      <c r="D1196" s="35">
        <v>46250</v>
      </c>
      <c r="E1196" s="42">
        <v>43560</v>
      </c>
      <c r="F1196" s="34">
        <v>9720</v>
      </c>
      <c r="G1196" s="34">
        <v>33840</v>
      </c>
      <c r="H1196" s="41" t="s">
        <v>3256</v>
      </c>
      <c r="I1196" s="35">
        <v>46543</v>
      </c>
      <c r="J1196" s="37" t="s">
        <v>3262</v>
      </c>
      <c r="K1196" s="10" t="str">
        <f>VLOOKUP(C1196,'3已发行数据0610（明道云数据）'!B:N,13,FALSE)</f>
        <v>单一信托（2号）</v>
      </c>
    </row>
    <row r="1197" spans="1:11" ht="17">
      <c r="A1197" s="31" t="s">
        <v>4393</v>
      </c>
      <c r="B1197" s="31" t="s">
        <v>4394</v>
      </c>
      <c r="C1197" s="38" t="s">
        <v>4462</v>
      </c>
      <c r="D1197" s="35">
        <v>46251</v>
      </c>
      <c r="E1197" s="42">
        <v>28927</v>
      </c>
      <c r="F1197" s="34">
        <v>8250</v>
      </c>
      <c r="G1197" s="34">
        <v>20677</v>
      </c>
      <c r="H1197" s="41" t="s">
        <v>3256</v>
      </c>
      <c r="I1197" s="35">
        <v>46453</v>
      </c>
      <c r="J1197" s="37" t="s">
        <v>3262</v>
      </c>
      <c r="K1197" s="10" t="str">
        <f>VLOOKUP(C1197,'3已发行数据0610（明道云数据）'!B:N,13,FALSE)</f>
        <v>单一信托（2号）</v>
      </c>
    </row>
    <row r="1198" spans="1:11" ht="17">
      <c r="A1198" s="31" t="s">
        <v>4393</v>
      </c>
      <c r="B1198" s="31" t="s">
        <v>4394</v>
      </c>
      <c r="C1198" s="38" t="s">
        <v>4463</v>
      </c>
      <c r="D1198" s="35">
        <v>46252</v>
      </c>
      <c r="E1198" s="42">
        <v>24170</v>
      </c>
      <c r="F1198" s="34">
        <v>8550</v>
      </c>
      <c r="G1198" s="34">
        <v>15620</v>
      </c>
      <c r="H1198" s="41" t="s">
        <v>3256</v>
      </c>
      <c r="I1198" s="35">
        <v>46392</v>
      </c>
      <c r="J1198" s="37" t="s">
        <v>3262</v>
      </c>
      <c r="K1198" s="10" t="str">
        <f>VLOOKUP(C1198,'3已发行数据0610（明道云数据）'!B:N,13,FALSE)</f>
        <v>单一信托（2号）</v>
      </c>
    </row>
    <row r="1199" spans="1:11" ht="17">
      <c r="A1199" s="31" t="s">
        <v>4393</v>
      </c>
      <c r="B1199" s="31" t="s">
        <v>4394</v>
      </c>
      <c r="C1199" s="38" t="s">
        <v>4464</v>
      </c>
      <c r="D1199" s="35">
        <v>46253</v>
      </c>
      <c r="E1199" s="42">
        <v>24544</v>
      </c>
      <c r="F1199" s="34">
        <v>9450</v>
      </c>
      <c r="G1199" s="34">
        <v>15094</v>
      </c>
      <c r="H1199" s="41" t="s">
        <v>3256</v>
      </c>
      <c r="I1199" s="35">
        <v>46362</v>
      </c>
      <c r="J1199" s="37" t="s">
        <v>3262</v>
      </c>
      <c r="K1199" s="10" t="str">
        <f>VLOOKUP(C1199,'3已发行数据0610（明道云数据）'!B:N,13,FALSE)</f>
        <v>单一信托（2号）</v>
      </c>
    </row>
    <row r="1200" spans="1:11" ht="17">
      <c r="A1200" s="31" t="s">
        <v>4393</v>
      </c>
      <c r="B1200" s="31" t="s">
        <v>4394</v>
      </c>
      <c r="C1200" s="38" t="s">
        <v>4465</v>
      </c>
      <c r="D1200" s="35">
        <v>46254</v>
      </c>
      <c r="E1200" s="42">
        <v>36756</v>
      </c>
      <c r="F1200" s="34">
        <v>12000</v>
      </c>
      <c r="G1200" s="34">
        <v>24756</v>
      </c>
      <c r="H1200" s="41" t="s">
        <v>3256</v>
      </c>
      <c r="I1200" s="35">
        <v>46423</v>
      </c>
      <c r="J1200" s="37" t="s">
        <v>3262</v>
      </c>
      <c r="K1200" s="10" t="str">
        <f>VLOOKUP(C1200,'3已发行数据0610（明道云数据）'!B:N,13,FALSE)</f>
        <v>单一信托（2号）</v>
      </c>
    </row>
    <row r="1201" spans="1:11" ht="17">
      <c r="A1201" s="31" t="s">
        <v>4393</v>
      </c>
      <c r="B1201" s="31" t="s">
        <v>4394</v>
      </c>
      <c r="C1201" s="38" t="s">
        <v>4466</v>
      </c>
      <c r="D1201" s="35">
        <v>46255</v>
      </c>
      <c r="E1201" s="42">
        <v>23070</v>
      </c>
      <c r="F1201" s="34">
        <v>9600</v>
      </c>
      <c r="G1201" s="34">
        <v>13470</v>
      </c>
      <c r="H1201" s="41" t="s">
        <v>3256</v>
      </c>
      <c r="I1201" s="35">
        <v>46362</v>
      </c>
      <c r="J1201" s="37" t="s">
        <v>3262</v>
      </c>
      <c r="K1201" s="10" t="str">
        <f>VLOOKUP(C1201,'3已发行数据0610（明道云数据）'!B:N,13,FALSE)</f>
        <v>单一信托（2号）</v>
      </c>
    </row>
    <row r="1202" spans="1:11" ht="17">
      <c r="A1202" s="31" t="s">
        <v>4393</v>
      </c>
      <c r="B1202" s="31" t="s">
        <v>4394</v>
      </c>
      <c r="C1202" s="38" t="s">
        <v>4467</v>
      </c>
      <c r="D1202" s="35">
        <v>46256</v>
      </c>
      <c r="E1202" s="42">
        <v>22393</v>
      </c>
      <c r="F1202" s="34">
        <v>0</v>
      </c>
      <c r="G1202" s="34">
        <v>22393</v>
      </c>
      <c r="H1202" s="41" t="s">
        <v>3256</v>
      </c>
      <c r="I1202" s="35">
        <v>46362</v>
      </c>
      <c r="J1202" s="37" t="s">
        <v>3262</v>
      </c>
      <c r="K1202" s="10" t="str">
        <f>VLOOKUP(C1202,'3已发行数据0610（明道云数据）'!B:N,13,FALSE)</f>
        <v>单一信托（2号）</v>
      </c>
    </row>
    <row r="1203" spans="1:11" ht="17">
      <c r="A1203" s="31" t="s">
        <v>4393</v>
      </c>
      <c r="B1203" s="31" t="s">
        <v>4394</v>
      </c>
      <c r="C1203" s="38" t="s">
        <v>4468</v>
      </c>
      <c r="D1203" s="35">
        <v>46257</v>
      </c>
      <c r="E1203" s="42">
        <v>23447</v>
      </c>
      <c r="F1203" s="34">
        <v>8400</v>
      </c>
      <c r="G1203" s="34">
        <v>15047</v>
      </c>
      <c r="H1203" s="41" t="s">
        <v>3256</v>
      </c>
      <c r="I1203" s="35">
        <v>46392</v>
      </c>
      <c r="J1203" s="37" t="s">
        <v>3262</v>
      </c>
      <c r="K1203" s="10" t="str">
        <f>VLOOKUP(C1203,'3已发行数据0610（明道云数据）'!B:N,13,FALSE)</f>
        <v>单一信托（2号）</v>
      </c>
    </row>
    <row r="1204" spans="1:11" ht="17">
      <c r="A1204" s="31" t="s">
        <v>4393</v>
      </c>
      <c r="B1204" s="31" t="s">
        <v>4394</v>
      </c>
      <c r="C1204" s="38" t="s">
        <v>4469</v>
      </c>
      <c r="D1204" s="35">
        <v>46258</v>
      </c>
      <c r="E1204" s="42">
        <v>53067</v>
      </c>
      <c r="F1204" s="34">
        <v>19000</v>
      </c>
      <c r="G1204" s="34">
        <v>34067</v>
      </c>
      <c r="H1204" s="41" t="s">
        <v>3256</v>
      </c>
      <c r="I1204" s="35">
        <v>46482</v>
      </c>
      <c r="J1204" s="37" t="s">
        <v>3262</v>
      </c>
      <c r="K1204" s="10" t="str">
        <f>VLOOKUP(C1204,'3已发行数据0610（明道云数据）'!B:N,13,FALSE)</f>
        <v>单一信托（2号）</v>
      </c>
    </row>
    <row r="1205" spans="1:11" ht="17">
      <c r="A1205" s="31" t="s">
        <v>4393</v>
      </c>
      <c r="B1205" s="31" t="s">
        <v>4394</v>
      </c>
      <c r="C1205" s="38" t="s">
        <v>4470</v>
      </c>
      <c r="D1205" s="35">
        <v>46259</v>
      </c>
      <c r="E1205" s="42">
        <v>24340</v>
      </c>
      <c r="F1205" s="34">
        <v>7200</v>
      </c>
      <c r="G1205" s="34">
        <v>17140</v>
      </c>
      <c r="H1205" s="41" t="s">
        <v>3256</v>
      </c>
      <c r="I1205" s="35">
        <v>46453</v>
      </c>
      <c r="J1205" s="37" t="s">
        <v>3262</v>
      </c>
      <c r="K1205" s="10" t="str">
        <f>VLOOKUP(C1205,'3已发行数据0610（明道云数据）'!B:N,13,FALSE)</f>
        <v>单一信托（2号）</v>
      </c>
    </row>
    <row r="1206" spans="1:11" ht="17">
      <c r="A1206" s="31" t="s">
        <v>4393</v>
      </c>
      <c r="B1206" s="31" t="s">
        <v>4394</v>
      </c>
      <c r="C1206" s="38" t="s">
        <v>4471</v>
      </c>
      <c r="D1206" s="35">
        <v>46260</v>
      </c>
      <c r="E1206" s="42">
        <v>27140</v>
      </c>
      <c r="F1206" s="34">
        <v>8850</v>
      </c>
      <c r="G1206" s="34">
        <v>18290</v>
      </c>
      <c r="H1206" s="41" t="s">
        <v>3256</v>
      </c>
      <c r="I1206" s="35">
        <v>46423</v>
      </c>
      <c r="J1206" s="37" t="s">
        <v>3262</v>
      </c>
      <c r="K1206" s="10" t="str">
        <f>VLOOKUP(C1206,'3已发行数据0610（明道云数据）'!B:N,13,FALSE)</f>
        <v>单一信托（2号）</v>
      </c>
    </row>
    <row r="1207" spans="1:11" ht="17">
      <c r="A1207" s="31" t="s">
        <v>4393</v>
      </c>
      <c r="B1207" s="31" t="s">
        <v>4394</v>
      </c>
      <c r="C1207" s="38" t="s">
        <v>4472</v>
      </c>
      <c r="D1207" s="35">
        <v>46261</v>
      </c>
      <c r="E1207" s="42">
        <v>26120</v>
      </c>
      <c r="F1207" s="34">
        <v>6300</v>
      </c>
      <c r="G1207" s="34">
        <v>19820</v>
      </c>
      <c r="H1207" s="41" t="s">
        <v>3256</v>
      </c>
      <c r="I1207" s="35">
        <v>46513</v>
      </c>
      <c r="J1207" s="37" t="s">
        <v>3262</v>
      </c>
      <c r="K1207" s="10" t="str">
        <f>VLOOKUP(C1207,'3已发行数据0610（明道云数据）'!B:N,13,FALSE)</f>
        <v>单一信托（2号）</v>
      </c>
    </row>
    <row r="1208" spans="1:11" ht="17">
      <c r="A1208" s="31" t="s">
        <v>4393</v>
      </c>
      <c r="B1208" s="31" t="s">
        <v>4394</v>
      </c>
      <c r="C1208" s="38" t="s">
        <v>4473</v>
      </c>
      <c r="D1208" s="35">
        <v>46262</v>
      </c>
      <c r="E1208" s="42">
        <v>31000</v>
      </c>
      <c r="F1208" s="34">
        <v>13666.67</v>
      </c>
      <c r="G1208" s="34">
        <v>17333.330000000002</v>
      </c>
      <c r="H1208" s="41" t="s">
        <v>3256</v>
      </c>
      <c r="I1208" s="35">
        <v>46331</v>
      </c>
      <c r="J1208" s="37" t="s">
        <v>3262</v>
      </c>
      <c r="K1208" s="10" t="str">
        <f>VLOOKUP(C1208,'3已发行数据0610（明道云数据）'!B:N,13,FALSE)</f>
        <v>单一信托（2号）</v>
      </c>
    </row>
    <row r="1209" spans="1:11" ht="17">
      <c r="A1209" s="31" t="s">
        <v>4393</v>
      </c>
      <c r="B1209" s="31" t="s">
        <v>4394</v>
      </c>
      <c r="C1209" s="38" t="s">
        <v>4474</v>
      </c>
      <c r="D1209" s="35">
        <v>46263</v>
      </c>
      <c r="E1209" s="42">
        <v>28000</v>
      </c>
      <c r="F1209" s="34">
        <v>16860</v>
      </c>
      <c r="G1209" s="34">
        <v>11140</v>
      </c>
      <c r="H1209" s="41" t="s">
        <v>3256</v>
      </c>
      <c r="I1209" s="35">
        <v>46301</v>
      </c>
      <c r="J1209" s="37" t="s">
        <v>3262</v>
      </c>
      <c r="K1209" s="10" t="str">
        <f>VLOOKUP(C1209,'3已发行数据0610（明道云数据）'!B:N,13,FALSE)</f>
        <v>单一信托（2号）</v>
      </c>
    </row>
    <row r="1210" spans="1:11" ht="17">
      <c r="A1210" s="31" t="s">
        <v>4393</v>
      </c>
      <c r="B1210" s="31" t="s">
        <v>4394</v>
      </c>
      <c r="C1210" s="38" t="s">
        <v>4475</v>
      </c>
      <c r="D1210" s="35">
        <v>46264</v>
      </c>
      <c r="E1210" s="42">
        <v>17067</v>
      </c>
      <c r="F1210" s="34">
        <v>12000</v>
      </c>
      <c r="G1210" s="34">
        <v>5067</v>
      </c>
      <c r="H1210" s="41" t="s">
        <v>3256</v>
      </c>
      <c r="I1210" s="35">
        <v>46270</v>
      </c>
      <c r="J1210" s="37" t="s">
        <v>3262</v>
      </c>
      <c r="K1210" s="10" t="e">
        <f>VLOOKUP(C1210,'3已发行数据0610（明道云数据）'!B:N,13,FALSE)</f>
        <v>#N/A</v>
      </c>
    </row>
    <row r="1211" spans="1:11" ht="17">
      <c r="A1211" s="31" t="s">
        <v>4393</v>
      </c>
      <c r="B1211" s="31" t="s">
        <v>4394</v>
      </c>
      <c r="C1211" s="38" t="s">
        <v>4476</v>
      </c>
      <c r="D1211" s="35">
        <v>46265</v>
      </c>
      <c r="E1211" s="42">
        <v>16942</v>
      </c>
      <c r="F1211" s="34">
        <v>8250</v>
      </c>
      <c r="G1211" s="34">
        <v>8692</v>
      </c>
      <c r="H1211" s="41" t="s">
        <v>3256</v>
      </c>
      <c r="I1211" s="35">
        <v>46331</v>
      </c>
      <c r="J1211" s="37" t="s">
        <v>3262</v>
      </c>
      <c r="K1211" s="10" t="e">
        <f>VLOOKUP(C1211,'3已发行数据0610（明道云数据）'!B:N,13,FALSE)</f>
        <v>#N/A</v>
      </c>
    </row>
    <row r="1212" spans="1:11" ht="17">
      <c r="A1212" s="31" t="s">
        <v>4393</v>
      </c>
      <c r="B1212" s="31" t="s">
        <v>4394</v>
      </c>
      <c r="C1212" s="38" t="s">
        <v>4477</v>
      </c>
      <c r="D1212" s="35">
        <v>46266</v>
      </c>
      <c r="E1212" s="42">
        <v>47900</v>
      </c>
      <c r="F1212" s="34">
        <v>15750</v>
      </c>
      <c r="G1212" s="34">
        <v>32150</v>
      </c>
      <c r="H1212" s="41" t="s">
        <v>3256</v>
      </c>
      <c r="I1212" s="35">
        <v>46423</v>
      </c>
      <c r="J1212" s="37" t="s">
        <v>3262</v>
      </c>
      <c r="K1212" s="10" t="str">
        <f>VLOOKUP(C1212,'3已发行数据0610（明道云数据）'!B:N,13,FALSE)</f>
        <v>单一信托（2号）</v>
      </c>
    </row>
    <row r="1213" spans="1:11" ht="17">
      <c r="A1213" s="31" t="s">
        <v>4393</v>
      </c>
      <c r="B1213" s="31" t="s">
        <v>4394</v>
      </c>
      <c r="C1213" s="38" t="s">
        <v>4478</v>
      </c>
      <c r="D1213" s="35">
        <v>46267</v>
      </c>
      <c r="E1213" s="42">
        <v>24198</v>
      </c>
      <c r="F1213" s="34">
        <v>8250</v>
      </c>
      <c r="G1213" s="34">
        <v>15948</v>
      </c>
      <c r="H1213" s="41" t="s">
        <v>3256</v>
      </c>
      <c r="I1213" s="35">
        <v>46392</v>
      </c>
      <c r="J1213" s="37" t="s">
        <v>3262</v>
      </c>
      <c r="K1213" s="10" t="str">
        <f>VLOOKUP(C1213,'3已发行数据0610（明道云数据）'!B:N,13,FALSE)</f>
        <v>单一信托（2号）</v>
      </c>
    </row>
    <row r="1214" spans="1:11" ht="17">
      <c r="A1214" s="31" t="s">
        <v>4393</v>
      </c>
      <c r="B1214" s="31" t="s">
        <v>4394</v>
      </c>
      <c r="C1214" s="38" t="s">
        <v>4479</v>
      </c>
      <c r="D1214" s="35">
        <v>46268</v>
      </c>
      <c r="E1214" s="42">
        <v>18240</v>
      </c>
      <c r="F1214" s="34">
        <v>5100</v>
      </c>
      <c r="G1214" s="34">
        <v>13140</v>
      </c>
      <c r="H1214" s="41" t="s">
        <v>3256</v>
      </c>
      <c r="I1214" s="35">
        <v>46453</v>
      </c>
      <c r="J1214" s="37" t="s">
        <v>3262</v>
      </c>
      <c r="K1214" s="10" t="str">
        <f>VLOOKUP(C1214,'3已发行数据0610（明道云数据）'!B:N,13,FALSE)</f>
        <v>单一信托（2号）</v>
      </c>
    </row>
    <row r="1215" spans="1:11" ht="17">
      <c r="A1215" s="31" t="s">
        <v>4393</v>
      </c>
      <c r="B1215" s="31" t="s">
        <v>4394</v>
      </c>
      <c r="C1215" s="38" t="s">
        <v>4480</v>
      </c>
      <c r="D1215" s="35">
        <v>46269</v>
      </c>
      <c r="E1215" s="42">
        <v>48800</v>
      </c>
      <c r="F1215" s="34">
        <v>9000</v>
      </c>
      <c r="G1215" s="34">
        <v>39800</v>
      </c>
      <c r="H1215" s="41" t="s">
        <v>3256</v>
      </c>
      <c r="I1215" s="35">
        <v>46635</v>
      </c>
      <c r="J1215" s="37" t="s">
        <v>3262</v>
      </c>
      <c r="K1215" s="10" t="str">
        <f>VLOOKUP(C1215,'3已发行数据0610（明道云数据）'!B:N,13,FALSE)</f>
        <v>单一信托（2号）</v>
      </c>
    </row>
    <row r="1216" spans="1:11" ht="17">
      <c r="A1216" s="31" t="s">
        <v>4393</v>
      </c>
      <c r="B1216" s="31" t="s">
        <v>4394</v>
      </c>
      <c r="C1216" s="38" t="s">
        <v>4481</v>
      </c>
      <c r="D1216" s="35">
        <v>46270</v>
      </c>
      <c r="E1216" s="42">
        <v>38000</v>
      </c>
      <c r="F1216" s="34">
        <v>8600</v>
      </c>
      <c r="G1216" s="34">
        <v>29400</v>
      </c>
      <c r="H1216" s="41" t="s">
        <v>3256</v>
      </c>
      <c r="I1216" s="35">
        <v>46453</v>
      </c>
      <c r="J1216" s="37" t="s">
        <v>3262</v>
      </c>
      <c r="K1216" s="10" t="str">
        <f>VLOOKUP(C1216,'3已发行数据0610（明道云数据）'!B:N,13,FALSE)</f>
        <v>单一信托（2号）</v>
      </c>
    </row>
    <row r="1217" spans="1:11" ht="17">
      <c r="A1217" s="31" t="s">
        <v>4393</v>
      </c>
      <c r="B1217" s="31" t="s">
        <v>4394</v>
      </c>
      <c r="C1217" s="38" t="s">
        <v>4482</v>
      </c>
      <c r="D1217" s="35">
        <v>46271</v>
      </c>
      <c r="E1217" s="42">
        <v>41740</v>
      </c>
      <c r="F1217" s="34">
        <v>14100</v>
      </c>
      <c r="G1217" s="34">
        <v>27640</v>
      </c>
      <c r="H1217" s="41" t="s">
        <v>3256</v>
      </c>
      <c r="I1217" s="35">
        <v>46392</v>
      </c>
      <c r="J1217" s="37" t="s">
        <v>3262</v>
      </c>
      <c r="K1217" s="10" t="str">
        <f>VLOOKUP(C1217,'3已发行数据0610（明道云数据）'!B:N,13,FALSE)</f>
        <v>单一信托（2号）</v>
      </c>
    </row>
    <row r="1218" spans="1:11" ht="17">
      <c r="A1218" s="31" t="s">
        <v>4393</v>
      </c>
      <c r="B1218" s="31" t="s">
        <v>4394</v>
      </c>
      <c r="C1218" s="38" t="s">
        <v>4483</v>
      </c>
      <c r="D1218" s="35">
        <v>46272</v>
      </c>
      <c r="E1218" s="42">
        <v>19573</v>
      </c>
      <c r="F1218" s="34">
        <v>8700</v>
      </c>
      <c r="G1218" s="34">
        <v>10873</v>
      </c>
      <c r="H1218" s="41" t="s">
        <v>3256</v>
      </c>
      <c r="I1218" s="35">
        <v>46331</v>
      </c>
      <c r="J1218" s="37" t="s">
        <v>3262</v>
      </c>
      <c r="K1218" s="10" t="str">
        <f>VLOOKUP(C1218,'3已发行数据0610（明道云数据）'!B:N,13,FALSE)</f>
        <v>单一信托（2号）</v>
      </c>
    </row>
    <row r="1219" spans="1:11" ht="17">
      <c r="A1219" s="31" t="s">
        <v>4393</v>
      </c>
      <c r="B1219" s="31" t="s">
        <v>4394</v>
      </c>
      <c r="C1219" s="38" t="s">
        <v>4484</v>
      </c>
      <c r="D1219" s="35">
        <v>46273</v>
      </c>
      <c r="E1219" s="42">
        <v>34223</v>
      </c>
      <c r="F1219" s="34">
        <v>12200</v>
      </c>
      <c r="G1219" s="34">
        <v>22023</v>
      </c>
      <c r="H1219" s="41" t="s">
        <v>3256</v>
      </c>
      <c r="I1219" s="35">
        <v>46482</v>
      </c>
      <c r="J1219" s="37" t="s">
        <v>3262</v>
      </c>
      <c r="K1219" s="10" t="str">
        <f>VLOOKUP(C1219,'3已发行数据0610（明道云数据）'!B:N,13,FALSE)</f>
        <v>单一信托（2号）</v>
      </c>
    </row>
    <row r="1220" spans="1:11" ht="17">
      <c r="A1220" s="31" t="s">
        <v>4393</v>
      </c>
      <c r="B1220" s="31" t="s">
        <v>4394</v>
      </c>
      <c r="C1220" s="38" t="s">
        <v>4485</v>
      </c>
      <c r="D1220" s="35">
        <v>46274</v>
      </c>
      <c r="E1220" s="42">
        <v>26680</v>
      </c>
      <c r="F1220" s="34">
        <v>7950</v>
      </c>
      <c r="G1220" s="34">
        <v>18730</v>
      </c>
      <c r="H1220" s="41" t="s">
        <v>3256</v>
      </c>
      <c r="I1220" s="35">
        <v>46453</v>
      </c>
      <c r="J1220" s="37" t="s">
        <v>3262</v>
      </c>
      <c r="K1220" s="10" t="str">
        <f>VLOOKUP(C1220,'3已发行数据0610（明道云数据）'!B:N,13,FALSE)</f>
        <v>单一信托（2号）</v>
      </c>
    </row>
    <row r="1221" spans="1:11" ht="17">
      <c r="A1221" s="31" t="s">
        <v>4393</v>
      </c>
      <c r="B1221" s="31" t="s">
        <v>4394</v>
      </c>
      <c r="C1221" s="38" t="s">
        <v>4486</v>
      </c>
      <c r="D1221" s="35">
        <v>46275</v>
      </c>
      <c r="E1221" s="42">
        <v>40800</v>
      </c>
      <c r="F1221" s="34">
        <v>9750</v>
      </c>
      <c r="G1221" s="34">
        <v>31050</v>
      </c>
      <c r="H1221" s="41" t="s">
        <v>3256</v>
      </c>
      <c r="I1221" s="35">
        <v>46513</v>
      </c>
      <c r="J1221" s="37" t="s">
        <v>3262</v>
      </c>
      <c r="K1221" s="10" t="str">
        <f>VLOOKUP(C1221,'3已发行数据0610（明道云数据）'!B:N,13,FALSE)</f>
        <v>单一信托（2号）</v>
      </c>
    </row>
    <row r="1222" spans="1:11" ht="17">
      <c r="A1222" s="31" t="s">
        <v>4393</v>
      </c>
      <c r="B1222" s="31" t="s">
        <v>4394</v>
      </c>
      <c r="C1222" s="38" t="s">
        <v>4487</v>
      </c>
      <c r="D1222" s="35">
        <v>46276</v>
      </c>
      <c r="E1222" s="42">
        <v>28400</v>
      </c>
      <c r="F1222" s="34">
        <v>8520</v>
      </c>
      <c r="G1222" s="34">
        <v>19880</v>
      </c>
      <c r="H1222" s="41" t="s">
        <v>3256</v>
      </c>
      <c r="I1222" s="35">
        <v>46423</v>
      </c>
      <c r="J1222" s="37" t="s">
        <v>3262</v>
      </c>
      <c r="K1222" s="10" t="str">
        <f>VLOOKUP(C1222,'3已发行数据0610（明道云数据）'!B:N,13,FALSE)</f>
        <v>单一信托（2号）</v>
      </c>
    </row>
    <row r="1223" spans="1:11" ht="17">
      <c r="A1223" s="31" t="s">
        <v>4393</v>
      </c>
      <c r="B1223" s="31" t="s">
        <v>4394</v>
      </c>
      <c r="C1223" s="38" t="s">
        <v>4488</v>
      </c>
      <c r="D1223" s="35">
        <v>46277</v>
      </c>
      <c r="E1223" s="42">
        <v>43000</v>
      </c>
      <c r="F1223" s="34">
        <v>11970</v>
      </c>
      <c r="G1223" s="34">
        <v>31030</v>
      </c>
      <c r="H1223" s="41" t="s">
        <v>3256</v>
      </c>
      <c r="I1223" s="35">
        <v>46543</v>
      </c>
      <c r="J1223" s="37" t="s">
        <v>3262</v>
      </c>
      <c r="K1223" s="10" t="str">
        <f>VLOOKUP(C1223,'3已发行数据0610（明道云数据）'!B:N,13,FALSE)</f>
        <v>单一信托（2号）</v>
      </c>
    </row>
    <row r="1224" spans="1:11" ht="17">
      <c r="A1224" s="31" t="s">
        <v>4393</v>
      </c>
      <c r="B1224" s="31" t="s">
        <v>4394</v>
      </c>
      <c r="C1224" s="38" t="s">
        <v>4489</v>
      </c>
      <c r="D1224" s="35">
        <v>46278</v>
      </c>
      <c r="E1224" s="42">
        <v>30728</v>
      </c>
      <c r="F1224" s="34">
        <v>10000</v>
      </c>
      <c r="G1224" s="34">
        <v>20728</v>
      </c>
      <c r="H1224" s="41" t="s">
        <v>3256</v>
      </c>
      <c r="I1224" s="35">
        <v>46513</v>
      </c>
      <c r="J1224" s="37" t="s">
        <v>3262</v>
      </c>
      <c r="K1224" s="10" t="str">
        <f>VLOOKUP(C1224,'3已发行数据0610（明道云数据）'!B:N,13,FALSE)</f>
        <v>单一信托（2号）</v>
      </c>
    </row>
    <row r="1225" spans="1:11" ht="17">
      <c r="A1225" s="31" t="s">
        <v>4393</v>
      </c>
      <c r="B1225" s="31" t="s">
        <v>4394</v>
      </c>
      <c r="C1225" s="38" t="s">
        <v>4490</v>
      </c>
      <c r="D1225" s="35">
        <v>46279</v>
      </c>
      <c r="E1225" s="42">
        <v>50804</v>
      </c>
      <c r="F1225" s="34">
        <v>12000</v>
      </c>
      <c r="G1225" s="34">
        <v>38804</v>
      </c>
      <c r="H1225" s="41" t="s">
        <v>3256</v>
      </c>
      <c r="I1225" s="35">
        <v>46453</v>
      </c>
      <c r="J1225" s="37" t="s">
        <v>3262</v>
      </c>
      <c r="K1225" s="10" t="str">
        <f>VLOOKUP(C1225,'3已发行数据0610（明道云数据）'!B:N,13,FALSE)</f>
        <v>单一信托（2号）</v>
      </c>
    </row>
    <row r="1226" spans="1:11" ht="17">
      <c r="A1226" s="31" t="s">
        <v>4393</v>
      </c>
      <c r="B1226" s="31" t="s">
        <v>4394</v>
      </c>
      <c r="C1226" s="38" t="s">
        <v>4491</v>
      </c>
      <c r="D1226" s="35">
        <v>46280</v>
      </c>
      <c r="E1226" s="42">
        <v>19540</v>
      </c>
      <c r="F1226" s="34">
        <v>7200</v>
      </c>
      <c r="G1226" s="34">
        <v>12340</v>
      </c>
      <c r="H1226" s="41" t="s">
        <v>3256</v>
      </c>
      <c r="I1226" s="35">
        <v>46392</v>
      </c>
      <c r="J1226" s="37" t="s">
        <v>3262</v>
      </c>
      <c r="K1226" s="10" t="str">
        <f>VLOOKUP(C1226,'3已发行数据0610（明道云数据）'!B:N,13,FALSE)</f>
        <v>单一信托（2号）</v>
      </c>
    </row>
    <row r="1227" spans="1:11" ht="17">
      <c r="A1227" s="31" t="s">
        <v>4393</v>
      </c>
      <c r="B1227" s="31" t="s">
        <v>4394</v>
      </c>
      <c r="C1227" s="38" t="s">
        <v>4492</v>
      </c>
      <c r="D1227" s="35">
        <v>46281</v>
      </c>
      <c r="E1227" s="42">
        <v>26250</v>
      </c>
      <c r="F1227" s="34">
        <v>26250</v>
      </c>
      <c r="G1227" s="34">
        <v>0</v>
      </c>
      <c r="H1227" s="41" t="s">
        <v>3256</v>
      </c>
      <c r="I1227" s="35">
        <v>46392</v>
      </c>
      <c r="J1227" s="37" t="s">
        <v>3262</v>
      </c>
      <c r="K1227" s="10" t="str">
        <f>VLOOKUP(C1227,'3已发行数据0610（明道云数据）'!B:N,13,FALSE)</f>
        <v>单一信托（2号）</v>
      </c>
    </row>
    <row r="1228" spans="1:11" ht="17">
      <c r="A1228" s="31" t="s">
        <v>4393</v>
      </c>
      <c r="B1228" s="31" t="s">
        <v>4394</v>
      </c>
      <c r="C1228" s="38" t="s">
        <v>4493</v>
      </c>
      <c r="D1228" s="35">
        <v>46282</v>
      </c>
      <c r="E1228" s="42">
        <v>22800</v>
      </c>
      <c r="F1228" s="34">
        <v>6300</v>
      </c>
      <c r="G1228" s="34">
        <v>16500</v>
      </c>
      <c r="H1228" s="41" t="s">
        <v>3256</v>
      </c>
      <c r="I1228" s="35">
        <v>46453</v>
      </c>
      <c r="J1228" s="37" t="s">
        <v>3262</v>
      </c>
      <c r="K1228" s="10" t="str">
        <f>VLOOKUP(C1228,'3已发行数据0610（明道云数据）'!B:N,13,FALSE)</f>
        <v>单一信托（2号）</v>
      </c>
    </row>
    <row r="1229" spans="1:11" ht="17">
      <c r="A1229" s="31" t="s">
        <v>4393</v>
      </c>
      <c r="B1229" s="31" t="s">
        <v>4394</v>
      </c>
      <c r="C1229" s="38" t="s">
        <v>4494</v>
      </c>
      <c r="D1229" s="35">
        <v>46283</v>
      </c>
      <c r="E1229" s="42">
        <v>23862</v>
      </c>
      <c r="F1229" s="34">
        <v>11100</v>
      </c>
      <c r="G1229" s="34">
        <v>12762</v>
      </c>
      <c r="H1229" s="41" t="s">
        <v>3256</v>
      </c>
      <c r="I1229" s="35">
        <v>46331</v>
      </c>
      <c r="J1229" s="37" t="s">
        <v>3262</v>
      </c>
      <c r="K1229" s="10" t="str">
        <f>VLOOKUP(C1229,'3已发行数据0610（明道云数据）'!B:N,13,FALSE)</f>
        <v>单一信托（2号）</v>
      </c>
    </row>
    <row r="1230" spans="1:11" ht="17">
      <c r="A1230" s="31" t="s">
        <v>4393</v>
      </c>
      <c r="B1230" s="31" t="s">
        <v>4394</v>
      </c>
      <c r="C1230" s="38" t="s">
        <v>4495</v>
      </c>
      <c r="D1230" s="35">
        <v>46284</v>
      </c>
      <c r="E1230" s="42">
        <v>60650</v>
      </c>
      <c r="F1230" s="34">
        <v>15750</v>
      </c>
      <c r="G1230" s="34">
        <v>44900</v>
      </c>
      <c r="H1230" s="41" t="s">
        <v>3256</v>
      </c>
      <c r="I1230" s="35">
        <v>46482</v>
      </c>
      <c r="J1230" s="37" t="s">
        <v>3262</v>
      </c>
      <c r="K1230" s="10" t="str">
        <f>VLOOKUP(C1230,'3已发行数据0610（明道云数据）'!B:N,13,FALSE)</f>
        <v>单一信托（2号）</v>
      </c>
    </row>
    <row r="1231" spans="1:11" ht="17">
      <c r="A1231" s="31" t="s">
        <v>4393</v>
      </c>
      <c r="B1231" s="31" t="s">
        <v>4394</v>
      </c>
      <c r="C1231" s="38" t="s">
        <v>4496</v>
      </c>
      <c r="D1231" s="35">
        <v>46285</v>
      </c>
      <c r="E1231" s="42">
        <v>27800</v>
      </c>
      <c r="F1231" s="34">
        <v>7673.33</v>
      </c>
      <c r="G1231" s="34">
        <v>20126.669999999998</v>
      </c>
      <c r="H1231" s="41" t="s">
        <v>3256</v>
      </c>
      <c r="I1231" s="35">
        <v>46453</v>
      </c>
      <c r="J1231" s="37" t="s">
        <v>3262</v>
      </c>
      <c r="K1231" s="10" t="str">
        <f>VLOOKUP(C1231,'3已发行数据0610（明道云数据）'!B:N,13,FALSE)</f>
        <v>单一信托（2号）</v>
      </c>
    </row>
    <row r="1232" spans="1:11" ht="17">
      <c r="A1232" s="31" t="s">
        <v>4393</v>
      </c>
      <c r="B1232" s="31" t="s">
        <v>4394</v>
      </c>
      <c r="C1232" s="38" t="s">
        <v>4497</v>
      </c>
      <c r="D1232" s="35">
        <v>46286</v>
      </c>
      <c r="E1232" s="42">
        <v>23080</v>
      </c>
      <c r="F1232" s="34">
        <v>7950</v>
      </c>
      <c r="G1232" s="34">
        <v>15130</v>
      </c>
      <c r="H1232" s="41" t="s">
        <v>3256</v>
      </c>
      <c r="I1232" s="35">
        <v>46392</v>
      </c>
      <c r="J1232" s="37" t="s">
        <v>3262</v>
      </c>
      <c r="K1232" s="10" t="str">
        <f>VLOOKUP(C1232,'3已发行数据0610（明道云数据）'!B:N,13,FALSE)</f>
        <v>单一信托（2号）</v>
      </c>
    </row>
    <row r="1233" spans="1:11" ht="17">
      <c r="A1233" s="31" t="s">
        <v>4393</v>
      </c>
      <c r="B1233" s="31" t="s">
        <v>4394</v>
      </c>
      <c r="C1233" s="38" t="s">
        <v>4498</v>
      </c>
      <c r="D1233" s="35">
        <v>46287</v>
      </c>
      <c r="E1233" s="42">
        <v>38384</v>
      </c>
      <c r="F1233" s="34">
        <v>16620</v>
      </c>
      <c r="G1233" s="34">
        <v>21764</v>
      </c>
      <c r="H1233" s="41" t="s">
        <v>3256</v>
      </c>
      <c r="I1233" s="35">
        <v>46362</v>
      </c>
      <c r="J1233" s="37" t="s">
        <v>3262</v>
      </c>
      <c r="K1233" s="10" t="str">
        <f>VLOOKUP(C1233,'3已发行数据0610（明道云数据）'!B:N,13,FALSE)</f>
        <v>单一信托（2号）</v>
      </c>
    </row>
    <row r="1234" spans="1:11" ht="17">
      <c r="A1234" s="31" t="s">
        <v>4393</v>
      </c>
      <c r="B1234" s="31" t="s">
        <v>4394</v>
      </c>
      <c r="C1234" s="38" t="s">
        <v>4499</v>
      </c>
      <c r="D1234" s="35">
        <v>46288</v>
      </c>
      <c r="E1234" s="42">
        <v>28260</v>
      </c>
      <c r="F1234" s="34">
        <v>8400</v>
      </c>
      <c r="G1234" s="34">
        <v>19860</v>
      </c>
      <c r="H1234" s="41" t="s">
        <v>3256</v>
      </c>
      <c r="I1234" s="35">
        <v>46543</v>
      </c>
      <c r="J1234" s="37" t="s">
        <v>3262</v>
      </c>
      <c r="K1234" s="10" t="str">
        <f>VLOOKUP(C1234,'3已发行数据0610（明道云数据）'!B:N,13,FALSE)</f>
        <v>单一信托（2号）</v>
      </c>
    </row>
    <row r="1235" spans="1:11" ht="17">
      <c r="A1235" s="31" t="s">
        <v>4393</v>
      </c>
      <c r="B1235" s="31" t="s">
        <v>4394</v>
      </c>
      <c r="C1235" s="38" t="s">
        <v>4500</v>
      </c>
      <c r="D1235" s="35">
        <v>46289</v>
      </c>
      <c r="E1235" s="42">
        <v>36617</v>
      </c>
      <c r="F1235" s="34">
        <v>0</v>
      </c>
      <c r="G1235" s="34">
        <v>36617</v>
      </c>
      <c r="H1235" s="41" t="s">
        <v>3256</v>
      </c>
      <c r="I1235" s="35">
        <v>46482</v>
      </c>
      <c r="J1235" s="37" t="s">
        <v>3262</v>
      </c>
      <c r="K1235" s="10" t="str">
        <f>VLOOKUP(C1235,'3已发行数据0610（明道云数据）'!B:N,13,FALSE)</f>
        <v>单一信托（2号）</v>
      </c>
    </row>
    <row r="1236" spans="1:11" ht="17">
      <c r="A1236" s="31" t="s">
        <v>4393</v>
      </c>
      <c r="B1236" s="31" t="s">
        <v>4394</v>
      </c>
      <c r="C1236" s="38" t="s">
        <v>4501</v>
      </c>
      <c r="D1236" s="35">
        <v>46290</v>
      </c>
      <c r="E1236" s="42">
        <v>16180</v>
      </c>
      <c r="F1236" s="34">
        <v>8700</v>
      </c>
      <c r="G1236" s="34">
        <v>7480</v>
      </c>
      <c r="H1236" s="41" t="s">
        <v>3256</v>
      </c>
      <c r="I1236" s="35">
        <v>46301</v>
      </c>
      <c r="J1236" s="37" t="s">
        <v>3262</v>
      </c>
      <c r="K1236" s="10" t="str">
        <f>VLOOKUP(C1236,'3已发行数据0610（明道云数据）'!B:N,13,FALSE)</f>
        <v>单一信托（2号）</v>
      </c>
    </row>
    <row r="1237" spans="1:11" ht="17">
      <c r="A1237" s="31" t="s">
        <v>4393</v>
      </c>
      <c r="B1237" s="31" t="s">
        <v>4394</v>
      </c>
      <c r="C1237" s="38" t="s">
        <v>4502</v>
      </c>
      <c r="D1237" s="35">
        <v>46291</v>
      </c>
      <c r="E1237" s="42">
        <v>23074</v>
      </c>
      <c r="F1237" s="34">
        <v>0</v>
      </c>
      <c r="G1237" s="34">
        <v>23074</v>
      </c>
      <c r="H1237" s="41" t="s">
        <v>3256</v>
      </c>
      <c r="I1237" s="35">
        <v>46392</v>
      </c>
      <c r="J1237" s="37" t="s">
        <v>3262</v>
      </c>
      <c r="K1237" s="10" t="str">
        <f>VLOOKUP(C1237,'3已发行数据0610（明道云数据）'!B:N,13,FALSE)</f>
        <v>单一信托（2号）</v>
      </c>
    </row>
    <row r="1238" spans="1:11" ht="17">
      <c r="A1238" s="31" t="s">
        <v>4393</v>
      </c>
      <c r="B1238" s="31" t="s">
        <v>4394</v>
      </c>
      <c r="C1238" s="38" t="s">
        <v>4503</v>
      </c>
      <c r="D1238" s="35">
        <v>46292</v>
      </c>
      <c r="E1238" s="42">
        <v>16019</v>
      </c>
      <c r="F1238" s="34">
        <v>5850</v>
      </c>
      <c r="G1238" s="34">
        <v>10169</v>
      </c>
      <c r="H1238" s="41" t="s">
        <v>3256</v>
      </c>
      <c r="I1238" s="35">
        <v>46392</v>
      </c>
      <c r="J1238" s="37" t="s">
        <v>3262</v>
      </c>
      <c r="K1238" s="10" t="str">
        <f>VLOOKUP(C1238,'3已发行数据0610（明道云数据）'!B:N,13,FALSE)</f>
        <v>单一信托（2号）</v>
      </c>
    </row>
    <row r="1239" spans="1:11" ht="17">
      <c r="A1239" s="31" t="s">
        <v>4393</v>
      </c>
      <c r="B1239" s="31" t="s">
        <v>4394</v>
      </c>
      <c r="C1239" s="38" t="s">
        <v>4504</v>
      </c>
      <c r="D1239" s="35">
        <v>46293</v>
      </c>
      <c r="E1239" s="42">
        <v>21480</v>
      </c>
      <c r="F1239" s="34">
        <v>2880</v>
      </c>
      <c r="G1239" s="34">
        <v>18600</v>
      </c>
      <c r="H1239" s="41" t="s">
        <v>3256</v>
      </c>
      <c r="I1239" s="35">
        <v>46574</v>
      </c>
      <c r="J1239" s="37" t="s">
        <v>3262</v>
      </c>
      <c r="K1239" s="10" t="str">
        <f>VLOOKUP(C1239,'3已发行数据0610（明道云数据）'!B:N,13,FALSE)</f>
        <v>单一信托（2号）</v>
      </c>
    </row>
    <row r="1240" spans="1:11" ht="17">
      <c r="A1240" s="31" t="s">
        <v>4393</v>
      </c>
      <c r="B1240" s="31" t="s">
        <v>4394</v>
      </c>
      <c r="C1240" s="38" t="s">
        <v>4505</v>
      </c>
      <c r="D1240" s="35">
        <v>46294</v>
      </c>
      <c r="E1240" s="42">
        <v>15600</v>
      </c>
      <c r="F1240" s="34">
        <v>4800</v>
      </c>
      <c r="G1240" s="34">
        <v>10800</v>
      </c>
      <c r="H1240" s="41" t="s">
        <v>3256</v>
      </c>
      <c r="I1240" s="35">
        <v>46513</v>
      </c>
      <c r="J1240" s="37" t="s">
        <v>3262</v>
      </c>
      <c r="K1240" s="10" t="str">
        <f>VLOOKUP(C1240,'3已发行数据0610（明道云数据）'!B:N,13,FALSE)</f>
        <v>单一信托（2号）</v>
      </c>
    </row>
    <row r="1241" spans="1:11" ht="17">
      <c r="A1241" s="31" t="s">
        <v>4393</v>
      </c>
      <c r="B1241" s="31" t="s">
        <v>4394</v>
      </c>
      <c r="C1241" s="38" t="s">
        <v>4506</v>
      </c>
      <c r="D1241" s="35">
        <v>46295</v>
      </c>
      <c r="E1241" s="42">
        <v>13440</v>
      </c>
      <c r="F1241" s="34">
        <v>3420</v>
      </c>
      <c r="G1241" s="34">
        <v>10020</v>
      </c>
      <c r="H1241" s="41" t="s">
        <v>3256</v>
      </c>
      <c r="I1241" s="35">
        <v>46482</v>
      </c>
      <c r="J1241" s="37" t="s">
        <v>3262</v>
      </c>
      <c r="K1241" s="10" t="str">
        <f>VLOOKUP(C1241,'3已发行数据0610（明道云数据）'!B:N,13,FALSE)</f>
        <v>单一信托（2号）</v>
      </c>
    </row>
    <row r="1242" spans="1:11" ht="17">
      <c r="A1242" s="31" t="s">
        <v>4393</v>
      </c>
      <c r="B1242" s="31" t="s">
        <v>4394</v>
      </c>
      <c r="C1242" s="38" t="s">
        <v>4507</v>
      </c>
      <c r="D1242" s="35">
        <v>46296</v>
      </c>
      <c r="E1242" s="42">
        <v>17500</v>
      </c>
      <c r="F1242" s="34">
        <v>4500</v>
      </c>
      <c r="G1242" s="34">
        <v>13000</v>
      </c>
      <c r="H1242" s="41" t="s">
        <v>3256</v>
      </c>
      <c r="I1242" s="35">
        <v>46482</v>
      </c>
      <c r="J1242" s="37" t="s">
        <v>3262</v>
      </c>
      <c r="K1242" s="10" t="str">
        <f>VLOOKUP(C1242,'3已发行数据0610（明道云数据）'!B:N,13,FALSE)</f>
        <v>单一信托（2号）</v>
      </c>
    </row>
    <row r="1243" spans="1:11" ht="17">
      <c r="A1243" s="31" t="s">
        <v>4393</v>
      </c>
      <c r="B1243" s="31" t="s">
        <v>4394</v>
      </c>
      <c r="C1243" s="38" t="s">
        <v>4508</v>
      </c>
      <c r="D1243" s="35">
        <v>46297</v>
      </c>
      <c r="E1243" s="42">
        <v>35507</v>
      </c>
      <c r="F1243" s="34">
        <v>10200</v>
      </c>
      <c r="G1243" s="34">
        <v>25307</v>
      </c>
      <c r="H1243" s="41" t="s">
        <v>3256</v>
      </c>
      <c r="I1243" s="35">
        <v>46453</v>
      </c>
      <c r="J1243" s="37" t="s">
        <v>3262</v>
      </c>
      <c r="K1243" s="10" t="str">
        <f>VLOOKUP(C1243,'3已发行数据0610（明道云数据）'!B:N,13,FALSE)</f>
        <v>单一信托（2号）</v>
      </c>
    </row>
    <row r="1244" spans="1:11" ht="17">
      <c r="A1244" s="31" t="s">
        <v>4393</v>
      </c>
      <c r="B1244" s="31" t="s">
        <v>4394</v>
      </c>
      <c r="C1244" s="38" t="s">
        <v>4509</v>
      </c>
      <c r="D1244" s="35">
        <v>46298</v>
      </c>
      <c r="E1244" s="42">
        <v>23162</v>
      </c>
      <c r="F1244" s="34">
        <v>10050</v>
      </c>
      <c r="G1244" s="34">
        <v>13112</v>
      </c>
      <c r="H1244" s="41" t="s">
        <v>3256</v>
      </c>
      <c r="I1244" s="35">
        <v>46331</v>
      </c>
      <c r="J1244" s="37" t="s">
        <v>3262</v>
      </c>
      <c r="K1244" s="10" t="e">
        <f>VLOOKUP(C1244,'3已发行数据0610（明道云数据）'!B:N,13,FALSE)</f>
        <v>#N/A</v>
      </c>
    </row>
    <row r="1245" spans="1:11" ht="17">
      <c r="A1245" s="31" t="s">
        <v>4393</v>
      </c>
      <c r="B1245" s="31" t="s">
        <v>4394</v>
      </c>
      <c r="C1245" s="38" t="s">
        <v>4510</v>
      </c>
      <c r="D1245" s="35">
        <v>46299</v>
      </c>
      <c r="E1245" s="42">
        <v>21700</v>
      </c>
      <c r="F1245" s="34">
        <v>7500</v>
      </c>
      <c r="G1245" s="34">
        <v>14200</v>
      </c>
      <c r="H1245" s="41" t="s">
        <v>3256</v>
      </c>
      <c r="I1245" s="35">
        <v>46392</v>
      </c>
      <c r="J1245" s="37" t="s">
        <v>3262</v>
      </c>
      <c r="K1245" s="10" t="str">
        <f>VLOOKUP(C1245,'3已发行数据0610（明道云数据）'!B:N,13,FALSE)</f>
        <v>单一信托（2号）</v>
      </c>
    </row>
    <row r="1246" spans="1:11" ht="17">
      <c r="A1246" s="31" t="s">
        <v>4393</v>
      </c>
      <c r="B1246" s="31" t="s">
        <v>4394</v>
      </c>
      <c r="C1246" s="38" t="s">
        <v>4511</v>
      </c>
      <c r="D1246" s="35">
        <v>46300</v>
      </c>
      <c r="E1246" s="42">
        <v>28678</v>
      </c>
      <c r="F1246" s="34">
        <v>10113.33</v>
      </c>
      <c r="G1246" s="34">
        <v>18564.669999999998</v>
      </c>
      <c r="H1246" s="41" t="s">
        <v>3256</v>
      </c>
      <c r="I1246" s="35">
        <v>46362</v>
      </c>
      <c r="J1246" s="37" t="s">
        <v>3262</v>
      </c>
      <c r="K1246" s="10" t="str">
        <f>VLOOKUP(C1246,'3已发行数据0610（明道云数据）'!B:N,13,FALSE)</f>
        <v>单一信托（2号）</v>
      </c>
    </row>
    <row r="1247" spans="1:11" ht="17">
      <c r="A1247" s="31" t="s">
        <v>4393</v>
      </c>
      <c r="B1247" s="31" t="s">
        <v>4394</v>
      </c>
      <c r="C1247" s="38" t="s">
        <v>4512</v>
      </c>
      <c r="D1247" s="35">
        <v>46301</v>
      </c>
      <c r="E1247" s="42">
        <v>32755</v>
      </c>
      <c r="F1247" s="34">
        <v>13350</v>
      </c>
      <c r="G1247" s="34">
        <v>19405</v>
      </c>
      <c r="H1247" s="41" t="s">
        <v>3256</v>
      </c>
      <c r="I1247" s="35">
        <v>46362</v>
      </c>
      <c r="J1247" s="37" t="s">
        <v>3262</v>
      </c>
      <c r="K1247" s="10" t="str">
        <f>VLOOKUP(C1247,'3已发行数据0610（明道云数据）'!B:N,13,FALSE)</f>
        <v>单一信托（2号）</v>
      </c>
    </row>
    <row r="1248" spans="1:11" ht="17">
      <c r="A1248" s="31" t="s">
        <v>4393</v>
      </c>
      <c r="B1248" s="31" t="s">
        <v>4394</v>
      </c>
      <c r="C1248" s="38" t="s">
        <v>4513</v>
      </c>
      <c r="D1248" s="35">
        <v>46302</v>
      </c>
      <c r="E1248" s="42">
        <v>13705</v>
      </c>
      <c r="F1248" s="34">
        <v>10350</v>
      </c>
      <c r="G1248" s="34">
        <v>3355</v>
      </c>
      <c r="H1248" s="41" t="s">
        <v>3256</v>
      </c>
      <c r="I1248" s="35">
        <v>46239</v>
      </c>
      <c r="J1248" s="37" t="s">
        <v>3262</v>
      </c>
      <c r="K1248" s="10" t="e">
        <f>VLOOKUP(C1248,'3已发行数据0610（明道云数据）'!B:N,13,FALSE)</f>
        <v>#N/A</v>
      </c>
    </row>
    <row r="1249" spans="1:11" ht="17">
      <c r="A1249" s="31" t="s">
        <v>4393</v>
      </c>
      <c r="B1249" s="31" t="s">
        <v>4394</v>
      </c>
      <c r="C1249" s="38" t="s">
        <v>4514</v>
      </c>
      <c r="D1249" s="35">
        <v>46303</v>
      </c>
      <c r="E1249" s="42">
        <v>35667</v>
      </c>
      <c r="F1249" s="34">
        <v>6660</v>
      </c>
      <c r="G1249" s="34">
        <v>29007</v>
      </c>
      <c r="H1249" s="41" t="s">
        <v>3256</v>
      </c>
      <c r="I1249" s="35">
        <v>46574</v>
      </c>
      <c r="J1249" s="37" t="s">
        <v>3262</v>
      </c>
      <c r="K1249" s="10" t="str">
        <f>VLOOKUP(C1249,'3已发行数据0610（明道云数据）'!B:N,13,FALSE)</f>
        <v>单一信托（2号）</v>
      </c>
    </row>
    <row r="1250" spans="1:11" ht="17">
      <c r="A1250" s="31" t="s">
        <v>4393</v>
      </c>
      <c r="B1250" s="31" t="s">
        <v>4394</v>
      </c>
      <c r="C1250" s="38" t="s">
        <v>4515</v>
      </c>
      <c r="D1250" s="35">
        <v>46304</v>
      </c>
      <c r="E1250" s="42">
        <v>41288</v>
      </c>
      <c r="F1250" s="34">
        <v>12000</v>
      </c>
      <c r="G1250" s="34">
        <v>29288</v>
      </c>
      <c r="H1250" s="41" t="s">
        <v>3256</v>
      </c>
      <c r="I1250" s="35">
        <v>46543</v>
      </c>
      <c r="J1250" s="37" t="s">
        <v>3262</v>
      </c>
      <c r="K1250" s="10" t="str">
        <f>VLOOKUP(C1250,'3已发行数据0610（明道云数据）'!B:N,13,FALSE)</f>
        <v>单一信托（2号）</v>
      </c>
    </row>
    <row r="1251" spans="1:11" ht="17">
      <c r="A1251" s="31" t="s">
        <v>4393</v>
      </c>
      <c r="B1251" s="31" t="s">
        <v>4394</v>
      </c>
      <c r="C1251" s="38" t="s">
        <v>4516</v>
      </c>
      <c r="D1251" s="35">
        <v>46305</v>
      </c>
      <c r="E1251" s="42">
        <v>23488</v>
      </c>
      <c r="F1251" s="34">
        <v>10500</v>
      </c>
      <c r="G1251" s="34">
        <v>12988</v>
      </c>
      <c r="H1251" s="41" t="s">
        <v>3256</v>
      </c>
      <c r="I1251" s="35">
        <v>46331</v>
      </c>
      <c r="J1251" s="37" t="s">
        <v>3262</v>
      </c>
      <c r="K1251" s="10" t="str">
        <f>VLOOKUP(C1251,'3已发行数据0610（明道云数据）'!B:N,13,FALSE)</f>
        <v>单一信托（2号）</v>
      </c>
    </row>
    <row r="1252" spans="1:11" ht="17">
      <c r="A1252" s="31" t="s">
        <v>4393</v>
      </c>
      <c r="B1252" s="31" t="s">
        <v>4394</v>
      </c>
      <c r="C1252" s="38" t="s">
        <v>4517</v>
      </c>
      <c r="D1252" s="35">
        <v>46306</v>
      </c>
      <c r="E1252" s="42">
        <v>16928</v>
      </c>
      <c r="F1252" s="34">
        <v>15150</v>
      </c>
      <c r="G1252" s="34">
        <v>1778</v>
      </c>
      <c r="H1252" s="41" t="s">
        <v>3256</v>
      </c>
      <c r="I1252" s="35">
        <v>46239</v>
      </c>
      <c r="J1252" s="37" t="s">
        <v>3262</v>
      </c>
      <c r="K1252" s="10" t="e">
        <f>VLOOKUP(C1252,'3已发行数据0610（明道云数据）'!B:N,13,FALSE)</f>
        <v>#N/A</v>
      </c>
    </row>
    <row r="1253" spans="1:11" ht="17">
      <c r="A1253" s="31" t="s">
        <v>4393</v>
      </c>
      <c r="B1253" s="31" t="s">
        <v>4394</v>
      </c>
      <c r="C1253" s="38" t="s">
        <v>3437</v>
      </c>
      <c r="D1253" s="35">
        <v>46307</v>
      </c>
      <c r="E1253" s="42">
        <v>54628</v>
      </c>
      <c r="F1253" s="34">
        <v>5000.01</v>
      </c>
      <c r="G1253" s="34">
        <v>49627.99</v>
      </c>
      <c r="H1253" s="41" t="s">
        <v>3256</v>
      </c>
      <c r="I1253" s="35">
        <v>47062</v>
      </c>
      <c r="J1253" s="37" t="s">
        <v>3262</v>
      </c>
      <c r="K1253" s="10" t="str">
        <f>VLOOKUP(C1253,'3已发行数据0610（明道云数据）'!B:N,13,FALSE)</f>
        <v>信托1号</v>
      </c>
    </row>
    <row r="1254" spans="1:11" ht="17">
      <c r="A1254" s="31" t="s">
        <v>4393</v>
      </c>
      <c r="B1254" s="31" t="s">
        <v>4394</v>
      </c>
      <c r="C1254" s="38" t="s">
        <v>3395</v>
      </c>
      <c r="D1254" s="35">
        <v>46308</v>
      </c>
      <c r="E1254" s="42">
        <v>49999.839999999997</v>
      </c>
      <c r="F1254" s="34">
        <v>0</v>
      </c>
      <c r="G1254" s="34">
        <v>49999.839999999997</v>
      </c>
      <c r="H1254" s="41" t="s">
        <v>3256</v>
      </c>
      <c r="I1254" s="35">
        <v>46757</v>
      </c>
      <c r="J1254" s="37" t="s">
        <v>3262</v>
      </c>
      <c r="K1254" s="10" t="str">
        <f>VLOOKUP(C1254,'3已发行数据0610（明道云数据）'!B:N,13,FALSE)</f>
        <v>信托1号</v>
      </c>
    </row>
    <row r="1255" spans="1:11" ht="17">
      <c r="A1255" s="31" t="s">
        <v>4393</v>
      </c>
      <c r="B1255" s="31" t="s">
        <v>4394</v>
      </c>
      <c r="C1255" s="38" t="s">
        <v>3328</v>
      </c>
      <c r="D1255" s="35">
        <v>46309</v>
      </c>
      <c r="E1255" s="42">
        <v>64845</v>
      </c>
      <c r="F1255" s="34">
        <v>0</v>
      </c>
      <c r="G1255" s="34">
        <v>64845</v>
      </c>
      <c r="H1255" s="41" t="s">
        <v>3256</v>
      </c>
      <c r="I1255" s="35">
        <v>46757</v>
      </c>
      <c r="J1255" s="37" t="s">
        <v>3262</v>
      </c>
      <c r="K1255" s="10" t="str">
        <f>VLOOKUP(C1255,'3已发行数据0610（明道云数据）'!B:N,13,FALSE)</f>
        <v>信托1号</v>
      </c>
    </row>
    <row r="1256" spans="1:11" ht="17">
      <c r="A1256" s="31" t="s">
        <v>4393</v>
      </c>
      <c r="B1256" s="31" t="s">
        <v>4394</v>
      </c>
      <c r="C1256" s="38" t="s">
        <v>3812</v>
      </c>
      <c r="D1256" s="35">
        <v>46310</v>
      </c>
      <c r="E1256" s="42">
        <v>184540</v>
      </c>
      <c r="F1256" s="34">
        <v>0</v>
      </c>
      <c r="G1256" s="34">
        <v>184540</v>
      </c>
      <c r="H1256" s="41" t="s">
        <v>3256</v>
      </c>
      <c r="I1256" s="35">
        <v>47032</v>
      </c>
      <c r="J1256" s="37" t="s">
        <v>3257</v>
      </c>
      <c r="K1256" s="10" t="str">
        <f>VLOOKUP(C1256,'3已发行数据0610（明道云数据）'!B:N,13,FALSE)</f>
        <v>信托2号</v>
      </c>
    </row>
    <row r="1257" spans="1:11" ht="17">
      <c r="A1257" s="31" t="s">
        <v>4393</v>
      </c>
      <c r="B1257" s="31" t="s">
        <v>4394</v>
      </c>
      <c r="C1257" s="38" t="s">
        <v>4518</v>
      </c>
      <c r="D1257" s="35">
        <v>46311</v>
      </c>
      <c r="E1257" s="42">
        <v>385000</v>
      </c>
      <c r="F1257" s="34">
        <v>29160</v>
      </c>
      <c r="G1257" s="34">
        <v>355840</v>
      </c>
      <c r="H1257" s="41" t="s">
        <v>3256</v>
      </c>
      <c r="I1257" s="35">
        <v>47305</v>
      </c>
      <c r="J1257" s="37" t="s">
        <v>3257</v>
      </c>
      <c r="K1257" s="10" t="str">
        <f>VLOOKUP(C1257,'3已发行数据0610（明道云数据）'!B:N,13,FALSE)</f>
        <v>单一信托（2号）</v>
      </c>
    </row>
  </sheetData>
  <phoneticPr fontId="21" type="noConversion"/>
  <pageMargins left="0.7" right="0.7" top="0.75" bottom="0.75" header="0.3" footer="0.3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2517A-856E-8340-8EFF-2C9F8AF0D6DB}">
  <sheetPr>
    <outlinePr summaryBelow="0" summaryRight="0"/>
  </sheetPr>
  <dimension ref="A1:O1252"/>
  <sheetViews>
    <sheetView workbookViewId="0"/>
  </sheetViews>
  <sheetFormatPr baseColWidth="10" defaultColWidth="14" defaultRowHeight="13"/>
  <cols>
    <col min="3" max="3" width="29" customWidth="1"/>
    <col min="7" max="7" width="23" customWidth="1"/>
    <col min="14" max="14" width="18" customWidth="1"/>
  </cols>
  <sheetData>
    <row r="1" spans="1:15" ht="15">
      <c r="A1" s="43" t="s">
        <v>4519</v>
      </c>
      <c r="B1" s="44" t="s">
        <v>4520</v>
      </c>
      <c r="C1" s="43" t="s">
        <v>4521</v>
      </c>
      <c r="D1" s="43" t="s">
        <v>4522</v>
      </c>
      <c r="E1" s="43" t="s">
        <v>4523</v>
      </c>
      <c r="F1" s="43" t="s">
        <v>4524</v>
      </c>
      <c r="G1" s="43" t="s">
        <v>4525</v>
      </c>
      <c r="H1" s="43" t="s">
        <v>4526</v>
      </c>
      <c r="I1" s="43" t="s">
        <v>4527</v>
      </c>
      <c r="J1" s="43" t="s">
        <v>4528</v>
      </c>
      <c r="K1" s="43" t="s">
        <v>4529</v>
      </c>
      <c r="L1" s="43" t="s">
        <v>4530</v>
      </c>
      <c r="M1" s="43" t="s">
        <v>4531</v>
      </c>
      <c r="N1" s="43" t="s">
        <v>4532</v>
      </c>
      <c r="O1" s="45" t="s">
        <v>4533</v>
      </c>
    </row>
    <row r="2" spans="1:15" ht="32">
      <c r="A2" s="43">
        <v>8</v>
      </c>
      <c r="B2" s="46" t="s">
        <v>4534</v>
      </c>
      <c r="C2" s="47" t="s">
        <v>4535</v>
      </c>
      <c r="D2" s="43" t="s">
        <v>4536</v>
      </c>
      <c r="E2" s="43" t="s">
        <v>4537</v>
      </c>
      <c r="F2" s="48">
        <v>45795</v>
      </c>
      <c r="G2" s="43">
        <v>24963</v>
      </c>
      <c r="H2" s="43">
        <v>24963</v>
      </c>
      <c r="I2" s="43" t="s">
        <v>4538</v>
      </c>
      <c r="J2" s="43">
        <v>0</v>
      </c>
      <c r="K2" s="49" t="s">
        <v>4539</v>
      </c>
      <c r="L2" s="47" t="s">
        <v>4540</v>
      </c>
      <c r="M2" s="47" t="s">
        <v>4540</v>
      </c>
      <c r="N2" s="49" t="s">
        <v>4541</v>
      </c>
      <c r="O2" s="45" t="str">
        <f>VLOOKUP(B2,'4已发行数据（原始入池数据表格）'!C:C,1,FALSE)</f>
        <v>107112524298</v>
      </c>
    </row>
    <row r="3" spans="1:15" ht="48">
      <c r="A3" s="43">
        <v>9</v>
      </c>
      <c r="B3" s="46" t="s">
        <v>4542</v>
      </c>
      <c r="C3" s="47" t="s">
        <v>4543</v>
      </c>
      <c r="D3" s="43" t="s">
        <v>4536</v>
      </c>
      <c r="E3" s="43" t="s">
        <v>4537</v>
      </c>
      <c r="F3" s="48">
        <v>45792</v>
      </c>
      <c r="G3" s="43">
        <v>23283</v>
      </c>
      <c r="H3" s="43">
        <v>23283</v>
      </c>
      <c r="I3" s="43" t="s">
        <v>4538</v>
      </c>
      <c r="J3" s="43">
        <v>0</v>
      </c>
      <c r="K3" s="49" t="s">
        <v>4539</v>
      </c>
      <c r="L3" s="47" t="s">
        <v>4540</v>
      </c>
      <c r="M3" s="47" t="s">
        <v>4540</v>
      </c>
      <c r="N3" s="49" t="s">
        <v>4541</v>
      </c>
      <c r="O3" s="45" t="str">
        <f>VLOOKUP(B3,'4已发行数据（原始入池数据表格）'!C:C,1,FALSE)</f>
        <v>107112765383</v>
      </c>
    </row>
    <row r="4" spans="1:15" ht="32">
      <c r="A4" s="43">
        <v>7</v>
      </c>
      <c r="B4" s="46" t="s">
        <v>4544</v>
      </c>
      <c r="C4" s="47" t="s">
        <v>4545</v>
      </c>
      <c r="D4" s="43" t="s">
        <v>4536</v>
      </c>
      <c r="E4" s="43" t="s">
        <v>4537</v>
      </c>
      <c r="F4" s="48">
        <v>45792</v>
      </c>
      <c r="G4" s="43">
        <v>22732</v>
      </c>
      <c r="H4" s="43">
        <v>22732</v>
      </c>
      <c r="I4" s="43" t="s">
        <v>4538</v>
      </c>
      <c r="J4" s="43">
        <v>0</v>
      </c>
      <c r="K4" s="49" t="s">
        <v>4539</v>
      </c>
      <c r="L4" s="47" t="s">
        <v>4540</v>
      </c>
      <c r="M4" s="47" t="s">
        <v>4540</v>
      </c>
      <c r="N4" s="49" t="s">
        <v>4541</v>
      </c>
      <c r="O4" s="45" t="str">
        <f>VLOOKUP(B4,'4已发行数据（原始入池数据表格）'!C:C,1,FALSE)</f>
        <v>107112708646</v>
      </c>
    </row>
    <row r="5" spans="1:15" ht="32">
      <c r="A5" s="43">
        <v>10</v>
      </c>
      <c r="B5" s="46" t="s">
        <v>4546</v>
      </c>
      <c r="C5" s="47" t="s">
        <v>4547</v>
      </c>
      <c r="D5" s="43" t="s">
        <v>4536</v>
      </c>
      <c r="E5" s="43" t="s">
        <v>4537</v>
      </c>
      <c r="F5" s="48">
        <v>45787</v>
      </c>
      <c r="G5" s="43">
        <v>25732</v>
      </c>
      <c r="H5" s="43">
        <v>25732</v>
      </c>
      <c r="I5" s="43" t="s">
        <v>4538</v>
      </c>
      <c r="J5" s="43">
        <v>0</v>
      </c>
      <c r="K5" s="49" t="s">
        <v>4548</v>
      </c>
      <c r="L5" s="47" t="s">
        <v>4549</v>
      </c>
      <c r="M5" s="47" t="s">
        <v>4549</v>
      </c>
      <c r="N5" s="49" t="s">
        <v>4550</v>
      </c>
      <c r="O5" s="45" t="str">
        <f>VLOOKUP(B5,'4已发行数据（原始入池数据表格）'!C:C,1,FALSE)</f>
        <v>107112795213</v>
      </c>
    </row>
    <row r="6" spans="1:15" ht="32">
      <c r="A6" s="43">
        <v>7</v>
      </c>
      <c r="B6" s="46" t="s">
        <v>4551</v>
      </c>
      <c r="C6" s="47" t="s">
        <v>4552</v>
      </c>
      <c r="D6" s="43" t="s">
        <v>4536</v>
      </c>
      <c r="E6" s="43" t="s">
        <v>4537</v>
      </c>
      <c r="F6" s="48">
        <v>45781</v>
      </c>
      <c r="G6" s="43">
        <v>30538</v>
      </c>
      <c r="H6" s="43">
        <v>30583</v>
      </c>
      <c r="I6" s="43" t="s">
        <v>4538</v>
      </c>
      <c r="J6" s="43">
        <v>0</v>
      </c>
      <c r="K6" s="49" t="s">
        <v>4539</v>
      </c>
      <c r="L6" s="47" t="s">
        <v>4540</v>
      </c>
      <c r="M6" s="47" t="s">
        <v>4540</v>
      </c>
      <c r="N6" s="49" t="s">
        <v>4541</v>
      </c>
      <c r="O6" s="45" t="str">
        <f>VLOOKUP(B6,'4已发行数据（原始入池数据表格）'!C:C,1,FALSE)</f>
        <v>107112775650</v>
      </c>
    </row>
    <row r="7" spans="1:15" ht="32">
      <c r="A7" s="43">
        <v>20</v>
      </c>
      <c r="B7" s="46" t="s">
        <v>4553</v>
      </c>
      <c r="C7" s="47" t="s">
        <v>4554</v>
      </c>
      <c r="D7" s="43" t="s">
        <v>4536</v>
      </c>
      <c r="E7" s="43" t="s">
        <v>4537</v>
      </c>
      <c r="F7" s="48">
        <v>45770</v>
      </c>
      <c r="G7" s="43">
        <v>68787</v>
      </c>
      <c r="H7" s="43">
        <v>68787</v>
      </c>
      <c r="I7" s="43" t="s">
        <v>4538</v>
      </c>
      <c r="J7" s="43">
        <v>0</v>
      </c>
      <c r="K7" s="49" t="s">
        <v>4555</v>
      </c>
      <c r="L7" s="47" t="s">
        <v>4540</v>
      </c>
      <c r="M7" s="47" t="s">
        <v>4540</v>
      </c>
      <c r="N7" s="49" t="s">
        <v>4541</v>
      </c>
      <c r="O7" s="45" t="str">
        <f>VLOOKUP(B7,'4已发行数据（原始入池数据表格）'!C:C,1,FALSE)</f>
        <v>107112675513</v>
      </c>
    </row>
    <row r="8" spans="1:15" ht="32">
      <c r="A8" s="43">
        <v>20</v>
      </c>
      <c r="B8" s="46" t="s">
        <v>4556</v>
      </c>
      <c r="C8" s="47" t="s">
        <v>4557</v>
      </c>
      <c r="D8" s="43" t="s">
        <v>4558</v>
      </c>
      <c r="E8" s="43" t="s">
        <v>4559</v>
      </c>
      <c r="F8" s="48">
        <v>45769</v>
      </c>
      <c r="G8" s="43">
        <v>94515.6</v>
      </c>
      <c r="H8" s="43">
        <v>94515</v>
      </c>
      <c r="I8" s="43" t="s">
        <v>4538</v>
      </c>
      <c r="J8" s="43">
        <v>0</v>
      </c>
      <c r="K8" s="49" t="s">
        <v>4560</v>
      </c>
      <c r="L8" s="47" t="s">
        <v>4540</v>
      </c>
      <c r="M8" s="47" t="s">
        <v>4540</v>
      </c>
      <c r="N8" s="49" t="s">
        <v>4541</v>
      </c>
      <c r="O8" s="45" t="str">
        <f>VLOOKUP(B8,'4已发行数据（原始入池数据表格）'!C:C,1,FALSE)</f>
        <v>101129590806</v>
      </c>
    </row>
    <row r="9" spans="1:15" ht="48">
      <c r="A9" s="43">
        <v>6</v>
      </c>
      <c r="B9" s="46" t="s">
        <v>4561</v>
      </c>
      <c r="C9" s="47" t="s">
        <v>4562</v>
      </c>
      <c r="D9" s="43" t="s">
        <v>4536</v>
      </c>
      <c r="E9" s="43" t="s">
        <v>4563</v>
      </c>
      <c r="F9" s="48">
        <v>45768</v>
      </c>
      <c r="G9" s="43">
        <v>19087</v>
      </c>
      <c r="H9" s="43">
        <v>19087</v>
      </c>
      <c r="I9" s="43" t="s">
        <v>4538</v>
      </c>
      <c r="J9" s="43">
        <v>0</v>
      </c>
      <c r="K9" s="49" t="s">
        <v>4564</v>
      </c>
      <c r="L9" s="47" t="s">
        <v>4540</v>
      </c>
      <c r="M9" s="47" t="s">
        <v>4540</v>
      </c>
      <c r="N9" s="49" t="s">
        <v>4541</v>
      </c>
      <c r="O9" s="45" t="str">
        <f>VLOOKUP(B9,'4已发行数据（原始入池数据表格）'!C:C,1,FALSE)</f>
        <v>107112663876</v>
      </c>
    </row>
    <row r="10" spans="1:15" ht="32">
      <c r="A10" s="43">
        <v>20</v>
      </c>
      <c r="B10" s="46" t="s">
        <v>4565</v>
      </c>
      <c r="C10" s="47" t="s">
        <v>4566</v>
      </c>
      <c r="D10" s="43" t="s">
        <v>4536</v>
      </c>
      <c r="E10" s="43" t="s">
        <v>4537</v>
      </c>
      <c r="F10" s="48">
        <v>45768</v>
      </c>
      <c r="G10" s="43">
        <v>136196</v>
      </c>
      <c r="H10" s="43">
        <v>107595</v>
      </c>
      <c r="I10" s="43" t="s">
        <v>4567</v>
      </c>
      <c r="J10" s="43">
        <v>28601</v>
      </c>
      <c r="K10" s="49" t="s">
        <v>4568</v>
      </c>
      <c r="L10" s="47" t="s">
        <v>4540</v>
      </c>
      <c r="M10" s="47" t="s">
        <v>4540</v>
      </c>
      <c r="N10" s="49" t="s">
        <v>4541</v>
      </c>
      <c r="O10" s="45" t="str">
        <f>VLOOKUP(B10,'4已发行数据（原始入池数据表格）'!C:C,1,FALSE)</f>
        <v>107112654601</v>
      </c>
    </row>
    <row r="11" spans="1:15" ht="32">
      <c r="A11" s="43">
        <v>9</v>
      </c>
      <c r="B11" s="46" t="s">
        <v>4569</v>
      </c>
      <c r="C11" s="47" t="s">
        <v>4570</v>
      </c>
      <c r="D11" s="43" t="s">
        <v>4558</v>
      </c>
      <c r="E11" s="43" t="s">
        <v>4559</v>
      </c>
      <c r="F11" s="48">
        <v>45768</v>
      </c>
      <c r="G11" s="43">
        <v>86485</v>
      </c>
      <c r="H11" s="43">
        <v>86485</v>
      </c>
      <c r="I11" s="43" t="s">
        <v>4538</v>
      </c>
      <c r="J11" s="43">
        <v>0</v>
      </c>
      <c r="K11" s="49" t="s">
        <v>4560</v>
      </c>
      <c r="L11" s="47" t="s">
        <v>4540</v>
      </c>
      <c r="M11" s="47" t="s">
        <v>4540</v>
      </c>
      <c r="N11" s="49" t="s">
        <v>4541</v>
      </c>
      <c r="O11" s="45" t="str">
        <f>VLOOKUP(B11,'4已发行数据（原始入池数据表格）'!C:C,1,FALSE)</f>
        <v>101129927216</v>
      </c>
    </row>
    <row r="12" spans="1:15" ht="32">
      <c r="A12" s="43">
        <v>20</v>
      </c>
      <c r="B12" s="46" t="s">
        <v>4571</v>
      </c>
      <c r="C12" s="47" t="s">
        <v>4572</v>
      </c>
      <c r="D12" s="43" t="s">
        <v>4536</v>
      </c>
      <c r="E12" s="43" t="s">
        <v>4537</v>
      </c>
      <c r="F12" s="48">
        <v>45768</v>
      </c>
      <c r="G12" s="43">
        <v>119603</v>
      </c>
      <c r="H12" s="43">
        <v>119603</v>
      </c>
      <c r="I12" s="43" t="s">
        <v>4538</v>
      </c>
      <c r="J12" s="43">
        <v>0</v>
      </c>
      <c r="K12" s="49" t="s">
        <v>4539</v>
      </c>
      <c r="L12" s="47" t="s">
        <v>4540</v>
      </c>
      <c r="M12" s="47" t="s">
        <v>4540</v>
      </c>
      <c r="N12" s="49" t="s">
        <v>4541</v>
      </c>
      <c r="O12" s="45" t="str">
        <f>VLOOKUP(B12,'4已发行数据（原始入池数据表格）'!C:C,1,FALSE)</f>
        <v>107112556607</v>
      </c>
    </row>
    <row r="13" spans="1:15" ht="32">
      <c r="A13" s="43">
        <v>6</v>
      </c>
      <c r="B13" s="46" t="s">
        <v>4573</v>
      </c>
      <c r="C13" s="47" t="s">
        <v>4574</v>
      </c>
      <c r="D13" s="43" t="s">
        <v>4536</v>
      </c>
      <c r="E13" s="43" t="s">
        <v>4537</v>
      </c>
      <c r="F13" s="48">
        <v>45767</v>
      </c>
      <c r="G13" s="43">
        <v>24606</v>
      </c>
      <c r="H13" s="43">
        <v>24606</v>
      </c>
      <c r="I13" s="43" t="s">
        <v>4538</v>
      </c>
      <c r="J13" s="43">
        <v>0</v>
      </c>
      <c r="K13" s="49" t="s">
        <v>4539</v>
      </c>
      <c r="L13" s="47" t="s">
        <v>4540</v>
      </c>
      <c r="M13" s="47" t="s">
        <v>4540</v>
      </c>
      <c r="N13" s="49" t="s">
        <v>4541</v>
      </c>
      <c r="O13" s="45" t="str">
        <f>VLOOKUP(B13,'4已发行数据（原始入池数据表格）'!C:C,1,FALSE)</f>
        <v>107112705537</v>
      </c>
    </row>
    <row r="14" spans="1:15" ht="32">
      <c r="A14" s="43">
        <v>26</v>
      </c>
      <c r="B14" s="46" t="s">
        <v>4575</v>
      </c>
      <c r="C14" s="47" t="s">
        <v>4576</v>
      </c>
      <c r="D14" s="43" t="s">
        <v>4536</v>
      </c>
      <c r="E14" s="43" t="s">
        <v>4537</v>
      </c>
      <c r="F14" s="48">
        <v>45767</v>
      </c>
      <c r="G14" s="43">
        <v>97000</v>
      </c>
      <c r="H14" s="43">
        <v>95414</v>
      </c>
      <c r="I14" s="43" t="s">
        <v>4538</v>
      </c>
      <c r="J14" s="49"/>
      <c r="K14" s="49" t="s">
        <v>4568</v>
      </c>
      <c r="L14" s="47" t="s">
        <v>4540</v>
      </c>
      <c r="M14" s="47" t="s">
        <v>4540</v>
      </c>
      <c r="N14" s="49" t="s">
        <v>4541</v>
      </c>
      <c r="O14" s="45" t="str">
        <f>VLOOKUP(B14,'4已发行数据（原始入池数据表格）'!C:C,1,FALSE)</f>
        <v>107112660445</v>
      </c>
    </row>
    <row r="15" spans="1:15" ht="32">
      <c r="A15" s="43">
        <v>8</v>
      </c>
      <c r="B15" s="46" t="s">
        <v>4577</v>
      </c>
      <c r="C15" s="47" t="s">
        <v>4578</v>
      </c>
      <c r="D15" s="43" t="s">
        <v>4536</v>
      </c>
      <c r="E15" s="43" t="s">
        <v>4537</v>
      </c>
      <c r="F15" s="48">
        <v>45767</v>
      </c>
      <c r="G15" s="43">
        <v>25490</v>
      </c>
      <c r="H15" s="43">
        <v>25490</v>
      </c>
      <c r="I15" s="43" t="s">
        <v>4538</v>
      </c>
      <c r="J15" s="43">
        <v>0</v>
      </c>
      <c r="K15" s="49" t="s">
        <v>4539</v>
      </c>
      <c r="L15" s="47" t="s">
        <v>4540</v>
      </c>
      <c r="M15" s="47" t="s">
        <v>4540</v>
      </c>
      <c r="N15" s="49" t="s">
        <v>4541</v>
      </c>
      <c r="O15" s="45" t="str">
        <f>VLOOKUP(B15,'4已发行数据（原始入池数据表格）'!C:C,1,FALSE)</f>
        <v>107112610123</v>
      </c>
    </row>
    <row r="16" spans="1:15" ht="32">
      <c r="A16" s="43">
        <v>6</v>
      </c>
      <c r="B16" s="46" t="s">
        <v>4579</v>
      </c>
      <c r="C16" s="47" t="s">
        <v>4580</v>
      </c>
      <c r="D16" s="43" t="s">
        <v>4536</v>
      </c>
      <c r="E16" s="43" t="s">
        <v>4537</v>
      </c>
      <c r="F16" s="48">
        <v>45766</v>
      </c>
      <c r="G16" s="43">
        <v>27578</v>
      </c>
      <c r="H16" s="43">
        <v>27578</v>
      </c>
      <c r="I16" s="43" t="s">
        <v>4538</v>
      </c>
      <c r="J16" s="43">
        <v>0</v>
      </c>
      <c r="K16" s="49" t="s">
        <v>4539</v>
      </c>
      <c r="L16" s="47" t="s">
        <v>4540</v>
      </c>
      <c r="M16" s="47" t="s">
        <v>4540</v>
      </c>
      <c r="N16" s="49" t="s">
        <v>4541</v>
      </c>
      <c r="O16" s="45" t="str">
        <f>VLOOKUP(B16,'4已发行数据（原始入池数据表格）'!C:C,1,FALSE)</f>
        <v>107112587444</v>
      </c>
    </row>
    <row r="17" spans="1:15" ht="32">
      <c r="A17" s="43">
        <v>7</v>
      </c>
      <c r="B17" s="46" t="s">
        <v>4581</v>
      </c>
      <c r="C17" s="47" t="s">
        <v>4582</v>
      </c>
      <c r="D17" s="43" t="s">
        <v>4536</v>
      </c>
      <c r="E17" s="43" t="s">
        <v>4537</v>
      </c>
      <c r="F17" s="48">
        <v>45766</v>
      </c>
      <c r="G17" s="43">
        <v>23001</v>
      </c>
      <c r="H17" s="43">
        <v>23001</v>
      </c>
      <c r="I17" s="43" t="s">
        <v>4538</v>
      </c>
      <c r="J17" s="43">
        <v>0</v>
      </c>
      <c r="K17" s="49" t="s">
        <v>4539</v>
      </c>
      <c r="L17" s="47" t="s">
        <v>4540</v>
      </c>
      <c r="M17" s="47" t="s">
        <v>4540</v>
      </c>
      <c r="N17" s="49" t="s">
        <v>4541</v>
      </c>
      <c r="O17" s="45" t="str">
        <f>VLOOKUP(B17,'4已发行数据（原始入池数据表格）'!C:C,1,FALSE)</f>
        <v>107112575884</v>
      </c>
    </row>
    <row r="18" spans="1:15" ht="32">
      <c r="A18" s="43">
        <v>9</v>
      </c>
      <c r="B18" s="46" t="s">
        <v>4583</v>
      </c>
      <c r="C18" s="47" t="s">
        <v>4584</v>
      </c>
      <c r="D18" s="43" t="s">
        <v>4536</v>
      </c>
      <c r="E18" s="43" t="s">
        <v>4537</v>
      </c>
      <c r="F18" s="48">
        <v>45766</v>
      </c>
      <c r="G18" s="43">
        <v>25912</v>
      </c>
      <c r="H18" s="43">
        <v>25912</v>
      </c>
      <c r="I18" s="43" t="s">
        <v>4538</v>
      </c>
      <c r="J18" s="43">
        <v>0</v>
      </c>
      <c r="K18" s="49" t="s">
        <v>4585</v>
      </c>
      <c r="L18" s="47" t="s">
        <v>4540</v>
      </c>
      <c r="M18" s="47" t="s">
        <v>4540</v>
      </c>
      <c r="N18" s="49" t="s">
        <v>4541</v>
      </c>
      <c r="O18" s="45" t="str">
        <f>VLOOKUP(B18,'4已发行数据（原始入池数据表格）'!C:C,1,FALSE)</f>
        <v>107112629770</v>
      </c>
    </row>
    <row r="19" spans="1:15" ht="32">
      <c r="A19" s="43">
        <v>19</v>
      </c>
      <c r="B19" s="46" t="s">
        <v>4586</v>
      </c>
      <c r="C19" s="47" t="s">
        <v>4587</v>
      </c>
      <c r="D19" s="43" t="s">
        <v>4536</v>
      </c>
      <c r="E19" s="43" t="s">
        <v>4537</v>
      </c>
      <c r="F19" s="48">
        <v>45765</v>
      </c>
      <c r="G19" s="43">
        <v>37493</v>
      </c>
      <c r="H19" s="43">
        <v>37493</v>
      </c>
      <c r="I19" s="43" t="s">
        <v>4538</v>
      </c>
      <c r="J19" s="43">
        <v>0</v>
      </c>
      <c r="K19" s="49" t="s">
        <v>4588</v>
      </c>
      <c r="L19" s="47" t="s">
        <v>4540</v>
      </c>
      <c r="M19" s="47" t="s">
        <v>4540</v>
      </c>
      <c r="N19" s="49" t="s">
        <v>4541</v>
      </c>
      <c r="O19" s="45" t="str">
        <f>VLOOKUP(B19,'4已发行数据（原始入池数据表格）'!C:C,1,FALSE)</f>
        <v>107112640254</v>
      </c>
    </row>
    <row r="20" spans="1:15" ht="32">
      <c r="A20" s="43">
        <v>20</v>
      </c>
      <c r="B20" s="46" t="s">
        <v>4589</v>
      </c>
      <c r="C20" s="47" t="s">
        <v>4590</v>
      </c>
      <c r="D20" s="43" t="s">
        <v>4536</v>
      </c>
      <c r="E20" s="43" t="s">
        <v>4537</v>
      </c>
      <c r="F20" s="48">
        <v>45764</v>
      </c>
      <c r="G20" s="43">
        <v>132000</v>
      </c>
      <c r="H20" s="43">
        <v>132000</v>
      </c>
      <c r="I20" s="43" t="s">
        <v>4538</v>
      </c>
      <c r="J20" s="43">
        <v>0</v>
      </c>
      <c r="K20" s="49" t="s">
        <v>4591</v>
      </c>
      <c r="L20" s="47" t="s">
        <v>4540</v>
      </c>
      <c r="M20" s="47" t="s">
        <v>4540</v>
      </c>
      <c r="N20" s="49" t="s">
        <v>4541</v>
      </c>
      <c r="O20" s="45" t="str">
        <f>VLOOKUP(B20,'4已发行数据（原始入池数据表格）'!C:C,1,FALSE)</f>
        <v>107112509729</v>
      </c>
    </row>
    <row r="21" spans="1:15" ht="32">
      <c r="A21" s="43">
        <v>19</v>
      </c>
      <c r="B21" s="46" t="s">
        <v>4592</v>
      </c>
      <c r="C21" s="47" t="s">
        <v>4593</v>
      </c>
      <c r="D21" s="43" t="s">
        <v>4536</v>
      </c>
      <c r="E21" s="43" t="s">
        <v>4537</v>
      </c>
      <c r="F21" s="48">
        <v>45764</v>
      </c>
      <c r="G21" s="43">
        <v>77000</v>
      </c>
      <c r="H21" s="43">
        <v>77000</v>
      </c>
      <c r="I21" s="43" t="s">
        <v>4538</v>
      </c>
      <c r="J21" s="43">
        <v>0</v>
      </c>
      <c r="K21" s="49" t="s">
        <v>4591</v>
      </c>
      <c r="L21" s="47" t="s">
        <v>4540</v>
      </c>
      <c r="M21" s="47" t="s">
        <v>4540</v>
      </c>
      <c r="N21" s="49" t="s">
        <v>4541</v>
      </c>
      <c r="O21" s="45" t="str">
        <f>VLOOKUP(B21,'4已发行数据（原始入池数据表格）'!C:C,1,FALSE)</f>
        <v>107112499423</v>
      </c>
    </row>
    <row r="22" spans="1:15" ht="32">
      <c r="A22" s="43">
        <v>20</v>
      </c>
      <c r="B22" s="46" t="s">
        <v>4594</v>
      </c>
      <c r="C22" s="47" t="s">
        <v>4595</v>
      </c>
      <c r="D22" s="43" t="s">
        <v>4536</v>
      </c>
      <c r="E22" s="43" t="s">
        <v>4537</v>
      </c>
      <c r="F22" s="48">
        <v>45763</v>
      </c>
      <c r="G22" s="43">
        <v>101368.6</v>
      </c>
      <c r="H22" s="43">
        <v>101368</v>
      </c>
      <c r="I22" s="43" t="s">
        <v>4538</v>
      </c>
      <c r="J22" s="43">
        <v>0</v>
      </c>
      <c r="K22" s="49" t="s">
        <v>4564</v>
      </c>
      <c r="L22" s="47" t="s">
        <v>4540</v>
      </c>
      <c r="M22" s="47" t="s">
        <v>4540</v>
      </c>
      <c r="N22" s="49" t="s">
        <v>4541</v>
      </c>
      <c r="O22" s="45" t="str">
        <f>VLOOKUP(B22,'4已发行数据（原始入池数据表格）'!C:C,1,FALSE)</f>
        <v>107112602426</v>
      </c>
    </row>
    <row r="23" spans="1:15" ht="32">
      <c r="A23" s="43">
        <v>8</v>
      </c>
      <c r="B23" s="46" t="s">
        <v>4596</v>
      </c>
      <c r="C23" s="47" t="s">
        <v>4597</v>
      </c>
      <c r="D23" s="43" t="s">
        <v>4536</v>
      </c>
      <c r="E23" s="43" t="s">
        <v>4537</v>
      </c>
      <c r="F23" s="48">
        <v>45762</v>
      </c>
      <c r="G23" s="43">
        <v>25912</v>
      </c>
      <c r="H23" s="43">
        <v>25912</v>
      </c>
      <c r="I23" s="43" t="s">
        <v>4538</v>
      </c>
      <c r="J23" s="49"/>
      <c r="K23" s="49" t="s">
        <v>4585</v>
      </c>
      <c r="L23" s="47" t="s">
        <v>4540</v>
      </c>
      <c r="M23" s="47" t="s">
        <v>4540</v>
      </c>
      <c r="N23" s="49" t="s">
        <v>4541</v>
      </c>
      <c r="O23" s="45" t="str">
        <f>VLOOKUP(B23,'4已发行数据（原始入池数据表格）'!C:C,1,FALSE)</f>
        <v>107112617499</v>
      </c>
    </row>
    <row r="24" spans="1:15" ht="32">
      <c r="A24" s="43">
        <v>8</v>
      </c>
      <c r="B24" s="46" t="s">
        <v>4598</v>
      </c>
      <c r="C24" s="47" t="s">
        <v>4599</v>
      </c>
      <c r="D24" s="43" t="s">
        <v>4536</v>
      </c>
      <c r="E24" s="43" t="s">
        <v>4537</v>
      </c>
      <c r="F24" s="48">
        <v>45762</v>
      </c>
      <c r="G24" s="43">
        <v>27758</v>
      </c>
      <c r="H24" s="43">
        <v>27758</v>
      </c>
      <c r="I24" s="43" t="s">
        <v>4538</v>
      </c>
      <c r="J24" s="43">
        <v>0</v>
      </c>
      <c r="K24" s="49" t="s">
        <v>4539</v>
      </c>
      <c r="L24" s="47" t="s">
        <v>4540</v>
      </c>
      <c r="M24" s="47" t="s">
        <v>4540</v>
      </c>
      <c r="N24" s="49" t="s">
        <v>4541</v>
      </c>
      <c r="O24" s="45" t="str">
        <f>VLOOKUP(B24,'4已发行数据（原始入池数据表格）'!C:C,1,FALSE)</f>
        <v>107112652640</v>
      </c>
    </row>
    <row r="25" spans="1:15" ht="32">
      <c r="A25" s="43">
        <v>22</v>
      </c>
      <c r="B25" s="46" t="s">
        <v>4600</v>
      </c>
      <c r="C25" s="47" t="s">
        <v>4601</v>
      </c>
      <c r="D25" s="43" t="s">
        <v>4536</v>
      </c>
      <c r="E25" s="43" t="s">
        <v>4537</v>
      </c>
      <c r="F25" s="48">
        <v>45761</v>
      </c>
      <c r="G25" s="43">
        <v>106330</v>
      </c>
      <c r="H25" s="43">
        <v>106330</v>
      </c>
      <c r="I25" s="43" t="s">
        <v>4538</v>
      </c>
      <c r="J25" s="43">
        <v>0</v>
      </c>
      <c r="K25" s="49" t="s">
        <v>4555</v>
      </c>
      <c r="L25" s="47" t="s">
        <v>4549</v>
      </c>
      <c r="M25" s="47" t="s">
        <v>4549</v>
      </c>
      <c r="N25" s="49" t="s">
        <v>4550</v>
      </c>
      <c r="O25" s="45" t="str">
        <f>VLOOKUP(B25,'4已发行数据（原始入池数据表格）'!C:C,1,FALSE)</f>
        <v>107112596941</v>
      </c>
    </row>
    <row r="26" spans="1:15" ht="32">
      <c r="A26" s="43">
        <v>19</v>
      </c>
      <c r="B26" s="46" t="s">
        <v>4602</v>
      </c>
      <c r="C26" s="47" t="s">
        <v>4603</v>
      </c>
      <c r="D26" s="43" t="s">
        <v>4536</v>
      </c>
      <c r="E26" s="43" t="s">
        <v>4537</v>
      </c>
      <c r="F26" s="48">
        <v>45761</v>
      </c>
      <c r="G26" s="43">
        <v>78025</v>
      </c>
      <c r="H26" s="43">
        <v>78025</v>
      </c>
      <c r="I26" s="43" t="s">
        <v>4538</v>
      </c>
      <c r="J26" s="43">
        <v>0</v>
      </c>
      <c r="K26" s="49" t="s">
        <v>4555</v>
      </c>
      <c r="L26" s="47" t="s">
        <v>4540</v>
      </c>
      <c r="M26" s="47" t="s">
        <v>4540</v>
      </c>
      <c r="N26" s="49" t="s">
        <v>4541</v>
      </c>
      <c r="O26" s="45" t="str">
        <f>VLOOKUP(B26,'4已发行数据（原始入池数据表格）'!C:C,1,FALSE)</f>
        <v>107112608464</v>
      </c>
    </row>
    <row r="27" spans="1:15" ht="32">
      <c r="A27" s="43">
        <v>19</v>
      </c>
      <c r="B27" s="46" t="s">
        <v>4604</v>
      </c>
      <c r="C27" s="47" t="s">
        <v>4605</v>
      </c>
      <c r="D27" s="43" t="s">
        <v>4558</v>
      </c>
      <c r="E27" s="43" t="s">
        <v>4559</v>
      </c>
      <c r="F27" s="48">
        <v>45761</v>
      </c>
      <c r="G27" s="43">
        <v>83860</v>
      </c>
      <c r="H27" s="43">
        <v>83860</v>
      </c>
      <c r="I27" s="43" t="s">
        <v>4538</v>
      </c>
      <c r="J27" s="43">
        <v>0</v>
      </c>
      <c r="K27" s="49" t="s">
        <v>4606</v>
      </c>
      <c r="L27" s="47" t="s">
        <v>4540</v>
      </c>
      <c r="M27" s="47" t="s">
        <v>4540</v>
      </c>
      <c r="N27" s="49" t="s">
        <v>4541</v>
      </c>
      <c r="O27" s="45" t="str">
        <f>VLOOKUP(B27,'4已发行数据（原始入池数据表格）'!C:C,1,FALSE)</f>
        <v>101129954626</v>
      </c>
    </row>
    <row r="28" spans="1:15" ht="48">
      <c r="A28" s="43">
        <v>20</v>
      </c>
      <c r="B28" s="46" t="s">
        <v>4607</v>
      </c>
      <c r="C28" s="47" t="s">
        <v>4608</v>
      </c>
      <c r="D28" s="43" t="s">
        <v>4536</v>
      </c>
      <c r="E28" s="43" t="s">
        <v>4537</v>
      </c>
      <c r="F28" s="48">
        <v>45761</v>
      </c>
      <c r="G28" s="43">
        <v>135731</v>
      </c>
      <c r="H28" s="43">
        <v>135731</v>
      </c>
      <c r="I28" s="43" t="s">
        <v>4538</v>
      </c>
      <c r="J28" s="43">
        <v>0</v>
      </c>
      <c r="K28" s="49" t="s">
        <v>4539</v>
      </c>
      <c r="L28" s="47" t="s">
        <v>4540</v>
      </c>
      <c r="M28" s="47" t="s">
        <v>4540</v>
      </c>
      <c r="N28" s="49" t="s">
        <v>4541</v>
      </c>
      <c r="O28" s="45" t="str">
        <f>VLOOKUP(B28,'4已发行数据（原始入池数据表格）'!C:C,1,FALSE)</f>
        <v>107112587852</v>
      </c>
    </row>
    <row r="29" spans="1:15" ht="32">
      <c r="A29" s="43">
        <v>27</v>
      </c>
      <c r="B29" s="46" t="s">
        <v>4609</v>
      </c>
      <c r="C29" s="47" t="s">
        <v>4610</v>
      </c>
      <c r="D29" s="43" t="s">
        <v>4536</v>
      </c>
      <c r="E29" s="43" t="s">
        <v>4537</v>
      </c>
      <c r="F29" s="48">
        <v>45760</v>
      </c>
      <c r="G29" s="43">
        <v>101346</v>
      </c>
      <c r="H29" s="43">
        <v>101346</v>
      </c>
      <c r="I29" s="43" t="s">
        <v>4538</v>
      </c>
      <c r="J29" s="43">
        <v>0</v>
      </c>
      <c r="K29" s="49" t="s">
        <v>4555</v>
      </c>
      <c r="L29" s="47" t="s">
        <v>4540</v>
      </c>
      <c r="M29" s="47" t="s">
        <v>4540</v>
      </c>
      <c r="N29" s="49" t="s">
        <v>4541</v>
      </c>
      <c r="O29" s="45" t="str">
        <f>VLOOKUP(B29,'4已发行数据（原始入池数据表格）'!C:C,1,FALSE)</f>
        <v>107112535561</v>
      </c>
    </row>
    <row r="30" spans="1:15" ht="32">
      <c r="A30" s="43">
        <v>8</v>
      </c>
      <c r="B30" s="46" t="s">
        <v>4611</v>
      </c>
      <c r="C30" s="47" t="s">
        <v>4612</v>
      </c>
      <c r="D30" s="43" t="s">
        <v>4558</v>
      </c>
      <c r="E30" s="43" t="s">
        <v>4559</v>
      </c>
      <c r="F30" s="48">
        <v>45760</v>
      </c>
      <c r="G30" s="43">
        <v>73000</v>
      </c>
      <c r="H30" s="43">
        <v>73000</v>
      </c>
      <c r="I30" s="43" t="s">
        <v>4538</v>
      </c>
      <c r="J30" s="49"/>
      <c r="K30" s="49" t="s">
        <v>4613</v>
      </c>
      <c r="L30" s="47" t="s">
        <v>4540</v>
      </c>
      <c r="M30" s="47" t="s">
        <v>4540</v>
      </c>
      <c r="N30" s="49" t="s">
        <v>4541</v>
      </c>
      <c r="O30" s="45" t="str">
        <f>VLOOKUP(B30,'4已发行数据（原始入池数据表格）'!C:C,1,FALSE)</f>
        <v>101129460405</v>
      </c>
    </row>
    <row r="31" spans="1:15" ht="32">
      <c r="A31" s="43">
        <v>6</v>
      </c>
      <c r="B31" s="46" t="s">
        <v>4614</v>
      </c>
      <c r="C31" s="47" t="s">
        <v>4615</v>
      </c>
      <c r="D31" s="43" t="s">
        <v>4536</v>
      </c>
      <c r="E31" s="43" t="s">
        <v>4563</v>
      </c>
      <c r="F31" s="48">
        <v>45759</v>
      </c>
      <c r="G31" s="43">
        <v>44480</v>
      </c>
      <c r="H31" s="43">
        <v>44480</v>
      </c>
      <c r="I31" s="43" t="s">
        <v>4538</v>
      </c>
      <c r="J31" s="49"/>
      <c r="K31" s="49" t="s">
        <v>4585</v>
      </c>
      <c r="L31" s="47" t="s">
        <v>4540</v>
      </c>
      <c r="M31" s="47" t="s">
        <v>4540</v>
      </c>
      <c r="N31" s="49" t="s">
        <v>4541</v>
      </c>
      <c r="O31" s="45" t="str">
        <f>VLOOKUP(B31,'4已发行数据（原始入池数据表格）'!C:C,1,FALSE)</f>
        <v>107112568721</v>
      </c>
    </row>
    <row r="32" spans="1:15" ht="32">
      <c r="A32" s="43">
        <v>22</v>
      </c>
      <c r="B32" s="46" t="s">
        <v>4616</v>
      </c>
      <c r="C32" s="47" t="s">
        <v>4617</v>
      </c>
      <c r="D32" s="43" t="s">
        <v>4536</v>
      </c>
      <c r="E32" s="43" t="s">
        <v>4537</v>
      </c>
      <c r="F32" s="48">
        <v>45759</v>
      </c>
      <c r="G32" s="43">
        <v>130000</v>
      </c>
      <c r="H32" s="43">
        <v>130000</v>
      </c>
      <c r="I32" s="43" t="s">
        <v>4538</v>
      </c>
      <c r="J32" s="43">
        <v>0</v>
      </c>
      <c r="K32" s="49" t="s">
        <v>4588</v>
      </c>
      <c r="L32" s="47" t="s">
        <v>4549</v>
      </c>
      <c r="M32" s="47" t="s">
        <v>4549</v>
      </c>
      <c r="N32" s="49" t="s">
        <v>4550</v>
      </c>
      <c r="O32" s="45" t="str">
        <f>VLOOKUP(B32,'4已发行数据（原始入池数据表格）'!C:C,1,FALSE)</f>
        <v>107112589042</v>
      </c>
    </row>
    <row r="33" spans="1:15" ht="32">
      <c r="A33" s="43">
        <v>8</v>
      </c>
      <c r="B33" s="46" t="s">
        <v>4618</v>
      </c>
      <c r="C33" s="47" t="s">
        <v>4619</v>
      </c>
      <c r="D33" s="43" t="s">
        <v>4536</v>
      </c>
      <c r="E33" s="43" t="s">
        <v>4537</v>
      </c>
      <c r="F33" s="48">
        <v>45758</v>
      </c>
      <c r="G33" s="43">
        <v>8910</v>
      </c>
      <c r="H33" s="43">
        <v>8910</v>
      </c>
      <c r="I33" s="43" t="s">
        <v>4538</v>
      </c>
      <c r="J33" s="43">
        <v>0</v>
      </c>
      <c r="K33" s="49" t="s">
        <v>4555</v>
      </c>
      <c r="L33" s="47" t="s">
        <v>4540</v>
      </c>
      <c r="M33" s="47" t="s">
        <v>4540</v>
      </c>
      <c r="N33" s="49" t="s">
        <v>4541</v>
      </c>
      <c r="O33" s="45" t="str">
        <f>VLOOKUP(B33,'4已发行数据（原始入池数据表格）'!C:C,1,FALSE)</f>
        <v>107112552822</v>
      </c>
    </row>
    <row r="34" spans="1:15" ht="32">
      <c r="A34" s="43">
        <v>7</v>
      </c>
      <c r="B34" s="46" t="s">
        <v>4620</v>
      </c>
      <c r="C34" s="47" t="s">
        <v>4621</v>
      </c>
      <c r="D34" s="43" t="s">
        <v>4536</v>
      </c>
      <c r="E34" s="43" t="s">
        <v>4537</v>
      </c>
      <c r="F34" s="48">
        <v>45758</v>
      </c>
      <c r="G34" s="43">
        <v>28225</v>
      </c>
      <c r="H34" s="43">
        <v>28225</v>
      </c>
      <c r="I34" s="43" t="s">
        <v>4538</v>
      </c>
      <c r="J34" s="43">
        <v>0</v>
      </c>
      <c r="K34" s="49" t="s">
        <v>4539</v>
      </c>
      <c r="L34" s="47" t="s">
        <v>4540</v>
      </c>
      <c r="M34" s="47" t="s">
        <v>4540</v>
      </c>
      <c r="N34" s="49" t="s">
        <v>4541</v>
      </c>
      <c r="O34" s="45" t="str">
        <f>VLOOKUP(B34,'4已发行数据（原始入池数据表格）'!C:C,1,FALSE)</f>
        <v>107112504607</v>
      </c>
    </row>
    <row r="35" spans="1:15" ht="48">
      <c r="A35" s="43">
        <v>20</v>
      </c>
      <c r="B35" s="46" t="s">
        <v>4622</v>
      </c>
      <c r="C35" s="47" t="s">
        <v>4623</v>
      </c>
      <c r="D35" s="43" t="s">
        <v>4536</v>
      </c>
      <c r="E35" s="43" t="s">
        <v>4537</v>
      </c>
      <c r="F35" s="48">
        <v>45758</v>
      </c>
      <c r="G35" s="43">
        <v>78200</v>
      </c>
      <c r="H35" s="43">
        <v>78200</v>
      </c>
      <c r="I35" s="43" t="s">
        <v>4538</v>
      </c>
      <c r="J35" s="43">
        <v>0</v>
      </c>
      <c r="K35" s="49" t="s">
        <v>4539</v>
      </c>
      <c r="L35" s="47" t="s">
        <v>4540</v>
      </c>
      <c r="M35" s="47" t="s">
        <v>4540</v>
      </c>
      <c r="N35" s="49" t="s">
        <v>4541</v>
      </c>
      <c r="O35" s="45" t="str">
        <f>VLOOKUP(B35,'4已发行数据（原始入池数据表格）'!C:C,1,FALSE)</f>
        <v>107112562410</v>
      </c>
    </row>
    <row r="36" spans="1:15" ht="32">
      <c r="A36" s="43">
        <v>7</v>
      </c>
      <c r="B36" s="46" t="s">
        <v>4624</v>
      </c>
      <c r="C36" s="47" t="s">
        <v>4625</v>
      </c>
      <c r="D36" s="43" t="s">
        <v>4536</v>
      </c>
      <c r="E36" s="43" t="s">
        <v>4537</v>
      </c>
      <c r="F36" s="48">
        <v>45758</v>
      </c>
      <c r="G36" s="43">
        <v>31400</v>
      </c>
      <c r="H36" s="43">
        <v>31400</v>
      </c>
      <c r="I36" s="43" t="s">
        <v>4538</v>
      </c>
      <c r="J36" s="43">
        <v>0</v>
      </c>
      <c r="K36" s="49" t="s">
        <v>4539</v>
      </c>
      <c r="L36" s="47" t="s">
        <v>4540</v>
      </c>
      <c r="M36" s="47" t="s">
        <v>4540</v>
      </c>
      <c r="N36" s="49" t="s">
        <v>4541</v>
      </c>
      <c r="O36" s="45" t="str">
        <f>VLOOKUP(B36,'4已发行数据（原始入池数据表格）'!C:C,1,FALSE)</f>
        <v>107112576388</v>
      </c>
    </row>
    <row r="37" spans="1:15" ht="32">
      <c r="A37" s="43">
        <v>9</v>
      </c>
      <c r="B37" s="46" t="s">
        <v>4626</v>
      </c>
      <c r="C37" s="47" t="s">
        <v>4627</v>
      </c>
      <c r="D37" s="43" t="s">
        <v>4558</v>
      </c>
      <c r="E37" s="43" t="s">
        <v>4559</v>
      </c>
      <c r="F37" s="48">
        <v>45758</v>
      </c>
      <c r="G37" s="43">
        <v>79477</v>
      </c>
      <c r="H37" s="43">
        <v>79477</v>
      </c>
      <c r="I37" s="43" t="s">
        <v>4538</v>
      </c>
      <c r="J37" s="43">
        <v>0</v>
      </c>
      <c r="K37" s="49" t="s">
        <v>4560</v>
      </c>
      <c r="L37" s="47" t="s">
        <v>4540</v>
      </c>
      <c r="M37" s="47" t="s">
        <v>4540</v>
      </c>
      <c r="N37" s="49" t="s">
        <v>4541</v>
      </c>
      <c r="O37" s="45" t="str">
        <f>VLOOKUP(B37,'4已发行数据（原始入池数据表格）'!C:C,1,FALSE)</f>
        <v>101129734313</v>
      </c>
    </row>
    <row r="38" spans="1:15" ht="32">
      <c r="A38" s="43">
        <v>20</v>
      </c>
      <c r="B38" s="46" t="s">
        <v>4628</v>
      </c>
      <c r="C38" s="47" t="s">
        <v>4629</v>
      </c>
      <c r="D38" s="43" t="s">
        <v>4536</v>
      </c>
      <c r="E38" s="43" t="s">
        <v>4537</v>
      </c>
      <c r="F38" s="48">
        <v>45757</v>
      </c>
      <c r="G38" s="43">
        <v>99900</v>
      </c>
      <c r="H38" s="43">
        <v>99900</v>
      </c>
      <c r="I38" s="43" t="s">
        <v>4538</v>
      </c>
      <c r="J38" s="49"/>
      <c r="K38" s="49" t="s">
        <v>4564</v>
      </c>
      <c r="L38" s="47" t="s">
        <v>4540</v>
      </c>
      <c r="M38" s="47" t="s">
        <v>4540</v>
      </c>
      <c r="N38" s="49" t="s">
        <v>4541</v>
      </c>
      <c r="O38" s="45" t="str">
        <f>VLOOKUP(B38,'4已发行数据（原始入池数据表格）'!C:C,1,FALSE)</f>
        <v>107112538502</v>
      </c>
    </row>
    <row r="39" spans="1:15" ht="32">
      <c r="A39" s="43">
        <v>20</v>
      </c>
      <c r="B39" s="46" t="s">
        <v>4630</v>
      </c>
      <c r="C39" s="47" t="s">
        <v>4631</v>
      </c>
      <c r="D39" s="43" t="s">
        <v>4536</v>
      </c>
      <c r="E39" s="43" t="s">
        <v>4537</v>
      </c>
      <c r="F39" s="48">
        <v>45757</v>
      </c>
      <c r="G39" s="43">
        <v>90192</v>
      </c>
      <c r="H39" s="43">
        <v>90192</v>
      </c>
      <c r="I39" s="43" t="s">
        <v>4538</v>
      </c>
      <c r="J39" s="49"/>
      <c r="K39" s="49" t="s">
        <v>4632</v>
      </c>
      <c r="L39" s="47" t="s">
        <v>4540</v>
      </c>
      <c r="M39" s="47" t="s">
        <v>4540</v>
      </c>
      <c r="N39" s="49" t="s">
        <v>4541</v>
      </c>
      <c r="O39" s="45" t="str">
        <f>VLOOKUP(B39,'4已发行数据（原始入池数据表格）'!C:C,1,FALSE)</f>
        <v>107112557175</v>
      </c>
    </row>
    <row r="40" spans="1:15" ht="32">
      <c r="A40" s="43">
        <v>-11</v>
      </c>
      <c r="B40" s="46" t="s">
        <v>4633</v>
      </c>
      <c r="C40" s="47" t="s">
        <v>4634</v>
      </c>
      <c r="D40" s="43" t="s">
        <v>4536</v>
      </c>
      <c r="E40" s="43" t="s">
        <v>4537</v>
      </c>
      <c r="F40" s="48">
        <v>45756</v>
      </c>
      <c r="G40" s="43">
        <v>78000</v>
      </c>
      <c r="H40" s="43">
        <v>78000</v>
      </c>
      <c r="I40" s="43" t="s">
        <v>4538</v>
      </c>
      <c r="J40" s="43">
        <v>0</v>
      </c>
      <c r="K40" s="49" t="s">
        <v>4568</v>
      </c>
      <c r="L40" s="47" t="s">
        <v>4635</v>
      </c>
      <c r="M40" s="47" t="s">
        <v>4635</v>
      </c>
      <c r="N40" s="49" t="s">
        <v>4635</v>
      </c>
      <c r="O40" s="45" t="str">
        <f>VLOOKUP(B40,'4已发行数据（原始入池数据表格）'!C:C,1,FALSE)</f>
        <v>107112551587</v>
      </c>
    </row>
    <row r="41" spans="1:15" ht="32">
      <c r="A41" s="43">
        <v>-10</v>
      </c>
      <c r="B41" s="46" t="s">
        <v>4636</v>
      </c>
      <c r="C41" s="47" t="s">
        <v>4637</v>
      </c>
      <c r="D41" s="43" t="s">
        <v>4536</v>
      </c>
      <c r="E41" s="43" t="s">
        <v>4537</v>
      </c>
      <c r="F41" s="48">
        <v>45756</v>
      </c>
      <c r="G41" s="43">
        <v>120151</v>
      </c>
      <c r="H41" s="43">
        <v>120151</v>
      </c>
      <c r="I41" s="43" t="s">
        <v>4538</v>
      </c>
      <c r="J41" s="43">
        <v>0</v>
      </c>
      <c r="K41" s="49" t="s">
        <v>4555</v>
      </c>
      <c r="L41" s="47" t="s">
        <v>4635</v>
      </c>
      <c r="M41" s="47" t="s">
        <v>4635</v>
      </c>
      <c r="N41" s="49" t="s">
        <v>4635</v>
      </c>
      <c r="O41" s="45" t="str">
        <f>VLOOKUP(B41,'4已发行数据（原始入池数据表格）'!C:C,1,FALSE)</f>
        <v>107112468531</v>
      </c>
    </row>
    <row r="42" spans="1:15" ht="32">
      <c r="A42" s="43">
        <v>20</v>
      </c>
      <c r="B42" s="46" t="s">
        <v>4638</v>
      </c>
      <c r="C42" s="47" t="s">
        <v>4639</v>
      </c>
      <c r="D42" s="43" t="s">
        <v>4536</v>
      </c>
      <c r="E42" s="43" t="s">
        <v>4537</v>
      </c>
      <c r="F42" s="48">
        <v>45755</v>
      </c>
      <c r="G42" s="43">
        <v>93858</v>
      </c>
      <c r="H42" s="43">
        <v>80999</v>
      </c>
      <c r="I42" s="43" t="s">
        <v>4567</v>
      </c>
      <c r="J42" s="43">
        <v>12859</v>
      </c>
      <c r="K42" s="49" t="s">
        <v>4568</v>
      </c>
      <c r="L42" s="47" t="s">
        <v>4540</v>
      </c>
      <c r="M42" s="47" t="s">
        <v>4540</v>
      </c>
      <c r="N42" s="49" t="s">
        <v>4541</v>
      </c>
      <c r="O42" s="45" t="str">
        <f>VLOOKUP(B42,'4已发行数据（原始入池数据表格）'!C:C,1,FALSE)</f>
        <v>107112792457</v>
      </c>
    </row>
    <row r="43" spans="1:15" ht="32">
      <c r="A43" s="43">
        <v>21</v>
      </c>
      <c r="B43" s="46" t="s">
        <v>4640</v>
      </c>
      <c r="C43" s="47" t="s">
        <v>4641</v>
      </c>
      <c r="D43" s="43" t="s">
        <v>4536</v>
      </c>
      <c r="E43" s="43" t="s">
        <v>4537</v>
      </c>
      <c r="F43" s="48">
        <v>45754</v>
      </c>
      <c r="G43" s="43">
        <v>109196</v>
      </c>
      <c r="H43" s="43">
        <v>109196</v>
      </c>
      <c r="I43" s="43" t="s">
        <v>4538</v>
      </c>
      <c r="J43" s="49"/>
      <c r="K43" s="49" t="s">
        <v>4568</v>
      </c>
      <c r="L43" s="47" t="s">
        <v>4540</v>
      </c>
      <c r="M43" s="47" t="s">
        <v>4540</v>
      </c>
      <c r="N43" s="49" t="s">
        <v>4541</v>
      </c>
      <c r="O43" s="45" t="str">
        <f>VLOOKUP(B43,'4已发行数据（原始入池数据表格）'!C:C,1,FALSE)</f>
        <v>107112516665</v>
      </c>
    </row>
    <row r="44" spans="1:15" ht="32">
      <c r="A44" s="43">
        <v>8</v>
      </c>
      <c r="B44" s="46" t="s">
        <v>4642</v>
      </c>
      <c r="C44" s="47" t="s">
        <v>4643</v>
      </c>
      <c r="D44" s="43" t="s">
        <v>4536</v>
      </c>
      <c r="E44" s="43" t="s">
        <v>4537</v>
      </c>
      <c r="F44" s="48">
        <v>45753</v>
      </c>
      <c r="G44" s="43">
        <v>30363</v>
      </c>
      <c r="H44" s="43">
        <v>30363</v>
      </c>
      <c r="I44" s="43" t="s">
        <v>4538</v>
      </c>
      <c r="J44" s="43">
        <v>0</v>
      </c>
      <c r="K44" s="49" t="s">
        <v>4585</v>
      </c>
      <c r="L44" s="47" t="s">
        <v>4540</v>
      </c>
      <c r="M44" s="47" t="s">
        <v>4540</v>
      </c>
      <c r="N44" s="49" t="s">
        <v>4541</v>
      </c>
      <c r="O44" s="45" t="str">
        <f>VLOOKUP(B44,'4已发行数据（原始入池数据表格）'!C:C,1,FALSE)</f>
        <v>107112529588</v>
      </c>
    </row>
    <row r="45" spans="1:15" ht="32">
      <c r="A45" s="43">
        <v>20</v>
      </c>
      <c r="B45" s="46" t="s">
        <v>4644</v>
      </c>
      <c r="C45" s="47" t="s">
        <v>4645</v>
      </c>
      <c r="D45" s="43" t="s">
        <v>4536</v>
      </c>
      <c r="E45" s="43" t="s">
        <v>4537</v>
      </c>
      <c r="F45" s="48">
        <v>45753</v>
      </c>
      <c r="G45" s="43">
        <v>118000</v>
      </c>
      <c r="H45" s="43">
        <v>118000</v>
      </c>
      <c r="I45" s="43" t="s">
        <v>4538</v>
      </c>
      <c r="J45" s="49"/>
      <c r="K45" s="49" t="s">
        <v>4568</v>
      </c>
      <c r="L45" s="47" t="s">
        <v>4540</v>
      </c>
      <c r="M45" s="47" t="s">
        <v>4540</v>
      </c>
      <c r="N45" s="49" t="s">
        <v>4541</v>
      </c>
      <c r="O45" s="45" t="str">
        <f>VLOOKUP(B45,'4已发行数据（原始入池数据表格）'!C:C,1,FALSE)</f>
        <v>107112466550</v>
      </c>
    </row>
    <row r="46" spans="1:15" ht="32">
      <c r="A46" s="43">
        <v>13</v>
      </c>
      <c r="B46" s="46" t="s">
        <v>4646</v>
      </c>
      <c r="C46" s="47" t="s">
        <v>4647</v>
      </c>
      <c r="D46" s="43" t="s">
        <v>4558</v>
      </c>
      <c r="E46" s="43" t="s">
        <v>4559</v>
      </c>
      <c r="F46" s="48">
        <v>45753</v>
      </c>
      <c r="G46" s="43">
        <v>73660</v>
      </c>
      <c r="H46" s="43">
        <v>73660</v>
      </c>
      <c r="I46" s="43" t="s">
        <v>4538</v>
      </c>
      <c r="J46" s="49"/>
      <c r="K46" s="49" t="s">
        <v>4648</v>
      </c>
      <c r="L46" s="47" t="s">
        <v>4540</v>
      </c>
      <c r="M46" s="47" t="s">
        <v>4540</v>
      </c>
      <c r="N46" s="49" t="s">
        <v>4541</v>
      </c>
      <c r="O46" s="45" t="str">
        <f>VLOOKUP(B46,'4已发行数据（原始入池数据表格）'!C:C,1,FALSE)</f>
        <v>101129984712</v>
      </c>
    </row>
    <row r="47" spans="1:15" ht="32">
      <c r="A47" s="43">
        <v>20</v>
      </c>
      <c r="B47" s="46" t="s">
        <v>4649</v>
      </c>
      <c r="C47" s="47" t="s">
        <v>4650</v>
      </c>
      <c r="D47" s="43" t="s">
        <v>4558</v>
      </c>
      <c r="E47" s="43" t="s">
        <v>4559</v>
      </c>
      <c r="F47" s="48">
        <v>45753</v>
      </c>
      <c r="G47" s="43">
        <v>86000</v>
      </c>
      <c r="H47" s="43">
        <v>86000</v>
      </c>
      <c r="I47" s="43" t="s">
        <v>4538</v>
      </c>
      <c r="J47" s="43">
        <v>0</v>
      </c>
      <c r="K47" s="49" t="s">
        <v>4613</v>
      </c>
      <c r="L47" s="47" t="s">
        <v>4540</v>
      </c>
      <c r="M47" s="47" t="s">
        <v>4540</v>
      </c>
      <c r="N47" s="49" t="s">
        <v>4541</v>
      </c>
      <c r="O47" s="45" t="str">
        <f>VLOOKUP(B47,'4已发行数据（原始入池数据表格）'!C:C,1,FALSE)</f>
        <v>101129894230</v>
      </c>
    </row>
    <row r="48" spans="1:15" ht="32">
      <c r="A48" s="43">
        <v>-11</v>
      </c>
      <c r="B48" s="46" t="s">
        <v>4651</v>
      </c>
      <c r="C48" s="47" t="s">
        <v>4652</v>
      </c>
      <c r="D48" s="43" t="s">
        <v>4536</v>
      </c>
      <c r="E48" s="43" t="s">
        <v>4537</v>
      </c>
      <c r="F48" s="48">
        <v>45752</v>
      </c>
      <c r="G48" s="43">
        <v>120000</v>
      </c>
      <c r="H48" s="43">
        <v>120000</v>
      </c>
      <c r="I48" s="43" t="s">
        <v>4538</v>
      </c>
      <c r="J48" s="43">
        <v>0</v>
      </c>
      <c r="K48" s="49" t="s">
        <v>4564</v>
      </c>
      <c r="L48" s="47" t="s">
        <v>4635</v>
      </c>
      <c r="M48" s="47" t="s">
        <v>4635</v>
      </c>
      <c r="N48" s="49" t="s">
        <v>4635</v>
      </c>
      <c r="O48" s="45" t="str">
        <f>VLOOKUP(B48,'4已发行数据（原始入池数据表格）'!C:C,1,FALSE)</f>
        <v>107112518699</v>
      </c>
    </row>
    <row r="49" spans="1:15" ht="32">
      <c r="A49" s="43">
        <v>6</v>
      </c>
      <c r="B49" s="46" t="s">
        <v>4653</v>
      </c>
      <c r="C49" s="47" t="s">
        <v>4654</v>
      </c>
      <c r="D49" s="43" t="s">
        <v>4536</v>
      </c>
      <c r="E49" s="43" t="s">
        <v>4537</v>
      </c>
      <c r="F49" s="48">
        <v>45750</v>
      </c>
      <c r="G49" s="43">
        <v>23863</v>
      </c>
      <c r="H49" s="43">
        <v>23863</v>
      </c>
      <c r="I49" s="43" t="s">
        <v>4538</v>
      </c>
      <c r="J49" s="43">
        <v>0</v>
      </c>
      <c r="K49" s="49" t="s">
        <v>4539</v>
      </c>
      <c r="L49" s="47" t="s">
        <v>4540</v>
      </c>
      <c r="M49" s="47" t="s">
        <v>4540</v>
      </c>
      <c r="N49" s="49" t="s">
        <v>4541</v>
      </c>
      <c r="O49" s="45" t="str">
        <f>VLOOKUP(B49,'4已发行数据（原始入池数据表格）'!C:C,1,FALSE)</f>
        <v>107112470213</v>
      </c>
    </row>
    <row r="50" spans="1:15" ht="32">
      <c r="A50" s="43">
        <v>9</v>
      </c>
      <c r="B50" s="46" t="s">
        <v>4655</v>
      </c>
      <c r="C50" s="47" t="s">
        <v>4656</v>
      </c>
      <c r="D50" s="43" t="s">
        <v>4558</v>
      </c>
      <c r="E50" s="43" t="s">
        <v>4559</v>
      </c>
      <c r="F50" s="48">
        <v>45749</v>
      </c>
      <c r="G50" s="43">
        <v>76400</v>
      </c>
      <c r="H50" s="43">
        <v>76400</v>
      </c>
      <c r="I50" s="43" t="s">
        <v>4538</v>
      </c>
      <c r="J50" s="43">
        <v>0</v>
      </c>
      <c r="K50" s="49" t="s">
        <v>4648</v>
      </c>
      <c r="L50" s="47" t="s">
        <v>4540</v>
      </c>
      <c r="M50" s="47" t="s">
        <v>4540</v>
      </c>
      <c r="N50" s="49" t="s">
        <v>4541</v>
      </c>
      <c r="O50" s="45" t="str">
        <f>VLOOKUP(B50,'4已发行数据（原始入池数据表格）'!C:C,1,FALSE)</f>
        <v>101129088736</v>
      </c>
    </row>
    <row r="51" spans="1:15" ht="32">
      <c r="A51" s="43">
        <v>7</v>
      </c>
      <c r="B51" s="46" t="s">
        <v>4657</v>
      </c>
      <c r="C51" s="47" t="s">
        <v>4658</v>
      </c>
      <c r="D51" s="43" t="s">
        <v>4536</v>
      </c>
      <c r="E51" s="43" t="s">
        <v>4537</v>
      </c>
      <c r="F51" s="48">
        <v>45749</v>
      </c>
      <c r="G51" s="43">
        <v>22853</v>
      </c>
      <c r="H51" s="43">
        <v>22853</v>
      </c>
      <c r="I51" s="43" t="s">
        <v>4538</v>
      </c>
      <c r="J51" s="43">
        <v>0</v>
      </c>
      <c r="K51" s="49" t="s">
        <v>4659</v>
      </c>
      <c r="L51" s="47" t="s">
        <v>4540</v>
      </c>
      <c r="M51" s="47" t="s">
        <v>4540</v>
      </c>
      <c r="N51" s="49" t="s">
        <v>4541</v>
      </c>
      <c r="O51" s="45" t="str">
        <f>VLOOKUP(B51,'4已发行数据（原始入池数据表格）'!C:C,1,FALSE)</f>
        <v>107112462651</v>
      </c>
    </row>
    <row r="52" spans="1:15" ht="32">
      <c r="A52" s="43">
        <v>22</v>
      </c>
      <c r="B52" s="46" t="s">
        <v>4660</v>
      </c>
      <c r="C52" s="47" t="s">
        <v>4661</v>
      </c>
      <c r="D52" s="43" t="s">
        <v>4536</v>
      </c>
      <c r="E52" s="43" t="s">
        <v>4537</v>
      </c>
      <c r="F52" s="48">
        <v>45749</v>
      </c>
      <c r="G52" s="43">
        <v>90000</v>
      </c>
      <c r="H52" s="43">
        <v>90000</v>
      </c>
      <c r="I52" s="43" t="s">
        <v>4538</v>
      </c>
      <c r="J52" s="43">
        <v>0</v>
      </c>
      <c r="K52" s="49" t="s">
        <v>4659</v>
      </c>
      <c r="L52" s="47" t="s">
        <v>4540</v>
      </c>
      <c r="M52" s="47" t="s">
        <v>4540</v>
      </c>
      <c r="N52" s="49" t="s">
        <v>4541</v>
      </c>
      <c r="O52" s="45" t="str">
        <f>VLOOKUP(B52,'4已发行数据（原始入池数据表格）'!C:C,1,FALSE)</f>
        <v>107112479350</v>
      </c>
    </row>
    <row r="53" spans="1:15" ht="32">
      <c r="A53" s="43">
        <v>-11</v>
      </c>
      <c r="B53" s="46" t="s">
        <v>4662</v>
      </c>
      <c r="C53" s="47" t="s">
        <v>4663</v>
      </c>
      <c r="D53" s="43" t="s">
        <v>4536</v>
      </c>
      <c r="E53" s="43" t="s">
        <v>4537</v>
      </c>
      <c r="F53" s="48">
        <v>45749</v>
      </c>
      <c r="G53" s="43">
        <v>80000</v>
      </c>
      <c r="H53" s="43">
        <v>80000</v>
      </c>
      <c r="I53" s="43" t="s">
        <v>4538</v>
      </c>
      <c r="J53" s="43">
        <v>0</v>
      </c>
      <c r="K53" s="49" t="s">
        <v>4564</v>
      </c>
      <c r="L53" s="47" t="s">
        <v>4635</v>
      </c>
      <c r="M53" s="47" t="s">
        <v>4635</v>
      </c>
      <c r="N53" s="49" t="s">
        <v>4635</v>
      </c>
      <c r="O53" s="45" t="str">
        <f>VLOOKUP(B53,'4已发行数据（原始入池数据表格）'!C:C,1,FALSE)</f>
        <v>107112483866</v>
      </c>
    </row>
    <row r="54" spans="1:15" ht="32">
      <c r="A54" s="43">
        <v>-11</v>
      </c>
      <c r="B54" s="46" t="s">
        <v>4664</v>
      </c>
      <c r="C54" s="47" t="s">
        <v>4665</v>
      </c>
      <c r="D54" s="43" t="s">
        <v>4536</v>
      </c>
      <c r="E54" s="43" t="s">
        <v>4537</v>
      </c>
      <c r="F54" s="48">
        <v>45749</v>
      </c>
      <c r="G54" s="43">
        <v>97000</v>
      </c>
      <c r="H54" s="43">
        <v>97000</v>
      </c>
      <c r="I54" s="43" t="s">
        <v>4538</v>
      </c>
      <c r="J54" s="49"/>
      <c r="K54" s="49" t="s">
        <v>4666</v>
      </c>
      <c r="L54" s="47" t="s">
        <v>4635</v>
      </c>
      <c r="M54" s="47" t="s">
        <v>4635</v>
      </c>
      <c r="N54" s="49" t="s">
        <v>4635</v>
      </c>
      <c r="O54" s="45" t="str">
        <f>VLOOKUP(B54,'4已发行数据（原始入池数据表格）'!C:C,1,FALSE)</f>
        <v>107112488326</v>
      </c>
    </row>
    <row r="55" spans="1:15" ht="32">
      <c r="A55" s="43">
        <v>7</v>
      </c>
      <c r="B55" s="46" t="s">
        <v>4667</v>
      </c>
      <c r="C55" s="47" t="s">
        <v>4668</v>
      </c>
      <c r="D55" s="43" t="s">
        <v>4558</v>
      </c>
      <c r="E55" s="43" t="s">
        <v>4559</v>
      </c>
      <c r="F55" s="48">
        <v>45748</v>
      </c>
      <c r="G55" s="43">
        <v>75868</v>
      </c>
      <c r="H55" s="43">
        <v>75868</v>
      </c>
      <c r="I55" s="43" t="s">
        <v>4538</v>
      </c>
      <c r="J55" s="49"/>
      <c r="K55" s="49" t="s">
        <v>4613</v>
      </c>
      <c r="L55" s="47" t="s">
        <v>4540</v>
      </c>
      <c r="M55" s="47" t="s">
        <v>4540</v>
      </c>
      <c r="N55" s="49" t="s">
        <v>4541</v>
      </c>
      <c r="O55" s="45" t="str">
        <f>VLOOKUP(B55,'4已发行数据（原始入池数据表格）'!C:C,1,FALSE)</f>
        <v>101129266919</v>
      </c>
    </row>
    <row r="56" spans="1:15" ht="32">
      <c r="A56" s="43">
        <v>9</v>
      </c>
      <c r="B56" s="46" t="s">
        <v>4669</v>
      </c>
      <c r="C56" s="47" t="s">
        <v>4670</v>
      </c>
      <c r="D56" s="43" t="s">
        <v>4558</v>
      </c>
      <c r="E56" s="43" t="s">
        <v>4559</v>
      </c>
      <c r="F56" s="48">
        <v>45748</v>
      </c>
      <c r="G56" s="43">
        <v>78000</v>
      </c>
      <c r="H56" s="43">
        <v>78000</v>
      </c>
      <c r="I56" s="43" t="s">
        <v>4538</v>
      </c>
      <c r="J56" s="49"/>
      <c r="K56" s="49" t="s">
        <v>4648</v>
      </c>
      <c r="L56" s="47" t="s">
        <v>4540</v>
      </c>
      <c r="M56" s="47" t="s">
        <v>4540</v>
      </c>
      <c r="N56" s="49" t="s">
        <v>4541</v>
      </c>
      <c r="O56" s="45" t="str">
        <f>VLOOKUP(B56,'4已发行数据（原始入池数据表格）'!C:C,1,FALSE)</f>
        <v>101129311618</v>
      </c>
    </row>
    <row r="57" spans="1:15" ht="32">
      <c r="A57" s="43">
        <v>19</v>
      </c>
      <c r="B57" s="46" t="s">
        <v>4671</v>
      </c>
      <c r="C57" s="47" t="s">
        <v>4672</v>
      </c>
      <c r="D57" s="43" t="s">
        <v>4558</v>
      </c>
      <c r="E57" s="43" t="s">
        <v>4559</v>
      </c>
      <c r="F57" s="48">
        <v>45748</v>
      </c>
      <c r="G57" s="43">
        <v>98883</v>
      </c>
      <c r="H57" s="43">
        <v>98883</v>
      </c>
      <c r="I57" s="43" t="s">
        <v>4538</v>
      </c>
      <c r="J57" s="43">
        <v>0</v>
      </c>
      <c r="K57" s="49" t="s">
        <v>4560</v>
      </c>
      <c r="L57" s="47" t="s">
        <v>4540</v>
      </c>
      <c r="M57" s="47" t="s">
        <v>4540</v>
      </c>
      <c r="N57" s="49" t="s">
        <v>4541</v>
      </c>
      <c r="O57" s="45" t="str">
        <f>VLOOKUP(B57,'4已发行数据（原始入池数据表格）'!C:C,1,FALSE)</f>
        <v>101129616917</v>
      </c>
    </row>
    <row r="58" spans="1:15" ht="32">
      <c r="A58" s="43">
        <v>-12</v>
      </c>
      <c r="B58" s="46" t="s">
        <v>4673</v>
      </c>
      <c r="C58" s="47" t="s">
        <v>4674</v>
      </c>
      <c r="D58" s="43" t="s">
        <v>4536</v>
      </c>
      <c r="E58" s="43" t="s">
        <v>4537</v>
      </c>
      <c r="F58" s="48">
        <v>45748</v>
      </c>
      <c r="G58" s="43">
        <v>111526</v>
      </c>
      <c r="H58" s="43">
        <v>111526</v>
      </c>
      <c r="I58" s="43" t="s">
        <v>4538</v>
      </c>
      <c r="J58" s="49"/>
      <c r="K58" s="49" t="s">
        <v>4632</v>
      </c>
      <c r="L58" s="47" t="s">
        <v>4635</v>
      </c>
      <c r="M58" s="47" t="s">
        <v>4635</v>
      </c>
      <c r="N58" s="49" t="s">
        <v>4635</v>
      </c>
      <c r="O58" s="45" t="str">
        <f>VLOOKUP(B58,'4已发行数据（原始入池数据表格）'!C:C,1,FALSE)</f>
        <v>107112362852</v>
      </c>
    </row>
    <row r="59" spans="1:15" ht="32">
      <c r="A59" s="43">
        <v>-11</v>
      </c>
      <c r="B59" s="46" t="s">
        <v>4675</v>
      </c>
      <c r="C59" s="47" t="s">
        <v>4676</v>
      </c>
      <c r="D59" s="43" t="s">
        <v>4536</v>
      </c>
      <c r="E59" s="43" t="s">
        <v>4537</v>
      </c>
      <c r="F59" s="48">
        <v>45748</v>
      </c>
      <c r="G59" s="43">
        <v>104141</v>
      </c>
      <c r="H59" s="43">
        <v>104141</v>
      </c>
      <c r="I59" s="43" t="s">
        <v>4538</v>
      </c>
      <c r="J59" s="49"/>
      <c r="K59" s="49" t="s">
        <v>4632</v>
      </c>
      <c r="L59" s="47" t="s">
        <v>4635</v>
      </c>
      <c r="M59" s="47" t="s">
        <v>4635</v>
      </c>
      <c r="N59" s="49" t="s">
        <v>4635</v>
      </c>
      <c r="O59" s="45" t="str">
        <f>VLOOKUP(B59,'4已发行数据（原始入池数据表格）'!C:C,1,FALSE)</f>
        <v>107112452710</v>
      </c>
    </row>
    <row r="60" spans="1:15" ht="32">
      <c r="A60" s="43">
        <v>8</v>
      </c>
      <c r="B60" s="46" t="s">
        <v>4677</v>
      </c>
      <c r="C60" s="47" t="s">
        <v>4678</v>
      </c>
      <c r="D60" s="43" t="s">
        <v>4536</v>
      </c>
      <c r="E60" s="43" t="s">
        <v>4537</v>
      </c>
      <c r="F60" s="48">
        <v>45747</v>
      </c>
      <c r="G60" s="43">
        <v>29297</v>
      </c>
      <c r="H60" s="43">
        <v>29297</v>
      </c>
      <c r="I60" s="43" t="s">
        <v>4538</v>
      </c>
      <c r="J60" s="43">
        <v>0</v>
      </c>
      <c r="K60" s="49" t="s">
        <v>4585</v>
      </c>
      <c r="L60" s="47" t="s">
        <v>4540</v>
      </c>
      <c r="M60" s="47" t="s">
        <v>4540</v>
      </c>
      <c r="N60" s="49" t="s">
        <v>4541</v>
      </c>
      <c r="O60" s="45" t="str">
        <f>VLOOKUP(B60,'4已发行数据（原始入池数据表格）'!C:C,1,FALSE)</f>
        <v>107112476987</v>
      </c>
    </row>
    <row r="61" spans="1:15" ht="32">
      <c r="A61" s="43">
        <v>-11</v>
      </c>
      <c r="B61" s="46" t="s">
        <v>4679</v>
      </c>
      <c r="C61" s="47" t="s">
        <v>4680</v>
      </c>
      <c r="D61" s="43" t="s">
        <v>4536</v>
      </c>
      <c r="E61" s="43" t="s">
        <v>4537</v>
      </c>
      <c r="F61" s="48">
        <v>45747</v>
      </c>
      <c r="G61" s="43">
        <v>147377</v>
      </c>
      <c r="H61" s="43">
        <v>147377</v>
      </c>
      <c r="I61" s="43" t="s">
        <v>4538</v>
      </c>
      <c r="J61" s="43">
        <v>0</v>
      </c>
      <c r="K61" s="49" t="s">
        <v>4588</v>
      </c>
      <c r="L61" s="47" t="s">
        <v>4635</v>
      </c>
      <c r="M61" s="47" t="s">
        <v>4635</v>
      </c>
      <c r="N61" s="49" t="s">
        <v>4635</v>
      </c>
      <c r="O61" s="45" t="str">
        <f>VLOOKUP(B61,'4已发行数据（原始入池数据表格）'!C:C,1,FALSE)</f>
        <v>107112453175</v>
      </c>
    </row>
    <row r="62" spans="1:15" ht="32">
      <c r="A62" s="43">
        <v>19</v>
      </c>
      <c r="B62" s="46" t="s">
        <v>4681</v>
      </c>
      <c r="C62" s="47" t="s">
        <v>4682</v>
      </c>
      <c r="D62" s="43" t="s">
        <v>4558</v>
      </c>
      <c r="E62" s="43" t="s">
        <v>4559</v>
      </c>
      <c r="F62" s="48">
        <v>45747</v>
      </c>
      <c r="G62" s="43">
        <v>81225</v>
      </c>
      <c r="H62" s="43">
        <v>81225</v>
      </c>
      <c r="I62" s="43" t="s">
        <v>4538</v>
      </c>
      <c r="J62" s="43">
        <v>0</v>
      </c>
      <c r="K62" s="49" t="s">
        <v>4613</v>
      </c>
      <c r="L62" s="47" t="s">
        <v>4540</v>
      </c>
      <c r="M62" s="47" t="s">
        <v>4540</v>
      </c>
      <c r="N62" s="49" t="s">
        <v>4541</v>
      </c>
      <c r="O62" s="45" t="str">
        <f>VLOOKUP(B62,'4已发行数据（原始入池数据表格）'!C:C,1,FALSE)</f>
        <v>101129694480</v>
      </c>
    </row>
    <row r="63" spans="1:15" ht="32">
      <c r="A63" s="43">
        <v>23</v>
      </c>
      <c r="B63" s="46" t="s">
        <v>4683</v>
      </c>
      <c r="C63" s="47" t="s">
        <v>4684</v>
      </c>
      <c r="D63" s="43" t="s">
        <v>4536</v>
      </c>
      <c r="E63" s="43" t="s">
        <v>4537</v>
      </c>
      <c r="F63" s="48">
        <v>45747</v>
      </c>
      <c r="G63" s="43">
        <v>89000</v>
      </c>
      <c r="H63" s="43">
        <v>89000</v>
      </c>
      <c r="I63" s="43" t="s">
        <v>4538</v>
      </c>
      <c r="J63" s="49"/>
      <c r="K63" s="49" t="s">
        <v>4685</v>
      </c>
      <c r="L63" s="47" t="s">
        <v>4540</v>
      </c>
      <c r="M63" s="47" t="s">
        <v>4540</v>
      </c>
      <c r="N63" s="49" t="s">
        <v>4541</v>
      </c>
      <c r="O63" s="45" t="str">
        <f>VLOOKUP(B63,'4已发行数据（原始入池数据表格）'!C:C,1,FALSE)</f>
        <v>107112333315</v>
      </c>
    </row>
    <row r="64" spans="1:15" ht="32">
      <c r="A64" s="43">
        <v>19</v>
      </c>
      <c r="B64" s="46" t="s">
        <v>4686</v>
      </c>
      <c r="C64" s="47" t="s">
        <v>4687</v>
      </c>
      <c r="D64" s="43" t="s">
        <v>4558</v>
      </c>
      <c r="E64" s="43" t="s">
        <v>4559</v>
      </c>
      <c r="F64" s="48">
        <v>45747</v>
      </c>
      <c r="G64" s="43">
        <v>104637</v>
      </c>
      <c r="H64" s="43">
        <v>104637</v>
      </c>
      <c r="I64" s="43" t="s">
        <v>4538</v>
      </c>
      <c r="J64" s="43">
        <v>0</v>
      </c>
      <c r="K64" s="49" t="s">
        <v>4606</v>
      </c>
      <c r="L64" s="47" t="s">
        <v>4540</v>
      </c>
      <c r="M64" s="47" t="s">
        <v>4540</v>
      </c>
      <c r="N64" s="49" t="s">
        <v>4541</v>
      </c>
      <c r="O64" s="45" t="str">
        <f>VLOOKUP(B64,'4已发行数据（原始入池数据表格）'!C:C,1,FALSE)</f>
        <v>101129727695</v>
      </c>
    </row>
    <row r="65" spans="1:15" ht="48">
      <c r="A65" s="43">
        <v>20</v>
      </c>
      <c r="B65" s="46" t="s">
        <v>4688</v>
      </c>
      <c r="C65" s="47" t="s">
        <v>4689</v>
      </c>
      <c r="D65" s="43" t="s">
        <v>4536</v>
      </c>
      <c r="E65" s="43" t="s">
        <v>4537</v>
      </c>
      <c r="F65" s="48">
        <v>45747</v>
      </c>
      <c r="G65" s="43">
        <v>112715</v>
      </c>
      <c r="H65" s="43">
        <v>112715</v>
      </c>
      <c r="I65" s="43" t="s">
        <v>4538</v>
      </c>
      <c r="J65" s="43">
        <v>0</v>
      </c>
      <c r="K65" s="49" t="s">
        <v>4539</v>
      </c>
      <c r="L65" s="47" t="s">
        <v>4540</v>
      </c>
      <c r="M65" s="47" t="s">
        <v>4540</v>
      </c>
      <c r="N65" s="49" t="s">
        <v>4541</v>
      </c>
      <c r="O65" s="45" t="str">
        <f>VLOOKUP(B65,'4已发行数据（原始入池数据表格）'!C:C,1,FALSE)</f>
        <v>107112460003</v>
      </c>
    </row>
    <row r="66" spans="1:15" ht="32">
      <c r="A66" s="43">
        <v>26</v>
      </c>
      <c r="B66" s="46" t="s">
        <v>4690</v>
      </c>
      <c r="C66" s="47" t="s">
        <v>4691</v>
      </c>
      <c r="D66" s="43" t="s">
        <v>4536</v>
      </c>
      <c r="E66" s="43" t="s">
        <v>4537</v>
      </c>
      <c r="F66" s="48">
        <v>45745</v>
      </c>
      <c r="G66" s="43">
        <v>106836</v>
      </c>
      <c r="H66" s="43">
        <v>106836</v>
      </c>
      <c r="I66" s="43" t="s">
        <v>4538</v>
      </c>
      <c r="J66" s="43">
        <v>0</v>
      </c>
      <c r="K66" s="49" t="s">
        <v>4568</v>
      </c>
      <c r="L66" s="47" t="s">
        <v>4540</v>
      </c>
      <c r="M66" s="47" t="s">
        <v>4540</v>
      </c>
      <c r="N66" s="49" t="s">
        <v>4541</v>
      </c>
      <c r="O66" s="45" t="str">
        <f>VLOOKUP(B66,'4已发行数据（原始入池数据表格）'!C:C,1,FALSE)</f>
        <v>107112404846</v>
      </c>
    </row>
    <row r="67" spans="1:15" ht="32">
      <c r="A67" s="43">
        <v>-12</v>
      </c>
      <c r="B67" s="46" t="s">
        <v>4692</v>
      </c>
      <c r="C67" s="47" t="s">
        <v>4693</v>
      </c>
      <c r="D67" s="43" t="s">
        <v>4536</v>
      </c>
      <c r="E67" s="43" t="s">
        <v>4537</v>
      </c>
      <c r="F67" s="48">
        <v>45745</v>
      </c>
      <c r="G67" s="43">
        <v>92000</v>
      </c>
      <c r="H67" s="43">
        <v>92000</v>
      </c>
      <c r="I67" s="43" t="s">
        <v>4538</v>
      </c>
      <c r="J67" s="43">
        <v>0</v>
      </c>
      <c r="K67" s="49" t="s">
        <v>4564</v>
      </c>
      <c r="L67" s="47" t="s">
        <v>4635</v>
      </c>
      <c r="M67" s="47" t="s">
        <v>4635</v>
      </c>
      <c r="N67" s="49" t="s">
        <v>4635</v>
      </c>
      <c r="O67" s="45" t="str">
        <f>VLOOKUP(B67,'4已发行数据（原始入池数据表格）'!C:C,1,FALSE)</f>
        <v>107112428344</v>
      </c>
    </row>
    <row r="68" spans="1:15" ht="32">
      <c r="A68" s="43">
        <v>-11</v>
      </c>
      <c r="B68" s="46" t="s">
        <v>4694</v>
      </c>
      <c r="C68" s="47" t="s">
        <v>4695</v>
      </c>
      <c r="D68" s="43" t="s">
        <v>4536</v>
      </c>
      <c r="E68" s="43" t="s">
        <v>4537</v>
      </c>
      <c r="F68" s="48">
        <v>45744</v>
      </c>
      <c r="G68" s="43">
        <v>99000</v>
      </c>
      <c r="H68" s="43">
        <v>99000</v>
      </c>
      <c r="I68" s="43" t="s">
        <v>4538</v>
      </c>
      <c r="J68" s="49"/>
      <c r="K68" s="49" t="s">
        <v>4568</v>
      </c>
      <c r="L68" s="47" t="s">
        <v>4635</v>
      </c>
      <c r="M68" s="47" t="s">
        <v>4635</v>
      </c>
      <c r="N68" s="49" t="s">
        <v>4635</v>
      </c>
      <c r="O68" s="45" t="str">
        <f>VLOOKUP(B68,'4已发行数据（原始入池数据表格）'!C:C,1,FALSE)</f>
        <v>107112271059</v>
      </c>
    </row>
    <row r="69" spans="1:15" ht="32">
      <c r="A69" s="43">
        <v>20</v>
      </c>
      <c r="B69" s="46" t="s">
        <v>4696</v>
      </c>
      <c r="C69" s="47" t="s">
        <v>4697</v>
      </c>
      <c r="D69" s="43" t="s">
        <v>4536</v>
      </c>
      <c r="E69" s="43" t="s">
        <v>4537</v>
      </c>
      <c r="F69" s="48">
        <v>45744</v>
      </c>
      <c r="G69" s="43">
        <v>118888</v>
      </c>
      <c r="H69" s="43">
        <v>118888</v>
      </c>
      <c r="I69" s="43" t="s">
        <v>4538</v>
      </c>
      <c r="J69" s="49"/>
      <c r="K69" s="49" t="s">
        <v>4585</v>
      </c>
      <c r="L69" s="47" t="s">
        <v>4540</v>
      </c>
      <c r="M69" s="47" t="s">
        <v>4540</v>
      </c>
      <c r="N69" s="49" t="s">
        <v>4541</v>
      </c>
      <c r="O69" s="45" t="str">
        <f>VLOOKUP(B69,'4已发行数据（原始入池数据表格）'!C:C,1,FALSE)</f>
        <v>107112444178</v>
      </c>
    </row>
    <row r="70" spans="1:15" ht="32">
      <c r="A70" s="43">
        <v>26</v>
      </c>
      <c r="B70" s="46" t="s">
        <v>4698</v>
      </c>
      <c r="C70" s="47" t="s">
        <v>4699</v>
      </c>
      <c r="D70" s="43" t="s">
        <v>4536</v>
      </c>
      <c r="E70" s="43" t="s">
        <v>4537</v>
      </c>
      <c r="F70" s="48">
        <v>45744</v>
      </c>
      <c r="G70" s="43">
        <v>66238</v>
      </c>
      <c r="H70" s="43">
        <v>66238</v>
      </c>
      <c r="I70" s="43" t="s">
        <v>4538</v>
      </c>
      <c r="J70" s="43">
        <v>0</v>
      </c>
      <c r="K70" s="49" t="s">
        <v>4555</v>
      </c>
      <c r="L70" s="47" t="s">
        <v>4540</v>
      </c>
      <c r="M70" s="47" t="s">
        <v>4540</v>
      </c>
      <c r="N70" s="49" t="s">
        <v>4541</v>
      </c>
      <c r="O70" s="45" t="str">
        <f>VLOOKUP(B70,'4已发行数据（原始入池数据表格）'!C:C,1,FALSE)</f>
        <v>107112435822</v>
      </c>
    </row>
    <row r="71" spans="1:15" ht="32">
      <c r="A71" s="43">
        <v>-11</v>
      </c>
      <c r="B71" s="46" t="s">
        <v>4700</v>
      </c>
      <c r="C71" s="47" t="s">
        <v>4701</v>
      </c>
      <c r="D71" s="43" t="s">
        <v>4536</v>
      </c>
      <c r="E71" s="43" t="s">
        <v>4537</v>
      </c>
      <c r="F71" s="48">
        <v>45743</v>
      </c>
      <c r="G71" s="43">
        <v>145000</v>
      </c>
      <c r="H71" s="43">
        <v>145000</v>
      </c>
      <c r="I71" s="43" t="s">
        <v>4538</v>
      </c>
      <c r="J71" s="43">
        <v>0</v>
      </c>
      <c r="K71" s="49" t="s">
        <v>4659</v>
      </c>
      <c r="L71" s="47" t="s">
        <v>4635</v>
      </c>
      <c r="M71" s="47" t="s">
        <v>4635</v>
      </c>
      <c r="N71" s="49" t="s">
        <v>4635</v>
      </c>
      <c r="O71" s="45" t="str">
        <f>VLOOKUP(B71,'4已发行数据（原始入池数据表格）'!C:C,1,FALSE)</f>
        <v>107112439381</v>
      </c>
    </row>
    <row r="72" spans="1:15" ht="32">
      <c r="A72" s="43">
        <v>19</v>
      </c>
      <c r="B72" s="46" t="s">
        <v>4702</v>
      </c>
      <c r="C72" s="47" t="s">
        <v>4703</v>
      </c>
      <c r="D72" s="43" t="s">
        <v>4558</v>
      </c>
      <c r="E72" s="43" t="s">
        <v>4559</v>
      </c>
      <c r="F72" s="48">
        <v>45743</v>
      </c>
      <c r="G72" s="43">
        <v>94000</v>
      </c>
      <c r="H72" s="43">
        <v>94000</v>
      </c>
      <c r="I72" s="43" t="s">
        <v>4538</v>
      </c>
      <c r="J72" s="49"/>
      <c r="K72" s="49" t="s">
        <v>4648</v>
      </c>
      <c r="L72" s="47" t="s">
        <v>4540</v>
      </c>
      <c r="M72" s="47" t="s">
        <v>4540</v>
      </c>
      <c r="N72" s="49" t="s">
        <v>4541</v>
      </c>
      <c r="O72" s="45" t="str">
        <f>VLOOKUP(B72,'4已发行数据（原始入池数据表格）'!C:C,1,FALSE)</f>
        <v>101128682630</v>
      </c>
    </row>
    <row r="73" spans="1:15" ht="32">
      <c r="A73" s="43">
        <v>20</v>
      </c>
      <c r="B73" s="46" t="s">
        <v>4704</v>
      </c>
      <c r="C73" s="47" t="s">
        <v>4705</v>
      </c>
      <c r="D73" s="43" t="s">
        <v>4558</v>
      </c>
      <c r="E73" s="43" t="s">
        <v>4559</v>
      </c>
      <c r="F73" s="48">
        <v>45743</v>
      </c>
      <c r="G73" s="43">
        <v>160091</v>
      </c>
      <c r="H73" s="43">
        <v>160091</v>
      </c>
      <c r="I73" s="43" t="s">
        <v>4538</v>
      </c>
      <c r="J73" s="43">
        <v>0</v>
      </c>
      <c r="K73" s="49" t="s">
        <v>4560</v>
      </c>
      <c r="L73" s="47" t="s">
        <v>4540</v>
      </c>
      <c r="M73" s="47" t="s">
        <v>4540</v>
      </c>
      <c r="N73" s="49" t="s">
        <v>4541</v>
      </c>
      <c r="O73" s="45" t="str">
        <f>VLOOKUP(B73,'4已发行数据（原始入池数据表格）'!C:C,1,FALSE)</f>
        <v>101129491687</v>
      </c>
    </row>
    <row r="74" spans="1:15" ht="32">
      <c r="A74" s="43">
        <v>-11</v>
      </c>
      <c r="B74" s="46" t="s">
        <v>4706</v>
      </c>
      <c r="C74" s="47" t="s">
        <v>4707</v>
      </c>
      <c r="D74" s="43" t="s">
        <v>4536</v>
      </c>
      <c r="E74" s="43" t="s">
        <v>4537</v>
      </c>
      <c r="F74" s="48">
        <v>45742</v>
      </c>
      <c r="G74" s="43">
        <v>89023</v>
      </c>
      <c r="H74" s="43">
        <v>89023</v>
      </c>
      <c r="I74" s="43" t="s">
        <v>4538</v>
      </c>
      <c r="J74" s="49"/>
      <c r="K74" s="49" t="s">
        <v>4568</v>
      </c>
      <c r="L74" s="47" t="s">
        <v>4635</v>
      </c>
      <c r="M74" s="47" t="s">
        <v>4635</v>
      </c>
      <c r="N74" s="49" t="s">
        <v>4635</v>
      </c>
      <c r="O74" s="45" t="str">
        <f>VLOOKUP(B74,'4已发行数据（原始入池数据表格）'!C:C,1,FALSE)</f>
        <v>107112422787</v>
      </c>
    </row>
    <row r="75" spans="1:15" ht="32">
      <c r="A75" s="43">
        <v>23</v>
      </c>
      <c r="B75" s="46" t="s">
        <v>4708</v>
      </c>
      <c r="C75" s="47" t="s">
        <v>4709</v>
      </c>
      <c r="D75" s="43" t="s">
        <v>4558</v>
      </c>
      <c r="E75" s="43" t="s">
        <v>4559</v>
      </c>
      <c r="F75" s="48">
        <v>45742</v>
      </c>
      <c r="G75" s="43">
        <v>78000</v>
      </c>
      <c r="H75" s="43">
        <v>78000</v>
      </c>
      <c r="I75" s="43" t="s">
        <v>4538</v>
      </c>
      <c r="J75" s="49"/>
      <c r="K75" s="49" t="s">
        <v>4648</v>
      </c>
      <c r="L75" s="47" t="s">
        <v>4540</v>
      </c>
      <c r="M75" s="47" t="s">
        <v>4540</v>
      </c>
      <c r="N75" s="49" t="s">
        <v>4541</v>
      </c>
      <c r="O75" s="45" t="str">
        <f>VLOOKUP(B75,'4已发行数据（原始入池数据表格）'!C:C,1,FALSE)</f>
        <v>101129692832</v>
      </c>
    </row>
    <row r="76" spans="1:15" ht="32">
      <c r="A76" s="43">
        <v>8</v>
      </c>
      <c r="B76" s="46" t="s">
        <v>4710</v>
      </c>
      <c r="C76" s="47" t="s">
        <v>4711</v>
      </c>
      <c r="D76" s="43" t="s">
        <v>4558</v>
      </c>
      <c r="E76" s="43" t="s">
        <v>4559</v>
      </c>
      <c r="F76" s="48">
        <v>45742</v>
      </c>
      <c r="G76" s="43">
        <v>98888</v>
      </c>
      <c r="H76" s="43">
        <v>98888</v>
      </c>
      <c r="I76" s="43" t="s">
        <v>4538</v>
      </c>
      <c r="J76" s="43">
        <v>0</v>
      </c>
      <c r="K76" s="49" t="s">
        <v>4560</v>
      </c>
      <c r="L76" s="47" t="s">
        <v>4540</v>
      </c>
      <c r="M76" s="47" t="s">
        <v>4540</v>
      </c>
      <c r="N76" s="49" t="s">
        <v>4541</v>
      </c>
      <c r="O76" s="45" t="str">
        <f>VLOOKUP(B76,'4已发行数据（原始入池数据表格）'!C:C,1,FALSE)</f>
        <v>101129684632</v>
      </c>
    </row>
    <row r="77" spans="1:15" ht="32">
      <c r="A77" s="43">
        <v>-11</v>
      </c>
      <c r="B77" s="46" t="s">
        <v>4712</v>
      </c>
      <c r="C77" s="47" t="s">
        <v>4713</v>
      </c>
      <c r="D77" s="43" t="s">
        <v>4536</v>
      </c>
      <c r="E77" s="43" t="s">
        <v>4537</v>
      </c>
      <c r="F77" s="48">
        <v>45742</v>
      </c>
      <c r="G77" s="43">
        <v>92300</v>
      </c>
      <c r="H77" s="43">
        <v>92300</v>
      </c>
      <c r="I77" s="43" t="s">
        <v>4538</v>
      </c>
      <c r="J77" s="49"/>
      <c r="K77" s="49" t="s">
        <v>4585</v>
      </c>
      <c r="L77" s="47" t="s">
        <v>4635</v>
      </c>
      <c r="M77" s="47" t="s">
        <v>4635</v>
      </c>
      <c r="N77" s="49" t="s">
        <v>4635</v>
      </c>
      <c r="O77" s="45" t="str">
        <f>VLOOKUP(B77,'4已发行数据（原始入池数据表格）'!C:C,1,FALSE)</f>
        <v>107112246075</v>
      </c>
    </row>
    <row r="78" spans="1:15" ht="32">
      <c r="A78" s="43">
        <v>-12</v>
      </c>
      <c r="B78" s="46" t="s">
        <v>4714</v>
      </c>
      <c r="C78" s="47" t="s">
        <v>4715</v>
      </c>
      <c r="D78" s="43" t="s">
        <v>4536</v>
      </c>
      <c r="E78" s="43" t="s">
        <v>4537</v>
      </c>
      <c r="F78" s="48">
        <v>45742</v>
      </c>
      <c r="G78" s="43">
        <v>93500</v>
      </c>
      <c r="H78" s="43">
        <v>93500</v>
      </c>
      <c r="I78" s="43" t="s">
        <v>4538</v>
      </c>
      <c r="J78" s="43">
        <v>0</v>
      </c>
      <c r="K78" s="49" t="s">
        <v>4568</v>
      </c>
      <c r="L78" s="47" t="s">
        <v>4635</v>
      </c>
      <c r="M78" s="47" t="s">
        <v>4635</v>
      </c>
      <c r="N78" s="49" t="s">
        <v>4635</v>
      </c>
      <c r="O78" s="45" t="str">
        <f>VLOOKUP(B78,'4已发行数据（原始入池数据表格）'!C:C,1,FALSE)</f>
        <v>107112424527</v>
      </c>
    </row>
    <row r="79" spans="1:15" ht="32">
      <c r="A79" s="43">
        <v>16</v>
      </c>
      <c r="B79" s="46" t="s">
        <v>4716</v>
      </c>
      <c r="C79" s="47" t="s">
        <v>4717</v>
      </c>
      <c r="D79" s="43" t="s">
        <v>4536</v>
      </c>
      <c r="E79" s="43" t="s">
        <v>4537</v>
      </c>
      <c r="F79" s="48">
        <v>45742</v>
      </c>
      <c r="G79" s="43">
        <v>22053</v>
      </c>
      <c r="H79" s="43">
        <v>22053</v>
      </c>
      <c r="I79" s="43" t="s">
        <v>4538</v>
      </c>
      <c r="J79" s="49"/>
      <c r="K79" s="49" t="s">
        <v>4632</v>
      </c>
      <c r="L79" s="47" t="s">
        <v>4540</v>
      </c>
      <c r="M79" s="47" t="s">
        <v>4540</v>
      </c>
      <c r="N79" s="49" t="s">
        <v>4541</v>
      </c>
      <c r="O79" s="45" t="str">
        <f>VLOOKUP(B79,'4已发行数据（原始入池数据表格）'!C:C,1,FALSE)</f>
        <v>107112361831</v>
      </c>
    </row>
    <row r="80" spans="1:15" ht="32">
      <c r="A80" s="43">
        <v>8</v>
      </c>
      <c r="B80" s="46" t="s">
        <v>4718</v>
      </c>
      <c r="C80" s="47" t="s">
        <v>4719</v>
      </c>
      <c r="D80" s="43" t="s">
        <v>4558</v>
      </c>
      <c r="E80" s="43" t="s">
        <v>4559</v>
      </c>
      <c r="F80" s="48">
        <v>45742</v>
      </c>
      <c r="G80" s="43">
        <v>98888</v>
      </c>
      <c r="H80" s="43">
        <v>98888</v>
      </c>
      <c r="I80" s="43" t="s">
        <v>4538</v>
      </c>
      <c r="J80" s="43">
        <v>0</v>
      </c>
      <c r="K80" s="49" t="s">
        <v>4560</v>
      </c>
      <c r="L80" s="47" t="s">
        <v>4540</v>
      </c>
      <c r="M80" s="47" t="s">
        <v>4540</v>
      </c>
      <c r="N80" s="49" t="s">
        <v>4541</v>
      </c>
      <c r="O80" s="45" t="str">
        <f>VLOOKUP(B80,'4已发行数据（原始入池数据表格）'!C:C,1,FALSE)</f>
        <v>101129685066</v>
      </c>
    </row>
    <row r="81" spans="1:15" ht="32">
      <c r="A81" s="43">
        <v>-12</v>
      </c>
      <c r="B81" s="46" t="s">
        <v>4720</v>
      </c>
      <c r="C81" s="47" t="s">
        <v>4721</v>
      </c>
      <c r="D81" s="43" t="s">
        <v>4536</v>
      </c>
      <c r="E81" s="43" t="s">
        <v>4537</v>
      </c>
      <c r="F81" s="48">
        <v>45742</v>
      </c>
      <c r="G81" s="43">
        <v>75293</v>
      </c>
      <c r="H81" s="43">
        <v>75293</v>
      </c>
      <c r="I81" s="43" t="s">
        <v>4538</v>
      </c>
      <c r="J81" s="43">
        <v>0</v>
      </c>
      <c r="K81" s="49" t="s">
        <v>4564</v>
      </c>
      <c r="L81" s="47" t="s">
        <v>4635</v>
      </c>
      <c r="M81" s="47" t="s">
        <v>4635</v>
      </c>
      <c r="N81" s="49" t="s">
        <v>4635</v>
      </c>
      <c r="O81" s="45" t="str">
        <f>VLOOKUP(B81,'4已发行数据（原始入池数据表格）'!C:C,1,FALSE)</f>
        <v>107112416833</v>
      </c>
    </row>
    <row r="82" spans="1:15" ht="32">
      <c r="A82" s="43">
        <v>-11</v>
      </c>
      <c r="B82" s="46" t="s">
        <v>4722</v>
      </c>
      <c r="C82" s="47" t="s">
        <v>4723</v>
      </c>
      <c r="D82" s="43" t="s">
        <v>4536</v>
      </c>
      <c r="E82" s="43" t="s">
        <v>4537</v>
      </c>
      <c r="F82" s="48">
        <v>45742</v>
      </c>
      <c r="G82" s="43">
        <v>78142</v>
      </c>
      <c r="H82" s="43">
        <v>78142</v>
      </c>
      <c r="I82" s="43" t="s">
        <v>4538</v>
      </c>
      <c r="J82" s="43">
        <v>0</v>
      </c>
      <c r="K82" s="49" t="s">
        <v>4564</v>
      </c>
      <c r="L82" s="47" t="s">
        <v>4635</v>
      </c>
      <c r="M82" s="47" t="s">
        <v>4635</v>
      </c>
      <c r="N82" s="49" t="s">
        <v>4635</v>
      </c>
      <c r="O82" s="45" t="str">
        <f>VLOOKUP(B82,'4已发行数据（原始入池数据表格）'!C:C,1,FALSE)</f>
        <v>107112416762</v>
      </c>
    </row>
    <row r="83" spans="1:15" ht="32">
      <c r="A83" s="43">
        <v>18</v>
      </c>
      <c r="B83" s="46" t="s">
        <v>4724</v>
      </c>
      <c r="C83" s="47" t="s">
        <v>4725</v>
      </c>
      <c r="D83" s="43" t="s">
        <v>4536</v>
      </c>
      <c r="E83" s="43" t="s">
        <v>4537</v>
      </c>
      <c r="F83" s="48">
        <v>45741</v>
      </c>
      <c r="G83" s="43">
        <v>71000</v>
      </c>
      <c r="H83" s="43">
        <v>71000</v>
      </c>
      <c r="I83" s="43" t="s">
        <v>4538</v>
      </c>
      <c r="J83" s="43">
        <v>0</v>
      </c>
      <c r="K83" s="49" t="s">
        <v>4564</v>
      </c>
      <c r="L83" s="47" t="s">
        <v>4540</v>
      </c>
      <c r="M83" s="47" t="s">
        <v>4540</v>
      </c>
      <c r="N83" s="49" t="s">
        <v>4541</v>
      </c>
      <c r="O83" s="45" t="str">
        <f>VLOOKUP(B83,'4已发行数据（原始入池数据表格）'!C:C,1,FALSE)</f>
        <v>107112391867</v>
      </c>
    </row>
    <row r="84" spans="1:15" ht="32">
      <c r="A84" s="43">
        <v>24</v>
      </c>
      <c r="B84" s="46" t="s">
        <v>4726</v>
      </c>
      <c r="C84" s="47" t="s">
        <v>4727</v>
      </c>
      <c r="D84" s="43" t="s">
        <v>4536</v>
      </c>
      <c r="E84" s="43" t="s">
        <v>4537</v>
      </c>
      <c r="F84" s="48">
        <v>45741</v>
      </c>
      <c r="G84" s="43">
        <v>108800</v>
      </c>
      <c r="H84" s="43">
        <v>108800</v>
      </c>
      <c r="I84" s="43" t="s">
        <v>4538</v>
      </c>
      <c r="J84" s="49"/>
      <c r="K84" s="49" t="s">
        <v>4568</v>
      </c>
      <c r="L84" s="47" t="s">
        <v>4549</v>
      </c>
      <c r="M84" s="47" t="s">
        <v>4549</v>
      </c>
      <c r="N84" s="49" t="s">
        <v>4550</v>
      </c>
      <c r="O84" s="45" t="str">
        <f>VLOOKUP(B84,'4已发行数据（原始入池数据表格）'!C:C,1,FALSE)</f>
        <v>107112417847</v>
      </c>
    </row>
    <row r="85" spans="1:15" ht="32">
      <c r="A85" s="43">
        <v>7</v>
      </c>
      <c r="B85" s="46" t="s">
        <v>4728</v>
      </c>
      <c r="C85" s="47" t="s">
        <v>4729</v>
      </c>
      <c r="D85" s="43" t="s">
        <v>4536</v>
      </c>
      <c r="E85" s="43" t="s">
        <v>4537</v>
      </c>
      <c r="F85" s="48">
        <v>45741</v>
      </c>
      <c r="G85" s="43">
        <v>29000</v>
      </c>
      <c r="H85" s="43">
        <v>29000</v>
      </c>
      <c r="I85" s="43" t="s">
        <v>4538</v>
      </c>
      <c r="J85" s="43">
        <v>0</v>
      </c>
      <c r="K85" s="49" t="s">
        <v>4564</v>
      </c>
      <c r="L85" s="47" t="s">
        <v>4549</v>
      </c>
      <c r="M85" s="47" t="s">
        <v>4549</v>
      </c>
      <c r="N85" s="49" t="s">
        <v>4550</v>
      </c>
      <c r="O85" s="45" t="str">
        <f>VLOOKUP(B85,'4已发行数据（原始入池数据表格）'!C:C,1,FALSE)</f>
        <v>107112322289</v>
      </c>
    </row>
    <row r="86" spans="1:15" ht="32">
      <c r="A86" s="43">
        <v>26</v>
      </c>
      <c r="B86" s="46" t="s">
        <v>4730</v>
      </c>
      <c r="C86" s="47" t="s">
        <v>4731</v>
      </c>
      <c r="D86" s="43" t="s">
        <v>4536</v>
      </c>
      <c r="E86" s="43" t="s">
        <v>4537</v>
      </c>
      <c r="F86" s="48">
        <v>45740</v>
      </c>
      <c r="G86" s="43">
        <v>98000</v>
      </c>
      <c r="H86" s="43">
        <v>98000</v>
      </c>
      <c r="I86" s="43" t="s">
        <v>4538</v>
      </c>
      <c r="J86" s="43">
        <v>0</v>
      </c>
      <c r="K86" s="49" t="s">
        <v>4564</v>
      </c>
      <c r="L86" s="47" t="s">
        <v>4540</v>
      </c>
      <c r="M86" s="47" t="s">
        <v>4540</v>
      </c>
      <c r="N86" s="49" t="s">
        <v>4541</v>
      </c>
      <c r="O86" s="45" t="str">
        <f>VLOOKUP(B86,'4已发行数据（原始入池数据表格）'!C:C,1,FALSE)</f>
        <v>107106888322</v>
      </c>
    </row>
    <row r="87" spans="1:15" ht="32">
      <c r="A87" s="43">
        <v>7</v>
      </c>
      <c r="B87" s="46" t="s">
        <v>4732</v>
      </c>
      <c r="C87" s="47" t="s">
        <v>4733</v>
      </c>
      <c r="D87" s="43" t="s">
        <v>4536</v>
      </c>
      <c r="E87" s="43" t="s">
        <v>4537</v>
      </c>
      <c r="F87" s="48">
        <v>45740</v>
      </c>
      <c r="G87" s="43">
        <v>27000</v>
      </c>
      <c r="H87" s="43">
        <v>27000</v>
      </c>
      <c r="I87" s="43" t="s">
        <v>4538</v>
      </c>
      <c r="J87" s="49"/>
      <c r="K87" s="49" t="s">
        <v>4585</v>
      </c>
      <c r="L87" s="47" t="s">
        <v>4540</v>
      </c>
      <c r="M87" s="47" t="s">
        <v>4540</v>
      </c>
      <c r="N87" s="49" t="s">
        <v>4541</v>
      </c>
      <c r="O87" s="45" t="str">
        <f>VLOOKUP(B87,'4已发行数据（原始入池数据表格）'!C:C,1,FALSE)</f>
        <v>107112283513</v>
      </c>
    </row>
    <row r="88" spans="1:15" ht="32">
      <c r="A88" s="43">
        <v>20</v>
      </c>
      <c r="B88" s="46" t="s">
        <v>4734</v>
      </c>
      <c r="C88" s="47" t="s">
        <v>4735</v>
      </c>
      <c r="D88" s="43" t="s">
        <v>4536</v>
      </c>
      <c r="E88" s="43" t="s">
        <v>4537</v>
      </c>
      <c r="F88" s="48">
        <v>45740</v>
      </c>
      <c r="G88" s="43">
        <v>90000</v>
      </c>
      <c r="H88" s="43">
        <v>88414</v>
      </c>
      <c r="I88" s="43" t="s">
        <v>4538</v>
      </c>
      <c r="J88" s="43">
        <v>0</v>
      </c>
      <c r="K88" s="49" t="s">
        <v>4659</v>
      </c>
      <c r="L88" s="47" t="s">
        <v>4540</v>
      </c>
      <c r="M88" s="47" t="s">
        <v>4540</v>
      </c>
      <c r="N88" s="49" t="s">
        <v>4541</v>
      </c>
      <c r="O88" s="45" t="str">
        <f>VLOOKUP(B88,'4已发行数据（原始入池数据表格）'!C:C,1,FALSE)</f>
        <v>107106308722</v>
      </c>
    </row>
    <row r="89" spans="1:15" ht="32">
      <c r="A89" s="43">
        <v>-11</v>
      </c>
      <c r="B89" s="46" t="s">
        <v>4736</v>
      </c>
      <c r="C89" s="47" t="s">
        <v>4737</v>
      </c>
      <c r="D89" s="43" t="s">
        <v>4536</v>
      </c>
      <c r="E89" s="43" t="s">
        <v>4537</v>
      </c>
      <c r="F89" s="48">
        <v>45740</v>
      </c>
      <c r="G89" s="43">
        <v>80000</v>
      </c>
      <c r="H89" s="43">
        <v>80000</v>
      </c>
      <c r="I89" s="43" t="s">
        <v>4538</v>
      </c>
      <c r="J89" s="49"/>
      <c r="K89" s="49" t="s">
        <v>4568</v>
      </c>
      <c r="L89" s="47" t="s">
        <v>4635</v>
      </c>
      <c r="M89" s="47" t="s">
        <v>4635</v>
      </c>
      <c r="N89" s="49" t="s">
        <v>4635</v>
      </c>
      <c r="O89" s="45" t="str">
        <f>VLOOKUP(B89,'4已发行数据（原始入池数据表格）'!C:C,1,FALSE)</f>
        <v>107112395278</v>
      </c>
    </row>
    <row r="90" spans="1:15" ht="32">
      <c r="A90" s="43">
        <v>-12</v>
      </c>
      <c r="B90" s="46" t="s">
        <v>4738</v>
      </c>
      <c r="C90" s="47" t="s">
        <v>4739</v>
      </c>
      <c r="D90" s="43" t="s">
        <v>4536</v>
      </c>
      <c r="E90" s="43" t="s">
        <v>4537</v>
      </c>
      <c r="F90" s="48">
        <v>45740</v>
      </c>
      <c r="G90" s="43">
        <v>95000</v>
      </c>
      <c r="H90" s="43">
        <v>95000</v>
      </c>
      <c r="I90" s="43" t="s">
        <v>4538</v>
      </c>
      <c r="J90" s="49"/>
      <c r="K90" s="49" t="s">
        <v>4585</v>
      </c>
      <c r="L90" s="47" t="s">
        <v>4635</v>
      </c>
      <c r="M90" s="47" t="s">
        <v>4635</v>
      </c>
      <c r="N90" s="49" t="s">
        <v>4635</v>
      </c>
      <c r="O90" s="45" t="str">
        <f>VLOOKUP(B90,'4已发行数据（原始入池数据表格）'!C:C,1,FALSE)</f>
        <v>107112272406</v>
      </c>
    </row>
    <row r="91" spans="1:15" ht="32">
      <c r="A91" s="43">
        <v>19</v>
      </c>
      <c r="B91" s="46" t="s">
        <v>4740</v>
      </c>
      <c r="C91" s="47" t="s">
        <v>4741</v>
      </c>
      <c r="D91" s="43" t="s">
        <v>4536</v>
      </c>
      <c r="E91" s="43" t="s">
        <v>4537</v>
      </c>
      <c r="F91" s="48">
        <v>45740</v>
      </c>
      <c r="G91" s="43">
        <v>76666</v>
      </c>
      <c r="H91" s="43">
        <v>76666</v>
      </c>
      <c r="I91" s="43" t="s">
        <v>4538</v>
      </c>
      <c r="J91" s="49"/>
      <c r="K91" s="49" t="s">
        <v>4585</v>
      </c>
      <c r="L91" s="47" t="s">
        <v>4540</v>
      </c>
      <c r="M91" s="47" t="s">
        <v>4540</v>
      </c>
      <c r="N91" s="49" t="s">
        <v>4541</v>
      </c>
      <c r="O91" s="45" t="str">
        <f>VLOOKUP(B91,'4已发行数据（原始入池数据表格）'!C:C,1,FALSE)</f>
        <v>107112389753</v>
      </c>
    </row>
    <row r="92" spans="1:15" ht="32">
      <c r="A92" s="43">
        <v>6</v>
      </c>
      <c r="B92" s="46" t="s">
        <v>4742</v>
      </c>
      <c r="C92" s="47" t="s">
        <v>4743</v>
      </c>
      <c r="D92" s="43" t="s">
        <v>4536</v>
      </c>
      <c r="E92" s="43" t="s">
        <v>4563</v>
      </c>
      <c r="F92" s="48">
        <v>45740</v>
      </c>
      <c r="G92" s="43">
        <v>33828</v>
      </c>
      <c r="H92" s="43">
        <v>33828</v>
      </c>
      <c r="I92" s="43" t="s">
        <v>4538</v>
      </c>
      <c r="J92" s="49"/>
      <c r="K92" s="49" t="s">
        <v>4585</v>
      </c>
      <c r="L92" s="47" t="s">
        <v>4540</v>
      </c>
      <c r="M92" s="47" t="s">
        <v>4540</v>
      </c>
      <c r="N92" s="49" t="s">
        <v>4541</v>
      </c>
      <c r="O92" s="45" t="str">
        <f>VLOOKUP(B92,'4已发行数据（原始入池数据表格）'!C:C,1,FALSE)</f>
        <v>107112233335</v>
      </c>
    </row>
    <row r="93" spans="1:15" ht="48">
      <c r="A93" s="43">
        <v>-12</v>
      </c>
      <c r="B93" s="46" t="s">
        <v>4744</v>
      </c>
      <c r="C93" s="47" t="s">
        <v>4745</v>
      </c>
      <c r="D93" s="43" t="s">
        <v>4536</v>
      </c>
      <c r="E93" s="43" t="s">
        <v>4537</v>
      </c>
      <c r="F93" s="48">
        <v>45740</v>
      </c>
      <c r="G93" s="43">
        <v>108000</v>
      </c>
      <c r="H93" s="43">
        <v>108000</v>
      </c>
      <c r="I93" s="43" t="s">
        <v>4538</v>
      </c>
      <c r="J93" s="43">
        <v>0</v>
      </c>
      <c r="K93" s="49" t="s">
        <v>4659</v>
      </c>
      <c r="L93" s="47" t="s">
        <v>4635</v>
      </c>
      <c r="M93" s="47" t="s">
        <v>4635</v>
      </c>
      <c r="N93" s="49" t="s">
        <v>4635</v>
      </c>
      <c r="O93" s="45" t="str">
        <f>VLOOKUP(B93,'4已发行数据（原始入池数据表格）'!C:C,1,FALSE)</f>
        <v>107112350721</v>
      </c>
    </row>
    <row r="94" spans="1:15" ht="48">
      <c r="A94" s="43">
        <v>21</v>
      </c>
      <c r="B94" s="46" t="s">
        <v>4746</v>
      </c>
      <c r="C94" s="47" t="s">
        <v>4747</v>
      </c>
      <c r="D94" s="43" t="s">
        <v>4536</v>
      </c>
      <c r="E94" s="43" t="s">
        <v>4537</v>
      </c>
      <c r="F94" s="48">
        <v>45740</v>
      </c>
      <c r="G94" s="43">
        <v>83000</v>
      </c>
      <c r="H94" s="43">
        <v>79554</v>
      </c>
      <c r="I94" s="43" t="s">
        <v>4538</v>
      </c>
      <c r="J94" s="43">
        <v>0</v>
      </c>
      <c r="K94" s="49" t="s">
        <v>4659</v>
      </c>
      <c r="L94" s="47" t="s">
        <v>4540</v>
      </c>
      <c r="M94" s="47" t="s">
        <v>4540</v>
      </c>
      <c r="N94" s="49" t="s">
        <v>4541</v>
      </c>
      <c r="O94" s="45" t="str">
        <f>VLOOKUP(B94,'4已发行数据（原始入池数据表格）'!C:C,1,FALSE)</f>
        <v>107112379629</v>
      </c>
    </row>
    <row r="95" spans="1:15" ht="32">
      <c r="A95" s="43">
        <v>-12</v>
      </c>
      <c r="B95" s="46" t="s">
        <v>4748</v>
      </c>
      <c r="C95" s="47" t="s">
        <v>4749</v>
      </c>
      <c r="D95" s="43" t="s">
        <v>4536</v>
      </c>
      <c r="E95" s="43" t="s">
        <v>4537</v>
      </c>
      <c r="F95" s="48">
        <v>45740</v>
      </c>
      <c r="G95" s="43">
        <v>136000</v>
      </c>
      <c r="H95" s="43">
        <v>136000</v>
      </c>
      <c r="I95" s="43" t="s">
        <v>4538</v>
      </c>
      <c r="J95" s="43">
        <v>0</v>
      </c>
      <c r="K95" s="49" t="s">
        <v>4564</v>
      </c>
      <c r="L95" s="47" t="s">
        <v>4635</v>
      </c>
      <c r="M95" s="47" t="s">
        <v>4635</v>
      </c>
      <c r="N95" s="49" t="s">
        <v>4635</v>
      </c>
      <c r="O95" s="45" t="str">
        <f>VLOOKUP(B95,'4已发行数据（原始入池数据表格）'!C:C,1,FALSE)</f>
        <v>107112379854</v>
      </c>
    </row>
    <row r="96" spans="1:15" ht="32">
      <c r="A96" s="43">
        <v>7</v>
      </c>
      <c r="B96" s="46" t="s">
        <v>4750</v>
      </c>
      <c r="C96" s="47" t="s">
        <v>4751</v>
      </c>
      <c r="D96" s="43" t="s">
        <v>4536</v>
      </c>
      <c r="E96" s="43" t="s">
        <v>4537</v>
      </c>
      <c r="F96" s="48">
        <v>45739</v>
      </c>
      <c r="G96" s="43">
        <v>26749</v>
      </c>
      <c r="H96" s="43">
        <v>26749</v>
      </c>
      <c r="I96" s="43" t="s">
        <v>4538</v>
      </c>
      <c r="J96" s="49"/>
      <c r="K96" s="49" t="s">
        <v>4585</v>
      </c>
      <c r="L96" s="47" t="s">
        <v>4540</v>
      </c>
      <c r="M96" s="47" t="s">
        <v>4540</v>
      </c>
      <c r="N96" s="49" t="s">
        <v>4541</v>
      </c>
      <c r="O96" s="45" t="str">
        <f>VLOOKUP(B96,'4已发行数据（原始入池数据表格）'!C:C,1,FALSE)</f>
        <v>107112327557</v>
      </c>
    </row>
    <row r="97" spans="1:15" ht="32">
      <c r="A97" s="43">
        <v>25</v>
      </c>
      <c r="B97" s="46" t="s">
        <v>4752</v>
      </c>
      <c r="C97" s="47" t="s">
        <v>4753</v>
      </c>
      <c r="D97" s="43" t="s">
        <v>4536</v>
      </c>
      <c r="E97" s="43" t="s">
        <v>4537</v>
      </c>
      <c r="F97" s="48">
        <v>45739</v>
      </c>
      <c r="G97" s="43">
        <v>272270</v>
      </c>
      <c r="H97" s="43">
        <v>259970</v>
      </c>
      <c r="I97" s="43" t="s">
        <v>4538</v>
      </c>
      <c r="J97" s="43">
        <v>0</v>
      </c>
      <c r="K97" s="49" t="s">
        <v>4555</v>
      </c>
      <c r="L97" s="47" t="s">
        <v>4549</v>
      </c>
      <c r="M97" s="47" t="s">
        <v>4549</v>
      </c>
      <c r="N97" s="49" t="s">
        <v>4550</v>
      </c>
      <c r="O97" s="45" t="str">
        <f>VLOOKUP(B97,'4已发行数据（原始入池数据表格）'!C:C,1,FALSE)</f>
        <v>107112396034</v>
      </c>
    </row>
    <row r="98" spans="1:15" ht="32">
      <c r="A98" s="43">
        <v>7</v>
      </c>
      <c r="B98" s="46" t="s">
        <v>4754</v>
      </c>
      <c r="C98" s="47" t="s">
        <v>4755</v>
      </c>
      <c r="D98" s="43" t="s">
        <v>4536</v>
      </c>
      <c r="E98" s="43" t="s">
        <v>4537</v>
      </c>
      <c r="F98" s="48">
        <v>45739</v>
      </c>
      <c r="G98" s="43">
        <v>20000</v>
      </c>
      <c r="H98" s="43">
        <v>20000</v>
      </c>
      <c r="I98" s="43" t="s">
        <v>4538</v>
      </c>
      <c r="J98" s="49"/>
      <c r="K98" s="49" t="s">
        <v>4585</v>
      </c>
      <c r="L98" s="47" t="s">
        <v>4540</v>
      </c>
      <c r="M98" s="47" t="s">
        <v>4540</v>
      </c>
      <c r="N98" s="49" t="s">
        <v>4541</v>
      </c>
      <c r="O98" s="45" t="str">
        <f>VLOOKUP(B98,'4已发行数据（原始入池数据表格）'!C:C,1,FALSE)</f>
        <v>107112376144</v>
      </c>
    </row>
    <row r="99" spans="1:15" ht="32">
      <c r="A99" s="43">
        <v>26</v>
      </c>
      <c r="B99" s="46" t="s">
        <v>4756</v>
      </c>
      <c r="C99" s="47" t="s">
        <v>4757</v>
      </c>
      <c r="D99" s="43" t="s">
        <v>4536</v>
      </c>
      <c r="E99" s="43" t="s">
        <v>4537</v>
      </c>
      <c r="F99" s="48">
        <v>45739</v>
      </c>
      <c r="G99" s="43">
        <v>69900</v>
      </c>
      <c r="H99" s="43">
        <v>69900</v>
      </c>
      <c r="I99" s="43" t="s">
        <v>4538</v>
      </c>
      <c r="J99" s="43">
        <v>0</v>
      </c>
      <c r="K99" s="49" t="s">
        <v>4564</v>
      </c>
      <c r="L99" s="47" t="s">
        <v>4540</v>
      </c>
      <c r="M99" s="47" t="s">
        <v>4540</v>
      </c>
      <c r="N99" s="49" t="s">
        <v>4541</v>
      </c>
      <c r="O99" s="45" t="str">
        <f>VLOOKUP(B99,'4已发行数据（原始入池数据表格）'!C:C,1,FALSE)</f>
        <v>107112392532</v>
      </c>
    </row>
    <row r="100" spans="1:15" ht="32">
      <c r="A100" s="43">
        <v>-10</v>
      </c>
      <c r="B100" s="46" t="s">
        <v>4758</v>
      </c>
      <c r="C100" s="47" t="s">
        <v>4759</v>
      </c>
      <c r="D100" s="43" t="s">
        <v>4536</v>
      </c>
      <c r="E100" s="43" t="s">
        <v>4537</v>
      </c>
      <c r="F100" s="48">
        <v>45738</v>
      </c>
      <c r="G100" s="43">
        <v>75000</v>
      </c>
      <c r="H100" s="43">
        <v>75000</v>
      </c>
      <c r="I100" s="43" t="s">
        <v>4538</v>
      </c>
      <c r="J100" s="43">
        <v>0</v>
      </c>
      <c r="K100" s="49" t="s">
        <v>4659</v>
      </c>
      <c r="L100" s="47" t="s">
        <v>4635</v>
      </c>
      <c r="M100" s="47" t="s">
        <v>4635</v>
      </c>
      <c r="N100" s="49" t="s">
        <v>4635</v>
      </c>
      <c r="O100" s="45" t="str">
        <f>VLOOKUP(B100,'4已发行数据（原始入池数据表格）'!C:C,1,FALSE)</f>
        <v>107112382613</v>
      </c>
    </row>
    <row r="101" spans="1:15" ht="32">
      <c r="A101" s="43">
        <v>-7</v>
      </c>
      <c r="B101" s="46" t="s">
        <v>4760</v>
      </c>
      <c r="C101" s="47" t="s">
        <v>4761</v>
      </c>
      <c r="D101" s="43" t="s">
        <v>4536</v>
      </c>
      <c r="E101" s="43" t="s">
        <v>4537</v>
      </c>
      <c r="F101" s="48">
        <v>45738</v>
      </c>
      <c r="G101" s="43">
        <v>159800</v>
      </c>
      <c r="H101" s="43">
        <v>159800</v>
      </c>
      <c r="I101" s="43" t="s">
        <v>4538</v>
      </c>
      <c r="J101" s="43">
        <v>0</v>
      </c>
      <c r="K101" s="49" t="s">
        <v>4568</v>
      </c>
      <c r="L101" s="47" t="s">
        <v>4635</v>
      </c>
      <c r="M101" s="47" t="s">
        <v>4635</v>
      </c>
      <c r="N101" s="49" t="s">
        <v>4635</v>
      </c>
      <c r="O101" s="45" t="str">
        <f>VLOOKUP(B101,'4已发行数据（原始入池数据表格）'!C:C,1,FALSE)</f>
        <v>107112381197</v>
      </c>
    </row>
    <row r="102" spans="1:15" ht="32">
      <c r="A102" s="43">
        <v>28</v>
      </c>
      <c r="B102" s="46" t="s">
        <v>4762</v>
      </c>
      <c r="C102" s="47" t="s">
        <v>4763</v>
      </c>
      <c r="D102" s="43" t="s">
        <v>4536</v>
      </c>
      <c r="E102" s="43" t="s">
        <v>4537</v>
      </c>
      <c r="F102" s="48">
        <v>45738</v>
      </c>
      <c r="G102" s="43">
        <v>100000</v>
      </c>
      <c r="H102" s="43">
        <v>100000</v>
      </c>
      <c r="I102" s="43" t="s">
        <v>4538</v>
      </c>
      <c r="J102" s="43">
        <v>0</v>
      </c>
      <c r="K102" s="49" t="s">
        <v>4659</v>
      </c>
      <c r="L102" s="47" t="s">
        <v>4549</v>
      </c>
      <c r="M102" s="47" t="s">
        <v>4549</v>
      </c>
      <c r="N102" s="49" t="s">
        <v>4550</v>
      </c>
      <c r="O102" s="45" t="str">
        <f>VLOOKUP(B102,'4已发行数据（原始入池数据表格）'!C:C,1,FALSE)</f>
        <v>107112382619</v>
      </c>
    </row>
    <row r="103" spans="1:15" ht="32">
      <c r="A103" s="43">
        <v>25</v>
      </c>
      <c r="B103" s="46" t="s">
        <v>4764</v>
      </c>
      <c r="C103" s="47" t="s">
        <v>4765</v>
      </c>
      <c r="D103" s="43" t="s">
        <v>4536</v>
      </c>
      <c r="E103" s="43" t="s">
        <v>4537</v>
      </c>
      <c r="F103" s="48">
        <v>45737</v>
      </c>
      <c r="G103" s="43">
        <v>107000</v>
      </c>
      <c r="H103" s="43">
        <v>107000</v>
      </c>
      <c r="I103" s="43" t="s">
        <v>4538</v>
      </c>
      <c r="J103" s="43">
        <v>0</v>
      </c>
      <c r="K103" s="49" t="s">
        <v>4539</v>
      </c>
      <c r="L103" s="47" t="s">
        <v>4540</v>
      </c>
      <c r="M103" s="47" t="s">
        <v>4540</v>
      </c>
      <c r="N103" s="49" t="s">
        <v>4541</v>
      </c>
      <c r="O103" s="45" t="str">
        <f>VLOOKUP(B103,'4已发行数据（原始入池数据表格）'!C:C,1,FALSE)</f>
        <v>107112295553</v>
      </c>
    </row>
    <row r="104" spans="1:15" ht="32">
      <c r="A104" s="43">
        <v>19</v>
      </c>
      <c r="B104" s="46" t="s">
        <v>4766</v>
      </c>
      <c r="C104" s="47" t="s">
        <v>4767</v>
      </c>
      <c r="D104" s="43" t="s">
        <v>4536</v>
      </c>
      <c r="E104" s="43" t="s">
        <v>4537</v>
      </c>
      <c r="F104" s="48">
        <v>45737</v>
      </c>
      <c r="G104" s="43">
        <v>107178</v>
      </c>
      <c r="H104" s="43">
        <v>105878</v>
      </c>
      <c r="I104" s="43" t="s">
        <v>4538</v>
      </c>
      <c r="J104" s="43">
        <v>0</v>
      </c>
      <c r="K104" s="49" t="s">
        <v>4555</v>
      </c>
      <c r="L104" s="47" t="s">
        <v>4540</v>
      </c>
      <c r="M104" s="47" t="s">
        <v>4540</v>
      </c>
      <c r="N104" s="49" t="s">
        <v>4541</v>
      </c>
      <c r="O104" s="45" t="str">
        <f>VLOOKUP(B104,'4已发行数据（原始入池数据表格）'!C:C,1,FALSE)</f>
        <v>107112369860</v>
      </c>
    </row>
    <row r="105" spans="1:15" ht="32">
      <c r="A105" s="43">
        <v>18</v>
      </c>
      <c r="B105" s="46" t="s">
        <v>4768</v>
      </c>
      <c r="C105" s="47" t="s">
        <v>4769</v>
      </c>
      <c r="D105" s="43" t="s">
        <v>4536</v>
      </c>
      <c r="E105" s="43" t="s">
        <v>4537</v>
      </c>
      <c r="F105" s="48">
        <v>45737</v>
      </c>
      <c r="G105" s="43">
        <v>78259.100000000006</v>
      </c>
      <c r="H105" s="43">
        <v>78259</v>
      </c>
      <c r="I105" s="43" t="s">
        <v>4538</v>
      </c>
      <c r="J105" s="43">
        <v>0</v>
      </c>
      <c r="K105" s="49" t="s">
        <v>4564</v>
      </c>
      <c r="L105" s="47" t="s">
        <v>4540</v>
      </c>
      <c r="M105" s="47" t="s">
        <v>4540</v>
      </c>
      <c r="N105" s="49" t="s">
        <v>4541</v>
      </c>
      <c r="O105" s="45" t="str">
        <f>VLOOKUP(B105,'4已发行数据（原始入池数据表格）'!C:C,1,FALSE)</f>
        <v>107112452906</v>
      </c>
    </row>
    <row r="106" spans="1:15" ht="48">
      <c r="A106" s="43">
        <v>24</v>
      </c>
      <c r="B106" s="46" t="s">
        <v>4770</v>
      </c>
      <c r="C106" s="47" t="s">
        <v>4771</v>
      </c>
      <c r="D106" s="43" t="s">
        <v>4536</v>
      </c>
      <c r="E106" s="43" t="s">
        <v>4537</v>
      </c>
      <c r="F106" s="48">
        <v>45737</v>
      </c>
      <c r="G106" s="43">
        <v>75570</v>
      </c>
      <c r="H106" s="43">
        <v>75570</v>
      </c>
      <c r="I106" s="43" t="s">
        <v>4538</v>
      </c>
      <c r="J106" s="43">
        <v>0</v>
      </c>
      <c r="K106" s="49" t="s">
        <v>4539</v>
      </c>
      <c r="L106" s="47" t="s">
        <v>4540</v>
      </c>
      <c r="M106" s="47" t="s">
        <v>4540</v>
      </c>
      <c r="N106" s="49" t="s">
        <v>4541</v>
      </c>
      <c r="O106" s="45" t="str">
        <f>VLOOKUP(B106,'4已发行数据（原始入池数据表格）'!C:C,1,FALSE)</f>
        <v>107112331898</v>
      </c>
    </row>
    <row r="107" spans="1:15" ht="32">
      <c r="A107" s="49"/>
      <c r="B107" s="46" t="s">
        <v>4772</v>
      </c>
      <c r="C107" s="47" t="s">
        <v>4773</v>
      </c>
      <c r="D107" s="43" t="s">
        <v>4536</v>
      </c>
      <c r="E107" s="43" t="s">
        <v>4537</v>
      </c>
      <c r="F107" s="48">
        <v>45737</v>
      </c>
      <c r="G107" s="43">
        <v>129002</v>
      </c>
      <c r="H107" s="43">
        <v>129002</v>
      </c>
      <c r="I107" s="43" t="s">
        <v>4538</v>
      </c>
      <c r="J107" s="43">
        <v>0</v>
      </c>
      <c r="K107" s="49" t="s">
        <v>4539</v>
      </c>
      <c r="L107" s="47" t="s">
        <v>4540</v>
      </c>
      <c r="M107" s="47" t="s">
        <v>4540</v>
      </c>
      <c r="N107" s="49" t="s">
        <v>4541</v>
      </c>
      <c r="O107" s="45" t="str">
        <f>VLOOKUP(B107,'4已发行数据（原始入池数据表格）'!C:C,1,FALSE)</f>
        <v>107112235776</v>
      </c>
    </row>
    <row r="108" spans="1:15" ht="48">
      <c r="A108" s="43">
        <v>-11</v>
      </c>
      <c r="B108" s="46" t="s">
        <v>4774</v>
      </c>
      <c r="C108" s="47" t="s">
        <v>4775</v>
      </c>
      <c r="D108" s="43" t="s">
        <v>4536</v>
      </c>
      <c r="E108" s="43" t="s">
        <v>4537</v>
      </c>
      <c r="F108" s="48">
        <v>45737</v>
      </c>
      <c r="G108" s="43">
        <v>173750</v>
      </c>
      <c r="H108" s="43">
        <v>173750</v>
      </c>
      <c r="I108" s="43" t="s">
        <v>4538</v>
      </c>
      <c r="J108" s="43">
        <v>0</v>
      </c>
      <c r="K108" s="49" t="s">
        <v>4539</v>
      </c>
      <c r="L108" s="47" t="s">
        <v>4635</v>
      </c>
      <c r="M108" s="47" t="s">
        <v>4635</v>
      </c>
      <c r="N108" s="49" t="s">
        <v>4635</v>
      </c>
      <c r="O108" s="45" t="str">
        <f>VLOOKUP(B108,'4已发行数据（原始入池数据表格）'!C:C,1,FALSE)</f>
        <v>107112251712</v>
      </c>
    </row>
    <row r="109" spans="1:15" ht="32">
      <c r="A109" s="43">
        <v>19</v>
      </c>
      <c r="B109" s="46" t="s">
        <v>4776</v>
      </c>
      <c r="C109" s="47" t="s">
        <v>4777</v>
      </c>
      <c r="D109" s="43" t="s">
        <v>4536</v>
      </c>
      <c r="E109" s="43" t="s">
        <v>4537</v>
      </c>
      <c r="F109" s="48">
        <v>45737</v>
      </c>
      <c r="G109" s="43">
        <v>76000</v>
      </c>
      <c r="H109" s="43">
        <v>76000</v>
      </c>
      <c r="I109" s="43" t="s">
        <v>4538</v>
      </c>
      <c r="J109" s="43">
        <v>0</v>
      </c>
      <c r="K109" s="49" t="s">
        <v>4564</v>
      </c>
      <c r="L109" s="47" t="s">
        <v>4540</v>
      </c>
      <c r="M109" s="47" t="s">
        <v>4540</v>
      </c>
      <c r="N109" s="49" t="s">
        <v>4541</v>
      </c>
      <c r="O109" s="45" t="str">
        <f>VLOOKUP(B109,'4已发行数据（原始入池数据表格）'!C:C,1,FALSE)</f>
        <v>107112353366</v>
      </c>
    </row>
    <row r="110" spans="1:15" ht="32">
      <c r="A110" s="43">
        <v>-12</v>
      </c>
      <c r="B110" s="46" t="s">
        <v>4778</v>
      </c>
      <c r="C110" s="47" t="s">
        <v>4779</v>
      </c>
      <c r="D110" s="43" t="s">
        <v>4536</v>
      </c>
      <c r="E110" s="43" t="s">
        <v>4563</v>
      </c>
      <c r="F110" s="48">
        <v>45737</v>
      </c>
      <c r="G110" s="43">
        <v>111797</v>
      </c>
      <c r="H110" s="43">
        <v>111797</v>
      </c>
      <c r="I110" s="43" t="s">
        <v>4538</v>
      </c>
      <c r="J110" s="43">
        <v>0</v>
      </c>
      <c r="K110" s="49" t="s">
        <v>4632</v>
      </c>
      <c r="L110" s="47" t="s">
        <v>4635</v>
      </c>
      <c r="M110" s="47" t="s">
        <v>4635</v>
      </c>
      <c r="N110" s="49" t="s">
        <v>4635</v>
      </c>
      <c r="O110" s="45" t="str">
        <f>VLOOKUP(B110,'4已发行数据（原始入池数据表格）'!C:C,1,FALSE)</f>
        <v>107112302507</v>
      </c>
    </row>
    <row r="111" spans="1:15" ht="32">
      <c r="A111" s="43">
        <v>-11</v>
      </c>
      <c r="B111" s="46" t="s">
        <v>4780</v>
      </c>
      <c r="C111" s="47" t="s">
        <v>4781</v>
      </c>
      <c r="D111" s="43" t="s">
        <v>4536</v>
      </c>
      <c r="E111" s="43" t="s">
        <v>4537</v>
      </c>
      <c r="F111" s="48">
        <v>45736</v>
      </c>
      <c r="G111" s="43">
        <v>115000</v>
      </c>
      <c r="H111" s="43">
        <v>115000</v>
      </c>
      <c r="I111" s="43" t="s">
        <v>4538</v>
      </c>
      <c r="J111" s="43">
        <v>0</v>
      </c>
      <c r="K111" s="49" t="s">
        <v>4585</v>
      </c>
      <c r="L111" s="47" t="s">
        <v>4635</v>
      </c>
      <c r="M111" s="47" t="s">
        <v>4635</v>
      </c>
      <c r="N111" s="49" t="s">
        <v>4635</v>
      </c>
      <c r="O111" s="45" t="str">
        <f>VLOOKUP(B111,'4已发行数据（原始入池数据表格）'!C:C,1,FALSE)</f>
        <v>107112302718</v>
      </c>
    </row>
    <row r="112" spans="1:15" ht="32">
      <c r="A112" s="43">
        <v>-10</v>
      </c>
      <c r="B112" s="46" t="s">
        <v>4782</v>
      </c>
      <c r="C112" s="47" t="s">
        <v>4783</v>
      </c>
      <c r="D112" s="43" t="s">
        <v>4536</v>
      </c>
      <c r="E112" s="43" t="s">
        <v>4537</v>
      </c>
      <c r="F112" s="48">
        <v>45736</v>
      </c>
      <c r="G112" s="43">
        <v>27145</v>
      </c>
      <c r="H112" s="43">
        <v>26889</v>
      </c>
      <c r="I112" s="43" t="s">
        <v>4538</v>
      </c>
      <c r="J112" s="43">
        <v>0</v>
      </c>
      <c r="K112" s="49" t="s">
        <v>4659</v>
      </c>
      <c r="L112" s="47" t="s">
        <v>4635</v>
      </c>
      <c r="M112" s="47" t="s">
        <v>4635</v>
      </c>
      <c r="N112" s="49" t="s">
        <v>4635</v>
      </c>
      <c r="O112" s="45" t="str">
        <f>VLOOKUP(B112,'4已发行数据（原始入池数据表格）'!C:C,1,FALSE)</f>
        <v>107112304983</v>
      </c>
    </row>
    <row r="113" spans="1:15" ht="32">
      <c r="A113" s="43">
        <v>-12</v>
      </c>
      <c r="B113" s="46" t="s">
        <v>4784</v>
      </c>
      <c r="C113" s="47" t="s">
        <v>4785</v>
      </c>
      <c r="D113" s="43" t="s">
        <v>4536</v>
      </c>
      <c r="E113" s="43" t="s">
        <v>4537</v>
      </c>
      <c r="F113" s="48">
        <v>45736</v>
      </c>
      <c r="G113" s="43">
        <v>104000</v>
      </c>
      <c r="H113" s="43">
        <v>104000</v>
      </c>
      <c r="I113" s="43" t="s">
        <v>4538</v>
      </c>
      <c r="J113" s="43">
        <v>0</v>
      </c>
      <c r="K113" s="49" t="s">
        <v>4659</v>
      </c>
      <c r="L113" s="47" t="s">
        <v>4635</v>
      </c>
      <c r="M113" s="47" t="s">
        <v>4635</v>
      </c>
      <c r="N113" s="49" t="s">
        <v>4635</v>
      </c>
      <c r="O113" s="45" t="str">
        <f>VLOOKUP(B113,'4已发行数据（原始入池数据表格）'!C:C,1,FALSE)</f>
        <v>107112284650</v>
      </c>
    </row>
    <row r="114" spans="1:15" ht="32">
      <c r="A114" s="43">
        <v>19</v>
      </c>
      <c r="B114" s="46" t="s">
        <v>4786</v>
      </c>
      <c r="C114" s="47" t="s">
        <v>4787</v>
      </c>
      <c r="D114" s="43" t="s">
        <v>4536</v>
      </c>
      <c r="E114" s="43" t="s">
        <v>4537</v>
      </c>
      <c r="F114" s="48">
        <v>45736</v>
      </c>
      <c r="G114" s="43">
        <v>98000</v>
      </c>
      <c r="H114" s="43">
        <v>98000</v>
      </c>
      <c r="I114" s="43" t="s">
        <v>4538</v>
      </c>
      <c r="J114" s="43">
        <v>0</v>
      </c>
      <c r="K114" s="49" t="s">
        <v>4659</v>
      </c>
      <c r="L114" s="47" t="s">
        <v>4540</v>
      </c>
      <c r="M114" s="47" t="s">
        <v>4540</v>
      </c>
      <c r="N114" s="49" t="s">
        <v>4541</v>
      </c>
      <c r="O114" s="45" t="str">
        <f>VLOOKUP(B114,'4已发行数据（原始入池数据表格）'!C:C,1,FALSE)</f>
        <v>107112305371</v>
      </c>
    </row>
    <row r="115" spans="1:15" ht="32">
      <c r="A115" s="43">
        <v>26</v>
      </c>
      <c r="B115" s="46" t="s">
        <v>4788</v>
      </c>
      <c r="C115" s="47" t="s">
        <v>4789</v>
      </c>
      <c r="D115" s="43" t="s">
        <v>4536</v>
      </c>
      <c r="E115" s="43" t="s">
        <v>4537</v>
      </c>
      <c r="F115" s="48">
        <v>45735</v>
      </c>
      <c r="G115" s="43">
        <v>159619</v>
      </c>
      <c r="H115" s="43">
        <v>159619</v>
      </c>
      <c r="I115" s="43" t="s">
        <v>4538</v>
      </c>
      <c r="J115" s="43">
        <v>0</v>
      </c>
      <c r="K115" s="49" t="s">
        <v>4568</v>
      </c>
      <c r="L115" s="47" t="s">
        <v>4540</v>
      </c>
      <c r="M115" s="47" t="s">
        <v>4540</v>
      </c>
      <c r="N115" s="49" t="s">
        <v>4541</v>
      </c>
      <c r="O115" s="45" t="str">
        <f>VLOOKUP(B115,'4已发行数据（原始入池数据表格）'!C:C,1,FALSE)</f>
        <v>107112346319</v>
      </c>
    </row>
    <row r="116" spans="1:15" ht="32">
      <c r="A116" s="43">
        <v>6</v>
      </c>
      <c r="B116" s="46" t="s">
        <v>4790</v>
      </c>
      <c r="C116" s="47" t="s">
        <v>4791</v>
      </c>
      <c r="D116" s="43" t="s">
        <v>4536</v>
      </c>
      <c r="E116" s="43" t="s">
        <v>4537</v>
      </c>
      <c r="F116" s="48">
        <v>45735</v>
      </c>
      <c r="G116" s="43">
        <v>8410</v>
      </c>
      <c r="H116" s="43">
        <v>8410</v>
      </c>
      <c r="I116" s="43" t="s">
        <v>4538</v>
      </c>
      <c r="J116" s="43">
        <v>0</v>
      </c>
      <c r="K116" s="49" t="s">
        <v>4564</v>
      </c>
      <c r="L116" s="47" t="s">
        <v>4540</v>
      </c>
      <c r="M116" s="47" t="s">
        <v>4540</v>
      </c>
      <c r="N116" s="49" t="s">
        <v>4541</v>
      </c>
      <c r="O116" s="45" t="str">
        <f>VLOOKUP(B116,'4已发行数据（原始入池数据表格）'!C:C,1,FALSE)</f>
        <v>107112328931</v>
      </c>
    </row>
    <row r="117" spans="1:15" ht="32">
      <c r="A117" s="43">
        <v>-10</v>
      </c>
      <c r="B117" s="46" t="s">
        <v>4792</v>
      </c>
      <c r="C117" s="47" t="s">
        <v>4793</v>
      </c>
      <c r="D117" s="43" t="s">
        <v>4536</v>
      </c>
      <c r="E117" s="43" t="s">
        <v>4537</v>
      </c>
      <c r="F117" s="48">
        <v>45735</v>
      </c>
      <c r="G117" s="43">
        <v>90616</v>
      </c>
      <c r="H117" s="43">
        <v>90616</v>
      </c>
      <c r="I117" s="43" t="s">
        <v>4538</v>
      </c>
      <c r="J117" s="43">
        <v>20000</v>
      </c>
      <c r="K117" s="49" t="s">
        <v>4591</v>
      </c>
      <c r="L117" s="47" t="s">
        <v>4635</v>
      </c>
      <c r="M117" s="47" t="s">
        <v>4635</v>
      </c>
      <c r="N117" s="49" t="s">
        <v>4635</v>
      </c>
      <c r="O117" s="45" t="str">
        <f>VLOOKUP(B117,'4已发行数据（原始入池数据表格）'!C:C,1,FALSE)</f>
        <v>107112253157</v>
      </c>
    </row>
    <row r="118" spans="1:15" ht="32">
      <c r="A118" s="43">
        <v>20</v>
      </c>
      <c r="B118" s="46" t="s">
        <v>4794</v>
      </c>
      <c r="C118" s="47" t="s">
        <v>4795</v>
      </c>
      <c r="D118" s="43" t="s">
        <v>4558</v>
      </c>
      <c r="E118" s="43" t="s">
        <v>4559</v>
      </c>
      <c r="F118" s="48">
        <v>45735</v>
      </c>
      <c r="G118" s="43">
        <v>85845</v>
      </c>
      <c r="H118" s="43">
        <v>85845</v>
      </c>
      <c r="I118" s="43" t="s">
        <v>4538</v>
      </c>
      <c r="J118" s="43">
        <v>0</v>
      </c>
      <c r="K118" s="49" t="s">
        <v>4796</v>
      </c>
      <c r="L118" s="47" t="s">
        <v>4540</v>
      </c>
      <c r="M118" s="47" t="s">
        <v>4540</v>
      </c>
      <c r="N118" s="49" t="s">
        <v>4541</v>
      </c>
      <c r="O118" s="45" t="str">
        <f>VLOOKUP(B118,'4已发行数据（原始入池数据表格）'!C:C,1,FALSE)</f>
        <v>101129452604</v>
      </c>
    </row>
    <row r="119" spans="1:15" ht="32">
      <c r="A119" s="43">
        <v>18</v>
      </c>
      <c r="B119" s="46" t="s">
        <v>4797</v>
      </c>
      <c r="C119" s="47" t="s">
        <v>4798</v>
      </c>
      <c r="D119" s="43" t="s">
        <v>4558</v>
      </c>
      <c r="E119" s="43" t="s">
        <v>4559</v>
      </c>
      <c r="F119" s="48">
        <v>45735</v>
      </c>
      <c r="G119" s="43">
        <v>95000</v>
      </c>
      <c r="H119" s="43">
        <v>95000</v>
      </c>
      <c r="I119" s="43" t="s">
        <v>4538</v>
      </c>
      <c r="J119" s="43">
        <v>0</v>
      </c>
      <c r="K119" s="49" t="s">
        <v>4613</v>
      </c>
      <c r="L119" s="47" t="s">
        <v>4540</v>
      </c>
      <c r="M119" s="47" t="s">
        <v>4540</v>
      </c>
      <c r="N119" s="49" t="s">
        <v>4541</v>
      </c>
      <c r="O119" s="45" t="str">
        <f>VLOOKUP(B119,'4已发行数据（原始入池数据表格）'!C:C,1,FALSE)</f>
        <v>101129527798</v>
      </c>
    </row>
    <row r="120" spans="1:15" ht="32">
      <c r="A120" s="43">
        <v>19</v>
      </c>
      <c r="B120" s="46" t="s">
        <v>4799</v>
      </c>
      <c r="C120" s="47" t="s">
        <v>4800</v>
      </c>
      <c r="D120" s="43" t="s">
        <v>4558</v>
      </c>
      <c r="E120" s="43" t="s">
        <v>4559</v>
      </c>
      <c r="F120" s="48">
        <v>45735</v>
      </c>
      <c r="G120" s="43">
        <v>88849</v>
      </c>
      <c r="H120" s="43">
        <v>88849</v>
      </c>
      <c r="I120" s="43" t="s">
        <v>4538</v>
      </c>
      <c r="J120" s="43">
        <v>0</v>
      </c>
      <c r="K120" s="49" t="s">
        <v>4613</v>
      </c>
      <c r="L120" s="47" t="s">
        <v>4540</v>
      </c>
      <c r="M120" s="47" t="s">
        <v>4540</v>
      </c>
      <c r="N120" s="49" t="s">
        <v>4541</v>
      </c>
      <c r="O120" s="45" t="str">
        <f>VLOOKUP(B120,'4已发行数据（原始入池数据表格）'!C:C,1,FALSE)</f>
        <v>101129320554</v>
      </c>
    </row>
    <row r="121" spans="1:15" ht="32">
      <c r="A121" s="43">
        <v>18</v>
      </c>
      <c r="B121" s="46" t="s">
        <v>4801</v>
      </c>
      <c r="C121" s="47" t="s">
        <v>4802</v>
      </c>
      <c r="D121" s="43" t="s">
        <v>4558</v>
      </c>
      <c r="E121" s="43" t="s">
        <v>4559</v>
      </c>
      <c r="F121" s="48">
        <v>45735</v>
      </c>
      <c r="G121" s="43">
        <v>93833.21</v>
      </c>
      <c r="H121" s="43">
        <v>93833</v>
      </c>
      <c r="I121" s="43" t="s">
        <v>4538</v>
      </c>
      <c r="J121" s="43">
        <v>0</v>
      </c>
      <c r="K121" s="49" t="s">
        <v>4560</v>
      </c>
      <c r="L121" s="47" t="s">
        <v>4540</v>
      </c>
      <c r="M121" s="47" t="s">
        <v>4540</v>
      </c>
      <c r="N121" s="49" t="s">
        <v>4541</v>
      </c>
      <c r="O121" s="45" t="str">
        <f>VLOOKUP(B121,'4已发行数据（原始入池数据表格）'!C:C,1,FALSE)</f>
        <v>101129626038</v>
      </c>
    </row>
    <row r="122" spans="1:15" ht="32">
      <c r="A122" s="43">
        <v>26</v>
      </c>
      <c r="B122" s="46" t="s">
        <v>4803</v>
      </c>
      <c r="C122" s="47" t="s">
        <v>4804</v>
      </c>
      <c r="D122" s="43" t="s">
        <v>4536</v>
      </c>
      <c r="E122" s="43" t="s">
        <v>4537</v>
      </c>
      <c r="F122" s="48">
        <v>45735</v>
      </c>
      <c r="G122" s="43">
        <v>93000</v>
      </c>
      <c r="H122" s="43">
        <v>93000</v>
      </c>
      <c r="I122" s="43" t="s">
        <v>4538</v>
      </c>
      <c r="J122" s="43">
        <v>0</v>
      </c>
      <c r="K122" s="49" t="s">
        <v>4539</v>
      </c>
      <c r="L122" s="47" t="s">
        <v>4540</v>
      </c>
      <c r="M122" s="47" t="s">
        <v>4540</v>
      </c>
      <c r="N122" s="49" t="s">
        <v>4541</v>
      </c>
      <c r="O122" s="45" t="str">
        <f>VLOOKUP(B122,'4已发行数据（原始入池数据表格）'!C:C,1,FALSE)</f>
        <v>107112278618</v>
      </c>
    </row>
    <row r="123" spans="1:15" ht="32">
      <c r="A123" s="43">
        <v>18</v>
      </c>
      <c r="B123" s="46" t="s">
        <v>4805</v>
      </c>
      <c r="C123" s="47" t="s">
        <v>4806</v>
      </c>
      <c r="D123" s="43" t="s">
        <v>4558</v>
      </c>
      <c r="E123" s="43" t="s">
        <v>4559</v>
      </c>
      <c r="F123" s="48">
        <v>45735</v>
      </c>
      <c r="G123" s="43">
        <v>78148</v>
      </c>
      <c r="H123" s="43">
        <v>78148</v>
      </c>
      <c r="I123" s="43" t="s">
        <v>4538</v>
      </c>
      <c r="J123" s="43">
        <v>0</v>
      </c>
      <c r="K123" s="49" t="s">
        <v>4613</v>
      </c>
      <c r="L123" s="47" t="s">
        <v>4540</v>
      </c>
      <c r="M123" s="47" t="s">
        <v>4540</v>
      </c>
      <c r="N123" s="49" t="s">
        <v>4541</v>
      </c>
      <c r="O123" s="45" t="str">
        <f>VLOOKUP(B123,'4已发行数据（原始入池数据表格）'!C:C,1,FALSE)</f>
        <v>101129550929</v>
      </c>
    </row>
    <row r="124" spans="1:15" ht="32">
      <c r="A124" s="43">
        <v>27</v>
      </c>
      <c r="B124" s="46" t="s">
        <v>4807</v>
      </c>
      <c r="C124" s="47" t="s">
        <v>4808</v>
      </c>
      <c r="D124" s="43" t="s">
        <v>4536</v>
      </c>
      <c r="E124" s="43" t="s">
        <v>4537</v>
      </c>
      <c r="F124" s="48">
        <v>45735</v>
      </c>
      <c r="G124" s="43">
        <v>120000</v>
      </c>
      <c r="H124" s="43">
        <v>120000</v>
      </c>
      <c r="I124" s="43" t="s">
        <v>4538</v>
      </c>
      <c r="J124" s="43">
        <v>0</v>
      </c>
      <c r="K124" s="49" t="s">
        <v>4564</v>
      </c>
      <c r="L124" s="47" t="s">
        <v>4540</v>
      </c>
      <c r="M124" s="47" t="s">
        <v>4540</v>
      </c>
      <c r="N124" s="49" t="s">
        <v>4541</v>
      </c>
      <c r="O124" s="45" t="str">
        <f>VLOOKUP(B124,'4已发行数据（原始入池数据表格）'!C:C,1,FALSE)</f>
        <v>107112343424</v>
      </c>
    </row>
    <row r="125" spans="1:15" ht="32">
      <c r="A125" s="43">
        <v>-11</v>
      </c>
      <c r="B125" s="46" t="s">
        <v>4809</v>
      </c>
      <c r="C125" s="47" t="s">
        <v>4810</v>
      </c>
      <c r="D125" s="43" t="s">
        <v>4536</v>
      </c>
      <c r="E125" s="43" t="s">
        <v>4537</v>
      </c>
      <c r="F125" s="48">
        <v>45734</v>
      </c>
      <c r="G125" s="43">
        <v>73000</v>
      </c>
      <c r="H125" s="43">
        <v>73000</v>
      </c>
      <c r="I125" s="43" t="s">
        <v>4538</v>
      </c>
      <c r="J125" s="43">
        <v>0</v>
      </c>
      <c r="K125" s="49" t="s">
        <v>4564</v>
      </c>
      <c r="L125" s="47" t="s">
        <v>4635</v>
      </c>
      <c r="M125" s="47" t="s">
        <v>4635</v>
      </c>
      <c r="N125" s="49" t="s">
        <v>4635</v>
      </c>
      <c r="O125" s="45" t="str">
        <f>VLOOKUP(B125,'4已发行数据（原始入池数据表格）'!C:C,1,FALSE)</f>
        <v>107112332858</v>
      </c>
    </row>
    <row r="126" spans="1:15" ht="32">
      <c r="A126" s="43">
        <v>25</v>
      </c>
      <c r="B126" s="46" t="s">
        <v>4811</v>
      </c>
      <c r="C126" s="47" t="s">
        <v>4812</v>
      </c>
      <c r="D126" s="43" t="s">
        <v>4558</v>
      </c>
      <c r="E126" s="43" t="s">
        <v>4559</v>
      </c>
      <c r="F126" s="48">
        <v>45733</v>
      </c>
      <c r="G126" s="43">
        <v>78900</v>
      </c>
      <c r="H126" s="43">
        <v>78900</v>
      </c>
      <c r="I126" s="43" t="s">
        <v>4538</v>
      </c>
      <c r="J126" s="49"/>
      <c r="K126" s="49" t="s">
        <v>4648</v>
      </c>
      <c r="L126" s="47" t="s">
        <v>4540</v>
      </c>
      <c r="M126" s="47" t="s">
        <v>4540</v>
      </c>
      <c r="N126" s="49" t="s">
        <v>4541</v>
      </c>
      <c r="O126" s="45" t="str">
        <f>VLOOKUP(B126,'4已发行数据（原始入池数据表格）'!C:C,1,FALSE)</f>
        <v>101129472286</v>
      </c>
    </row>
    <row r="127" spans="1:15" ht="32">
      <c r="A127" s="43">
        <v>20</v>
      </c>
      <c r="B127" s="46" t="s">
        <v>4813</v>
      </c>
      <c r="C127" s="47" t="s">
        <v>4814</v>
      </c>
      <c r="D127" s="43" t="s">
        <v>4558</v>
      </c>
      <c r="E127" s="43" t="s">
        <v>4559</v>
      </c>
      <c r="F127" s="48">
        <v>45733</v>
      </c>
      <c r="G127" s="43">
        <v>91996</v>
      </c>
      <c r="H127" s="43">
        <v>91996</v>
      </c>
      <c r="I127" s="43" t="s">
        <v>4538</v>
      </c>
      <c r="J127" s="49"/>
      <c r="K127" s="49" t="s">
        <v>4648</v>
      </c>
      <c r="L127" s="47" t="s">
        <v>4540</v>
      </c>
      <c r="M127" s="47" t="s">
        <v>4540</v>
      </c>
      <c r="N127" s="49" t="s">
        <v>4541</v>
      </c>
      <c r="O127" s="45" t="str">
        <f>VLOOKUP(B127,'4已发行数据（原始入池数据表格）'!C:C,1,FALSE)</f>
        <v>101129442765</v>
      </c>
    </row>
    <row r="128" spans="1:15" ht="32">
      <c r="A128" s="43">
        <v>20</v>
      </c>
      <c r="B128" s="46" t="s">
        <v>4815</v>
      </c>
      <c r="C128" s="47" t="s">
        <v>4816</v>
      </c>
      <c r="D128" s="43" t="s">
        <v>4558</v>
      </c>
      <c r="E128" s="43" t="s">
        <v>4559</v>
      </c>
      <c r="F128" s="48">
        <v>45733</v>
      </c>
      <c r="G128" s="43">
        <v>74625</v>
      </c>
      <c r="H128" s="43">
        <v>74625</v>
      </c>
      <c r="I128" s="43" t="s">
        <v>4538</v>
      </c>
      <c r="J128" s="49"/>
      <c r="K128" s="49" t="s">
        <v>4648</v>
      </c>
      <c r="L128" s="47" t="s">
        <v>4540</v>
      </c>
      <c r="M128" s="47" t="s">
        <v>4540</v>
      </c>
      <c r="N128" s="49" t="s">
        <v>4541</v>
      </c>
      <c r="O128" s="45" t="str">
        <f>VLOOKUP(B128,'4已发行数据（原始入池数据表格）'!C:C,1,FALSE)</f>
        <v>101129228935</v>
      </c>
    </row>
    <row r="129" spans="1:15" ht="32">
      <c r="A129" s="43">
        <v>7</v>
      </c>
      <c r="B129" s="46" t="s">
        <v>4817</v>
      </c>
      <c r="C129" s="47" t="s">
        <v>4818</v>
      </c>
      <c r="D129" s="43" t="s">
        <v>4536</v>
      </c>
      <c r="E129" s="43" t="s">
        <v>4537</v>
      </c>
      <c r="F129" s="48">
        <v>45733</v>
      </c>
      <c r="G129" s="43">
        <v>70000</v>
      </c>
      <c r="H129" s="43">
        <v>70000</v>
      </c>
      <c r="I129" s="43" t="s">
        <v>4538</v>
      </c>
      <c r="J129" s="49"/>
      <c r="K129" s="49" t="s">
        <v>4585</v>
      </c>
      <c r="L129" s="47" t="s">
        <v>4540</v>
      </c>
      <c r="M129" s="47" t="s">
        <v>4540</v>
      </c>
      <c r="N129" s="49" t="s">
        <v>4541</v>
      </c>
      <c r="O129" s="45" t="str">
        <f>VLOOKUP(B129,'4已发行数据（原始入池数据表格）'!C:C,1,FALSE)</f>
        <v>107112331524</v>
      </c>
    </row>
    <row r="130" spans="1:15" ht="32">
      <c r="A130" s="43">
        <v>26</v>
      </c>
      <c r="B130" s="46" t="s">
        <v>4819</v>
      </c>
      <c r="C130" s="47" t="s">
        <v>4820</v>
      </c>
      <c r="D130" s="43" t="s">
        <v>4536</v>
      </c>
      <c r="E130" s="43" t="s">
        <v>4537</v>
      </c>
      <c r="F130" s="48">
        <v>45733</v>
      </c>
      <c r="G130" s="43">
        <v>86683</v>
      </c>
      <c r="H130" s="43">
        <v>86683</v>
      </c>
      <c r="I130" s="43" t="s">
        <v>4538</v>
      </c>
      <c r="J130" s="43">
        <v>0</v>
      </c>
      <c r="K130" s="49" t="s">
        <v>4564</v>
      </c>
      <c r="L130" s="47" t="s">
        <v>4540</v>
      </c>
      <c r="M130" s="47" t="s">
        <v>4540</v>
      </c>
      <c r="N130" s="49" t="s">
        <v>4541</v>
      </c>
      <c r="O130" s="45" t="str">
        <f>VLOOKUP(B130,'4已发行数据（原始入池数据表格）'!C:C,1,FALSE)</f>
        <v>107112261154</v>
      </c>
    </row>
    <row r="131" spans="1:15" ht="32">
      <c r="A131" s="43">
        <v>-11</v>
      </c>
      <c r="B131" s="46" t="s">
        <v>4821</v>
      </c>
      <c r="C131" s="47" t="s">
        <v>4822</v>
      </c>
      <c r="D131" s="43" t="s">
        <v>4536</v>
      </c>
      <c r="E131" s="43" t="s">
        <v>4537</v>
      </c>
      <c r="F131" s="48">
        <v>45732</v>
      </c>
      <c r="G131" s="43">
        <v>83000</v>
      </c>
      <c r="H131" s="43">
        <v>83000</v>
      </c>
      <c r="I131" s="43" t="s">
        <v>4538</v>
      </c>
      <c r="J131" s="49"/>
      <c r="K131" s="49" t="s">
        <v>4585</v>
      </c>
      <c r="L131" s="47" t="s">
        <v>4635</v>
      </c>
      <c r="M131" s="47" t="s">
        <v>4635</v>
      </c>
      <c r="N131" s="49" t="s">
        <v>4635</v>
      </c>
      <c r="O131" s="45" t="str">
        <f>VLOOKUP(B131,'4已发行数据（原始入池数据表格）'!C:C,1,FALSE)</f>
        <v>107112317928</v>
      </c>
    </row>
    <row r="132" spans="1:15" ht="32">
      <c r="A132" s="43">
        <v>22</v>
      </c>
      <c r="B132" s="46" t="s">
        <v>4823</v>
      </c>
      <c r="C132" s="47" t="s">
        <v>4824</v>
      </c>
      <c r="D132" s="43" t="s">
        <v>4558</v>
      </c>
      <c r="E132" s="43" t="s">
        <v>4559</v>
      </c>
      <c r="F132" s="48">
        <v>45732</v>
      </c>
      <c r="G132" s="43">
        <v>100000</v>
      </c>
      <c r="H132" s="43">
        <v>100000</v>
      </c>
      <c r="I132" s="43" t="s">
        <v>4538</v>
      </c>
      <c r="J132" s="49"/>
      <c r="K132" s="49" t="s">
        <v>4648</v>
      </c>
      <c r="L132" s="47" t="s">
        <v>4540</v>
      </c>
      <c r="M132" s="47" t="s">
        <v>4540</v>
      </c>
      <c r="N132" s="49" t="s">
        <v>4541</v>
      </c>
      <c r="O132" s="45" t="str">
        <f>VLOOKUP(B132,'4已发行数据（原始入池数据表格）'!C:C,1,FALSE)</f>
        <v>101130479024</v>
      </c>
    </row>
    <row r="133" spans="1:15" ht="32">
      <c r="A133" s="43">
        <v>19</v>
      </c>
      <c r="B133" s="46" t="s">
        <v>4825</v>
      </c>
      <c r="C133" s="47" t="s">
        <v>4826</v>
      </c>
      <c r="D133" s="43" t="s">
        <v>4558</v>
      </c>
      <c r="E133" s="43" t="s">
        <v>4559</v>
      </c>
      <c r="F133" s="48">
        <v>45732</v>
      </c>
      <c r="G133" s="43">
        <v>73000</v>
      </c>
      <c r="H133" s="43">
        <v>73000</v>
      </c>
      <c r="I133" s="43" t="s">
        <v>4538</v>
      </c>
      <c r="J133" s="49"/>
      <c r="K133" s="49" t="s">
        <v>4613</v>
      </c>
      <c r="L133" s="47" t="s">
        <v>4540</v>
      </c>
      <c r="M133" s="47" t="s">
        <v>4540</v>
      </c>
      <c r="N133" s="49" t="s">
        <v>4541</v>
      </c>
      <c r="O133" s="45" t="str">
        <f>VLOOKUP(B133,'4已发行数据（原始入池数据表格）'!C:C,1,FALSE)</f>
        <v>101129348286</v>
      </c>
    </row>
    <row r="134" spans="1:15" ht="32">
      <c r="A134" s="43">
        <v>18</v>
      </c>
      <c r="B134" s="46" t="s">
        <v>4827</v>
      </c>
      <c r="C134" s="47" t="s">
        <v>4828</v>
      </c>
      <c r="D134" s="43" t="s">
        <v>4536</v>
      </c>
      <c r="E134" s="43" t="s">
        <v>4537</v>
      </c>
      <c r="F134" s="48">
        <v>45732</v>
      </c>
      <c r="G134" s="43">
        <v>46731</v>
      </c>
      <c r="H134" s="43">
        <v>46731</v>
      </c>
      <c r="I134" s="43" t="s">
        <v>4538</v>
      </c>
      <c r="J134" s="43">
        <v>0</v>
      </c>
      <c r="K134" s="49" t="s">
        <v>4555</v>
      </c>
      <c r="L134" s="47" t="s">
        <v>4540</v>
      </c>
      <c r="M134" s="47" t="s">
        <v>4540</v>
      </c>
      <c r="N134" s="49" t="s">
        <v>4541</v>
      </c>
      <c r="O134" s="45" t="str">
        <f>VLOOKUP(B134,'4已发行数据（原始入池数据表格）'!C:C,1,FALSE)</f>
        <v>107112318319</v>
      </c>
    </row>
    <row r="135" spans="1:15" ht="32">
      <c r="A135" s="43">
        <v>9</v>
      </c>
      <c r="B135" s="46" t="s">
        <v>4829</v>
      </c>
      <c r="C135" s="47" t="s">
        <v>4830</v>
      </c>
      <c r="D135" s="43" t="s">
        <v>4536</v>
      </c>
      <c r="E135" s="43" t="s">
        <v>4537</v>
      </c>
      <c r="F135" s="48">
        <v>45731</v>
      </c>
      <c r="G135" s="43">
        <v>9216</v>
      </c>
      <c r="H135" s="43">
        <v>9216</v>
      </c>
      <c r="I135" s="43" t="s">
        <v>4538</v>
      </c>
      <c r="J135" s="43">
        <v>0</v>
      </c>
      <c r="K135" s="49" t="s">
        <v>4555</v>
      </c>
      <c r="L135" s="47" t="s">
        <v>4540</v>
      </c>
      <c r="M135" s="47" t="s">
        <v>4540</v>
      </c>
      <c r="N135" s="49" t="s">
        <v>4541</v>
      </c>
      <c r="O135" s="45" t="str">
        <f>VLOOKUP(B135,'4已发行数据（原始入池数据表格）'!C:C,1,FALSE)</f>
        <v>107112309363</v>
      </c>
    </row>
    <row r="136" spans="1:15" ht="32">
      <c r="A136" s="43">
        <v>-12</v>
      </c>
      <c r="B136" s="46" t="s">
        <v>4831</v>
      </c>
      <c r="C136" s="47" t="s">
        <v>4832</v>
      </c>
      <c r="D136" s="43" t="s">
        <v>4536</v>
      </c>
      <c r="E136" s="43" t="s">
        <v>4537</v>
      </c>
      <c r="F136" s="48">
        <v>45731</v>
      </c>
      <c r="G136" s="43">
        <v>80000</v>
      </c>
      <c r="H136" s="43">
        <v>80000</v>
      </c>
      <c r="I136" s="43" t="s">
        <v>4538</v>
      </c>
      <c r="J136" s="43">
        <v>0</v>
      </c>
      <c r="K136" s="49" t="s">
        <v>4659</v>
      </c>
      <c r="L136" s="47" t="s">
        <v>4635</v>
      </c>
      <c r="M136" s="47" t="s">
        <v>4635</v>
      </c>
      <c r="N136" s="49" t="s">
        <v>4635</v>
      </c>
      <c r="O136" s="45" t="str">
        <f>VLOOKUP(B136,'4已发行数据（原始入池数据表格）'!C:C,1,FALSE)</f>
        <v>107112305314</v>
      </c>
    </row>
    <row r="137" spans="1:15" ht="32">
      <c r="A137" s="43">
        <v>19</v>
      </c>
      <c r="B137" s="46" t="s">
        <v>4833</v>
      </c>
      <c r="C137" s="47" t="s">
        <v>4834</v>
      </c>
      <c r="D137" s="43" t="s">
        <v>4536</v>
      </c>
      <c r="E137" s="43" t="s">
        <v>4537</v>
      </c>
      <c r="F137" s="48">
        <v>45731</v>
      </c>
      <c r="G137" s="43">
        <v>88101</v>
      </c>
      <c r="H137" s="43">
        <v>88101</v>
      </c>
      <c r="I137" s="43" t="s">
        <v>4538</v>
      </c>
      <c r="J137" s="49"/>
      <c r="K137" s="49" t="s">
        <v>4632</v>
      </c>
      <c r="L137" s="47" t="s">
        <v>4540</v>
      </c>
      <c r="M137" s="47" t="s">
        <v>4540</v>
      </c>
      <c r="N137" s="49" t="s">
        <v>4541</v>
      </c>
      <c r="O137" s="45" t="str">
        <f>VLOOKUP(B137,'4已发行数据（原始入池数据表格）'!C:C,1,FALSE)</f>
        <v>107112306856</v>
      </c>
    </row>
    <row r="138" spans="1:15" ht="32">
      <c r="A138" s="43">
        <v>-11</v>
      </c>
      <c r="B138" s="46" t="s">
        <v>4835</v>
      </c>
      <c r="C138" s="47" t="s">
        <v>4836</v>
      </c>
      <c r="D138" s="43" t="s">
        <v>4536</v>
      </c>
      <c r="E138" s="43" t="s">
        <v>4537</v>
      </c>
      <c r="F138" s="48">
        <v>45731</v>
      </c>
      <c r="G138" s="43">
        <v>68500</v>
      </c>
      <c r="H138" s="43">
        <v>68500</v>
      </c>
      <c r="I138" s="43" t="s">
        <v>4538</v>
      </c>
      <c r="J138" s="49"/>
      <c r="K138" s="49" t="s">
        <v>4666</v>
      </c>
      <c r="L138" s="47" t="s">
        <v>4635</v>
      </c>
      <c r="M138" s="47" t="s">
        <v>4635</v>
      </c>
      <c r="N138" s="49" t="s">
        <v>4635</v>
      </c>
      <c r="O138" s="45" t="str">
        <f>VLOOKUP(B138,'4已发行数据（原始入池数据表格）'!C:C,1,FALSE)</f>
        <v>107112311362</v>
      </c>
    </row>
    <row r="139" spans="1:15" ht="32">
      <c r="A139" s="43">
        <v>24</v>
      </c>
      <c r="B139" s="46" t="s">
        <v>4837</v>
      </c>
      <c r="C139" s="47" t="s">
        <v>4838</v>
      </c>
      <c r="D139" s="43" t="s">
        <v>4536</v>
      </c>
      <c r="E139" s="43" t="s">
        <v>4537</v>
      </c>
      <c r="F139" s="48">
        <v>45731</v>
      </c>
      <c r="G139" s="43">
        <v>78213</v>
      </c>
      <c r="H139" s="43">
        <v>78213</v>
      </c>
      <c r="I139" s="43" t="s">
        <v>4538</v>
      </c>
      <c r="J139" s="43">
        <v>0</v>
      </c>
      <c r="K139" s="49" t="s">
        <v>4564</v>
      </c>
      <c r="L139" s="47" t="s">
        <v>4540</v>
      </c>
      <c r="M139" s="47" t="s">
        <v>4540</v>
      </c>
      <c r="N139" s="49" t="s">
        <v>4541</v>
      </c>
      <c r="O139" s="45" t="str">
        <f>VLOOKUP(B139,'4已发行数据（原始入池数据表格）'!C:C,1,FALSE)</f>
        <v>107112250944</v>
      </c>
    </row>
    <row r="140" spans="1:15" ht="32">
      <c r="A140" s="43">
        <v>-12</v>
      </c>
      <c r="B140" s="46" t="s">
        <v>4839</v>
      </c>
      <c r="C140" s="47" t="s">
        <v>4840</v>
      </c>
      <c r="D140" s="43" t="s">
        <v>4536</v>
      </c>
      <c r="E140" s="43" t="s">
        <v>4537</v>
      </c>
      <c r="F140" s="48">
        <v>45731</v>
      </c>
      <c r="G140" s="43">
        <v>81475</v>
      </c>
      <c r="H140" s="43">
        <v>81475</v>
      </c>
      <c r="I140" s="43" t="s">
        <v>4538</v>
      </c>
      <c r="J140" s="49"/>
      <c r="K140" s="49" t="s">
        <v>4632</v>
      </c>
      <c r="L140" s="47" t="s">
        <v>4635</v>
      </c>
      <c r="M140" s="47" t="s">
        <v>4635</v>
      </c>
      <c r="N140" s="49" t="s">
        <v>4635</v>
      </c>
      <c r="O140" s="45" t="str">
        <f>VLOOKUP(B140,'4已发行数据（原始入池数据表格）'!C:C,1,FALSE)</f>
        <v>107112310971</v>
      </c>
    </row>
    <row r="141" spans="1:15" ht="32">
      <c r="A141" s="43">
        <v>-9</v>
      </c>
      <c r="B141" s="46" t="s">
        <v>4841</v>
      </c>
      <c r="C141" s="47" t="s">
        <v>4842</v>
      </c>
      <c r="D141" s="43" t="s">
        <v>4536</v>
      </c>
      <c r="E141" s="43" t="s">
        <v>4537</v>
      </c>
      <c r="F141" s="48">
        <v>45731</v>
      </c>
      <c r="G141" s="43">
        <v>81968</v>
      </c>
      <c r="H141" s="43">
        <v>81968</v>
      </c>
      <c r="I141" s="43" t="s">
        <v>4538</v>
      </c>
      <c r="J141" s="43">
        <v>0</v>
      </c>
      <c r="K141" s="49" t="s">
        <v>4555</v>
      </c>
      <c r="L141" s="47" t="s">
        <v>4635</v>
      </c>
      <c r="M141" s="47" t="s">
        <v>4635</v>
      </c>
      <c r="N141" s="49" t="s">
        <v>4635</v>
      </c>
      <c r="O141" s="45" t="str">
        <f>VLOOKUP(B141,'4已发行数据（原始入池数据表格）'!C:C,1,FALSE)</f>
        <v>107112350210</v>
      </c>
    </row>
    <row r="142" spans="1:15" ht="32">
      <c r="A142" s="43">
        <v>-12</v>
      </c>
      <c r="B142" s="46" t="s">
        <v>4843</v>
      </c>
      <c r="C142" s="47" t="s">
        <v>4844</v>
      </c>
      <c r="D142" s="43" t="s">
        <v>4536</v>
      </c>
      <c r="E142" s="43" t="s">
        <v>4537</v>
      </c>
      <c r="F142" s="48">
        <v>45730</v>
      </c>
      <c r="G142" s="43">
        <v>100000</v>
      </c>
      <c r="H142" s="43">
        <v>100000</v>
      </c>
      <c r="I142" s="43" t="s">
        <v>4538</v>
      </c>
      <c r="J142" s="49"/>
      <c r="K142" s="49" t="s">
        <v>4666</v>
      </c>
      <c r="L142" s="47" t="s">
        <v>4635</v>
      </c>
      <c r="M142" s="47" t="s">
        <v>4635</v>
      </c>
      <c r="N142" s="49" t="s">
        <v>4635</v>
      </c>
      <c r="O142" s="45" t="str">
        <f>VLOOKUP(B142,'4已发行数据（原始入池数据表格）'!C:C,1,FALSE)</f>
        <v>107112286425</v>
      </c>
    </row>
    <row r="143" spans="1:15" ht="32">
      <c r="A143" s="43">
        <v>19</v>
      </c>
      <c r="B143" s="46" t="s">
        <v>4845</v>
      </c>
      <c r="C143" s="47" t="s">
        <v>4846</v>
      </c>
      <c r="D143" s="43" t="s">
        <v>4536</v>
      </c>
      <c r="E143" s="43" t="s">
        <v>4537</v>
      </c>
      <c r="F143" s="48">
        <v>45730</v>
      </c>
      <c r="G143" s="43">
        <v>92887</v>
      </c>
      <c r="H143" s="43">
        <v>89337</v>
      </c>
      <c r="I143" s="43" t="s">
        <v>4538</v>
      </c>
      <c r="J143" s="49"/>
      <c r="K143" s="49" t="s">
        <v>4568</v>
      </c>
      <c r="L143" s="47" t="s">
        <v>4540</v>
      </c>
      <c r="M143" s="47" t="s">
        <v>4540</v>
      </c>
      <c r="N143" s="49" t="s">
        <v>4541</v>
      </c>
      <c r="O143" s="45" t="str">
        <f>VLOOKUP(B143,'4已发行数据（原始入池数据表格）'!C:C,1,FALSE)</f>
        <v>107112299316</v>
      </c>
    </row>
    <row r="144" spans="1:15" ht="48">
      <c r="A144" s="43">
        <v>-12</v>
      </c>
      <c r="B144" s="46" t="s">
        <v>4847</v>
      </c>
      <c r="C144" s="47" t="s">
        <v>4848</v>
      </c>
      <c r="D144" s="43" t="s">
        <v>4536</v>
      </c>
      <c r="E144" s="43" t="s">
        <v>4537</v>
      </c>
      <c r="F144" s="48">
        <v>45730</v>
      </c>
      <c r="G144" s="43">
        <v>68000</v>
      </c>
      <c r="H144" s="43">
        <v>68000</v>
      </c>
      <c r="I144" s="43" t="s">
        <v>4538</v>
      </c>
      <c r="J144" s="43">
        <v>0</v>
      </c>
      <c r="K144" s="49" t="s">
        <v>4585</v>
      </c>
      <c r="L144" s="47" t="s">
        <v>4635</v>
      </c>
      <c r="M144" s="47" t="s">
        <v>4635</v>
      </c>
      <c r="N144" s="49" t="s">
        <v>4635</v>
      </c>
      <c r="O144" s="45" t="str">
        <f>VLOOKUP(B144,'4已发行数据（原始入池数据表格）'!C:C,1,FALSE)</f>
        <v>107112272550</v>
      </c>
    </row>
    <row r="145" spans="1:15" ht="32">
      <c r="A145" s="43">
        <v>19</v>
      </c>
      <c r="B145" s="46" t="s">
        <v>4849</v>
      </c>
      <c r="C145" s="47" t="s">
        <v>4850</v>
      </c>
      <c r="D145" s="43" t="s">
        <v>4536</v>
      </c>
      <c r="E145" s="43" t="s">
        <v>4537</v>
      </c>
      <c r="F145" s="48">
        <v>45730</v>
      </c>
      <c r="G145" s="43">
        <v>91000</v>
      </c>
      <c r="H145" s="43">
        <v>91000</v>
      </c>
      <c r="I145" s="43" t="s">
        <v>4538</v>
      </c>
      <c r="J145" s="43">
        <v>0</v>
      </c>
      <c r="K145" s="49" t="s">
        <v>4564</v>
      </c>
      <c r="L145" s="47" t="s">
        <v>4540</v>
      </c>
      <c r="M145" s="47" t="s">
        <v>4540</v>
      </c>
      <c r="N145" s="49" t="s">
        <v>4541</v>
      </c>
      <c r="O145" s="45" t="str">
        <f>VLOOKUP(B145,'4已发行数据（原始入池数据表格）'!C:C,1,FALSE)</f>
        <v>107112290191</v>
      </c>
    </row>
    <row r="146" spans="1:15" ht="32">
      <c r="A146" s="43">
        <v>8</v>
      </c>
      <c r="B146" s="46" t="s">
        <v>4851</v>
      </c>
      <c r="C146" s="47" t="s">
        <v>4852</v>
      </c>
      <c r="D146" s="43" t="s">
        <v>4558</v>
      </c>
      <c r="E146" s="43" t="s">
        <v>4559</v>
      </c>
      <c r="F146" s="48">
        <v>45729</v>
      </c>
      <c r="G146" s="43">
        <v>75285</v>
      </c>
      <c r="H146" s="43">
        <v>75285</v>
      </c>
      <c r="I146" s="43" t="s">
        <v>4538</v>
      </c>
      <c r="J146" s="49"/>
      <c r="K146" s="49" t="s">
        <v>4613</v>
      </c>
      <c r="L146" s="47" t="s">
        <v>4540</v>
      </c>
      <c r="M146" s="47" t="s">
        <v>4540</v>
      </c>
      <c r="N146" s="49" t="s">
        <v>4541</v>
      </c>
      <c r="O146" s="45" t="str">
        <f>VLOOKUP(B146,'4已发行数据（原始入池数据表格）'!C:C,1,FALSE)</f>
        <v>101129422479</v>
      </c>
    </row>
    <row r="147" spans="1:15" ht="32">
      <c r="A147" s="43">
        <v>24</v>
      </c>
      <c r="B147" s="46" t="s">
        <v>4853</v>
      </c>
      <c r="C147" s="47" t="s">
        <v>4854</v>
      </c>
      <c r="D147" s="43" t="s">
        <v>4536</v>
      </c>
      <c r="E147" s="43" t="s">
        <v>4537</v>
      </c>
      <c r="F147" s="48">
        <v>45729</v>
      </c>
      <c r="G147" s="43">
        <v>125175</v>
      </c>
      <c r="H147" s="43">
        <v>121325</v>
      </c>
      <c r="I147" s="43" t="s">
        <v>4538</v>
      </c>
      <c r="J147" s="49"/>
      <c r="K147" s="49" t="s">
        <v>4568</v>
      </c>
      <c r="L147" s="47" t="s">
        <v>4540</v>
      </c>
      <c r="M147" s="47" t="s">
        <v>4540</v>
      </c>
      <c r="N147" s="49" t="s">
        <v>4541</v>
      </c>
      <c r="O147" s="45" t="str">
        <f>VLOOKUP(B147,'4已发行数据（原始入池数据表格）'!C:C,1,FALSE)</f>
        <v>107112290433</v>
      </c>
    </row>
    <row r="148" spans="1:15" ht="32">
      <c r="A148" s="43">
        <v>9</v>
      </c>
      <c r="B148" s="46" t="s">
        <v>4855</v>
      </c>
      <c r="C148" s="47" t="s">
        <v>4856</v>
      </c>
      <c r="D148" s="43" t="s">
        <v>4558</v>
      </c>
      <c r="E148" s="43" t="s">
        <v>4559</v>
      </c>
      <c r="F148" s="48">
        <v>45729</v>
      </c>
      <c r="G148" s="43">
        <v>95275</v>
      </c>
      <c r="H148" s="43">
        <v>95275</v>
      </c>
      <c r="I148" s="43" t="s">
        <v>4538</v>
      </c>
      <c r="J148" s="43">
        <v>0</v>
      </c>
      <c r="K148" s="49" t="s">
        <v>4560</v>
      </c>
      <c r="L148" s="47" t="s">
        <v>4540</v>
      </c>
      <c r="M148" s="47" t="s">
        <v>4540</v>
      </c>
      <c r="N148" s="49" t="s">
        <v>4541</v>
      </c>
      <c r="O148" s="45" t="str">
        <f>VLOOKUP(B148,'4已发行数据（原始入池数据表格）'!C:C,1,FALSE)</f>
        <v>101129380243</v>
      </c>
    </row>
    <row r="149" spans="1:15" ht="32">
      <c r="A149" s="43">
        <v>7</v>
      </c>
      <c r="B149" s="46" t="s">
        <v>4857</v>
      </c>
      <c r="C149" s="47" t="s">
        <v>4858</v>
      </c>
      <c r="D149" s="43" t="s">
        <v>4558</v>
      </c>
      <c r="E149" s="43" t="s">
        <v>4559</v>
      </c>
      <c r="F149" s="48">
        <v>45728</v>
      </c>
      <c r="G149" s="43">
        <v>100000</v>
      </c>
      <c r="H149" s="43">
        <v>100000</v>
      </c>
      <c r="I149" s="43" t="s">
        <v>4538</v>
      </c>
      <c r="J149" s="43">
        <v>0</v>
      </c>
      <c r="K149" s="49" t="s">
        <v>4613</v>
      </c>
      <c r="L149" s="47" t="s">
        <v>4540</v>
      </c>
      <c r="M149" s="47" t="s">
        <v>4540</v>
      </c>
      <c r="N149" s="49" t="s">
        <v>4541</v>
      </c>
      <c r="O149" s="45" t="str">
        <f>VLOOKUP(B149,'4已发行数据（原始入池数据表格）'!C:C,1,FALSE)</f>
        <v>101129405710</v>
      </c>
    </row>
    <row r="150" spans="1:15" ht="48">
      <c r="A150" s="43">
        <v>21</v>
      </c>
      <c r="B150" s="46" t="s">
        <v>4859</v>
      </c>
      <c r="C150" s="47" t="s">
        <v>4860</v>
      </c>
      <c r="D150" s="43" t="s">
        <v>4558</v>
      </c>
      <c r="E150" s="43" t="s">
        <v>4559</v>
      </c>
      <c r="F150" s="48">
        <v>45728</v>
      </c>
      <c r="G150" s="43">
        <v>92789</v>
      </c>
      <c r="H150" s="43">
        <v>92789</v>
      </c>
      <c r="I150" s="43" t="s">
        <v>4538</v>
      </c>
      <c r="J150" s="43">
        <v>0</v>
      </c>
      <c r="K150" s="49" t="s">
        <v>4613</v>
      </c>
      <c r="L150" s="47" t="s">
        <v>4540</v>
      </c>
      <c r="M150" s="47" t="s">
        <v>4540</v>
      </c>
      <c r="N150" s="49" t="s">
        <v>4541</v>
      </c>
      <c r="O150" s="45" t="str">
        <f>VLOOKUP(B150,'4已发行数据（原始入池数据表格）'!C:C,1,FALSE)</f>
        <v>101129319780</v>
      </c>
    </row>
    <row r="151" spans="1:15" ht="32">
      <c r="A151" s="43">
        <v>18</v>
      </c>
      <c r="B151" s="46" t="s">
        <v>4861</v>
      </c>
      <c r="C151" s="47" t="s">
        <v>4862</v>
      </c>
      <c r="D151" s="43" t="s">
        <v>4536</v>
      </c>
      <c r="E151" s="43" t="s">
        <v>4537</v>
      </c>
      <c r="F151" s="48">
        <v>45728</v>
      </c>
      <c r="G151" s="43">
        <v>124469</v>
      </c>
      <c r="H151" s="43">
        <v>124469</v>
      </c>
      <c r="I151" s="43" t="s">
        <v>4538</v>
      </c>
      <c r="J151" s="43">
        <v>0</v>
      </c>
      <c r="K151" s="49" t="s">
        <v>4555</v>
      </c>
      <c r="L151" s="47" t="s">
        <v>4540</v>
      </c>
      <c r="M151" s="47" t="s">
        <v>4540</v>
      </c>
      <c r="N151" s="49" t="s">
        <v>4541</v>
      </c>
      <c r="O151" s="45" t="str">
        <f>VLOOKUP(B151,'4已发行数据（原始入池数据表格）'!C:C,1,FALSE)</f>
        <v>107112269067</v>
      </c>
    </row>
    <row r="152" spans="1:15" ht="32">
      <c r="A152" s="43">
        <v>19</v>
      </c>
      <c r="B152" s="46" t="s">
        <v>4863</v>
      </c>
      <c r="C152" s="47" t="s">
        <v>4864</v>
      </c>
      <c r="D152" s="43" t="s">
        <v>4558</v>
      </c>
      <c r="E152" s="43" t="s">
        <v>4559</v>
      </c>
      <c r="F152" s="48">
        <v>45727</v>
      </c>
      <c r="G152" s="43">
        <v>80000</v>
      </c>
      <c r="H152" s="43">
        <v>80000</v>
      </c>
      <c r="I152" s="43" t="s">
        <v>4538</v>
      </c>
      <c r="J152" s="43">
        <v>0</v>
      </c>
      <c r="K152" s="49" t="s">
        <v>4613</v>
      </c>
      <c r="L152" s="47" t="s">
        <v>4540</v>
      </c>
      <c r="M152" s="47" t="s">
        <v>4540</v>
      </c>
      <c r="N152" s="49" t="s">
        <v>4541</v>
      </c>
      <c r="O152" s="45" t="str">
        <f>VLOOKUP(B152,'4已发行数据（原始入池数据表格）'!C:C,1,FALSE)</f>
        <v>101129349328</v>
      </c>
    </row>
    <row r="153" spans="1:15" ht="32">
      <c r="A153" s="43">
        <v>6</v>
      </c>
      <c r="B153" s="46" t="s">
        <v>4865</v>
      </c>
      <c r="C153" s="47" t="s">
        <v>4866</v>
      </c>
      <c r="D153" s="43" t="s">
        <v>4536</v>
      </c>
      <c r="E153" s="43" t="s">
        <v>4563</v>
      </c>
      <c r="F153" s="48">
        <v>45727</v>
      </c>
      <c r="G153" s="43">
        <v>28553</v>
      </c>
      <c r="H153" s="43">
        <v>28553</v>
      </c>
      <c r="I153" s="43" t="s">
        <v>4538</v>
      </c>
      <c r="J153" s="43">
        <v>0</v>
      </c>
      <c r="K153" s="49" t="s">
        <v>4685</v>
      </c>
      <c r="L153" s="47" t="s">
        <v>4540</v>
      </c>
      <c r="M153" s="47" t="s">
        <v>4540</v>
      </c>
      <c r="N153" s="49" t="s">
        <v>4541</v>
      </c>
      <c r="O153" s="45" t="str">
        <f>VLOOKUP(B153,'4已发行数据（原始入池数据表格）'!C:C,1,FALSE)</f>
        <v>107112197937</v>
      </c>
    </row>
    <row r="154" spans="1:15" ht="32">
      <c r="A154" s="43">
        <v>18</v>
      </c>
      <c r="B154" s="46" t="s">
        <v>4867</v>
      </c>
      <c r="C154" s="47" t="s">
        <v>4868</v>
      </c>
      <c r="D154" s="43" t="s">
        <v>4536</v>
      </c>
      <c r="E154" s="43" t="s">
        <v>4537</v>
      </c>
      <c r="F154" s="48">
        <v>45727</v>
      </c>
      <c r="G154" s="43">
        <v>79000</v>
      </c>
      <c r="H154" s="43">
        <v>59000</v>
      </c>
      <c r="I154" s="43" t="s">
        <v>4567</v>
      </c>
      <c r="J154" s="43">
        <v>20000</v>
      </c>
      <c r="K154" s="49" t="s">
        <v>4591</v>
      </c>
      <c r="L154" s="47" t="s">
        <v>4540</v>
      </c>
      <c r="M154" s="47" t="s">
        <v>4540</v>
      </c>
      <c r="N154" s="49" t="s">
        <v>4541</v>
      </c>
      <c r="O154" s="45" t="str">
        <f>VLOOKUP(B154,'4已发行数据（原始入池数据表格）'!C:C,1,FALSE)</f>
        <v>107112171168</v>
      </c>
    </row>
    <row r="155" spans="1:15" ht="32">
      <c r="A155" s="43">
        <v>20</v>
      </c>
      <c r="B155" s="46" t="s">
        <v>4869</v>
      </c>
      <c r="C155" s="47" t="s">
        <v>4870</v>
      </c>
      <c r="D155" s="43" t="s">
        <v>4536</v>
      </c>
      <c r="E155" s="43" t="s">
        <v>4537</v>
      </c>
      <c r="F155" s="48">
        <v>45726</v>
      </c>
      <c r="G155" s="43">
        <v>45880</v>
      </c>
      <c r="H155" s="43">
        <v>45880</v>
      </c>
      <c r="I155" s="43" t="s">
        <v>4538</v>
      </c>
      <c r="J155" s="49"/>
      <c r="K155" s="49" t="s">
        <v>4568</v>
      </c>
      <c r="L155" s="47" t="s">
        <v>4540</v>
      </c>
      <c r="M155" s="47" t="s">
        <v>4540</v>
      </c>
      <c r="N155" s="49" t="s">
        <v>4541</v>
      </c>
      <c r="O155" s="45" t="str">
        <f>VLOOKUP(B155,'4已发行数据（原始入池数据表格）'!C:C,1,FALSE)</f>
        <v>107112242539</v>
      </c>
    </row>
    <row r="156" spans="1:15" ht="32">
      <c r="A156" s="43">
        <v>20</v>
      </c>
      <c r="B156" s="46" t="s">
        <v>4871</v>
      </c>
      <c r="C156" s="47" t="s">
        <v>4872</v>
      </c>
      <c r="D156" s="43" t="s">
        <v>4558</v>
      </c>
      <c r="E156" s="43" t="s">
        <v>4559</v>
      </c>
      <c r="F156" s="48">
        <v>45726</v>
      </c>
      <c r="G156" s="43">
        <v>76000</v>
      </c>
      <c r="H156" s="43">
        <v>76000</v>
      </c>
      <c r="I156" s="43" t="s">
        <v>4538</v>
      </c>
      <c r="J156" s="49"/>
      <c r="K156" s="49" t="s">
        <v>4648</v>
      </c>
      <c r="L156" s="47" t="s">
        <v>4540</v>
      </c>
      <c r="M156" s="47" t="s">
        <v>4540</v>
      </c>
      <c r="N156" s="49" t="s">
        <v>4541</v>
      </c>
      <c r="O156" s="45" t="str">
        <f>VLOOKUP(B156,'4已发行数据（原始入池数据表格）'!C:C,1,FALSE)</f>
        <v>101129327544</v>
      </c>
    </row>
    <row r="157" spans="1:15" ht="32">
      <c r="A157" s="43">
        <v>-14</v>
      </c>
      <c r="B157" s="46" t="s">
        <v>4873</v>
      </c>
      <c r="C157" s="47" t="s">
        <v>4874</v>
      </c>
      <c r="D157" s="43" t="s">
        <v>4536</v>
      </c>
      <c r="E157" s="43" t="s">
        <v>4537</v>
      </c>
      <c r="F157" s="48">
        <v>45726</v>
      </c>
      <c r="G157" s="43">
        <v>96716</v>
      </c>
      <c r="H157" s="43">
        <v>96716</v>
      </c>
      <c r="I157" s="43" t="s">
        <v>4538</v>
      </c>
      <c r="J157" s="49"/>
      <c r="K157" s="49" t="s">
        <v>4632</v>
      </c>
      <c r="L157" s="47" t="s">
        <v>4635</v>
      </c>
      <c r="M157" s="47" t="s">
        <v>4635</v>
      </c>
      <c r="N157" s="49" t="s">
        <v>4635</v>
      </c>
      <c r="O157" s="45" t="str">
        <f>VLOOKUP(B157,'4已发行数据（原始入池数据表格）'!C:C,1,FALSE)</f>
        <v>107112256785</v>
      </c>
    </row>
    <row r="158" spans="1:15" ht="32">
      <c r="A158" s="43">
        <v>19</v>
      </c>
      <c r="B158" s="46" t="s">
        <v>4875</v>
      </c>
      <c r="C158" s="47" t="s">
        <v>4876</v>
      </c>
      <c r="D158" s="43" t="s">
        <v>4536</v>
      </c>
      <c r="E158" s="43" t="s">
        <v>4537</v>
      </c>
      <c r="F158" s="48">
        <v>45726</v>
      </c>
      <c r="G158" s="43">
        <v>83042</v>
      </c>
      <c r="H158" s="43">
        <v>83042</v>
      </c>
      <c r="I158" s="43" t="s">
        <v>4538</v>
      </c>
      <c r="J158" s="49"/>
      <c r="K158" s="49" t="s">
        <v>4685</v>
      </c>
      <c r="L158" s="47" t="s">
        <v>4540</v>
      </c>
      <c r="M158" s="47" t="s">
        <v>4540</v>
      </c>
      <c r="N158" s="49" t="s">
        <v>4541</v>
      </c>
      <c r="O158" s="45" t="str">
        <f>VLOOKUP(B158,'4已发行数据（原始入池数据表格）'!C:C,1,FALSE)</f>
        <v>107112191225</v>
      </c>
    </row>
    <row r="159" spans="1:15" ht="32">
      <c r="A159" s="43">
        <v>25</v>
      </c>
      <c r="B159" s="46" t="s">
        <v>4877</v>
      </c>
      <c r="C159" s="47" t="s">
        <v>4878</v>
      </c>
      <c r="D159" s="43" t="s">
        <v>4536</v>
      </c>
      <c r="E159" s="43" t="s">
        <v>4563</v>
      </c>
      <c r="F159" s="48">
        <v>45726</v>
      </c>
      <c r="G159" s="43">
        <v>121800</v>
      </c>
      <c r="H159" s="43">
        <v>121800</v>
      </c>
      <c r="I159" s="43" t="s">
        <v>4538</v>
      </c>
      <c r="J159" s="49"/>
      <c r="K159" s="49" t="s">
        <v>4879</v>
      </c>
      <c r="L159" s="47" t="s">
        <v>4540</v>
      </c>
      <c r="M159" s="47" t="s">
        <v>4540</v>
      </c>
      <c r="N159" s="49" t="s">
        <v>4541</v>
      </c>
      <c r="O159" s="45" t="str">
        <f>VLOOKUP(B159,'4已发行数据（原始入池数据表格）'!C:C,1,FALSE)</f>
        <v>107112154444</v>
      </c>
    </row>
    <row r="160" spans="1:15" ht="32">
      <c r="A160" s="43">
        <v>-12</v>
      </c>
      <c r="B160" s="46" t="s">
        <v>4880</v>
      </c>
      <c r="C160" s="47" t="s">
        <v>4881</v>
      </c>
      <c r="D160" s="43" t="s">
        <v>4536</v>
      </c>
      <c r="E160" s="43" t="s">
        <v>4537</v>
      </c>
      <c r="F160" s="48">
        <v>45725</v>
      </c>
      <c r="G160" s="43">
        <v>122582</v>
      </c>
      <c r="H160" s="43">
        <v>123671</v>
      </c>
      <c r="I160" s="43" t="s">
        <v>4538</v>
      </c>
      <c r="J160" s="43">
        <v>0</v>
      </c>
      <c r="K160" s="49" t="s">
        <v>4555</v>
      </c>
      <c r="L160" s="47" t="s">
        <v>4635</v>
      </c>
      <c r="M160" s="47" t="s">
        <v>4635</v>
      </c>
      <c r="N160" s="49" t="s">
        <v>4635</v>
      </c>
      <c r="O160" s="45" t="str">
        <f>VLOOKUP(B160,'4已发行数据（原始入池数据表格）'!C:C,1,FALSE)</f>
        <v>107112234903</v>
      </c>
    </row>
    <row r="161" spans="1:15" ht="32">
      <c r="A161" s="43">
        <v>7</v>
      </c>
      <c r="B161" s="46" t="s">
        <v>4882</v>
      </c>
      <c r="C161" s="47" t="s">
        <v>4883</v>
      </c>
      <c r="D161" s="43" t="s">
        <v>4558</v>
      </c>
      <c r="E161" s="43" t="s">
        <v>4559</v>
      </c>
      <c r="F161" s="48">
        <v>45725</v>
      </c>
      <c r="G161" s="43">
        <v>105000</v>
      </c>
      <c r="H161" s="43">
        <v>105000</v>
      </c>
      <c r="I161" s="43" t="s">
        <v>4538</v>
      </c>
      <c r="J161" s="43">
        <v>0</v>
      </c>
      <c r="K161" s="49" t="s">
        <v>4796</v>
      </c>
      <c r="L161" s="47" t="s">
        <v>4540</v>
      </c>
      <c r="M161" s="47" t="s">
        <v>4540</v>
      </c>
      <c r="N161" s="49" t="s">
        <v>4541</v>
      </c>
      <c r="O161" s="45" t="str">
        <f>VLOOKUP(B161,'4已发行数据（原始入池数据表格）'!C:C,1,FALSE)</f>
        <v>101129354717</v>
      </c>
    </row>
    <row r="162" spans="1:15" ht="32">
      <c r="A162" s="43">
        <v>19</v>
      </c>
      <c r="B162" s="46" t="s">
        <v>4884</v>
      </c>
      <c r="C162" s="47" t="s">
        <v>4885</v>
      </c>
      <c r="D162" s="43" t="s">
        <v>4558</v>
      </c>
      <c r="E162" s="43" t="s">
        <v>4559</v>
      </c>
      <c r="F162" s="48">
        <v>45725</v>
      </c>
      <c r="G162" s="43">
        <v>80000</v>
      </c>
      <c r="H162" s="43">
        <v>80000</v>
      </c>
      <c r="I162" s="43" t="s">
        <v>4538</v>
      </c>
      <c r="J162" s="49"/>
      <c r="K162" s="49" t="s">
        <v>4613</v>
      </c>
      <c r="L162" s="47" t="s">
        <v>4540</v>
      </c>
      <c r="M162" s="47" t="s">
        <v>4540</v>
      </c>
      <c r="N162" s="49" t="s">
        <v>4541</v>
      </c>
      <c r="O162" s="45" t="str">
        <f>VLOOKUP(B162,'4已发行数据（原始入池数据表格）'!C:C,1,FALSE)</f>
        <v>101129349340</v>
      </c>
    </row>
    <row r="163" spans="1:15" ht="32">
      <c r="A163" s="43">
        <v>-11</v>
      </c>
      <c r="B163" s="46" t="s">
        <v>4886</v>
      </c>
      <c r="C163" s="47" t="s">
        <v>4887</v>
      </c>
      <c r="D163" s="43" t="s">
        <v>4536</v>
      </c>
      <c r="E163" s="43" t="s">
        <v>4537</v>
      </c>
      <c r="F163" s="48">
        <v>45725</v>
      </c>
      <c r="G163" s="43">
        <v>88000</v>
      </c>
      <c r="H163" s="43">
        <v>88000</v>
      </c>
      <c r="I163" s="43" t="s">
        <v>4538</v>
      </c>
      <c r="J163" s="43">
        <v>0</v>
      </c>
      <c r="K163" s="49" t="s">
        <v>4585</v>
      </c>
      <c r="L163" s="47" t="s">
        <v>4635</v>
      </c>
      <c r="M163" s="47" t="s">
        <v>4635</v>
      </c>
      <c r="N163" s="49" t="s">
        <v>4635</v>
      </c>
      <c r="O163" s="45" t="str">
        <f>VLOOKUP(B163,'4已发行数据（原始入池数据表格）'!C:C,1,FALSE)</f>
        <v>107112225568</v>
      </c>
    </row>
    <row r="164" spans="1:15" ht="32">
      <c r="A164" s="43">
        <v>20</v>
      </c>
      <c r="B164" s="46" t="s">
        <v>4888</v>
      </c>
      <c r="C164" s="47" t="s">
        <v>4889</v>
      </c>
      <c r="D164" s="43" t="s">
        <v>4558</v>
      </c>
      <c r="E164" s="43" t="s">
        <v>4559</v>
      </c>
      <c r="F164" s="48">
        <v>45725</v>
      </c>
      <c r="G164" s="43">
        <v>93250</v>
      </c>
      <c r="H164" s="43">
        <v>93250</v>
      </c>
      <c r="I164" s="43" t="s">
        <v>4538</v>
      </c>
      <c r="J164" s="43">
        <v>0</v>
      </c>
      <c r="K164" s="49" t="s">
        <v>4606</v>
      </c>
      <c r="L164" s="47" t="s">
        <v>4540</v>
      </c>
      <c r="M164" s="47" t="s">
        <v>4540</v>
      </c>
      <c r="N164" s="49" t="s">
        <v>4541</v>
      </c>
      <c r="O164" s="45" t="str">
        <f>VLOOKUP(B164,'4已发行数据（原始入池数据表格）'!C:C,1,FALSE)</f>
        <v>101129075952</v>
      </c>
    </row>
    <row r="165" spans="1:15" ht="32">
      <c r="A165" s="43">
        <v>19</v>
      </c>
      <c r="B165" s="46" t="s">
        <v>4890</v>
      </c>
      <c r="C165" s="47" t="s">
        <v>4891</v>
      </c>
      <c r="D165" s="43" t="s">
        <v>4536</v>
      </c>
      <c r="E165" s="43" t="s">
        <v>4537</v>
      </c>
      <c r="F165" s="48">
        <v>45725</v>
      </c>
      <c r="G165" s="43">
        <v>66000</v>
      </c>
      <c r="H165" s="43">
        <v>66000</v>
      </c>
      <c r="I165" s="43" t="s">
        <v>4538</v>
      </c>
      <c r="J165" s="49"/>
      <c r="K165" s="49" t="s">
        <v>4666</v>
      </c>
      <c r="L165" s="47" t="s">
        <v>4540</v>
      </c>
      <c r="M165" s="47" t="s">
        <v>4540</v>
      </c>
      <c r="N165" s="49" t="s">
        <v>4541</v>
      </c>
      <c r="O165" s="45" t="str">
        <f>VLOOKUP(B165,'4已发行数据（原始入池数据表格）'!C:C,1,FALSE)</f>
        <v>107112217965</v>
      </c>
    </row>
    <row r="166" spans="1:15" ht="32">
      <c r="A166" s="43">
        <v>19</v>
      </c>
      <c r="B166" s="46" t="s">
        <v>4892</v>
      </c>
      <c r="C166" s="47" t="s">
        <v>4893</v>
      </c>
      <c r="D166" s="43" t="s">
        <v>4536</v>
      </c>
      <c r="E166" s="43" t="s">
        <v>4537</v>
      </c>
      <c r="F166" s="48">
        <v>45725</v>
      </c>
      <c r="G166" s="43">
        <v>87624</v>
      </c>
      <c r="H166" s="43">
        <v>87624</v>
      </c>
      <c r="I166" s="43" t="s">
        <v>4538</v>
      </c>
      <c r="J166" s="49"/>
      <c r="K166" s="49" t="s">
        <v>4666</v>
      </c>
      <c r="L166" s="47" t="s">
        <v>4540</v>
      </c>
      <c r="M166" s="47" t="s">
        <v>4540</v>
      </c>
      <c r="N166" s="49" t="s">
        <v>4541</v>
      </c>
      <c r="O166" s="45" t="str">
        <f>VLOOKUP(B166,'4已发行数据（原始入池数据表格）'!C:C,1,FALSE)</f>
        <v>107112246859</v>
      </c>
    </row>
    <row r="167" spans="1:15" ht="32">
      <c r="A167" s="43">
        <v>19</v>
      </c>
      <c r="B167" s="46" t="s">
        <v>4894</v>
      </c>
      <c r="C167" s="47" t="s">
        <v>4895</v>
      </c>
      <c r="D167" s="43" t="s">
        <v>4536</v>
      </c>
      <c r="E167" s="43" t="s">
        <v>4537</v>
      </c>
      <c r="F167" s="48">
        <v>45725</v>
      </c>
      <c r="G167" s="43">
        <v>100000</v>
      </c>
      <c r="H167" s="43">
        <v>100000</v>
      </c>
      <c r="I167" s="43" t="s">
        <v>4538</v>
      </c>
      <c r="J167" s="49"/>
      <c r="K167" s="49" t="s">
        <v>4666</v>
      </c>
      <c r="L167" s="47" t="s">
        <v>4540</v>
      </c>
      <c r="M167" s="47" t="s">
        <v>4540</v>
      </c>
      <c r="N167" s="49" t="s">
        <v>4541</v>
      </c>
      <c r="O167" s="45" t="str">
        <f>VLOOKUP(B167,'4已发行数据（原始入池数据表格）'!C:C,1,FALSE)</f>
        <v>107112782472</v>
      </c>
    </row>
    <row r="168" spans="1:15" ht="32">
      <c r="A168" s="43">
        <v>7</v>
      </c>
      <c r="B168" s="46" t="s">
        <v>4896</v>
      </c>
      <c r="C168" s="47" t="s">
        <v>4897</v>
      </c>
      <c r="D168" s="43" t="s">
        <v>4558</v>
      </c>
      <c r="E168" s="43" t="s">
        <v>4559</v>
      </c>
      <c r="F168" s="48">
        <v>45725</v>
      </c>
      <c r="G168" s="43">
        <v>78585</v>
      </c>
      <c r="H168" s="43">
        <v>78585</v>
      </c>
      <c r="I168" s="43" t="s">
        <v>4538</v>
      </c>
      <c r="J168" s="43">
        <v>0</v>
      </c>
      <c r="K168" s="49" t="s">
        <v>4796</v>
      </c>
      <c r="L168" s="47" t="s">
        <v>4540</v>
      </c>
      <c r="M168" s="47" t="s">
        <v>4540</v>
      </c>
      <c r="N168" s="49" t="s">
        <v>4541</v>
      </c>
      <c r="O168" s="45" t="str">
        <f>VLOOKUP(B168,'4已发行数据（原始入池数据表格）'!C:C,1,FALSE)</f>
        <v>101129291267</v>
      </c>
    </row>
    <row r="169" spans="1:15" ht="32">
      <c r="A169" s="43">
        <v>20</v>
      </c>
      <c r="B169" s="46" t="s">
        <v>4898</v>
      </c>
      <c r="C169" s="47" t="s">
        <v>4899</v>
      </c>
      <c r="D169" s="43" t="s">
        <v>4558</v>
      </c>
      <c r="E169" s="43" t="s">
        <v>4559</v>
      </c>
      <c r="F169" s="48">
        <v>45724</v>
      </c>
      <c r="G169" s="43">
        <v>86585</v>
      </c>
      <c r="H169" s="43">
        <v>86585</v>
      </c>
      <c r="I169" s="43" t="s">
        <v>4538</v>
      </c>
      <c r="J169" s="43">
        <v>0</v>
      </c>
      <c r="K169" s="49" t="s">
        <v>4648</v>
      </c>
      <c r="L169" s="47" t="s">
        <v>4540</v>
      </c>
      <c r="M169" s="47" t="s">
        <v>4540</v>
      </c>
      <c r="N169" s="49" t="s">
        <v>4541</v>
      </c>
      <c r="O169" s="45" t="str">
        <f>VLOOKUP(B169,'4已发行数据（原始入池数据表格）'!C:C,1,FALSE)</f>
        <v>101129329748</v>
      </c>
    </row>
    <row r="170" spans="1:15" ht="32">
      <c r="A170" s="43">
        <v>19</v>
      </c>
      <c r="B170" s="46" t="s">
        <v>4900</v>
      </c>
      <c r="C170" s="47" t="s">
        <v>4901</v>
      </c>
      <c r="D170" s="43" t="s">
        <v>4536</v>
      </c>
      <c r="E170" s="43" t="s">
        <v>4537</v>
      </c>
      <c r="F170" s="48">
        <v>45724</v>
      </c>
      <c r="G170" s="43">
        <v>121169</v>
      </c>
      <c r="H170" s="43">
        <v>121169</v>
      </c>
      <c r="I170" s="43" t="s">
        <v>4538</v>
      </c>
      <c r="J170" s="49"/>
      <c r="K170" s="49" t="s">
        <v>4632</v>
      </c>
      <c r="L170" s="47" t="s">
        <v>4540</v>
      </c>
      <c r="M170" s="47" t="s">
        <v>4540</v>
      </c>
      <c r="N170" s="49" t="s">
        <v>4541</v>
      </c>
      <c r="O170" s="45" t="str">
        <f>VLOOKUP(B170,'4已发行数据（原始入池数据表格）'!C:C,1,FALSE)</f>
        <v>107112205936</v>
      </c>
    </row>
    <row r="171" spans="1:15" ht="32">
      <c r="A171" s="43">
        <v>24</v>
      </c>
      <c r="B171" s="46" t="s">
        <v>4902</v>
      </c>
      <c r="C171" s="47" t="s">
        <v>4903</v>
      </c>
      <c r="D171" s="43" t="s">
        <v>4536</v>
      </c>
      <c r="E171" s="43" t="s">
        <v>4537</v>
      </c>
      <c r="F171" s="48">
        <v>45724</v>
      </c>
      <c r="G171" s="43">
        <v>70710</v>
      </c>
      <c r="H171" s="43">
        <v>70710</v>
      </c>
      <c r="I171" s="43" t="s">
        <v>4538</v>
      </c>
      <c r="J171" s="43">
        <v>0</v>
      </c>
      <c r="K171" s="49" t="s">
        <v>4555</v>
      </c>
      <c r="L171" s="47" t="s">
        <v>4549</v>
      </c>
      <c r="M171" s="47" t="s">
        <v>4549</v>
      </c>
      <c r="N171" s="49" t="s">
        <v>4550</v>
      </c>
      <c r="O171" s="45" t="str">
        <f>VLOOKUP(B171,'4已发行数据（原始入池数据表格）'!C:C,1,FALSE)</f>
        <v>107112230299</v>
      </c>
    </row>
    <row r="172" spans="1:15" ht="32">
      <c r="A172" s="43">
        <v>7</v>
      </c>
      <c r="B172" s="46" t="s">
        <v>4904</v>
      </c>
      <c r="C172" s="47" t="s">
        <v>4905</v>
      </c>
      <c r="D172" s="43" t="s">
        <v>4536</v>
      </c>
      <c r="E172" s="43" t="s">
        <v>4537</v>
      </c>
      <c r="F172" s="48">
        <v>45723</v>
      </c>
      <c r="G172" s="43">
        <v>19454</v>
      </c>
      <c r="H172" s="43">
        <v>19454</v>
      </c>
      <c r="I172" s="43" t="s">
        <v>4538</v>
      </c>
      <c r="J172" s="49"/>
      <c r="K172" s="49" t="s">
        <v>4585</v>
      </c>
      <c r="L172" s="47" t="s">
        <v>4540</v>
      </c>
      <c r="M172" s="47" t="s">
        <v>4540</v>
      </c>
      <c r="N172" s="49" t="s">
        <v>4541</v>
      </c>
      <c r="O172" s="45" t="str">
        <f>VLOOKUP(B172,'4已发行数据（原始入池数据表格）'!C:C,1,FALSE)</f>
        <v>107111763962</v>
      </c>
    </row>
    <row r="173" spans="1:15" ht="32">
      <c r="A173" s="43">
        <v>19</v>
      </c>
      <c r="B173" s="46" t="s">
        <v>4906</v>
      </c>
      <c r="C173" s="47" t="s">
        <v>4907</v>
      </c>
      <c r="D173" s="43" t="s">
        <v>4558</v>
      </c>
      <c r="E173" s="43" t="s">
        <v>4559</v>
      </c>
      <c r="F173" s="48">
        <v>45723</v>
      </c>
      <c r="G173" s="43">
        <v>79100</v>
      </c>
      <c r="H173" s="43">
        <v>79100</v>
      </c>
      <c r="I173" s="43" t="s">
        <v>4538</v>
      </c>
      <c r="J173" s="43">
        <v>0</v>
      </c>
      <c r="K173" s="49" t="s">
        <v>4613</v>
      </c>
      <c r="L173" s="47" t="s">
        <v>4549</v>
      </c>
      <c r="M173" s="47" t="s">
        <v>4549</v>
      </c>
      <c r="N173" s="49" t="s">
        <v>4550</v>
      </c>
      <c r="O173" s="45" t="str">
        <f>VLOOKUP(B173,'4已发行数据（原始入池数据表格）'!C:C,1,FALSE)</f>
        <v>101128726646</v>
      </c>
    </row>
    <row r="174" spans="1:15" ht="32">
      <c r="A174" s="43">
        <v>18</v>
      </c>
      <c r="B174" s="46" t="s">
        <v>4908</v>
      </c>
      <c r="C174" s="47" t="s">
        <v>4909</v>
      </c>
      <c r="D174" s="43" t="s">
        <v>4536</v>
      </c>
      <c r="E174" s="43" t="s">
        <v>4537</v>
      </c>
      <c r="F174" s="48">
        <v>45722</v>
      </c>
      <c r="G174" s="43">
        <v>77033</v>
      </c>
      <c r="H174" s="43">
        <v>77033</v>
      </c>
      <c r="I174" s="43" t="s">
        <v>4538</v>
      </c>
      <c r="J174" s="43">
        <v>0</v>
      </c>
      <c r="K174" s="49" t="s">
        <v>4632</v>
      </c>
      <c r="L174" s="47" t="s">
        <v>4540</v>
      </c>
      <c r="M174" s="47" t="s">
        <v>4540</v>
      </c>
      <c r="N174" s="49" t="s">
        <v>4541</v>
      </c>
      <c r="O174" s="45" t="str">
        <f>VLOOKUP(B174,'4已发行数据（原始入池数据表格）'!C:C,1,FALSE)</f>
        <v>107112209965</v>
      </c>
    </row>
    <row r="175" spans="1:15" ht="32">
      <c r="A175" s="43">
        <v>21</v>
      </c>
      <c r="B175" s="46" t="s">
        <v>4910</v>
      </c>
      <c r="C175" s="47" t="s">
        <v>4911</v>
      </c>
      <c r="D175" s="43" t="s">
        <v>4536</v>
      </c>
      <c r="E175" s="43" t="s">
        <v>4537</v>
      </c>
      <c r="F175" s="48">
        <v>45722</v>
      </c>
      <c r="G175" s="43">
        <v>97686</v>
      </c>
      <c r="H175" s="43">
        <v>97686</v>
      </c>
      <c r="I175" s="43" t="s">
        <v>4538</v>
      </c>
      <c r="J175" s="49"/>
      <c r="K175" s="49" t="s">
        <v>4685</v>
      </c>
      <c r="L175" s="47" t="s">
        <v>4540</v>
      </c>
      <c r="M175" s="47" t="s">
        <v>4540</v>
      </c>
      <c r="N175" s="49" t="s">
        <v>4541</v>
      </c>
      <c r="O175" s="45" t="str">
        <f>VLOOKUP(B175,'4已发行数据（原始入池数据表格）'!C:C,1,FALSE)</f>
        <v>107112102202</v>
      </c>
    </row>
    <row r="176" spans="1:15" ht="32">
      <c r="A176" s="43">
        <v>19</v>
      </c>
      <c r="B176" s="46" t="s">
        <v>4912</v>
      </c>
      <c r="C176" s="47" t="s">
        <v>4913</v>
      </c>
      <c r="D176" s="43" t="s">
        <v>4536</v>
      </c>
      <c r="E176" s="43" t="s">
        <v>4537</v>
      </c>
      <c r="F176" s="48">
        <v>45722</v>
      </c>
      <c r="G176" s="43">
        <v>220995</v>
      </c>
      <c r="H176" s="43">
        <v>220995</v>
      </c>
      <c r="I176" s="43" t="s">
        <v>4538</v>
      </c>
      <c r="J176" s="43">
        <v>0</v>
      </c>
      <c r="K176" s="49" t="s">
        <v>4555</v>
      </c>
      <c r="L176" s="47" t="s">
        <v>4540</v>
      </c>
      <c r="M176" s="47" t="s">
        <v>4540</v>
      </c>
      <c r="N176" s="49" t="s">
        <v>4541</v>
      </c>
      <c r="O176" s="45" t="str">
        <f>VLOOKUP(B176,'4已发行数据（原始入池数据表格）'!C:C,1,FALSE)</f>
        <v>107112209353</v>
      </c>
    </row>
    <row r="177" spans="1:15" ht="32">
      <c r="A177" s="43">
        <v>21</v>
      </c>
      <c r="B177" s="46" t="s">
        <v>4914</v>
      </c>
      <c r="C177" s="47" t="s">
        <v>4915</v>
      </c>
      <c r="D177" s="43" t="s">
        <v>4558</v>
      </c>
      <c r="E177" s="43" t="s">
        <v>4559</v>
      </c>
      <c r="F177" s="48">
        <v>45722</v>
      </c>
      <c r="G177" s="43">
        <v>73000</v>
      </c>
      <c r="H177" s="43">
        <v>73000</v>
      </c>
      <c r="I177" s="43" t="s">
        <v>4538</v>
      </c>
      <c r="J177" s="43">
        <v>0</v>
      </c>
      <c r="K177" s="49" t="s">
        <v>4613</v>
      </c>
      <c r="L177" s="47" t="s">
        <v>4540</v>
      </c>
      <c r="M177" s="47" t="s">
        <v>4540</v>
      </c>
      <c r="N177" s="49" t="s">
        <v>4541</v>
      </c>
      <c r="O177" s="45" t="str">
        <f>VLOOKUP(B177,'4已发行数据（原始入池数据表格）'!C:C,1,FALSE)</f>
        <v>101129256334</v>
      </c>
    </row>
    <row r="178" spans="1:15" ht="32">
      <c r="A178" s="43">
        <v>23</v>
      </c>
      <c r="B178" s="46" t="s">
        <v>4916</v>
      </c>
      <c r="C178" s="47" t="s">
        <v>4917</v>
      </c>
      <c r="D178" s="43" t="s">
        <v>4536</v>
      </c>
      <c r="E178" s="43" t="s">
        <v>4537</v>
      </c>
      <c r="F178" s="48">
        <v>45721</v>
      </c>
      <c r="G178" s="43">
        <v>104008</v>
      </c>
      <c r="H178" s="43">
        <v>104008</v>
      </c>
      <c r="I178" s="43" t="s">
        <v>4538</v>
      </c>
      <c r="J178" s="43">
        <v>0</v>
      </c>
      <c r="K178" s="49" t="s">
        <v>4879</v>
      </c>
      <c r="L178" s="47" t="s">
        <v>4540</v>
      </c>
      <c r="M178" s="47" t="s">
        <v>4540</v>
      </c>
      <c r="N178" s="49" t="s">
        <v>4541</v>
      </c>
      <c r="O178" s="45" t="str">
        <f>VLOOKUP(B178,'4已发行数据（原始入池数据表格）'!C:C,1,FALSE)</f>
        <v>107112197894</v>
      </c>
    </row>
    <row r="179" spans="1:15" ht="32">
      <c r="A179" s="43">
        <v>-11</v>
      </c>
      <c r="B179" s="46" t="s">
        <v>4918</v>
      </c>
      <c r="C179" s="47" t="s">
        <v>4919</v>
      </c>
      <c r="D179" s="43" t="s">
        <v>4536</v>
      </c>
      <c r="E179" s="43" t="s">
        <v>4537</v>
      </c>
      <c r="F179" s="48">
        <v>45721</v>
      </c>
      <c r="G179" s="43">
        <v>138198.6</v>
      </c>
      <c r="H179" s="43">
        <v>138199</v>
      </c>
      <c r="I179" s="43" t="s">
        <v>4538</v>
      </c>
      <c r="J179" s="43">
        <v>0</v>
      </c>
      <c r="K179" s="49" t="s">
        <v>4555</v>
      </c>
      <c r="L179" s="47" t="s">
        <v>4635</v>
      </c>
      <c r="M179" s="47" t="s">
        <v>4635</v>
      </c>
      <c r="N179" s="49" t="s">
        <v>4635</v>
      </c>
      <c r="O179" s="45" t="str">
        <f>VLOOKUP(B179,'4已发行数据（原始入池数据表格）'!C:C,1,FALSE)</f>
        <v>107112179439</v>
      </c>
    </row>
    <row r="180" spans="1:15" ht="32">
      <c r="A180" s="43">
        <v>19</v>
      </c>
      <c r="B180" s="46" t="s">
        <v>4920</v>
      </c>
      <c r="C180" s="47" t="s">
        <v>4921</v>
      </c>
      <c r="D180" s="43" t="s">
        <v>4536</v>
      </c>
      <c r="E180" s="43" t="s">
        <v>4537</v>
      </c>
      <c r="F180" s="48">
        <v>45721</v>
      </c>
      <c r="G180" s="43">
        <v>77700</v>
      </c>
      <c r="H180" s="43">
        <v>77700</v>
      </c>
      <c r="I180" s="43" t="s">
        <v>4538</v>
      </c>
      <c r="J180" s="49"/>
      <c r="K180" s="49" t="s">
        <v>4685</v>
      </c>
      <c r="L180" s="47" t="s">
        <v>4540</v>
      </c>
      <c r="M180" s="47" t="s">
        <v>4540</v>
      </c>
      <c r="N180" s="49" t="s">
        <v>4541</v>
      </c>
      <c r="O180" s="45" t="str">
        <f>VLOOKUP(B180,'4已发行数据（原始入池数据表格）'!C:C,1,FALSE)</f>
        <v>107112198165</v>
      </c>
    </row>
    <row r="181" spans="1:15" ht="32">
      <c r="A181" s="43">
        <v>18</v>
      </c>
      <c r="B181" s="46" t="s">
        <v>4922</v>
      </c>
      <c r="C181" s="47" t="s">
        <v>4923</v>
      </c>
      <c r="D181" s="43" t="s">
        <v>4558</v>
      </c>
      <c r="E181" s="43" t="s">
        <v>4559</v>
      </c>
      <c r="F181" s="48">
        <v>45721</v>
      </c>
      <c r="G181" s="43">
        <v>110000</v>
      </c>
      <c r="H181" s="43">
        <v>110000</v>
      </c>
      <c r="I181" s="43" t="s">
        <v>4538</v>
      </c>
      <c r="J181" s="49"/>
      <c r="K181" s="49" t="s">
        <v>4648</v>
      </c>
      <c r="L181" s="47" t="s">
        <v>4540</v>
      </c>
      <c r="M181" s="47" t="s">
        <v>4540</v>
      </c>
      <c r="N181" s="49" t="s">
        <v>4541</v>
      </c>
      <c r="O181" s="45" t="str">
        <f>VLOOKUP(B181,'4已发行数据（原始入池数据表格）'!C:C,1,FALSE)</f>
        <v>101129113001</v>
      </c>
    </row>
    <row r="182" spans="1:15" ht="32">
      <c r="A182" s="43">
        <v>19</v>
      </c>
      <c r="B182" s="46" t="s">
        <v>4924</v>
      </c>
      <c r="C182" s="47" t="s">
        <v>4925</v>
      </c>
      <c r="D182" s="43" t="s">
        <v>4536</v>
      </c>
      <c r="E182" s="43" t="s">
        <v>4537</v>
      </c>
      <c r="F182" s="48">
        <v>45718</v>
      </c>
      <c r="G182" s="43">
        <v>80000</v>
      </c>
      <c r="H182" s="43">
        <v>80000</v>
      </c>
      <c r="I182" s="43" t="s">
        <v>4538</v>
      </c>
      <c r="J182" s="49"/>
      <c r="K182" s="49" t="s">
        <v>4585</v>
      </c>
      <c r="L182" s="47" t="s">
        <v>4540</v>
      </c>
      <c r="M182" s="47" t="s">
        <v>4540</v>
      </c>
      <c r="N182" s="49" t="s">
        <v>4541</v>
      </c>
      <c r="O182" s="45" t="str">
        <f>VLOOKUP(B182,'4已发行数据（原始入池数据表格）'!C:C,1,FALSE)</f>
        <v>107112166522</v>
      </c>
    </row>
    <row r="183" spans="1:15" ht="32">
      <c r="A183" s="43">
        <v>16</v>
      </c>
      <c r="B183" s="46" t="s">
        <v>4926</v>
      </c>
      <c r="C183" s="47" t="s">
        <v>4927</v>
      </c>
      <c r="D183" s="43" t="s">
        <v>4536</v>
      </c>
      <c r="E183" s="43" t="s">
        <v>4563</v>
      </c>
      <c r="F183" s="48">
        <v>45717</v>
      </c>
      <c r="G183" s="43">
        <v>119000</v>
      </c>
      <c r="H183" s="43">
        <v>119000</v>
      </c>
      <c r="I183" s="43" t="s">
        <v>4538</v>
      </c>
      <c r="J183" s="49"/>
      <c r="K183" s="49" t="s">
        <v>4685</v>
      </c>
      <c r="L183" s="47" t="s">
        <v>4540</v>
      </c>
      <c r="M183" s="47" t="s">
        <v>4540</v>
      </c>
      <c r="N183" s="49" t="s">
        <v>4541</v>
      </c>
      <c r="O183" s="45" t="str">
        <f>VLOOKUP(B183,'4已发行数据（原始入池数据表格）'!C:C,1,FALSE)</f>
        <v>107112077174</v>
      </c>
    </row>
    <row r="184" spans="1:15" ht="32">
      <c r="A184" s="43">
        <v>19</v>
      </c>
      <c r="B184" s="46" t="s">
        <v>4928</v>
      </c>
      <c r="C184" s="47" t="s">
        <v>4929</v>
      </c>
      <c r="D184" s="43" t="s">
        <v>4536</v>
      </c>
      <c r="E184" s="43" t="s">
        <v>4563</v>
      </c>
      <c r="F184" s="48">
        <v>45716</v>
      </c>
      <c r="G184" s="43">
        <v>126800</v>
      </c>
      <c r="H184" s="43">
        <v>126800</v>
      </c>
      <c r="I184" s="43" t="s">
        <v>4538</v>
      </c>
      <c r="J184" s="49"/>
      <c r="K184" s="49" t="s">
        <v>4685</v>
      </c>
      <c r="L184" s="47" t="s">
        <v>4540</v>
      </c>
      <c r="M184" s="47" t="s">
        <v>4540</v>
      </c>
      <c r="N184" s="49" t="s">
        <v>4541</v>
      </c>
      <c r="O184" s="45" t="str">
        <f>VLOOKUP(B184,'4已发行数据（原始入池数据表格）'!C:C,1,FALSE)</f>
        <v>107112136965</v>
      </c>
    </row>
    <row r="185" spans="1:15" ht="32">
      <c r="A185" s="43">
        <v>21</v>
      </c>
      <c r="B185" s="46" t="s">
        <v>4930</v>
      </c>
      <c r="C185" s="47" t="s">
        <v>4931</v>
      </c>
      <c r="D185" s="43" t="s">
        <v>4536</v>
      </c>
      <c r="E185" s="43" t="s">
        <v>4563</v>
      </c>
      <c r="F185" s="48">
        <v>45709</v>
      </c>
      <c r="G185" s="43">
        <v>90777</v>
      </c>
      <c r="H185" s="43">
        <v>90777</v>
      </c>
      <c r="I185" s="43" t="s">
        <v>4538</v>
      </c>
      <c r="J185" s="43">
        <v>0</v>
      </c>
      <c r="K185" s="49" t="s">
        <v>4539</v>
      </c>
      <c r="L185" s="47" t="s">
        <v>4540</v>
      </c>
      <c r="M185" s="47" t="s">
        <v>4540</v>
      </c>
      <c r="N185" s="49" t="s">
        <v>4541</v>
      </c>
      <c r="O185" s="45" t="str">
        <f>VLOOKUP(B185,'4已发行数据（原始入池数据表格）'!C:C,1,FALSE)</f>
        <v>107112083173</v>
      </c>
    </row>
    <row r="186" spans="1:15" ht="32">
      <c r="A186" s="43">
        <v>23</v>
      </c>
      <c r="B186" s="46" t="s">
        <v>4932</v>
      </c>
      <c r="C186" s="47" t="s">
        <v>4933</v>
      </c>
      <c r="D186" s="43" t="s">
        <v>4536</v>
      </c>
      <c r="E186" s="43" t="s">
        <v>4563</v>
      </c>
      <c r="F186" s="48">
        <v>45712</v>
      </c>
      <c r="G186" s="43">
        <v>99693</v>
      </c>
      <c r="H186" s="43">
        <v>99693</v>
      </c>
      <c r="I186" s="43" t="s">
        <v>4538</v>
      </c>
      <c r="J186" s="43">
        <v>0</v>
      </c>
      <c r="K186" s="49" t="s">
        <v>4539</v>
      </c>
      <c r="L186" s="47" t="s">
        <v>4540</v>
      </c>
      <c r="M186" s="47" t="s">
        <v>4540</v>
      </c>
      <c r="N186" s="49" t="s">
        <v>4541</v>
      </c>
      <c r="O186" s="45" t="str">
        <f>VLOOKUP(B186,'4已发行数据（原始入池数据表格）'!C:C,1,FALSE)</f>
        <v>107112083163</v>
      </c>
    </row>
    <row r="187" spans="1:15" ht="32">
      <c r="A187" s="43">
        <v>22</v>
      </c>
      <c r="B187" s="46" t="s">
        <v>4934</v>
      </c>
      <c r="C187" s="47" t="s">
        <v>4935</v>
      </c>
      <c r="D187" s="43" t="s">
        <v>4536</v>
      </c>
      <c r="E187" s="43" t="s">
        <v>4563</v>
      </c>
      <c r="F187" s="48">
        <v>45709</v>
      </c>
      <c r="G187" s="43">
        <v>109415</v>
      </c>
      <c r="H187" s="43">
        <v>109415</v>
      </c>
      <c r="I187" s="43" t="s">
        <v>4538</v>
      </c>
      <c r="J187" s="43">
        <v>0</v>
      </c>
      <c r="K187" s="49" t="s">
        <v>4539</v>
      </c>
      <c r="L187" s="47" t="s">
        <v>4540</v>
      </c>
      <c r="M187" s="47" t="s">
        <v>4540</v>
      </c>
      <c r="N187" s="49" t="s">
        <v>4541</v>
      </c>
      <c r="O187" s="45" t="str">
        <f>VLOOKUP(B187,'4已发行数据（原始入池数据表格）'!C:C,1,FALSE)</f>
        <v>107112083148</v>
      </c>
    </row>
    <row r="188" spans="1:15" ht="32">
      <c r="A188" s="43">
        <v>21</v>
      </c>
      <c r="B188" s="46" t="s">
        <v>4936</v>
      </c>
      <c r="C188" s="47" t="s">
        <v>4937</v>
      </c>
      <c r="D188" s="43" t="s">
        <v>4536</v>
      </c>
      <c r="E188" s="43" t="s">
        <v>4563</v>
      </c>
      <c r="F188" s="48">
        <v>45706</v>
      </c>
      <c r="G188" s="43">
        <v>140000</v>
      </c>
      <c r="H188" s="43">
        <v>140000</v>
      </c>
      <c r="I188" s="43" t="s">
        <v>4538</v>
      </c>
      <c r="J188" s="49"/>
      <c r="K188" s="49" t="s">
        <v>4685</v>
      </c>
      <c r="L188" s="47" t="s">
        <v>4549</v>
      </c>
      <c r="M188" s="47" t="s">
        <v>4549</v>
      </c>
      <c r="N188" s="49" t="s">
        <v>4550</v>
      </c>
      <c r="O188" s="45" t="str">
        <f>VLOOKUP(B188,'4已发行数据（原始入池数据表格）'!C:C,1,FALSE)</f>
        <v>107112028408</v>
      </c>
    </row>
    <row r="189" spans="1:15" ht="32">
      <c r="A189" s="43">
        <v>21</v>
      </c>
      <c r="B189" s="46" t="s">
        <v>4938</v>
      </c>
      <c r="C189" s="47" t="s">
        <v>4939</v>
      </c>
      <c r="D189" s="43" t="s">
        <v>4536</v>
      </c>
      <c r="E189" s="43" t="s">
        <v>4563</v>
      </c>
      <c r="F189" s="48">
        <v>45706</v>
      </c>
      <c r="G189" s="43">
        <v>118000</v>
      </c>
      <c r="H189" s="43">
        <v>118000</v>
      </c>
      <c r="I189" s="43" t="s">
        <v>4538</v>
      </c>
      <c r="J189" s="49"/>
      <c r="K189" s="49" t="s">
        <v>4685</v>
      </c>
      <c r="L189" s="47" t="s">
        <v>4540</v>
      </c>
      <c r="M189" s="47" t="s">
        <v>4540</v>
      </c>
      <c r="N189" s="49" t="s">
        <v>4541</v>
      </c>
      <c r="O189" s="45" t="str">
        <f>VLOOKUP(B189,'4已发行数据（原始入池数据表格）'!C:C,1,FALSE)</f>
        <v>107112028534</v>
      </c>
    </row>
    <row r="190" spans="1:15" ht="32">
      <c r="A190" s="43">
        <v>6</v>
      </c>
      <c r="B190" s="46" t="s">
        <v>4940</v>
      </c>
      <c r="C190" s="47" t="s">
        <v>4941</v>
      </c>
      <c r="D190" s="43" t="s">
        <v>4536</v>
      </c>
      <c r="E190" s="43" t="s">
        <v>4563</v>
      </c>
      <c r="F190" s="48">
        <v>45705</v>
      </c>
      <c r="G190" s="43">
        <v>44000</v>
      </c>
      <c r="H190" s="43">
        <v>44000</v>
      </c>
      <c r="I190" s="43" t="s">
        <v>4538</v>
      </c>
      <c r="J190" s="43">
        <v>0</v>
      </c>
      <c r="K190" s="49" t="s">
        <v>4539</v>
      </c>
      <c r="L190" s="47" t="s">
        <v>4540</v>
      </c>
      <c r="M190" s="47" t="s">
        <v>4540</v>
      </c>
      <c r="N190" s="49" t="s">
        <v>4541</v>
      </c>
      <c r="O190" s="45" t="str">
        <f>VLOOKUP(B190,'4已发行数据（原始入池数据表格）'!C:C,1,FALSE)</f>
        <v>107111984820</v>
      </c>
    </row>
    <row r="191" spans="1:15" ht="32">
      <c r="A191" s="43">
        <v>19</v>
      </c>
      <c r="B191" s="46" t="s">
        <v>4942</v>
      </c>
      <c r="C191" s="47" t="s">
        <v>4943</v>
      </c>
      <c r="D191" s="43" t="s">
        <v>4536</v>
      </c>
      <c r="E191" s="43" t="s">
        <v>4563</v>
      </c>
      <c r="F191" s="48">
        <v>45705</v>
      </c>
      <c r="G191" s="43">
        <v>114888</v>
      </c>
      <c r="H191" s="43">
        <v>114888</v>
      </c>
      <c r="I191" s="43" t="s">
        <v>4538</v>
      </c>
      <c r="J191" s="49"/>
      <c r="K191" s="49" t="s">
        <v>4685</v>
      </c>
      <c r="L191" s="47" t="s">
        <v>4540</v>
      </c>
      <c r="M191" s="47" t="s">
        <v>4540</v>
      </c>
      <c r="N191" s="49" t="s">
        <v>4541</v>
      </c>
      <c r="O191" s="45" t="str">
        <f>VLOOKUP(B191,'4已发行数据（原始入池数据表格）'!C:C,1,FALSE)</f>
        <v>107111929603</v>
      </c>
    </row>
    <row r="192" spans="1:15" ht="32">
      <c r="A192" s="43">
        <v>20</v>
      </c>
      <c r="B192" s="46" t="s">
        <v>4944</v>
      </c>
      <c r="C192" s="47" t="s">
        <v>4945</v>
      </c>
      <c r="D192" s="43" t="s">
        <v>4536</v>
      </c>
      <c r="E192" s="43" t="s">
        <v>4563</v>
      </c>
      <c r="F192" s="48">
        <v>45702</v>
      </c>
      <c r="G192" s="43">
        <v>119788</v>
      </c>
      <c r="H192" s="43">
        <v>119788</v>
      </c>
      <c r="I192" s="43" t="s">
        <v>4538</v>
      </c>
      <c r="J192" s="49"/>
      <c r="K192" s="49" t="s">
        <v>4685</v>
      </c>
      <c r="L192" s="47" t="s">
        <v>4540</v>
      </c>
      <c r="M192" s="47" t="s">
        <v>4540</v>
      </c>
      <c r="N192" s="49" t="s">
        <v>4541</v>
      </c>
      <c r="O192" s="45" t="str">
        <f>VLOOKUP(B192,'4已发行数据（原始入池数据表格）'!C:C,1,FALSE)</f>
        <v>107111983093</v>
      </c>
    </row>
    <row r="193" spans="1:15" ht="32">
      <c r="A193" s="43">
        <v>19</v>
      </c>
      <c r="B193" s="46" t="s">
        <v>4946</v>
      </c>
      <c r="C193" s="47" t="s">
        <v>4947</v>
      </c>
      <c r="D193" s="43" t="s">
        <v>4536</v>
      </c>
      <c r="E193" s="43" t="s">
        <v>4563</v>
      </c>
      <c r="F193" s="48">
        <v>45697</v>
      </c>
      <c r="G193" s="43">
        <v>102530</v>
      </c>
      <c r="H193" s="43">
        <v>102530</v>
      </c>
      <c r="I193" s="43" t="s">
        <v>4538</v>
      </c>
      <c r="J193" s="49"/>
      <c r="K193" s="49" t="s">
        <v>4685</v>
      </c>
      <c r="L193" s="47" t="s">
        <v>4540</v>
      </c>
      <c r="M193" s="47" t="s">
        <v>4540</v>
      </c>
      <c r="N193" s="49" t="s">
        <v>4541</v>
      </c>
      <c r="O193" s="45" t="str">
        <f>VLOOKUP(B193,'4已发行数据（原始入池数据表格）'!C:C,1,FALSE)</f>
        <v>107111936214</v>
      </c>
    </row>
    <row r="194" spans="1:15" ht="32">
      <c r="A194" s="43">
        <v>24</v>
      </c>
      <c r="B194" s="46" t="s">
        <v>4948</v>
      </c>
      <c r="C194" s="47" t="s">
        <v>4949</v>
      </c>
      <c r="D194" s="43" t="s">
        <v>4536</v>
      </c>
      <c r="E194" s="43" t="s">
        <v>4563</v>
      </c>
      <c r="F194" s="48">
        <v>45697</v>
      </c>
      <c r="G194" s="43">
        <v>130500</v>
      </c>
      <c r="H194" s="43">
        <v>130500</v>
      </c>
      <c r="I194" s="43" t="s">
        <v>4538</v>
      </c>
      <c r="J194" s="49"/>
      <c r="K194" s="49" t="s">
        <v>4685</v>
      </c>
      <c r="L194" s="47" t="s">
        <v>4540</v>
      </c>
      <c r="M194" s="47" t="s">
        <v>4540</v>
      </c>
      <c r="N194" s="49" t="s">
        <v>4541</v>
      </c>
      <c r="O194" s="45" t="str">
        <f>VLOOKUP(B194,'4已发行数据（原始入池数据表格）'!C:C,1,FALSE)</f>
        <v>107111940009</v>
      </c>
    </row>
    <row r="195" spans="1:15" ht="32">
      <c r="A195" s="43">
        <v>21</v>
      </c>
      <c r="B195" s="46" t="s">
        <v>4950</v>
      </c>
      <c r="C195" s="47" t="s">
        <v>4951</v>
      </c>
      <c r="D195" s="43" t="s">
        <v>4536</v>
      </c>
      <c r="E195" s="43" t="s">
        <v>4563</v>
      </c>
      <c r="F195" s="48">
        <v>45678</v>
      </c>
      <c r="G195" s="43">
        <v>115818</v>
      </c>
      <c r="H195" s="43">
        <v>115818</v>
      </c>
      <c r="I195" s="43" t="s">
        <v>4538</v>
      </c>
      <c r="J195" s="49"/>
      <c r="K195" s="49" t="s">
        <v>4685</v>
      </c>
      <c r="L195" s="47" t="s">
        <v>4540</v>
      </c>
      <c r="M195" s="47" t="s">
        <v>4540</v>
      </c>
      <c r="N195" s="49" t="s">
        <v>4541</v>
      </c>
      <c r="O195" s="45" t="str">
        <f>VLOOKUP(B195,'4已发行数据（原始入池数据表格）'!C:C,1,FALSE)</f>
        <v>107113015577</v>
      </c>
    </row>
    <row r="196" spans="1:15" ht="32">
      <c r="A196" s="43">
        <v>20</v>
      </c>
      <c r="B196" s="46" t="s">
        <v>4952</v>
      </c>
      <c r="C196" s="47" t="s">
        <v>4953</v>
      </c>
      <c r="D196" s="43" t="s">
        <v>4536</v>
      </c>
      <c r="E196" s="43" t="s">
        <v>4563</v>
      </c>
      <c r="F196" s="48">
        <v>45671</v>
      </c>
      <c r="G196" s="43">
        <v>122717</v>
      </c>
      <c r="H196" s="43">
        <v>122717</v>
      </c>
      <c r="I196" s="43" t="s">
        <v>4538</v>
      </c>
      <c r="J196" s="49"/>
      <c r="K196" s="49" t="s">
        <v>4685</v>
      </c>
      <c r="L196" s="47" t="s">
        <v>4540</v>
      </c>
      <c r="M196" s="47" t="s">
        <v>4540</v>
      </c>
      <c r="N196" s="49" t="s">
        <v>4541</v>
      </c>
      <c r="O196" s="45" t="str">
        <f>VLOOKUP(B196,'4已发行数据（原始入池数据表格）'!C:C,1,FALSE)</f>
        <v>107111820785</v>
      </c>
    </row>
    <row r="197" spans="1:15" ht="32">
      <c r="A197" s="43">
        <v>19</v>
      </c>
      <c r="B197" s="46" t="s">
        <v>4954</v>
      </c>
      <c r="C197" s="47" t="s">
        <v>4955</v>
      </c>
      <c r="D197" s="43" t="s">
        <v>4536</v>
      </c>
      <c r="E197" s="43" t="s">
        <v>4563</v>
      </c>
      <c r="F197" s="48">
        <v>45666</v>
      </c>
      <c r="G197" s="43">
        <v>141000</v>
      </c>
      <c r="H197" s="43">
        <v>141000</v>
      </c>
      <c r="I197" s="43" t="s">
        <v>4538</v>
      </c>
      <c r="J197" s="49"/>
      <c r="K197" s="49" t="s">
        <v>4685</v>
      </c>
      <c r="L197" s="47" t="s">
        <v>4540</v>
      </c>
      <c r="M197" s="47" t="s">
        <v>4540</v>
      </c>
      <c r="N197" s="49" t="s">
        <v>4541</v>
      </c>
      <c r="O197" s="45" t="str">
        <f>VLOOKUP(B197,'4已发行数据（原始入池数据表格）'!C:C,1,FALSE)</f>
        <v>107112496680</v>
      </c>
    </row>
    <row r="198" spans="1:15" ht="32">
      <c r="A198" s="43">
        <v>22</v>
      </c>
      <c r="B198" s="46" t="s">
        <v>4956</v>
      </c>
      <c r="C198" s="47" t="s">
        <v>4957</v>
      </c>
      <c r="D198" s="43" t="s">
        <v>4536</v>
      </c>
      <c r="E198" s="43" t="s">
        <v>4563</v>
      </c>
      <c r="F198" s="48">
        <v>45665</v>
      </c>
      <c r="G198" s="43">
        <v>71660</v>
      </c>
      <c r="H198" s="43">
        <v>71660</v>
      </c>
      <c r="I198" s="43" t="s">
        <v>4538</v>
      </c>
      <c r="J198" s="43">
        <v>0</v>
      </c>
      <c r="K198" s="49" t="s">
        <v>4685</v>
      </c>
      <c r="L198" s="47" t="s">
        <v>4540</v>
      </c>
      <c r="M198" s="47" t="s">
        <v>4540</v>
      </c>
      <c r="N198" s="49" t="s">
        <v>4541</v>
      </c>
      <c r="O198" s="45" t="str">
        <f>VLOOKUP(B198,'4已发行数据（原始入池数据表格）'!C:C,1,FALSE)</f>
        <v>107111811184</v>
      </c>
    </row>
    <row r="199" spans="1:15" ht="32">
      <c r="A199" s="43">
        <v>20</v>
      </c>
      <c r="B199" s="46" t="s">
        <v>4958</v>
      </c>
      <c r="C199" s="47" t="s">
        <v>4959</v>
      </c>
      <c r="D199" s="43" t="s">
        <v>4536</v>
      </c>
      <c r="E199" s="43" t="s">
        <v>4563</v>
      </c>
      <c r="F199" s="48">
        <v>45660</v>
      </c>
      <c r="G199" s="43">
        <v>95000</v>
      </c>
      <c r="H199" s="43">
        <v>92000</v>
      </c>
      <c r="I199" s="43" t="s">
        <v>4538</v>
      </c>
      <c r="J199" s="49"/>
      <c r="K199" s="49" t="s">
        <v>4685</v>
      </c>
      <c r="L199" s="47" t="s">
        <v>4540</v>
      </c>
      <c r="M199" s="47" t="s">
        <v>4540</v>
      </c>
      <c r="N199" s="49" t="s">
        <v>4541</v>
      </c>
      <c r="O199" s="45" t="str">
        <f>VLOOKUP(B199,'4已发行数据（原始入池数据表格）'!C:C,1,FALSE)</f>
        <v>107111993609</v>
      </c>
    </row>
    <row r="200" spans="1:15" ht="32">
      <c r="A200" s="43">
        <v>13</v>
      </c>
      <c r="B200" s="46" t="s">
        <v>4960</v>
      </c>
      <c r="C200" s="47" t="s">
        <v>4961</v>
      </c>
      <c r="D200" s="43" t="s">
        <v>4536</v>
      </c>
      <c r="E200" s="43" t="s">
        <v>4563</v>
      </c>
      <c r="F200" s="48">
        <v>45654</v>
      </c>
      <c r="G200" s="43">
        <v>80000</v>
      </c>
      <c r="H200" s="43">
        <v>80000</v>
      </c>
      <c r="I200" s="43" t="s">
        <v>4538</v>
      </c>
      <c r="J200" s="49"/>
      <c r="K200" s="49" t="s">
        <v>4685</v>
      </c>
      <c r="L200" s="47" t="s">
        <v>4540</v>
      </c>
      <c r="M200" s="47" t="s">
        <v>4540</v>
      </c>
      <c r="N200" s="49" t="s">
        <v>4541</v>
      </c>
      <c r="O200" s="45" t="str">
        <f>VLOOKUP(B200,'4已发行数据（原始入池数据表格）'!C:C,1,FALSE)</f>
        <v>107111707839</v>
      </c>
    </row>
    <row r="201" spans="1:15" ht="32">
      <c r="A201" s="43">
        <v>18</v>
      </c>
      <c r="B201" s="46" t="s">
        <v>4962</v>
      </c>
      <c r="C201" s="47" t="s">
        <v>4963</v>
      </c>
      <c r="D201" s="43" t="s">
        <v>4536</v>
      </c>
      <c r="E201" s="43" t="s">
        <v>4563</v>
      </c>
      <c r="F201" s="48">
        <v>45652</v>
      </c>
      <c r="G201" s="43">
        <v>110000</v>
      </c>
      <c r="H201" s="43">
        <v>110000</v>
      </c>
      <c r="I201" s="43" t="s">
        <v>4538</v>
      </c>
      <c r="J201" s="43">
        <v>0</v>
      </c>
      <c r="K201" s="49" t="s">
        <v>4685</v>
      </c>
      <c r="L201" s="47" t="s">
        <v>4540</v>
      </c>
      <c r="M201" s="47" t="s">
        <v>4540</v>
      </c>
      <c r="N201" s="49" t="s">
        <v>4541</v>
      </c>
      <c r="O201" s="45" t="str">
        <f>VLOOKUP(B201,'4已发行数据（原始入池数据表格）'!C:C,1,FALSE)</f>
        <v>107111475675</v>
      </c>
    </row>
    <row r="202" spans="1:15" ht="32">
      <c r="A202" s="43">
        <v>21</v>
      </c>
      <c r="B202" s="46" t="s">
        <v>4964</v>
      </c>
      <c r="C202" s="47" t="s">
        <v>4965</v>
      </c>
      <c r="D202" s="43" t="s">
        <v>4536</v>
      </c>
      <c r="E202" s="43" t="s">
        <v>4537</v>
      </c>
      <c r="F202" s="48">
        <v>45761</v>
      </c>
      <c r="G202" s="43">
        <v>115516</v>
      </c>
      <c r="H202" s="43">
        <v>114896</v>
      </c>
      <c r="I202" s="43" t="s">
        <v>4538</v>
      </c>
      <c r="J202" s="49"/>
      <c r="K202" s="49" t="s">
        <v>4585</v>
      </c>
      <c r="L202" s="47" t="s">
        <v>4540</v>
      </c>
      <c r="M202" s="47" t="s">
        <v>4540</v>
      </c>
      <c r="N202" s="49" t="s">
        <v>4541</v>
      </c>
      <c r="O202" s="45" t="str">
        <f>VLOOKUP(B202,'4已发行数据（原始入池数据表格）'!C:C,1,FALSE)</f>
        <v>107112590731</v>
      </c>
    </row>
    <row r="203" spans="1:15" ht="32">
      <c r="A203" s="43">
        <v>20</v>
      </c>
      <c r="B203" s="46" t="s">
        <v>4966</v>
      </c>
      <c r="C203" s="47" t="s">
        <v>4967</v>
      </c>
      <c r="D203" s="43" t="s">
        <v>4536</v>
      </c>
      <c r="E203" s="43" t="s">
        <v>4537</v>
      </c>
      <c r="F203" s="48">
        <v>45761</v>
      </c>
      <c r="G203" s="43">
        <v>163831</v>
      </c>
      <c r="H203" s="43">
        <v>163831</v>
      </c>
      <c r="I203" s="43" t="s">
        <v>4538</v>
      </c>
      <c r="J203" s="43">
        <v>0</v>
      </c>
      <c r="K203" s="49" t="s">
        <v>4585</v>
      </c>
      <c r="L203" s="47" t="s">
        <v>4540</v>
      </c>
      <c r="M203" s="47" t="s">
        <v>4540</v>
      </c>
      <c r="N203" s="49" t="s">
        <v>4541</v>
      </c>
      <c r="O203" s="45" t="str">
        <f>VLOOKUP(B203,'4已发行数据（原始入池数据表格）'!C:C,1,FALSE)</f>
        <v>107112610645</v>
      </c>
    </row>
    <row r="204" spans="1:15" ht="32">
      <c r="A204" s="43">
        <v>20</v>
      </c>
      <c r="B204" s="46" t="s">
        <v>4968</v>
      </c>
      <c r="C204" s="47" t="s">
        <v>4969</v>
      </c>
      <c r="D204" s="43" t="s">
        <v>4558</v>
      </c>
      <c r="E204" s="43" t="s">
        <v>4559</v>
      </c>
      <c r="F204" s="48">
        <v>45761</v>
      </c>
      <c r="G204" s="43">
        <v>89244</v>
      </c>
      <c r="H204" s="43">
        <v>89244</v>
      </c>
      <c r="I204" s="43" t="s">
        <v>4538</v>
      </c>
      <c r="J204" s="43">
        <v>0</v>
      </c>
      <c r="K204" s="49" t="s">
        <v>4606</v>
      </c>
      <c r="L204" s="47" t="s">
        <v>4540</v>
      </c>
      <c r="M204" s="47" t="s">
        <v>4540</v>
      </c>
      <c r="N204" s="49" t="s">
        <v>4541</v>
      </c>
      <c r="O204" s="45" t="str">
        <f>VLOOKUP(B204,'4已发行数据（原始入池数据表格）'!C:C,1,FALSE)</f>
        <v>101129877070</v>
      </c>
    </row>
    <row r="205" spans="1:15" ht="32">
      <c r="A205" s="43">
        <v>20</v>
      </c>
      <c r="B205" s="46" t="s">
        <v>4970</v>
      </c>
      <c r="C205" s="47" t="s">
        <v>4971</v>
      </c>
      <c r="D205" s="43" t="s">
        <v>4536</v>
      </c>
      <c r="E205" s="43" t="s">
        <v>4537</v>
      </c>
      <c r="F205" s="48">
        <v>45758</v>
      </c>
      <c r="G205" s="43">
        <v>173888</v>
      </c>
      <c r="H205" s="43">
        <v>173888</v>
      </c>
      <c r="I205" s="43" t="s">
        <v>4538</v>
      </c>
      <c r="J205" s="49"/>
      <c r="K205" s="49" t="s">
        <v>4585</v>
      </c>
      <c r="L205" s="47" t="s">
        <v>4540</v>
      </c>
      <c r="M205" s="47" t="s">
        <v>4540</v>
      </c>
      <c r="N205" s="49" t="s">
        <v>4541</v>
      </c>
      <c r="O205" s="45" t="str">
        <f>VLOOKUP(B205,'4已发行数据（原始入池数据表格）'!C:C,1,FALSE)</f>
        <v>107112069545</v>
      </c>
    </row>
    <row r="206" spans="1:15" ht="32">
      <c r="A206" s="43">
        <v>24</v>
      </c>
      <c r="B206" s="46" t="s">
        <v>4972</v>
      </c>
      <c r="C206" s="47" t="s">
        <v>4973</v>
      </c>
      <c r="D206" s="43" t="s">
        <v>4536</v>
      </c>
      <c r="E206" s="43" t="s">
        <v>4537</v>
      </c>
      <c r="F206" s="48">
        <v>45750</v>
      </c>
      <c r="G206" s="43">
        <v>138000</v>
      </c>
      <c r="H206" s="43">
        <v>137380</v>
      </c>
      <c r="I206" s="43" t="s">
        <v>4538</v>
      </c>
      <c r="J206" s="43">
        <v>0</v>
      </c>
      <c r="K206" s="49" t="s">
        <v>4585</v>
      </c>
      <c r="L206" s="47" t="s">
        <v>4540</v>
      </c>
      <c r="M206" s="47" t="s">
        <v>4540</v>
      </c>
      <c r="N206" s="49" t="s">
        <v>4541</v>
      </c>
      <c r="O206" s="45" t="str">
        <f>VLOOKUP(B206,'4已发行数据（原始入池数据表格）'!C:C,1,FALSE)</f>
        <v>107112497805</v>
      </c>
    </row>
    <row r="207" spans="1:15" ht="32">
      <c r="A207" s="43">
        <v>19</v>
      </c>
      <c r="B207" s="46" t="s">
        <v>4974</v>
      </c>
      <c r="C207" s="47" t="s">
        <v>4975</v>
      </c>
      <c r="D207" s="43" t="s">
        <v>4536</v>
      </c>
      <c r="E207" s="43" t="s">
        <v>4537</v>
      </c>
      <c r="F207" s="48">
        <v>45748</v>
      </c>
      <c r="G207" s="43">
        <v>112197</v>
      </c>
      <c r="H207" s="43">
        <v>112197</v>
      </c>
      <c r="I207" s="43" t="s">
        <v>4538</v>
      </c>
      <c r="J207" s="49"/>
      <c r="K207" s="49" t="s">
        <v>4632</v>
      </c>
      <c r="L207" s="47" t="s">
        <v>4540</v>
      </c>
      <c r="M207" s="47" t="s">
        <v>4540</v>
      </c>
      <c r="N207" s="49" t="s">
        <v>4541</v>
      </c>
      <c r="O207" s="45" t="str">
        <f>VLOOKUP(B207,'4已发行数据（原始入池数据表格）'!C:C,1,FALSE)</f>
        <v>107112456127</v>
      </c>
    </row>
    <row r="208" spans="1:15" ht="32">
      <c r="A208" s="43">
        <v>19</v>
      </c>
      <c r="B208" s="46" t="s">
        <v>4976</v>
      </c>
      <c r="C208" s="47" t="s">
        <v>4977</v>
      </c>
      <c r="D208" s="43" t="s">
        <v>4558</v>
      </c>
      <c r="E208" s="43" t="s">
        <v>4559</v>
      </c>
      <c r="F208" s="48">
        <v>45747</v>
      </c>
      <c r="G208" s="43">
        <v>92555</v>
      </c>
      <c r="H208" s="43">
        <v>92555</v>
      </c>
      <c r="I208" s="43" t="s">
        <v>4538</v>
      </c>
      <c r="J208" s="43">
        <v>0</v>
      </c>
      <c r="K208" s="49" t="s">
        <v>4648</v>
      </c>
      <c r="L208" s="47" t="s">
        <v>4540</v>
      </c>
      <c r="M208" s="47" t="s">
        <v>4540</v>
      </c>
      <c r="N208" s="49" t="s">
        <v>4541</v>
      </c>
      <c r="O208" s="45" t="str">
        <f>VLOOKUP(B208,'4已发行数据（原始入池数据表格）'!C:C,1,FALSE)</f>
        <v>101129399496</v>
      </c>
    </row>
    <row r="209" spans="1:15" ht="32">
      <c r="A209" s="43">
        <v>-11</v>
      </c>
      <c r="B209" s="46" t="s">
        <v>4978</v>
      </c>
      <c r="C209" s="47" t="s">
        <v>4979</v>
      </c>
      <c r="D209" s="43" t="s">
        <v>4536</v>
      </c>
      <c r="E209" s="43" t="s">
        <v>4537</v>
      </c>
      <c r="F209" s="48">
        <v>45738</v>
      </c>
      <c r="G209" s="43">
        <v>159424</v>
      </c>
      <c r="H209" s="43">
        <v>159424</v>
      </c>
      <c r="I209" s="43" t="s">
        <v>4538</v>
      </c>
      <c r="J209" s="49"/>
      <c r="K209" s="49" t="s">
        <v>4632</v>
      </c>
      <c r="L209" s="47" t="s">
        <v>4635</v>
      </c>
      <c r="M209" s="47" t="s">
        <v>4635</v>
      </c>
      <c r="N209" s="49" t="s">
        <v>4635</v>
      </c>
      <c r="O209" s="45" t="str">
        <f>VLOOKUP(B209,'4已发行数据（原始入池数据表格）'!C:C,1,FALSE)</f>
        <v>107112384180</v>
      </c>
    </row>
    <row r="210" spans="1:15" ht="32">
      <c r="A210" s="43">
        <v>17</v>
      </c>
      <c r="B210" s="46" t="s">
        <v>4980</v>
      </c>
      <c r="C210" s="47" t="s">
        <v>4981</v>
      </c>
      <c r="D210" s="43" t="s">
        <v>4536</v>
      </c>
      <c r="E210" s="43" t="s">
        <v>4537</v>
      </c>
      <c r="F210" s="48">
        <v>45733</v>
      </c>
      <c r="G210" s="43">
        <v>50000</v>
      </c>
      <c r="H210" s="43">
        <v>50000</v>
      </c>
      <c r="I210" s="43" t="s">
        <v>4538</v>
      </c>
      <c r="J210" s="43">
        <v>0</v>
      </c>
      <c r="K210" s="49" t="s">
        <v>4666</v>
      </c>
      <c r="L210" s="47" t="s">
        <v>4540</v>
      </c>
      <c r="M210" s="47" t="s">
        <v>4540</v>
      </c>
      <c r="N210" s="49" t="s">
        <v>4541</v>
      </c>
      <c r="O210" s="45" t="str">
        <f>VLOOKUP(B210,'4已发行数据（原始入池数据表格）'!C:C,1,FALSE)</f>
        <v>107112316953</v>
      </c>
    </row>
    <row r="211" spans="1:15" ht="32">
      <c r="A211" s="43">
        <v>16</v>
      </c>
      <c r="B211" s="46" t="s">
        <v>4982</v>
      </c>
      <c r="C211" s="47" t="s">
        <v>4983</v>
      </c>
      <c r="D211" s="43" t="s">
        <v>4558</v>
      </c>
      <c r="E211" s="43" t="s">
        <v>4563</v>
      </c>
      <c r="F211" s="48">
        <v>45652</v>
      </c>
      <c r="G211" s="43">
        <v>55000</v>
      </c>
      <c r="H211" s="43">
        <v>55000</v>
      </c>
      <c r="I211" s="43" t="s">
        <v>4538</v>
      </c>
      <c r="J211" s="49"/>
      <c r="K211" s="49" t="s">
        <v>4984</v>
      </c>
      <c r="L211" s="47" t="s">
        <v>4540</v>
      </c>
      <c r="M211" s="47" t="s">
        <v>4540</v>
      </c>
      <c r="N211" s="49" t="s">
        <v>4541</v>
      </c>
      <c r="O211" s="45" t="str">
        <f>VLOOKUP(B211,'4已发行数据（原始入池数据表格）'!C:C,1,FALSE)</f>
        <v>101128209038</v>
      </c>
    </row>
    <row r="212" spans="1:15" ht="32">
      <c r="A212" s="43">
        <v>18</v>
      </c>
      <c r="B212" s="46" t="s">
        <v>4985</v>
      </c>
      <c r="C212" s="47" t="s">
        <v>4986</v>
      </c>
      <c r="D212" s="43" t="s">
        <v>4558</v>
      </c>
      <c r="E212" s="43" t="s">
        <v>4563</v>
      </c>
      <c r="F212" s="48">
        <v>45652</v>
      </c>
      <c r="G212" s="43">
        <v>43600</v>
      </c>
      <c r="H212" s="43">
        <v>43600</v>
      </c>
      <c r="I212" s="43" t="s">
        <v>4538</v>
      </c>
      <c r="J212" s="49"/>
      <c r="K212" s="49" t="s">
        <v>4984</v>
      </c>
      <c r="L212" s="47" t="s">
        <v>4540</v>
      </c>
      <c r="M212" s="47" t="s">
        <v>4540</v>
      </c>
      <c r="N212" s="49" t="s">
        <v>4541</v>
      </c>
      <c r="O212" s="45" t="str">
        <f>VLOOKUP(B212,'4已发行数据（原始入池数据表格）'!C:C,1,FALSE)</f>
        <v>101128209044</v>
      </c>
    </row>
    <row r="213" spans="1:15" ht="32">
      <c r="A213" s="43">
        <v>18</v>
      </c>
      <c r="B213" s="46" t="s">
        <v>4987</v>
      </c>
      <c r="C213" s="47" t="s">
        <v>4988</v>
      </c>
      <c r="D213" s="43" t="s">
        <v>4558</v>
      </c>
      <c r="E213" s="43" t="s">
        <v>4563</v>
      </c>
      <c r="F213" s="48">
        <v>45652</v>
      </c>
      <c r="G213" s="43">
        <v>55000</v>
      </c>
      <c r="H213" s="43">
        <v>55000</v>
      </c>
      <c r="I213" s="43" t="s">
        <v>4538</v>
      </c>
      <c r="J213" s="49"/>
      <c r="K213" s="49" t="s">
        <v>4984</v>
      </c>
      <c r="L213" s="47" t="s">
        <v>4540</v>
      </c>
      <c r="M213" s="47" t="s">
        <v>4540</v>
      </c>
      <c r="N213" s="49" t="s">
        <v>4541</v>
      </c>
      <c r="O213" s="45" t="str">
        <f>VLOOKUP(B213,'4已发行数据（原始入池数据表格）'!C:C,1,FALSE)</f>
        <v>101128209031</v>
      </c>
    </row>
    <row r="214" spans="1:15" ht="32">
      <c r="A214" s="43">
        <v>18</v>
      </c>
      <c r="B214" s="46" t="s">
        <v>4989</v>
      </c>
      <c r="C214" s="47" t="s">
        <v>4990</v>
      </c>
      <c r="D214" s="43" t="s">
        <v>4558</v>
      </c>
      <c r="E214" s="43" t="s">
        <v>4563</v>
      </c>
      <c r="F214" s="48">
        <v>45651</v>
      </c>
      <c r="G214" s="43">
        <v>55000</v>
      </c>
      <c r="H214" s="43">
        <v>55000</v>
      </c>
      <c r="I214" s="43" t="s">
        <v>4538</v>
      </c>
      <c r="J214" s="49"/>
      <c r="K214" s="49" t="s">
        <v>4984</v>
      </c>
      <c r="L214" s="47" t="s">
        <v>4540</v>
      </c>
      <c r="M214" s="47" t="s">
        <v>4540</v>
      </c>
      <c r="N214" s="49" t="s">
        <v>4541</v>
      </c>
      <c r="O214" s="45" t="str">
        <f>VLOOKUP(B214,'4已发行数据（原始入池数据表格）'!C:C,1,FALSE)</f>
        <v>101128209033</v>
      </c>
    </row>
    <row r="215" spans="1:15" ht="32">
      <c r="A215" s="43">
        <v>18</v>
      </c>
      <c r="B215" s="46" t="s">
        <v>4991</v>
      </c>
      <c r="C215" s="47" t="s">
        <v>4992</v>
      </c>
      <c r="D215" s="43" t="s">
        <v>4536</v>
      </c>
      <c r="E215" s="43" t="s">
        <v>4563</v>
      </c>
      <c r="F215" s="48">
        <v>45637</v>
      </c>
      <c r="G215" s="43">
        <v>85000</v>
      </c>
      <c r="H215" s="43">
        <v>85000</v>
      </c>
      <c r="I215" s="43" t="s">
        <v>4538</v>
      </c>
      <c r="J215" s="49"/>
      <c r="K215" s="49" t="s">
        <v>4685</v>
      </c>
      <c r="L215" s="47" t="s">
        <v>4540</v>
      </c>
      <c r="M215" s="47" t="s">
        <v>4540</v>
      </c>
      <c r="N215" s="49" t="s">
        <v>4541</v>
      </c>
      <c r="O215" s="45" t="str">
        <f>VLOOKUP(B215,'4已发行数据（原始入池数据表格）'!C:C,1,FALSE)</f>
        <v>107111539618</v>
      </c>
    </row>
    <row r="216" spans="1:15" ht="32">
      <c r="A216" s="43">
        <v>22</v>
      </c>
      <c r="B216" s="46" t="s">
        <v>4993</v>
      </c>
      <c r="C216" s="47" t="s">
        <v>4994</v>
      </c>
      <c r="D216" s="43" t="s">
        <v>4536</v>
      </c>
      <c r="E216" s="43" t="s">
        <v>4563</v>
      </c>
      <c r="F216" s="48">
        <v>45622</v>
      </c>
      <c r="G216" s="43">
        <v>75000</v>
      </c>
      <c r="H216" s="43">
        <v>75000</v>
      </c>
      <c r="I216" s="43" t="s">
        <v>4538</v>
      </c>
      <c r="J216" s="49"/>
      <c r="K216" s="49" t="s">
        <v>4685</v>
      </c>
      <c r="L216" s="47" t="s">
        <v>4549</v>
      </c>
      <c r="M216" s="47" t="s">
        <v>4549</v>
      </c>
      <c r="N216" s="49" t="s">
        <v>4550</v>
      </c>
      <c r="O216" s="45" t="str">
        <f>VLOOKUP(B216,'4已发行数据（原始入池数据表格）'!C:C,1,FALSE)</f>
        <v>107111397682</v>
      </c>
    </row>
    <row r="217" spans="1:15" ht="32">
      <c r="A217" s="43">
        <v>12</v>
      </c>
      <c r="B217" s="46" t="s">
        <v>4995</v>
      </c>
      <c r="C217" s="47" t="s">
        <v>4996</v>
      </c>
      <c r="D217" s="43" t="s">
        <v>4558</v>
      </c>
      <c r="E217" s="43" t="s">
        <v>4563</v>
      </c>
      <c r="F217" s="48">
        <v>45652</v>
      </c>
      <c r="G217" s="43">
        <v>42000</v>
      </c>
      <c r="H217" s="43">
        <v>42000</v>
      </c>
      <c r="I217" s="43" t="s">
        <v>4538</v>
      </c>
      <c r="J217" s="49"/>
      <c r="K217" s="49" t="s">
        <v>4984</v>
      </c>
      <c r="L217" s="47" t="s">
        <v>4540</v>
      </c>
      <c r="M217" s="47" t="s">
        <v>4540</v>
      </c>
      <c r="N217" s="49" t="s">
        <v>4541</v>
      </c>
      <c r="O217" s="45" t="str">
        <f>VLOOKUP(B217,'4已发行数据（原始入池数据表格）'!C:C,1,FALSE)</f>
        <v>101128228767</v>
      </c>
    </row>
    <row r="218" spans="1:15" ht="32">
      <c r="A218" s="43">
        <v>21</v>
      </c>
      <c r="B218" s="46" t="s">
        <v>4997</v>
      </c>
      <c r="C218" s="47" t="s">
        <v>4998</v>
      </c>
      <c r="D218" s="43" t="s">
        <v>4536</v>
      </c>
      <c r="E218" s="43" t="s">
        <v>4537</v>
      </c>
      <c r="F218" s="48">
        <v>45793</v>
      </c>
      <c r="G218" s="43">
        <v>103822</v>
      </c>
      <c r="H218" s="43">
        <v>103822</v>
      </c>
      <c r="I218" s="43" t="s">
        <v>4538</v>
      </c>
      <c r="J218" s="49"/>
      <c r="K218" s="49" t="s">
        <v>4568</v>
      </c>
      <c r="L218" s="47" t="s">
        <v>4540</v>
      </c>
      <c r="M218" s="47" t="s">
        <v>4540</v>
      </c>
      <c r="N218" s="49" t="s">
        <v>4541</v>
      </c>
      <c r="O218" s="45" t="str">
        <f>VLOOKUP(B218,'4已发行数据（原始入池数据表格）'!C:C,1,FALSE)</f>
        <v>107112845911</v>
      </c>
    </row>
    <row r="219" spans="1:15" ht="32">
      <c r="A219" s="43">
        <v>-13</v>
      </c>
      <c r="B219" s="46" t="s">
        <v>4999</v>
      </c>
      <c r="C219" s="47" t="s">
        <v>5000</v>
      </c>
      <c r="D219" s="43" t="s">
        <v>4536</v>
      </c>
      <c r="E219" s="43" t="s">
        <v>4537</v>
      </c>
      <c r="F219" s="48">
        <v>45756</v>
      </c>
      <c r="G219" s="43">
        <v>82000</v>
      </c>
      <c r="H219" s="43">
        <v>82000</v>
      </c>
      <c r="I219" s="43" t="s">
        <v>4538</v>
      </c>
      <c r="J219" s="43">
        <v>0</v>
      </c>
      <c r="K219" s="49" t="s">
        <v>4659</v>
      </c>
      <c r="L219" s="47" t="s">
        <v>4635</v>
      </c>
      <c r="M219" s="47" t="s">
        <v>4635</v>
      </c>
      <c r="N219" s="49" t="s">
        <v>4635</v>
      </c>
      <c r="O219" s="45" t="str">
        <f>VLOOKUP(B219,'4已发行数据（原始入池数据表格）'!C:C,1,FALSE)</f>
        <v>107112536390</v>
      </c>
    </row>
    <row r="220" spans="1:15" ht="32">
      <c r="A220" s="43">
        <v>19</v>
      </c>
      <c r="B220" s="46" t="s">
        <v>5001</v>
      </c>
      <c r="C220" s="47" t="s">
        <v>5002</v>
      </c>
      <c r="D220" s="43" t="s">
        <v>4536</v>
      </c>
      <c r="E220" s="43" t="s">
        <v>4537</v>
      </c>
      <c r="F220" s="48">
        <v>45786</v>
      </c>
      <c r="G220" s="43">
        <v>75768</v>
      </c>
      <c r="H220" s="43">
        <v>75768</v>
      </c>
      <c r="I220" s="43" t="s">
        <v>4538</v>
      </c>
      <c r="J220" s="49"/>
      <c r="K220" s="49" t="s">
        <v>4564</v>
      </c>
      <c r="L220" s="47" t="s">
        <v>4540</v>
      </c>
      <c r="M220" s="47" t="s">
        <v>4540</v>
      </c>
      <c r="N220" s="49" t="s">
        <v>4541</v>
      </c>
      <c r="O220" s="45" t="str">
        <f>VLOOKUP(B220,'4已发行数据（原始入池数据表格）'!C:C,1,FALSE)</f>
        <v>107112791347</v>
      </c>
    </row>
    <row r="221" spans="1:15" ht="48">
      <c r="A221" s="43">
        <v>19</v>
      </c>
      <c r="B221" s="46" t="s">
        <v>5003</v>
      </c>
      <c r="C221" s="47" t="s">
        <v>5004</v>
      </c>
      <c r="D221" s="43" t="s">
        <v>4536</v>
      </c>
      <c r="E221" s="43" t="s">
        <v>4537</v>
      </c>
      <c r="F221" s="48">
        <v>45755</v>
      </c>
      <c r="G221" s="43">
        <v>84714</v>
      </c>
      <c r="H221" s="43">
        <v>84714</v>
      </c>
      <c r="I221" s="43" t="s">
        <v>4538</v>
      </c>
      <c r="J221" s="43">
        <v>0</v>
      </c>
      <c r="K221" s="49" t="s">
        <v>4659</v>
      </c>
      <c r="L221" s="47" t="s">
        <v>4540</v>
      </c>
      <c r="M221" s="47" t="s">
        <v>4540</v>
      </c>
      <c r="N221" s="49" t="s">
        <v>4541</v>
      </c>
      <c r="O221" s="45" t="str">
        <f>VLOOKUP(B221,'4已发行数据（原始入池数据表格）'!C:C,1,FALSE)</f>
        <v>107112283712</v>
      </c>
    </row>
    <row r="222" spans="1:15" ht="32">
      <c r="A222" s="43">
        <v>22</v>
      </c>
      <c r="B222" s="46" t="s">
        <v>5005</v>
      </c>
      <c r="C222" s="47" t="s">
        <v>5006</v>
      </c>
      <c r="D222" s="43" t="s">
        <v>4536</v>
      </c>
      <c r="E222" s="43" t="s">
        <v>4537</v>
      </c>
      <c r="F222" s="48">
        <v>45768</v>
      </c>
      <c r="G222" s="43">
        <v>100000</v>
      </c>
      <c r="H222" s="43">
        <v>100000</v>
      </c>
      <c r="I222" s="43" t="s">
        <v>4538</v>
      </c>
      <c r="J222" s="43">
        <v>0</v>
      </c>
      <c r="K222" s="49" t="s">
        <v>4564</v>
      </c>
      <c r="L222" s="47" t="s">
        <v>4540</v>
      </c>
      <c r="M222" s="47" t="s">
        <v>4540</v>
      </c>
      <c r="N222" s="49" t="s">
        <v>4541</v>
      </c>
      <c r="O222" s="45" t="str">
        <f>VLOOKUP(B222,'4已发行数据（原始入池数据表格）'!C:C,1,FALSE)</f>
        <v>107112624485</v>
      </c>
    </row>
    <row r="223" spans="1:15" ht="32">
      <c r="A223" s="43">
        <v>19</v>
      </c>
      <c r="B223" s="46" t="s">
        <v>5007</v>
      </c>
      <c r="C223" s="47" t="s">
        <v>5008</v>
      </c>
      <c r="D223" s="43" t="s">
        <v>4536</v>
      </c>
      <c r="E223" s="43" t="s">
        <v>4537</v>
      </c>
      <c r="F223" s="48">
        <v>45774</v>
      </c>
      <c r="G223" s="43">
        <v>86995</v>
      </c>
      <c r="H223" s="43">
        <v>86995</v>
      </c>
      <c r="I223" s="43" t="s">
        <v>4538</v>
      </c>
      <c r="J223" s="49"/>
      <c r="K223" s="49" t="s">
        <v>4632</v>
      </c>
      <c r="L223" s="47" t="s">
        <v>4540</v>
      </c>
      <c r="M223" s="47" t="s">
        <v>4540</v>
      </c>
      <c r="N223" s="49" t="s">
        <v>4541</v>
      </c>
      <c r="O223" s="45" t="str">
        <f>VLOOKUP(B223,'4已发行数据（原始入池数据表格）'!C:C,1,FALSE)</f>
        <v>107112642685</v>
      </c>
    </row>
    <row r="224" spans="1:15" ht="32">
      <c r="A224" s="43">
        <v>23</v>
      </c>
      <c r="B224" s="46" t="s">
        <v>5009</v>
      </c>
      <c r="C224" s="47" t="s">
        <v>5010</v>
      </c>
      <c r="D224" s="43" t="s">
        <v>4536</v>
      </c>
      <c r="E224" s="43" t="s">
        <v>4537</v>
      </c>
      <c r="F224" s="48">
        <v>45775</v>
      </c>
      <c r="G224" s="43">
        <v>119770</v>
      </c>
      <c r="H224" s="43">
        <v>119770</v>
      </c>
      <c r="I224" s="43" t="s">
        <v>4538</v>
      </c>
      <c r="J224" s="49"/>
      <c r="K224" s="49" t="s">
        <v>4632</v>
      </c>
      <c r="L224" s="47" t="s">
        <v>4540</v>
      </c>
      <c r="M224" s="47" t="s">
        <v>4540</v>
      </c>
      <c r="N224" s="49" t="s">
        <v>4541</v>
      </c>
      <c r="O224" s="45" t="str">
        <f>VLOOKUP(B224,'4已发行数据（原始入池数据表格）'!C:C,1,FALSE)</f>
        <v>107112621527</v>
      </c>
    </row>
    <row r="225" spans="1:15" ht="32">
      <c r="A225" s="43">
        <v>8</v>
      </c>
      <c r="B225" s="46" t="s">
        <v>5011</v>
      </c>
      <c r="C225" s="47" t="s">
        <v>5012</v>
      </c>
      <c r="D225" s="43" t="s">
        <v>4536</v>
      </c>
      <c r="E225" s="43" t="s">
        <v>4537</v>
      </c>
      <c r="F225" s="48">
        <v>45785</v>
      </c>
      <c r="G225" s="43">
        <v>26555</v>
      </c>
      <c r="H225" s="43">
        <v>26555</v>
      </c>
      <c r="I225" s="43" t="s">
        <v>4538</v>
      </c>
      <c r="J225" s="49"/>
      <c r="K225" s="49" t="s">
        <v>4585</v>
      </c>
      <c r="L225" s="47" t="s">
        <v>4540</v>
      </c>
      <c r="M225" s="47" t="s">
        <v>4540</v>
      </c>
      <c r="N225" s="49" t="s">
        <v>4541</v>
      </c>
      <c r="O225" s="45" t="str">
        <f>VLOOKUP(B225,'4已发行数据（原始入池数据表格）'!C:C,1,FALSE)</f>
        <v>107112806153</v>
      </c>
    </row>
    <row r="226" spans="1:15" ht="32">
      <c r="A226" s="43">
        <v>7</v>
      </c>
      <c r="B226" s="46" t="s">
        <v>5013</v>
      </c>
      <c r="C226" s="47" t="s">
        <v>5014</v>
      </c>
      <c r="D226" s="43" t="s">
        <v>4536</v>
      </c>
      <c r="E226" s="43" t="s">
        <v>4563</v>
      </c>
      <c r="F226" s="48">
        <v>45784</v>
      </c>
      <c r="G226" s="43">
        <v>36749</v>
      </c>
      <c r="H226" s="43">
        <v>36749</v>
      </c>
      <c r="I226" s="43" t="s">
        <v>4538</v>
      </c>
      <c r="J226" s="49"/>
      <c r="K226" s="49" t="s">
        <v>4585</v>
      </c>
      <c r="L226" s="47" t="s">
        <v>4540</v>
      </c>
      <c r="M226" s="47" t="s">
        <v>4540</v>
      </c>
      <c r="N226" s="49" t="s">
        <v>4541</v>
      </c>
      <c r="O226" s="45" t="str">
        <f>VLOOKUP(B226,'4已发行数据（原始入池数据表格）'!C:C,1,FALSE)</f>
        <v>107112784537</v>
      </c>
    </row>
    <row r="227" spans="1:15" ht="32">
      <c r="A227" s="43">
        <v>7</v>
      </c>
      <c r="B227" s="46" t="s">
        <v>5015</v>
      </c>
      <c r="C227" s="47" t="s">
        <v>5016</v>
      </c>
      <c r="D227" s="43" t="s">
        <v>4536</v>
      </c>
      <c r="E227" s="43" t="s">
        <v>4537</v>
      </c>
      <c r="F227" s="48">
        <v>45818</v>
      </c>
      <c r="G227" s="43">
        <v>27722</v>
      </c>
      <c r="H227" s="43">
        <v>27722</v>
      </c>
      <c r="I227" s="43" t="s">
        <v>4538</v>
      </c>
      <c r="J227" s="43">
        <v>0</v>
      </c>
      <c r="K227" s="49" t="s">
        <v>4659</v>
      </c>
      <c r="L227" s="47" t="s">
        <v>4540</v>
      </c>
      <c r="M227" s="47" t="s">
        <v>4540</v>
      </c>
      <c r="N227" s="49" t="s">
        <v>4541</v>
      </c>
      <c r="O227" s="45" t="str">
        <f>VLOOKUP(B227,'4已发行数据（原始入池数据表格）'!C:C,1,FALSE)</f>
        <v>107112621534</v>
      </c>
    </row>
    <row r="228" spans="1:15" ht="32">
      <c r="A228" s="43">
        <v>20</v>
      </c>
      <c r="B228" s="46" t="s">
        <v>5017</v>
      </c>
      <c r="C228" s="47" t="s">
        <v>5018</v>
      </c>
      <c r="D228" s="43" t="s">
        <v>4536</v>
      </c>
      <c r="E228" s="43" t="s">
        <v>4537</v>
      </c>
      <c r="F228" s="48">
        <v>45768</v>
      </c>
      <c r="G228" s="43">
        <v>77000</v>
      </c>
      <c r="H228" s="43">
        <v>77000</v>
      </c>
      <c r="I228" s="43" t="s">
        <v>4538</v>
      </c>
      <c r="J228" s="43">
        <v>0</v>
      </c>
      <c r="K228" s="49" t="s">
        <v>4588</v>
      </c>
      <c r="L228" s="47" t="s">
        <v>4540</v>
      </c>
      <c r="M228" s="47" t="s">
        <v>4540</v>
      </c>
      <c r="N228" s="49" t="s">
        <v>4541</v>
      </c>
      <c r="O228" s="45" t="str">
        <f>VLOOKUP(B228,'4已发行数据（原始入池数据表格）'!C:C,1,FALSE)</f>
        <v>107112664269</v>
      </c>
    </row>
    <row r="229" spans="1:15" ht="32">
      <c r="A229" s="43">
        <v>20</v>
      </c>
      <c r="B229" s="46" t="s">
        <v>5019</v>
      </c>
      <c r="C229" s="47" t="s">
        <v>5020</v>
      </c>
      <c r="D229" s="43" t="s">
        <v>4536</v>
      </c>
      <c r="E229" s="43" t="s">
        <v>4537</v>
      </c>
      <c r="F229" s="48">
        <v>45802</v>
      </c>
      <c r="G229" s="43">
        <v>100607</v>
      </c>
      <c r="H229" s="43">
        <v>93565</v>
      </c>
      <c r="I229" s="43" t="s">
        <v>4567</v>
      </c>
      <c r="J229" s="43">
        <v>7042.94</v>
      </c>
      <c r="K229" s="49" t="s">
        <v>4568</v>
      </c>
      <c r="L229" s="47" t="s">
        <v>4549</v>
      </c>
      <c r="M229" s="47" t="s">
        <v>4549</v>
      </c>
      <c r="N229" s="49" t="s">
        <v>4550</v>
      </c>
      <c r="O229" s="45" t="str">
        <f>VLOOKUP(B229,'4已发行数据（原始入池数据表格）'!C:C,1,FALSE)</f>
        <v>107112848441</v>
      </c>
    </row>
    <row r="230" spans="1:15" ht="32">
      <c r="A230" s="43">
        <v>5</v>
      </c>
      <c r="B230" s="46" t="s">
        <v>5021</v>
      </c>
      <c r="C230" s="47" t="s">
        <v>5022</v>
      </c>
      <c r="D230" s="43" t="s">
        <v>4536</v>
      </c>
      <c r="E230" s="43" t="s">
        <v>4537</v>
      </c>
      <c r="F230" s="48">
        <v>45786</v>
      </c>
      <c r="G230" s="43">
        <v>22342</v>
      </c>
      <c r="H230" s="43">
        <v>22342</v>
      </c>
      <c r="I230" s="43" t="s">
        <v>4538</v>
      </c>
      <c r="J230" s="49"/>
      <c r="K230" s="49" t="s">
        <v>4632</v>
      </c>
      <c r="L230" s="47" t="s">
        <v>4540</v>
      </c>
      <c r="M230" s="47" t="s">
        <v>4540</v>
      </c>
      <c r="N230" s="49" t="s">
        <v>4541</v>
      </c>
      <c r="O230" s="45" t="str">
        <f>VLOOKUP(B230,'4已发行数据（原始入池数据表格）'!C:C,1,FALSE)</f>
        <v>107112803295</v>
      </c>
    </row>
    <row r="231" spans="1:15" ht="32">
      <c r="A231" s="43">
        <v>8</v>
      </c>
      <c r="B231" s="46" t="s">
        <v>5023</v>
      </c>
      <c r="C231" s="47" t="s">
        <v>5024</v>
      </c>
      <c r="D231" s="43" t="s">
        <v>4536</v>
      </c>
      <c r="E231" s="43" t="s">
        <v>4537</v>
      </c>
      <c r="F231" s="48">
        <v>45783</v>
      </c>
      <c r="G231" s="43">
        <v>26555</v>
      </c>
      <c r="H231" s="43">
        <v>26555</v>
      </c>
      <c r="I231" s="43" t="s">
        <v>4538</v>
      </c>
      <c r="J231" s="49"/>
      <c r="K231" s="49" t="s">
        <v>4585</v>
      </c>
      <c r="L231" s="47" t="s">
        <v>4540</v>
      </c>
      <c r="M231" s="47" t="s">
        <v>4540</v>
      </c>
      <c r="N231" s="49" t="s">
        <v>4541</v>
      </c>
      <c r="O231" s="45" t="str">
        <f>VLOOKUP(B231,'4已发行数据（原始入池数据表格）'!C:C,1,FALSE)</f>
        <v>107112601974</v>
      </c>
    </row>
    <row r="232" spans="1:15" ht="32">
      <c r="A232" s="43">
        <v>10</v>
      </c>
      <c r="B232" s="46" t="s">
        <v>5025</v>
      </c>
      <c r="C232" s="47" t="s">
        <v>5026</v>
      </c>
      <c r="D232" s="43" t="s">
        <v>4536</v>
      </c>
      <c r="E232" s="43" t="s">
        <v>4537</v>
      </c>
      <c r="F232" s="48">
        <v>45793</v>
      </c>
      <c r="G232" s="43">
        <v>26555</v>
      </c>
      <c r="H232" s="43">
        <v>26555</v>
      </c>
      <c r="I232" s="43" t="s">
        <v>4538</v>
      </c>
      <c r="J232" s="49"/>
      <c r="K232" s="49" t="s">
        <v>4585</v>
      </c>
      <c r="L232" s="47" t="s">
        <v>4540</v>
      </c>
      <c r="M232" s="47" t="s">
        <v>4540</v>
      </c>
      <c r="N232" s="49" t="s">
        <v>4541</v>
      </c>
      <c r="O232" s="45" t="str">
        <f>VLOOKUP(B232,'4已发行数据（原始入池数据表格）'!C:C,1,FALSE)</f>
        <v>107112660962</v>
      </c>
    </row>
    <row r="233" spans="1:15" ht="32">
      <c r="A233" s="43">
        <v>19</v>
      </c>
      <c r="B233" s="46" t="s">
        <v>5027</v>
      </c>
      <c r="C233" s="47" t="s">
        <v>5028</v>
      </c>
      <c r="D233" s="43" t="s">
        <v>4536</v>
      </c>
      <c r="E233" s="43" t="s">
        <v>4537</v>
      </c>
      <c r="F233" s="48">
        <v>45785</v>
      </c>
      <c r="G233" s="43">
        <v>83705</v>
      </c>
      <c r="H233" s="43">
        <v>83705</v>
      </c>
      <c r="I233" s="43" t="s">
        <v>4538</v>
      </c>
      <c r="J233" s="49"/>
      <c r="K233" s="49" t="s">
        <v>4632</v>
      </c>
      <c r="L233" s="47" t="s">
        <v>4540</v>
      </c>
      <c r="M233" s="47" t="s">
        <v>4540</v>
      </c>
      <c r="N233" s="49" t="s">
        <v>4541</v>
      </c>
      <c r="O233" s="45" t="str">
        <f>VLOOKUP(B233,'4已发行数据（原始入池数据表格）'!C:C,1,FALSE)</f>
        <v>107112720146</v>
      </c>
    </row>
    <row r="234" spans="1:15" ht="32">
      <c r="A234" s="43">
        <v>20</v>
      </c>
      <c r="B234" s="46" t="s">
        <v>5029</v>
      </c>
      <c r="C234" s="47" t="s">
        <v>5030</v>
      </c>
      <c r="D234" s="43" t="s">
        <v>4536</v>
      </c>
      <c r="E234" s="43" t="s">
        <v>4537</v>
      </c>
      <c r="F234" s="48">
        <v>45783</v>
      </c>
      <c r="G234" s="43">
        <v>133630</v>
      </c>
      <c r="H234" s="43">
        <v>121500</v>
      </c>
      <c r="I234" s="43" t="s">
        <v>4567</v>
      </c>
      <c r="J234" s="43">
        <v>12660</v>
      </c>
      <c r="K234" s="49" t="s">
        <v>4568</v>
      </c>
      <c r="L234" s="47" t="s">
        <v>4540</v>
      </c>
      <c r="M234" s="47" t="s">
        <v>4540</v>
      </c>
      <c r="N234" s="49" t="s">
        <v>4541</v>
      </c>
      <c r="O234" s="45" t="str">
        <f>VLOOKUP(B234,'4已发行数据（原始入池数据表格）'!C:C,1,FALSE)</f>
        <v>107112765285</v>
      </c>
    </row>
    <row r="235" spans="1:15" ht="32">
      <c r="A235" s="43">
        <v>7</v>
      </c>
      <c r="B235" s="46" t="s">
        <v>5031</v>
      </c>
      <c r="C235" s="47" t="s">
        <v>5032</v>
      </c>
      <c r="D235" s="43" t="s">
        <v>4536</v>
      </c>
      <c r="E235" s="43" t="s">
        <v>4537</v>
      </c>
      <c r="F235" s="48">
        <v>45824</v>
      </c>
      <c r="G235" s="43">
        <v>17949</v>
      </c>
      <c r="H235" s="43">
        <v>17949</v>
      </c>
      <c r="I235" s="43" t="s">
        <v>4538</v>
      </c>
      <c r="J235" s="49"/>
      <c r="K235" s="49" t="s">
        <v>4564</v>
      </c>
      <c r="L235" s="47" t="s">
        <v>4540</v>
      </c>
      <c r="M235" s="47" t="s">
        <v>4540</v>
      </c>
      <c r="N235" s="49" t="s">
        <v>4541</v>
      </c>
      <c r="O235" s="45" t="str">
        <f>VLOOKUP(B235,'4已发行数据（原始入池数据表格）'!C:C,1,FALSE)</f>
        <v>107113002705</v>
      </c>
    </row>
    <row r="236" spans="1:15" ht="32">
      <c r="A236" s="43">
        <v>25</v>
      </c>
      <c r="B236" s="46" t="s">
        <v>5033</v>
      </c>
      <c r="C236" s="47" t="s">
        <v>5034</v>
      </c>
      <c r="D236" s="43" t="s">
        <v>4536</v>
      </c>
      <c r="E236" s="43" t="s">
        <v>4537</v>
      </c>
      <c r="F236" s="48">
        <v>45773</v>
      </c>
      <c r="G236" s="43">
        <v>188382</v>
      </c>
      <c r="H236" s="43">
        <v>188382</v>
      </c>
      <c r="I236" s="43" t="s">
        <v>4538</v>
      </c>
      <c r="J236" s="49"/>
      <c r="K236" s="49" t="s">
        <v>4568</v>
      </c>
      <c r="L236" s="47" t="s">
        <v>4549</v>
      </c>
      <c r="M236" s="47" t="s">
        <v>4549</v>
      </c>
      <c r="N236" s="49" t="s">
        <v>4550</v>
      </c>
      <c r="O236" s="45" t="str">
        <f>VLOOKUP(B236,'4已发行数据（原始入池数据表格）'!C:C,1,FALSE)</f>
        <v>107112715835</v>
      </c>
    </row>
    <row r="237" spans="1:15" ht="32">
      <c r="A237" s="43">
        <v>20</v>
      </c>
      <c r="B237" s="46" t="s">
        <v>5035</v>
      </c>
      <c r="C237" s="47" t="s">
        <v>5036</v>
      </c>
      <c r="D237" s="43" t="s">
        <v>4536</v>
      </c>
      <c r="E237" s="43" t="s">
        <v>4537</v>
      </c>
      <c r="F237" s="48">
        <v>45766</v>
      </c>
      <c r="G237" s="43">
        <v>84510</v>
      </c>
      <c r="H237" s="43">
        <v>84510</v>
      </c>
      <c r="I237" s="43" t="s">
        <v>4538</v>
      </c>
      <c r="J237" s="49"/>
      <c r="K237" s="49" t="s">
        <v>4632</v>
      </c>
      <c r="L237" s="47" t="s">
        <v>4540</v>
      </c>
      <c r="M237" s="47" t="s">
        <v>4540</v>
      </c>
      <c r="N237" s="49" t="s">
        <v>4541</v>
      </c>
      <c r="O237" s="45" t="str">
        <f>VLOOKUP(B237,'4已发行数据（原始入池数据表格）'!C:C,1,FALSE)</f>
        <v>107112653316</v>
      </c>
    </row>
    <row r="238" spans="1:15" ht="32">
      <c r="A238" s="43">
        <v>19</v>
      </c>
      <c r="B238" s="46" t="s">
        <v>5037</v>
      </c>
      <c r="C238" s="47" t="s">
        <v>5038</v>
      </c>
      <c r="D238" s="43" t="s">
        <v>4536</v>
      </c>
      <c r="E238" s="43" t="s">
        <v>4537</v>
      </c>
      <c r="F238" s="48">
        <v>45772</v>
      </c>
      <c r="G238" s="43">
        <v>85000</v>
      </c>
      <c r="H238" s="43">
        <v>85000</v>
      </c>
      <c r="I238" s="43" t="s">
        <v>4538</v>
      </c>
      <c r="J238" s="49"/>
      <c r="K238" s="49" t="s">
        <v>4585</v>
      </c>
      <c r="L238" s="47" t="s">
        <v>4540</v>
      </c>
      <c r="M238" s="47" t="s">
        <v>4540</v>
      </c>
      <c r="N238" s="49" t="s">
        <v>4541</v>
      </c>
      <c r="O238" s="45" t="str">
        <f>VLOOKUP(B238,'4已发行数据（原始入池数据表格）'!C:C,1,FALSE)</f>
        <v>107112702614</v>
      </c>
    </row>
    <row r="239" spans="1:15" ht="32">
      <c r="A239" s="43">
        <v>22</v>
      </c>
      <c r="B239" s="46" t="s">
        <v>5039</v>
      </c>
      <c r="C239" s="47" t="s">
        <v>5040</v>
      </c>
      <c r="D239" s="43" t="s">
        <v>4536</v>
      </c>
      <c r="E239" s="43" t="s">
        <v>4537</v>
      </c>
      <c r="F239" s="48">
        <v>45775</v>
      </c>
      <c r="G239" s="43">
        <v>116131</v>
      </c>
      <c r="H239" s="43">
        <v>116131</v>
      </c>
      <c r="I239" s="43" t="s">
        <v>4538</v>
      </c>
      <c r="J239" s="43">
        <v>0</v>
      </c>
      <c r="K239" s="49" t="s">
        <v>4568</v>
      </c>
      <c r="L239" s="47" t="s">
        <v>4549</v>
      </c>
      <c r="M239" s="47" t="s">
        <v>4549</v>
      </c>
      <c r="N239" s="49" t="s">
        <v>4550</v>
      </c>
      <c r="O239" s="45" t="str">
        <f>VLOOKUP(B239,'4已发行数据（原始入池数据表格）'!C:C,1,FALSE)</f>
        <v>107112729586</v>
      </c>
    </row>
    <row r="240" spans="1:15" ht="32">
      <c r="A240" s="43">
        <v>-11</v>
      </c>
      <c r="B240" s="46" t="s">
        <v>5041</v>
      </c>
      <c r="C240" s="47" t="s">
        <v>5042</v>
      </c>
      <c r="D240" s="43" t="s">
        <v>4536</v>
      </c>
      <c r="E240" s="43" t="s">
        <v>4537</v>
      </c>
      <c r="F240" s="48">
        <v>45745</v>
      </c>
      <c r="G240" s="43">
        <v>75000</v>
      </c>
      <c r="H240" s="43">
        <v>75000</v>
      </c>
      <c r="I240" s="43" t="s">
        <v>4538</v>
      </c>
      <c r="J240" s="49"/>
      <c r="K240" s="49" t="s">
        <v>4666</v>
      </c>
      <c r="L240" s="47" t="s">
        <v>4635</v>
      </c>
      <c r="M240" s="47" t="s">
        <v>4635</v>
      </c>
      <c r="N240" s="49" t="s">
        <v>4635</v>
      </c>
      <c r="O240" s="45" t="str">
        <f>VLOOKUP(B240,'4已发行数据（原始入池数据表格）'!C:C,1,FALSE)</f>
        <v>107112462583</v>
      </c>
    </row>
    <row r="241" spans="1:15" ht="32">
      <c r="A241" s="43">
        <v>20</v>
      </c>
      <c r="B241" s="46" t="s">
        <v>5043</v>
      </c>
      <c r="C241" s="47" t="s">
        <v>5044</v>
      </c>
      <c r="D241" s="43" t="s">
        <v>4536</v>
      </c>
      <c r="E241" s="43" t="s">
        <v>4537</v>
      </c>
      <c r="F241" s="48">
        <v>45774</v>
      </c>
      <c r="G241" s="43">
        <v>107767</v>
      </c>
      <c r="H241" s="43">
        <v>107767</v>
      </c>
      <c r="I241" s="43" t="s">
        <v>4538</v>
      </c>
      <c r="J241" s="49"/>
      <c r="K241" s="49" t="s">
        <v>4632</v>
      </c>
      <c r="L241" s="47" t="s">
        <v>4540</v>
      </c>
      <c r="M241" s="47" t="s">
        <v>4540</v>
      </c>
      <c r="N241" s="49" t="s">
        <v>4541</v>
      </c>
      <c r="O241" s="45" t="str">
        <f>VLOOKUP(B241,'4已发行数据（原始入池数据表格）'!C:C,1,FALSE)</f>
        <v>107112700798</v>
      </c>
    </row>
    <row r="242" spans="1:15" ht="32">
      <c r="A242" s="43">
        <v>20</v>
      </c>
      <c r="B242" s="46" t="s">
        <v>5045</v>
      </c>
      <c r="C242" s="47" t="s">
        <v>5046</v>
      </c>
      <c r="D242" s="43" t="s">
        <v>4536</v>
      </c>
      <c r="E242" s="43" t="s">
        <v>4537</v>
      </c>
      <c r="F242" s="48">
        <v>45756</v>
      </c>
      <c r="G242" s="43">
        <v>105075</v>
      </c>
      <c r="H242" s="43">
        <v>105075</v>
      </c>
      <c r="I242" s="43" t="s">
        <v>4538</v>
      </c>
      <c r="J242" s="49"/>
      <c r="K242" s="49" t="s">
        <v>4632</v>
      </c>
      <c r="L242" s="47" t="s">
        <v>4540</v>
      </c>
      <c r="M242" s="47" t="s">
        <v>4540</v>
      </c>
      <c r="N242" s="49" t="s">
        <v>4541</v>
      </c>
      <c r="O242" s="45" t="str">
        <f>VLOOKUP(B242,'4已发行数据（原始入池数据表格）'!C:C,1,FALSE)</f>
        <v>107112553051</v>
      </c>
    </row>
    <row r="243" spans="1:15" ht="32">
      <c r="A243" s="43">
        <v>-10</v>
      </c>
      <c r="B243" s="46" t="s">
        <v>5047</v>
      </c>
      <c r="C243" s="47" t="s">
        <v>5048</v>
      </c>
      <c r="D243" s="43" t="s">
        <v>4536</v>
      </c>
      <c r="E243" s="43" t="s">
        <v>4537</v>
      </c>
      <c r="F243" s="48">
        <v>45773</v>
      </c>
      <c r="G243" s="43">
        <v>82000</v>
      </c>
      <c r="H243" s="43">
        <v>82000</v>
      </c>
      <c r="I243" s="43" t="s">
        <v>4538</v>
      </c>
      <c r="J243" s="43">
        <v>0</v>
      </c>
      <c r="K243" s="49" t="s">
        <v>4564</v>
      </c>
      <c r="L243" s="47" t="s">
        <v>4635</v>
      </c>
      <c r="M243" s="47" t="s">
        <v>4635</v>
      </c>
      <c r="N243" s="49" t="s">
        <v>4635</v>
      </c>
      <c r="O243" s="45" t="str">
        <f>VLOOKUP(B243,'4已发行数据（原始入池数据表格）'!C:C,1,FALSE)</f>
        <v>107112727179</v>
      </c>
    </row>
    <row r="244" spans="1:15" ht="48">
      <c r="A244" s="43">
        <v>7</v>
      </c>
      <c r="B244" s="46" t="s">
        <v>5049</v>
      </c>
      <c r="C244" s="47" t="s">
        <v>5050</v>
      </c>
      <c r="D244" s="43" t="s">
        <v>4536</v>
      </c>
      <c r="E244" s="43" t="s">
        <v>4537</v>
      </c>
      <c r="F244" s="48">
        <v>45777</v>
      </c>
      <c r="G244" s="43">
        <v>27862</v>
      </c>
      <c r="H244" s="43">
        <v>27862</v>
      </c>
      <c r="I244" s="43" t="s">
        <v>4538</v>
      </c>
      <c r="J244" s="43">
        <v>0</v>
      </c>
      <c r="K244" s="49" t="s">
        <v>4564</v>
      </c>
      <c r="L244" s="47" t="s">
        <v>4540</v>
      </c>
      <c r="M244" s="47" t="s">
        <v>4540</v>
      </c>
      <c r="N244" s="49" t="s">
        <v>4541</v>
      </c>
      <c r="O244" s="45" t="str">
        <f>VLOOKUP(B244,'4已发行数据（原始入池数据表格）'!C:C,1,FALSE)</f>
        <v>107112605463</v>
      </c>
    </row>
    <row r="245" spans="1:15" ht="32">
      <c r="A245" s="43">
        <v>21</v>
      </c>
      <c r="B245" s="46" t="s">
        <v>5051</v>
      </c>
      <c r="C245" s="47" t="s">
        <v>5052</v>
      </c>
      <c r="D245" s="43" t="s">
        <v>4536</v>
      </c>
      <c r="E245" s="43" t="s">
        <v>4537</v>
      </c>
      <c r="F245" s="48">
        <v>45767</v>
      </c>
      <c r="G245" s="43">
        <v>179000</v>
      </c>
      <c r="H245" s="43">
        <v>179000</v>
      </c>
      <c r="I245" s="43" t="s">
        <v>4538</v>
      </c>
      <c r="J245" s="49"/>
      <c r="K245" s="49" t="s">
        <v>4666</v>
      </c>
      <c r="L245" s="47" t="s">
        <v>4540</v>
      </c>
      <c r="M245" s="47" t="s">
        <v>4540</v>
      </c>
      <c r="N245" s="49" t="s">
        <v>4541</v>
      </c>
      <c r="O245" s="45" t="str">
        <f>VLOOKUP(B245,'4已发行数据（原始入池数据表格）'!C:C,1,FALSE)</f>
        <v>107112633794</v>
      </c>
    </row>
    <row r="246" spans="1:15" ht="32">
      <c r="A246" s="43">
        <v>8</v>
      </c>
      <c r="B246" s="46" t="s">
        <v>5053</v>
      </c>
      <c r="C246" s="47" t="s">
        <v>5054</v>
      </c>
      <c r="D246" s="43" t="s">
        <v>4536</v>
      </c>
      <c r="E246" s="43" t="s">
        <v>4537</v>
      </c>
      <c r="F246" s="48">
        <v>45772</v>
      </c>
      <c r="G246" s="43">
        <v>25069</v>
      </c>
      <c r="H246" s="43">
        <v>24498</v>
      </c>
      <c r="I246" s="43" t="s">
        <v>4538</v>
      </c>
      <c r="J246" s="43">
        <v>0</v>
      </c>
      <c r="K246" s="49" t="s">
        <v>4564</v>
      </c>
      <c r="L246" s="47" t="s">
        <v>4540</v>
      </c>
      <c r="M246" s="47" t="s">
        <v>4540</v>
      </c>
      <c r="N246" s="49" t="s">
        <v>4541</v>
      </c>
      <c r="O246" s="45" t="str">
        <f>VLOOKUP(B246,'4已发行数据（原始入池数据表格）'!C:C,1,FALSE)</f>
        <v>107112682577</v>
      </c>
    </row>
    <row r="247" spans="1:15" ht="32">
      <c r="A247" s="43">
        <v>20</v>
      </c>
      <c r="B247" s="46" t="s">
        <v>5055</v>
      </c>
      <c r="C247" s="47" t="s">
        <v>5056</v>
      </c>
      <c r="D247" s="43" t="s">
        <v>4536</v>
      </c>
      <c r="E247" s="43" t="s">
        <v>4537</v>
      </c>
      <c r="F247" s="48">
        <v>45798</v>
      </c>
      <c r="G247" s="43">
        <v>83000</v>
      </c>
      <c r="H247" s="43">
        <v>83000</v>
      </c>
      <c r="I247" s="43" t="s">
        <v>4538</v>
      </c>
      <c r="J247" s="49"/>
      <c r="K247" s="49" t="s">
        <v>4568</v>
      </c>
      <c r="L247" s="47" t="s">
        <v>4549</v>
      </c>
      <c r="M247" s="47" t="s">
        <v>4549</v>
      </c>
      <c r="N247" s="49" t="s">
        <v>4550</v>
      </c>
      <c r="O247" s="45" t="str">
        <f>VLOOKUP(B247,'4已发行数据（原始入池数据表格）'!C:C,1,FALSE)</f>
        <v>107112946909</v>
      </c>
    </row>
    <row r="248" spans="1:15" ht="32">
      <c r="A248" s="43">
        <v>20</v>
      </c>
      <c r="B248" s="46" t="s">
        <v>5057</v>
      </c>
      <c r="C248" s="47" t="s">
        <v>5058</v>
      </c>
      <c r="D248" s="43" t="s">
        <v>4536</v>
      </c>
      <c r="E248" s="43" t="s">
        <v>4537</v>
      </c>
      <c r="F248" s="48">
        <v>45769</v>
      </c>
      <c r="G248" s="43">
        <v>91593</v>
      </c>
      <c r="H248" s="43">
        <v>91593</v>
      </c>
      <c r="I248" s="43" t="s">
        <v>4538</v>
      </c>
      <c r="J248" s="49"/>
      <c r="K248" s="49" t="s">
        <v>4585</v>
      </c>
      <c r="L248" s="47" t="s">
        <v>4540</v>
      </c>
      <c r="M248" s="47" t="s">
        <v>4540</v>
      </c>
      <c r="N248" s="49" t="s">
        <v>4541</v>
      </c>
      <c r="O248" s="45" t="str">
        <f>VLOOKUP(B248,'4已发行数据（原始入池数据表格）'!C:C,1,FALSE)</f>
        <v>107112670693</v>
      </c>
    </row>
    <row r="249" spans="1:15" ht="32">
      <c r="A249" s="43">
        <v>16</v>
      </c>
      <c r="B249" s="46" t="s">
        <v>5059</v>
      </c>
      <c r="C249" s="47" t="s">
        <v>5060</v>
      </c>
      <c r="D249" s="43" t="s">
        <v>4536</v>
      </c>
      <c r="E249" s="43" t="s">
        <v>4563</v>
      </c>
      <c r="F249" s="48">
        <v>45628</v>
      </c>
      <c r="G249" s="43">
        <v>52000</v>
      </c>
      <c r="H249" s="43">
        <v>52000</v>
      </c>
      <c r="I249" s="43" t="s">
        <v>4538</v>
      </c>
      <c r="J249" s="49"/>
      <c r="K249" s="49" t="s">
        <v>4685</v>
      </c>
      <c r="L249" s="47" t="s">
        <v>4540</v>
      </c>
      <c r="M249" s="47" t="s">
        <v>4540</v>
      </c>
      <c r="N249" s="49" t="s">
        <v>4541</v>
      </c>
      <c r="O249" s="45" t="str">
        <f>VLOOKUP(B249,'4已发行数据（原始入池数据表格）'!C:C,1,FALSE)</f>
        <v>107111390157</v>
      </c>
    </row>
    <row r="250" spans="1:15" ht="32">
      <c r="A250" s="43">
        <v>23</v>
      </c>
      <c r="B250" s="46" t="s">
        <v>5061</v>
      </c>
      <c r="C250" s="47" t="s">
        <v>5062</v>
      </c>
      <c r="D250" s="43" t="s">
        <v>4536</v>
      </c>
      <c r="E250" s="43" t="s">
        <v>4537</v>
      </c>
      <c r="F250" s="48">
        <v>45771</v>
      </c>
      <c r="G250" s="43">
        <v>96000</v>
      </c>
      <c r="H250" s="43">
        <v>96000</v>
      </c>
      <c r="I250" s="43" t="s">
        <v>4538</v>
      </c>
      <c r="J250" s="43">
        <v>0</v>
      </c>
      <c r="K250" s="49" t="s">
        <v>4564</v>
      </c>
      <c r="L250" s="47" t="s">
        <v>4540</v>
      </c>
      <c r="M250" s="47" t="s">
        <v>4540</v>
      </c>
      <c r="N250" s="49" t="s">
        <v>4541</v>
      </c>
      <c r="O250" s="45" t="str">
        <f>VLOOKUP(B250,'4已发行数据（原始入池数据表格）'!C:C,1,FALSE)</f>
        <v>107112637443</v>
      </c>
    </row>
    <row r="251" spans="1:15" ht="32">
      <c r="A251" s="43">
        <v>21</v>
      </c>
      <c r="B251" s="46" t="s">
        <v>5063</v>
      </c>
      <c r="C251" s="47" t="s">
        <v>5064</v>
      </c>
      <c r="D251" s="43" t="s">
        <v>4536</v>
      </c>
      <c r="E251" s="43" t="s">
        <v>4537</v>
      </c>
      <c r="F251" s="48">
        <v>45785</v>
      </c>
      <c r="G251" s="43">
        <v>110469</v>
      </c>
      <c r="H251" s="43">
        <v>110469</v>
      </c>
      <c r="I251" s="43" t="s">
        <v>4538</v>
      </c>
      <c r="J251" s="49"/>
      <c r="K251" s="49" t="s">
        <v>4568</v>
      </c>
      <c r="L251" s="47" t="s">
        <v>4549</v>
      </c>
      <c r="M251" s="47" t="s">
        <v>4549</v>
      </c>
      <c r="N251" s="49" t="s">
        <v>4550</v>
      </c>
      <c r="O251" s="45" t="str">
        <f>VLOOKUP(B251,'4已发行数据（原始入池数据表格）'!C:C,1,FALSE)</f>
        <v>107112741116</v>
      </c>
    </row>
    <row r="252" spans="1:15" ht="32">
      <c r="A252" s="43">
        <v>19</v>
      </c>
      <c r="B252" s="46" t="s">
        <v>5065</v>
      </c>
      <c r="C252" s="47" t="s">
        <v>5066</v>
      </c>
      <c r="D252" s="43" t="s">
        <v>4536</v>
      </c>
      <c r="E252" s="43" t="s">
        <v>4537</v>
      </c>
      <c r="F252" s="48">
        <v>45768</v>
      </c>
      <c r="G252" s="43">
        <v>96397</v>
      </c>
      <c r="H252" s="43">
        <v>96397</v>
      </c>
      <c r="I252" s="43" t="s">
        <v>4538</v>
      </c>
      <c r="J252" s="49"/>
      <c r="K252" s="49" t="s">
        <v>4632</v>
      </c>
      <c r="L252" s="47" t="s">
        <v>4540</v>
      </c>
      <c r="M252" s="47" t="s">
        <v>4540</v>
      </c>
      <c r="N252" s="49" t="s">
        <v>4541</v>
      </c>
      <c r="O252" s="45" t="str">
        <f>VLOOKUP(B252,'4已发行数据（原始入池数据表格）'!C:C,1,FALSE)</f>
        <v>107112672786</v>
      </c>
    </row>
    <row r="253" spans="1:15" ht="32">
      <c r="A253" s="43">
        <v>7</v>
      </c>
      <c r="B253" s="46" t="s">
        <v>5067</v>
      </c>
      <c r="C253" s="47" t="s">
        <v>5068</v>
      </c>
      <c r="D253" s="43" t="s">
        <v>4536</v>
      </c>
      <c r="E253" s="43" t="s">
        <v>4537</v>
      </c>
      <c r="F253" s="48">
        <v>45833</v>
      </c>
      <c r="G253" s="43">
        <v>17689</v>
      </c>
      <c r="H253" s="43">
        <v>17689</v>
      </c>
      <c r="I253" s="43" t="s">
        <v>4538</v>
      </c>
      <c r="J253" s="49"/>
      <c r="K253" s="49" t="s">
        <v>4564</v>
      </c>
      <c r="L253" s="47" t="s">
        <v>4540</v>
      </c>
      <c r="M253" s="47" t="s">
        <v>4540</v>
      </c>
      <c r="N253" s="49" t="s">
        <v>4541</v>
      </c>
      <c r="O253" s="45" t="str">
        <f>VLOOKUP(B253,'4已发行数据（原始入池数据表格）'!C:C,1,FALSE)</f>
        <v>107112728300</v>
      </c>
    </row>
    <row r="254" spans="1:15" ht="32">
      <c r="A254" s="49"/>
      <c r="B254" s="46" t="s">
        <v>5069</v>
      </c>
      <c r="C254" s="47" t="s">
        <v>5070</v>
      </c>
      <c r="D254" s="43" t="s">
        <v>4536</v>
      </c>
      <c r="E254" s="43" t="s">
        <v>4537</v>
      </c>
      <c r="F254" s="48">
        <v>45777</v>
      </c>
      <c r="G254" s="43">
        <v>119100</v>
      </c>
      <c r="H254" s="43">
        <v>119100</v>
      </c>
      <c r="I254" s="43" t="s">
        <v>4538</v>
      </c>
      <c r="J254" s="43">
        <v>0</v>
      </c>
      <c r="K254" s="49" t="s">
        <v>4564</v>
      </c>
      <c r="L254" s="47" t="s">
        <v>4540</v>
      </c>
      <c r="M254" s="47" t="s">
        <v>4540</v>
      </c>
      <c r="N254" s="49" t="s">
        <v>4541</v>
      </c>
      <c r="O254" s="45" t="str">
        <f>VLOOKUP(B254,'4已发行数据（原始入池数据表格）'!C:C,1,FALSE)</f>
        <v>107112757529</v>
      </c>
    </row>
    <row r="255" spans="1:15" ht="32">
      <c r="A255" s="43">
        <v>7</v>
      </c>
      <c r="B255" s="46" t="s">
        <v>5071</v>
      </c>
      <c r="C255" s="47" t="s">
        <v>5072</v>
      </c>
      <c r="D255" s="43" t="s">
        <v>4536</v>
      </c>
      <c r="E255" s="43" t="s">
        <v>4537</v>
      </c>
      <c r="F255" s="48">
        <v>45722</v>
      </c>
      <c r="G255" s="43">
        <v>11207</v>
      </c>
      <c r="H255" s="43">
        <v>11207</v>
      </c>
      <c r="I255" s="43" t="s">
        <v>4538</v>
      </c>
      <c r="J255" s="43">
        <v>0</v>
      </c>
      <c r="K255" s="49" t="s">
        <v>4564</v>
      </c>
      <c r="L255" s="47" t="s">
        <v>4549</v>
      </c>
      <c r="M255" s="47" t="s">
        <v>4549</v>
      </c>
      <c r="N255" s="49" t="s">
        <v>4550</v>
      </c>
      <c r="O255" s="45" t="str">
        <f>VLOOKUP(B255,'4已发行数据（原始入池数据表格）'!C:C,1,FALSE)</f>
        <v>107112133348</v>
      </c>
    </row>
    <row r="256" spans="1:15" ht="32">
      <c r="A256" s="43">
        <v>21</v>
      </c>
      <c r="B256" s="46" t="s">
        <v>5073</v>
      </c>
      <c r="C256" s="47" t="s">
        <v>5074</v>
      </c>
      <c r="D256" s="43" t="s">
        <v>4536</v>
      </c>
      <c r="E256" s="43" t="s">
        <v>4537</v>
      </c>
      <c r="F256" s="48">
        <v>45767</v>
      </c>
      <c r="G256" s="43">
        <v>87000</v>
      </c>
      <c r="H256" s="43">
        <v>87000</v>
      </c>
      <c r="I256" s="43" t="s">
        <v>4538</v>
      </c>
      <c r="J256" s="49"/>
      <c r="K256" s="49" t="s">
        <v>4666</v>
      </c>
      <c r="L256" s="47" t="s">
        <v>4540</v>
      </c>
      <c r="M256" s="47" t="s">
        <v>4540</v>
      </c>
      <c r="N256" s="49" t="s">
        <v>4541</v>
      </c>
      <c r="O256" s="45" t="str">
        <f>VLOOKUP(B256,'4已发行数据（原始入池数据表格）'!C:C,1,FALSE)</f>
        <v>107112619000</v>
      </c>
    </row>
    <row r="257" spans="1:15" ht="32">
      <c r="A257" s="43">
        <v>-11</v>
      </c>
      <c r="B257" s="46" t="s">
        <v>5075</v>
      </c>
      <c r="C257" s="47" t="s">
        <v>5076</v>
      </c>
      <c r="D257" s="43" t="s">
        <v>4536</v>
      </c>
      <c r="E257" s="43" t="s">
        <v>4537</v>
      </c>
      <c r="F257" s="48">
        <v>45752</v>
      </c>
      <c r="G257" s="43">
        <v>95824</v>
      </c>
      <c r="H257" s="43">
        <v>95824</v>
      </c>
      <c r="I257" s="43" t="s">
        <v>4538</v>
      </c>
      <c r="J257" s="43">
        <v>0</v>
      </c>
      <c r="K257" s="49" t="s">
        <v>4539</v>
      </c>
      <c r="L257" s="47" t="s">
        <v>4635</v>
      </c>
      <c r="M257" s="47" t="s">
        <v>4635</v>
      </c>
      <c r="N257" s="49" t="s">
        <v>4635</v>
      </c>
      <c r="O257" s="45" t="str">
        <f>VLOOKUP(B257,'4已发行数据（原始入池数据表格）'!C:C,1,FALSE)</f>
        <v>107112451283</v>
      </c>
    </row>
    <row r="258" spans="1:15" ht="48">
      <c r="A258" s="43">
        <v>20</v>
      </c>
      <c r="B258" s="46" t="s">
        <v>5077</v>
      </c>
      <c r="C258" s="47" t="s">
        <v>5078</v>
      </c>
      <c r="D258" s="43" t="s">
        <v>4558</v>
      </c>
      <c r="E258" s="43" t="s">
        <v>4559</v>
      </c>
      <c r="F258" s="48">
        <v>45750</v>
      </c>
      <c r="G258" s="43">
        <v>140559</v>
      </c>
      <c r="H258" s="43">
        <v>140559</v>
      </c>
      <c r="I258" s="43" t="s">
        <v>4538</v>
      </c>
      <c r="J258" s="49"/>
      <c r="K258" s="49" t="s">
        <v>4648</v>
      </c>
      <c r="L258" s="47" t="s">
        <v>4540</v>
      </c>
      <c r="M258" s="47" t="s">
        <v>4540</v>
      </c>
      <c r="N258" s="49" t="s">
        <v>4541</v>
      </c>
      <c r="O258" s="45" t="str">
        <f>VLOOKUP(B258,'4已发行数据（原始入池数据表格）'!C:C,1,FALSE)</f>
        <v>101129645009</v>
      </c>
    </row>
    <row r="259" spans="1:15" ht="32">
      <c r="A259" s="43">
        <v>20</v>
      </c>
      <c r="B259" s="46" t="s">
        <v>5079</v>
      </c>
      <c r="C259" s="47" t="s">
        <v>5080</v>
      </c>
      <c r="D259" s="43" t="s">
        <v>4558</v>
      </c>
      <c r="E259" s="43" t="s">
        <v>4559</v>
      </c>
      <c r="F259" s="48">
        <v>45777</v>
      </c>
      <c r="G259" s="43">
        <v>73000</v>
      </c>
      <c r="H259" s="43">
        <v>73000</v>
      </c>
      <c r="I259" s="43" t="s">
        <v>4538</v>
      </c>
      <c r="J259" s="49"/>
      <c r="K259" s="49" t="s">
        <v>4606</v>
      </c>
      <c r="L259" s="47" t="s">
        <v>4540</v>
      </c>
      <c r="M259" s="47" t="s">
        <v>4540</v>
      </c>
      <c r="N259" s="49" t="s">
        <v>4541</v>
      </c>
      <c r="O259" s="45" t="str">
        <f>VLOOKUP(B259,'4已发行数据（原始入池数据表格）'!C:C,1,FALSE)</f>
        <v>101130331302</v>
      </c>
    </row>
    <row r="260" spans="1:15" ht="32">
      <c r="A260" s="43">
        <v>21</v>
      </c>
      <c r="B260" s="46" t="s">
        <v>5081</v>
      </c>
      <c r="C260" s="47" t="s">
        <v>5082</v>
      </c>
      <c r="D260" s="43" t="s">
        <v>4558</v>
      </c>
      <c r="E260" s="43" t="s">
        <v>5083</v>
      </c>
      <c r="F260" s="48">
        <v>45758</v>
      </c>
      <c r="G260" s="43">
        <v>94861</v>
      </c>
      <c r="H260" s="43">
        <v>94861</v>
      </c>
      <c r="I260" s="43" t="s">
        <v>4538</v>
      </c>
      <c r="J260" s="43">
        <v>0</v>
      </c>
      <c r="K260" s="49" t="s">
        <v>5084</v>
      </c>
      <c r="L260" s="47" t="s">
        <v>4540</v>
      </c>
      <c r="M260" s="47" t="s">
        <v>4540</v>
      </c>
      <c r="N260" s="49" t="s">
        <v>4541</v>
      </c>
      <c r="O260" s="45" t="str">
        <f>VLOOKUP(B260,'4已发行数据（原始入池数据表格）'!C:C,1,FALSE)</f>
        <v>101129973517</v>
      </c>
    </row>
    <row r="261" spans="1:15" ht="32">
      <c r="A261" s="43">
        <v>9</v>
      </c>
      <c r="B261" s="46" t="s">
        <v>5085</v>
      </c>
      <c r="C261" s="47" t="s">
        <v>5086</v>
      </c>
      <c r="D261" s="43" t="s">
        <v>4558</v>
      </c>
      <c r="E261" s="43" t="s">
        <v>4559</v>
      </c>
      <c r="F261" s="48">
        <v>45799</v>
      </c>
      <c r="G261" s="43">
        <v>84886</v>
      </c>
      <c r="H261" s="43">
        <v>84886</v>
      </c>
      <c r="I261" s="43" t="s">
        <v>4538</v>
      </c>
      <c r="J261" s="43">
        <v>0</v>
      </c>
      <c r="K261" s="49" t="s">
        <v>4613</v>
      </c>
      <c r="L261" s="47" t="s">
        <v>4540</v>
      </c>
      <c r="M261" s="47" t="s">
        <v>4540</v>
      </c>
      <c r="N261" s="49" t="s">
        <v>4541</v>
      </c>
      <c r="O261" s="45" t="str">
        <f>VLOOKUP(B261,'4已发行数据（原始入池数据表格）'!C:C,1,FALSE)</f>
        <v>101130017111</v>
      </c>
    </row>
    <row r="262" spans="1:15" ht="32">
      <c r="A262" s="43">
        <v>21</v>
      </c>
      <c r="B262" s="46" t="s">
        <v>5087</v>
      </c>
      <c r="C262" s="47" t="s">
        <v>5088</v>
      </c>
      <c r="D262" s="43" t="s">
        <v>4558</v>
      </c>
      <c r="E262" s="43" t="s">
        <v>4559</v>
      </c>
      <c r="F262" s="48">
        <v>45785</v>
      </c>
      <c r="G262" s="43">
        <v>85800</v>
      </c>
      <c r="H262" s="43">
        <v>85800</v>
      </c>
      <c r="I262" s="43" t="s">
        <v>4538</v>
      </c>
      <c r="J262" s="43">
        <v>0</v>
      </c>
      <c r="K262" s="49" t="s">
        <v>4560</v>
      </c>
      <c r="L262" s="47" t="s">
        <v>4540</v>
      </c>
      <c r="M262" s="47" t="s">
        <v>4540</v>
      </c>
      <c r="N262" s="49" t="s">
        <v>4541</v>
      </c>
      <c r="O262" s="45" t="str">
        <f>VLOOKUP(B262,'4已发行数据（原始入池数据表格）'!C:C,1,FALSE)</f>
        <v>101130434119</v>
      </c>
    </row>
    <row r="263" spans="1:15" ht="32">
      <c r="A263" s="43">
        <v>22</v>
      </c>
      <c r="B263" s="46" t="s">
        <v>5089</v>
      </c>
      <c r="C263" s="47" t="s">
        <v>5090</v>
      </c>
      <c r="D263" s="43" t="s">
        <v>4558</v>
      </c>
      <c r="E263" s="43" t="s">
        <v>4559</v>
      </c>
      <c r="F263" s="48">
        <v>45776</v>
      </c>
      <c r="G263" s="43">
        <v>74625</v>
      </c>
      <c r="H263" s="43">
        <v>74625</v>
      </c>
      <c r="I263" s="43" t="s">
        <v>4538</v>
      </c>
      <c r="J263" s="49"/>
      <c r="K263" s="49" t="s">
        <v>4606</v>
      </c>
      <c r="L263" s="47" t="s">
        <v>4540</v>
      </c>
      <c r="M263" s="47" t="s">
        <v>4540</v>
      </c>
      <c r="N263" s="49" t="s">
        <v>4541</v>
      </c>
      <c r="O263" s="45" t="str">
        <f>VLOOKUP(B263,'4已发行数据（原始入池数据表格）'!C:C,1,FALSE)</f>
        <v>101130185627</v>
      </c>
    </row>
    <row r="264" spans="1:15" ht="32">
      <c r="A264" s="43">
        <v>20</v>
      </c>
      <c r="B264" s="46" t="s">
        <v>5091</v>
      </c>
      <c r="C264" s="47" t="s">
        <v>5092</v>
      </c>
      <c r="D264" s="43" t="s">
        <v>4558</v>
      </c>
      <c r="E264" s="43" t="s">
        <v>4559</v>
      </c>
      <c r="F264" s="48">
        <v>45735</v>
      </c>
      <c r="G264" s="43">
        <v>120631</v>
      </c>
      <c r="H264" s="43">
        <v>120631</v>
      </c>
      <c r="I264" s="43" t="s">
        <v>4538</v>
      </c>
      <c r="J264" s="43">
        <v>0</v>
      </c>
      <c r="K264" s="49" t="s">
        <v>4648</v>
      </c>
      <c r="L264" s="47" t="s">
        <v>4540</v>
      </c>
      <c r="M264" s="47" t="s">
        <v>4540</v>
      </c>
      <c r="N264" s="49" t="s">
        <v>4541</v>
      </c>
      <c r="O264" s="45" t="str">
        <f>VLOOKUP(B264,'4已发行数据（原始入池数据表格）'!C:C,1,FALSE)</f>
        <v>101129170432</v>
      </c>
    </row>
    <row r="265" spans="1:15" ht="32">
      <c r="A265" s="43">
        <v>9</v>
      </c>
      <c r="B265" s="46" t="s">
        <v>5093</v>
      </c>
      <c r="C265" s="47" t="s">
        <v>5094</v>
      </c>
      <c r="D265" s="43" t="s">
        <v>4558</v>
      </c>
      <c r="E265" s="43" t="s">
        <v>4559</v>
      </c>
      <c r="F265" s="48">
        <v>45803</v>
      </c>
      <c r="G265" s="43">
        <v>92000</v>
      </c>
      <c r="H265" s="43">
        <v>92000</v>
      </c>
      <c r="I265" s="43" t="s">
        <v>4538</v>
      </c>
      <c r="J265" s="49"/>
      <c r="K265" s="49" t="s">
        <v>4613</v>
      </c>
      <c r="L265" s="47" t="s">
        <v>4540</v>
      </c>
      <c r="M265" s="47" t="s">
        <v>4540</v>
      </c>
      <c r="N265" s="49" t="s">
        <v>4541</v>
      </c>
      <c r="O265" s="45" t="str">
        <f>VLOOKUP(B265,'4已发行数据（原始入池数据表格）'!C:C,1,FALSE)</f>
        <v>101130380821</v>
      </c>
    </row>
    <row r="266" spans="1:15" ht="32">
      <c r="A266" s="43">
        <v>21</v>
      </c>
      <c r="B266" s="46" t="s">
        <v>5095</v>
      </c>
      <c r="C266" s="47" t="s">
        <v>5096</v>
      </c>
      <c r="D266" s="43" t="s">
        <v>4558</v>
      </c>
      <c r="E266" s="43" t="s">
        <v>4559</v>
      </c>
      <c r="F266" s="48">
        <v>45794</v>
      </c>
      <c r="G266" s="43">
        <v>90262</v>
      </c>
      <c r="H266" s="43">
        <v>90000</v>
      </c>
      <c r="I266" s="43" t="s">
        <v>4538</v>
      </c>
      <c r="J266" s="49"/>
      <c r="K266" s="49" t="s">
        <v>4560</v>
      </c>
      <c r="L266" s="47" t="s">
        <v>4540</v>
      </c>
      <c r="M266" s="47" t="s">
        <v>4540</v>
      </c>
      <c r="N266" s="49" t="s">
        <v>4541</v>
      </c>
      <c r="O266" s="45" t="str">
        <f>VLOOKUP(B266,'4已发行数据（原始入池数据表格）'!C:C,1,FALSE)</f>
        <v>101130228216</v>
      </c>
    </row>
    <row r="267" spans="1:15" ht="32">
      <c r="A267" s="43">
        <v>9</v>
      </c>
      <c r="B267" s="46" t="s">
        <v>5097</v>
      </c>
      <c r="C267" s="47" t="s">
        <v>5098</v>
      </c>
      <c r="D267" s="43" t="s">
        <v>4558</v>
      </c>
      <c r="E267" s="43" t="s">
        <v>4559</v>
      </c>
      <c r="F267" s="48">
        <v>45750</v>
      </c>
      <c r="G267" s="43">
        <v>108000</v>
      </c>
      <c r="H267" s="43">
        <v>108000</v>
      </c>
      <c r="I267" s="43" t="s">
        <v>4538</v>
      </c>
      <c r="J267" s="43">
        <v>0</v>
      </c>
      <c r="K267" s="49" t="s">
        <v>4613</v>
      </c>
      <c r="L267" s="47" t="s">
        <v>4540</v>
      </c>
      <c r="M267" s="47" t="s">
        <v>4540</v>
      </c>
      <c r="N267" s="49" t="s">
        <v>4541</v>
      </c>
      <c r="O267" s="45" t="str">
        <f>VLOOKUP(B267,'4已发行数据（原始入池数据表格）'!C:C,1,FALSE)</f>
        <v>101129689132</v>
      </c>
    </row>
    <row r="268" spans="1:15" ht="32">
      <c r="A268" s="43">
        <v>23</v>
      </c>
      <c r="B268" s="46" t="s">
        <v>5099</v>
      </c>
      <c r="C268" s="47" t="s">
        <v>5100</v>
      </c>
      <c r="D268" s="43" t="s">
        <v>4558</v>
      </c>
      <c r="E268" s="43" t="s">
        <v>4559</v>
      </c>
      <c r="F268" s="48">
        <v>45770</v>
      </c>
      <c r="G268" s="43">
        <v>73000</v>
      </c>
      <c r="H268" s="43">
        <v>73000</v>
      </c>
      <c r="I268" s="43" t="s">
        <v>4538</v>
      </c>
      <c r="J268" s="43">
        <v>0</v>
      </c>
      <c r="K268" s="49" t="s">
        <v>4796</v>
      </c>
      <c r="L268" s="47" t="s">
        <v>4540</v>
      </c>
      <c r="M268" s="47" t="s">
        <v>4540</v>
      </c>
      <c r="N268" s="49" t="s">
        <v>4541</v>
      </c>
      <c r="O268" s="45" t="str">
        <f>VLOOKUP(B268,'4已发行数据（原始入池数据表格）'!C:C,1,FALSE)</f>
        <v>101130065851</v>
      </c>
    </row>
    <row r="269" spans="1:15" ht="32">
      <c r="A269" s="43">
        <v>20</v>
      </c>
      <c r="B269" s="46" t="s">
        <v>5101</v>
      </c>
      <c r="C269" s="47" t="s">
        <v>5102</v>
      </c>
      <c r="D269" s="43" t="s">
        <v>4558</v>
      </c>
      <c r="E269" s="43" t="s">
        <v>4559</v>
      </c>
      <c r="F269" s="48">
        <v>45799</v>
      </c>
      <c r="G269" s="43">
        <v>73000</v>
      </c>
      <c r="H269" s="43">
        <v>73008</v>
      </c>
      <c r="I269" s="43" t="s">
        <v>4538</v>
      </c>
      <c r="J269" s="43">
        <v>0</v>
      </c>
      <c r="K269" s="49" t="s">
        <v>4613</v>
      </c>
      <c r="L269" s="47" t="s">
        <v>4540</v>
      </c>
      <c r="M269" s="47" t="s">
        <v>4540</v>
      </c>
      <c r="N269" s="49" t="s">
        <v>4541</v>
      </c>
      <c r="O269" s="45" t="str">
        <f>VLOOKUP(B269,'4已发行数据（原始入池数据表格）'!C:C,1,FALSE)</f>
        <v>101130447153</v>
      </c>
    </row>
    <row r="270" spans="1:15" ht="32">
      <c r="A270" s="43">
        <v>8</v>
      </c>
      <c r="B270" s="46" t="s">
        <v>5103</v>
      </c>
      <c r="C270" s="47" t="s">
        <v>5104</v>
      </c>
      <c r="D270" s="43" t="s">
        <v>4558</v>
      </c>
      <c r="E270" s="43" t="s">
        <v>4559</v>
      </c>
      <c r="F270" s="48">
        <v>45735</v>
      </c>
      <c r="G270" s="43">
        <v>73818.399999999994</v>
      </c>
      <c r="H270" s="43">
        <v>73818</v>
      </c>
      <c r="I270" s="43" t="s">
        <v>4538</v>
      </c>
      <c r="J270" s="43">
        <v>0</v>
      </c>
      <c r="K270" s="49" t="s">
        <v>4648</v>
      </c>
      <c r="L270" s="47" t="s">
        <v>4540</v>
      </c>
      <c r="M270" s="47" t="s">
        <v>4540</v>
      </c>
      <c r="N270" s="49" t="s">
        <v>4541</v>
      </c>
      <c r="O270" s="45" t="str">
        <f>VLOOKUP(B270,'4已发行数据（原始入池数据表格）'!C:C,1,FALSE)</f>
        <v>101129543144</v>
      </c>
    </row>
    <row r="271" spans="1:15" ht="32">
      <c r="A271" s="43">
        <v>20</v>
      </c>
      <c r="B271" s="46" t="s">
        <v>5105</v>
      </c>
      <c r="C271" s="47" t="s">
        <v>5106</v>
      </c>
      <c r="D271" s="43" t="s">
        <v>4558</v>
      </c>
      <c r="E271" s="43" t="s">
        <v>4559</v>
      </c>
      <c r="F271" s="48">
        <v>45767</v>
      </c>
      <c r="G271" s="43">
        <v>87520</v>
      </c>
      <c r="H271" s="43">
        <v>87520</v>
      </c>
      <c r="I271" s="43" t="s">
        <v>4538</v>
      </c>
      <c r="J271" s="49"/>
      <c r="K271" s="49" t="s">
        <v>4606</v>
      </c>
      <c r="L271" s="47" t="s">
        <v>4540</v>
      </c>
      <c r="M271" s="47" t="s">
        <v>4540</v>
      </c>
      <c r="N271" s="49" t="s">
        <v>4541</v>
      </c>
      <c r="O271" s="45" t="str">
        <f>VLOOKUP(B271,'4已发行数据（原始入池数据表格）'!C:C,1,FALSE)</f>
        <v>101130021966</v>
      </c>
    </row>
    <row r="272" spans="1:15" ht="32">
      <c r="A272" s="43">
        <v>9</v>
      </c>
      <c r="B272" s="46" t="s">
        <v>5107</v>
      </c>
      <c r="C272" s="47" t="s">
        <v>5108</v>
      </c>
      <c r="D272" s="43" t="s">
        <v>4558</v>
      </c>
      <c r="E272" s="43" t="s">
        <v>4559</v>
      </c>
      <c r="F272" s="48">
        <v>45785</v>
      </c>
      <c r="G272" s="43">
        <v>88848</v>
      </c>
      <c r="H272" s="43">
        <v>88848</v>
      </c>
      <c r="I272" s="43" t="s">
        <v>4538</v>
      </c>
      <c r="J272" s="43">
        <v>0</v>
      </c>
      <c r="K272" s="49" t="s">
        <v>4560</v>
      </c>
      <c r="L272" s="47" t="s">
        <v>4540</v>
      </c>
      <c r="M272" s="47" t="s">
        <v>4540</v>
      </c>
      <c r="N272" s="49" t="s">
        <v>4541</v>
      </c>
      <c r="O272" s="45" t="str">
        <f>VLOOKUP(B272,'4已发行数据（原始入池数据表格）'!C:C,1,FALSE)</f>
        <v>101130115346</v>
      </c>
    </row>
    <row r="273" spans="1:15" ht="32">
      <c r="A273" s="43">
        <v>9</v>
      </c>
      <c r="B273" s="46" t="s">
        <v>5109</v>
      </c>
      <c r="C273" s="47" t="s">
        <v>5110</v>
      </c>
      <c r="D273" s="43" t="s">
        <v>4558</v>
      </c>
      <c r="E273" s="43" t="s">
        <v>4559</v>
      </c>
      <c r="F273" s="48">
        <v>45754</v>
      </c>
      <c r="G273" s="43">
        <v>106000</v>
      </c>
      <c r="H273" s="43">
        <v>106000</v>
      </c>
      <c r="I273" s="43" t="s">
        <v>4538</v>
      </c>
      <c r="J273" s="43">
        <v>0</v>
      </c>
      <c r="K273" s="49" t="s">
        <v>4613</v>
      </c>
      <c r="L273" s="47" t="s">
        <v>4540</v>
      </c>
      <c r="M273" s="47" t="s">
        <v>4540</v>
      </c>
      <c r="N273" s="49" t="s">
        <v>4541</v>
      </c>
      <c r="O273" s="45" t="str">
        <f>VLOOKUP(B273,'4已发行数据（原始入池数据表格）'!C:C,1,FALSE)</f>
        <v>101130063714</v>
      </c>
    </row>
    <row r="274" spans="1:15" ht="32">
      <c r="A274" s="43">
        <v>18</v>
      </c>
      <c r="B274" s="46" t="s">
        <v>5111</v>
      </c>
      <c r="C274" s="47" t="s">
        <v>5112</v>
      </c>
      <c r="D274" s="43" t="s">
        <v>4558</v>
      </c>
      <c r="E274" s="43" t="s">
        <v>4563</v>
      </c>
      <c r="F274" s="48">
        <v>45656</v>
      </c>
      <c r="G274" s="43">
        <v>110000</v>
      </c>
      <c r="H274" s="43">
        <v>109806</v>
      </c>
      <c r="I274" s="43" t="s">
        <v>4538</v>
      </c>
      <c r="J274" s="49"/>
      <c r="K274" s="49" t="s">
        <v>4984</v>
      </c>
      <c r="L274" s="47" t="s">
        <v>4540</v>
      </c>
      <c r="M274" s="47" t="s">
        <v>4540</v>
      </c>
      <c r="N274" s="49" t="s">
        <v>4541</v>
      </c>
      <c r="O274" s="45" t="str">
        <f>VLOOKUP(B274,'4已发行数据（原始入池数据表格）'!C:C,1,FALSE)</f>
        <v>101128199395</v>
      </c>
    </row>
    <row r="275" spans="1:15" ht="32">
      <c r="A275" s="43">
        <v>21</v>
      </c>
      <c r="B275" s="46" t="s">
        <v>5113</v>
      </c>
      <c r="C275" s="47" t="s">
        <v>5114</v>
      </c>
      <c r="D275" s="43" t="s">
        <v>4558</v>
      </c>
      <c r="E275" s="43" t="s">
        <v>4559</v>
      </c>
      <c r="F275" s="48">
        <v>45774</v>
      </c>
      <c r="G275" s="43">
        <v>170000</v>
      </c>
      <c r="H275" s="43">
        <v>170000</v>
      </c>
      <c r="I275" s="43" t="s">
        <v>4538</v>
      </c>
      <c r="J275" s="49"/>
      <c r="K275" s="49" t="s">
        <v>4648</v>
      </c>
      <c r="L275" s="47" t="s">
        <v>4540</v>
      </c>
      <c r="M275" s="47" t="s">
        <v>4540</v>
      </c>
      <c r="N275" s="49" t="s">
        <v>4541</v>
      </c>
      <c r="O275" s="45" t="str">
        <f>VLOOKUP(B275,'4已发行数据（原始入池数据表格）'!C:C,1,FALSE)</f>
        <v>101129869242</v>
      </c>
    </row>
    <row r="276" spans="1:15" ht="32">
      <c r="A276" s="43">
        <v>8</v>
      </c>
      <c r="B276" s="46" t="s">
        <v>5115</v>
      </c>
      <c r="C276" s="47" t="s">
        <v>5116</v>
      </c>
      <c r="D276" s="43" t="s">
        <v>4558</v>
      </c>
      <c r="E276" s="43" t="s">
        <v>4559</v>
      </c>
      <c r="F276" s="48">
        <v>45777</v>
      </c>
      <c r="G276" s="43">
        <v>77000</v>
      </c>
      <c r="H276" s="43">
        <v>77000</v>
      </c>
      <c r="I276" s="43" t="s">
        <v>4538</v>
      </c>
      <c r="J276" s="49"/>
      <c r="K276" s="49" t="s">
        <v>4648</v>
      </c>
      <c r="L276" s="47" t="s">
        <v>4540</v>
      </c>
      <c r="M276" s="47" t="s">
        <v>4540</v>
      </c>
      <c r="N276" s="49" t="s">
        <v>4541</v>
      </c>
      <c r="O276" s="45" t="str">
        <f>VLOOKUP(B276,'4已发行数据（原始入池数据表格）'!C:C,1,FALSE)</f>
        <v>101130388201</v>
      </c>
    </row>
    <row r="277" spans="1:15" ht="32">
      <c r="A277" s="43">
        <v>21</v>
      </c>
      <c r="B277" s="46" t="s">
        <v>5117</v>
      </c>
      <c r="C277" s="47" t="s">
        <v>5118</v>
      </c>
      <c r="D277" s="43" t="s">
        <v>4558</v>
      </c>
      <c r="E277" s="43" t="s">
        <v>4559</v>
      </c>
      <c r="F277" s="48">
        <v>45780</v>
      </c>
      <c r="G277" s="43">
        <v>79976</v>
      </c>
      <c r="H277" s="43">
        <v>79976</v>
      </c>
      <c r="I277" s="43" t="s">
        <v>4538</v>
      </c>
      <c r="J277" s="49"/>
      <c r="K277" s="49" t="s">
        <v>4606</v>
      </c>
      <c r="L277" s="47" t="s">
        <v>4540</v>
      </c>
      <c r="M277" s="47" t="s">
        <v>4540</v>
      </c>
      <c r="N277" s="49" t="s">
        <v>4541</v>
      </c>
      <c r="O277" s="45" t="str">
        <f>VLOOKUP(B277,'4已发行数据（原始入池数据表格）'!C:C,1,FALSE)</f>
        <v>101130387057</v>
      </c>
    </row>
    <row r="278" spans="1:15" ht="32">
      <c r="A278" s="43">
        <v>21</v>
      </c>
      <c r="B278" s="46" t="s">
        <v>5119</v>
      </c>
      <c r="C278" s="47" t="s">
        <v>5120</v>
      </c>
      <c r="D278" s="43" t="s">
        <v>4558</v>
      </c>
      <c r="E278" s="43" t="s">
        <v>5121</v>
      </c>
      <c r="F278" s="48">
        <v>45768</v>
      </c>
      <c r="G278" s="43">
        <v>69800</v>
      </c>
      <c r="H278" s="43">
        <v>69800</v>
      </c>
      <c r="I278" s="43" t="s">
        <v>4538</v>
      </c>
      <c r="J278" s="43">
        <v>0</v>
      </c>
      <c r="K278" s="49" t="s">
        <v>4613</v>
      </c>
      <c r="L278" s="47" t="s">
        <v>4540</v>
      </c>
      <c r="M278" s="47" t="s">
        <v>4540</v>
      </c>
      <c r="N278" s="49" t="s">
        <v>4541</v>
      </c>
      <c r="O278" s="45" t="str">
        <f>VLOOKUP(B278,'4已发行数据（原始入池数据表格）'!C:C,1,FALSE)</f>
        <v>101130125068</v>
      </c>
    </row>
    <row r="279" spans="1:15" ht="32">
      <c r="A279" s="43">
        <v>8</v>
      </c>
      <c r="B279" s="46" t="s">
        <v>5122</v>
      </c>
      <c r="C279" s="47" t="s">
        <v>5123</v>
      </c>
      <c r="D279" s="43" t="s">
        <v>4558</v>
      </c>
      <c r="E279" s="43" t="s">
        <v>4559</v>
      </c>
      <c r="F279" s="48">
        <v>45802</v>
      </c>
      <c r="G279" s="43">
        <v>74625</v>
      </c>
      <c r="H279" s="43">
        <v>74625</v>
      </c>
      <c r="I279" s="43" t="s">
        <v>4538</v>
      </c>
      <c r="J279" s="49"/>
      <c r="K279" s="49" t="s">
        <v>4606</v>
      </c>
      <c r="L279" s="47" t="s">
        <v>4540</v>
      </c>
      <c r="M279" s="47" t="s">
        <v>4540</v>
      </c>
      <c r="N279" s="49" t="s">
        <v>4541</v>
      </c>
      <c r="O279" s="45" t="str">
        <f>VLOOKUP(B279,'4已发行数据（原始入池数据表格）'!C:C,1,FALSE)</f>
        <v>101130468708</v>
      </c>
    </row>
    <row r="280" spans="1:15" ht="32">
      <c r="A280" s="43">
        <v>19</v>
      </c>
      <c r="B280" s="46" t="s">
        <v>5124</v>
      </c>
      <c r="C280" s="47" t="s">
        <v>5125</v>
      </c>
      <c r="D280" s="43" t="s">
        <v>4558</v>
      </c>
      <c r="E280" s="43" t="s">
        <v>5126</v>
      </c>
      <c r="F280" s="48">
        <v>45768</v>
      </c>
      <c r="G280" s="43">
        <v>55200</v>
      </c>
      <c r="H280" s="43">
        <v>55200</v>
      </c>
      <c r="I280" s="43" t="s">
        <v>4538</v>
      </c>
      <c r="J280" s="43">
        <v>0</v>
      </c>
      <c r="K280" s="49" t="s">
        <v>4984</v>
      </c>
      <c r="L280" s="47" t="s">
        <v>4540</v>
      </c>
      <c r="M280" s="47" t="s">
        <v>4540</v>
      </c>
      <c r="N280" s="49" t="s">
        <v>4541</v>
      </c>
      <c r="O280" s="45" t="str">
        <f>VLOOKUP(B280,'4已发行数据（原始入池数据表格）'!C:C,1,FALSE)</f>
        <v>101130206941</v>
      </c>
    </row>
    <row r="281" spans="1:15" ht="32">
      <c r="A281" s="43">
        <v>20</v>
      </c>
      <c r="B281" s="46" t="s">
        <v>5127</v>
      </c>
      <c r="C281" s="47" t="s">
        <v>5128</v>
      </c>
      <c r="D281" s="43" t="s">
        <v>4558</v>
      </c>
      <c r="E281" s="43" t="s">
        <v>4559</v>
      </c>
      <c r="F281" s="48">
        <v>45771</v>
      </c>
      <c r="G281" s="43">
        <v>169978</v>
      </c>
      <c r="H281" s="43">
        <v>169978</v>
      </c>
      <c r="I281" s="43" t="s">
        <v>4538</v>
      </c>
      <c r="J281" s="43">
        <v>0</v>
      </c>
      <c r="K281" s="49" t="s">
        <v>4648</v>
      </c>
      <c r="L281" s="47" t="s">
        <v>4540</v>
      </c>
      <c r="M281" s="47" t="s">
        <v>4540</v>
      </c>
      <c r="N281" s="49" t="s">
        <v>4541</v>
      </c>
      <c r="O281" s="45" t="str">
        <f>VLOOKUP(B281,'4已发行数据（原始入池数据表格）'!C:C,1,FALSE)</f>
        <v>101129963777</v>
      </c>
    </row>
    <row r="282" spans="1:15" ht="32">
      <c r="A282" s="43">
        <v>10</v>
      </c>
      <c r="B282" s="46" t="s">
        <v>5129</v>
      </c>
      <c r="C282" s="47" t="s">
        <v>5130</v>
      </c>
      <c r="D282" s="43" t="s">
        <v>4536</v>
      </c>
      <c r="E282" s="43" t="s">
        <v>4537</v>
      </c>
      <c r="F282" s="48">
        <v>45812</v>
      </c>
      <c r="G282" s="43">
        <v>26600</v>
      </c>
      <c r="H282" s="43">
        <v>26600</v>
      </c>
      <c r="I282" s="43" t="s">
        <v>4538</v>
      </c>
      <c r="J282" s="43">
        <v>0</v>
      </c>
      <c r="K282" s="49" t="s">
        <v>4588</v>
      </c>
      <c r="L282" s="47" t="s">
        <v>4540</v>
      </c>
      <c r="M282" s="47" t="s">
        <v>4540</v>
      </c>
      <c r="N282" s="49" t="s">
        <v>4541</v>
      </c>
      <c r="O282" s="45" t="str">
        <f>VLOOKUP(B282,'4已发行数据（原始入池数据表格）'!C:C,1,FALSE)</f>
        <v>107112817606</v>
      </c>
    </row>
    <row r="283" spans="1:15" ht="32">
      <c r="A283" s="43">
        <v>22</v>
      </c>
      <c r="B283" s="46" t="s">
        <v>5131</v>
      </c>
      <c r="C283" s="47" t="s">
        <v>5132</v>
      </c>
      <c r="D283" s="43" t="s">
        <v>4558</v>
      </c>
      <c r="E283" s="43" t="s">
        <v>4563</v>
      </c>
      <c r="F283" s="48">
        <v>45758</v>
      </c>
      <c r="G283" s="43">
        <v>125000</v>
      </c>
      <c r="H283" s="43">
        <v>125000</v>
      </c>
      <c r="I283" s="43" t="s">
        <v>4538</v>
      </c>
      <c r="J283" s="43">
        <v>0</v>
      </c>
      <c r="K283" s="49" t="s">
        <v>5084</v>
      </c>
      <c r="L283" s="47" t="s">
        <v>4540</v>
      </c>
      <c r="M283" s="47" t="s">
        <v>4540</v>
      </c>
      <c r="N283" s="49" t="s">
        <v>4541</v>
      </c>
      <c r="O283" s="45" t="str">
        <f>VLOOKUP(B283,'4已发行数据（原始入池数据表格）'!C:C,1,FALSE)</f>
        <v>101129999271</v>
      </c>
    </row>
    <row r="284" spans="1:15" ht="32">
      <c r="A284" s="43">
        <v>7</v>
      </c>
      <c r="B284" s="46" t="s">
        <v>5133</v>
      </c>
      <c r="C284" s="47" t="s">
        <v>5134</v>
      </c>
      <c r="D284" s="43" t="s">
        <v>4536</v>
      </c>
      <c r="E284" s="43" t="s">
        <v>4537</v>
      </c>
      <c r="F284" s="48">
        <v>45807</v>
      </c>
      <c r="G284" s="43">
        <v>22711</v>
      </c>
      <c r="H284" s="43">
        <v>22711</v>
      </c>
      <c r="I284" s="43" t="s">
        <v>4538</v>
      </c>
      <c r="J284" s="43">
        <v>0</v>
      </c>
      <c r="K284" s="49" t="s">
        <v>4564</v>
      </c>
      <c r="L284" s="47" t="s">
        <v>4540</v>
      </c>
      <c r="M284" s="47" t="s">
        <v>4540</v>
      </c>
      <c r="N284" s="49" t="s">
        <v>4541</v>
      </c>
      <c r="O284" s="45" t="str">
        <f>VLOOKUP(B284,'4已发行数据（原始入池数据表格）'!C:C,1,FALSE)</f>
        <v>107112989677</v>
      </c>
    </row>
    <row r="285" spans="1:15" ht="48">
      <c r="A285" s="43">
        <v>20</v>
      </c>
      <c r="B285" s="46" t="s">
        <v>5135</v>
      </c>
      <c r="C285" s="47" t="s">
        <v>5136</v>
      </c>
      <c r="D285" s="43" t="s">
        <v>4536</v>
      </c>
      <c r="E285" s="43" t="s">
        <v>4537</v>
      </c>
      <c r="F285" s="48">
        <v>45770</v>
      </c>
      <c r="G285" s="43">
        <v>136666</v>
      </c>
      <c r="H285" s="43">
        <v>136666</v>
      </c>
      <c r="I285" s="43" t="s">
        <v>4538</v>
      </c>
      <c r="J285" s="43">
        <v>0</v>
      </c>
      <c r="K285" s="49" t="s">
        <v>4659</v>
      </c>
      <c r="L285" s="47" t="s">
        <v>4540</v>
      </c>
      <c r="M285" s="47" t="s">
        <v>4540</v>
      </c>
      <c r="N285" s="49" t="s">
        <v>4541</v>
      </c>
      <c r="O285" s="45" t="str">
        <f>VLOOKUP(B285,'4已发行数据（原始入池数据表格）'!C:C,1,FALSE)</f>
        <v>107112657404</v>
      </c>
    </row>
    <row r="286" spans="1:15" ht="32">
      <c r="A286" s="43">
        <v>19</v>
      </c>
      <c r="B286" s="46" t="s">
        <v>5137</v>
      </c>
      <c r="C286" s="47" t="s">
        <v>5138</v>
      </c>
      <c r="D286" s="43" t="s">
        <v>4536</v>
      </c>
      <c r="E286" s="43" t="s">
        <v>4537</v>
      </c>
      <c r="F286" s="48">
        <v>45773</v>
      </c>
      <c r="G286" s="43">
        <v>84000</v>
      </c>
      <c r="H286" s="43">
        <v>84000</v>
      </c>
      <c r="I286" s="43" t="s">
        <v>4538</v>
      </c>
      <c r="J286" s="43">
        <v>0</v>
      </c>
      <c r="K286" s="49" t="s">
        <v>4564</v>
      </c>
      <c r="L286" s="47" t="s">
        <v>4540</v>
      </c>
      <c r="M286" s="47" t="s">
        <v>4540</v>
      </c>
      <c r="N286" s="49" t="s">
        <v>4541</v>
      </c>
      <c r="O286" s="45" t="str">
        <f>VLOOKUP(B286,'4已发行数据（原始入池数据表格）'!C:C,1,FALSE)</f>
        <v>107112384912</v>
      </c>
    </row>
    <row r="287" spans="1:15" ht="32">
      <c r="A287" s="43">
        <v>20</v>
      </c>
      <c r="B287" s="46" t="s">
        <v>5139</v>
      </c>
      <c r="C287" s="47" t="s">
        <v>5140</v>
      </c>
      <c r="D287" s="43" t="s">
        <v>4536</v>
      </c>
      <c r="E287" s="43" t="s">
        <v>4537</v>
      </c>
      <c r="F287" s="48">
        <v>45765</v>
      </c>
      <c r="G287" s="43">
        <v>67000</v>
      </c>
      <c r="H287" s="43">
        <v>67000</v>
      </c>
      <c r="I287" s="43" t="s">
        <v>4538</v>
      </c>
      <c r="J287" s="43">
        <v>0</v>
      </c>
      <c r="K287" s="49" t="s">
        <v>4585</v>
      </c>
      <c r="L287" s="47" t="s">
        <v>4540</v>
      </c>
      <c r="M287" s="47" t="s">
        <v>4540</v>
      </c>
      <c r="N287" s="49" t="s">
        <v>4541</v>
      </c>
      <c r="O287" s="45" t="str">
        <f>VLOOKUP(B287,'4已发行数据（原始入池数据表格）'!C:C,1,FALSE)</f>
        <v>107112640722</v>
      </c>
    </row>
    <row r="288" spans="1:15" ht="32">
      <c r="A288" s="43">
        <v>20</v>
      </c>
      <c r="B288" s="46" t="s">
        <v>5141</v>
      </c>
      <c r="C288" s="47" t="s">
        <v>5142</v>
      </c>
      <c r="D288" s="43" t="s">
        <v>4536</v>
      </c>
      <c r="E288" s="43" t="s">
        <v>4537</v>
      </c>
      <c r="F288" s="48">
        <v>45798</v>
      </c>
      <c r="G288" s="43">
        <v>85000</v>
      </c>
      <c r="H288" s="43">
        <v>85000</v>
      </c>
      <c r="I288" s="43" t="s">
        <v>4538</v>
      </c>
      <c r="J288" s="49"/>
      <c r="K288" s="49" t="s">
        <v>4568</v>
      </c>
      <c r="L288" s="47" t="s">
        <v>4549</v>
      </c>
      <c r="M288" s="47" t="s">
        <v>4549</v>
      </c>
      <c r="N288" s="49" t="s">
        <v>4550</v>
      </c>
      <c r="O288" s="45" t="str">
        <f>VLOOKUP(B288,'4已发行数据（原始入池数据表格）'!C:C,1,FALSE)</f>
        <v>107112911956</v>
      </c>
    </row>
    <row r="289" spans="1:15" ht="32">
      <c r="A289" s="43">
        <v>20</v>
      </c>
      <c r="B289" s="46" t="s">
        <v>5143</v>
      </c>
      <c r="C289" s="47" t="s">
        <v>5144</v>
      </c>
      <c r="D289" s="43" t="s">
        <v>4536</v>
      </c>
      <c r="E289" s="43" t="s">
        <v>4537</v>
      </c>
      <c r="F289" s="48">
        <v>45765</v>
      </c>
      <c r="G289" s="43">
        <v>160380</v>
      </c>
      <c r="H289" s="43">
        <v>160380</v>
      </c>
      <c r="I289" s="43" t="s">
        <v>4538</v>
      </c>
      <c r="J289" s="49"/>
      <c r="K289" s="49" t="s">
        <v>4585</v>
      </c>
      <c r="L289" s="47" t="s">
        <v>4540</v>
      </c>
      <c r="M289" s="47" t="s">
        <v>4540</v>
      </c>
      <c r="N289" s="49" t="s">
        <v>4541</v>
      </c>
      <c r="O289" s="45" t="str">
        <f>VLOOKUP(B289,'4已发行数据（原始入池数据表格）'!C:C,1,FALSE)</f>
        <v>107112645406</v>
      </c>
    </row>
    <row r="290" spans="1:15" ht="32">
      <c r="A290" s="43">
        <v>18</v>
      </c>
      <c r="B290" s="46" t="s">
        <v>5145</v>
      </c>
      <c r="C290" s="47" t="s">
        <v>5146</v>
      </c>
      <c r="D290" s="43" t="s">
        <v>4536</v>
      </c>
      <c r="E290" s="43" t="s">
        <v>4537</v>
      </c>
      <c r="F290" s="48">
        <v>45783</v>
      </c>
      <c r="G290" s="43">
        <v>107350</v>
      </c>
      <c r="H290" s="43">
        <v>107350</v>
      </c>
      <c r="I290" s="43" t="s">
        <v>4538</v>
      </c>
      <c r="J290" s="49"/>
      <c r="K290" s="49" t="s">
        <v>4585</v>
      </c>
      <c r="L290" s="47" t="s">
        <v>4540</v>
      </c>
      <c r="M290" s="47" t="s">
        <v>4540</v>
      </c>
      <c r="N290" s="49" t="s">
        <v>4541</v>
      </c>
      <c r="O290" s="45" t="str">
        <f>VLOOKUP(B290,'4已发行数据（原始入池数据表格）'!C:C,1,FALSE)</f>
        <v>107112701286</v>
      </c>
    </row>
    <row r="291" spans="1:15" ht="32">
      <c r="A291" s="43">
        <v>20</v>
      </c>
      <c r="B291" s="46" t="s">
        <v>5147</v>
      </c>
      <c r="C291" s="47" t="s">
        <v>5148</v>
      </c>
      <c r="D291" s="43" t="s">
        <v>4536</v>
      </c>
      <c r="E291" s="43" t="s">
        <v>4537</v>
      </c>
      <c r="F291" s="48">
        <v>45764</v>
      </c>
      <c r="G291" s="43">
        <v>68100</v>
      </c>
      <c r="H291" s="43">
        <v>68100</v>
      </c>
      <c r="I291" s="43" t="s">
        <v>4538</v>
      </c>
      <c r="J291" s="43">
        <v>0</v>
      </c>
      <c r="K291" s="49" t="s">
        <v>4564</v>
      </c>
      <c r="L291" s="47" t="s">
        <v>4540</v>
      </c>
      <c r="M291" s="47" t="s">
        <v>4540</v>
      </c>
      <c r="N291" s="49" t="s">
        <v>4541</v>
      </c>
      <c r="O291" s="45" t="str">
        <f>VLOOKUP(B291,'4已发行数据（原始入池数据表格）'!C:C,1,FALSE)</f>
        <v>107112626074</v>
      </c>
    </row>
    <row r="292" spans="1:15" ht="32">
      <c r="A292" s="43">
        <v>29</v>
      </c>
      <c r="B292" s="46" t="s">
        <v>5149</v>
      </c>
      <c r="C292" s="47" t="s">
        <v>5150</v>
      </c>
      <c r="D292" s="43" t="s">
        <v>4536</v>
      </c>
      <c r="E292" s="43" t="s">
        <v>4537</v>
      </c>
      <c r="F292" s="48">
        <v>45764</v>
      </c>
      <c r="G292" s="43">
        <v>94700</v>
      </c>
      <c r="H292" s="43">
        <v>94700</v>
      </c>
      <c r="I292" s="43" t="s">
        <v>4538</v>
      </c>
      <c r="J292" s="43">
        <v>0</v>
      </c>
      <c r="K292" s="49" t="s">
        <v>4564</v>
      </c>
      <c r="L292" s="47" t="s">
        <v>4540</v>
      </c>
      <c r="M292" s="47" t="s">
        <v>4540</v>
      </c>
      <c r="N292" s="49" t="s">
        <v>4541</v>
      </c>
      <c r="O292" s="45" t="str">
        <f>VLOOKUP(B292,'4已发行数据（原始入池数据表格）'!C:C,1,FALSE)</f>
        <v>107112622529</v>
      </c>
    </row>
    <row r="293" spans="1:15" ht="32">
      <c r="A293" s="43">
        <v>20</v>
      </c>
      <c r="B293" s="46" t="s">
        <v>5151</v>
      </c>
      <c r="C293" s="47" t="s">
        <v>5152</v>
      </c>
      <c r="D293" s="43" t="s">
        <v>4536</v>
      </c>
      <c r="E293" s="43" t="s">
        <v>4537</v>
      </c>
      <c r="F293" s="48">
        <v>45763</v>
      </c>
      <c r="G293" s="43">
        <v>98799</v>
      </c>
      <c r="H293" s="43">
        <v>98799</v>
      </c>
      <c r="I293" s="43" t="s">
        <v>4538</v>
      </c>
      <c r="J293" s="49"/>
      <c r="K293" s="49" t="s">
        <v>4666</v>
      </c>
      <c r="L293" s="47" t="s">
        <v>4540</v>
      </c>
      <c r="M293" s="47" t="s">
        <v>4540</v>
      </c>
      <c r="N293" s="49" t="s">
        <v>4541</v>
      </c>
      <c r="O293" s="45" t="str">
        <f>VLOOKUP(B293,'4已发行数据（原始入池数据表格）'!C:C,1,FALSE)</f>
        <v>107112592344</v>
      </c>
    </row>
    <row r="294" spans="1:15" ht="32">
      <c r="A294" s="43">
        <v>20</v>
      </c>
      <c r="B294" s="46" t="s">
        <v>5153</v>
      </c>
      <c r="C294" s="47" t="s">
        <v>5154</v>
      </c>
      <c r="D294" s="43" t="s">
        <v>4536</v>
      </c>
      <c r="E294" s="43" t="s">
        <v>4537</v>
      </c>
      <c r="F294" s="48">
        <v>45763</v>
      </c>
      <c r="G294" s="43">
        <v>110000</v>
      </c>
      <c r="H294" s="43">
        <v>110000</v>
      </c>
      <c r="I294" s="43" t="s">
        <v>4538</v>
      </c>
      <c r="J294" s="43">
        <v>0</v>
      </c>
      <c r="K294" s="49" t="s">
        <v>4564</v>
      </c>
      <c r="L294" s="47" t="s">
        <v>4540</v>
      </c>
      <c r="M294" s="47" t="s">
        <v>4540</v>
      </c>
      <c r="N294" s="49" t="s">
        <v>4541</v>
      </c>
      <c r="O294" s="45" t="str">
        <f>VLOOKUP(B294,'4已发行数据（原始入池数据表格）'!C:C,1,FALSE)</f>
        <v>107112571761</v>
      </c>
    </row>
    <row r="295" spans="1:15" ht="32">
      <c r="A295" s="43">
        <v>7</v>
      </c>
      <c r="B295" s="46" t="s">
        <v>5155</v>
      </c>
      <c r="C295" s="47" t="s">
        <v>5156</v>
      </c>
      <c r="D295" s="43" t="s">
        <v>4536</v>
      </c>
      <c r="E295" s="43" t="s">
        <v>4537</v>
      </c>
      <c r="F295" s="48">
        <v>45761</v>
      </c>
      <c r="G295" s="43">
        <v>22734</v>
      </c>
      <c r="H295" s="43">
        <v>22478</v>
      </c>
      <c r="I295" s="43" t="s">
        <v>4538</v>
      </c>
      <c r="J295" s="43">
        <v>0</v>
      </c>
      <c r="K295" s="49" t="s">
        <v>4659</v>
      </c>
      <c r="L295" s="47" t="s">
        <v>4540</v>
      </c>
      <c r="M295" s="47" t="s">
        <v>4540</v>
      </c>
      <c r="N295" s="49" t="s">
        <v>4541</v>
      </c>
      <c r="O295" s="45" t="str">
        <f>VLOOKUP(B295,'4已发行数据（原始入池数据表格）'!C:C,1,FALSE)</f>
        <v>107112590746</v>
      </c>
    </row>
    <row r="296" spans="1:15" ht="32">
      <c r="A296" s="43">
        <v>23</v>
      </c>
      <c r="B296" s="46" t="s">
        <v>5157</v>
      </c>
      <c r="C296" s="47" t="s">
        <v>5158</v>
      </c>
      <c r="D296" s="43" t="s">
        <v>4536</v>
      </c>
      <c r="E296" s="43" t="s">
        <v>4537</v>
      </c>
      <c r="F296" s="48">
        <v>45760</v>
      </c>
      <c r="G296" s="43">
        <v>97745</v>
      </c>
      <c r="H296" s="43">
        <v>97745</v>
      </c>
      <c r="I296" s="43" t="s">
        <v>4538</v>
      </c>
      <c r="J296" s="49"/>
      <c r="K296" s="49" t="s">
        <v>4585</v>
      </c>
      <c r="L296" s="47" t="s">
        <v>4540</v>
      </c>
      <c r="M296" s="47" t="s">
        <v>4540</v>
      </c>
      <c r="N296" s="49" t="s">
        <v>4541</v>
      </c>
      <c r="O296" s="45" t="str">
        <f>VLOOKUP(B296,'4已发行数据（原始入池数据表格）'!C:C,1,FALSE)</f>
        <v>107112664181</v>
      </c>
    </row>
    <row r="297" spans="1:15" ht="32">
      <c r="A297" s="43">
        <v>6</v>
      </c>
      <c r="B297" s="46" t="s">
        <v>5159</v>
      </c>
      <c r="C297" s="47" t="s">
        <v>5160</v>
      </c>
      <c r="D297" s="43" t="s">
        <v>4536</v>
      </c>
      <c r="E297" s="43" t="s">
        <v>4563</v>
      </c>
      <c r="F297" s="48">
        <v>45757</v>
      </c>
      <c r="G297" s="43">
        <v>50038</v>
      </c>
      <c r="H297" s="43">
        <v>50038</v>
      </c>
      <c r="I297" s="43" t="s">
        <v>4538</v>
      </c>
      <c r="J297" s="49"/>
      <c r="K297" s="49" t="s">
        <v>4666</v>
      </c>
      <c r="L297" s="47" t="s">
        <v>4540</v>
      </c>
      <c r="M297" s="47" t="s">
        <v>4540</v>
      </c>
      <c r="N297" s="49" t="s">
        <v>4541</v>
      </c>
      <c r="O297" s="45" t="str">
        <f>VLOOKUP(B297,'4已发行数据（原始入池数据表格）'!C:C,1,FALSE)</f>
        <v>107112567640</v>
      </c>
    </row>
    <row r="298" spans="1:15" ht="32">
      <c r="A298" s="43">
        <v>21</v>
      </c>
      <c r="B298" s="46" t="s">
        <v>5161</v>
      </c>
      <c r="C298" s="47" t="s">
        <v>5162</v>
      </c>
      <c r="D298" s="43" t="s">
        <v>4558</v>
      </c>
      <c r="E298" s="43" t="s">
        <v>4559</v>
      </c>
      <c r="F298" s="48">
        <v>45761</v>
      </c>
      <c r="G298" s="43">
        <v>78645</v>
      </c>
      <c r="H298" s="43">
        <v>78645</v>
      </c>
      <c r="I298" s="43" t="s">
        <v>4538</v>
      </c>
      <c r="J298" s="49"/>
      <c r="K298" s="49" t="s">
        <v>4648</v>
      </c>
      <c r="L298" s="47" t="s">
        <v>4540</v>
      </c>
      <c r="M298" s="47" t="s">
        <v>4540</v>
      </c>
      <c r="N298" s="49" t="s">
        <v>4541</v>
      </c>
      <c r="O298" s="45" t="str">
        <f>VLOOKUP(B298,'4已发行数据（原始入池数据表格）'!C:C,1,FALSE)</f>
        <v>101130717373</v>
      </c>
    </row>
    <row r="299" spans="1:15" ht="32">
      <c r="A299" s="43">
        <v>9</v>
      </c>
      <c r="B299" s="46" t="s">
        <v>5163</v>
      </c>
      <c r="C299" s="47" t="s">
        <v>5164</v>
      </c>
      <c r="D299" s="43" t="s">
        <v>4558</v>
      </c>
      <c r="E299" s="43" t="s">
        <v>4559</v>
      </c>
      <c r="F299" s="48">
        <v>45751</v>
      </c>
      <c r="G299" s="43">
        <v>100000</v>
      </c>
      <c r="H299" s="43">
        <v>100000</v>
      </c>
      <c r="I299" s="43" t="s">
        <v>4538</v>
      </c>
      <c r="J299" s="43">
        <v>0</v>
      </c>
      <c r="K299" s="49" t="s">
        <v>4648</v>
      </c>
      <c r="L299" s="47" t="s">
        <v>4540</v>
      </c>
      <c r="M299" s="47" t="s">
        <v>4540</v>
      </c>
      <c r="N299" s="49" t="s">
        <v>4541</v>
      </c>
      <c r="O299" s="45" t="str">
        <f>VLOOKUP(B299,'4已发行数据（原始入池数据表格）'!C:C,1,FALSE)</f>
        <v>101129877193</v>
      </c>
    </row>
    <row r="300" spans="1:15" ht="32">
      <c r="A300" s="43">
        <v>18</v>
      </c>
      <c r="B300" s="46" t="s">
        <v>5165</v>
      </c>
      <c r="C300" s="47" t="s">
        <v>5166</v>
      </c>
      <c r="D300" s="43" t="s">
        <v>4558</v>
      </c>
      <c r="E300" s="43" t="s">
        <v>4563</v>
      </c>
      <c r="F300" s="48">
        <v>45681</v>
      </c>
      <c r="G300" s="43">
        <v>103891</v>
      </c>
      <c r="H300" s="43">
        <v>103759</v>
      </c>
      <c r="I300" s="43" t="s">
        <v>4538</v>
      </c>
      <c r="J300" s="49"/>
      <c r="K300" s="49" t="s">
        <v>4984</v>
      </c>
      <c r="L300" s="47" t="s">
        <v>4540</v>
      </c>
      <c r="M300" s="47" t="s">
        <v>4540</v>
      </c>
      <c r="N300" s="49" t="s">
        <v>4541</v>
      </c>
      <c r="O300" s="45" t="str">
        <f>VLOOKUP(B300,'4已发行数据（原始入池数据表格）'!C:C,1,FALSE)</f>
        <v>101128601341</v>
      </c>
    </row>
    <row r="301" spans="1:15" ht="32">
      <c r="A301" s="43">
        <v>19</v>
      </c>
      <c r="B301" s="46" t="s">
        <v>5167</v>
      </c>
      <c r="C301" s="47" t="s">
        <v>5168</v>
      </c>
      <c r="D301" s="43" t="s">
        <v>4558</v>
      </c>
      <c r="E301" s="43" t="s">
        <v>4563</v>
      </c>
      <c r="F301" s="48">
        <v>45719</v>
      </c>
      <c r="G301" s="43">
        <v>160000</v>
      </c>
      <c r="H301" s="43">
        <v>160000</v>
      </c>
      <c r="I301" s="43" t="s">
        <v>4538</v>
      </c>
      <c r="J301" s="49"/>
      <c r="K301" s="49" t="s">
        <v>5084</v>
      </c>
      <c r="L301" s="47" t="s">
        <v>4540</v>
      </c>
      <c r="M301" s="47" t="s">
        <v>4540</v>
      </c>
      <c r="N301" s="49" t="s">
        <v>4541</v>
      </c>
      <c r="O301" s="45" t="str">
        <f>VLOOKUP(B301,'4已发行数据（原始入池数据表格）'!C:C,1,FALSE)</f>
        <v>101128689163</v>
      </c>
    </row>
    <row r="302" spans="1:15" ht="32">
      <c r="A302" s="43">
        <v>9</v>
      </c>
      <c r="B302" s="46" t="s">
        <v>5169</v>
      </c>
      <c r="C302" s="47" t="s">
        <v>5170</v>
      </c>
      <c r="D302" s="43" t="s">
        <v>4558</v>
      </c>
      <c r="E302" s="43" t="s">
        <v>4563</v>
      </c>
      <c r="F302" s="48">
        <v>45707</v>
      </c>
      <c r="G302" s="43">
        <v>87339.4</v>
      </c>
      <c r="H302" s="43">
        <v>87339</v>
      </c>
      <c r="I302" s="43" t="s">
        <v>4538</v>
      </c>
      <c r="J302" s="49"/>
      <c r="K302" s="49" t="s">
        <v>4984</v>
      </c>
      <c r="L302" s="47" t="s">
        <v>4540</v>
      </c>
      <c r="M302" s="47" t="s">
        <v>4540</v>
      </c>
      <c r="N302" s="49" t="s">
        <v>4541</v>
      </c>
      <c r="O302" s="45" t="str">
        <f>VLOOKUP(B302,'4已发行数据（原始入池数据表格）'!C:C,1,FALSE)</f>
        <v>101128692234</v>
      </c>
    </row>
    <row r="303" spans="1:15" ht="32">
      <c r="A303" s="43">
        <v>18</v>
      </c>
      <c r="B303" s="46" t="s">
        <v>5171</v>
      </c>
      <c r="C303" s="47" t="s">
        <v>5172</v>
      </c>
      <c r="D303" s="43" t="s">
        <v>4558</v>
      </c>
      <c r="E303" s="43" t="s">
        <v>4563</v>
      </c>
      <c r="F303" s="48">
        <v>45639</v>
      </c>
      <c r="G303" s="43">
        <v>103385</v>
      </c>
      <c r="H303" s="43">
        <v>103385</v>
      </c>
      <c r="I303" s="43" t="s">
        <v>4538</v>
      </c>
      <c r="J303" s="43">
        <v>0</v>
      </c>
      <c r="K303" s="49" t="s">
        <v>5084</v>
      </c>
      <c r="L303" s="47" t="s">
        <v>4540</v>
      </c>
      <c r="M303" s="47" t="s">
        <v>4540</v>
      </c>
      <c r="N303" s="49" t="s">
        <v>4541</v>
      </c>
      <c r="O303" s="45" t="str">
        <f>VLOOKUP(B303,'4已发行数据（原始入池数据表格）'!C:C,1,FALSE)</f>
        <v>101127626459</v>
      </c>
    </row>
    <row r="304" spans="1:15" ht="32">
      <c r="A304" s="43">
        <v>36</v>
      </c>
      <c r="B304" s="46" t="s">
        <v>5173</v>
      </c>
      <c r="C304" s="47" t="s">
        <v>5174</v>
      </c>
      <c r="D304" s="43" t="s">
        <v>4558</v>
      </c>
      <c r="E304" s="43" t="s">
        <v>4563</v>
      </c>
      <c r="F304" s="48">
        <v>45620</v>
      </c>
      <c r="G304" s="43">
        <v>116000</v>
      </c>
      <c r="H304" s="43">
        <v>50000</v>
      </c>
      <c r="I304" s="43" t="s">
        <v>4538</v>
      </c>
      <c r="J304" s="43">
        <v>0</v>
      </c>
      <c r="K304" s="49" t="s">
        <v>5084</v>
      </c>
      <c r="L304" s="47" t="s">
        <v>4540</v>
      </c>
      <c r="M304" s="47" t="s">
        <v>4540</v>
      </c>
      <c r="N304" s="49" t="s">
        <v>4541</v>
      </c>
      <c r="O304" s="45" t="str">
        <f>VLOOKUP(B304,'4已发行数据（原始入池数据表格）'!C:C,1,FALSE)</f>
        <v>101127687701</v>
      </c>
    </row>
    <row r="305" spans="1:15" ht="32">
      <c r="A305" s="43">
        <v>8</v>
      </c>
      <c r="B305" s="46" t="s">
        <v>5175</v>
      </c>
      <c r="C305" s="47" t="s">
        <v>5176</v>
      </c>
      <c r="D305" s="43" t="s">
        <v>4558</v>
      </c>
      <c r="E305" s="43" t="s">
        <v>4563</v>
      </c>
      <c r="F305" s="48">
        <v>45600</v>
      </c>
      <c r="G305" s="43">
        <v>125000</v>
      </c>
      <c r="H305" s="43">
        <v>125000</v>
      </c>
      <c r="I305" s="43" t="s">
        <v>4538</v>
      </c>
      <c r="J305" s="43">
        <v>0</v>
      </c>
      <c r="K305" s="49" t="s">
        <v>5084</v>
      </c>
      <c r="L305" s="47" t="s">
        <v>4540</v>
      </c>
      <c r="M305" s="47" t="s">
        <v>4540</v>
      </c>
      <c r="N305" s="49" t="s">
        <v>4541</v>
      </c>
      <c r="O305" s="45" t="str">
        <f>VLOOKUP(B305,'4已发行数据（原始入池数据表格）'!C:C,1,FALSE)</f>
        <v>101127339909</v>
      </c>
    </row>
    <row r="306" spans="1:15" ht="32">
      <c r="A306" s="43">
        <v>7</v>
      </c>
      <c r="B306" s="46" t="s">
        <v>5177</v>
      </c>
      <c r="C306" s="47" t="s">
        <v>5178</v>
      </c>
      <c r="D306" s="43" t="s">
        <v>4558</v>
      </c>
      <c r="E306" s="43" t="s">
        <v>4563</v>
      </c>
      <c r="F306" s="48">
        <v>45597</v>
      </c>
      <c r="G306" s="43">
        <v>109079</v>
      </c>
      <c r="H306" s="43">
        <v>109079</v>
      </c>
      <c r="I306" s="43" t="s">
        <v>4538</v>
      </c>
      <c r="J306" s="43">
        <v>0</v>
      </c>
      <c r="K306" s="49" t="s">
        <v>5084</v>
      </c>
      <c r="L306" s="47" t="s">
        <v>4540</v>
      </c>
      <c r="M306" s="47" t="s">
        <v>4540</v>
      </c>
      <c r="N306" s="49" t="s">
        <v>4541</v>
      </c>
      <c r="O306" s="45" t="str">
        <f>VLOOKUP(B306,'4已发行数据（原始入池数据表格）'!C:C,1,FALSE)</f>
        <v>101127075900</v>
      </c>
    </row>
    <row r="307" spans="1:15" ht="32">
      <c r="A307" s="43">
        <v>20</v>
      </c>
      <c r="B307" s="46" t="s">
        <v>5179</v>
      </c>
      <c r="C307" s="47" t="s">
        <v>5180</v>
      </c>
      <c r="D307" s="43" t="s">
        <v>4536</v>
      </c>
      <c r="E307" s="43" t="s">
        <v>4537</v>
      </c>
      <c r="F307" s="48">
        <v>45761</v>
      </c>
      <c r="G307" s="43">
        <v>82476</v>
      </c>
      <c r="H307" s="43">
        <v>82476</v>
      </c>
      <c r="I307" s="43" t="s">
        <v>4538</v>
      </c>
      <c r="J307" s="43">
        <v>0</v>
      </c>
      <c r="K307" s="49" t="s">
        <v>4659</v>
      </c>
      <c r="L307" s="47" t="s">
        <v>4540</v>
      </c>
      <c r="M307" s="47" t="s">
        <v>4540</v>
      </c>
      <c r="N307" s="49" t="s">
        <v>4541</v>
      </c>
      <c r="O307" s="45" t="str">
        <f>VLOOKUP(B307,'4已发行数据（原始入池数据表格）'!C:C,1,FALSE)</f>
        <v>107112598350</v>
      </c>
    </row>
    <row r="308" spans="1:15" ht="32">
      <c r="A308" s="43">
        <v>-11</v>
      </c>
      <c r="B308" s="46" t="s">
        <v>5181</v>
      </c>
      <c r="C308" s="47" t="s">
        <v>5182</v>
      </c>
      <c r="D308" s="43" t="s">
        <v>4536</v>
      </c>
      <c r="E308" s="43" t="s">
        <v>4537</v>
      </c>
      <c r="F308" s="48">
        <v>45745</v>
      </c>
      <c r="G308" s="43">
        <v>83500</v>
      </c>
      <c r="H308" s="43">
        <v>83500</v>
      </c>
      <c r="I308" s="43" t="s">
        <v>4538</v>
      </c>
      <c r="J308" s="43">
        <v>0</v>
      </c>
      <c r="K308" s="49" t="s">
        <v>4564</v>
      </c>
      <c r="L308" s="47" t="s">
        <v>4635</v>
      </c>
      <c r="M308" s="47" t="s">
        <v>4635</v>
      </c>
      <c r="N308" s="49" t="s">
        <v>4635</v>
      </c>
      <c r="O308" s="45" t="str">
        <f>VLOOKUP(B308,'4已发行数据（原始入池数据表格）'!C:C,1,FALSE)</f>
        <v>107112457173</v>
      </c>
    </row>
    <row r="309" spans="1:15" ht="32">
      <c r="A309" s="43">
        <v>-11</v>
      </c>
      <c r="B309" s="46" t="s">
        <v>5183</v>
      </c>
      <c r="C309" s="47" t="s">
        <v>5184</v>
      </c>
      <c r="D309" s="43" t="s">
        <v>4536</v>
      </c>
      <c r="E309" s="43" t="s">
        <v>4537</v>
      </c>
      <c r="F309" s="48">
        <v>45739</v>
      </c>
      <c r="G309" s="43">
        <v>130000</v>
      </c>
      <c r="H309" s="43">
        <v>130000</v>
      </c>
      <c r="I309" s="43" t="s">
        <v>4538</v>
      </c>
      <c r="J309" s="49"/>
      <c r="K309" s="49" t="s">
        <v>4632</v>
      </c>
      <c r="L309" s="47" t="s">
        <v>4635</v>
      </c>
      <c r="M309" s="47" t="s">
        <v>4635</v>
      </c>
      <c r="N309" s="49" t="s">
        <v>4635</v>
      </c>
      <c r="O309" s="45" t="str">
        <f>VLOOKUP(B309,'4已发行数据（原始入池数据表格）'!C:C,1,FALSE)</f>
        <v>107112390518</v>
      </c>
    </row>
    <row r="310" spans="1:15" ht="32">
      <c r="A310" s="43">
        <v>-13</v>
      </c>
      <c r="B310" s="46" t="s">
        <v>5185</v>
      </c>
      <c r="C310" s="47" t="s">
        <v>5186</v>
      </c>
      <c r="D310" s="43" t="s">
        <v>4536</v>
      </c>
      <c r="E310" s="43" t="s">
        <v>4537</v>
      </c>
      <c r="F310" s="48">
        <v>45742</v>
      </c>
      <c r="G310" s="43">
        <v>87595</v>
      </c>
      <c r="H310" s="43">
        <v>87595</v>
      </c>
      <c r="I310" s="43" t="s">
        <v>4538</v>
      </c>
      <c r="J310" s="49"/>
      <c r="K310" s="49" t="s">
        <v>4632</v>
      </c>
      <c r="L310" s="47" t="s">
        <v>4635</v>
      </c>
      <c r="M310" s="47" t="s">
        <v>4635</v>
      </c>
      <c r="N310" s="49" t="s">
        <v>4635</v>
      </c>
      <c r="O310" s="45" t="str">
        <f>VLOOKUP(B310,'4已发行数据（原始入池数据表格）'!C:C,1,FALSE)</f>
        <v>107112341194</v>
      </c>
    </row>
    <row r="311" spans="1:15" ht="32">
      <c r="A311" s="43">
        <v>26</v>
      </c>
      <c r="B311" s="46" t="s">
        <v>5187</v>
      </c>
      <c r="C311" s="47" t="s">
        <v>5188</v>
      </c>
      <c r="D311" s="43" t="s">
        <v>4536</v>
      </c>
      <c r="E311" s="43" t="s">
        <v>4537</v>
      </c>
      <c r="F311" s="48">
        <v>45742</v>
      </c>
      <c r="G311" s="43">
        <v>151204</v>
      </c>
      <c r="H311" s="43">
        <v>151204</v>
      </c>
      <c r="I311" s="43" t="s">
        <v>4538</v>
      </c>
      <c r="J311" s="43">
        <v>0</v>
      </c>
      <c r="K311" s="49" t="s">
        <v>4632</v>
      </c>
      <c r="L311" s="47" t="s">
        <v>4540</v>
      </c>
      <c r="M311" s="47" t="s">
        <v>4540</v>
      </c>
      <c r="N311" s="49" t="s">
        <v>4541</v>
      </c>
      <c r="O311" s="45" t="str">
        <f>VLOOKUP(B311,'4已发行数据（原始入池数据表格）'!C:C,1,FALSE)</f>
        <v>107112336393</v>
      </c>
    </row>
    <row r="312" spans="1:15" ht="32">
      <c r="A312" s="43">
        <v>20</v>
      </c>
      <c r="B312" s="46" t="s">
        <v>5189</v>
      </c>
      <c r="C312" s="47" t="s">
        <v>5190</v>
      </c>
      <c r="D312" s="43" t="s">
        <v>4558</v>
      </c>
      <c r="E312" s="43" t="s">
        <v>4559</v>
      </c>
      <c r="F312" s="48">
        <v>45740</v>
      </c>
      <c r="G312" s="43">
        <v>84023</v>
      </c>
      <c r="H312" s="43">
        <v>84023</v>
      </c>
      <c r="I312" s="43" t="s">
        <v>4538</v>
      </c>
      <c r="J312" s="43">
        <v>0</v>
      </c>
      <c r="K312" s="49" t="s">
        <v>4606</v>
      </c>
      <c r="L312" s="47" t="s">
        <v>4540</v>
      </c>
      <c r="M312" s="47" t="s">
        <v>4540</v>
      </c>
      <c r="N312" s="49" t="s">
        <v>4541</v>
      </c>
      <c r="O312" s="45" t="str">
        <f>VLOOKUP(B312,'4已发行数据（原始入池数据表格）'!C:C,1,FALSE)</f>
        <v>101129554327</v>
      </c>
    </row>
    <row r="313" spans="1:15" ht="32">
      <c r="A313" s="43">
        <v>20</v>
      </c>
      <c r="B313" s="46" t="s">
        <v>5191</v>
      </c>
      <c r="C313" s="47" t="s">
        <v>5192</v>
      </c>
      <c r="D313" s="43" t="s">
        <v>4536</v>
      </c>
      <c r="E313" s="43" t="s">
        <v>4537</v>
      </c>
      <c r="F313" s="48">
        <v>45750</v>
      </c>
      <c r="G313" s="43">
        <v>93980</v>
      </c>
      <c r="H313" s="43">
        <v>93980</v>
      </c>
      <c r="I313" s="43" t="s">
        <v>4538</v>
      </c>
      <c r="J313" s="43">
        <v>0</v>
      </c>
      <c r="K313" s="49" t="s">
        <v>4555</v>
      </c>
      <c r="L313" s="47" t="s">
        <v>4540</v>
      </c>
      <c r="M313" s="47" t="s">
        <v>4540</v>
      </c>
      <c r="N313" s="49" t="s">
        <v>4541</v>
      </c>
      <c r="O313" s="45" t="str">
        <f>VLOOKUP(B313,'4已发行数据（原始入池数据表格）'!C:C,1,FALSE)</f>
        <v>107112498413</v>
      </c>
    </row>
    <row r="314" spans="1:15" ht="32">
      <c r="A314" s="43">
        <v>-10</v>
      </c>
      <c r="B314" s="46" t="s">
        <v>5193</v>
      </c>
      <c r="C314" s="47" t="s">
        <v>5194</v>
      </c>
      <c r="D314" s="43" t="s">
        <v>4536</v>
      </c>
      <c r="E314" s="43" t="s">
        <v>4537</v>
      </c>
      <c r="F314" s="48">
        <v>45785</v>
      </c>
      <c r="G314" s="43">
        <v>84100</v>
      </c>
      <c r="H314" s="43">
        <v>84100</v>
      </c>
      <c r="I314" s="43" t="s">
        <v>4538</v>
      </c>
      <c r="J314" s="43">
        <v>0</v>
      </c>
      <c r="K314" s="49" t="s">
        <v>4564</v>
      </c>
      <c r="L314" s="47" t="s">
        <v>4635</v>
      </c>
      <c r="M314" s="47" t="s">
        <v>4635</v>
      </c>
      <c r="N314" s="49" t="s">
        <v>4635</v>
      </c>
      <c r="O314" s="45" t="str">
        <f>VLOOKUP(B314,'4已发行数据（原始入池数据表格）'!C:C,1,FALSE)</f>
        <v>107112795119</v>
      </c>
    </row>
    <row r="315" spans="1:15" ht="32">
      <c r="A315" s="43">
        <v>-10</v>
      </c>
      <c r="B315" s="46" t="s">
        <v>5195</v>
      </c>
      <c r="C315" s="47" t="s">
        <v>5196</v>
      </c>
      <c r="D315" s="43" t="s">
        <v>4536</v>
      </c>
      <c r="E315" s="43" t="s">
        <v>4537</v>
      </c>
      <c r="F315" s="48">
        <v>45786</v>
      </c>
      <c r="G315" s="43">
        <v>84100</v>
      </c>
      <c r="H315" s="43">
        <v>84100</v>
      </c>
      <c r="I315" s="43" t="s">
        <v>4538</v>
      </c>
      <c r="J315" s="43">
        <v>0</v>
      </c>
      <c r="K315" s="49" t="s">
        <v>4564</v>
      </c>
      <c r="L315" s="47" t="s">
        <v>4635</v>
      </c>
      <c r="M315" s="47" t="s">
        <v>4635</v>
      </c>
      <c r="N315" s="49" t="s">
        <v>4635</v>
      </c>
      <c r="O315" s="45" t="str">
        <f>VLOOKUP(B315,'4已发行数据（原始入池数据表格）'!C:C,1,FALSE)</f>
        <v>107112795105</v>
      </c>
    </row>
    <row r="316" spans="1:15" ht="32">
      <c r="A316" s="43">
        <v>24</v>
      </c>
      <c r="B316" s="46" t="s">
        <v>5197</v>
      </c>
      <c r="C316" s="47" t="s">
        <v>5198</v>
      </c>
      <c r="D316" s="43" t="s">
        <v>4536</v>
      </c>
      <c r="E316" s="43" t="s">
        <v>4537</v>
      </c>
      <c r="F316" s="48">
        <v>45773</v>
      </c>
      <c r="G316" s="43">
        <v>89000</v>
      </c>
      <c r="H316" s="43">
        <v>89000</v>
      </c>
      <c r="I316" s="43" t="s">
        <v>4538</v>
      </c>
      <c r="J316" s="43">
        <v>0</v>
      </c>
      <c r="K316" s="49" t="s">
        <v>4564</v>
      </c>
      <c r="L316" s="47" t="s">
        <v>4540</v>
      </c>
      <c r="M316" s="47" t="s">
        <v>4540</v>
      </c>
      <c r="N316" s="49" t="s">
        <v>4541</v>
      </c>
      <c r="O316" s="45" t="str">
        <f>VLOOKUP(B316,'4已发行数据（原始入池数据表格）'!C:C,1,FALSE)</f>
        <v>107112697786</v>
      </c>
    </row>
    <row r="317" spans="1:15" ht="32">
      <c r="A317" s="43">
        <v>20</v>
      </c>
      <c r="B317" s="46" t="s">
        <v>5199</v>
      </c>
      <c r="C317" s="47" t="s">
        <v>5200</v>
      </c>
      <c r="D317" s="43" t="s">
        <v>4536</v>
      </c>
      <c r="E317" s="43" t="s">
        <v>4537</v>
      </c>
      <c r="F317" s="48">
        <v>45786</v>
      </c>
      <c r="G317" s="43">
        <v>75265</v>
      </c>
      <c r="H317" s="43">
        <v>75265</v>
      </c>
      <c r="I317" s="43" t="s">
        <v>4567</v>
      </c>
      <c r="J317" s="43">
        <v>0</v>
      </c>
      <c r="K317" s="49" t="s">
        <v>4564</v>
      </c>
      <c r="L317" s="47" t="s">
        <v>4540</v>
      </c>
      <c r="M317" s="47" t="s">
        <v>4540</v>
      </c>
      <c r="N317" s="49" t="s">
        <v>4541</v>
      </c>
      <c r="O317" s="45" t="str">
        <f>VLOOKUP(B317,'4已发行数据（原始入池数据表格）'!C:C,1,FALSE)</f>
        <v>107113387330</v>
      </c>
    </row>
    <row r="318" spans="1:15" ht="32">
      <c r="A318" s="43">
        <v>20</v>
      </c>
      <c r="B318" s="46" t="s">
        <v>5201</v>
      </c>
      <c r="C318" s="47" t="s">
        <v>5202</v>
      </c>
      <c r="D318" s="43" t="s">
        <v>4536</v>
      </c>
      <c r="E318" s="43" t="s">
        <v>4537</v>
      </c>
      <c r="F318" s="48">
        <v>45775</v>
      </c>
      <c r="G318" s="43">
        <v>148000</v>
      </c>
      <c r="H318" s="43">
        <v>148000</v>
      </c>
      <c r="I318" s="43" t="s">
        <v>4538</v>
      </c>
      <c r="J318" s="49"/>
      <c r="K318" s="49" t="s">
        <v>4666</v>
      </c>
      <c r="L318" s="47" t="s">
        <v>4540</v>
      </c>
      <c r="M318" s="47" t="s">
        <v>4540</v>
      </c>
      <c r="N318" s="49" t="s">
        <v>4541</v>
      </c>
      <c r="O318" s="45" t="str">
        <f>VLOOKUP(B318,'4已发行数据（原始入池数据表格）'!C:C,1,FALSE)</f>
        <v>107112745462</v>
      </c>
    </row>
    <row r="319" spans="1:15" ht="32">
      <c r="A319" s="43">
        <v>19</v>
      </c>
      <c r="B319" s="46" t="s">
        <v>5203</v>
      </c>
      <c r="C319" s="47" t="s">
        <v>5204</v>
      </c>
      <c r="D319" s="43" t="s">
        <v>4536</v>
      </c>
      <c r="E319" s="43" t="s">
        <v>4537</v>
      </c>
      <c r="F319" s="48">
        <v>45763</v>
      </c>
      <c r="G319" s="43">
        <v>83061</v>
      </c>
      <c r="H319" s="43">
        <v>82911</v>
      </c>
      <c r="I319" s="43" t="s">
        <v>4538</v>
      </c>
      <c r="J319" s="49"/>
      <c r="K319" s="49" t="s">
        <v>4666</v>
      </c>
      <c r="L319" s="47" t="s">
        <v>4540</v>
      </c>
      <c r="M319" s="47" t="s">
        <v>4540</v>
      </c>
      <c r="N319" s="49" t="s">
        <v>4541</v>
      </c>
      <c r="O319" s="45" t="str">
        <f>VLOOKUP(B319,'4已发行数据（原始入池数据表格）'!C:C,1,FALSE)</f>
        <v>107112552514</v>
      </c>
    </row>
    <row r="320" spans="1:15" ht="32">
      <c r="A320" s="49"/>
      <c r="B320" s="46" t="s">
        <v>5205</v>
      </c>
      <c r="C320" s="47" t="s">
        <v>5206</v>
      </c>
      <c r="D320" s="43" t="s">
        <v>4536</v>
      </c>
      <c r="E320" s="43" t="s">
        <v>4537</v>
      </c>
      <c r="F320" s="48">
        <v>45774</v>
      </c>
      <c r="G320" s="43">
        <v>105000</v>
      </c>
      <c r="H320" s="43">
        <v>105000</v>
      </c>
      <c r="I320" s="43" t="s">
        <v>4538</v>
      </c>
      <c r="J320" s="49"/>
      <c r="K320" s="49" t="s">
        <v>4585</v>
      </c>
      <c r="L320" s="47" t="s">
        <v>4540</v>
      </c>
      <c r="M320" s="47" t="s">
        <v>4540</v>
      </c>
      <c r="N320" s="49" t="s">
        <v>4541</v>
      </c>
      <c r="O320" s="45" t="str">
        <f>VLOOKUP(B320,'4已发行数据（原始入池数据表格）'!C:C,1,FALSE)</f>
        <v>107112700446</v>
      </c>
    </row>
    <row r="321" spans="1:15" ht="32">
      <c r="A321" s="43">
        <v>20</v>
      </c>
      <c r="B321" s="46" t="s">
        <v>5207</v>
      </c>
      <c r="C321" s="47" t="s">
        <v>5208</v>
      </c>
      <c r="D321" s="43" t="s">
        <v>4536</v>
      </c>
      <c r="E321" s="43" t="s">
        <v>4537</v>
      </c>
      <c r="F321" s="48">
        <v>45787</v>
      </c>
      <c r="G321" s="43">
        <v>86000</v>
      </c>
      <c r="H321" s="43">
        <v>86000</v>
      </c>
      <c r="I321" s="43" t="s">
        <v>4538</v>
      </c>
      <c r="J321" s="43">
        <v>0</v>
      </c>
      <c r="K321" s="49" t="s">
        <v>4564</v>
      </c>
      <c r="L321" s="47" t="s">
        <v>4540</v>
      </c>
      <c r="M321" s="47" t="s">
        <v>4540</v>
      </c>
      <c r="N321" s="49" t="s">
        <v>4541</v>
      </c>
      <c r="O321" s="45" t="str">
        <f>VLOOKUP(B321,'4已发行数据（原始入池数据表格）'!C:C,1,FALSE)</f>
        <v>107112908287</v>
      </c>
    </row>
    <row r="322" spans="1:15" ht="32">
      <c r="A322" s="43">
        <v>19</v>
      </c>
      <c r="B322" s="46" t="s">
        <v>5209</v>
      </c>
      <c r="C322" s="47" t="s">
        <v>5210</v>
      </c>
      <c r="D322" s="43" t="s">
        <v>4536</v>
      </c>
      <c r="E322" s="43" t="s">
        <v>4537</v>
      </c>
      <c r="F322" s="48">
        <v>45781</v>
      </c>
      <c r="G322" s="43">
        <v>111671</v>
      </c>
      <c r="H322" s="43">
        <v>111671</v>
      </c>
      <c r="I322" s="43" t="s">
        <v>4538</v>
      </c>
      <c r="J322" s="49"/>
      <c r="K322" s="49" t="s">
        <v>4585</v>
      </c>
      <c r="L322" s="47" t="s">
        <v>4540</v>
      </c>
      <c r="M322" s="47" t="s">
        <v>4540</v>
      </c>
      <c r="N322" s="49" t="s">
        <v>4541</v>
      </c>
      <c r="O322" s="45" t="str">
        <f>VLOOKUP(B322,'4已发行数据（原始入池数据表格）'!C:C,1,FALSE)</f>
        <v>107112779353</v>
      </c>
    </row>
    <row r="323" spans="1:15" ht="32">
      <c r="A323" s="43">
        <v>20</v>
      </c>
      <c r="B323" s="46" t="s">
        <v>5211</v>
      </c>
      <c r="C323" s="47" t="s">
        <v>5212</v>
      </c>
      <c r="D323" s="43" t="s">
        <v>4536</v>
      </c>
      <c r="E323" s="43" t="s">
        <v>4537</v>
      </c>
      <c r="F323" s="48">
        <v>45783</v>
      </c>
      <c r="G323" s="43">
        <v>75452</v>
      </c>
      <c r="H323" s="43">
        <v>75452</v>
      </c>
      <c r="I323" s="43" t="s">
        <v>4538</v>
      </c>
      <c r="J323" s="49"/>
      <c r="K323" s="49" t="s">
        <v>4585</v>
      </c>
      <c r="L323" s="47" t="s">
        <v>4540</v>
      </c>
      <c r="M323" s="47" t="s">
        <v>4540</v>
      </c>
      <c r="N323" s="49" t="s">
        <v>4541</v>
      </c>
      <c r="O323" s="45" t="str">
        <f>VLOOKUP(B323,'4已发行数据（原始入池数据表格）'!C:C,1,FALSE)</f>
        <v>107112798785</v>
      </c>
    </row>
    <row r="324" spans="1:15" ht="32">
      <c r="A324" s="43">
        <v>21</v>
      </c>
      <c r="B324" s="46" t="s">
        <v>5213</v>
      </c>
      <c r="C324" s="47" t="s">
        <v>5214</v>
      </c>
      <c r="D324" s="43" t="s">
        <v>4536</v>
      </c>
      <c r="E324" s="43" t="s">
        <v>4537</v>
      </c>
      <c r="F324" s="48">
        <v>45817</v>
      </c>
      <c r="G324" s="43">
        <v>85200</v>
      </c>
      <c r="H324" s="43">
        <v>85200</v>
      </c>
      <c r="I324" s="43" t="s">
        <v>4538</v>
      </c>
      <c r="J324" s="49"/>
      <c r="K324" s="49" t="s">
        <v>4568</v>
      </c>
      <c r="L324" s="47" t="s">
        <v>4549</v>
      </c>
      <c r="M324" s="47" t="s">
        <v>4549</v>
      </c>
      <c r="N324" s="49" t="s">
        <v>4550</v>
      </c>
      <c r="O324" s="45" t="str">
        <f>VLOOKUP(B324,'4已发行数据（原始入池数据表格）'!C:C,1,FALSE)</f>
        <v>107113116420</v>
      </c>
    </row>
    <row r="325" spans="1:15" ht="32">
      <c r="A325" s="43">
        <v>19</v>
      </c>
      <c r="B325" s="46" t="s">
        <v>5215</v>
      </c>
      <c r="C325" s="47" t="s">
        <v>5216</v>
      </c>
      <c r="D325" s="43" t="s">
        <v>4558</v>
      </c>
      <c r="E325" s="43" t="s">
        <v>4559</v>
      </c>
      <c r="F325" s="48">
        <v>45768</v>
      </c>
      <c r="G325" s="43">
        <v>86200</v>
      </c>
      <c r="H325" s="43">
        <v>86200</v>
      </c>
      <c r="I325" s="43" t="s">
        <v>4538</v>
      </c>
      <c r="J325" s="49"/>
      <c r="K325" s="49" t="s">
        <v>4648</v>
      </c>
      <c r="L325" s="47" t="s">
        <v>4540</v>
      </c>
      <c r="M325" s="47" t="s">
        <v>4540</v>
      </c>
      <c r="N325" s="49" t="s">
        <v>4541</v>
      </c>
      <c r="O325" s="45" t="str">
        <f>VLOOKUP(B325,'4已发行数据（原始入池数据表格）'!C:C,1,FALSE)</f>
        <v>101130213157</v>
      </c>
    </row>
    <row r="326" spans="1:15" ht="32">
      <c r="A326" s="43">
        <v>21</v>
      </c>
      <c r="B326" s="46" t="s">
        <v>5217</v>
      </c>
      <c r="C326" s="47" t="s">
        <v>5218</v>
      </c>
      <c r="D326" s="43" t="s">
        <v>4536</v>
      </c>
      <c r="E326" s="43" t="s">
        <v>4563</v>
      </c>
      <c r="F326" s="48">
        <v>45656</v>
      </c>
      <c r="G326" s="43">
        <v>85000</v>
      </c>
      <c r="H326" s="43">
        <v>85000</v>
      </c>
      <c r="I326" s="43" t="s">
        <v>4538</v>
      </c>
      <c r="J326" s="49"/>
      <c r="K326" s="49" t="s">
        <v>4685</v>
      </c>
      <c r="L326" s="47" t="s">
        <v>4540</v>
      </c>
      <c r="M326" s="47" t="s">
        <v>4540</v>
      </c>
      <c r="N326" s="49" t="s">
        <v>4541</v>
      </c>
      <c r="O326" s="45" t="str">
        <f>VLOOKUP(B326,'4已发行数据（原始入池数据表格）'!C:C,1,FALSE)</f>
        <v>107111727169</v>
      </c>
    </row>
    <row r="327" spans="1:15" ht="32">
      <c r="A327" s="43">
        <v>-7</v>
      </c>
      <c r="B327" s="46" t="s">
        <v>5219</v>
      </c>
      <c r="C327" s="47" t="s">
        <v>5220</v>
      </c>
      <c r="D327" s="43" t="s">
        <v>4536</v>
      </c>
      <c r="E327" s="43" t="s">
        <v>4537</v>
      </c>
      <c r="F327" s="48">
        <v>45741</v>
      </c>
      <c r="G327" s="43">
        <v>19651</v>
      </c>
      <c r="H327" s="43">
        <v>19651</v>
      </c>
      <c r="I327" s="43" t="s">
        <v>4538</v>
      </c>
      <c r="J327" s="43">
        <v>0</v>
      </c>
      <c r="K327" s="49" t="s">
        <v>4591</v>
      </c>
      <c r="L327" s="47" t="s">
        <v>4635</v>
      </c>
      <c r="M327" s="47" t="s">
        <v>4635</v>
      </c>
      <c r="N327" s="49" t="s">
        <v>5221</v>
      </c>
      <c r="O327" s="45" t="str">
        <f>VLOOKUP(B327,'4已发行数据（原始入池数据表格）'!C:C,1,FALSE)</f>
        <v>107112417471</v>
      </c>
    </row>
    <row r="328" spans="1:15" ht="32">
      <c r="A328" s="43">
        <v>21</v>
      </c>
      <c r="B328" s="46" t="s">
        <v>5222</v>
      </c>
      <c r="C328" s="47" t="s">
        <v>5223</v>
      </c>
      <c r="D328" s="43" t="s">
        <v>4536</v>
      </c>
      <c r="E328" s="43" t="s">
        <v>4537</v>
      </c>
      <c r="F328" s="48">
        <v>45798</v>
      </c>
      <c r="G328" s="43">
        <v>120000</v>
      </c>
      <c r="H328" s="43">
        <v>120000</v>
      </c>
      <c r="I328" s="43" t="s">
        <v>4538</v>
      </c>
      <c r="J328" s="43">
        <v>0</v>
      </c>
      <c r="K328" s="49" t="s">
        <v>4548</v>
      </c>
      <c r="L328" s="47" t="s">
        <v>4549</v>
      </c>
      <c r="M328" s="47" t="s">
        <v>4549</v>
      </c>
      <c r="N328" s="49" t="s">
        <v>4550</v>
      </c>
      <c r="O328" s="45" t="str">
        <f>VLOOKUP(B328,'4已发行数据（原始入池数据表格）'!C:C,1,FALSE)</f>
        <v>107112893792</v>
      </c>
    </row>
    <row r="329" spans="1:15" ht="32">
      <c r="A329" s="49"/>
      <c r="B329" s="46" t="s">
        <v>5224</v>
      </c>
      <c r="C329" s="47" t="s">
        <v>5225</v>
      </c>
      <c r="D329" s="43" t="s">
        <v>4558</v>
      </c>
      <c r="E329" s="43" t="s">
        <v>4559</v>
      </c>
      <c r="F329" s="48">
        <v>45799</v>
      </c>
      <c r="G329" s="43">
        <v>95000</v>
      </c>
      <c r="H329" s="43">
        <v>95000</v>
      </c>
      <c r="I329" s="43" t="s">
        <v>4538</v>
      </c>
      <c r="J329" s="49"/>
      <c r="K329" s="49" t="s">
        <v>4560</v>
      </c>
      <c r="L329" s="47" t="s">
        <v>4540</v>
      </c>
      <c r="M329" s="47" t="s">
        <v>4540</v>
      </c>
      <c r="N329" s="49" t="s">
        <v>4541</v>
      </c>
      <c r="O329" s="45" t="str">
        <f>VLOOKUP(B329,'4已发行数据（原始入池数据表格）'!C:C,1,FALSE)</f>
        <v>101130798182</v>
      </c>
    </row>
    <row r="330" spans="1:15" ht="32">
      <c r="A330" s="43">
        <v>9</v>
      </c>
      <c r="B330" s="46" t="s">
        <v>5226</v>
      </c>
      <c r="C330" s="47" t="s">
        <v>5227</v>
      </c>
      <c r="D330" s="43" t="s">
        <v>4558</v>
      </c>
      <c r="E330" s="43" t="s">
        <v>4559</v>
      </c>
      <c r="F330" s="48">
        <v>45798</v>
      </c>
      <c r="G330" s="43">
        <v>80000</v>
      </c>
      <c r="H330" s="43">
        <v>80000</v>
      </c>
      <c r="I330" s="43" t="s">
        <v>4538</v>
      </c>
      <c r="J330" s="49"/>
      <c r="K330" s="49" t="s">
        <v>4613</v>
      </c>
      <c r="L330" s="47" t="s">
        <v>4540</v>
      </c>
      <c r="M330" s="47" t="s">
        <v>4540</v>
      </c>
      <c r="N330" s="49" t="s">
        <v>4541</v>
      </c>
      <c r="O330" s="45" t="str">
        <f>VLOOKUP(B330,'4已发行数据（原始入池数据表格）'!C:C,1,FALSE)</f>
        <v>101130428817</v>
      </c>
    </row>
    <row r="331" spans="1:15" ht="32">
      <c r="A331" s="43">
        <v>9</v>
      </c>
      <c r="B331" s="46" t="s">
        <v>5228</v>
      </c>
      <c r="C331" s="47" t="s">
        <v>5229</v>
      </c>
      <c r="D331" s="43" t="s">
        <v>4558</v>
      </c>
      <c r="E331" s="43" t="s">
        <v>4559</v>
      </c>
      <c r="F331" s="48">
        <v>45799</v>
      </c>
      <c r="G331" s="43">
        <v>73000</v>
      </c>
      <c r="H331" s="43">
        <v>73000</v>
      </c>
      <c r="I331" s="43" t="s">
        <v>4538</v>
      </c>
      <c r="J331" s="43">
        <v>0</v>
      </c>
      <c r="K331" s="49" t="s">
        <v>4613</v>
      </c>
      <c r="L331" s="47" t="s">
        <v>4540</v>
      </c>
      <c r="M331" s="47" t="s">
        <v>4540</v>
      </c>
      <c r="N331" s="49" t="s">
        <v>4541</v>
      </c>
      <c r="O331" s="45" t="str">
        <f>VLOOKUP(B331,'4已发行数据（原始入池数据表格）'!C:C,1,FALSE)</f>
        <v>101130314638</v>
      </c>
    </row>
    <row r="332" spans="1:15" ht="32">
      <c r="A332" s="43">
        <v>23</v>
      </c>
      <c r="B332" s="46" t="s">
        <v>5230</v>
      </c>
      <c r="C332" s="47" t="s">
        <v>5231</v>
      </c>
      <c r="D332" s="43" t="s">
        <v>4536</v>
      </c>
      <c r="E332" s="43" t="s">
        <v>4537</v>
      </c>
      <c r="F332" s="48">
        <v>45798</v>
      </c>
      <c r="G332" s="43">
        <v>129820</v>
      </c>
      <c r="H332" s="43">
        <v>129820</v>
      </c>
      <c r="I332" s="43" t="s">
        <v>4538</v>
      </c>
      <c r="J332" s="43">
        <v>0</v>
      </c>
      <c r="K332" s="49" t="s">
        <v>4564</v>
      </c>
      <c r="L332" s="47" t="s">
        <v>4540</v>
      </c>
      <c r="M332" s="47" t="s">
        <v>4540</v>
      </c>
      <c r="N332" s="49" t="s">
        <v>4541</v>
      </c>
      <c r="O332" s="45" t="str">
        <f>VLOOKUP(B332,'4已发行数据（原始入池数据表格）'!C:C,1,FALSE)</f>
        <v>107112934799</v>
      </c>
    </row>
    <row r="333" spans="1:15" ht="32">
      <c r="A333" s="43">
        <v>17</v>
      </c>
      <c r="B333" s="46" t="s">
        <v>5232</v>
      </c>
      <c r="C333" s="47" t="s">
        <v>5233</v>
      </c>
      <c r="D333" s="43" t="s">
        <v>4558</v>
      </c>
      <c r="E333" s="43" t="s">
        <v>4559</v>
      </c>
      <c r="F333" s="48">
        <v>45802</v>
      </c>
      <c r="G333" s="43">
        <v>77000</v>
      </c>
      <c r="H333" s="43">
        <v>77000</v>
      </c>
      <c r="I333" s="43" t="s">
        <v>4538</v>
      </c>
      <c r="J333" s="49"/>
      <c r="K333" s="49" t="s">
        <v>4613</v>
      </c>
      <c r="L333" s="47" t="s">
        <v>4540</v>
      </c>
      <c r="M333" s="47" t="s">
        <v>4540</v>
      </c>
      <c r="N333" s="49" t="s">
        <v>4541</v>
      </c>
      <c r="O333" s="45" t="str">
        <f>VLOOKUP(B333,'4已发行数据（原始入池数据表格）'!C:C,1,FALSE)</f>
        <v>101130590769</v>
      </c>
    </row>
    <row r="334" spans="1:15" ht="32">
      <c r="A334" s="43">
        <v>23</v>
      </c>
      <c r="B334" s="46" t="s">
        <v>5234</v>
      </c>
      <c r="C334" s="47" t="s">
        <v>5235</v>
      </c>
      <c r="D334" s="43" t="s">
        <v>4558</v>
      </c>
      <c r="E334" s="43" t="s">
        <v>4559</v>
      </c>
      <c r="F334" s="48">
        <v>45778</v>
      </c>
      <c r="G334" s="43">
        <v>187000</v>
      </c>
      <c r="H334" s="43">
        <v>187000</v>
      </c>
      <c r="I334" s="43" t="s">
        <v>4538</v>
      </c>
      <c r="J334" s="49"/>
      <c r="K334" s="49" t="s">
        <v>4648</v>
      </c>
      <c r="L334" s="47" t="s">
        <v>4540</v>
      </c>
      <c r="M334" s="47" t="s">
        <v>4540</v>
      </c>
      <c r="N334" s="49" t="s">
        <v>4541</v>
      </c>
      <c r="O334" s="45" t="str">
        <f>VLOOKUP(B334,'4已发行数据（原始入池数据表格）'!C:C,1,FALSE)</f>
        <v>101130204849</v>
      </c>
    </row>
    <row r="335" spans="1:15" ht="32">
      <c r="A335" s="43">
        <v>20</v>
      </c>
      <c r="B335" s="46" t="s">
        <v>5236</v>
      </c>
      <c r="C335" s="47" t="s">
        <v>5237</v>
      </c>
      <c r="D335" s="43" t="s">
        <v>4536</v>
      </c>
      <c r="E335" s="43" t="s">
        <v>4537</v>
      </c>
      <c r="F335" s="48">
        <v>45776</v>
      </c>
      <c r="G335" s="43">
        <v>82697</v>
      </c>
      <c r="H335" s="43">
        <v>82697</v>
      </c>
      <c r="I335" s="43" t="s">
        <v>4538</v>
      </c>
      <c r="J335" s="43">
        <v>0</v>
      </c>
      <c r="K335" s="49" t="s">
        <v>4564</v>
      </c>
      <c r="L335" s="47" t="s">
        <v>4540</v>
      </c>
      <c r="M335" s="47" t="s">
        <v>4540</v>
      </c>
      <c r="N335" s="49" t="s">
        <v>4541</v>
      </c>
      <c r="O335" s="45" t="str">
        <f>VLOOKUP(B335,'4已发行数据（原始入池数据表格）'!C:C,1,FALSE)</f>
        <v>107112750116</v>
      </c>
    </row>
    <row r="336" spans="1:15" ht="32">
      <c r="A336" s="43">
        <v>21</v>
      </c>
      <c r="B336" s="46" t="s">
        <v>5238</v>
      </c>
      <c r="C336" s="47" t="s">
        <v>5239</v>
      </c>
      <c r="D336" s="43" t="s">
        <v>4558</v>
      </c>
      <c r="E336" s="43" t="s">
        <v>4559</v>
      </c>
      <c r="F336" s="48">
        <v>45793</v>
      </c>
      <c r="G336" s="43">
        <v>83985</v>
      </c>
      <c r="H336" s="43">
        <v>83985</v>
      </c>
      <c r="I336" s="43" t="s">
        <v>4538</v>
      </c>
      <c r="J336" s="49"/>
      <c r="K336" s="49" t="s">
        <v>4606</v>
      </c>
      <c r="L336" s="47" t="s">
        <v>4540</v>
      </c>
      <c r="M336" s="47" t="s">
        <v>4540</v>
      </c>
      <c r="N336" s="49" t="s">
        <v>4541</v>
      </c>
      <c r="O336" s="45" t="str">
        <f>VLOOKUP(B336,'4已发行数据（原始入池数据表格）'!C:C,1,FALSE)</f>
        <v>101130532169</v>
      </c>
    </row>
    <row r="337" spans="1:15" ht="32">
      <c r="A337" s="43">
        <v>23</v>
      </c>
      <c r="B337" s="46" t="s">
        <v>5240</v>
      </c>
      <c r="C337" s="47" t="s">
        <v>5241</v>
      </c>
      <c r="D337" s="43" t="s">
        <v>4558</v>
      </c>
      <c r="E337" s="43" t="s">
        <v>4559</v>
      </c>
      <c r="F337" s="48">
        <v>45764</v>
      </c>
      <c r="G337" s="43">
        <v>97065</v>
      </c>
      <c r="H337" s="43">
        <v>97065</v>
      </c>
      <c r="I337" s="43" t="s">
        <v>4538</v>
      </c>
      <c r="J337" s="49"/>
      <c r="K337" s="49" t="s">
        <v>4606</v>
      </c>
      <c r="L337" s="47" t="s">
        <v>4540</v>
      </c>
      <c r="M337" s="47" t="s">
        <v>4540</v>
      </c>
      <c r="N337" s="49" t="s">
        <v>4541</v>
      </c>
      <c r="O337" s="45" t="str">
        <f>VLOOKUP(B337,'4已发行数据（原始入池数据表格）'!C:C,1,FALSE)</f>
        <v>101129909458</v>
      </c>
    </row>
    <row r="338" spans="1:15" ht="32">
      <c r="A338" s="43">
        <v>18</v>
      </c>
      <c r="B338" s="46" t="s">
        <v>5242</v>
      </c>
      <c r="C338" s="47" t="s">
        <v>5243</v>
      </c>
      <c r="D338" s="43" t="s">
        <v>4558</v>
      </c>
      <c r="E338" s="43" t="s">
        <v>5126</v>
      </c>
      <c r="F338" s="48">
        <v>45763</v>
      </c>
      <c r="G338" s="43">
        <v>88000</v>
      </c>
      <c r="H338" s="43">
        <v>88000</v>
      </c>
      <c r="I338" s="43" t="s">
        <v>4538</v>
      </c>
      <c r="J338" s="43">
        <v>0</v>
      </c>
      <c r="K338" s="49" t="s">
        <v>4984</v>
      </c>
      <c r="L338" s="47" t="s">
        <v>4540</v>
      </c>
      <c r="M338" s="47" t="s">
        <v>4540</v>
      </c>
      <c r="N338" s="49" t="s">
        <v>4541</v>
      </c>
      <c r="O338" s="45" t="str">
        <f>VLOOKUP(B338,'4已发行数据（原始入池数据表格）'!C:C,1,FALSE)</f>
        <v>101130093956</v>
      </c>
    </row>
    <row r="339" spans="1:15" ht="32">
      <c r="A339" s="43">
        <v>20</v>
      </c>
      <c r="B339" s="46" t="s">
        <v>5244</v>
      </c>
      <c r="C339" s="47" t="s">
        <v>5245</v>
      </c>
      <c r="D339" s="43" t="s">
        <v>4536</v>
      </c>
      <c r="E339" s="43" t="s">
        <v>4537</v>
      </c>
      <c r="F339" s="48">
        <v>45792</v>
      </c>
      <c r="G339" s="43">
        <v>100000</v>
      </c>
      <c r="H339" s="43">
        <v>100000</v>
      </c>
      <c r="I339" s="43" t="s">
        <v>4538</v>
      </c>
      <c r="J339" s="43">
        <v>0</v>
      </c>
      <c r="K339" s="49" t="s">
        <v>4564</v>
      </c>
      <c r="L339" s="47" t="s">
        <v>4540</v>
      </c>
      <c r="M339" s="47" t="s">
        <v>4540</v>
      </c>
      <c r="N339" s="49" t="s">
        <v>4541</v>
      </c>
      <c r="O339" s="45" t="str">
        <f>VLOOKUP(B339,'4已发行数据（原始入池数据表格）'!C:C,1,FALSE)</f>
        <v>107112893589</v>
      </c>
    </row>
    <row r="340" spans="1:15" ht="32">
      <c r="A340" s="43">
        <v>11</v>
      </c>
      <c r="B340" s="46" t="s">
        <v>5246</v>
      </c>
      <c r="C340" s="47" t="s">
        <v>5247</v>
      </c>
      <c r="D340" s="43" t="s">
        <v>4536</v>
      </c>
      <c r="E340" s="43" t="s">
        <v>4563</v>
      </c>
      <c r="F340" s="48">
        <v>45796</v>
      </c>
      <c r="G340" s="43">
        <v>35714</v>
      </c>
      <c r="H340" s="43">
        <v>35714</v>
      </c>
      <c r="I340" s="43" t="s">
        <v>4538</v>
      </c>
      <c r="J340" s="49"/>
      <c r="K340" s="49" t="s">
        <v>4585</v>
      </c>
      <c r="L340" s="47" t="s">
        <v>4540</v>
      </c>
      <c r="M340" s="47" t="s">
        <v>4540</v>
      </c>
      <c r="N340" s="49" t="s">
        <v>4541</v>
      </c>
      <c r="O340" s="45" t="str">
        <f>VLOOKUP(B340,'4已发行数据（原始入池数据表格）'!C:C,1,FALSE)</f>
        <v>107112892665</v>
      </c>
    </row>
    <row r="341" spans="1:15" ht="32">
      <c r="A341" s="43">
        <v>22</v>
      </c>
      <c r="B341" s="46" t="s">
        <v>5248</v>
      </c>
      <c r="C341" s="47" t="s">
        <v>5249</v>
      </c>
      <c r="D341" s="43" t="s">
        <v>4536</v>
      </c>
      <c r="E341" s="43" t="s">
        <v>4537</v>
      </c>
      <c r="F341" s="48">
        <v>45776</v>
      </c>
      <c r="G341" s="43">
        <v>92468</v>
      </c>
      <c r="H341" s="43">
        <v>92468</v>
      </c>
      <c r="I341" s="43" t="s">
        <v>4538</v>
      </c>
      <c r="J341" s="43">
        <v>0</v>
      </c>
      <c r="K341" s="49" t="s">
        <v>4555</v>
      </c>
      <c r="L341" s="47" t="s">
        <v>4540</v>
      </c>
      <c r="M341" s="47" t="s">
        <v>4540</v>
      </c>
      <c r="N341" s="49" t="s">
        <v>4541</v>
      </c>
      <c r="O341" s="45" t="str">
        <f>VLOOKUP(B341,'4已发行数据（原始入池数据表格）'!C:C,1,FALSE)</f>
        <v>107112808068</v>
      </c>
    </row>
    <row r="342" spans="1:15" ht="32">
      <c r="A342" s="43">
        <v>21</v>
      </c>
      <c r="B342" s="46" t="s">
        <v>5250</v>
      </c>
      <c r="C342" s="47" t="s">
        <v>5251</v>
      </c>
      <c r="D342" s="43" t="s">
        <v>4536</v>
      </c>
      <c r="E342" s="43" t="s">
        <v>4537</v>
      </c>
      <c r="F342" s="48">
        <v>45789</v>
      </c>
      <c r="G342" s="43">
        <v>166547</v>
      </c>
      <c r="H342" s="43">
        <v>166370</v>
      </c>
      <c r="I342" s="43" t="s">
        <v>4538</v>
      </c>
      <c r="J342" s="43">
        <v>0</v>
      </c>
      <c r="K342" s="49" t="s">
        <v>4548</v>
      </c>
      <c r="L342" s="47" t="s">
        <v>4549</v>
      </c>
      <c r="M342" s="47" t="s">
        <v>4549</v>
      </c>
      <c r="N342" s="49" t="s">
        <v>4550</v>
      </c>
      <c r="O342" s="45" t="str">
        <f>VLOOKUP(B342,'4已发行数据（原始入池数据表格）'!C:C,1,FALSE)</f>
        <v>107112807360</v>
      </c>
    </row>
    <row r="343" spans="1:15" ht="32">
      <c r="A343" s="43">
        <v>21</v>
      </c>
      <c r="B343" s="46" t="s">
        <v>5252</v>
      </c>
      <c r="C343" s="47" t="s">
        <v>5253</v>
      </c>
      <c r="D343" s="43" t="s">
        <v>4536</v>
      </c>
      <c r="E343" s="43" t="s">
        <v>4537</v>
      </c>
      <c r="F343" s="48">
        <v>45798</v>
      </c>
      <c r="G343" s="43">
        <v>113813</v>
      </c>
      <c r="H343" s="43">
        <v>113813</v>
      </c>
      <c r="I343" s="43" t="s">
        <v>4538</v>
      </c>
      <c r="J343" s="43">
        <v>0</v>
      </c>
      <c r="K343" s="49" t="s">
        <v>4548</v>
      </c>
      <c r="L343" s="47" t="s">
        <v>4549</v>
      </c>
      <c r="M343" s="47" t="s">
        <v>4549</v>
      </c>
      <c r="N343" s="49" t="s">
        <v>4550</v>
      </c>
      <c r="O343" s="45" t="str">
        <f>VLOOKUP(B343,'4已发行数据（原始入池数据表格）'!C:C,1,FALSE)</f>
        <v>107112900740</v>
      </c>
    </row>
    <row r="344" spans="1:15" ht="32">
      <c r="A344" s="43">
        <v>22</v>
      </c>
      <c r="B344" s="46" t="s">
        <v>5254</v>
      </c>
      <c r="C344" s="47" t="s">
        <v>5255</v>
      </c>
      <c r="D344" s="43" t="s">
        <v>4536</v>
      </c>
      <c r="E344" s="43" t="s">
        <v>4537</v>
      </c>
      <c r="F344" s="48">
        <v>45795</v>
      </c>
      <c r="G344" s="43">
        <v>83500</v>
      </c>
      <c r="H344" s="43">
        <v>83500</v>
      </c>
      <c r="I344" s="43" t="s">
        <v>4538</v>
      </c>
      <c r="J344" s="43">
        <v>0</v>
      </c>
      <c r="K344" s="49" t="s">
        <v>4564</v>
      </c>
      <c r="L344" s="47" t="s">
        <v>4540</v>
      </c>
      <c r="M344" s="47" t="s">
        <v>4540</v>
      </c>
      <c r="N344" s="49" t="s">
        <v>4541</v>
      </c>
      <c r="O344" s="45" t="str">
        <f>VLOOKUP(B344,'4已发行数据（原始入池数据表格）'!C:C,1,FALSE)</f>
        <v>107112914579</v>
      </c>
    </row>
    <row r="345" spans="1:15" ht="32">
      <c r="A345" s="43">
        <v>15</v>
      </c>
      <c r="B345" s="46" t="s">
        <v>5256</v>
      </c>
      <c r="C345" s="47" t="s">
        <v>5257</v>
      </c>
      <c r="D345" s="43" t="s">
        <v>4536</v>
      </c>
      <c r="E345" s="43" t="s">
        <v>4537</v>
      </c>
      <c r="F345" s="48">
        <v>45785</v>
      </c>
      <c r="G345" s="43">
        <v>16502</v>
      </c>
      <c r="H345" s="43">
        <v>16502</v>
      </c>
      <c r="I345" s="43" t="s">
        <v>4538</v>
      </c>
      <c r="J345" s="49"/>
      <c r="K345" s="49" t="s">
        <v>4632</v>
      </c>
      <c r="L345" s="47" t="s">
        <v>4540</v>
      </c>
      <c r="M345" s="47" t="s">
        <v>4540</v>
      </c>
      <c r="N345" s="49" t="s">
        <v>4541</v>
      </c>
      <c r="O345" s="45" t="str">
        <f>VLOOKUP(B345,'4已发行数据（原始入池数据表格）'!C:C,1,FALSE)</f>
        <v>107112813849</v>
      </c>
    </row>
    <row r="346" spans="1:15" ht="32">
      <c r="A346" s="43">
        <v>-9</v>
      </c>
      <c r="B346" s="46" t="s">
        <v>5258</v>
      </c>
      <c r="C346" s="47" t="s">
        <v>5259</v>
      </c>
      <c r="D346" s="43" t="s">
        <v>4558</v>
      </c>
      <c r="E346" s="43" t="s">
        <v>4559</v>
      </c>
      <c r="F346" s="48">
        <v>45791</v>
      </c>
      <c r="G346" s="43">
        <v>124320</v>
      </c>
      <c r="H346" s="43">
        <v>124320</v>
      </c>
      <c r="I346" s="43" t="s">
        <v>4538</v>
      </c>
      <c r="J346" s="43">
        <v>0</v>
      </c>
      <c r="K346" s="49" t="s">
        <v>4648</v>
      </c>
      <c r="L346" s="47" t="s">
        <v>4635</v>
      </c>
      <c r="M346" s="47" t="s">
        <v>4635</v>
      </c>
      <c r="N346" s="49" t="s">
        <v>4635</v>
      </c>
      <c r="O346" s="45" t="str">
        <f>VLOOKUP(B346,'4已发行数据（原始入池数据表格）'!C:C,1,FALSE)</f>
        <v>101130507661</v>
      </c>
    </row>
    <row r="347" spans="1:15" ht="48">
      <c r="A347" s="43">
        <v>21</v>
      </c>
      <c r="B347" s="46" t="s">
        <v>5260</v>
      </c>
      <c r="C347" s="47" t="s">
        <v>5261</v>
      </c>
      <c r="D347" s="43" t="s">
        <v>4558</v>
      </c>
      <c r="E347" s="43" t="s">
        <v>4559</v>
      </c>
      <c r="F347" s="48">
        <v>45773</v>
      </c>
      <c r="G347" s="43">
        <v>128998</v>
      </c>
      <c r="H347" s="43">
        <v>128998</v>
      </c>
      <c r="I347" s="43" t="s">
        <v>4538</v>
      </c>
      <c r="J347" s="43">
        <v>0</v>
      </c>
      <c r="K347" s="49" t="s">
        <v>4796</v>
      </c>
      <c r="L347" s="47" t="s">
        <v>4540</v>
      </c>
      <c r="M347" s="47" t="s">
        <v>4540</v>
      </c>
      <c r="N347" s="49" t="s">
        <v>4541</v>
      </c>
      <c r="O347" s="45" t="str">
        <f>VLOOKUP(B347,'4已发行数据（原始入池数据表格）'!C:C,1,FALSE)</f>
        <v>101129910830</v>
      </c>
    </row>
    <row r="348" spans="1:15" ht="32">
      <c r="A348" s="43">
        <v>21</v>
      </c>
      <c r="B348" s="46" t="s">
        <v>5262</v>
      </c>
      <c r="C348" s="47" t="s">
        <v>5263</v>
      </c>
      <c r="D348" s="43" t="s">
        <v>4536</v>
      </c>
      <c r="E348" s="43" t="s">
        <v>4537</v>
      </c>
      <c r="F348" s="48">
        <v>45789</v>
      </c>
      <c r="G348" s="43">
        <v>86537</v>
      </c>
      <c r="H348" s="43">
        <v>86537</v>
      </c>
      <c r="I348" s="43" t="s">
        <v>4538</v>
      </c>
      <c r="J348" s="43">
        <v>0</v>
      </c>
      <c r="K348" s="49" t="s">
        <v>4548</v>
      </c>
      <c r="L348" s="47" t="s">
        <v>4549</v>
      </c>
      <c r="M348" s="47" t="s">
        <v>4549</v>
      </c>
      <c r="N348" s="49" t="s">
        <v>4550</v>
      </c>
      <c r="O348" s="45" t="str">
        <f>VLOOKUP(B348,'4已发行数据（原始入池数据表格）'!C:C,1,FALSE)</f>
        <v>107112667267</v>
      </c>
    </row>
    <row r="349" spans="1:15" ht="32">
      <c r="A349" s="43">
        <v>23</v>
      </c>
      <c r="B349" s="46" t="s">
        <v>5264</v>
      </c>
      <c r="C349" s="47" t="s">
        <v>5265</v>
      </c>
      <c r="D349" s="43" t="s">
        <v>4536</v>
      </c>
      <c r="E349" s="43" t="s">
        <v>4537</v>
      </c>
      <c r="F349" s="48">
        <v>45772</v>
      </c>
      <c r="G349" s="43">
        <v>78888</v>
      </c>
      <c r="H349" s="43">
        <v>78888</v>
      </c>
      <c r="I349" s="43" t="s">
        <v>4538</v>
      </c>
      <c r="J349" s="49"/>
      <c r="K349" s="49" t="s">
        <v>4585</v>
      </c>
      <c r="L349" s="47" t="s">
        <v>4540</v>
      </c>
      <c r="M349" s="47" t="s">
        <v>4540</v>
      </c>
      <c r="N349" s="49" t="s">
        <v>4541</v>
      </c>
      <c r="O349" s="45" t="str">
        <f>VLOOKUP(B349,'4已发行数据（原始入池数据表格）'!C:C,1,FALSE)</f>
        <v>107112633046</v>
      </c>
    </row>
    <row r="350" spans="1:15" ht="32">
      <c r="A350" s="43">
        <v>28</v>
      </c>
      <c r="B350" s="46" t="s">
        <v>5266</v>
      </c>
      <c r="C350" s="47" t="s">
        <v>5267</v>
      </c>
      <c r="D350" s="43" t="s">
        <v>4536</v>
      </c>
      <c r="E350" s="43" t="s">
        <v>4537</v>
      </c>
      <c r="F350" s="48">
        <v>45777</v>
      </c>
      <c r="G350" s="43">
        <v>125510</v>
      </c>
      <c r="H350" s="43">
        <v>125510</v>
      </c>
      <c r="I350" s="43" t="s">
        <v>4538</v>
      </c>
      <c r="J350" s="49"/>
      <c r="K350" s="49" t="s">
        <v>4585</v>
      </c>
      <c r="L350" s="47" t="s">
        <v>4549</v>
      </c>
      <c r="M350" s="47" t="s">
        <v>4549</v>
      </c>
      <c r="N350" s="49" t="s">
        <v>4550</v>
      </c>
      <c r="O350" s="45" t="str">
        <f>VLOOKUP(B350,'4已发行数据（原始入池数据表格）'!C:C,1,FALSE)</f>
        <v>107112758910</v>
      </c>
    </row>
    <row r="351" spans="1:15" ht="32">
      <c r="A351" s="43">
        <v>9</v>
      </c>
      <c r="B351" s="46" t="s">
        <v>5268</v>
      </c>
      <c r="C351" s="47" t="s">
        <v>5269</v>
      </c>
      <c r="D351" s="43" t="s">
        <v>4558</v>
      </c>
      <c r="E351" s="43" t="s">
        <v>4559</v>
      </c>
      <c r="F351" s="48">
        <v>45738</v>
      </c>
      <c r="G351" s="43">
        <v>98888</v>
      </c>
      <c r="H351" s="43">
        <v>98888</v>
      </c>
      <c r="I351" s="43" t="s">
        <v>4538</v>
      </c>
      <c r="J351" s="43">
        <v>0</v>
      </c>
      <c r="K351" s="49" t="s">
        <v>4560</v>
      </c>
      <c r="L351" s="47" t="s">
        <v>4540</v>
      </c>
      <c r="M351" s="47" t="s">
        <v>4540</v>
      </c>
      <c r="N351" s="49" t="s">
        <v>4541</v>
      </c>
      <c r="O351" s="45" t="str">
        <f>VLOOKUP(B351,'4已发行数据（原始入池数据表格）'!C:C,1,FALSE)</f>
        <v>101129629405</v>
      </c>
    </row>
    <row r="352" spans="1:15" ht="48">
      <c r="A352" s="43">
        <v>24</v>
      </c>
      <c r="B352" s="46" t="s">
        <v>5270</v>
      </c>
      <c r="C352" s="47" t="s">
        <v>5271</v>
      </c>
      <c r="D352" s="43" t="s">
        <v>4536</v>
      </c>
      <c r="E352" s="43" t="s">
        <v>4537</v>
      </c>
      <c r="F352" s="48">
        <v>45747</v>
      </c>
      <c r="G352" s="43">
        <v>89000</v>
      </c>
      <c r="H352" s="43">
        <v>89000</v>
      </c>
      <c r="I352" s="43" t="s">
        <v>4538</v>
      </c>
      <c r="J352" s="43">
        <v>0</v>
      </c>
      <c r="K352" s="49" t="s">
        <v>4539</v>
      </c>
      <c r="L352" s="47" t="s">
        <v>4540</v>
      </c>
      <c r="M352" s="47" t="s">
        <v>4540</v>
      </c>
      <c r="N352" s="49" t="s">
        <v>4541</v>
      </c>
      <c r="O352" s="45" t="str">
        <f>VLOOKUP(B352,'4已发行数据（原始入池数据表格）'!C:C,1,FALSE)</f>
        <v>107112464864</v>
      </c>
    </row>
    <row r="353" spans="1:15" ht="32">
      <c r="A353" s="43">
        <v>23</v>
      </c>
      <c r="B353" s="46" t="s">
        <v>5272</v>
      </c>
      <c r="C353" s="47" t="s">
        <v>5273</v>
      </c>
      <c r="D353" s="43" t="s">
        <v>4536</v>
      </c>
      <c r="E353" s="43" t="s">
        <v>4537</v>
      </c>
      <c r="F353" s="48">
        <v>45781</v>
      </c>
      <c r="G353" s="43">
        <v>109188</v>
      </c>
      <c r="H353" s="43">
        <v>109188</v>
      </c>
      <c r="I353" s="43" t="s">
        <v>4538</v>
      </c>
      <c r="J353" s="43">
        <v>0</v>
      </c>
      <c r="K353" s="49" t="s">
        <v>4555</v>
      </c>
      <c r="L353" s="47" t="s">
        <v>4549</v>
      </c>
      <c r="M353" s="47" t="s">
        <v>4549</v>
      </c>
      <c r="N353" s="49" t="s">
        <v>4550</v>
      </c>
      <c r="O353" s="45" t="str">
        <f>VLOOKUP(B353,'4已发行数据（原始入池数据表格）'!C:C,1,FALSE)</f>
        <v>107112774384</v>
      </c>
    </row>
    <row r="354" spans="1:15" ht="32">
      <c r="A354" s="43">
        <v>27</v>
      </c>
      <c r="B354" s="46" t="s">
        <v>5274</v>
      </c>
      <c r="C354" s="47" t="s">
        <v>5275</v>
      </c>
      <c r="D354" s="43" t="s">
        <v>4536</v>
      </c>
      <c r="E354" s="43" t="s">
        <v>4537</v>
      </c>
      <c r="F354" s="48">
        <v>45742</v>
      </c>
      <c r="G354" s="43">
        <v>96000</v>
      </c>
      <c r="H354" s="43">
        <v>96000</v>
      </c>
      <c r="I354" s="43" t="s">
        <v>4538</v>
      </c>
      <c r="J354" s="43">
        <v>0</v>
      </c>
      <c r="K354" s="49" t="s">
        <v>4564</v>
      </c>
      <c r="L354" s="47" t="s">
        <v>4540</v>
      </c>
      <c r="M354" s="47" t="s">
        <v>4540</v>
      </c>
      <c r="N354" s="49" t="s">
        <v>4541</v>
      </c>
      <c r="O354" s="45" t="str">
        <f>VLOOKUP(B354,'4已发行数据（原始入池数据表格）'!C:C,1,FALSE)</f>
        <v>107112422101</v>
      </c>
    </row>
    <row r="355" spans="1:15" ht="32">
      <c r="A355" s="43">
        <v>21</v>
      </c>
      <c r="B355" s="46" t="s">
        <v>5276</v>
      </c>
      <c r="C355" s="47" t="s">
        <v>5277</v>
      </c>
      <c r="D355" s="43" t="s">
        <v>4536</v>
      </c>
      <c r="E355" s="43" t="s">
        <v>4537</v>
      </c>
      <c r="F355" s="48">
        <v>45798</v>
      </c>
      <c r="G355" s="43">
        <v>85421</v>
      </c>
      <c r="H355" s="43">
        <v>85421</v>
      </c>
      <c r="I355" s="43" t="s">
        <v>4538</v>
      </c>
      <c r="J355" s="43">
        <v>0</v>
      </c>
      <c r="K355" s="49" t="s">
        <v>4548</v>
      </c>
      <c r="L355" s="47" t="s">
        <v>4549</v>
      </c>
      <c r="M355" s="47" t="s">
        <v>4549</v>
      </c>
      <c r="N355" s="49" t="s">
        <v>4550</v>
      </c>
      <c r="O355" s="45" t="str">
        <f>VLOOKUP(B355,'4已发行数据（原始入池数据表格）'!C:C,1,FALSE)</f>
        <v>107112949174</v>
      </c>
    </row>
    <row r="356" spans="1:15" ht="32">
      <c r="A356" s="43">
        <v>20</v>
      </c>
      <c r="B356" s="46" t="s">
        <v>5278</v>
      </c>
      <c r="C356" s="47" t="s">
        <v>5279</v>
      </c>
      <c r="D356" s="43" t="s">
        <v>4536</v>
      </c>
      <c r="E356" s="43" t="s">
        <v>4537</v>
      </c>
      <c r="F356" s="48">
        <v>45789</v>
      </c>
      <c r="G356" s="43">
        <v>105000</v>
      </c>
      <c r="H356" s="43">
        <v>105000</v>
      </c>
      <c r="I356" s="43" t="s">
        <v>4538</v>
      </c>
      <c r="J356" s="49"/>
      <c r="K356" s="49" t="s">
        <v>4585</v>
      </c>
      <c r="L356" s="47" t="s">
        <v>4540</v>
      </c>
      <c r="M356" s="47" t="s">
        <v>4540</v>
      </c>
      <c r="N356" s="49" t="s">
        <v>4541</v>
      </c>
      <c r="O356" s="45" t="str">
        <f>VLOOKUP(B356,'4已发行数据（原始入池数据表格）'!C:C,1,FALSE)</f>
        <v>107112863914</v>
      </c>
    </row>
    <row r="357" spans="1:15" ht="32">
      <c r="A357" s="43">
        <v>21</v>
      </c>
      <c r="B357" s="46" t="s">
        <v>5280</v>
      </c>
      <c r="C357" s="47" t="s">
        <v>5281</v>
      </c>
      <c r="D357" s="43" t="s">
        <v>4536</v>
      </c>
      <c r="E357" s="43" t="s">
        <v>4537</v>
      </c>
      <c r="F357" s="48">
        <v>45789</v>
      </c>
      <c r="G357" s="43">
        <v>82721</v>
      </c>
      <c r="H357" s="43">
        <v>82721</v>
      </c>
      <c r="I357" s="43" t="s">
        <v>4538</v>
      </c>
      <c r="J357" s="49"/>
      <c r="K357" s="49" t="s">
        <v>4585</v>
      </c>
      <c r="L357" s="47" t="s">
        <v>4540</v>
      </c>
      <c r="M357" s="47" t="s">
        <v>4540</v>
      </c>
      <c r="N357" s="49" t="s">
        <v>4541</v>
      </c>
      <c r="O357" s="45" t="str">
        <f>VLOOKUP(B357,'4已发行数据（原始入池数据表格）'!C:C,1,FALSE)</f>
        <v>107112845576</v>
      </c>
    </row>
    <row r="358" spans="1:15" ht="32">
      <c r="A358" s="43">
        <v>20</v>
      </c>
      <c r="B358" s="46" t="s">
        <v>5282</v>
      </c>
      <c r="C358" s="47" t="s">
        <v>5283</v>
      </c>
      <c r="D358" s="43" t="s">
        <v>4558</v>
      </c>
      <c r="E358" s="43" t="s">
        <v>4559</v>
      </c>
      <c r="F358" s="48">
        <v>45747</v>
      </c>
      <c r="G358" s="43">
        <v>84220</v>
      </c>
      <c r="H358" s="43">
        <v>84220</v>
      </c>
      <c r="I358" s="43" t="s">
        <v>4538</v>
      </c>
      <c r="J358" s="43">
        <v>0</v>
      </c>
      <c r="K358" s="49" t="s">
        <v>4796</v>
      </c>
      <c r="L358" s="47" t="s">
        <v>4540</v>
      </c>
      <c r="M358" s="47" t="s">
        <v>4540</v>
      </c>
      <c r="N358" s="49" t="s">
        <v>4541</v>
      </c>
      <c r="O358" s="45" t="str">
        <f>VLOOKUP(B358,'4已发行数据（原始入池数据表格）'!C:C,1,FALSE)</f>
        <v>101130133766</v>
      </c>
    </row>
    <row r="359" spans="1:15" ht="32">
      <c r="A359" s="43">
        <v>10</v>
      </c>
      <c r="B359" s="46" t="s">
        <v>5284</v>
      </c>
      <c r="C359" s="47" t="s">
        <v>5285</v>
      </c>
      <c r="D359" s="43" t="s">
        <v>4558</v>
      </c>
      <c r="E359" s="43" t="s">
        <v>4559</v>
      </c>
      <c r="F359" s="48">
        <v>45791</v>
      </c>
      <c r="G359" s="43">
        <v>75800</v>
      </c>
      <c r="H359" s="43">
        <v>75800</v>
      </c>
      <c r="I359" s="43" t="s">
        <v>4538</v>
      </c>
      <c r="J359" s="49"/>
      <c r="K359" s="49" t="s">
        <v>4648</v>
      </c>
      <c r="L359" s="47" t="s">
        <v>4540</v>
      </c>
      <c r="M359" s="47" t="s">
        <v>4540</v>
      </c>
      <c r="N359" s="49" t="s">
        <v>4541</v>
      </c>
      <c r="O359" s="45" t="str">
        <f>VLOOKUP(B359,'4已发行数据（原始入池数据表格）'!C:C,1,FALSE)</f>
        <v>101130394701</v>
      </c>
    </row>
    <row r="360" spans="1:15" ht="32">
      <c r="A360" s="43">
        <v>20</v>
      </c>
      <c r="B360" s="46" t="s">
        <v>5286</v>
      </c>
      <c r="C360" s="47" t="s">
        <v>5287</v>
      </c>
      <c r="D360" s="43" t="s">
        <v>4536</v>
      </c>
      <c r="E360" s="43" t="s">
        <v>4537</v>
      </c>
      <c r="F360" s="48">
        <v>45793</v>
      </c>
      <c r="G360" s="43">
        <v>85000</v>
      </c>
      <c r="H360" s="43">
        <v>85000</v>
      </c>
      <c r="I360" s="43" t="s">
        <v>4538</v>
      </c>
      <c r="J360" s="49"/>
      <c r="K360" s="49" t="s">
        <v>4632</v>
      </c>
      <c r="L360" s="47" t="s">
        <v>4540</v>
      </c>
      <c r="M360" s="47" t="s">
        <v>4540</v>
      </c>
      <c r="N360" s="49" t="s">
        <v>4541</v>
      </c>
      <c r="O360" s="45" t="str">
        <f>VLOOKUP(B360,'4已发行数据（原始入池数据表格）'!C:C,1,FALSE)</f>
        <v>107112869884</v>
      </c>
    </row>
    <row r="361" spans="1:15" ht="32">
      <c r="A361" s="43">
        <v>10</v>
      </c>
      <c r="B361" s="46" t="s">
        <v>5288</v>
      </c>
      <c r="C361" s="47" t="s">
        <v>5289</v>
      </c>
      <c r="D361" s="43" t="s">
        <v>4558</v>
      </c>
      <c r="E361" s="43" t="s">
        <v>4559</v>
      </c>
      <c r="F361" s="48">
        <v>45754</v>
      </c>
      <c r="G361" s="43">
        <v>88947</v>
      </c>
      <c r="H361" s="43">
        <v>88947</v>
      </c>
      <c r="I361" s="43" t="s">
        <v>4538</v>
      </c>
      <c r="J361" s="43">
        <v>0</v>
      </c>
      <c r="K361" s="49" t="s">
        <v>4613</v>
      </c>
      <c r="L361" s="47" t="s">
        <v>4540</v>
      </c>
      <c r="M361" s="47" t="s">
        <v>4540</v>
      </c>
      <c r="N361" s="49" t="s">
        <v>4541</v>
      </c>
      <c r="O361" s="45" t="str">
        <f>VLOOKUP(B361,'4已发行数据（原始入池数据表格）'!C:C,1,FALSE)</f>
        <v>101129313456</v>
      </c>
    </row>
    <row r="362" spans="1:15" ht="32">
      <c r="A362" s="43">
        <v>9</v>
      </c>
      <c r="B362" s="46" t="s">
        <v>5290</v>
      </c>
      <c r="C362" s="47" t="s">
        <v>5291</v>
      </c>
      <c r="D362" s="43" t="s">
        <v>4536</v>
      </c>
      <c r="E362" s="43" t="s">
        <v>4537</v>
      </c>
      <c r="F362" s="48">
        <v>45793</v>
      </c>
      <c r="G362" s="43">
        <v>19456</v>
      </c>
      <c r="H362" s="43">
        <v>19456</v>
      </c>
      <c r="I362" s="43" t="s">
        <v>4538</v>
      </c>
      <c r="J362" s="43">
        <v>0</v>
      </c>
      <c r="K362" s="49" t="s">
        <v>4539</v>
      </c>
      <c r="L362" s="47" t="s">
        <v>4540</v>
      </c>
      <c r="M362" s="47" t="s">
        <v>4540</v>
      </c>
      <c r="N362" s="49" t="s">
        <v>4541</v>
      </c>
      <c r="O362" s="45" t="str">
        <f>VLOOKUP(B362,'4已发行数据（原始入池数据表格）'!C:C,1,FALSE)</f>
        <v>107112493987</v>
      </c>
    </row>
    <row r="363" spans="1:15" ht="32">
      <c r="A363" s="43">
        <v>20</v>
      </c>
      <c r="B363" s="46" t="s">
        <v>5292</v>
      </c>
      <c r="C363" s="47" t="s">
        <v>5293</v>
      </c>
      <c r="D363" s="43" t="s">
        <v>4558</v>
      </c>
      <c r="E363" s="43" t="s">
        <v>4559</v>
      </c>
      <c r="F363" s="48">
        <v>45769</v>
      </c>
      <c r="G363" s="43">
        <v>84036</v>
      </c>
      <c r="H363" s="43">
        <v>84036</v>
      </c>
      <c r="I363" s="43" t="s">
        <v>4538</v>
      </c>
      <c r="J363" s="43">
        <v>0</v>
      </c>
      <c r="K363" s="49" t="s">
        <v>4796</v>
      </c>
      <c r="L363" s="47" t="s">
        <v>4540</v>
      </c>
      <c r="M363" s="47" t="s">
        <v>4540</v>
      </c>
      <c r="N363" s="49" t="s">
        <v>4541</v>
      </c>
      <c r="O363" s="45" t="str">
        <f>VLOOKUP(B363,'4已发行数据（原始入池数据表格）'!C:C,1,FALSE)</f>
        <v>101129984034</v>
      </c>
    </row>
    <row r="364" spans="1:15" ht="32">
      <c r="A364" s="43">
        <v>20</v>
      </c>
      <c r="B364" s="46" t="s">
        <v>5294</v>
      </c>
      <c r="C364" s="47" t="s">
        <v>5295</v>
      </c>
      <c r="D364" s="43" t="s">
        <v>4536</v>
      </c>
      <c r="E364" s="43" t="s">
        <v>4537</v>
      </c>
      <c r="F364" s="48">
        <v>45780</v>
      </c>
      <c r="G364" s="43">
        <v>85200</v>
      </c>
      <c r="H364" s="43">
        <v>85200</v>
      </c>
      <c r="I364" s="43" t="s">
        <v>4538</v>
      </c>
      <c r="J364" s="49"/>
      <c r="K364" s="49" t="s">
        <v>4568</v>
      </c>
      <c r="L364" s="47" t="s">
        <v>4549</v>
      </c>
      <c r="M364" s="47" t="s">
        <v>4549</v>
      </c>
      <c r="N364" s="49" t="s">
        <v>4550</v>
      </c>
      <c r="O364" s="45" t="str">
        <f>VLOOKUP(B364,'4已发行数据（原始入池数据表格）'!C:C,1,FALSE)</f>
        <v>107112778123</v>
      </c>
    </row>
    <row r="365" spans="1:15" ht="32">
      <c r="A365" s="43">
        <v>-3</v>
      </c>
      <c r="B365" s="46" t="s">
        <v>5296</v>
      </c>
      <c r="C365" s="47" t="s">
        <v>5297</v>
      </c>
      <c r="D365" s="43" t="s">
        <v>4536</v>
      </c>
      <c r="E365" s="43" t="s">
        <v>4537</v>
      </c>
      <c r="F365" s="48">
        <v>45725</v>
      </c>
      <c r="G365" s="43">
        <v>120650</v>
      </c>
      <c r="H365" s="43">
        <v>113962</v>
      </c>
      <c r="I365" s="43" t="s">
        <v>4538</v>
      </c>
      <c r="J365" s="43">
        <v>0</v>
      </c>
      <c r="K365" s="49" t="s">
        <v>4555</v>
      </c>
      <c r="L365" s="47" t="s">
        <v>4635</v>
      </c>
      <c r="M365" s="47" t="s">
        <v>4635</v>
      </c>
      <c r="N365" s="49" t="s">
        <v>4635</v>
      </c>
      <c r="O365" s="45" t="str">
        <f>VLOOKUP(B365,'4已发行数据（原始入池数据表格）'!C:C,1,FALSE)</f>
        <v>107112234817</v>
      </c>
    </row>
    <row r="366" spans="1:15" ht="32">
      <c r="A366" s="43">
        <v>25</v>
      </c>
      <c r="B366" s="46" t="s">
        <v>5298</v>
      </c>
      <c r="C366" s="47" t="s">
        <v>5299</v>
      </c>
      <c r="D366" s="43" t="s">
        <v>4536</v>
      </c>
      <c r="E366" s="43" t="s">
        <v>4563</v>
      </c>
      <c r="F366" s="48">
        <v>45731</v>
      </c>
      <c r="G366" s="43">
        <v>178000</v>
      </c>
      <c r="H366" s="43">
        <v>178000</v>
      </c>
      <c r="I366" s="43" t="s">
        <v>4538</v>
      </c>
      <c r="J366" s="43">
        <v>0</v>
      </c>
      <c r="K366" s="49" t="s">
        <v>4568</v>
      </c>
      <c r="L366" s="47" t="s">
        <v>4549</v>
      </c>
      <c r="M366" s="47" t="s">
        <v>4549</v>
      </c>
      <c r="N366" s="49" t="s">
        <v>4550</v>
      </c>
      <c r="O366" s="45" t="str">
        <f>VLOOKUP(B366,'4已发行数据（原始入池数据表格）'!C:C,1,FALSE)</f>
        <v>107112307670</v>
      </c>
    </row>
    <row r="367" spans="1:15" ht="32">
      <c r="A367" s="43">
        <v>-10</v>
      </c>
      <c r="B367" s="46" t="s">
        <v>5300</v>
      </c>
      <c r="C367" s="47" t="s">
        <v>5301</v>
      </c>
      <c r="D367" s="43" t="s">
        <v>4536</v>
      </c>
      <c r="E367" s="43" t="s">
        <v>4537</v>
      </c>
      <c r="F367" s="48">
        <v>45735</v>
      </c>
      <c r="G367" s="43">
        <v>121680</v>
      </c>
      <c r="H367" s="43">
        <v>121680</v>
      </c>
      <c r="I367" s="43" t="s">
        <v>4538</v>
      </c>
      <c r="J367" s="49"/>
      <c r="K367" s="49" t="s">
        <v>4585</v>
      </c>
      <c r="L367" s="47" t="s">
        <v>4635</v>
      </c>
      <c r="M367" s="47" t="s">
        <v>4635</v>
      </c>
      <c r="N367" s="49" t="s">
        <v>4635</v>
      </c>
      <c r="O367" s="45" t="str">
        <f>VLOOKUP(B367,'4已发行数据（原始入池数据表格）'!C:C,1,FALSE)</f>
        <v>107112218005</v>
      </c>
    </row>
    <row r="368" spans="1:15" ht="32">
      <c r="A368" s="43">
        <v>18</v>
      </c>
      <c r="B368" s="46" t="s">
        <v>5302</v>
      </c>
      <c r="C368" s="47" t="s">
        <v>5303</v>
      </c>
      <c r="D368" s="43" t="s">
        <v>4558</v>
      </c>
      <c r="E368" s="43" t="s">
        <v>4559</v>
      </c>
      <c r="F368" s="48">
        <v>45738</v>
      </c>
      <c r="G368" s="43">
        <v>73000</v>
      </c>
      <c r="H368" s="43">
        <v>73000</v>
      </c>
      <c r="I368" s="43" t="s">
        <v>4538</v>
      </c>
      <c r="J368" s="49"/>
      <c r="K368" s="49" t="s">
        <v>4648</v>
      </c>
      <c r="L368" s="47" t="s">
        <v>4540</v>
      </c>
      <c r="M368" s="47" t="s">
        <v>4540</v>
      </c>
      <c r="N368" s="49" t="s">
        <v>4541</v>
      </c>
      <c r="O368" s="45" t="str">
        <f>VLOOKUP(B368,'4已发行数据（原始入池数据表格）'!C:C,1,FALSE)</f>
        <v>101129508743</v>
      </c>
    </row>
    <row r="369" spans="1:15" ht="32">
      <c r="A369" s="43">
        <v>19</v>
      </c>
      <c r="B369" s="46" t="s">
        <v>5304</v>
      </c>
      <c r="C369" s="47" t="s">
        <v>5305</v>
      </c>
      <c r="D369" s="43" t="s">
        <v>4558</v>
      </c>
      <c r="E369" s="43" t="s">
        <v>4559</v>
      </c>
      <c r="F369" s="48">
        <v>45736</v>
      </c>
      <c r="G369" s="43">
        <v>89318.2</v>
      </c>
      <c r="H369" s="43">
        <v>89318</v>
      </c>
      <c r="I369" s="43" t="s">
        <v>4538</v>
      </c>
      <c r="J369" s="43">
        <v>0</v>
      </c>
      <c r="K369" s="49" t="s">
        <v>4648</v>
      </c>
      <c r="L369" s="47" t="s">
        <v>4540</v>
      </c>
      <c r="M369" s="47" t="s">
        <v>4540</v>
      </c>
      <c r="N369" s="49" t="s">
        <v>4541</v>
      </c>
      <c r="O369" s="45" t="str">
        <f>VLOOKUP(B369,'4已发行数据（原始入池数据表格）'!C:C,1,FALSE)</f>
        <v>101129560839</v>
      </c>
    </row>
    <row r="370" spans="1:15" ht="32">
      <c r="A370" s="43">
        <v>18</v>
      </c>
      <c r="B370" s="46" t="s">
        <v>5306</v>
      </c>
      <c r="C370" s="47" t="s">
        <v>5307</v>
      </c>
      <c r="D370" s="43" t="s">
        <v>4558</v>
      </c>
      <c r="E370" s="43" t="s">
        <v>4559</v>
      </c>
      <c r="F370" s="48">
        <v>45731</v>
      </c>
      <c r="G370" s="43">
        <v>77921</v>
      </c>
      <c r="H370" s="43">
        <v>77921</v>
      </c>
      <c r="I370" s="43" t="s">
        <v>4538</v>
      </c>
      <c r="J370" s="43">
        <v>0</v>
      </c>
      <c r="K370" s="49" t="s">
        <v>4613</v>
      </c>
      <c r="L370" s="47" t="s">
        <v>4540</v>
      </c>
      <c r="M370" s="47" t="s">
        <v>4540</v>
      </c>
      <c r="N370" s="49" t="s">
        <v>4541</v>
      </c>
      <c r="O370" s="45" t="str">
        <f>VLOOKUP(B370,'4已发行数据（原始入池数据表格）'!C:C,1,FALSE)</f>
        <v>101131634595</v>
      </c>
    </row>
    <row r="371" spans="1:15" ht="32">
      <c r="A371" s="43">
        <v>20</v>
      </c>
      <c r="B371" s="46" t="s">
        <v>5308</v>
      </c>
      <c r="C371" s="47" t="s">
        <v>5309</v>
      </c>
      <c r="D371" s="43" t="s">
        <v>4536</v>
      </c>
      <c r="E371" s="43" t="s">
        <v>4537</v>
      </c>
      <c r="F371" s="48">
        <v>45784</v>
      </c>
      <c r="G371" s="43">
        <v>97000</v>
      </c>
      <c r="H371" s="43">
        <v>97000</v>
      </c>
      <c r="I371" s="43" t="s">
        <v>4538</v>
      </c>
      <c r="J371" s="49"/>
      <c r="K371" s="49" t="s">
        <v>4568</v>
      </c>
      <c r="L371" s="47" t="s">
        <v>4549</v>
      </c>
      <c r="M371" s="47" t="s">
        <v>4549</v>
      </c>
      <c r="N371" s="49" t="s">
        <v>4550</v>
      </c>
      <c r="O371" s="45" t="str">
        <f>VLOOKUP(B371,'4已发行数据（原始入池数据表格）'!C:C,1,FALSE)</f>
        <v>107112801417</v>
      </c>
    </row>
    <row r="372" spans="1:15" ht="32">
      <c r="A372" s="43">
        <v>22</v>
      </c>
      <c r="B372" s="46" t="s">
        <v>5310</v>
      </c>
      <c r="C372" s="47" t="s">
        <v>5311</v>
      </c>
      <c r="D372" s="43" t="s">
        <v>4536</v>
      </c>
      <c r="E372" s="43" t="s">
        <v>4537</v>
      </c>
      <c r="F372" s="48">
        <v>45783</v>
      </c>
      <c r="G372" s="43">
        <v>84723</v>
      </c>
      <c r="H372" s="43">
        <v>84723</v>
      </c>
      <c r="I372" s="43" t="s">
        <v>4538</v>
      </c>
      <c r="J372" s="49"/>
      <c r="K372" s="49" t="s">
        <v>4568</v>
      </c>
      <c r="L372" s="47" t="s">
        <v>4549</v>
      </c>
      <c r="M372" s="47" t="s">
        <v>4549</v>
      </c>
      <c r="N372" s="49" t="s">
        <v>4550</v>
      </c>
      <c r="O372" s="45" t="str">
        <f>VLOOKUP(B372,'4已发行数据（原始入池数据表格）'!C:C,1,FALSE)</f>
        <v>107112722112</v>
      </c>
    </row>
    <row r="373" spans="1:15" ht="32">
      <c r="A373" s="43">
        <v>21</v>
      </c>
      <c r="B373" s="46" t="s">
        <v>5312</v>
      </c>
      <c r="C373" s="47" t="s">
        <v>5313</v>
      </c>
      <c r="D373" s="43" t="s">
        <v>4536</v>
      </c>
      <c r="E373" s="43" t="s">
        <v>4537</v>
      </c>
      <c r="F373" s="48">
        <v>45770</v>
      </c>
      <c r="G373" s="43">
        <v>91016</v>
      </c>
      <c r="H373" s="43">
        <v>91016</v>
      </c>
      <c r="I373" s="43" t="s">
        <v>4538</v>
      </c>
      <c r="J373" s="49"/>
      <c r="K373" s="49" t="s">
        <v>4632</v>
      </c>
      <c r="L373" s="47" t="s">
        <v>4540</v>
      </c>
      <c r="M373" s="47" t="s">
        <v>4540</v>
      </c>
      <c r="N373" s="49" t="s">
        <v>4541</v>
      </c>
      <c r="O373" s="45" t="str">
        <f>VLOOKUP(B373,'4已发行数据（原始入池数据表格）'!C:C,1,FALSE)</f>
        <v>107112612966</v>
      </c>
    </row>
    <row r="374" spans="1:15" ht="32">
      <c r="A374" s="43">
        <v>20</v>
      </c>
      <c r="B374" s="46" t="s">
        <v>5314</v>
      </c>
      <c r="C374" s="47" t="s">
        <v>5315</v>
      </c>
      <c r="D374" s="43" t="s">
        <v>4536</v>
      </c>
      <c r="E374" s="43" t="s">
        <v>4537</v>
      </c>
      <c r="F374" s="48">
        <v>45775</v>
      </c>
      <c r="G374" s="43">
        <v>106000</v>
      </c>
      <c r="H374" s="43">
        <v>106000</v>
      </c>
      <c r="I374" s="43" t="s">
        <v>4538</v>
      </c>
      <c r="J374" s="49"/>
      <c r="K374" s="49" t="s">
        <v>4632</v>
      </c>
      <c r="L374" s="47" t="s">
        <v>4540</v>
      </c>
      <c r="M374" s="47" t="s">
        <v>4540</v>
      </c>
      <c r="N374" s="49" t="s">
        <v>4541</v>
      </c>
      <c r="O374" s="45" t="str">
        <f>VLOOKUP(B374,'4已发行数据（原始入池数据表格）'!C:C,1,FALSE)</f>
        <v>107112740368</v>
      </c>
    </row>
    <row r="375" spans="1:15" ht="32">
      <c r="A375" s="43">
        <v>12</v>
      </c>
      <c r="B375" s="46" t="s">
        <v>5316</v>
      </c>
      <c r="C375" s="47" t="s">
        <v>5317</v>
      </c>
      <c r="D375" s="43" t="s">
        <v>4558</v>
      </c>
      <c r="E375" s="43" t="s">
        <v>4559</v>
      </c>
      <c r="F375" s="48">
        <v>45810</v>
      </c>
      <c r="G375" s="43">
        <v>85000</v>
      </c>
      <c r="H375" s="43">
        <v>85000</v>
      </c>
      <c r="I375" s="43" t="s">
        <v>4538</v>
      </c>
      <c r="J375" s="49"/>
      <c r="K375" s="49" t="s">
        <v>4560</v>
      </c>
      <c r="L375" s="47" t="s">
        <v>4540</v>
      </c>
      <c r="M375" s="47" t="s">
        <v>4540</v>
      </c>
      <c r="N375" s="49" t="s">
        <v>4541</v>
      </c>
      <c r="O375" s="45" t="str">
        <f>VLOOKUP(B375,'4已发行数据（原始入池数据表格）'!C:C,1,FALSE)</f>
        <v>101130950078</v>
      </c>
    </row>
    <row r="376" spans="1:15" ht="32">
      <c r="A376" s="43">
        <v>19</v>
      </c>
      <c r="B376" s="46" t="s">
        <v>5318</v>
      </c>
      <c r="C376" s="47" t="s">
        <v>5319</v>
      </c>
      <c r="D376" s="43" t="s">
        <v>4558</v>
      </c>
      <c r="E376" s="43" t="s">
        <v>4559</v>
      </c>
      <c r="F376" s="48">
        <v>45827</v>
      </c>
      <c r="G376" s="43">
        <v>75800</v>
      </c>
      <c r="H376" s="43">
        <v>75800</v>
      </c>
      <c r="I376" s="43" t="s">
        <v>4538</v>
      </c>
      <c r="J376" s="49"/>
      <c r="K376" s="49" t="s">
        <v>4560</v>
      </c>
      <c r="L376" s="47" t="s">
        <v>4549</v>
      </c>
      <c r="M376" s="47" t="s">
        <v>4549</v>
      </c>
      <c r="N376" s="49" t="s">
        <v>4550</v>
      </c>
      <c r="O376" s="45" t="str">
        <f>VLOOKUP(B376,'4已发行数据（原始入池数据表格）'!C:C,1,FALSE)</f>
        <v>101131128877</v>
      </c>
    </row>
    <row r="377" spans="1:15" ht="32">
      <c r="A377" s="43">
        <v>22</v>
      </c>
      <c r="B377" s="46" t="s">
        <v>5320</v>
      </c>
      <c r="C377" s="47" t="s">
        <v>5321</v>
      </c>
      <c r="D377" s="43" t="s">
        <v>4558</v>
      </c>
      <c r="E377" s="43" t="s">
        <v>4559</v>
      </c>
      <c r="F377" s="48">
        <v>45812</v>
      </c>
      <c r="G377" s="43">
        <v>115960</v>
      </c>
      <c r="H377" s="43">
        <v>115960</v>
      </c>
      <c r="I377" s="43" t="s">
        <v>4538</v>
      </c>
      <c r="J377" s="49"/>
      <c r="K377" s="49" t="s">
        <v>4560</v>
      </c>
      <c r="L377" s="47" t="s">
        <v>4540</v>
      </c>
      <c r="M377" s="47" t="s">
        <v>4540</v>
      </c>
      <c r="N377" s="49" t="s">
        <v>4541</v>
      </c>
      <c r="O377" s="45" t="str">
        <f>VLOOKUP(B377,'4已发行数据（原始入池数据表格）'!C:C,1,FALSE)</f>
        <v>101130763989</v>
      </c>
    </row>
    <row r="378" spans="1:15" ht="32">
      <c r="A378" s="43">
        <v>24</v>
      </c>
      <c r="B378" s="46" t="s">
        <v>5322</v>
      </c>
      <c r="C378" s="47" t="s">
        <v>5323</v>
      </c>
      <c r="D378" s="43" t="s">
        <v>4558</v>
      </c>
      <c r="E378" s="43" t="s">
        <v>4559</v>
      </c>
      <c r="F378" s="48">
        <v>45806</v>
      </c>
      <c r="G378" s="43">
        <v>86400</v>
      </c>
      <c r="H378" s="43">
        <v>86400</v>
      </c>
      <c r="I378" s="43" t="s">
        <v>4538</v>
      </c>
      <c r="J378" s="49"/>
      <c r="K378" s="49" t="s">
        <v>4648</v>
      </c>
      <c r="L378" s="47" t="s">
        <v>4549</v>
      </c>
      <c r="M378" s="47" t="s">
        <v>4549</v>
      </c>
      <c r="N378" s="49" t="s">
        <v>4550</v>
      </c>
      <c r="O378" s="45" t="str">
        <f>VLOOKUP(B378,'4已发行数据（原始入池数据表格）'!C:C,1,FALSE)</f>
        <v>101130931941</v>
      </c>
    </row>
    <row r="379" spans="1:15" ht="32">
      <c r="A379" s="43">
        <v>22</v>
      </c>
      <c r="B379" s="46" t="s">
        <v>5324</v>
      </c>
      <c r="C379" s="47" t="s">
        <v>5325</v>
      </c>
      <c r="D379" s="43" t="s">
        <v>4536</v>
      </c>
      <c r="E379" s="43" t="s">
        <v>4537</v>
      </c>
      <c r="F379" s="48">
        <v>45813</v>
      </c>
      <c r="G379" s="43">
        <v>77000</v>
      </c>
      <c r="H379" s="43">
        <v>77000</v>
      </c>
      <c r="I379" s="43" t="s">
        <v>4538</v>
      </c>
      <c r="J379" s="49"/>
      <c r="K379" s="49" t="s">
        <v>5326</v>
      </c>
      <c r="L379" s="47" t="s">
        <v>4540</v>
      </c>
      <c r="M379" s="47" t="s">
        <v>4540</v>
      </c>
      <c r="N379" s="49" t="s">
        <v>4541</v>
      </c>
      <c r="O379" s="45" t="str">
        <f>VLOOKUP(B379,'4已发行数据（原始入池数据表格）'!C:C,1,FALSE)</f>
        <v>107113171713</v>
      </c>
    </row>
    <row r="380" spans="1:15" ht="32">
      <c r="A380" s="43">
        <v>22</v>
      </c>
      <c r="B380" s="46" t="s">
        <v>5327</v>
      </c>
      <c r="C380" s="47" t="s">
        <v>5328</v>
      </c>
      <c r="D380" s="43" t="s">
        <v>4558</v>
      </c>
      <c r="E380" s="43" t="s">
        <v>4559</v>
      </c>
      <c r="F380" s="48">
        <v>45817</v>
      </c>
      <c r="G380" s="43">
        <v>75800</v>
      </c>
      <c r="H380" s="43">
        <v>75800</v>
      </c>
      <c r="I380" s="43" t="s">
        <v>4538</v>
      </c>
      <c r="J380" s="49"/>
      <c r="K380" s="49" t="s">
        <v>4648</v>
      </c>
      <c r="L380" s="47" t="s">
        <v>4540</v>
      </c>
      <c r="M380" s="47" t="s">
        <v>4540</v>
      </c>
      <c r="N380" s="49" t="s">
        <v>4541</v>
      </c>
      <c r="O380" s="45" t="str">
        <f>VLOOKUP(B380,'4已发行数据（原始入池数据表格）'!C:C,1,FALSE)</f>
        <v>101131160445</v>
      </c>
    </row>
    <row r="381" spans="1:15" ht="32">
      <c r="A381" s="43">
        <v>9</v>
      </c>
      <c r="B381" s="46" t="s">
        <v>5329</v>
      </c>
      <c r="C381" s="47" t="s">
        <v>5330</v>
      </c>
      <c r="D381" s="43" t="s">
        <v>4536</v>
      </c>
      <c r="E381" s="43" t="s">
        <v>4537</v>
      </c>
      <c r="F381" s="48">
        <v>45740</v>
      </c>
      <c r="G381" s="43">
        <v>20000</v>
      </c>
      <c r="H381" s="43">
        <v>20000</v>
      </c>
      <c r="I381" s="43" t="s">
        <v>4538</v>
      </c>
      <c r="J381" s="49"/>
      <c r="K381" s="49" t="s">
        <v>4585</v>
      </c>
      <c r="L381" s="47" t="s">
        <v>4540</v>
      </c>
      <c r="M381" s="47" t="s">
        <v>4540</v>
      </c>
      <c r="N381" s="49" t="s">
        <v>4541</v>
      </c>
      <c r="O381" s="45" t="str">
        <f>VLOOKUP(B381,'4已发行数据（原始入池数据表格）'!C:C,1,FALSE)</f>
        <v>107112417266</v>
      </c>
    </row>
    <row r="382" spans="1:15" ht="32">
      <c r="A382" s="43">
        <v>23</v>
      </c>
      <c r="B382" s="46" t="s">
        <v>5331</v>
      </c>
      <c r="C382" s="47" t="s">
        <v>5332</v>
      </c>
      <c r="D382" s="43" t="s">
        <v>4536</v>
      </c>
      <c r="E382" s="43" t="s">
        <v>4537</v>
      </c>
      <c r="F382" s="48">
        <v>45730</v>
      </c>
      <c r="G382" s="43">
        <v>80786</v>
      </c>
      <c r="H382" s="43">
        <v>80786</v>
      </c>
      <c r="I382" s="43" t="s">
        <v>4538</v>
      </c>
      <c r="J382" s="43">
        <v>0</v>
      </c>
      <c r="K382" s="49" t="s">
        <v>4659</v>
      </c>
      <c r="L382" s="47" t="s">
        <v>4549</v>
      </c>
      <c r="M382" s="47" t="s">
        <v>4549</v>
      </c>
      <c r="N382" s="49" t="s">
        <v>4550</v>
      </c>
      <c r="O382" s="45" t="str">
        <f>VLOOKUP(B382,'4已发行数据（原始入池数据表格）'!C:C,1,FALSE)</f>
        <v>107112302820</v>
      </c>
    </row>
    <row r="383" spans="1:15" ht="32">
      <c r="A383" s="43">
        <v>18</v>
      </c>
      <c r="B383" s="46" t="s">
        <v>5333</v>
      </c>
      <c r="C383" s="47" t="s">
        <v>5334</v>
      </c>
      <c r="D383" s="43" t="s">
        <v>4536</v>
      </c>
      <c r="E383" s="43" t="s">
        <v>4563</v>
      </c>
      <c r="F383" s="48">
        <v>45712</v>
      </c>
      <c r="G383" s="43">
        <v>117000</v>
      </c>
      <c r="H383" s="43">
        <v>117218</v>
      </c>
      <c r="I383" s="43" t="s">
        <v>4538</v>
      </c>
      <c r="J383" s="43">
        <v>0</v>
      </c>
      <c r="K383" s="49" t="s">
        <v>4539</v>
      </c>
      <c r="L383" s="47" t="s">
        <v>4540</v>
      </c>
      <c r="M383" s="47" t="s">
        <v>4540</v>
      </c>
      <c r="N383" s="49" t="s">
        <v>4541</v>
      </c>
      <c r="O383" s="45" t="str">
        <f>VLOOKUP(B383,'4已发行数据（原始入池数据表格）'!C:C,1,FALSE)</f>
        <v>107112103736</v>
      </c>
    </row>
    <row r="384" spans="1:15" ht="32">
      <c r="A384" s="43">
        <v>24</v>
      </c>
      <c r="B384" s="46" t="s">
        <v>5335</v>
      </c>
      <c r="C384" s="47" t="s">
        <v>5336</v>
      </c>
      <c r="D384" s="43" t="s">
        <v>4558</v>
      </c>
      <c r="E384" s="43" t="s">
        <v>4563</v>
      </c>
      <c r="F384" s="48">
        <v>45709</v>
      </c>
      <c r="G384" s="43">
        <v>120000</v>
      </c>
      <c r="H384" s="43">
        <v>120000</v>
      </c>
      <c r="I384" s="43" t="s">
        <v>4538</v>
      </c>
      <c r="J384" s="43">
        <v>0</v>
      </c>
      <c r="K384" s="49" t="s">
        <v>5084</v>
      </c>
      <c r="L384" s="47" t="s">
        <v>4540</v>
      </c>
      <c r="M384" s="47" t="s">
        <v>4540</v>
      </c>
      <c r="N384" s="49" t="s">
        <v>4541</v>
      </c>
      <c r="O384" s="45" t="str">
        <f>VLOOKUP(B384,'4已发行数据（原始入池数据表格）'!C:C,1,FALSE)</f>
        <v>101130607995</v>
      </c>
    </row>
    <row r="385" spans="1:15" ht="32">
      <c r="A385" s="43">
        <v>15</v>
      </c>
      <c r="B385" s="46" t="s">
        <v>5337</v>
      </c>
      <c r="C385" s="47" t="s">
        <v>5338</v>
      </c>
      <c r="D385" s="43" t="s">
        <v>4558</v>
      </c>
      <c r="E385" s="43" t="s">
        <v>4563</v>
      </c>
      <c r="F385" s="48">
        <v>45656</v>
      </c>
      <c r="G385" s="43">
        <v>123500</v>
      </c>
      <c r="H385" s="43">
        <v>123500</v>
      </c>
      <c r="I385" s="43" t="s">
        <v>4538</v>
      </c>
      <c r="J385" s="43">
        <v>0</v>
      </c>
      <c r="K385" s="49" t="s">
        <v>5084</v>
      </c>
      <c r="L385" s="47" t="s">
        <v>4549</v>
      </c>
      <c r="M385" s="47" t="s">
        <v>4549</v>
      </c>
      <c r="N385" s="49" t="s">
        <v>4550</v>
      </c>
      <c r="O385" s="45" t="str">
        <f>VLOOKUP(B385,'4已发行数据（原始入池数据表格）'!C:C,1,FALSE)</f>
        <v>101128264921</v>
      </c>
    </row>
    <row r="386" spans="1:15" ht="32">
      <c r="A386" s="43">
        <v>21</v>
      </c>
      <c r="B386" s="46" t="s">
        <v>5339</v>
      </c>
      <c r="C386" s="47" t="s">
        <v>5340</v>
      </c>
      <c r="D386" s="43" t="s">
        <v>4558</v>
      </c>
      <c r="E386" s="43" t="s">
        <v>4563</v>
      </c>
      <c r="F386" s="48">
        <v>45652</v>
      </c>
      <c r="G386" s="43">
        <v>115000</v>
      </c>
      <c r="H386" s="43">
        <v>93677</v>
      </c>
      <c r="I386" s="43" t="s">
        <v>4538</v>
      </c>
      <c r="J386" s="43">
        <v>0</v>
      </c>
      <c r="K386" s="49" t="s">
        <v>5341</v>
      </c>
      <c r="L386" s="47" t="s">
        <v>4540</v>
      </c>
      <c r="M386" s="47" t="s">
        <v>4540</v>
      </c>
      <c r="N386" s="49" t="s">
        <v>4541</v>
      </c>
      <c r="O386" s="45" t="str">
        <f>VLOOKUP(B386,'4已发行数据（原始入池数据表格）'!C:C,1,FALSE)</f>
        <v>101128199843</v>
      </c>
    </row>
    <row r="387" spans="1:15" ht="32">
      <c r="A387" s="43">
        <v>10</v>
      </c>
      <c r="B387" s="46" t="s">
        <v>5342</v>
      </c>
      <c r="C387" s="47" t="s">
        <v>5343</v>
      </c>
      <c r="D387" s="43" t="s">
        <v>4558</v>
      </c>
      <c r="E387" s="43" t="s">
        <v>4563</v>
      </c>
      <c r="F387" s="48">
        <v>45650</v>
      </c>
      <c r="G387" s="43">
        <v>116000</v>
      </c>
      <c r="H387" s="43">
        <v>116000</v>
      </c>
      <c r="I387" s="43" t="s">
        <v>4538</v>
      </c>
      <c r="J387" s="43">
        <v>0</v>
      </c>
      <c r="K387" s="49" t="s">
        <v>5341</v>
      </c>
      <c r="L387" s="47" t="s">
        <v>4549</v>
      </c>
      <c r="M387" s="47" t="s">
        <v>4549</v>
      </c>
      <c r="N387" s="49" t="s">
        <v>4550</v>
      </c>
      <c r="O387" s="45" t="str">
        <f>VLOOKUP(B387,'4已发行数据（原始入池数据表格）'!C:C,1,FALSE)</f>
        <v>101127526338</v>
      </c>
    </row>
    <row r="388" spans="1:15" ht="32">
      <c r="A388" s="43">
        <v>22</v>
      </c>
      <c r="B388" s="46" t="s">
        <v>5344</v>
      </c>
      <c r="C388" s="47" t="s">
        <v>5345</v>
      </c>
      <c r="D388" s="43" t="s">
        <v>4558</v>
      </c>
      <c r="E388" s="43" t="s">
        <v>4563</v>
      </c>
      <c r="F388" s="48">
        <v>45634</v>
      </c>
      <c r="G388" s="43">
        <v>84000</v>
      </c>
      <c r="H388" s="43">
        <v>84000</v>
      </c>
      <c r="I388" s="43" t="s">
        <v>4538</v>
      </c>
      <c r="J388" s="43">
        <v>0</v>
      </c>
      <c r="K388" s="49" t="s">
        <v>5341</v>
      </c>
      <c r="L388" s="47" t="s">
        <v>4540</v>
      </c>
      <c r="M388" s="47" t="s">
        <v>4540</v>
      </c>
      <c r="N388" s="49" t="s">
        <v>4541</v>
      </c>
      <c r="O388" s="45" t="str">
        <f>VLOOKUP(B388,'4已发行数据（原始入池数据表格）'!C:C,1,FALSE)</f>
        <v>101127962550</v>
      </c>
    </row>
    <row r="389" spans="1:15" ht="32">
      <c r="A389" s="43">
        <v>25</v>
      </c>
      <c r="B389" s="46" t="s">
        <v>5346</v>
      </c>
      <c r="C389" s="47" t="s">
        <v>5347</v>
      </c>
      <c r="D389" s="43" t="s">
        <v>4558</v>
      </c>
      <c r="E389" s="43" t="s">
        <v>4563</v>
      </c>
      <c r="F389" s="48">
        <v>45632</v>
      </c>
      <c r="G389" s="43">
        <v>100000</v>
      </c>
      <c r="H389" s="43">
        <v>100000</v>
      </c>
      <c r="I389" s="43" t="s">
        <v>4538</v>
      </c>
      <c r="J389" s="43">
        <v>0</v>
      </c>
      <c r="K389" s="49" t="s">
        <v>5084</v>
      </c>
      <c r="L389" s="47" t="s">
        <v>4549</v>
      </c>
      <c r="M389" s="47" t="s">
        <v>4549</v>
      </c>
      <c r="N389" s="49" t="s">
        <v>4550</v>
      </c>
      <c r="O389" s="45" t="str">
        <f>VLOOKUP(B389,'4已发行数据（原始入池数据表格）'!C:C,1,FALSE)</f>
        <v>101127891888</v>
      </c>
    </row>
    <row r="390" spans="1:15" ht="32">
      <c r="A390" s="43">
        <v>24</v>
      </c>
      <c r="B390" s="46" t="s">
        <v>5348</v>
      </c>
      <c r="C390" s="47" t="s">
        <v>5349</v>
      </c>
      <c r="D390" s="43" t="s">
        <v>4558</v>
      </c>
      <c r="E390" s="43" t="s">
        <v>4563</v>
      </c>
      <c r="F390" s="48">
        <v>45627</v>
      </c>
      <c r="G390" s="43">
        <v>96000</v>
      </c>
      <c r="H390" s="43">
        <v>86954</v>
      </c>
      <c r="I390" s="43" t="s">
        <v>4538</v>
      </c>
      <c r="J390" s="43">
        <v>0</v>
      </c>
      <c r="K390" s="49" t="s">
        <v>5341</v>
      </c>
      <c r="L390" s="47" t="s">
        <v>4549</v>
      </c>
      <c r="M390" s="47" t="s">
        <v>4549</v>
      </c>
      <c r="N390" s="49" t="s">
        <v>4550</v>
      </c>
      <c r="O390" s="45" t="str">
        <f>VLOOKUP(B390,'4已发行数据（原始入池数据表格）'!C:C,1,FALSE)</f>
        <v>101127783856</v>
      </c>
    </row>
    <row r="391" spans="1:15" ht="32">
      <c r="A391" s="43">
        <v>1</v>
      </c>
      <c r="B391" s="46" t="s">
        <v>5350</v>
      </c>
      <c r="C391" s="47" t="s">
        <v>5351</v>
      </c>
      <c r="D391" s="43" t="s">
        <v>4558</v>
      </c>
      <c r="E391" s="43" t="s">
        <v>4563</v>
      </c>
      <c r="F391" s="48">
        <v>45614</v>
      </c>
      <c r="G391" s="43">
        <v>114845</v>
      </c>
      <c r="H391" s="43">
        <v>114845</v>
      </c>
      <c r="I391" s="43" t="s">
        <v>4538</v>
      </c>
      <c r="J391" s="43">
        <v>0</v>
      </c>
      <c r="K391" s="49" t="s">
        <v>5084</v>
      </c>
      <c r="L391" s="47" t="s">
        <v>4540</v>
      </c>
      <c r="M391" s="47" t="s">
        <v>4540</v>
      </c>
      <c r="N391" s="49" t="s">
        <v>4541</v>
      </c>
      <c r="O391" s="45" t="str">
        <f>VLOOKUP(B391,'4已发行数据（原始入池数据表格）'!C:C,1,FALSE)</f>
        <v>101127524235</v>
      </c>
    </row>
    <row r="392" spans="1:15" ht="32">
      <c r="A392" s="43">
        <v>33</v>
      </c>
      <c r="B392" s="46" t="s">
        <v>5352</v>
      </c>
      <c r="C392" s="47" t="s">
        <v>5353</v>
      </c>
      <c r="D392" s="43" t="s">
        <v>4558</v>
      </c>
      <c r="E392" s="43" t="s">
        <v>4563</v>
      </c>
      <c r="F392" s="48">
        <v>45614</v>
      </c>
      <c r="G392" s="43">
        <v>110000</v>
      </c>
      <c r="H392" s="43">
        <v>110000</v>
      </c>
      <c r="I392" s="43" t="s">
        <v>4538</v>
      </c>
      <c r="J392" s="43">
        <v>0</v>
      </c>
      <c r="K392" s="49" t="s">
        <v>5084</v>
      </c>
      <c r="L392" s="47" t="s">
        <v>4549</v>
      </c>
      <c r="M392" s="47" t="s">
        <v>4549</v>
      </c>
      <c r="N392" s="49" t="s">
        <v>4550</v>
      </c>
      <c r="O392" s="45" t="str">
        <f>VLOOKUP(B392,'4已发行数据（原始入池数据表格）'!C:C,1,FALSE)</f>
        <v>101127659284</v>
      </c>
    </row>
    <row r="393" spans="1:15" ht="32">
      <c r="A393" s="43">
        <v>6</v>
      </c>
      <c r="B393" s="46" t="s">
        <v>5354</v>
      </c>
      <c r="C393" s="47" t="s">
        <v>5355</v>
      </c>
      <c r="D393" s="43" t="s">
        <v>4558</v>
      </c>
      <c r="E393" s="43" t="s">
        <v>4563</v>
      </c>
      <c r="F393" s="48">
        <v>45597</v>
      </c>
      <c r="G393" s="43">
        <v>99161.84</v>
      </c>
      <c r="H393" s="43">
        <v>99162</v>
      </c>
      <c r="I393" s="43" t="s">
        <v>4538</v>
      </c>
      <c r="J393" s="43">
        <v>0</v>
      </c>
      <c r="K393" s="49" t="s">
        <v>5084</v>
      </c>
      <c r="L393" s="47" t="s">
        <v>4540</v>
      </c>
      <c r="M393" s="47" t="s">
        <v>4540</v>
      </c>
      <c r="N393" s="49" t="s">
        <v>4541</v>
      </c>
      <c r="O393" s="45" t="str">
        <f>VLOOKUP(B393,'4已发行数据（原始入池数据表格）'!C:C,1,FALSE)</f>
        <v>101127311840</v>
      </c>
    </row>
    <row r="394" spans="1:15" ht="32">
      <c r="A394" s="43">
        <v>20</v>
      </c>
      <c r="B394" s="46" t="s">
        <v>5356</v>
      </c>
      <c r="C394" s="47" t="s">
        <v>5357</v>
      </c>
      <c r="D394" s="43" t="s">
        <v>4536</v>
      </c>
      <c r="E394" s="43" t="s">
        <v>4537</v>
      </c>
      <c r="F394" s="48">
        <v>45793</v>
      </c>
      <c r="G394" s="43">
        <v>151500</v>
      </c>
      <c r="H394" s="43">
        <v>142410</v>
      </c>
      <c r="I394" s="43" t="s">
        <v>4567</v>
      </c>
      <c r="J394" s="43">
        <v>9090</v>
      </c>
      <c r="K394" s="49" t="s">
        <v>4564</v>
      </c>
      <c r="L394" s="47" t="s">
        <v>4540</v>
      </c>
      <c r="M394" s="47" t="s">
        <v>4540</v>
      </c>
      <c r="N394" s="49" t="s">
        <v>4541</v>
      </c>
      <c r="O394" s="45" t="str">
        <f>VLOOKUP(B394,'4已发行数据（原始入池数据表格）'!C:C,1,FALSE)</f>
        <v>107112873012</v>
      </c>
    </row>
    <row r="395" spans="1:15" ht="32">
      <c r="A395" s="43">
        <v>22</v>
      </c>
      <c r="B395" s="46" t="s">
        <v>5358</v>
      </c>
      <c r="C395" s="47" t="s">
        <v>5359</v>
      </c>
      <c r="D395" s="43" t="s">
        <v>4536</v>
      </c>
      <c r="E395" s="43" t="s">
        <v>4537</v>
      </c>
      <c r="F395" s="48">
        <v>45813</v>
      </c>
      <c r="G395" s="43">
        <v>81890</v>
      </c>
      <c r="H395" s="43">
        <v>67500</v>
      </c>
      <c r="I395" s="43" t="s">
        <v>4567</v>
      </c>
      <c r="J395" s="43">
        <v>14390</v>
      </c>
      <c r="K395" s="49" t="s">
        <v>5326</v>
      </c>
      <c r="L395" s="47" t="s">
        <v>4540</v>
      </c>
      <c r="M395" s="47" t="s">
        <v>4540</v>
      </c>
      <c r="N395" s="49" t="s">
        <v>4541</v>
      </c>
      <c r="O395" s="45" t="str">
        <f>VLOOKUP(B395,'4已发行数据（原始入池数据表格）'!C:C,1,FALSE)</f>
        <v>107112803579</v>
      </c>
    </row>
    <row r="396" spans="1:15" ht="32">
      <c r="A396" s="43">
        <v>10</v>
      </c>
      <c r="B396" s="46" t="s">
        <v>5360</v>
      </c>
      <c r="C396" s="47" t="s">
        <v>5361</v>
      </c>
      <c r="D396" s="43" t="s">
        <v>4558</v>
      </c>
      <c r="E396" s="43" t="s">
        <v>4563</v>
      </c>
      <c r="F396" s="48">
        <v>45647</v>
      </c>
      <c r="G396" s="43">
        <v>164000</v>
      </c>
      <c r="H396" s="43">
        <v>164000</v>
      </c>
      <c r="I396" s="43" t="s">
        <v>4538</v>
      </c>
      <c r="J396" s="43">
        <v>0</v>
      </c>
      <c r="K396" s="49" t="s">
        <v>5341</v>
      </c>
      <c r="L396" s="47" t="s">
        <v>4540</v>
      </c>
      <c r="M396" s="47" t="s">
        <v>4540</v>
      </c>
      <c r="N396" s="49" t="s">
        <v>4541</v>
      </c>
      <c r="O396" s="45" t="str">
        <f>VLOOKUP(B396,'4已发行数据（原始入池数据表格）'!C:C,1,FALSE)</f>
        <v>101128141006</v>
      </c>
    </row>
    <row r="397" spans="1:15" ht="32">
      <c r="A397" s="43">
        <v>9</v>
      </c>
      <c r="B397" s="46" t="s">
        <v>5362</v>
      </c>
      <c r="C397" s="47" t="s">
        <v>5363</v>
      </c>
      <c r="D397" s="43" t="s">
        <v>4536</v>
      </c>
      <c r="E397" s="43" t="s">
        <v>4537</v>
      </c>
      <c r="F397" s="48">
        <v>45819</v>
      </c>
      <c r="G397" s="43">
        <v>21735</v>
      </c>
      <c r="H397" s="43">
        <v>21735</v>
      </c>
      <c r="I397" s="43" t="s">
        <v>4538</v>
      </c>
      <c r="J397" s="49"/>
      <c r="K397" s="49" t="s">
        <v>5326</v>
      </c>
      <c r="L397" s="47" t="s">
        <v>4540</v>
      </c>
      <c r="M397" s="47" t="s">
        <v>4540</v>
      </c>
      <c r="N397" s="49" t="s">
        <v>4541</v>
      </c>
      <c r="O397" s="45" t="str">
        <f>VLOOKUP(B397,'4已发行数据（原始入池数据表格）'!C:C,1,FALSE)</f>
        <v>107113139038</v>
      </c>
    </row>
    <row r="398" spans="1:15" ht="32">
      <c r="A398" s="43">
        <v>24</v>
      </c>
      <c r="B398" s="46" t="s">
        <v>5364</v>
      </c>
      <c r="C398" s="47" t="s">
        <v>5365</v>
      </c>
      <c r="D398" s="43" t="s">
        <v>4536</v>
      </c>
      <c r="E398" s="43" t="s">
        <v>4537</v>
      </c>
      <c r="F398" s="48">
        <v>45812</v>
      </c>
      <c r="G398" s="43">
        <v>88000</v>
      </c>
      <c r="H398" s="43">
        <v>88000</v>
      </c>
      <c r="I398" s="43" t="s">
        <v>4538</v>
      </c>
      <c r="J398" s="49"/>
      <c r="K398" s="49" t="s">
        <v>5366</v>
      </c>
      <c r="L398" s="47" t="s">
        <v>4540</v>
      </c>
      <c r="M398" s="47" t="s">
        <v>4540</v>
      </c>
      <c r="N398" s="49" t="s">
        <v>4541</v>
      </c>
      <c r="O398" s="45" t="str">
        <f>VLOOKUP(B398,'4已发行数据（原始入池数据表格）'!C:C,1,FALSE)</f>
        <v>107113054965</v>
      </c>
    </row>
    <row r="399" spans="1:15" ht="32">
      <c r="A399" s="43">
        <v>21</v>
      </c>
      <c r="B399" s="46" t="s">
        <v>5367</v>
      </c>
      <c r="C399" s="47" t="s">
        <v>5368</v>
      </c>
      <c r="D399" s="43" t="s">
        <v>4536</v>
      </c>
      <c r="E399" s="43" t="s">
        <v>4537</v>
      </c>
      <c r="F399" s="48">
        <v>45815</v>
      </c>
      <c r="G399" s="43">
        <v>84000</v>
      </c>
      <c r="H399" s="43">
        <v>84000</v>
      </c>
      <c r="I399" s="43" t="s">
        <v>4538</v>
      </c>
      <c r="J399" s="49"/>
      <c r="K399" s="49" t="s">
        <v>5366</v>
      </c>
      <c r="L399" s="47" t="s">
        <v>4540</v>
      </c>
      <c r="M399" s="47" t="s">
        <v>4540</v>
      </c>
      <c r="N399" s="49" t="s">
        <v>4541</v>
      </c>
      <c r="O399" s="45" t="str">
        <f>VLOOKUP(B399,'4已发行数据（原始入池数据表格）'!C:C,1,FALSE)</f>
        <v>107113068233</v>
      </c>
    </row>
    <row r="400" spans="1:15" ht="32">
      <c r="A400" s="43">
        <v>21</v>
      </c>
      <c r="B400" s="46" t="s">
        <v>5369</v>
      </c>
      <c r="C400" s="47" t="s">
        <v>5370</v>
      </c>
      <c r="D400" s="43" t="s">
        <v>4536</v>
      </c>
      <c r="E400" s="43" t="s">
        <v>4537</v>
      </c>
      <c r="F400" s="48">
        <v>45769</v>
      </c>
      <c r="G400" s="43">
        <v>192989</v>
      </c>
      <c r="H400" s="43">
        <v>192989</v>
      </c>
      <c r="I400" s="43" t="s">
        <v>4538</v>
      </c>
      <c r="J400" s="43">
        <v>0</v>
      </c>
      <c r="K400" s="49" t="s">
        <v>4659</v>
      </c>
      <c r="L400" s="47" t="s">
        <v>4540</v>
      </c>
      <c r="M400" s="47" t="s">
        <v>4540</v>
      </c>
      <c r="N400" s="49" t="s">
        <v>4541</v>
      </c>
      <c r="O400" s="45" t="str">
        <f>VLOOKUP(B400,'4已发行数据（原始入池数据表格）'!C:C,1,FALSE)</f>
        <v>107112652329</v>
      </c>
    </row>
    <row r="401" spans="1:15" ht="32">
      <c r="A401" s="43">
        <v>21</v>
      </c>
      <c r="B401" s="46" t="s">
        <v>5371</v>
      </c>
      <c r="C401" s="47" t="s">
        <v>5372</v>
      </c>
      <c r="D401" s="43" t="s">
        <v>4536</v>
      </c>
      <c r="E401" s="43" t="s">
        <v>4537</v>
      </c>
      <c r="F401" s="48">
        <v>45805</v>
      </c>
      <c r="G401" s="43">
        <v>77000</v>
      </c>
      <c r="H401" s="43">
        <v>77000</v>
      </c>
      <c r="I401" s="43" t="s">
        <v>4538</v>
      </c>
      <c r="J401" s="49"/>
      <c r="K401" s="49" t="s">
        <v>4632</v>
      </c>
      <c r="L401" s="47" t="s">
        <v>4540</v>
      </c>
      <c r="M401" s="47" t="s">
        <v>4540</v>
      </c>
      <c r="N401" s="49" t="s">
        <v>4541</v>
      </c>
      <c r="O401" s="45" t="str">
        <f>VLOOKUP(B401,'4已发行数据（原始入池数据表格）'!C:C,1,FALSE)</f>
        <v>107112989755</v>
      </c>
    </row>
    <row r="402" spans="1:15" ht="32">
      <c r="A402" s="43">
        <v>20</v>
      </c>
      <c r="B402" s="46" t="s">
        <v>5373</v>
      </c>
      <c r="C402" s="47" t="s">
        <v>5374</v>
      </c>
      <c r="D402" s="43" t="s">
        <v>4536</v>
      </c>
      <c r="E402" s="43" t="s">
        <v>4537</v>
      </c>
      <c r="F402" s="48">
        <v>45792</v>
      </c>
      <c r="G402" s="43">
        <v>100000</v>
      </c>
      <c r="H402" s="43">
        <v>100000</v>
      </c>
      <c r="I402" s="43" t="s">
        <v>4538</v>
      </c>
      <c r="J402" s="43">
        <v>0</v>
      </c>
      <c r="K402" s="49" t="s">
        <v>4564</v>
      </c>
      <c r="L402" s="47" t="s">
        <v>4540</v>
      </c>
      <c r="M402" s="47" t="s">
        <v>4540</v>
      </c>
      <c r="N402" s="49" t="s">
        <v>4541</v>
      </c>
      <c r="O402" s="45" t="str">
        <f>VLOOKUP(B402,'4已发行数据（原始入池数据表格）'!C:C,1,FALSE)</f>
        <v>107112893630</v>
      </c>
    </row>
    <row r="403" spans="1:15" ht="32">
      <c r="A403" s="43">
        <v>21</v>
      </c>
      <c r="B403" s="46" t="s">
        <v>5375</v>
      </c>
      <c r="C403" s="47" t="s">
        <v>5376</v>
      </c>
      <c r="D403" s="43" t="s">
        <v>4536</v>
      </c>
      <c r="E403" s="43" t="s">
        <v>4537</v>
      </c>
      <c r="F403" s="48">
        <v>45796</v>
      </c>
      <c r="G403" s="43">
        <v>100000</v>
      </c>
      <c r="H403" s="43">
        <v>100000</v>
      </c>
      <c r="I403" s="43" t="s">
        <v>4538</v>
      </c>
      <c r="J403" s="43">
        <v>0</v>
      </c>
      <c r="K403" s="49" t="s">
        <v>4564</v>
      </c>
      <c r="L403" s="47" t="s">
        <v>4540</v>
      </c>
      <c r="M403" s="47" t="s">
        <v>4540</v>
      </c>
      <c r="N403" s="49" t="s">
        <v>4541</v>
      </c>
      <c r="O403" s="45" t="str">
        <f>VLOOKUP(B403,'4已发行数据（原始入池数据表格）'!C:C,1,FALSE)</f>
        <v>107112885798</v>
      </c>
    </row>
    <row r="404" spans="1:15" ht="32">
      <c r="A404" s="43">
        <v>24</v>
      </c>
      <c r="B404" s="46" t="s">
        <v>5377</v>
      </c>
      <c r="C404" s="47" t="s">
        <v>5378</v>
      </c>
      <c r="D404" s="43" t="s">
        <v>4536</v>
      </c>
      <c r="E404" s="43" t="s">
        <v>4537</v>
      </c>
      <c r="F404" s="48">
        <v>45819</v>
      </c>
      <c r="G404" s="43">
        <v>81000</v>
      </c>
      <c r="H404" s="43">
        <v>81000</v>
      </c>
      <c r="I404" s="43" t="s">
        <v>4538</v>
      </c>
      <c r="J404" s="49"/>
      <c r="K404" s="49" t="s">
        <v>5366</v>
      </c>
      <c r="L404" s="47" t="s">
        <v>4549</v>
      </c>
      <c r="M404" s="47" t="s">
        <v>4549</v>
      </c>
      <c r="N404" s="49" t="s">
        <v>4550</v>
      </c>
      <c r="O404" s="45" t="str">
        <f>VLOOKUP(B404,'4已发行数据（原始入池数据表格）'!C:C,1,FALSE)</f>
        <v>107113115957</v>
      </c>
    </row>
    <row r="405" spans="1:15" ht="32">
      <c r="A405" s="43">
        <v>10</v>
      </c>
      <c r="B405" s="46" t="s">
        <v>5379</v>
      </c>
      <c r="C405" s="47" t="s">
        <v>5380</v>
      </c>
      <c r="D405" s="43" t="s">
        <v>4558</v>
      </c>
      <c r="E405" s="43" t="s">
        <v>4563</v>
      </c>
      <c r="F405" s="48">
        <v>45643</v>
      </c>
      <c r="G405" s="43">
        <v>74642</v>
      </c>
      <c r="H405" s="43">
        <v>74642</v>
      </c>
      <c r="I405" s="43" t="s">
        <v>4538</v>
      </c>
      <c r="J405" s="43">
        <v>0</v>
      </c>
      <c r="K405" s="49" t="s">
        <v>5341</v>
      </c>
      <c r="L405" s="47" t="s">
        <v>4540</v>
      </c>
      <c r="M405" s="47" t="s">
        <v>4540</v>
      </c>
      <c r="N405" s="49" t="s">
        <v>4541</v>
      </c>
      <c r="O405" s="45" t="str">
        <f>VLOOKUP(B405,'4已发行数据（原始入池数据表格）'!C:C,1,FALSE)</f>
        <v>101127876784</v>
      </c>
    </row>
    <row r="406" spans="1:15" ht="32">
      <c r="A406" s="43">
        <v>27</v>
      </c>
      <c r="B406" s="46" t="s">
        <v>5381</v>
      </c>
      <c r="C406" s="47" t="s">
        <v>5382</v>
      </c>
      <c r="D406" s="43" t="s">
        <v>4558</v>
      </c>
      <c r="E406" s="43" t="s">
        <v>4563</v>
      </c>
      <c r="F406" s="48">
        <v>45662</v>
      </c>
      <c r="G406" s="43">
        <v>166113</v>
      </c>
      <c r="H406" s="43">
        <v>166113</v>
      </c>
      <c r="I406" s="43" t="s">
        <v>4538</v>
      </c>
      <c r="J406" s="43">
        <v>0</v>
      </c>
      <c r="K406" s="49" t="s">
        <v>5341</v>
      </c>
      <c r="L406" s="47" t="s">
        <v>4540</v>
      </c>
      <c r="M406" s="47" t="s">
        <v>4540</v>
      </c>
      <c r="N406" s="49" t="s">
        <v>4541</v>
      </c>
      <c r="O406" s="45" t="str">
        <f>VLOOKUP(B406,'4已发行数据（原始入池数据表格）'!C:C,1,FALSE)</f>
        <v>101128371669</v>
      </c>
    </row>
    <row r="407" spans="1:15" ht="32">
      <c r="A407" s="43">
        <v>21</v>
      </c>
      <c r="B407" s="46" t="s">
        <v>5383</v>
      </c>
      <c r="C407" s="47" t="s">
        <v>5384</v>
      </c>
      <c r="D407" s="43" t="s">
        <v>4536</v>
      </c>
      <c r="E407" s="43" t="s">
        <v>4537</v>
      </c>
      <c r="F407" s="48">
        <v>45774</v>
      </c>
      <c r="G407" s="43">
        <v>69000</v>
      </c>
      <c r="H407" s="43">
        <v>69000</v>
      </c>
      <c r="I407" s="43" t="s">
        <v>4538</v>
      </c>
      <c r="J407" s="43">
        <v>0</v>
      </c>
      <c r="K407" s="49" t="s">
        <v>4588</v>
      </c>
      <c r="L407" s="47" t="s">
        <v>4549</v>
      </c>
      <c r="M407" s="47" t="s">
        <v>4549</v>
      </c>
      <c r="N407" s="49" t="s">
        <v>4550</v>
      </c>
      <c r="O407" s="45" t="str">
        <f>VLOOKUP(B407,'4已发行数据（原始入池数据表格）'!C:C,1,FALSE)</f>
        <v>107112717575</v>
      </c>
    </row>
    <row r="408" spans="1:15" ht="32">
      <c r="A408" s="43">
        <v>22</v>
      </c>
      <c r="B408" s="46" t="s">
        <v>5385</v>
      </c>
      <c r="C408" s="47" t="s">
        <v>5386</v>
      </c>
      <c r="D408" s="43" t="s">
        <v>4536</v>
      </c>
      <c r="E408" s="43" t="s">
        <v>4537</v>
      </c>
      <c r="F408" s="48">
        <v>45805</v>
      </c>
      <c r="G408" s="43">
        <v>122000</v>
      </c>
      <c r="H408" s="43">
        <v>122000</v>
      </c>
      <c r="I408" s="43" t="s">
        <v>4538</v>
      </c>
      <c r="J408" s="49"/>
      <c r="K408" s="49" t="s">
        <v>4585</v>
      </c>
      <c r="L408" s="47" t="s">
        <v>4549</v>
      </c>
      <c r="M408" s="47" t="s">
        <v>4549</v>
      </c>
      <c r="N408" s="49" t="s">
        <v>4550</v>
      </c>
      <c r="O408" s="45" t="str">
        <f>VLOOKUP(B408,'4已发行数据（原始入池数据表格）'!C:C,1,FALSE)</f>
        <v>107112747833</v>
      </c>
    </row>
    <row r="409" spans="1:15" ht="32">
      <c r="A409" s="43">
        <v>24</v>
      </c>
      <c r="B409" s="46" t="s">
        <v>5387</v>
      </c>
      <c r="C409" s="47" t="s">
        <v>5388</v>
      </c>
      <c r="D409" s="43" t="s">
        <v>4536</v>
      </c>
      <c r="E409" s="43" t="s">
        <v>4537</v>
      </c>
      <c r="F409" s="48">
        <v>45811</v>
      </c>
      <c r="G409" s="43">
        <v>70000</v>
      </c>
      <c r="H409" s="43">
        <v>70000</v>
      </c>
      <c r="I409" s="43" t="s">
        <v>4538</v>
      </c>
      <c r="J409" s="49"/>
      <c r="K409" s="49" t="s">
        <v>4585</v>
      </c>
      <c r="L409" s="47" t="s">
        <v>4540</v>
      </c>
      <c r="M409" s="47" t="s">
        <v>4540</v>
      </c>
      <c r="N409" s="49" t="s">
        <v>4541</v>
      </c>
      <c r="O409" s="45" t="str">
        <f>VLOOKUP(B409,'4已发行数据（原始入池数据表格）'!C:C,1,FALSE)</f>
        <v>107113057210</v>
      </c>
    </row>
    <row r="410" spans="1:15" ht="32">
      <c r="A410" s="43">
        <v>20</v>
      </c>
      <c r="B410" s="46" t="s">
        <v>5389</v>
      </c>
      <c r="C410" s="47" t="s">
        <v>5390</v>
      </c>
      <c r="D410" s="43" t="s">
        <v>4536</v>
      </c>
      <c r="E410" s="43" t="s">
        <v>4537</v>
      </c>
      <c r="F410" s="48">
        <v>45808</v>
      </c>
      <c r="G410" s="43">
        <v>115000</v>
      </c>
      <c r="H410" s="43">
        <v>115000</v>
      </c>
      <c r="I410" s="43" t="s">
        <v>4538</v>
      </c>
      <c r="J410" s="49"/>
      <c r="K410" s="49" t="s">
        <v>4585</v>
      </c>
      <c r="L410" s="47" t="s">
        <v>4540</v>
      </c>
      <c r="M410" s="47" t="s">
        <v>4540</v>
      </c>
      <c r="N410" s="49" t="s">
        <v>4541</v>
      </c>
      <c r="O410" s="45" t="str">
        <f>VLOOKUP(B410,'4已发行数据（原始入池数据表格）'!C:C,1,FALSE)</f>
        <v>107113048741</v>
      </c>
    </row>
    <row r="411" spans="1:15" ht="32">
      <c r="A411" s="43">
        <v>22</v>
      </c>
      <c r="B411" s="46" t="s">
        <v>5391</v>
      </c>
      <c r="C411" s="47" t="s">
        <v>5392</v>
      </c>
      <c r="D411" s="43" t="s">
        <v>4536</v>
      </c>
      <c r="E411" s="43" t="s">
        <v>4537</v>
      </c>
      <c r="F411" s="48">
        <v>45822</v>
      </c>
      <c r="G411" s="43">
        <v>80000</v>
      </c>
      <c r="H411" s="43">
        <v>80000</v>
      </c>
      <c r="I411" s="43" t="s">
        <v>4538</v>
      </c>
      <c r="J411" s="49"/>
      <c r="K411" s="49" t="s">
        <v>5393</v>
      </c>
      <c r="L411" s="47" t="s">
        <v>4549</v>
      </c>
      <c r="M411" s="47" t="s">
        <v>4549</v>
      </c>
      <c r="N411" s="49" t="s">
        <v>4550</v>
      </c>
      <c r="O411" s="45" t="str">
        <f>VLOOKUP(B411,'4已发行数据（原始入池数据表格）'!C:C,1,FALSE)</f>
        <v>107113185738</v>
      </c>
    </row>
    <row r="412" spans="1:15" ht="32">
      <c r="A412" s="43">
        <v>23</v>
      </c>
      <c r="B412" s="46" t="s">
        <v>5394</v>
      </c>
      <c r="C412" s="47" t="s">
        <v>5395</v>
      </c>
      <c r="D412" s="43" t="s">
        <v>4536</v>
      </c>
      <c r="E412" s="43" t="s">
        <v>4537</v>
      </c>
      <c r="F412" s="48">
        <v>45805</v>
      </c>
      <c r="G412" s="43">
        <v>110000</v>
      </c>
      <c r="H412" s="43">
        <v>110000</v>
      </c>
      <c r="I412" s="43" t="s">
        <v>4538</v>
      </c>
      <c r="J412" s="49"/>
      <c r="K412" s="49" t="s">
        <v>4585</v>
      </c>
      <c r="L412" s="47" t="s">
        <v>4549</v>
      </c>
      <c r="M412" s="47" t="s">
        <v>4549</v>
      </c>
      <c r="N412" s="49" t="s">
        <v>4550</v>
      </c>
      <c r="O412" s="45" t="str">
        <f>VLOOKUP(B412,'4已发行数据（原始入池数据表格）'!C:C,1,FALSE)</f>
        <v>107112879720</v>
      </c>
    </row>
    <row r="413" spans="1:15" ht="32">
      <c r="A413" s="43">
        <v>9</v>
      </c>
      <c r="B413" s="46" t="s">
        <v>5396</v>
      </c>
      <c r="C413" s="47" t="s">
        <v>5397</v>
      </c>
      <c r="D413" s="43" t="s">
        <v>4536</v>
      </c>
      <c r="E413" s="43" t="s">
        <v>4537</v>
      </c>
      <c r="F413" s="48">
        <v>45819</v>
      </c>
      <c r="G413" s="43">
        <v>27939</v>
      </c>
      <c r="H413" s="43">
        <v>27939</v>
      </c>
      <c r="I413" s="43" t="s">
        <v>4538</v>
      </c>
      <c r="J413" s="43">
        <v>0</v>
      </c>
      <c r="K413" s="49" t="s">
        <v>4585</v>
      </c>
      <c r="L413" s="47" t="s">
        <v>4540</v>
      </c>
      <c r="M413" s="47" t="s">
        <v>4540</v>
      </c>
      <c r="N413" s="49" t="s">
        <v>4541</v>
      </c>
      <c r="O413" s="45" t="str">
        <f>VLOOKUP(B413,'4已发行数据（原始入池数据表格）'!C:C,1,FALSE)</f>
        <v>107113106536</v>
      </c>
    </row>
    <row r="414" spans="1:15" ht="48">
      <c r="A414" s="43">
        <v>9</v>
      </c>
      <c r="B414" s="46" t="s">
        <v>5398</v>
      </c>
      <c r="C414" s="47" t="s">
        <v>5399</v>
      </c>
      <c r="D414" s="43" t="s">
        <v>4536</v>
      </c>
      <c r="E414" s="43" t="s">
        <v>4563</v>
      </c>
      <c r="F414" s="48">
        <v>45820</v>
      </c>
      <c r="G414" s="43">
        <v>34750</v>
      </c>
      <c r="H414" s="43">
        <v>34750</v>
      </c>
      <c r="I414" s="43" t="s">
        <v>4538</v>
      </c>
      <c r="J414" s="49"/>
      <c r="K414" s="49" t="s">
        <v>5393</v>
      </c>
      <c r="L414" s="47" t="s">
        <v>4540</v>
      </c>
      <c r="M414" s="47" t="s">
        <v>4540</v>
      </c>
      <c r="N414" s="49" t="s">
        <v>4541</v>
      </c>
      <c r="O414" s="45" t="str">
        <f>VLOOKUP(B414,'4已发行数据（原始入池数据表格）'!C:C,1,FALSE)</f>
        <v>107113147060</v>
      </c>
    </row>
    <row r="415" spans="1:15" ht="32">
      <c r="A415" s="43">
        <v>10</v>
      </c>
      <c r="B415" s="46" t="s">
        <v>5400</v>
      </c>
      <c r="C415" s="47" t="s">
        <v>5401</v>
      </c>
      <c r="D415" s="43" t="s">
        <v>4558</v>
      </c>
      <c r="E415" s="43" t="s">
        <v>4563</v>
      </c>
      <c r="F415" s="48">
        <v>45667</v>
      </c>
      <c r="G415" s="43">
        <v>98000</v>
      </c>
      <c r="H415" s="43">
        <v>98000</v>
      </c>
      <c r="I415" s="43" t="s">
        <v>4538</v>
      </c>
      <c r="J415" s="43">
        <v>0</v>
      </c>
      <c r="K415" s="49" t="s">
        <v>5341</v>
      </c>
      <c r="L415" s="47" t="s">
        <v>4540</v>
      </c>
      <c r="M415" s="47" t="s">
        <v>4540</v>
      </c>
      <c r="N415" s="49" t="s">
        <v>4541</v>
      </c>
      <c r="O415" s="45" t="str">
        <f>VLOOKUP(B415,'4已发行数据（原始入池数据表格）'!C:C,1,FALSE)</f>
        <v>101128409796</v>
      </c>
    </row>
    <row r="416" spans="1:15" ht="32">
      <c r="A416" s="43">
        <v>22</v>
      </c>
      <c r="B416" s="46" t="s">
        <v>5402</v>
      </c>
      <c r="C416" s="47" t="s">
        <v>5403</v>
      </c>
      <c r="D416" s="43" t="s">
        <v>4536</v>
      </c>
      <c r="E416" s="43" t="s">
        <v>4537</v>
      </c>
      <c r="F416" s="48">
        <v>45835</v>
      </c>
      <c r="G416" s="43">
        <v>87928</v>
      </c>
      <c r="H416" s="43">
        <v>87928</v>
      </c>
      <c r="I416" s="43" t="s">
        <v>4538</v>
      </c>
      <c r="J416" s="49"/>
      <c r="K416" s="49" t="s">
        <v>4632</v>
      </c>
      <c r="L416" s="47" t="s">
        <v>4540</v>
      </c>
      <c r="M416" s="47" t="s">
        <v>4540</v>
      </c>
      <c r="N416" s="49" t="s">
        <v>4541</v>
      </c>
      <c r="O416" s="45" t="str">
        <f>VLOOKUP(B416,'4已发行数据（原始入池数据表格）'!C:C,1,FALSE)</f>
        <v>107113013923</v>
      </c>
    </row>
    <row r="417" spans="1:15" ht="32">
      <c r="A417" s="43">
        <v>21</v>
      </c>
      <c r="B417" s="46" t="s">
        <v>5404</v>
      </c>
      <c r="C417" s="47" t="s">
        <v>5405</v>
      </c>
      <c r="D417" s="43" t="s">
        <v>4536</v>
      </c>
      <c r="E417" s="43" t="s">
        <v>4537</v>
      </c>
      <c r="F417" s="48">
        <v>45789</v>
      </c>
      <c r="G417" s="43">
        <v>129825</v>
      </c>
      <c r="H417" s="43">
        <v>129825</v>
      </c>
      <c r="I417" s="43" t="s">
        <v>4538</v>
      </c>
      <c r="J417" s="49"/>
      <c r="K417" s="49" t="s">
        <v>4585</v>
      </c>
      <c r="L417" s="47" t="s">
        <v>4540</v>
      </c>
      <c r="M417" s="47" t="s">
        <v>4540</v>
      </c>
      <c r="N417" s="49" t="s">
        <v>4541</v>
      </c>
      <c r="O417" s="45" t="str">
        <f>VLOOKUP(B417,'4已发行数据（原始入池数据表格）'!C:C,1,FALSE)</f>
        <v>107112827297</v>
      </c>
    </row>
    <row r="418" spans="1:15" ht="32">
      <c r="A418" s="43">
        <v>22</v>
      </c>
      <c r="B418" s="46" t="s">
        <v>5406</v>
      </c>
      <c r="C418" s="47" t="s">
        <v>5407</v>
      </c>
      <c r="D418" s="43" t="s">
        <v>4536</v>
      </c>
      <c r="E418" s="43" t="s">
        <v>4537</v>
      </c>
      <c r="F418" s="48">
        <v>45781</v>
      </c>
      <c r="G418" s="43">
        <v>161888</v>
      </c>
      <c r="H418" s="43">
        <v>161888</v>
      </c>
      <c r="I418" s="43" t="s">
        <v>4538</v>
      </c>
      <c r="J418" s="49"/>
      <c r="K418" s="49" t="s">
        <v>4585</v>
      </c>
      <c r="L418" s="47" t="s">
        <v>4540</v>
      </c>
      <c r="M418" s="47" t="s">
        <v>4540</v>
      </c>
      <c r="N418" s="49" t="s">
        <v>4541</v>
      </c>
      <c r="O418" s="45" t="str">
        <f>VLOOKUP(B418,'4已发行数据（原始入池数据表格）'!C:C,1,FALSE)</f>
        <v>107112784036</v>
      </c>
    </row>
    <row r="419" spans="1:15" ht="32">
      <c r="A419" s="43">
        <v>20</v>
      </c>
      <c r="B419" s="46" t="s">
        <v>5408</v>
      </c>
      <c r="C419" s="47" t="s">
        <v>5409</v>
      </c>
      <c r="D419" s="43" t="s">
        <v>4536</v>
      </c>
      <c r="E419" s="43" t="s">
        <v>4537</v>
      </c>
      <c r="F419" s="48">
        <v>45823</v>
      </c>
      <c r="G419" s="43">
        <v>125989</v>
      </c>
      <c r="H419" s="43">
        <v>125989</v>
      </c>
      <c r="I419" s="43" t="s">
        <v>4538</v>
      </c>
      <c r="J419" s="49"/>
      <c r="K419" s="49" t="s">
        <v>4632</v>
      </c>
      <c r="L419" s="47" t="s">
        <v>4540</v>
      </c>
      <c r="M419" s="47" t="s">
        <v>4540</v>
      </c>
      <c r="N419" s="49" t="s">
        <v>4541</v>
      </c>
      <c r="O419" s="45" t="str">
        <f>VLOOKUP(B419,'4已发行数据（原始入池数据表格）'!C:C,1,FALSE)</f>
        <v>107112992648</v>
      </c>
    </row>
    <row r="420" spans="1:15" ht="32">
      <c r="A420" s="43">
        <v>19</v>
      </c>
      <c r="B420" s="46" t="s">
        <v>5410</v>
      </c>
      <c r="C420" s="47" t="s">
        <v>5411</v>
      </c>
      <c r="D420" s="43" t="s">
        <v>4536</v>
      </c>
      <c r="E420" s="43" t="s">
        <v>4537</v>
      </c>
      <c r="F420" s="48">
        <v>45835</v>
      </c>
      <c r="G420" s="43">
        <v>134461</v>
      </c>
      <c r="H420" s="43">
        <v>134461</v>
      </c>
      <c r="I420" s="43" t="s">
        <v>4538</v>
      </c>
      <c r="J420" s="49"/>
      <c r="K420" s="49" t="s">
        <v>4632</v>
      </c>
      <c r="L420" s="47" t="s">
        <v>4540</v>
      </c>
      <c r="M420" s="47" t="s">
        <v>4540</v>
      </c>
      <c r="N420" s="49" t="s">
        <v>4541</v>
      </c>
      <c r="O420" s="45" t="str">
        <f>VLOOKUP(B420,'4已发行数据（原始入池数据表格）'!C:C,1,FALSE)</f>
        <v>107112858272</v>
      </c>
    </row>
    <row r="421" spans="1:15" ht="32">
      <c r="A421" s="43">
        <v>19</v>
      </c>
      <c r="B421" s="46" t="s">
        <v>5412</v>
      </c>
      <c r="C421" s="47" t="s">
        <v>5413</v>
      </c>
      <c r="D421" s="43" t="s">
        <v>4536</v>
      </c>
      <c r="E421" s="43" t="s">
        <v>4537</v>
      </c>
      <c r="F421" s="48">
        <v>45799</v>
      </c>
      <c r="G421" s="43">
        <v>90580</v>
      </c>
      <c r="H421" s="43">
        <v>90580</v>
      </c>
      <c r="I421" s="43" t="s">
        <v>4538</v>
      </c>
      <c r="J421" s="49"/>
      <c r="K421" s="49" t="s">
        <v>4632</v>
      </c>
      <c r="L421" s="47" t="s">
        <v>4540</v>
      </c>
      <c r="M421" s="47" t="s">
        <v>4540</v>
      </c>
      <c r="N421" s="49" t="s">
        <v>4541</v>
      </c>
      <c r="O421" s="45" t="str">
        <f>VLOOKUP(B421,'4已发行数据（原始入池数据表格）'!C:C,1,FALSE)</f>
        <v>107112891513</v>
      </c>
    </row>
    <row r="422" spans="1:15" ht="32">
      <c r="A422" s="43">
        <v>21</v>
      </c>
      <c r="B422" s="46" t="s">
        <v>5414</v>
      </c>
      <c r="C422" s="47" t="s">
        <v>5415</v>
      </c>
      <c r="D422" s="43" t="s">
        <v>4558</v>
      </c>
      <c r="E422" s="43" t="s">
        <v>4563</v>
      </c>
      <c r="F422" s="48">
        <v>45677</v>
      </c>
      <c r="G422" s="43">
        <v>149000</v>
      </c>
      <c r="H422" s="43">
        <v>149000</v>
      </c>
      <c r="I422" s="43" t="s">
        <v>4538</v>
      </c>
      <c r="J422" s="43">
        <v>0</v>
      </c>
      <c r="K422" s="49" t="s">
        <v>5341</v>
      </c>
      <c r="L422" s="47" t="s">
        <v>4540</v>
      </c>
      <c r="M422" s="47" t="s">
        <v>4540</v>
      </c>
      <c r="N422" s="49" t="s">
        <v>4541</v>
      </c>
      <c r="O422" s="45" t="str">
        <f>VLOOKUP(B422,'4已发行数据（原始入池数据表格）'!C:C,1,FALSE)</f>
        <v>101128568095</v>
      </c>
    </row>
    <row r="423" spans="1:15" ht="32">
      <c r="A423" s="49"/>
      <c r="B423" s="46" t="s">
        <v>5416</v>
      </c>
      <c r="C423" s="47" t="s">
        <v>5417</v>
      </c>
      <c r="D423" s="43" t="s">
        <v>4558</v>
      </c>
      <c r="E423" s="43" t="s">
        <v>4563</v>
      </c>
      <c r="F423" s="48">
        <v>45652</v>
      </c>
      <c r="G423" s="43">
        <v>130000</v>
      </c>
      <c r="H423" s="43">
        <v>130000</v>
      </c>
      <c r="I423" s="43" t="s">
        <v>4538</v>
      </c>
      <c r="J423" s="43">
        <v>0</v>
      </c>
      <c r="K423" s="49" t="s">
        <v>5341</v>
      </c>
      <c r="L423" s="47" t="s">
        <v>4549</v>
      </c>
      <c r="M423" s="47" t="s">
        <v>4549</v>
      </c>
      <c r="N423" s="49" t="s">
        <v>4550</v>
      </c>
      <c r="O423" s="45" t="str">
        <f>VLOOKUP(B423,'4已发行数据（原始入池数据表格）'!C:C,1,FALSE)</f>
        <v>101127824384</v>
      </c>
    </row>
    <row r="424" spans="1:15" ht="32">
      <c r="A424" s="43">
        <v>21</v>
      </c>
      <c r="B424" s="46" t="s">
        <v>5418</v>
      </c>
      <c r="C424" s="47" t="s">
        <v>5419</v>
      </c>
      <c r="D424" s="43" t="s">
        <v>4536</v>
      </c>
      <c r="E424" s="43" t="s">
        <v>4537</v>
      </c>
      <c r="F424" s="48">
        <v>45810</v>
      </c>
      <c r="G424" s="43">
        <v>158407</v>
      </c>
      <c r="H424" s="43">
        <v>158407</v>
      </c>
      <c r="I424" s="43" t="s">
        <v>4538</v>
      </c>
      <c r="J424" s="43">
        <v>0</v>
      </c>
      <c r="K424" s="49" t="s">
        <v>4539</v>
      </c>
      <c r="L424" s="47" t="s">
        <v>4540</v>
      </c>
      <c r="M424" s="47" t="s">
        <v>4540</v>
      </c>
      <c r="N424" s="49" t="s">
        <v>4541</v>
      </c>
      <c r="O424" s="45" t="str">
        <f>VLOOKUP(B424,'4已发行数据（原始入池数据表格）'!C:C,1,FALSE)</f>
        <v>107112988971</v>
      </c>
    </row>
    <row r="425" spans="1:15" ht="32">
      <c r="A425" s="43">
        <v>21</v>
      </c>
      <c r="B425" s="46" t="s">
        <v>5420</v>
      </c>
      <c r="C425" s="47" t="s">
        <v>5421</v>
      </c>
      <c r="D425" s="43" t="s">
        <v>4536</v>
      </c>
      <c r="E425" s="43" t="s">
        <v>4537</v>
      </c>
      <c r="F425" s="48">
        <v>45785</v>
      </c>
      <c r="G425" s="43">
        <v>94000</v>
      </c>
      <c r="H425" s="43">
        <v>94000</v>
      </c>
      <c r="I425" s="43" t="s">
        <v>4538</v>
      </c>
      <c r="J425" s="49"/>
      <c r="K425" s="49" t="s">
        <v>4632</v>
      </c>
      <c r="L425" s="47" t="s">
        <v>4540</v>
      </c>
      <c r="M425" s="47" t="s">
        <v>4540</v>
      </c>
      <c r="N425" s="49" t="s">
        <v>4541</v>
      </c>
      <c r="O425" s="45" t="str">
        <f>VLOOKUP(B425,'4已发行数据（原始入池数据表格）'!C:C,1,FALSE)</f>
        <v>107112824234</v>
      </c>
    </row>
    <row r="426" spans="1:15" ht="32">
      <c r="A426" s="43">
        <v>21</v>
      </c>
      <c r="B426" s="46" t="s">
        <v>5422</v>
      </c>
      <c r="C426" s="47" t="s">
        <v>5423</v>
      </c>
      <c r="D426" s="43" t="s">
        <v>4536</v>
      </c>
      <c r="E426" s="43" t="s">
        <v>4537</v>
      </c>
      <c r="F426" s="48">
        <v>45786</v>
      </c>
      <c r="G426" s="43">
        <v>88800</v>
      </c>
      <c r="H426" s="43">
        <v>88800</v>
      </c>
      <c r="I426" s="43" t="s">
        <v>4538</v>
      </c>
      <c r="J426" s="49"/>
      <c r="K426" s="49" t="s">
        <v>4585</v>
      </c>
      <c r="L426" s="47" t="s">
        <v>4540</v>
      </c>
      <c r="M426" s="47" t="s">
        <v>4540</v>
      </c>
      <c r="N426" s="49" t="s">
        <v>4541</v>
      </c>
      <c r="O426" s="45" t="str">
        <f>VLOOKUP(B426,'4已发行数据（原始入池数据表格）'!C:C,1,FALSE)</f>
        <v>107112807713</v>
      </c>
    </row>
    <row r="427" spans="1:15" ht="32">
      <c r="A427" s="43">
        <v>9</v>
      </c>
      <c r="B427" s="46" t="s">
        <v>5424</v>
      </c>
      <c r="C427" s="47" t="s">
        <v>5425</v>
      </c>
      <c r="D427" s="43" t="s">
        <v>4536</v>
      </c>
      <c r="E427" s="43" t="s">
        <v>4537</v>
      </c>
      <c r="F427" s="48">
        <v>45834</v>
      </c>
      <c r="G427" s="43">
        <v>23000</v>
      </c>
      <c r="H427" s="43">
        <v>23000</v>
      </c>
      <c r="I427" s="43" t="s">
        <v>4538</v>
      </c>
      <c r="J427" s="43">
        <v>0</v>
      </c>
      <c r="K427" s="49" t="s">
        <v>4564</v>
      </c>
      <c r="L427" s="47" t="s">
        <v>4540</v>
      </c>
      <c r="M427" s="47" t="s">
        <v>4540</v>
      </c>
      <c r="N427" s="49" t="s">
        <v>4541</v>
      </c>
      <c r="O427" s="45" t="str">
        <f>VLOOKUP(B427,'4已发行数据（原始入池数据表格）'!C:C,1,FALSE)</f>
        <v>107112707011</v>
      </c>
    </row>
    <row r="428" spans="1:15" ht="32">
      <c r="A428" s="43">
        <v>22</v>
      </c>
      <c r="B428" s="46" t="s">
        <v>5426</v>
      </c>
      <c r="C428" s="47" t="s">
        <v>5427</v>
      </c>
      <c r="D428" s="43" t="s">
        <v>4536</v>
      </c>
      <c r="E428" s="43" t="s">
        <v>4537</v>
      </c>
      <c r="F428" s="48">
        <v>45796</v>
      </c>
      <c r="G428" s="43">
        <v>212390</v>
      </c>
      <c r="H428" s="43">
        <v>212390</v>
      </c>
      <c r="I428" s="43" t="s">
        <v>4538</v>
      </c>
      <c r="J428" s="49"/>
      <c r="K428" s="49" t="s">
        <v>4632</v>
      </c>
      <c r="L428" s="47" t="s">
        <v>4540</v>
      </c>
      <c r="M428" s="47" t="s">
        <v>4540</v>
      </c>
      <c r="N428" s="49" t="s">
        <v>4541</v>
      </c>
      <c r="O428" s="45" t="str">
        <f>VLOOKUP(B428,'4已发行数据（原始入池数据表格）'!C:C,1,FALSE)</f>
        <v>107112929079</v>
      </c>
    </row>
    <row r="429" spans="1:15" ht="32">
      <c r="A429" s="43">
        <v>28</v>
      </c>
      <c r="B429" s="46" t="s">
        <v>5428</v>
      </c>
      <c r="C429" s="47" t="s">
        <v>5429</v>
      </c>
      <c r="D429" s="43" t="s">
        <v>4558</v>
      </c>
      <c r="E429" s="43" t="s">
        <v>4559</v>
      </c>
      <c r="F429" s="48">
        <v>45847</v>
      </c>
      <c r="G429" s="43">
        <v>126745</v>
      </c>
      <c r="H429" s="43">
        <v>126745</v>
      </c>
      <c r="I429" s="43" t="s">
        <v>4538</v>
      </c>
      <c r="J429" s="49"/>
      <c r="K429" s="49" t="s">
        <v>4560</v>
      </c>
      <c r="L429" s="47" t="s">
        <v>4549</v>
      </c>
      <c r="M429" s="47" t="s">
        <v>4549</v>
      </c>
      <c r="N429" s="49" t="s">
        <v>4550</v>
      </c>
      <c r="O429" s="45" t="str">
        <f>VLOOKUP(B429,'4已发行数据（原始入池数据表格）'!C:C,1,FALSE)</f>
        <v>101130380875</v>
      </c>
    </row>
    <row r="430" spans="1:15" ht="32">
      <c r="A430" s="49"/>
      <c r="B430" s="46" t="s">
        <v>5430</v>
      </c>
      <c r="C430" s="47" t="s">
        <v>5431</v>
      </c>
      <c r="D430" s="43" t="s">
        <v>4536</v>
      </c>
      <c r="E430" s="43" t="s">
        <v>4537</v>
      </c>
      <c r="F430" s="48">
        <v>45846</v>
      </c>
      <c r="G430" s="43">
        <v>109800</v>
      </c>
      <c r="H430" s="43">
        <v>109800</v>
      </c>
      <c r="I430" s="43" t="s">
        <v>4538</v>
      </c>
      <c r="J430" s="43">
        <v>0</v>
      </c>
      <c r="K430" s="49" t="s">
        <v>4659</v>
      </c>
      <c r="L430" s="47" t="s">
        <v>4540</v>
      </c>
      <c r="M430" s="47" t="s">
        <v>4540</v>
      </c>
      <c r="N430" s="49" t="s">
        <v>4541</v>
      </c>
      <c r="O430" s="45" t="str">
        <f>VLOOKUP(B430,'4已发行数据（原始入池数据表格）'!C:C,1,FALSE)</f>
        <v>107112699615</v>
      </c>
    </row>
    <row r="431" spans="1:15" ht="32">
      <c r="A431" s="43">
        <v>8</v>
      </c>
      <c r="B431" s="46" t="s">
        <v>5432</v>
      </c>
      <c r="C431" s="47" t="s">
        <v>5433</v>
      </c>
      <c r="D431" s="43" t="s">
        <v>4536</v>
      </c>
      <c r="E431" s="43" t="s">
        <v>4537</v>
      </c>
      <c r="F431" s="48">
        <v>45833</v>
      </c>
      <c r="G431" s="43">
        <v>15000</v>
      </c>
      <c r="H431" s="43">
        <v>15000</v>
      </c>
      <c r="I431" s="43" t="s">
        <v>4538</v>
      </c>
      <c r="J431" s="43">
        <v>0</v>
      </c>
      <c r="K431" s="49" t="s">
        <v>4564</v>
      </c>
      <c r="L431" s="47" t="s">
        <v>4540</v>
      </c>
      <c r="M431" s="47" t="s">
        <v>4540</v>
      </c>
      <c r="N431" s="49" t="s">
        <v>4541</v>
      </c>
      <c r="O431" s="45" t="str">
        <f>VLOOKUP(B431,'4已发行数据（原始入池数据表格）'!C:C,1,FALSE)</f>
        <v>107112718957</v>
      </c>
    </row>
    <row r="432" spans="1:15" ht="32">
      <c r="A432" s="43">
        <v>22</v>
      </c>
      <c r="B432" s="46" t="s">
        <v>5434</v>
      </c>
      <c r="C432" s="47" t="s">
        <v>5435</v>
      </c>
      <c r="D432" s="43" t="s">
        <v>4536</v>
      </c>
      <c r="E432" s="43" t="s">
        <v>4537</v>
      </c>
      <c r="F432" s="48">
        <v>45818</v>
      </c>
      <c r="G432" s="43">
        <v>105700</v>
      </c>
      <c r="H432" s="43">
        <v>105700</v>
      </c>
      <c r="I432" s="43" t="s">
        <v>4538</v>
      </c>
      <c r="J432" s="43">
        <v>0</v>
      </c>
      <c r="K432" s="49" t="s">
        <v>4659</v>
      </c>
      <c r="L432" s="47" t="s">
        <v>4540</v>
      </c>
      <c r="M432" s="47" t="s">
        <v>4540</v>
      </c>
      <c r="N432" s="49" t="s">
        <v>4541</v>
      </c>
      <c r="O432" s="45" t="str">
        <f>VLOOKUP(B432,'4已发行数据（原始入池数据表格）'!C:C,1,FALSE)</f>
        <v>107112954373</v>
      </c>
    </row>
    <row r="433" spans="1:15" ht="32">
      <c r="A433" s="43">
        <v>22</v>
      </c>
      <c r="B433" s="46" t="s">
        <v>5436</v>
      </c>
      <c r="C433" s="47" t="s">
        <v>5437</v>
      </c>
      <c r="D433" s="43" t="s">
        <v>4558</v>
      </c>
      <c r="E433" s="43" t="s">
        <v>4559</v>
      </c>
      <c r="F433" s="48">
        <v>45774</v>
      </c>
      <c r="G433" s="43">
        <v>73000</v>
      </c>
      <c r="H433" s="43">
        <v>73000</v>
      </c>
      <c r="I433" s="43" t="s">
        <v>4538</v>
      </c>
      <c r="J433" s="49"/>
      <c r="K433" s="49" t="s">
        <v>4606</v>
      </c>
      <c r="L433" s="47" t="s">
        <v>4540</v>
      </c>
      <c r="M433" s="47" t="s">
        <v>4540</v>
      </c>
      <c r="N433" s="49" t="s">
        <v>4541</v>
      </c>
      <c r="O433" s="45" t="str">
        <f>VLOOKUP(B433,'4已发行数据（原始入池数据表格）'!C:C,1,FALSE)</f>
        <v>101130192067</v>
      </c>
    </row>
    <row r="434" spans="1:15" ht="32">
      <c r="A434" s="43">
        <v>23</v>
      </c>
      <c r="B434" s="46" t="s">
        <v>5438</v>
      </c>
      <c r="C434" s="47" t="s">
        <v>5439</v>
      </c>
      <c r="D434" s="43" t="s">
        <v>4536</v>
      </c>
      <c r="E434" s="43" t="s">
        <v>4537</v>
      </c>
      <c r="F434" s="48">
        <v>45793</v>
      </c>
      <c r="G434" s="43">
        <v>149690</v>
      </c>
      <c r="H434" s="43">
        <v>149690</v>
      </c>
      <c r="I434" s="43" t="s">
        <v>4538</v>
      </c>
      <c r="J434" s="49"/>
      <c r="K434" s="49" t="s">
        <v>4632</v>
      </c>
      <c r="L434" s="47" t="s">
        <v>4540</v>
      </c>
      <c r="M434" s="47" t="s">
        <v>4540</v>
      </c>
      <c r="N434" s="49" t="s">
        <v>4541</v>
      </c>
      <c r="O434" s="45" t="str">
        <f>VLOOKUP(B434,'4已发行数据（原始入池数据表格）'!C:C,1,FALSE)</f>
        <v>107112901979</v>
      </c>
    </row>
    <row r="435" spans="1:15" ht="32">
      <c r="A435" s="43">
        <v>26</v>
      </c>
      <c r="B435" s="46" t="s">
        <v>5440</v>
      </c>
      <c r="C435" s="47" t="s">
        <v>5441</v>
      </c>
      <c r="D435" s="43" t="s">
        <v>4558</v>
      </c>
      <c r="E435" s="43" t="s">
        <v>4559</v>
      </c>
      <c r="F435" s="48">
        <v>45757</v>
      </c>
      <c r="G435" s="43">
        <v>95231</v>
      </c>
      <c r="H435" s="43">
        <v>95231</v>
      </c>
      <c r="I435" s="43" t="s">
        <v>4538</v>
      </c>
      <c r="J435" s="49"/>
      <c r="K435" s="49" t="s">
        <v>4648</v>
      </c>
      <c r="L435" s="47" t="s">
        <v>4540</v>
      </c>
      <c r="M435" s="47" t="s">
        <v>4540</v>
      </c>
      <c r="N435" s="49" t="s">
        <v>4541</v>
      </c>
      <c r="O435" s="45" t="str">
        <f>VLOOKUP(B435,'4已发行数据（原始入池数据表格）'!C:C,1,FALSE)</f>
        <v>101129185442</v>
      </c>
    </row>
    <row r="436" spans="1:15" ht="32">
      <c r="A436" s="43">
        <v>24</v>
      </c>
      <c r="B436" s="46" t="s">
        <v>5442</v>
      </c>
      <c r="C436" s="47" t="s">
        <v>5443</v>
      </c>
      <c r="D436" s="43" t="s">
        <v>4536</v>
      </c>
      <c r="E436" s="43" t="s">
        <v>4537</v>
      </c>
      <c r="F436" s="48">
        <v>45818</v>
      </c>
      <c r="G436" s="43">
        <v>129626</v>
      </c>
      <c r="H436" s="43">
        <v>129626</v>
      </c>
      <c r="I436" s="43" t="s">
        <v>4538</v>
      </c>
      <c r="J436" s="43">
        <v>0</v>
      </c>
      <c r="K436" s="49" t="s">
        <v>4659</v>
      </c>
      <c r="L436" s="47" t="s">
        <v>4540</v>
      </c>
      <c r="M436" s="47" t="s">
        <v>4540</v>
      </c>
      <c r="N436" s="49" t="s">
        <v>4541</v>
      </c>
      <c r="O436" s="45" t="str">
        <f>VLOOKUP(B436,'4已发行数据（原始入池数据表格）'!C:C,1,FALSE)</f>
        <v>107112679830</v>
      </c>
    </row>
    <row r="437" spans="1:15" ht="32">
      <c r="A437" s="43">
        <v>19</v>
      </c>
      <c r="B437" s="46" t="s">
        <v>5444</v>
      </c>
      <c r="C437" s="47" t="s">
        <v>5445</v>
      </c>
      <c r="D437" s="43" t="s">
        <v>4558</v>
      </c>
      <c r="E437" s="43" t="s">
        <v>4559</v>
      </c>
      <c r="F437" s="48">
        <v>45773</v>
      </c>
      <c r="G437" s="43">
        <v>81975</v>
      </c>
      <c r="H437" s="43">
        <v>81975</v>
      </c>
      <c r="I437" s="43" t="s">
        <v>4538</v>
      </c>
      <c r="J437" s="49"/>
      <c r="K437" s="49" t="s">
        <v>4606</v>
      </c>
      <c r="L437" s="47" t="s">
        <v>4540</v>
      </c>
      <c r="M437" s="47" t="s">
        <v>4540</v>
      </c>
      <c r="N437" s="49" t="s">
        <v>4541</v>
      </c>
      <c r="O437" s="45" t="str">
        <f>VLOOKUP(B437,'4已发行数据（原始入池数据表格）'!C:C,1,FALSE)</f>
        <v>101130183387</v>
      </c>
    </row>
    <row r="438" spans="1:15" ht="32">
      <c r="A438" s="43">
        <v>-9</v>
      </c>
      <c r="B438" s="46" t="s">
        <v>5446</v>
      </c>
      <c r="C438" s="47" t="s">
        <v>5447</v>
      </c>
      <c r="D438" s="43" t="s">
        <v>4536</v>
      </c>
      <c r="E438" s="43" t="s">
        <v>4537</v>
      </c>
      <c r="F438" s="48">
        <v>45758</v>
      </c>
      <c r="G438" s="43">
        <v>507969</v>
      </c>
      <c r="H438" s="43">
        <v>507969</v>
      </c>
      <c r="I438" s="43" t="s">
        <v>4538</v>
      </c>
      <c r="J438" s="49"/>
      <c r="K438" s="49" t="s">
        <v>4585</v>
      </c>
      <c r="L438" s="47" t="s">
        <v>4635</v>
      </c>
      <c r="M438" s="47" t="s">
        <v>4635</v>
      </c>
      <c r="N438" s="49" t="s">
        <v>4635</v>
      </c>
      <c r="O438" s="45" t="str">
        <f>VLOOKUP(B438,'4已发行数据（原始入池数据表格）'!C:C,1,FALSE)</f>
        <v>107112573096</v>
      </c>
    </row>
    <row r="439" spans="1:15" ht="32">
      <c r="A439" s="43">
        <v>21</v>
      </c>
      <c r="B439" s="46" t="s">
        <v>5448</v>
      </c>
      <c r="C439" s="47" t="s">
        <v>5449</v>
      </c>
      <c r="D439" s="43" t="s">
        <v>4558</v>
      </c>
      <c r="E439" s="43" t="s">
        <v>4559</v>
      </c>
      <c r="F439" s="48">
        <v>45774</v>
      </c>
      <c r="G439" s="43">
        <v>172980</v>
      </c>
      <c r="H439" s="43">
        <v>172980</v>
      </c>
      <c r="I439" s="43" t="s">
        <v>4538</v>
      </c>
      <c r="J439" s="43">
        <v>0</v>
      </c>
      <c r="K439" s="49" t="s">
        <v>4648</v>
      </c>
      <c r="L439" s="47" t="s">
        <v>4540</v>
      </c>
      <c r="M439" s="47" t="s">
        <v>4540</v>
      </c>
      <c r="N439" s="49" t="s">
        <v>4541</v>
      </c>
      <c r="O439" s="45" t="str">
        <f>VLOOKUP(B439,'4已发行数据（原始入池数据表格）'!C:C,1,FALSE)</f>
        <v>101130189018</v>
      </c>
    </row>
    <row r="440" spans="1:15" ht="32">
      <c r="A440" s="43">
        <v>20</v>
      </c>
      <c r="B440" s="46" t="s">
        <v>5450</v>
      </c>
      <c r="C440" s="47" t="s">
        <v>5451</v>
      </c>
      <c r="D440" s="43" t="s">
        <v>4536</v>
      </c>
      <c r="E440" s="43" t="s">
        <v>4537</v>
      </c>
      <c r="F440" s="48">
        <v>45792</v>
      </c>
      <c r="G440" s="43">
        <v>112151</v>
      </c>
      <c r="H440" s="43">
        <v>112151</v>
      </c>
      <c r="I440" s="43" t="s">
        <v>4538</v>
      </c>
      <c r="J440" s="43">
        <v>0</v>
      </c>
      <c r="K440" s="49" t="s">
        <v>4564</v>
      </c>
      <c r="L440" s="47" t="s">
        <v>4540</v>
      </c>
      <c r="M440" s="47" t="s">
        <v>4540</v>
      </c>
      <c r="N440" s="49" t="s">
        <v>4541</v>
      </c>
      <c r="O440" s="45" t="str">
        <f>VLOOKUP(B440,'4已发行数据（原始入池数据表格）'!C:C,1,FALSE)</f>
        <v>107112880391</v>
      </c>
    </row>
    <row r="441" spans="1:15" ht="32">
      <c r="A441" s="43">
        <v>19</v>
      </c>
      <c r="B441" s="46" t="s">
        <v>5452</v>
      </c>
      <c r="C441" s="47" t="s">
        <v>5453</v>
      </c>
      <c r="D441" s="43" t="s">
        <v>4536</v>
      </c>
      <c r="E441" s="43" t="s">
        <v>4537</v>
      </c>
      <c r="F441" s="48">
        <v>45789</v>
      </c>
      <c r="G441" s="43">
        <v>98800</v>
      </c>
      <c r="H441" s="43">
        <v>98800</v>
      </c>
      <c r="I441" s="43" t="s">
        <v>4538</v>
      </c>
      <c r="J441" s="43">
        <v>0</v>
      </c>
      <c r="K441" s="49" t="s">
        <v>4588</v>
      </c>
      <c r="L441" s="47" t="s">
        <v>4540</v>
      </c>
      <c r="M441" s="47" t="s">
        <v>4540</v>
      </c>
      <c r="N441" s="49" t="s">
        <v>4541</v>
      </c>
      <c r="O441" s="45" t="str">
        <f>VLOOKUP(B441,'4已发行数据（原始入池数据表格）'!C:C,1,FALSE)</f>
        <v>107112841182</v>
      </c>
    </row>
    <row r="442" spans="1:15" ht="32">
      <c r="A442" s="43">
        <v>20</v>
      </c>
      <c r="B442" s="46" t="s">
        <v>5454</v>
      </c>
      <c r="C442" s="47" t="s">
        <v>5455</v>
      </c>
      <c r="D442" s="43" t="s">
        <v>4536</v>
      </c>
      <c r="E442" s="43" t="s">
        <v>4537</v>
      </c>
      <c r="F442" s="48">
        <v>45817</v>
      </c>
      <c r="G442" s="43">
        <v>99877</v>
      </c>
      <c r="H442" s="43">
        <v>99877</v>
      </c>
      <c r="I442" s="43" t="s">
        <v>4538</v>
      </c>
      <c r="J442" s="49"/>
      <c r="K442" s="49" t="s">
        <v>4568</v>
      </c>
      <c r="L442" s="47" t="s">
        <v>4540</v>
      </c>
      <c r="M442" s="47" t="s">
        <v>4540</v>
      </c>
      <c r="N442" s="49" t="s">
        <v>4541</v>
      </c>
      <c r="O442" s="45" t="str">
        <f>VLOOKUP(B442,'4已发行数据（原始入池数据表格）'!C:C,1,FALSE)</f>
        <v>107112860399</v>
      </c>
    </row>
    <row r="443" spans="1:15" ht="32">
      <c r="A443" s="43">
        <v>20</v>
      </c>
      <c r="B443" s="46" t="s">
        <v>5456</v>
      </c>
      <c r="C443" s="47" t="s">
        <v>5457</v>
      </c>
      <c r="D443" s="43" t="s">
        <v>4536</v>
      </c>
      <c r="E443" s="43" t="s">
        <v>4537</v>
      </c>
      <c r="F443" s="48">
        <v>45798</v>
      </c>
      <c r="G443" s="43">
        <v>95000</v>
      </c>
      <c r="H443" s="43">
        <v>95000</v>
      </c>
      <c r="I443" s="43" t="s">
        <v>4538</v>
      </c>
      <c r="J443" s="43">
        <v>0</v>
      </c>
      <c r="K443" s="49" t="s">
        <v>4564</v>
      </c>
      <c r="L443" s="47" t="s">
        <v>4540</v>
      </c>
      <c r="M443" s="47" t="s">
        <v>4540</v>
      </c>
      <c r="N443" s="49" t="s">
        <v>4541</v>
      </c>
      <c r="O443" s="45" t="str">
        <f>VLOOKUP(B443,'4已发行数据（原始入池数据表格）'!C:C,1,FALSE)</f>
        <v>107112926715</v>
      </c>
    </row>
    <row r="444" spans="1:15" ht="32">
      <c r="A444" s="43">
        <v>21</v>
      </c>
      <c r="B444" s="46" t="s">
        <v>5458</v>
      </c>
      <c r="C444" s="47" t="s">
        <v>5459</v>
      </c>
      <c r="D444" s="43" t="s">
        <v>4536</v>
      </c>
      <c r="E444" s="43" t="s">
        <v>4537</v>
      </c>
      <c r="F444" s="48">
        <v>45778</v>
      </c>
      <c r="G444" s="43">
        <v>97000</v>
      </c>
      <c r="H444" s="43">
        <v>97000</v>
      </c>
      <c r="I444" s="43" t="s">
        <v>4538</v>
      </c>
      <c r="J444" s="49"/>
      <c r="K444" s="49" t="s">
        <v>4564</v>
      </c>
      <c r="L444" s="47" t="s">
        <v>4540</v>
      </c>
      <c r="M444" s="47" t="s">
        <v>4540</v>
      </c>
      <c r="N444" s="49" t="s">
        <v>4541</v>
      </c>
      <c r="O444" s="45" t="str">
        <f>VLOOKUP(B444,'4已发行数据（原始入池数据表格）'!C:C,1,FALSE)</f>
        <v>107112752241</v>
      </c>
    </row>
    <row r="445" spans="1:15" ht="32">
      <c r="A445" s="43">
        <v>8</v>
      </c>
      <c r="B445" s="46" t="s">
        <v>5460</v>
      </c>
      <c r="C445" s="47" t="s">
        <v>5461</v>
      </c>
      <c r="D445" s="43" t="s">
        <v>4536</v>
      </c>
      <c r="E445" s="43" t="s">
        <v>4537</v>
      </c>
      <c r="F445" s="48">
        <v>45837</v>
      </c>
      <c r="G445" s="43">
        <v>24696</v>
      </c>
      <c r="H445" s="43">
        <v>24696</v>
      </c>
      <c r="I445" s="43" t="s">
        <v>4538</v>
      </c>
      <c r="J445" s="43">
        <v>0</v>
      </c>
      <c r="K445" s="49" t="s">
        <v>4539</v>
      </c>
      <c r="L445" s="47" t="s">
        <v>4540</v>
      </c>
      <c r="M445" s="47" t="s">
        <v>4540</v>
      </c>
      <c r="N445" s="49" t="s">
        <v>4541</v>
      </c>
      <c r="O445" s="45" t="str">
        <f>VLOOKUP(B445,'4已发行数据（原始入池数据表格）'!C:C,1,FALSE)</f>
        <v>107112762784</v>
      </c>
    </row>
    <row r="446" spans="1:15" ht="32">
      <c r="A446" s="43">
        <v>9</v>
      </c>
      <c r="B446" s="46" t="s">
        <v>5462</v>
      </c>
      <c r="C446" s="47" t="s">
        <v>5463</v>
      </c>
      <c r="D446" s="43" t="s">
        <v>4558</v>
      </c>
      <c r="E446" s="43" t="s">
        <v>4559</v>
      </c>
      <c r="F446" s="48">
        <v>45793</v>
      </c>
      <c r="G446" s="43">
        <v>80000</v>
      </c>
      <c r="H446" s="43">
        <v>80000</v>
      </c>
      <c r="I446" s="43" t="s">
        <v>4538</v>
      </c>
      <c r="J446" s="49"/>
      <c r="K446" s="49" t="s">
        <v>4648</v>
      </c>
      <c r="L446" s="47" t="s">
        <v>4540</v>
      </c>
      <c r="M446" s="47" t="s">
        <v>4540</v>
      </c>
      <c r="N446" s="49" t="s">
        <v>4541</v>
      </c>
      <c r="O446" s="45" t="str">
        <f>VLOOKUP(B446,'4已发行数据（原始入池数据表格）'!C:C,1,FALSE)</f>
        <v>101129492083</v>
      </c>
    </row>
    <row r="447" spans="1:15" ht="32">
      <c r="A447" s="43">
        <v>28</v>
      </c>
      <c r="B447" s="46" t="s">
        <v>5464</v>
      </c>
      <c r="C447" s="47" t="s">
        <v>5465</v>
      </c>
      <c r="D447" s="43" t="s">
        <v>4558</v>
      </c>
      <c r="E447" s="43" t="s">
        <v>4559</v>
      </c>
      <c r="F447" s="48">
        <v>45801</v>
      </c>
      <c r="G447" s="43">
        <v>73000</v>
      </c>
      <c r="H447" s="43">
        <v>7000</v>
      </c>
      <c r="I447" s="43" t="s">
        <v>4538</v>
      </c>
      <c r="J447" s="49"/>
      <c r="K447" s="49" t="s">
        <v>4648</v>
      </c>
      <c r="L447" s="47" t="s">
        <v>4540</v>
      </c>
      <c r="M447" s="47" t="s">
        <v>4540</v>
      </c>
      <c r="N447" s="49" t="s">
        <v>4541</v>
      </c>
      <c r="O447" s="45" t="str">
        <f>VLOOKUP(B447,'4已发行数据（原始入池数据表格）'!C:C,1,FALSE)</f>
        <v>101130834372</v>
      </c>
    </row>
    <row r="448" spans="1:15" ht="32">
      <c r="A448" s="43">
        <v>20</v>
      </c>
      <c r="B448" s="46" t="s">
        <v>5466</v>
      </c>
      <c r="C448" s="47" t="s">
        <v>5467</v>
      </c>
      <c r="D448" s="43" t="s">
        <v>4536</v>
      </c>
      <c r="E448" s="43" t="s">
        <v>4537</v>
      </c>
      <c r="F448" s="48">
        <v>45760</v>
      </c>
      <c r="G448" s="43">
        <v>130000</v>
      </c>
      <c r="H448" s="43">
        <v>130000</v>
      </c>
      <c r="I448" s="43" t="s">
        <v>4538</v>
      </c>
      <c r="J448" s="43">
        <v>0</v>
      </c>
      <c r="K448" s="49" t="s">
        <v>4564</v>
      </c>
      <c r="L448" s="47" t="s">
        <v>4540</v>
      </c>
      <c r="M448" s="47" t="s">
        <v>4540</v>
      </c>
      <c r="N448" s="49" t="s">
        <v>4541</v>
      </c>
      <c r="O448" s="45" t="str">
        <f>VLOOKUP(B448,'4已发行数据（原始入池数据表格）'!C:C,1,FALSE)</f>
        <v>107112600219</v>
      </c>
    </row>
    <row r="449" spans="1:15" ht="32">
      <c r="A449" s="43">
        <v>8</v>
      </c>
      <c r="B449" s="46" t="s">
        <v>5468</v>
      </c>
      <c r="C449" s="47" t="s">
        <v>5469</v>
      </c>
      <c r="D449" s="43" t="s">
        <v>4536</v>
      </c>
      <c r="E449" s="43" t="s">
        <v>4537</v>
      </c>
      <c r="F449" s="48">
        <v>45833</v>
      </c>
      <c r="G449" s="43">
        <v>15000</v>
      </c>
      <c r="H449" s="43">
        <v>15000</v>
      </c>
      <c r="I449" s="43" t="s">
        <v>4538</v>
      </c>
      <c r="J449" s="43">
        <v>0</v>
      </c>
      <c r="K449" s="49" t="s">
        <v>4564</v>
      </c>
      <c r="L449" s="47" t="s">
        <v>4540</v>
      </c>
      <c r="M449" s="47" t="s">
        <v>4540</v>
      </c>
      <c r="N449" s="49" t="s">
        <v>4541</v>
      </c>
      <c r="O449" s="45" t="str">
        <f>VLOOKUP(B449,'4已发行数据（原始入池数据表格）'!C:C,1,FALSE)</f>
        <v>107112719541</v>
      </c>
    </row>
    <row r="450" spans="1:15" ht="32">
      <c r="A450" s="43">
        <v>20</v>
      </c>
      <c r="B450" s="46" t="s">
        <v>5470</v>
      </c>
      <c r="C450" s="47" t="s">
        <v>5471</v>
      </c>
      <c r="D450" s="43" t="s">
        <v>4536</v>
      </c>
      <c r="E450" s="43" t="s">
        <v>4537</v>
      </c>
      <c r="F450" s="48">
        <v>45812</v>
      </c>
      <c r="G450" s="43">
        <v>100900</v>
      </c>
      <c r="H450" s="43">
        <v>100900</v>
      </c>
      <c r="I450" s="43" t="s">
        <v>4538</v>
      </c>
      <c r="J450" s="49"/>
      <c r="K450" s="49" t="s">
        <v>4568</v>
      </c>
      <c r="L450" s="47" t="s">
        <v>4540</v>
      </c>
      <c r="M450" s="47" t="s">
        <v>4540</v>
      </c>
      <c r="N450" s="49" t="s">
        <v>4541</v>
      </c>
      <c r="O450" s="45" t="str">
        <f>VLOOKUP(B450,'4已发行数据（原始入池数据表格）'!C:C,1,FALSE)</f>
        <v>107112983263</v>
      </c>
    </row>
    <row r="451" spans="1:15" ht="32">
      <c r="A451" s="43">
        <v>20</v>
      </c>
      <c r="B451" s="46" t="s">
        <v>5472</v>
      </c>
      <c r="C451" s="47" t="s">
        <v>5473</v>
      </c>
      <c r="D451" s="43" t="s">
        <v>4558</v>
      </c>
      <c r="E451" s="43" t="s">
        <v>4559</v>
      </c>
      <c r="F451" s="48">
        <v>45777</v>
      </c>
      <c r="G451" s="43">
        <v>78314.399999999994</v>
      </c>
      <c r="H451" s="43">
        <v>78314</v>
      </c>
      <c r="I451" s="43" t="s">
        <v>4538</v>
      </c>
      <c r="J451" s="49"/>
      <c r="K451" s="49" t="s">
        <v>4606</v>
      </c>
      <c r="L451" s="47" t="s">
        <v>4540</v>
      </c>
      <c r="M451" s="47" t="s">
        <v>4540</v>
      </c>
      <c r="N451" s="49" t="s">
        <v>4541</v>
      </c>
      <c r="O451" s="45" t="str">
        <f>VLOOKUP(B451,'4已发行数据（原始入池数据表格）'!C:C,1,FALSE)</f>
        <v>101130216363</v>
      </c>
    </row>
    <row r="452" spans="1:15" ht="48">
      <c r="A452" s="43">
        <v>20</v>
      </c>
      <c r="B452" s="46" t="s">
        <v>5474</v>
      </c>
      <c r="C452" s="47" t="s">
        <v>5475</v>
      </c>
      <c r="D452" s="43" t="s">
        <v>4536</v>
      </c>
      <c r="E452" s="43" t="s">
        <v>4537</v>
      </c>
      <c r="F452" s="48">
        <v>45768</v>
      </c>
      <c r="G452" s="43">
        <v>138500</v>
      </c>
      <c r="H452" s="43">
        <v>138500</v>
      </c>
      <c r="I452" s="43" t="s">
        <v>4538</v>
      </c>
      <c r="J452" s="43">
        <v>0</v>
      </c>
      <c r="K452" s="49" t="s">
        <v>4659</v>
      </c>
      <c r="L452" s="47" t="s">
        <v>4540</v>
      </c>
      <c r="M452" s="47" t="s">
        <v>4540</v>
      </c>
      <c r="N452" s="49" t="s">
        <v>4541</v>
      </c>
      <c r="O452" s="45" t="str">
        <f>VLOOKUP(B452,'4已发行数据（原始入池数据表格）'!C:C,1,FALSE)</f>
        <v>107112656077</v>
      </c>
    </row>
    <row r="453" spans="1:15" ht="32">
      <c r="A453" s="43">
        <v>21</v>
      </c>
      <c r="B453" s="46" t="s">
        <v>5476</v>
      </c>
      <c r="C453" s="47" t="s">
        <v>5477</v>
      </c>
      <c r="D453" s="43" t="s">
        <v>4536</v>
      </c>
      <c r="E453" s="43" t="s">
        <v>4537</v>
      </c>
      <c r="F453" s="48">
        <v>45796</v>
      </c>
      <c r="G453" s="43">
        <v>78544</v>
      </c>
      <c r="H453" s="43">
        <v>78544</v>
      </c>
      <c r="I453" s="43" t="s">
        <v>4538</v>
      </c>
      <c r="J453" s="49"/>
      <c r="K453" s="49" t="s">
        <v>4632</v>
      </c>
      <c r="L453" s="47" t="s">
        <v>4540</v>
      </c>
      <c r="M453" s="47" t="s">
        <v>4540</v>
      </c>
      <c r="N453" s="49" t="s">
        <v>4541</v>
      </c>
      <c r="O453" s="45" t="str">
        <f>VLOOKUP(B453,'4已发行数据（原始入池数据表格）'!C:C,1,FALSE)</f>
        <v>107112897565</v>
      </c>
    </row>
    <row r="454" spans="1:15" ht="32">
      <c r="A454" s="43">
        <v>8</v>
      </c>
      <c r="B454" s="46" t="s">
        <v>5478</v>
      </c>
      <c r="C454" s="47" t="s">
        <v>5479</v>
      </c>
      <c r="D454" s="43" t="s">
        <v>4558</v>
      </c>
      <c r="E454" s="43" t="s">
        <v>4559</v>
      </c>
      <c r="F454" s="48">
        <v>45763</v>
      </c>
      <c r="G454" s="43">
        <v>74625</v>
      </c>
      <c r="H454" s="43">
        <v>74652</v>
      </c>
      <c r="I454" s="43" t="s">
        <v>4538</v>
      </c>
      <c r="J454" s="49"/>
      <c r="K454" s="49" t="s">
        <v>4606</v>
      </c>
      <c r="L454" s="47" t="s">
        <v>4540</v>
      </c>
      <c r="M454" s="47" t="s">
        <v>4540</v>
      </c>
      <c r="N454" s="49" t="s">
        <v>4541</v>
      </c>
      <c r="O454" s="45" t="str">
        <f>VLOOKUP(B454,'4已发行数据（原始入池数据表格）'!C:C,1,FALSE)</f>
        <v>101130107192</v>
      </c>
    </row>
    <row r="455" spans="1:15" ht="32">
      <c r="A455" s="43">
        <v>21</v>
      </c>
      <c r="B455" s="46" t="s">
        <v>5480</v>
      </c>
      <c r="C455" s="47" t="s">
        <v>5481</v>
      </c>
      <c r="D455" s="43" t="s">
        <v>4536</v>
      </c>
      <c r="E455" s="43" t="s">
        <v>4537</v>
      </c>
      <c r="F455" s="48">
        <v>45803</v>
      </c>
      <c r="G455" s="43">
        <v>118145</v>
      </c>
      <c r="H455" s="43">
        <v>118145</v>
      </c>
      <c r="I455" s="43" t="s">
        <v>4538</v>
      </c>
      <c r="J455" s="43">
        <v>0</v>
      </c>
      <c r="K455" s="49" t="s">
        <v>4539</v>
      </c>
      <c r="L455" s="47" t="s">
        <v>4540</v>
      </c>
      <c r="M455" s="47" t="s">
        <v>4540</v>
      </c>
      <c r="N455" s="49" t="s">
        <v>4541</v>
      </c>
      <c r="O455" s="45" t="str">
        <f>VLOOKUP(B455,'4已发行数据（原始入池数据表格）'!C:C,1,FALSE)</f>
        <v>107112973302</v>
      </c>
    </row>
    <row r="456" spans="1:15" ht="32">
      <c r="A456" s="43">
        <v>13</v>
      </c>
      <c r="B456" s="46" t="s">
        <v>5482</v>
      </c>
      <c r="C456" s="47" t="s">
        <v>5483</v>
      </c>
      <c r="D456" s="43" t="s">
        <v>4536</v>
      </c>
      <c r="E456" s="43" t="s">
        <v>4537</v>
      </c>
      <c r="F456" s="48">
        <v>45817</v>
      </c>
      <c r="G456" s="43">
        <v>106935</v>
      </c>
      <c r="H456" s="43">
        <v>106935</v>
      </c>
      <c r="I456" s="43" t="s">
        <v>4538</v>
      </c>
      <c r="J456" s="49"/>
      <c r="K456" s="49" t="s">
        <v>4568</v>
      </c>
      <c r="L456" s="47" t="s">
        <v>4540</v>
      </c>
      <c r="M456" s="47" t="s">
        <v>4540</v>
      </c>
      <c r="N456" s="49" t="s">
        <v>4541</v>
      </c>
      <c r="O456" s="45" t="str">
        <f>VLOOKUP(B456,'4已发行数据（原始入池数据表格）'!C:C,1,FALSE)</f>
        <v>107113004258</v>
      </c>
    </row>
    <row r="457" spans="1:15" ht="32">
      <c r="A457" s="43">
        <v>21</v>
      </c>
      <c r="B457" s="46" t="s">
        <v>5484</v>
      </c>
      <c r="C457" s="47" t="s">
        <v>5485</v>
      </c>
      <c r="D457" s="43" t="s">
        <v>4536</v>
      </c>
      <c r="E457" s="43" t="s">
        <v>4537</v>
      </c>
      <c r="F457" s="48">
        <v>45797</v>
      </c>
      <c r="G457" s="43">
        <v>115000</v>
      </c>
      <c r="H457" s="43">
        <v>115000</v>
      </c>
      <c r="I457" s="43" t="s">
        <v>4538</v>
      </c>
      <c r="J457" s="43">
        <v>0</v>
      </c>
      <c r="K457" s="49" t="s">
        <v>4588</v>
      </c>
      <c r="L457" s="47" t="s">
        <v>4540</v>
      </c>
      <c r="M457" s="47" t="s">
        <v>4540</v>
      </c>
      <c r="N457" s="49" t="s">
        <v>4541</v>
      </c>
      <c r="O457" s="45" t="str">
        <f>VLOOKUP(B457,'4已发行数据（原始入池数据表格）'!C:C,1,FALSE)</f>
        <v>107112828521</v>
      </c>
    </row>
    <row r="458" spans="1:15" ht="32">
      <c r="A458" s="43">
        <v>19</v>
      </c>
      <c r="B458" s="46" t="s">
        <v>5486</v>
      </c>
      <c r="C458" s="47" t="s">
        <v>5487</v>
      </c>
      <c r="D458" s="43" t="s">
        <v>4536</v>
      </c>
      <c r="E458" s="43" t="s">
        <v>4537</v>
      </c>
      <c r="F458" s="48">
        <v>45761</v>
      </c>
      <c r="G458" s="43">
        <v>84000</v>
      </c>
      <c r="H458" s="43">
        <v>84000</v>
      </c>
      <c r="I458" s="43" t="s">
        <v>4538</v>
      </c>
      <c r="J458" s="43">
        <v>0</v>
      </c>
      <c r="K458" s="49" t="s">
        <v>4632</v>
      </c>
      <c r="L458" s="47" t="s">
        <v>4540</v>
      </c>
      <c r="M458" s="47" t="s">
        <v>4540</v>
      </c>
      <c r="N458" s="49" t="s">
        <v>4541</v>
      </c>
      <c r="O458" s="45" t="str">
        <f>VLOOKUP(B458,'4已发行数据（原始入池数据表格）'!C:C,1,FALSE)</f>
        <v>107112590250</v>
      </c>
    </row>
    <row r="459" spans="1:15" ht="32">
      <c r="A459" s="43">
        <v>21</v>
      </c>
      <c r="B459" s="46" t="s">
        <v>5488</v>
      </c>
      <c r="C459" s="47" t="s">
        <v>5489</v>
      </c>
      <c r="D459" s="43" t="s">
        <v>4558</v>
      </c>
      <c r="E459" s="43" t="s">
        <v>4559</v>
      </c>
      <c r="F459" s="48">
        <v>45808</v>
      </c>
      <c r="G459" s="43">
        <v>73000</v>
      </c>
      <c r="H459" s="43">
        <v>73000</v>
      </c>
      <c r="I459" s="43" t="s">
        <v>4538</v>
      </c>
      <c r="J459" s="49"/>
      <c r="K459" s="49" t="s">
        <v>4648</v>
      </c>
      <c r="L459" s="47" t="s">
        <v>4540</v>
      </c>
      <c r="M459" s="47" t="s">
        <v>4540</v>
      </c>
      <c r="N459" s="49" t="s">
        <v>4541</v>
      </c>
      <c r="O459" s="45" t="str">
        <f>VLOOKUP(B459,'4已发行数据（原始入池数据表格）'!C:C,1,FALSE)</f>
        <v>101130890220</v>
      </c>
    </row>
    <row r="460" spans="1:15" ht="32">
      <c r="A460" s="43">
        <v>20</v>
      </c>
      <c r="B460" s="46" t="s">
        <v>5490</v>
      </c>
      <c r="C460" s="47" t="s">
        <v>5491</v>
      </c>
      <c r="D460" s="43" t="s">
        <v>4536</v>
      </c>
      <c r="E460" s="43" t="s">
        <v>4537</v>
      </c>
      <c r="F460" s="48">
        <v>45773</v>
      </c>
      <c r="G460" s="43">
        <v>76300</v>
      </c>
      <c r="H460" s="43">
        <v>76300</v>
      </c>
      <c r="I460" s="43" t="s">
        <v>4538</v>
      </c>
      <c r="J460" s="43">
        <v>0</v>
      </c>
      <c r="K460" s="49" t="s">
        <v>4659</v>
      </c>
      <c r="L460" s="47" t="s">
        <v>4540</v>
      </c>
      <c r="M460" s="47" t="s">
        <v>4540</v>
      </c>
      <c r="N460" s="49" t="s">
        <v>4541</v>
      </c>
      <c r="O460" s="45" t="str">
        <f>VLOOKUP(B460,'4已发行数据（原始入池数据表格）'!C:C,1,FALSE)</f>
        <v>107112717053</v>
      </c>
    </row>
    <row r="461" spans="1:15" ht="48">
      <c r="A461" s="43">
        <v>21</v>
      </c>
      <c r="B461" s="46" t="s">
        <v>5492</v>
      </c>
      <c r="C461" s="47" t="s">
        <v>5493</v>
      </c>
      <c r="D461" s="43" t="s">
        <v>4536</v>
      </c>
      <c r="E461" s="43" t="s">
        <v>4537</v>
      </c>
      <c r="F461" s="48">
        <v>45794</v>
      </c>
      <c r="G461" s="43">
        <v>128253</v>
      </c>
      <c r="H461" s="43">
        <v>128253</v>
      </c>
      <c r="I461" s="43" t="s">
        <v>4538</v>
      </c>
      <c r="J461" s="49"/>
      <c r="K461" s="49" t="s">
        <v>4632</v>
      </c>
      <c r="L461" s="47" t="s">
        <v>4540</v>
      </c>
      <c r="M461" s="47" t="s">
        <v>4540</v>
      </c>
      <c r="N461" s="49" t="s">
        <v>4541</v>
      </c>
      <c r="O461" s="45" t="str">
        <f>VLOOKUP(B461,'4已发行数据（原始入池数据表格）'!C:C,1,FALSE)</f>
        <v>107112887212</v>
      </c>
    </row>
    <row r="462" spans="1:15" ht="32">
      <c r="A462" s="43">
        <v>21</v>
      </c>
      <c r="B462" s="46" t="s">
        <v>5494</v>
      </c>
      <c r="C462" s="47" t="s">
        <v>5495</v>
      </c>
      <c r="D462" s="43" t="s">
        <v>4558</v>
      </c>
      <c r="E462" s="43" t="s">
        <v>4559</v>
      </c>
      <c r="F462" s="48">
        <v>45761</v>
      </c>
      <c r="G462" s="43">
        <v>100000</v>
      </c>
      <c r="H462" s="43">
        <v>100000</v>
      </c>
      <c r="I462" s="43" t="s">
        <v>4538</v>
      </c>
      <c r="J462" s="49"/>
      <c r="K462" s="49" t="s">
        <v>4648</v>
      </c>
      <c r="L462" s="47" t="s">
        <v>4540</v>
      </c>
      <c r="M462" s="47" t="s">
        <v>4540</v>
      </c>
      <c r="N462" s="49" t="s">
        <v>4541</v>
      </c>
      <c r="O462" s="45" t="str">
        <f>VLOOKUP(B462,'4已发行数据（原始入池数据表格）'!C:C,1,FALSE)</f>
        <v>101129828082</v>
      </c>
    </row>
    <row r="463" spans="1:15" ht="32">
      <c r="A463" s="43">
        <v>20</v>
      </c>
      <c r="B463" s="46" t="s">
        <v>5496</v>
      </c>
      <c r="C463" s="47" t="s">
        <v>5497</v>
      </c>
      <c r="D463" s="43" t="s">
        <v>4536</v>
      </c>
      <c r="E463" s="43" t="s">
        <v>4537</v>
      </c>
      <c r="F463" s="48">
        <v>45817</v>
      </c>
      <c r="G463" s="43">
        <v>143403</v>
      </c>
      <c r="H463" s="43">
        <v>143403</v>
      </c>
      <c r="I463" s="43" t="s">
        <v>4538</v>
      </c>
      <c r="J463" s="49"/>
      <c r="K463" s="49" t="s">
        <v>4568</v>
      </c>
      <c r="L463" s="47" t="s">
        <v>4540</v>
      </c>
      <c r="M463" s="47" t="s">
        <v>4540</v>
      </c>
      <c r="N463" s="49" t="s">
        <v>4541</v>
      </c>
      <c r="O463" s="45" t="str">
        <f>VLOOKUP(B463,'4已发行数据（原始入池数据表格）'!C:C,1,FALSE)</f>
        <v>107112950619</v>
      </c>
    </row>
    <row r="464" spans="1:15" ht="32">
      <c r="A464" s="43">
        <v>20</v>
      </c>
      <c r="B464" s="46" t="s">
        <v>5498</v>
      </c>
      <c r="C464" s="47" t="s">
        <v>5499</v>
      </c>
      <c r="D464" s="43" t="s">
        <v>4536</v>
      </c>
      <c r="E464" s="43" t="s">
        <v>4537</v>
      </c>
      <c r="F464" s="48">
        <v>45775</v>
      </c>
      <c r="G464" s="43">
        <v>73000</v>
      </c>
      <c r="H464" s="43">
        <v>73000</v>
      </c>
      <c r="I464" s="43" t="s">
        <v>4538</v>
      </c>
      <c r="J464" s="43">
        <v>0</v>
      </c>
      <c r="K464" s="49" t="s">
        <v>4659</v>
      </c>
      <c r="L464" s="47" t="s">
        <v>4540</v>
      </c>
      <c r="M464" s="47" t="s">
        <v>4540</v>
      </c>
      <c r="N464" s="49" t="s">
        <v>4541</v>
      </c>
      <c r="O464" s="45" t="str">
        <f>VLOOKUP(B464,'4已发行数据（原始入池数据表格）'!C:C,1,FALSE)</f>
        <v>107112677870</v>
      </c>
    </row>
    <row r="465" spans="1:15" ht="32">
      <c r="A465" s="43">
        <v>20</v>
      </c>
      <c r="B465" s="46" t="s">
        <v>5500</v>
      </c>
      <c r="C465" s="47" t="s">
        <v>5501</v>
      </c>
      <c r="D465" s="43" t="s">
        <v>4558</v>
      </c>
      <c r="E465" s="43" t="s">
        <v>4559</v>
      </c>
      <c r="F465" s="48">
        <v>45794</v>
      </c>
      <c r="G465" s="43">
        <v>84677</v>
      </c>
      <c r="H465" s="43">
        <v>84677</v>
      </c>
      <c r="I465" s="43" t="s">
        <v>4538</v>
      </c>
      <c r="J465" s="49"/>
      <c r="K465" s="49" t="s">
        <v>4648</v>
      </c>
      <c r="L465" s="47" t="s">
        <v>4540</v>
      </c>
      <c r="M465" s="47" t="s">
        <v>4540</v>
      </c>
      <c r="N465" s="49" t="s">
        <v>4541</v>
      </c>
      <c r="O465" s="45" t="str">
        <f>VLOOKUP(B465,'4已发行数据（原始入池数据表格）'!C:C,1,FALSE)</f>
        <v>101130519941</v>
      </c>
    </row>
    <row r="466" spans="1:15" ht="32">
      <c r="A466" s="43">
        <v>7</v>
      </c>
      <c r="B466" s="46" t="s">
        <v>5502</v>
      </c>
      <c r="C466" s="47" t="s">
        <v>5503</v>
      </c>
      <c r="D466" s="43" t="s">
        <v>4536</v>
      </c>
      <c r="E466" s="43" t="s">
        <v>4537</v>
      </c>
      <c r="F466" s="48">
        <v>45818</v>
      </c>
      <c r="G466" s="43">
        <v>36744</v>
      </c>
      <c r="H466" s="43">
        <v>36833</v>
      </c>
      <c r="I466" s="43" t="s">
        <v>4538</v>
      </c>
      <c r="J466" s="43">
        <v>0</v>
      </c>
      <c r="K466" s="49" t="s">
        <v>4659</v>
      </c>
      <c r="L466" s="47" t="s">
        <v>4540</v>
      </c>
      <c r="M466" s="47" t="s">
        <v>4540</v>
      </c>
      <c r="N466" s="49" t="s">
        <v>4541</v>
      </c>
      <c r="O466" s="45" t="str">
        <f>VLOOKUP(B466,'4已发行数据（原始入池数据表格）'!C:C,1,FALSE)</f>
        <v>107113036643</v>
      </c>
    </row>
    <row r="467" spans="1:15" ht="32">
      <c r="A467" s="43">
        <v>21</v>
      </c>
      <c r="B467" s="46" t="s">
        <v>5504</v>
      </c>
      <c r="C467" s="47" t="s">
        <v>5505</v>
      </c>
      <c r="D467" s="43" t="s">
        <v>4536</v>
      </c>
      <c r="E467" s="43" t="s">
        <v>4537</v>
      </c>
      <c r="F467" s="48">
        <v>45799</v>
      </c>
      <c r="G467" s="43">
        <v>89698</v>
      </c>
      <c r="H467" s="43">
        <v>89698</v>
      </c>
      <c r="I467" s="43" t="s">
        <v>4538</v>
      </c>
      <c r="J467" s="49"/>
      <c r="K467" s="49" t="s">
        <v>4632</v>
      </c>
      <c r="L467" s="47" t="s">
        <v>4540</v>
      </c>
      <c r="M467" s="47" t="s">
        <v>4540</v>
      </c>
      <c r="N467" s="49" t="s">
        <v>4541</v>
      </c>
      <c r="O467" s="45" t="str">
        <f>VLOOKUP(B467,'4已发行数据（原始入池数据表格）'!C:C,1,FALSE)</f>
        <v>107112951037</v>
      </c>
    </row>
    <row r="468" spans="1:15" ht="32">
      <c r="A468" s="43">
        <v>9</v>
      </c>
      <c r="B468" s="46" t="s">
        <v>5506</v>
      </c>
      <c r="C468" s="47" t="s">
        <v>5507</v>
      </c>
      <c r="D468" s="43" t="s">
        <v>4558</v>
      </c>
      <c r="E468" s="43" t="s">
        <v>4559</v>
      </c>
      <c r="F468" s="48">
        <v>45827</v>
      </c>
      <c r="G468" s="43">
        <v>84625</v>
      </c>
      <c r="H468" s="43">
        <v>84625</v>
      </c>
      <c r="I468" s="43" t="s">
        <v>4538</v>
      </c>
      <c r="J468" s="49"/>
      <c r="K468" s="49" t="s">
        <v>4560</v>
      </c>
      <c r="L468" s="47" t="s">
        <v>4540</v>
      </c>
      <c r="M468" s="47" t="s">
        <v>4540</v>
      </c>
      <c r="N468" s="49" t="s">
        <v>4541</v>
      </c>
      <c r="O468" s="45" t="str">
        <f>VLOOKUP(B468,'4已发行数据（原始入池数据表格）'!C:C,1,FALSE)</f>
        <v>101130876309</v>
      </c>
    </row>
    <row r="469" spans="1:15" ht="32">
      <c r="A469" s="43">
        <v>26</v>
      </c>
      <c r="B469" s="46" t="s">
        <v>5508</v>
      </c>
      <c r="C469" s="47" t="s">
        <v>5509</v>
      </c>
      <c r="D469" s="43" t="s">
        <v>4558</v>
      </c>
      <c r="E469" s="43" t="s">
        <v>4559</v>
      </c>
      <c r="F469" s="48">
        <v>45825</v>
      </c>
      <c r="G469" s="43">
        <v>78580</v>
      </c>
      <c r="H469" s="43">
        <v>78580</v>
      </c>
      <c r="I469" s="43" t="s">
        <v>4538</v>
      </c>
      <c r="J469" s="49"/>
      <c r="K469" s="49" t="s">
        <v>4606</v>
      </c>
      <c r="L469" s="47" t="s">
        <v>4540</v>
      </c>
      <c r="M469" s="47" t="s">
        <v>4540</v>
      </c>
      <c r="N469" s="49" t="s">
        <v>4541</v>
      </c>
      <c r="O469" s="45" t="str">
        <f>VLOOKUP(B469,'4已发行数据（原始入池数据表格）'!C:C,1,FALSE)</f>
        <v>101130959533</v>
      </c>
    </row>
    <row r="470" spans="1:15" ht="32">
      <c r="A470" s="43">
        <v>21</v>
      </c>
      <c r="B470" s="46" t="s">
        <v>5510</v>
      </c>
      <c r="C470" s="47" t="s">
        <v>5511</v>
      </c>
      <c r="D470" s="43" t="s">
        <v>4558</v>
      </c>
      <c r="E470" s="43" t="s">
        <v>4559</v>
      </c>
      <c r="F470" s="48">
        <v>45829</v>
      </c>
      <c r="G470" s="43">
        <v>78299</v>
      </c>
      <c r="H470" s="43">
        <v>78299</v>
      </c>
      <c r="I470" s="43" t="s">
        <v>4538</v>
      </c>
      <c r="J470" s="49"/>
      <c r="K470" s="49" t="s">
        <v>4648</v>
      </c>
      <c r="L470" s="47" t="s">
        <v>4540</v>
      </c>
      <c r="M470" s="47" t="s">
        <v>4540</v>
      </c>
      <c r="N470" s="49" t="s">
        <v>4541</v>
      </c>
      <c r="O470" s="45" t="str">
        <f>VLOOKUP(B470,'4已发行数据（原始入池数据表格）'!C:C,1,FALSE)</f>
        <v>101130708066</v>
      </c>
    </row>
    <row r="471" spans="1:15" ht="32">
      <c r="A471" s="43">
        <v>9</v>
      </c>
      <c r="B471" s="46" t="s">
        <v>5512</v>
      </c>
      <c r="C471" s="47" t="s">
        <v>5513</v>
      </c>
      <c r="D471" s="43" t="s">
        <v>4558</v>
      </c>
      <c r="E471" s="43" t="s">
        <v>4559</v>
      </c>
      <c r="F471" s="48">
        <v>45829</v>
      </c>
      <c r="G471" s="43">
        <v>111290</v>
      </c>
      <c r="H471" s="43">
        <v>111290</v>
      </c>
      <c r="I471" s="43" t="s">
        <v>4538</v>
      </c>
      <c r="J471" s="49"/>
      <c r="K471" s="49" t="s">
        <v>4648</v>
      </c>
      <c r="L471" s="47" t="s">
        <v>4540</v>
      </c>
      <c r="M471" s="47" t="s">
        <v>4540</v>
      </c>
      <c r="N471" s="49" t="s">
        <v>4541</v>
      </c>
      <c r="O471" s="45" t="str">
        <f>VLOOKUP(B471,'4已发行数据（原始入池数据表格）'!C:C,1,FALSE)</f>
        <v>101130908844</v>
      </c>
    </row>
    <row r="472" spans="1:15" ht="32">
      <c r="A472" s="43">
        <v>20</v>
      </c>
      <c r="B472" s="46" t="s">
        <v>5514</v>
      </c>
      <c r="C472" s="47" t="s">
        <v>5515</v>
      </c>
      <c r="D472" s="43" t="s">
        <v>4558</v>
      </c>
      <c r="E472" s="43" t="s">
        <v>4559</v>
      </c>
      <c r="F472" s="48">
        <v>45819</v>
      </c>
      <c r="G472" s="43">
        <v>84946</v>
      </c>
      <c r="H472" s="43">
        <v>84946</v>
      </c>
      <c r="I472" s="43" t="s">
        <v>4538</v>
      </c>
      <c r="J472" s="49"/>
      <c r="K472" s="49" t="s">
        <v>4648</v>
      </c>
      <c r="L472" s="47" t="s">
        <v>4540</v>
      </c>
      <c r="M472" s="47" t="s">
        <v>4540</v>
      </c>
      <c r="N472" s="49" t="s">
        <v>4541</v>
      </c>
      <c r="O472" s="45" t="str">
        <f>VLOOKUP(B472,'4已发行数据（原始入池数据表格）'!C:C,1,FALSE)</f>
        <v>101131216709</v>
      </c>
    </row>
    <row r="473" spans="1:15" ht="32">
      <c r="A473" s="43">
        <v>21</v>
      </c>
      <c r="B473" s="46" t="s">
        <v>5516</v>
      </c>
      <c r="C473" s="47" t="s">
        <v>5517</v>
      </c>
      <c r="D473" s="43" t="s">
        <v>4558</v>
      </c>
      <c r="E473" s="43" t="s">
        <v>4559</v>
      </c>
      <c r="F473" s="48">
        <v>45829</v>
      </c>
      <c r="G473" s="43">
        <v>85900</v>
      </c>
      <c r="H473" s="43">
        <v>85900</v>
      </c>
      <c r="I473" s="43" t="s">
        <v>4538</v>
      </c>
      <c r="J473" s="49"/>
      <c r="K473" s="49" t="s">
        <v>4648</v>
      </c>
      <c r="L473" s="47" t="s">
        <v>4540</v>
      </c>
      <c r="M473" s="47" t="s">
        <v>4540</v>
      </c>
      <c r="N473" s="49" t="s">
        <v>4541</v>
      </c>
      <c r="O473" s="45" t="str">
        <f>VLOOKUP(B473,'4已发行数据（原始入池数据表格）'!C:C,1,FALSE)</f>
        <v>101130944629</v>
      </c>
    </row>
    <row r="474" spans="1:15" ht="32">
      <c r="A474" s="43">
        <v>9</v>
      </c>
      <c r="B474" s="46" t="s">
        <v>5518</v>
      </c>
      <c r="C474" s="47" t="s">
        <v>5519</v>
      </c>
      <c r="D474" s="43" t="s">
        <v>4558</v>
      </c>
      <c r="E474" s="43" t="s">
        <v>4559</v>
      </c>
      <c r="F474" s="48">
        <v>45794</v>
      </c>
      <c r="G474" s="43">
        <v>79553</v>
      </c>
      <c r="H474" s="43">
        <v>79553</v>
      </c>
      <c r="I474" s="43" t="s">
        <v>4538</v>
      </c>
      <c r="J474" s="49"/>
      <c r="K474" s="49" t="s">
        <v>4648</v>
      </c>
      <c r="L474" s="47" t="s">
        <v>4540</v>
      </c>
      <c r="M474" s="47" t="s">
        <v>4540</v>
      </c>
      <c r="N474" s="49" t="s">
        <v>4541</v>
      </c>
      <c r="O474" s="45" t="str">
        <f>VLOOKUP(B474,'4已发行数据（原始入池数据表格）'!C:C,1,FALSE)</f>
        <v>101130673207</v>
      </c>
    </row>
    <row r="475" spans="1:15" ht="32">
      <c r="A475" s="43">
        <v>22</v>
      </c>
      <c r="B475" s="46" t="s">
        <v>5520</v>
      </c>
      <c r="C475" s="47" t="s">
        <v>5521</v>
      </c>
      <c r="D475" s="43" t="s">
        <v>4558</v>
      </c>
      <c r="E475" s="43" t="s">
        <v>4559</v>
      </c>
      <c r="F475" s="48">
        <v>45819</v>
      </c>
      <c r="G475" s="43">
        <v>85872</v>
      </c>
      <c r="H475" s="43">
        <v>85872</v>
      </c>
      <c r="I475" s="43" t="s">
        <v>4538</v>
      </c>
      <c r="J475" s="49"/>
      <c r="K475" s="49" t="s">
        <v>4648</v>
      </c>
      <c r="L475" s="47" t="s">
        <v>4540</v>
      </c>
      <c r="M475" s="47" t="s">
        <v>4540</v>
      </c>
      <c r="N475" s="49" t="s">
        <v>4541</v>
      </c>
      <c r="O475" s="45" t="str">
        <f>VLOOKUP(B475,'4已发行数据（原始入池数据表格）'!C:C,1,FALSE)</f>
        <v>101131094358</v>
      </c>
    </row>
    <row r="476" spans="1:15" ht="32">
      <c r="A476" s="43">
        <v>8</v>
      </c>
      <c r="B476" s="46" t="s">
        <v>5522</v>
      </c>
      <c r="C476" s="47" t="s">
        <v>5523</v>
      </c>
      <c r="D476" s="43" t="s">
        <v>4536</v>
      </c>
      <c r="E476" s="43" t="s">
        <v>4537</v>
      </c>
      <c r="F476" s="48">
        <v>45816</v>
      </c>
      <c r="G476" s="43">
        <v>20715</v>
      </c>
      <c r="H476" s="43">
        <v>20715</v>
      </c>
      <c r="I476" s="43" t="s">
        <v>4538</v>
      </c>
      <c r="J476" s="49"/>
      <c r="K476" s="49" t="s">
        <v>5393</v>
      </c>
      <c r="L476" s="47" t="s">
        <v>4540</v>
      </c>
      <c r="M476" s="47" t="s">
        <v>4540</v>
      </c>
      <c r="N476" s="49" t="s">
        <v>4541</v>
      </c>
      <c r="O476" s="45" t="str">
        <f>VLOOKUP(B476,'4已发行数据（原始入池数据表格）'!C:C,1,FALSE)</f>
        <v>107112610087</v>
      </c>
    </row>
    <row r="477" spans="1:15" ht="32">
      <c r="A477" s="43">
        <v>19</v>
      </c>
      <c r="B477" s="46" t="s">
        <v>5524</v>
      </c>
      <c r="C477" s="47" t="s">
        <v>5525</v>
      </c>
      <c r="D477" s="43" t="s">
        <v>4536</v>
      </c>
      <c r="E477" s="43" t="s">
        <v>4537</v>
      </c>
      <c r="F477" s="48">
        <v>45817</v>
      </c>
      <c r="G477" s="43">
        <v>86288</v>
      </c>
      <c r="H477" s="43">
        <v>86288</v>
      </c>
      <c r="I477" s="43" t="s">
        <v>4538</v>
      </c>
      <c r="J477" s="49"/>
      <c r="K477" s="49" t="s">
        <v>4568</v>
      </c>
      <c r="L477" s="47" t="s">
        <v>4540</v>
      </c>
      <c r="M477" s="47" t="s">
        <v>4540</v>
      </c>
      <c r="N477" s="49" t="s">
        <v>4541</v>
      </c>
      <c r="O477" s="45" t="str">
        <f>VLOOKUP(B477,'4已发行数据（原始入池数据表格）'!C:C,1,FALSE)</f>
        <v>107113026035</v>
      </c>
    </row>
    <row r="478" spans="1:15" ht="32">
      <c r="A478" s="43">
        <v>16</v>
      </c>
      <c r="B478" s="46" t="s">
        <v>5526</v>
      </c>
      <c r="C478" s="47" t="s">
        <v>5527</v>
      </c>
      <c r="D478" s="43" t="s">
        <v>4536</v>
      </c>
      <c r="E478" s="43" t="s">
        <v>4537</v>
      </c>
      <c r="F478" s="48">
        <v>45819</v>
      </c>
      <c r="G478" s="43">
        <v>98000</v>
      </c>
      <c r="H478" s="43">
        <v>98000</v>
      </c>
      <c r="I478" s="43" t="s">
        <v>4538</v>
      </c>
      <c r="J478" s="49"/>
      <c r="K478" s="49" t="s">
        <v>5393</v>
      </c>
      <c r="L478" s="47" t="s">
        <v>4540</v>
      </c>
      <c r="M478" s="47" t="s">
        <v>4540</v>
      </c>
      <c r="N478" s="49" t="s">
        <v>4541</v>
      </c>
      <c r="O478" s="45" t="str">
        <f>VLOOKUP(B478,'4已发行数据（原始入池数据表格）'!C:C,1,FALSE)</f>
        <v>107113105964</v>
      </c>
    </row>
    <row r="479" spans="1:15" ht="32">
      <c r="A479" s="43">
        <v>8</v>
      </c>
      <c r="B479" s="46" t="s">
        <v>5528</v>
      </c>
      <c r="C479" s="47" t="s">
        <v>5529</v>
      </c>
      <c r="D479" s="43" t="s">
        <v>4536</v>
      </c>
      <c r="E479" s="43" t="s">
        <v>4537</v>
      </c>
      <c r="F479" s="48">
        <v>45829</v>
      </c>
      <c r="G479" s="43">
        <v>39074</v>
      </c>
      <c r="H479" s="43">
        <v>39074</v>
      </c>
      <c r="I479" s="43" t="s">
        <v>4538</v>
      </c>
      <c r="J479" s="49"/>
      <c r="K479" s="49" t="s">
        <v>4539</v>
      </c>
      <c r="L479" s="47" t="s">
        <v>4540</v>
      </c>
      <c r="M479" s="47" t="s">
        <v>4540</v>
      </c>
      <c r="N479" s="49" t="s">
        <v>4541</v>
      </c>
      <c r="O479" s="45" t="str">
        <f>VLOOKUP(B479,'4已发行数据（原始入池数据表格）'!C:C,1,FALSE)</f>
        <v>107113116925</v>
      </c>
    </row>
    <row r="480" spans="1:15" ht="32">
      <c r="A480" s="43">
        <v>21</v>
      </c>
      <c r="B480" s="46" t="s">
        <v>5530</v>
      </c>
      <c r="C480" s="47" t="s">
        <v>5531</v>
      </c>
      <c r="D480" s="43" t="s">
        <v>4536</v>
      </c>
      <c r="E480" s="43" t="s">
        <v>4537</v>
      </c>
      <c r="F480" s="48">
        <v>45766</v>
      </c>
      <c r="G480" s="43">
        <v>135000</v>
      </c>
      <c r="H480" s="43">
        <v>135000</v>
      </c>
      <c r="I480" s="43" t="s">
        <v>4538</v>
      </c>
      <c r="J480" s="43">
        <v>0</v>
      </c>
      <c r="K480" s="49" t="s">
        <v>4564</v>
      </c>
      <c r="L480" s="47" t="s">
        <v>4540</v>
      </c>
      <c r="M480" s="47" t="s">
        <v>4540</v>
      </c>
      <c r="N480" s="49" t="s">
        <v>4541</v>
      </c>
      <c r="O480" s="45" t="str">
        <f>VLOOKUP(B480,'4已发行数据（原始入池数据表格）'!C:C,1,FALSE)</f>
        <v>107112653144</v>
      </c>
    </row>
    <row r="481" spans="1:15" ht="32">
      <c r="A481" s="43">
        <v>20</v>
      </c>
      <c r="B481" s="46" t="s">
        <v>5532</v>
      </c>
      <c r="C481" s="47" t="s">
        <v>5533</v>
      </c>
      <c r="D481" s="43" t="s">
        <v>4536</v>
      </c>
      <c r="E481" s="43" t="s">
        <v>4537</v>
      </c>
      <c r="F481" s="48">
        <v>45792</v>
      </c>
      <c r="G481" s="43">
        <v>100000</v>
      </c>
      <c r="H481" s="43">
        <v>100000</v>
      </c>
      <c r="I481" s="43" t="s">
        <v>4538</v>
      </c>
      <c r="J481" s="43">
        <v>0</v>
      </c>
      <c r="K481" s="49" t="s">
        <v>4564</v>
      </c>
      <c r="L481" s="47" t="s">
        <v>4540</v>
      </c>
      <c r="M481" s="47" t="s">
        <v>4540</v>
      </c>
      <c r="N481" s="49" t="s">
        <v>4541</v>
      </c>
      <c r="O481" s="45" t="str">
        <f>VLOOKUP(B481,'4已发行数据（原始入池数据表格）'!C:C,1,FALSE)</f>
        <v>107112885802</v>
      </c>
    </row>
    <row r="482" spans="1:15" ht="32">
      <c r="A482" s="43">
        <v>20</v>
      </c>
      <c r="B482" s="46" t="s">
        <v>5534</v>
      </c>
      <c r="C482" s="47" t="s">
        <v>5535</v>
      </c>
      <c r="D482" s="43" t="s">
        <v>4536</v>
      </c>
      <c r="E482" s="43" t="s">
        <v>4537</v>
      </c>
      <c r="F482" s="48">
        <v>45802</v>
      </c>
      <c r="G482" s="43">
        <v>81657</v>
      </c>
      <c r="H482" s="43">
        <v>81657</v>
      </c>
      <c r="I482" s="43" t="s">
        <v>4538</v>
      </c>
      <c r="J482" s="43">
        <v>0</v>
      </c>
      <c r="K482" s="49" t="s">
        <v>4539</v>
      </c>
      <c r="L482" s="47" t="s">
        <v>4540</v>
      </c>
      <c r="M482" s="47" t="s">
        <v>4540</v>
      </c>
      <c r="N482" s="49" t="s">
        <v>4541</v>
      </c>
      <c r="O482" s="45" t="str">
        <f>VLOOKUP(B482,'4已发行数据（原始入池数据表格）'!C:C,1,FALSE)</f>
        <v>107112925365</v>
      </c>
    </row>
    <row r="483" spans="1:15" ht="32">
      <c r="A483" s="43">
        <v>21</v>
      </c>
      <c r="B483" s="46" t="s">
        <v>5536</v>
      </c>
      <c r="C483" s="47" t="s">
        <v>5537</v>
      </c>
      <c r="D483" s="43" t="s">
        <v>4536</v>
      </c>
      <c r="E483" s="43" t="s">
        <v>4537</v>
      </c>
      <c r="F483" s="48">
        <v>45791</v>
      </c>
      <c r="G483" s="43">
        <v>76656</v>
      </c>
      <c r="H483" s="43">
        <v>76656</v>
      </c>
      <c r="I483" s="43" t="s">
        <v>4538</v>
      </c>
      <c r="J483" s="43">
        <v>0</v>
      </c>
      <c r="K483" s="49" t="s">
        <v>4539</v>
      </c>
      <c r="L483" s="47" t="s">
        <v>4540</v>
      </c>
      <c r="M483" s="47" t="s">
        <v>4540</v>
      </c>
      <c r="N483" s="49" t="s">
        <v>4541</v>
      </c>
      <c r="O483" s="45" t="str">
        <f>VLOOKUP(B483,'4已发行数据（原始入池数据表格）'!C:C,1,FALSE)</f>
        <v>107112843925</v>
      </c>
    </row>
    <row r="484" spans="1:15" ht="32">
      <c r="A484" s="43">
        <v>21</v>
      </c>
      <c r="B484" s="46" t="s">
        <v>5538</v>
      </c>
      <c r="C484" s="47" t="s">
        <v>5539</v>
      </c>
      <c r="D484" s="43" t="s">
        <v>4558</v>
      </c>
      <c r="E484" s="43" t="s">
        <v>4559</v>
      </c>
      <c r="F484" s="48">
        <v>45805</v>
      </c>
      <c r="G484" s="43">
        <v>95000</v>
      </c>
      <c r="H484" s="43">
        <v>95000</v>
      </c>
      <c r="I484" s="43" t="s">
        <v>4538</v>
      </c>
      <c r="J484" s="49"/>
      <c r="K484" s="49" t="s">
        <v>4613</v>
      </c>
      <c r="L484" s="47" t="s">
        <v>4540</v>
      </c>
      <c r="M484" s="47" t="s">
        <v>4540</v>
      </c>
      <c r="N484" s="49" t="s">
        <v>4541</v>
      </c>
      <c r="O484" s="45" t="str">
        <f>VLOOKUP(B484,'4已发行数据（原始入池数据表格）'!C:C,1,FALSE)</f>
        <v>101130877911</v>
      </c>
    </row>
    <row r="485" spans="1:15" ht="32">
      <c r="A485" s="43">
        <v>-12</v>
      </c>
      <c r="B485" s="46" t="s">
        <v>5540</v>
      </c>
      <c r="C485" s="47" t="s">
        <v>5541</v>
      </c>
      <c r="D485" s="43" t="s">
        <v>4536</v>
      </c>
      <c r="E485" s="43" t="s">
        <v>4537</v>
      </c>
      <c r="F485" s="48">
        <v>45761</v>
      </c>
      <c r="G485" s="43">
        <v>110000</v>
      </c>
      <c r="H485" s="43">
        <v>109000</v>
      </c>
      <c r="I485" s="43" t="s">
        <v>4538</v>
      </c>
      <c r="J485" s="43">
        <v>0</v>
      </c>
      <c r="K485" s="49" t="s">
        <v>4659</v>
      </c>
      <c r="L485" s="47" t="s">
        <v>4635</v>
      </c>
      <c r="M485" s="47" t="s">
        <v>4635</v>
      </c>
      <c r="N485" s="49" t="s">
        <v>4635</v>
      </c>
      <c r="O485" s="45" t="str">
        <f>VLOOKUP(B485,'4已发行数据（原始入池数据表格）'!C:C,1,FALSE)</f>
        <v>107112586749</v>
      </c>
    </row>
    <row r="486" spans="1:15" ht="32">
      <c r="A486" s="43">
        <v>22</v>
      </c>
      <c r="B486" s="46" t="s">
        <v>5542</v>
      </c>
      <c r="C486" s="47" t="s">
        <v>5543</v>
      </c>
      <c r="D486" s="43" t="s">
        <v>4558</v>
      </c>
      <c r="E486" s="43" t="s">
        <v>4559</v>
      </c>
      <c r="F486" s="48">
        <v>45745</v>
      </c>
      <c r="G486" s="43">
        <v>79600</v>
      </c>
      <c r="H486" s="43">
        <v>79600</v>
      </c>
      <c r="I486" s="43" t="s">
        <v>4538</v>
      </c>
      <c r="J486" s="43">
        <v>0</v>
      </c>
      <c r="K486" s="49" t="s">
        <v>4613</v>
      </c>
      <c r="L486" s="47" t="s">
        <v>4540</v>
      </c>
      <c r="M486" s="47" t="s">
        <v>4540</v>
      </c>
      <c r="N486" s="49" t="s">
        <v>4541</v>
      </c>
      <c r="O486" s="45" t="str">
        <f>VLOOKUP(B486,'4已发行数据（原始入池数据表格）'!C:C,1,FALSE)</f>
        <v>101130951610</v>
      </c>
    </row>
    <row r="487" spans="1:15" ht="32">
      <c r="A487" s="43">
        <v>18</v>
      </c>
      <c r="B487" s="46" t="s">
        <v>5544</v>
      </c>
      <c r="C487" s="47" t="s">
        <v>5545</v>
      </c>
      <c r="D487" s="43" t="s">
        <v>4558</v>
      </c>
      <c r="E487" s="43" t="s">
        <v>4559</v>
      </c>
      <c r="F487" s="48">
        <v>45800</v>
      </c>
      <c r="G487" s="43">
        <v>82153</v>
      </c>
      <c r="H487" s="43">
        <v>82153</v>
      </c>
      <c r="I487" s="43" t="s">
        <v>4538</v>
      </c>
      <c r="J487" s="49"/>
      <c r="K487" s="49" t="s">
        <v>4648</v>
      </c>
      <c r="L487" s="47" t="s">
        <v>4540</v>
      </c>
      <c r="M487" s="47" t="s">
        <v>4540</v>
      </c>
      <c r="N487" s="49" t="s">
        <v>4541</v>
      </c>
      <c r="O487" s="45" t="str">
        <f>VLOOKUP(B487,'4已发行数据（原始入池数据表格）'!C:C,1,FALSE)</f>
        <v>101131064033</v>
      </c>
    </row>
    <row r="488" spans="1:15" ht="32">
      <c r="A488" s="43">
        <v>-9</v>
      </c>
      <c r="B488" s="46" t="s">
        <v>5546</v>
      </c>
      <c r="C488" s="47" t="s">
        <v>5547</v>
      </c>
      <c r="D488" s="43" t="s">
        <v>4536</v>
      </c>
      <c r="E488" s="43" t="s">
        <v>4563</v>
      </c>
      <c r="F488" s="48">
        <v>45760</v>
      </c>
      <c r="G488" s="43">
        <v>135000</v>
      </c>
      <c r="H488" s="43">
        <v>135000</v>
      </c>
      <c r="I488" s="43" t="s">
        <v>4538</v>
      </c>
      <c r="J488" s="43">
        <v>0</v>
      </c>
      <c r="K488" s="49" t="s">
        <v>4564</v>
      </c>
      <c r="L488" s="47" t="s">
        <v>4635</v>
      </c>
      <c r="M488" s="47" t="s">
        <v>4635</v>
      </c>
      <c r="N488" s="49" t="s">
        <v>4635</v>
      </c>
      <c r="O488" s="45" t="str">
        <f>VLOOKUP(B488,'4已发行数据（原始入池数据表格）'!C:C,1,FALSE)</f>
        <v>107112592745</v>
      </c>
    </row>
    <row r="489" spans="1:15" ht="32">
      <c r="A489" s="43">
        <v>21</v>
      </c>
      <c r="B489" s="46" t="s">
        <v>5548</v>
      </c>
      <c r="C489" s="47" t="s">
        <v>5549</v>
      </c>
      <c r="D489" s="43" t="s">
        <v>4536</v>
      </c>
      <c r="E489" s="43" t="s">
        <v>4537</v>
      </c>
      <c r="F489" s="48">
        <v>45763</v>
      </c>
      <c r="G489" s="43">
        <v>106500</v>
      </c>
      <c r="H489" s="43">
        <v>106500</v>
      </c>
      <c r="I489" s="43" t="s">
        <v>4538</v>
      </c>
      <c r="J489" s="43">
        <v>0</v>
      </c>
      <c r="K489" s="49" t="s">
        <v>4564</v>
      </c>
      <c r="L489" s="47" t="s">
        <v>4540</v>
      </c>
      <c r="M489" s="47" t="s">
        <v>4540</v>
      </c>
      <c r="N489" s="49" t="s">
        <v>4541</v>
      </c>
      <c r="O489" s="45" t="str">
        <f>VLOOKUP(B489,'4已发行数据（原始入池数据表格）'!C:C,1,FALSE)</f>
        <v>107112594084</v>
      </c>
    </row>
    <row r="490" spans="1:15" ht="32">
      <c r="A490" s="43">
        <v>22</v>
      </c>
      <c r="B490" s="46" t="s">
        <v>5550</v>
      </c>
      <c r="C490" s="47" t="s">
        <v>5551</v>
      </c>
      <c r="D490" s="43" t="s">
        <v>4536</v>
      </c>
      <c r="E490" s="43" t="s">
        <v>4537</v>
      </c>
      <c r="F490" s="48">
        <v>45806</v>
      </c>
      <c r="G490" s="43">
        <v>85000</v>
      </c>
      <c r="H490" s="43">
        <v>85000</v>
      </c>
      <c r="I490" s="43" t="s">
        <v>4538</v>
      </c>
      <c r="J490" s="43">
        <v>0</v>
      </c>
      <c r="K490" s="49" t="s">
        <v>4564</v>
      </c>
      <c r="L490" s="47" t="s">
        <v>4540</v>
      </c>
      <c r="M490" s="47" t="s">
        <v>4540</v>
      </c>
      <c r="N490" s="49" t="s">
        <v>4541</v>
      </c>
      <c r="O490" s="45" t="str">
        <f>VLOOKUP(B490,'4已发行数据（原始入池数据表格）'!C:C,1,FALSE)</f>
        <v>107113013330</v>
      </c>
    </row>
    <row r="491" spans="1:15" ht="32">
      <c r="A491" s="43">
        <v>20</v>
      </c>
      <c r="B491" s="46" t="s">
        <v>5552</v>
      </c>
      <c r="C491" s="47" t="s">
        <v>5553</v>
      </c>
      <c r="D491" s="43" t="s">
        <v>4536</v>
      </c>
      <c r="E491" s="43" t="s">
        <v>4537</v>
      </c>
      <c r="F491" s="48">
        <v>45818</v>
      </c>
      <c r="G491" s="43">
        <v>75000</v>
      </c>
      <c r="H491" s="43">
        <v>75000</v>
      </c>
      <c r="I491" s="43" t="s">
        <v>4538</v>
      </c>
      <c r="J491" s="43">
        <v>0</v>
      </c>
      <c r="K491" s="49" t="s">
        <v>4659</v>
      </c>
      <c r="L491" s="47" t="s">
        <v>4540</v>
      </c>
      <c r="M491" s="47" t="s">
        <v>4540</v>
      </c>
      <c r="N491" s="49" t="s">
        <v>4541</v>
      </c>
      <c r="O491" s="45" t="str">
        <f>VLOOKUP(B491,'4已发行数据（原始入池数据表格）'!C:C,1,FALSE)</f>
        <v>107112917464</v>
      </c>
    </row>
    <row r="492" spans="1:15" ht="32">
      <c r="A492" s="43">
        <v>21</v>
      </c>
      <c r="B492" s="46" t="s">
        <v>5554</v>
      </c>
      <c r="C492" s="47" t="s">
        <v>5555</v>
      </c>
      <c r="D492" s="43" t="s">
        <v>4536</v>
      </c>
      <c r="E492" s="43" t="s">
        <v>4537</v>
      </c>
      <c r="F492" s="48">
        <v>45818</v>
      </c>
      <c r="G492" s="43">
        <v>103000</v>
      </c>
      <c r="H492" s="43">
        <v>103000</v>
      </c>
      <c r="I492" s="43" t="s">
        <v>4538</v>
      </c>
      <c r="J492" s="43">
        <v>0</v>
      </c>
      <c r="K492" s="49" t="s">
        <v>4659</v>
      </c>
      <c r="L492" s="47" t="s">
        <v>4540</v>
      </c>
      <c r="M492" s="47" t="s">
        <v>4540</v>
      </c>
      <c r="N492" s="49" t="s">
        <v>4541</v>
      </c>
      <c r="O492" s="45" t="str">
        <f>VLOOKUP(B492,'4已发行数据（原始入池数据表格）'!C:C,1,FALSE)</f>
        <v>107112967766</v>
      </c>
    </row>
    <row r="493" spans="1:15" ht="32">
      <c r="A493" s="43">
        <v>20</v>
      </c>
      <c r="B493" s="46" t="s">
        <v>5556</v>
      </c>
      <c r="C493" s="47" t="s">
        <v>5557</v>
      </c>
      <c r="D493" s="43" t="s">
        <v>4536</v>
      </c>
      <c r="E493" s="43" t="s">
        <v>4537</v>
      </c>
      <c r="F493" s="48">
        <v>45816</v>
      </c>
      <c r="G493" s="43">
        <v>128888</v>
      </c>
      <c r="H493" s="43">
        <v>130286</v>
      </c>
      <c r="I493" s="43" t="s">
        <v>4538</v>
      </c>
      <c r="J493" s="49"/>
      <c r="K493" s="49" t="s">
        <v>5558</v>
      </c>
      <c r="L493" s="47" t="s">
        <v>4540</v>
      </c>
      <c r="M493" s="47" t="s">
        <v>4540</v>
      </c>
      <c r="N493" s="49" t="s">
        <v>4541</v>
      </c>
      <c r="O493" s="45" t="str">
        <f>VLOOKUP(B493,'4已发行数据（原始入池数据表格）'!C:C,1,FALSE)</f>
        <v>107113072594</v>
      </c>
    </row>
    <row r="494" spans="1:15" ht="32">
      <c r="A494" s="43">
        <v>19</v>
      </c>
      <c r="B494" s="46" t="s">
        <v>5559</v>
      </c>
      <c r="C494" s="47" t="s">
        <v>5560</v>
      </c>
      <c r="D494" s="43" t="s">
        <v>4536</v>
      </c>
      <c r="E494" s="43" t="s">
        <v>4537</v>
      </c>
      <c r="F494" s="48">
        <v>45809</v>
      </c>
      <c r="G494" s="43">
        <v>90000</v>
      </c>
      <c r="H494" s="43">
        <v>45000</v>
      </c>
      <c r="I494" s="43" t="s">
        <v>4567</v>
      </c>
      <c r="J494" s="43">
        <v>45000</v>
      </c>
      <c r="K494" s="49" t="s">
        <v>4548</v>
      </c>
      <c r="L494" s="47" t="s">
        <v>4540</v>
      </c>
      <c r="M494" s="47" t="s">
        <v>4540</v>
      </c>
      <c r="N494" s="49" t="s">
        <v>4541</v>
      </c>
      <c r="O494" s="45" t="str">
        <f>VLOOKUP(B494,'4已发行数据（原始入池数据表格）'!C:C,1,FALSE)</f>
        <v>107112913803</v>
      </c>
    </row>
    <row r="495" spans="1:15" ht="32">
      <c r="A495" s="43">
        <v>22</v>
      </c>
      <c r="B495" s="46" t="s">
        <v>5561</v>
      </c>
      <c r="C495" s="47" t="s">
        <v>5562</v>
      </c>
      <c r="D495" s="43" t="s">
        <v>4536</v>
      </c>
      <c r="E495" s="43" t="s">
        <v>4537</v>
      </c>
      <c r="F495" s="48">
        <v>45850</v>
      </c>
      <c r="G495" s="43">
        <v>137000</v>
      </c>
      <c r="H495" s="43">
        <v>137000</v>
      </c>
      <c r="I495" s="43" t="s">
        <v>4538</v>
      </c>
      <c r="J495" s="43">
        <v>0</v>
      </c>
      <c r="K495" s="49" t="s">
        <v>4632</v>
      </c>
      <c r="L495" s="47" t="s">
        <v>4540</v>
      </c>
      <c r="M495" s="47" t="s">
        <v>4540</v>
      </c>
      <c r="N495" s="49" t="s">
        <v>4541</v>
      </c>
      <c r="O495" s="45" t="str">
        <f>VLOOKUP(B495,'4已发行数据（原始入池数据表格）'!C:C,1,FALSE)</f>
        <v>107113022670</v>
      </c>
    </row>
    <row r="496" spans="1:15" ht="32">
      <c r="A496" s="43">
        <v>20</v>
      </c>
      <c r="B496" s="46" t="s">
        <v>5563</v>
      </c>
      <c r="C496" s="47" t="s">
        <v>5564</v>
      </c>
      <c r="D496" s="43" t="s">
        <v>4536</v>
      </c>
      <c r="E496" s="43" t="s">
        <v>4537</v>
      </c>
      <c r="F496" s="48">
        <v>45838</v>
      </c>
      <c r="G496" s="43">
        <v>52325</v>
      </c>
      <c r="H496" s="43">
        <v>52325</v>
      </c>
      <c r="I496" s="43" t="s">
        <v>4538</v>
      </c>
      <c r="J496" s="43">
        <v>0</v>
      </c>
      <c r="K496" s="49" t="s">
        <v>4548</v>
      </c>
      <c r="L496" s="47" t="s">
        <v>4549</v>
      </c>
      <c r="M496" s="47" t="s">
        <v>4549</v>
      </c>
      <c r="N496" s="49" t="s">
        <v>4550</v>
      </c>
      <c r="O496" s="45" t="str">
        <f>VLOOKUP(B496,'4已发行数据（原始入池数据表格）'!C:C,1,FALSE)</f>
        <v>107113104876</v>
      </c>
    </row>
    <row r="497" spans="1:15" ht="32">
      <c r="A497" s="43">
        <v>22</v>
      </c>
      <c r="B497" s="46" t="s">
        <v>5565</v>
      </c>
      <c r="C497" s="47" t="s">
        <v>5566</v>
      </c>
      <c r="D497" s="43" t="s">
        <v>4536</v>
      </c>
      <c r="E497" s="43" t="s">
        <v>4537</v>
      </c>
      <c r="F497" s="48">
        <v>45786</v>
      </c>
      <c r="G497" s="43">
        <v>84279</v>
      </c>
      <c r="H497" s="43">
        <v>84279</v>
      </c>
      <c r="I497" s="43" t="s">
        <v>4538</v>
      </c>
      <c r="J497" s="43">
        <v>0</v>
      </c>
      <c r="K497" s="49" t="s">
        <v>4632</v>
      </c>
      <c r="L497" s="47" t="s">
        <v>4540</v>
      </c>
      <c r="M497" s="47" t="s">
        <v>4540</v>
      </c>
      <c r="N497" s="49" t="s">
        <v>4541</v>
      </c>
      <c r="O497" s="45" t="str">
        <f>VLOOKUP(B497,'4已发行数据（原始入池数据表格）'!C:C,1,FALSE)</f>
        <v>107112777756</v>
      </c>
    </row>
    <row r="498" spans="1:15" ht="32">
      <c r="A498" s="43">
        <v>22</v>
      </c>
      <c r="B498" s="46" t="s">
        <v>5567</v>
      </c>
      <c r="C498" s="47" t="s">
        <v>5568</v>
      </c>
      <c r="D498" s="43" t="s">
        <v>4558</v>
      </c>
      <c r="E498" s="43" t="s">
        <v>5126</v>
      </c>
      <c r="F498" s="48">
        <v>45773</v>
      </c>
      <c r="G498" s="43">
        <v>74000</v>
      </c>
      <c r="H498" s="43">
        <v>74000</v>
      </c>
      <c r="I498" s="43" t="s">
        <v>4538</v>
      </c>
      <c r="J498" s="43">
        <v>0</v>
      </c>
      <c r="K498" s="49" t="s">
        <v>4984</v>
      </c>
      <c r="L498" s="47" t="s">
        <v>4540</v>
      </c>
      <c r="M498" s="47" t="s">
        <v>4540</v>
      </c>
      <c r="N498" s="49" t="s">
        <v>4541</v>
      </c>
      <c r="O498" s="45" t="str">
        <f>VLOOKUP(B498,'4已发行数据（原始入池数据表格）'!C:C,1,FALSE)</f>
        <v>101131458617</v>
      </c>
    </row>
    <row r="499" spans="1:15" ht="32">
      <c r="A499" s="43">
        <v>22</v>
      </c>
      <c r="B499" s="46" t="s">
        <v>5569</v>
      </c>
      <c r="C499" s="47" t="s">
        <v>5570</v>
      </c>
      <c r="D499" s="43" t="s">
        <v>4558</v>
      </c>
      <c r="E499" s="43" t="s">
        <v>4559</v>
      </c>
      <c r="F499" s="48">
        <v>45845</v>
      </c>
      <c r="G499" s="43">
        <v>105000</v>
      </c>
      <c r="H499" s="43">
        <v>105000</v>
      </c>
      <c r="I499" s="43" t="s">
        <v>4538</v>
      </c>
      <c r="J499" s="49"/>
      <c r="K499" s="49" t="s">
        <v>4613</v>
      </c>
      <c r="L499" s="47" t="s">
        <v>4540</v>
      </c>
      <c r="M499" s="47" t="s">
        <v>4540</v>
      </c>
      <c r="N499" s="49" t="s">
        <v>4541</v>
      </c>
      <c r="O499" s="45" t="str">
        <f>VLOOKUP(B499,'4已发行数据（原始入池数据表格）'!C:C,1,FALSE)</f>
        <v>101130634868</v>
      </c>
    </row>
    <row r="500" spans="1:15" ht="32">
      <c r="A500" s="43">
        <v>8</v>
      </c>
      <c r="B500" s="46" t="s">
        <v>5571</v>
      </c>
      <c r="C500" s="47" t="s">
        <v>5572</v>
      </c>
      <c r="D500" s="43" t="s">
        <v>4558</v>
      </c>
      <c r="E500" s="43" t="s">
        <v>4559</v>
      </c>
      <c r="F500" s="48">
        <v>45845</v>
      </c>
      <c r="G500" s="43">
        <v>120000</v>
      </c>
      <c r="H500" s="43">
        <v>120000</v>
      </c>
      <c r="I500" s="43" t="s">
        <v>4538</v>
      </c>
      <c r="J500" s="49"/>
      <c r="K500" s="49" t="s">
        <v>4613</v>
      </c>
      <c r="L500" s="47" t="s">
        <v>4540</v>
      </c>
      <c r="M500" s="47" t="s">
        <v>4540</v>
      </c>
      <c r="N500" s="49" t="s">
        <v>4541</v>
      </c>
      <c r="O500" s="45" t="str">
        <f>VLOOKUP(B500,'4已发行数据（原始入池数据表格）'!C:C,1,FALSE)</f>
        <v>101130525509</v>
      </c>
    </row>
    <row r="501" spans="1:15" ht="32">
      <c r="A501" s="43">
        <v>10</v>
      </c>
      <c r="B501" s="46" t="s">
        <v>5573</v>
      </c>
      <c r="C501" s="47" t="s">
        <v>5574</v>
      </c>
      <c r="D501" s="43" t="s">
        <v>4558</v>
      </c>
      <c r="E501" s="43" t="s">
        <v>5126</v>
      </c>
      <c r="F501" s="48">
        <v>45833</v>
      </c>
      <c r="G501" s="43">
        <v>72500</v>
      </c>
      <c r="H501" s="43">
        <v>43500</v>
      </c>
      <c r="I501" s="43" t="s">
        <v>4567</v>
      </c>
      <c r="J501" s="43">
        <v>29000</v>
      </c>
      <c r="K501" s="49" t="s">
        <v>4984</v>
      </c>
      <c r="L501" s="47" t="s">
        <v>4540</v>
      </c>
      <c r="M501" s="47" t="s">
        <v>4540</v>
      </c>
      <c r="N501" s="49" t="s">
        <v>4541</v>
      </c>
      <c r="O501" s="45" t="str">
        <f>VLOOKUP(B501,'4已发行数据（原始入池数据表格）'!C:C,1,FALSE)</f>
        <v>101130774312</v>
      </c>
    </row>
    <row r="502" spans="1:15" ht="32">
      <c r="A502" s="43">
        <v>9</v>
      </c>
      <c r="B502" s="46" t="s">
        <v>5575</v>
      </c>
      <c r="C502" s="47" t="s">
        <v>5576</v>
      </c>
      <c r="D502" s="43" t="s">
        <v>4558</v>
      </c>
      <c r="E502" s="43" t="s">
        <v>4559</v>
      </c>
      <c r="F502" s="48">
        <v>45804</v>
      </c>
      <c r="G502" s="43">
        <v>73000</v>
      </c>
      <c r="H502" s="43">
        <v>73000</v>
      </c>
      <c r="I502" s="43" t="s">
        <v>4538</v>
      </c>
      <c r="J502" s="49"/>
      <c r="K502" s="49" t="s">
        <v>4648</v>
      </c>
      <c r="L502" s="47" t="s">
        <v>4540</v>
      </c>
      <c r="M502" s="47" t="s">
        <v>4540</v>
      </c>
      <c r="N502" s="49" t="s">
        <v>4541</v>
      </c>
      <c r="O502" s="45" t="str">
        <f>VLOOKUP(B502,'4已发行数据（原始入池数据表格）'!C:C,1,FALSE)</f>
        <v>101130786900</v>
      </c>
    </row>
    <row r="503" spans="1:15" ht="32">
      <c r="A503" s="43">
        <v>21</v>
      </c>
      <c r="B503" s="46" t="s">
        <v>5577</v>
      </c>
      <c r="C503" s="47" t="s">
        <v>5578</v>
      </c>
      <c r="D503" s="43" t="s">
        <v>4558</v>
      </c>
      <c r="E503" s="43" t="s">
        <v>4559</v>
      </c>
      <c r="F503" s="48">
        <v>45798</v>
      </c>
      <c r="G503" s="43">
        <v>74625</v>
      </c>
      <c r="H503" s="43">
        <v>74625</v>
      </c>
      <c r="I503" s="43" t="s">
        <v>4538</v>
      </c>
      <c r="J503" s="43">
        <v>0</v>
      </c>
      <c r="K503" s="49" t="s">
        <v>4613</v>
      </c>
      <c r="L503" s="47" t="s">
        <v>4540</v>
      </c>
      <c r="M503" s="47" t="s">
        <v>4540</v>
      </c>
      <c r="N503" s="49" t="s">
        <v>4541</v>
      </c>
      <c r="O503" s="45" t="str">
        <f>VLOOKUP(B503,'4已发行数据（原始入池数据表格）'!C:C,1,FALSE)</f>
        <v>101130614595</v>
      </c>
    </row>
    <row r="504" spans="1:15" ht="32">
      <c r="A504" s="43">
        <v>16</v>
      </c>
      <c r="B504" s="46" t="s">
        <v>5579</v>
      </c>
      <c r="C504" s="47" t="s">
        <v>5580</v>
      </c>
      <c r="D504" s="43" t="s">
        <v>4558</v>
      </c>
      <c r="E504" s="43" t="s">
        <v>4559</v>
      </c>
      <c r="F504" s="48">
        <v>45829</v>
      </c>
      <c r="G504" s="43">
        <v>123733</v>
      </c>
      <c r="H504" s="43">
        <v>121733</v>
      </c>
      <c r="I504" s="43" t="s">
        <v>4538</v>
      </c>
      <c r="J504" s="43">
        <v>0</v>
      </c>
      <c r="K504" s="49" t="s">
        <v>4613</v>
      </c>
      <c r="L504" s="47" t="s">
        <v>4540</v>
      </c>
      <c r="M504" s="47" t="s">
        <v>4540</v>
      </c>
      <c r="N504" s="49" t="s">
        <v>4541</v>
      </c>
      <c r="O504" s="45" t="str">
        <f>VLOOKUP(B504,'4已发行数据（原始入池数据表格）'!C:C,1,FALSE)</f>
        <v>101130796627</v>
      </c>
    </row>
    <row r="505" spans="1:15" ht="32">
      <c r="A505" s="43">
        <v>22</v>
      </c>
      <c r="B505" s="46" t="s">
        <v>5581</v>
      </c>
      <c r="C505" s="47" t="s">
        <v>5582</v>
      </c>
      <c r="D505" s="43" t="s">
        <v>4558</v>
      </c>
      <c r="E505" s="43" t="s">
        <v>4559</v>
      </c>
      <c r="F505" s="48">
        <v>45829</v>
      </c>
      <c r="G505" s="43">
        <v>115413</v>
      </c>
      <c r="H505" s="43">
        <v>115413</v>
      </c>
      <c r="I505" s="43" t="s">
        <v>4538</v>
      </c>
      <c r="J505" s="43">
        <v>0</v>
      </c>
      <c r="K505" s="49" t="s">
        <v>4613</v>
      </c>
      <c r="L505" s="47" t="s">
        <v>4540</v>
      </c>
      <c r="M505" s="47" t="s">
        <v>4540</v>
      </c>
      <c r="N505" s="49" t="s">
        <v>4541</v>
      </c>
      <c r="O505" s="45" t="str">
        <f>VLOOKUP(B505,'4已发行数据（原始入池数据表格）'!C:C,1,FALSE)</f>
        <v>101130620233</v>
      </c>
    </row>
    <row r="506" spans="1:15" ht="32">
      <c r="A506" s="43">
        <v>20</v>
      </c>
      <c r="B506" s="46" t="s">
        <v>5583</v>
      </c>
      <c r="C506" s="47" t="s">
        <v>5584</v>
      </c>
      <c r="D506" s="43" t="s">
        <v>4536</v>
      </c>
      <c r="E506" s="43" t="s">
        <v>4537</v>
      </c>
      <c r="F506" s="48">
        <v>45807</v>
      </c>
      <c r="G506" s="43">
        <v>80000</v>
      </c>
      <c r="H506" s="43">
        <v>80000</v>
      </c>
      <c r="I506" s="43" t="s">
        <v>4538</v>
      </c>
      <c r="J506" s="43">
        <v>0</v>
      </c>
      <c r="K506" s="49" t="s">
        <v>4548</v>
      </c>
      <c r="L506" s="47" t="s">
        <v>4540</v>
      </c>
      <c r="M506" s="47" t="s">
        <v>4540</v>
      </c>
      <c r="N506" s="49" t="s">
        <v>4541</v>
      </c>
      <c r="O506" s="45" t="str">
        <f>VLOOKUP(B506,'4已发行数据（原始入池数据表格）'!C:C,1,FALSE)</f>
        <v>107113030753</v>
      </c>
    </row>
    <row r="507" spans="1:15" ht="32">
      <c r="A507" s="43">
        <v>18</v>
      </c>
      <c r="B507" s="46" t="s">
        <v>5585</v>
      </c>
      <c r="C507" s="47" t="s">
        <v>5586</v>
      </c>
      <c r="D507" s="43" t="s">
        <v>4558</v>
      </c>
      <c r="E507" s="43" t="s">
        <v>4559</v>
      </c>
      <c r="F507" s="48">
        <v>45829</v>
      </c>
      <c r="G507" s="43">
        <v>82751</v>
      </c>
      <c r="H507" s="43">
        <v>82751</v>
      </c>
      <c r="I507" s="43" t="s">
        <v>4538</v>
      </c>
      <c r="J507" s="43">
        <v>0</v>
      </c>
      <c r="K507" s="49" t="s">
        <v>4613</v>
      </c>
      <c r="L507" s="47" t="s">
        <v>4540</v>
      </c>
      <c r="M507" s="47" t="s">
        <v>4540</v>
      </c>
      <c r="N507" s="49" t="s">
        <v>4541</v>
      </c>
      <c r="O507" s="45" t="str">
        <f>VLOOKUP(B507,'4已发行数据（原始入池数据表格）'!C:C,1,FALSE)</f>
        <v>101130853603</v>
      </c>
    </row>
    <row r="508" spans="1:15" ht="32">
      <c r="A508" s="43">
        <v>9</v>
      </c>
      <c r="B508" s="46" t="s">
        <v>5587</v>
      </c>
      <c r="C508" s="47" t="s">
        <v>5588</v>
      </c>
      <c r="D508" s="43" t="s">
        <v>4558</v>
      </c>
      <c r="E508" s="43" t="s">
        <v>4559</v>
      </c>
      <c r="F508" s="48">
        <v>45810</v>
      </c>
      <c r="G508" s="43">
        <v>89000</v>
      </c>
      <c r="H508" s="43">
        <v>89000</v>
      </c>
      <c r="I508" s="43" t="s">
        <v>4538</v>
      </c>
      <c r="J508" s="49"/>
      <c r="K508" s="49" t="s">
        <v>4613</v>
      </c>
      <c r="L508" s="47" t="s">
        <v>4540</v>
      </c>
      <c r="M508" s="47" t="s">
        <v>4540</v>
      </c>
      <c r="N508" s="49" t="s">
        <v>4541</v>
      </c>
      <c r="O508" s="45" t="str">
        <f>VLOOKUP(B508,'4已发行数据（原始入池数据表格）'!C:C,1,FALSE)</f>
        <v>101131013018</v>
      </c>
    </row>
    <row r="509" spans="1:15" ht="32">
      <c r="A509" s="43">
        <v>21</v>
      </c>
      <c r="B509" s="46" t="s">
        <v>5589</v>
      </c>
      <c r="C509" s="47" t="s">
        <v>5590</v>
      </c>
      <c r="D509" s="43" t="s">
        <v>4536</v>
      </c>
      <c r="E509" s="43" t="s">
        <v>4537</v>
      </c>
      <c r="F509" s="48">
        <v>45770</v>
      </c>
      <c r="G509" s="43">
        <v>110923</v>
      </c>
      <c r="H509" s="43">
        <v>110923</v>
      </c>
      <c r="I509" s="43" t="s">
        <v>4538</v>
      </c>
      <c r="J509" s="43">
        <v>0</v>
      </c>
      <c r="K509" s="49" t="s">
        <v>4555</v>
      </c>
      <c r="L509" s="47" t="s">
        <v>4540</v>
      </c>
      <c r="M509" s="47" t="s">
        <v>4540</v>
      </c>
      <c r="N509" s="49" t="s">
        <v>4541</v>
      </c>
      <c r="O509" s="45" t="str">
        <f>VLOOKUP(B509,'4已发行数据（原始入池数据表格）'!C:C,1,FALSE)</f>
        <v>107112621983</v>
      </c>
    </row>
    <row r="510" spans="1:15" ht="32">
      <c r="A510" s="43">
        <v>10</v>
      </c>
      <c r="B510" s="46" t="s">
        <v>5591</v>
      </c>
      <c r="C510" s="47" t="s">
        <v>5592</v>
      </c>
      <c r="D510" s="43" t="s">
        <v>4536</v>
      </c>
      <c r="E510" s="43" t="s">
        <v>4537</v>
      </c>
      <c r="F510" s="48">
        <v>45841</v>
      </c>
      <c r="G510" s="43">
        <v>81000</v>
      </c>
      <c r="H510" s="43">
        <v>81000</v>
      </c>
      <c r="I510" s="43" t="s">
        <v>4538</v>
      </c>
      <c r="J510" s="43">
        <v>0</v>
      </c>
      <c r="K510" s="49" t="s">
        <v>4548</v>
      </c>
      <c r="L510" s="47" t="s">
        <v>4540</v>
      </c>
      <c r="M510" s="47" t="s">
        <v>4540</v>
      </c>
      <c r="N510" s="49" t="s">
        <v>4541</v>
      </c>
      <c r="O510" s="45" t="str">
        <f>VLOOKUP(B510,'4已发行数据（原始入池数据表格）'!C:C,1,FALSE)</f>
        <v>107113006545</v>
      </c>
    </row>
    <row r="511" spans="1:15" ht="32">
      <c r="A511" s="43">
        <v>10</v>
      </c>
      <c r="B511" s="46" t="s">
        <v>5593</v>
      </c>
      <c r="C511" s="47" t="s">
        <v>5594</v>
      </c>
      <c r="D511" s="43" t="s">
        <v>4558</v>
      </c>
      <c r="E511" s="43" t="s">
        <v>4559</v>
      </c>
      <c r="F511" s="48">
        <v>45803</v>
      </c>
      <c r="G511" s="43">
        <v>79275</v>
      </c>
      <c r="H511" s="43">
        <v>79275</v>
      </c>
      <c r="I511" s="43" t="s">
        <v>4538</v>
      </c>
      <c r="J511" s="49"/>
      <c r="K511" s="49" t="s">
        <v>4613</v>
      </c>
      <c r="L511" s="47" t="s">
        <v>4540</v>
      </c>
      <c r="M511" s="47" t="s">
        <v>4540</v>
      </c>
      <c r="N511" s="49" t="s">
        <v>4541</v>
      </c>
      <c r="O511" s="45" t="str">
        <f>VLOOKUP(B511,'4已发行数据（原始入池数据表格）'!C:C,1,FALSE)</f>
        <v>101130133837</v>
      </c>
    </row>
    <row r="512" spans="1:15" ht="32">
      <c r="A512" s="43">
        <v>20</v>
      </c>
      <c r="B512" s="46" t="s">
        <v>5595</v>
      </c>
      <c r="C512" s="47" t="s">
        <v>5596</v>
      </c>
      <c r="D512" s="43" t="s">
        <v>4536</v>
      </c>
      <c r="E512" s="43" t="s">
        <v>4537</v>
      </c>
      <c r="F512" s="48">
        <v>45811</v>
      </c>
      <c r="G512" s="43">
        <v>100146</v>
      </c>
      <c r="H512" s="43">
        <v>100146</v>
      </c>
      <c r="I512" s="43" t="s">
        <v>4538</v>
      </c>
      <c r="J512" s="43">
        <v>0</v>
      </c>
      <c r="K512" s="49" t="s">
        <v>4548</v>
      </c>
      <c r="L512" s="47" t="s">
        <v>4540</v>
      </c>
      <c r="M512" s="47" t="s">
        <v>4540</v>
      </c>
      <c r="N512" s="49" t="s">
        <v>4541</v>
      </c>
      <c r="O512" s="45" t="str">
        <f>VLOOKUP(B512,'4已发行数据（原始入池数据表格）'!C:C,1,FALSE)</f>
        <v>107113051629</v>
      </c>
    </row>
    <row r="513" spans="1:15" ht="32">
      <c r="A513" s="43">
        <v>22</v>
      </c>
      <c r="B513" s="46" t="s">
        <v>5597</v>
      </c>
      <c r="C513" s="47" t="s">
        <v>5598</v>
      </c>
      <c r="D513" s="43" t="s">
        <v>4536</v>
      </c>
      <c r="E513" s="43" t="s">
        <v>4537</v>
      </c>
      <c r="F513" s="48">
        <v>45803</v>
      </c>
      <c r="G513" s="43">
        <v>123000</v>
      </c>
      <c r="H513" s="43">
        <v>123000</v>
      </c>
      <c r="I513" s="43" t="s">
        <v>4538</v>
      </c>
      <c r="J513" s="49"/>
      <c r="K513" s="49" t="s">
        <v>4585</v>
      </c>
      <c r="L513" s="47" t="s">
        <v>4540</v>
      </c>
      <c r="M513" s="47" t="s">
        <v>4540</v>
      </c>
      <c r="N513" s="49" t="s">
        <v>4541</v>
      </c>
      <c r="O513" s="45" t="str">
        <f>VLOOKUP(B513,'4已发行数据（原始入池数据表格）'!C:C,1,FALSE)</f>
        <v>107113008480</v>
      </c>
    </row>
    <row r="514" spans="1:15" ht="32">
      <c r="A514" s="43">
        <v>22</v>
      </c>
      <c r="B514" s="46" t="s">
        <v>5599</v>
      </c>
      <c r="C514" s="47" t="s">
        <v>5600</v>
      </c>
      <c r="D514" s="43" t="s">
        <v>4536</v>
      </c>
      <c r="E514" s="43" t="s">
        <v>4537</v>
      </c>
      <c r="F514" s="48">
        <v>45800</v>
      </c>
      <c r="G514" s="43">
        <v>138000</v>
      </c>
      <c r="H514" s="43">
        <v>138000</v>
      </c>
      <c r="I514" s="43" t="s">
        <v>4538</v>
      </c>
      <c r="J514" s="49"/>
      <c r="K514" s="49" t="s">
        <v>4585</v>
      </c>
      <c r="L514" s="47" t="s">
        <v>4540</v>
      </c>
      <c r="M514" s="47" t="s">
        <v>4540</v>
      </c>
      <c r="N514" s="49" t="s">
        <v>4541</v>
      </c>
      <c r="O514" s="45" t="str">
        <f>VLOOKUP(B514,'4已发行数据（原始入池数据表格）'!C:C,1,FALSE)</f>
        <v>107112974183</v>
      </c>
    </row>
    <row r="515" spans="1:15" ht="32">
      <c r="A515" s="43">
        <v>23</v>
      </c>
      <c r="B515" s="46" t="s">
        <v>5601</v>
      </c>
      <c r="C515" s="47" t="s">
        <v>5602</v>
      </c>
      <c r="D515" s="43" t="s">
        <v>4536</v>
      </c>
      <c r="E515" s="43" t="s">
        <v>4537</v>
      </c>
      <c r="F515" s="48">
        <v>45749</v>
      </c>
      <c r="G515" s="43">
        <v>182068</v>
      </c>
      <c r="H515" s="43">
        <v>182068</v>
      </c>
      <c r="I515" s="43" t="s">
        <v>4538</v>
      </c>
      <c r="J515" s="49"/>
      <c r="K515" s="49" t="s">
        <v>4632</v>
      </c>
      <c r="L515" s="47" t="s">
        <v>4549</v>
      </c>
      <c r="M515" s="47" t="s">
        <v>4549</v>
      </c>
      <c r="N515" s="49" t="s">
        <v>4550</v>
      </c>
      <c r="O515" s="45" t="str">
        <f>VLOOKUP(B515,'4已发行数据（原始入池数据表格）'!C:C,1,FALSE)</f>
        <v>107112492842</v>
      </c>
    </row>
    <row r="516" spans="1:15" ht="32">
      <c r="A516" s="43">
        <v>19</v>
      </c>
      <c r="B516" s="46" t="s">
        <v>5603</v>
      </c>
      <c r="C516" s="47" t="s">
        <v>5604</v>
      </c>
      <c r="D516" s="43" t="s">
        <v>4536</v>
      </c>
      <c r="E516" s="43" t="s">
        <v>4537</v>
      </c>
      <c r="F516" s="48">
        <v>45761</v>
      </c>
      <c r="G516" s="43">
        <v>97616</v>
      </c>
      <c r="H516" s="43">
        <v>97616</v>
      </c>
      <c r="I516" s="43" t="s">
        <v>4538</v>
      </c>
      <c r="J516" s="49"/>
      <c r="K516" s="49" t="s">
        <v>4632</v>
      </c>
      <c r="L516" s="47" t="s">
        <v>4549</v>
      </c>
      <c r="M516" s="47" t="s">
        <v>4549</v>
      </c>
      <c r="N516" s="49" t="s">
        <v>4550</v>
      </c>
      <c r="O516" s="45" t="str">
        <f>VLOOKUP(B516,'4已发行数据（原始入池数据表格）'!C:C,1,FALSE)</f>
        <v>107112598888</v>
      </c>
    </row>
    <row r="517" spans="1:15" ht="32">
      <c r="A517" s="43">
        <v>21</v>
      </c>
      <c r="B517" s="46" t="s">
        <v>5605</v>
      </c>
      <c r="C517" s="47" t="s">
        <v>5606</v>
      </c>
      <c r="D517" s="43" t="s">
        <v>4536</v>
      </c>
      <c r="E517" s="43" t="s">
        <v>4537</v>
      </c>
      <c r="F517" s="48">
        <v>45801</v>
      </c>
      <c r="G517" s="43">
        <v>122888</v>
      </c>
      <c r="H517" s="43">
        <v>122888</v>
      </c>
      <c r="I517" s="43" t="s">
        <v>4538</v>
      </c>
      <c r="J517" s="49"/>
      <c r="K517" s="49" t="s">
        <v>4585</v>
      </c>
      <c r="L517" s="47" t="s">
        <v>4540</v>
      </c>
      <c r="M517" s="47" t="s">
        <v>4540</v>
      </c>
      <c r="N517" s="49" t="s">
        <v>4541</v>
      </c>
      <c r="O517" s="45" t="str">
        <f>VLOOKUP(B517,'4已发行数据（原始入池数据表格）'!C:C,1,FALSE)</f>
        <v>107112884565</v>
      </c>
    </row>
    <row r="518" spans="1:15" ht="32">
      <c r="A518" s="43">
        <v>21</v>
      </c>
      <c r="B518" s="46" t="s">
        <v>5607</v>
      </c>
      <c r="C518" s="47" t="s">
        <v>5608</v>
      </c>
      <c r="D518" s="43" t="s">
        <v>4558</v>
      </c>
      <c r="E518" s="43" t="s">
        <v>4559</v>
      </c>
      <c r="F518" s="48">
        <v>45829</v>
      </c>
      <c r="G518" s="43">
        <v>83560</v>
      </c>
      <c r="H518" s="43">
        <v>83560</v>
      </c>
      <c r="I518" s="43" t="s">
        <v>4538</v>
      </c>
      <c r="J518" s="43">
        <v>0</v>
      </c>
      <c r="K518" s="49" t="s">
        <v>4613</v>
      </c>
      <c r="L518" s="47" t="s">
        <v>4540</v>
      </c>
      <c r="M518" s="47" t="s">
        <v>4540</v>
      </c>
      <c r="N518" s="49" t="s">
        <v>4541</v>
      </c>
      <c r="O518" s="45" t="str">
        <f>VLOOKUP(B518,'4已发行数据（原始入池数据表格）'!C:C,1,FALSE)</f>
        <v>101130375783</v>
      </c>
    </row>
    <row r="519" spans="1:15" ht="32">
      <c r="A519" s="43">
        <v>10</v>
      </c>
      <c r="B519" s="46" t="s">
        <v>5609</v>
      </c>
      <c r="C519" s="47" t="s">
        <v>5610</v>
      </c>
      <c r="D519" s="43" t="s">
        <v>4558</v>
      </c>
      <c r="E519" s="43" t="s">
        <v>4559</v>
      </c>
      <c r="F519" s="48">
        <v>45832</v>
      </c>
      <c r="G519" s="43">
        <v>87187</v>
      </c>
      <c r="H519" s="43">
        <v>87187</v>
      </c>
      <c r="I519" s="43" t="s">
        <v>4538</v>
      </c>
      <c r="J519" s="43">
        <v>0</v>
      </c>
      <c r="K519" s="49" t="s">
        <v>4796</v>
      </c>
      <c r="L519" s="47" t="s">
        <v>4549</v>
      </c>
      <c r="M519" s="47" t="s">
        <v>4549</v>
      </c>
      <c r="N519" s="49" t="s">
        <v>4550</v>
      </c>
      <c r="O519" s="45" t="str">
        <f>VLOOKUP(B519,'4已发行数据（原始入池数据表格）'!C:C,1,FALSE)</f>
        <v>101130853906</v>
      </c>
    </row>
    <row r="520" spans="1:15" ht="32">
      <c r="A520" s="43">
        <v>24</v>
      </c>
      <c r="B520" s="46" t="s">
        <v>5611</v>
      </c>
      <c r="C520" s="47" t="s">
        <v>5612</v>
      </c>
      <c r="D520" s="43" t="s">
        <v>4536</v>
      </c>
      <c r="E520" s="43" t="s">
        <v>4537</v>
      </c>
      <c r="F520" s="48">
        <v>45838</v>
      </c>
      <c r="G520" s="43">
        <v>90945</v>
      </c>
      <c r="H520" s="43">
        <v>90945</v>
      </c>
      <c r="I520" s="43" t="s">
        <v>4538</v>
      </c>
      <c r="J520" s="43">
        <v>0</v>
      </c>
      <c r="K520" s="49" t="s">
        <v>4548</v>
      </c>
      <c r="L520" s="47" t="s">
        <v>4549</v>
      </c>
      <c r="M520" s="47" t="s">
        <v>4549</v>
      </c>
      <c r="N520" s="49" t="s">
        <v>4550</v>
      </c>
      <c r="O520" s="45" t="str">
        <f>VLOOKUP(B520,'4已发行数据（原始入池数据表格）'!C:C,1,FALSE)</f>
        <v>107113093965</v>
      </c>
    </row>
    <row r="521" spans="1:15" ht="32">
      <c r="A521" s="43">
        <v>23</v>
      </c>
      <c r="B521" s="46" t="s">
        <v>5613</v>
      </c>
      <c r="C521" s="47" t="s">
        <v>5614</v>
      </c>
      <c r="D521" s="43" t="s">
        <v>4558</v>
      </c>
      <c r="E521" s="43" t="s">
        <v>4559</v>
      </c>
      <c r="F521" s="48">
        <v>45811</v>
      </c>
      <c r="G521" s="43">
        <v>73000</v>
      </c>
      <c r="H521" s="43">
        <v>73000</v>
      </c>
      <c r="I521" s="43" t="s">
        <v>4538</v>
      </c>
      <c r="J521" s="49"/>
      <c r="K521" s="49" t="s">
        <v>4606</v>
      </c>
      <c r="L521" s="47" t="s">
        <v>4549</v>
      </c>
      <c r="M521" s="47" t="s">
        <v>4549</v>
      </c>
      <c r="N521" s="49" t="s">
        <v>4550</v>
      </c>
      <c r="O521" s="45" t="str">
        <f>VLOOKUP(B521,'4已发行数据（原始入池数据表格）'!C:C,1,FALSE)</f>
        <v>101130793762</v>
      </c>
    </row>
    <row r="522" spans="1:15" ht="32">
      <c r="A522" s="43">
        <v>24</v>
      </c>
      <c r="B522" s="46" t="s">
        <v>5615</v>
      </c>
      <c r="C522" s="47" t="s">
        <v>5616</v>
      </c>
      <c r="D522" s="43" t="s">
        <v>4536</v>
      </c>
      <c r="E522" s="43" t="s">
        <v>4537</v>
      </c>
      <c r="F522" s="48">
        <v>45793</v>
      </c>
      <c r="G522" s="43">
        <v>96165</v>
      </c>
      <c r="H522" s="43">
        <v>96165</v>
      </c>
      <c r="I522" s="43" t="s">
        <v>4538</v>
      </c>
      <c r="J522" s="49"/>
      <c r="K522" s="49" t="s">
        <v>5366</v>
      </c>
      <c r="L522" s="47" t="s">
        <v>4549</v>
      </c>
      <c r="M522" s="47" t="s">
        <v>4549</v>
      </c>
      <c r="N522" s="49" t="s">
        <v>4550</v>
      </c>
      <c r="O522" s="45" t="str">
        <f>VLOOKUP(B522,'4已发行数据（原始入池数据表格）'!C:C,1,FALSE)</f>
        <v>107112855167</v>
      </c>
    </row>
    <row r="523" spans="1:15" ht="32">
      <c r="A523" s="43">
        <v>21</v>
      </c>
      <c r="B523" s="46" t="s">
        <v>5617</v>
      </c>
      <c r="C523" s="47" t="s">
        <v>5618</v>
      </c>
      <c r="D523" s="43" t="s">
        <v>4558</v>
      </c>
      <c r="E523" s="43" t="s">
        <v>5126</v>
      </c>
      <c r="F523" s="48">
        <v>45833</v>
      </c>
      <c r="G523" s="43">
        <v>90000</v>
      </c>
      <c r="H523" s="43">
        <v>90000</v>
      </c>
      <c r="I523" s="43" t="s">
        <v>4538</v>
      </c>
      <c r="J523" s="49"/>
      <c r="K523" s="49" t="s">
        <v>4984</v>
      </c>
      <c r="L523" s="47" t="s">
        <v>4549</v>
      </c>
      <c r="M523" s="47" t="s">
        <v>4549</v>
      </c>
      <c r="N523" s="49" t="s">
        <v>4550</v>
      </c>
      <c r="O523" s="45" t="str">
        <f>VLOOKUP(B523,'4已发行数据（原始入池数据表格）'!C:C,1,FALSE)</f>
        <v>101130787387</v>
      </c>
    </row>
    <row r="524" spans="1:15" ht="32">
      <c r="A524" s="43">
        <v>21</v>
      </c>
      <c r="B524" s="46" t="s">
        <v>5619</v>
      </c>
      <c r="C524" s="47" t="s">
        <v>5620</v>
      </c>
      <c r="D524" s="43" t="s">
        <v>4536</v>
      </c>
      <c r="E524" s="43" t="s">
        <v>4537</v>
      </c>
      <c r="F524" s="48">
        <v>45807</v>
      </c>
      <c r="G524" s="43">
        <v>112000</v>
      </c>
      <c r="H524" s="43">
        <v>112000</v>
      </c>
      <c r="I524" s="43" t="s">
        <v>4538</v>
      </c>
      <c r="J524" s="43">
        <v>0</v>
      </c>
      <c r="K524" s="49" t="s">
        <v>4632</v>
      </c>
      <c r="L524" s="47" t="s">
        <v>4549</v>
      </c>
      <c r="M524" s="47" t="s">
        <v>4549</v>
      </c>
      <c r="N524" s="49" t="s">
        <v>4550</v>
      </c>
      <c r="O524" s="45" t="str">
        <f>VLOOKUP(B524,'4已发行数据（原始入池数据表格）'!C:C,1,FALSE)</f>
        <v>107113047637</v>
      </c>
    </row>
    <row r="525" spans="1:15" ht="32">
      <c r="A525" s="43">
        <v>22</v>
      </c>
      <c r="B525" s="46" t="s">
        <v>5621</v>
      </c>
      <c r="C525" s="47" t="s">
        <v>5622</v>
      </c>
      <c r="D525" s="43" t="s">
        <v>4536</v>
      </c>
      <c r="E525" s="43" t="s">
        <v>4537</v>
      </c>
      <c r="F525" s="48">
        <v>45823</v>
      </c>
      <c r="G525" s="43">
        <v>72500</v>
      </c>
      <c r="H525" s="43">
        <v>72500</v>
      </c>
      <c r="I525" s="43" t="s">
        <v>4538</v>
      </c>
      <c r="J525" s="49"/>
      <c r="K525" s="49" t="s">
        <v>5558</v>
      </c>
      <c r="L525" s="47" t="s">
        <v>4549</v>
      </c>
      <c r="M525" s="47" t="s">
        <v>4549</v>
      </c>
      <c r="N525" s="49" t="s">
        <v>4550</v>
      </c>
      <c r="O525" s="45" t="str">
        <f>VLOOKUP(B525,'4已发行数据（原始入池数据表格）'!C:C,1,FALSE)</f>
        <v>107113201875</v>
      </c>
    </row>
    <row r="526" spans="1:15" ht="32">
      <c r="A526" s="43">
        <v>22</v>
      </c>
      <c r="B526" s="46" t="s">
        <v>5623</v>
      </c>
      <c r="C526" s="47" t="s">
        <v>5624</v>
      </c>
      <c r="D526" s="43" t="s">
        <v>4558</v>
      </c>
      <c r="E526" s="43" t="s">
        <v>4559</v>
      </c>
      <c r="F526" s="48">
        <v>45803</v>
      </c>
      <c r="G526" s="43">
        <v>120142</v>
      </c>
      <c r="H526" s="43">
        <v>120142</v>
      </c>
      <c r="I526" s="43" t="s">
        <v>4538</v>
      </c>
      <c r="J526" s="49"/>
      <c r="K526" s="49" t="s">
        <v>4560</v>
      </c>
      <c r="L526" s="47" t="s">
        <v>4549</v>
      </c>
      <c r="M526" s="47" t="s">
        <v>4549</v>
      </c>
      <c r="N526" s="49" t="s">
        <v>4550</v>
      </c>
      <c r="O526" s="45" t="str">
        <f>VLOOKUP(B526,'4已发行数据（原始入池数据表格）'!C:C,1,FALSE)</f>
        <v>101130181968</v>
      </c>
    </row>
    <row r="527" spans="1:15" ht="32">
      <c r="A527" s="43">
        <v>23</v>
      </c>
      <c r="B527" s="46" t="s">
        <v>5625</v>
      </c>
      <c r="C527" s="47" t="s">
        <v>5626</v>
      </c>
      <c r="D527" s="43" t="s">
        <v>4558</v>
      </c>
      <c r="E527" s="43" t="s">
        <v>4559</v>
      </c>
      <c r="F527" s="48">
        <v>45833</v>
      </c>
      <c r="G527" s="43">
        <v>149450</v>
      </c>
      <c r="H527" s="43">
        <v>149450</v>
      </c>
      <c r="I527" s="43" t="s">
        <v>4538</v>
      </c>
      <c r="J527" s="49"/>
      <c r="K527" s="49" t="s">
        <v>4560</v>
      </c>
      <c r="L527" s="47" t="s">
        <v>4549</v>
      </c>
      <c r="M527" s="47" t="s">
        <v>4549</v>
      </c>
      <c r="N527" s="49" t="s">
        <v>4550</v>
      </c>
      <c r="O527" s="45" t="str">
        <f>VLOOKUP(B527,'4已发行数据（原始入池数据表格）'!C:C,1,FALSE)</f>
        <v>101130675302</v>
      </c>
    </row>
    <row r="528" spans="1:15" ht="32">
      <c r="A528" s="43">
        <v>21</v>
      </c>
      <c r="B528" s="46" t="s">
        <v>5627</v>
      </c>
      <c r="C528" s="47" t="s">
        <v>5628</v>
      </c>
      <c r="D528" s="43" t="s">
        <v>4536</v>
      </c>
      <c r="E528" s="43" t="s">
        <v>4537</v>
      </c>
      <c r="F528" s="48">
        <v>45783</v>
      </c>
      <c r="G528" s="43">
        <v>102850</v>
      </c>
      <c r="H528" s="43">
        <v>102850</v>
      </c>
      <c r="I528" s="43" t="s">
        <v>4538</v>
      </c>
      <c r="J528" s="49"/>
      <c r="K528" s="49" t="s">
        <v>4632</v>
      </c>
      <c r="L528" s="47" t="s">
        <v>4549</v>
      </c>
      <c r="M528" s="47" t="s">
        <v>4549</v>
      </c>
      <c r="N528" s="49" t="s">
        <v>4550</v>
      </c>
      <c r="O528" s="45" t="str">
        <f>VLOOKUP(B528,'4已发行数据（原始入池数据表格）'!C:C,1,FALSE)</f>
        <v>107112796753</v>
      </c>
    </row>
    <row r="529" spans="1:15" ht="32">
      <c r="A529" s="43">
        <v>22</v>
      </c>
      <c r="B529" s="46" t="s">
        <v>5629</v>
      </c>
      <c r="C529" s="47" t="s">
        <v>5630</v>
      </c>
      <c r="D529" s="43" t="s">
        <v>4536</v>
      </c>
      <c r="E529" s="43" t="s">
        <v>4537</v>
      </c>
      <c r="F529" s="48">
        <v>45816</v>
      </c>
      <c r="G529" s="43">
        <v>95757</v>
      </c>
      <c r="H529" s="43">
        <v>95757</v>
      </c>
      <c r="I529" s="43" t="s">
        <v>4538</v>
      </c>
      <c r="J529" s="43">
        <v>0</v>
      </c>
      <c r="K529" s="49" t="s">
        <v>4548</v>
      </c>
      <c r="L529" s="47" t="s">
        <v>4549</v>
      </c>
      <c r="M529" s="47" t="s">
        <v>4549</v>
      </c>
      <c r="N529" s="49" t="s">
        <v>4550</v>
      </c>
      <c r="O529" s="45" t="str">
        <f>VLOOKUP(B529,'4已发行数据（原始入池数据表格）'!C:C,1,FALSE)</f>
        <v>107113137962</v>
      </c>
    </row>
    <row r="530" spans="1:15" ht="32">
      <c r="A530" s="43">
        <v>13</v>
      </c>
      <c r="B530" s="46" t="s">
        <v>5631</v>
      </c>
      <c r="C530" s="47" t="s">
        <v>5632</v>
      </c>
      <c r="D530" s="43" t="s">
        <v>4558</v>
      </c>
      <c r="E530" s="43" t="s">
        <v>4559</v>
      </c>
      <c r="F530" s="48">
        <v>45829</v>
      </c>
      <c r="G530" s="43">
        <v>81700</v>
      </c>
      <c r="H530" s="43">
        <v>81700</v>
      </c>
      <c r="I530" s="43" t="s">
        <v>4538</v>
      </c>
      <c r="J530" s="43">
        <v>0</v>
      </c>
      <c r="K530" s="49" t="s">
        <v>4613</v>
      </c>
      <c r="L530" s="47" t="s">
        <v>4549</v>
      </c>
      <c r="M530" s="47" t="s">
        <v>4549</v>
      </c>
      <c r="N530" s="49" t="s">
        <v>4550</v>
      </c>
      <c r="O530" s="45" t="str">
        <f>VLOOKUP(B530,'4已发行数据（原始入池数据表格）'!C:C,1,FALSE)</f>
        <v>101131417208</v>
      </c>
    </row>
    <row r="531" spans="1:15" ht="32">
      <c r="A531" s="43">
        <v>28</v>
      </c>
      <c r="B531" s="46" t="s">
        <v>5633</v>
      </c>
      <c r="C531" s="47" t="s">
        <v>5634</v>
      </c>
      <c r="D531" s="43" t="s">
        <v>4536</v>
      </c>
      <c r="E531" s="43" t="s">
        <v>4537</v>
      </c>
      <c r="F531" s="48">
        <v>45800</v>
      </c>
      <c r="G531" s="43">
        <v>220000</v>
      </c>
      <c r="H531" s="43">
        <v>220000</v>
      </c>
      <c r="I531" s="43" t="s">
        <v>4538</v>
      </c>
      <c r="J531" s="49"/>
      <c r="K531" s="49" t="s">
        <v>4585</v>
      </c>
      <c r="L531" s="47" t="s">
        <v>4549</v>
      </c>
      <c r="M531" s="47" t="s">
        <v>4549</v>
      </c>
      <c r="N531" s="49" t="s">
        <v>4550</v>
      </c>
      <c r="O531" s="45" t="str">
        <f>VLOOKUP(B531,'4已发行数据（原始入池数据表格）'!C:C,1,FALSE)</f>
        <v>107112974177</v>
      </c>
    </row>
    <row r="532" spans="1:15" ht="32">
      <c r="A532" s="43">
        <v>25</v>
      </c>
      <c r="B532" s="46" t="s">
        <v>5635</v>
      </c>
      <c r="C532" s="47" t="s">
        <v>5636</v>
      </c>
      <c r="D532" s="43" t="s">
        <v>4536</v>
      </c>
      <c r="E532" s="43" t="s">
        <v>4537</v>
      </c>
      <c r="F532" s="48">
        <v>45822</v>
      </c>
      <c r="G532" s="43">
        <v>87083</v>
      </c>
      <c r="H532" s="43">
        <v>87083</v>
      </c>
      <c r="I532" s="43" t="s">
        <v>4538</v>
      </c>
      <c r="J532" s="49"/>
      <c r="K532" s="49" t="s">
        <v>4568</v>
      </c>
      <c r="L532" s="47" t="s">
        <v>4549</v>
      </c>
      <c r="M532" s="47" t="s">
        <v>4549</v>
      </c>
      <c r="N532" s="49" t="s">
        <v>4550</v>
      </c>
      <c r="O532" s="45" t="str">
        <f>VLOOKUP(B532,'4已发行数据（原始入池数据表格）'!C:C,1,FALSE)</f>
        <v>107113183984</v>
      </c>
    </row>
    <row r="533" spans="1:15" ht="32">
      <c r="A533" s="43">
        <v>22</v>
      </c>
      <c r="B533" s="46" t="s">
        <v>5637</v>
      </c>
      <c r="C533" s="47" t="s">
        <v>5638</v>
      </c>
      <c r="D533" s="43" t="s">
        <v>4536</v>
      </c>
      <c r="E533" s="43" t="s">
        <v>4537</v>
      </c>
      <c r="F533" s="48">
        <v>45837</v>
      </c>
      <c r="G533" s="43">
        <v>88000</v>
      </c>
      <c r="H533" s="43">
        <v>88000</v>
      </c>
      <c r="I533" s="43" t="s">
        <v>4538</v>
      </c>
      <c r="J533" s="43">
        <v>0</v>
      </c>
      <c r="K533" s="49" t="s">
        <v>5326</v>
      </c>
      <c r="L533" s="47" t="s">
        <v>4549</v>
      </c>
      <c r="M533" s="47" t="s">
        <v>4549</v>
      </c>
      <c r="N533" s="49" t="s">
        <v>4550</v>
      </c>
      <c r="O533" s="45" t="str">
        <f>VLOOKUP(B533,'4已发行数据（原始入池数据表格）'!C:C,1,FALSE)</f>
        <v>107113335837</v>
      </c>
    </row>
    <row r="534" spans="1:15" ht="32">
      <c r="A534" s="43">
        <v>20</v>
      </c>
      <c r="B534" s="46" t="s">
        <v>5639</v>
      </c>
      <c r="C534" s="47" t="s">
        <v>5640</v>
      </c>
      <c r="D534" s="43" t="s">
        <v>4536</v>
      </c>
      <c r="E534" s="43" t="s">
        <v>4537</v>
      </c>
      <c r="F534" s="48">
        <v>45795</v>
      </c>
      <c r="G534" s="43">
        <v>101322</v>
      </c>
      <c r="H534" s="43">
        <v>101322</v>
      </c>
      <c r="I534" s="43" t="s">
        <v>4538</v>
      </c>
      <c r="J534" s="49"/>
      <c r="K534" s="49" t="s">
        <v>4585</v>
      </c>
      <c r="L534" s="47" t="s">
        <v>4549</v>
      </c>
      <c r="M534" s="47" t="s">
        <v>4549</v>
      </c>
      <c r="N534" s="49" t="s">
        <v>4550</v>
      </c>
      <c r="O534" s="45" t="str">
        <f>VLOOKUP(B534,'4已发行数据（原始入池数据表格）'!C:C,1,FALSE)</f>
        <v>107112869936</v>
      </c>
    </row>
    <row r="535" spans="1:15" ht="32">
      <c r="A535" s="43">
        <v>22</v>
      </c>
      <c r="B535" s="46" t="s">
        <v>5641</v>
      </c>
      <c r="C535" s="47" t="s">
        <v>5642</v>
      </c>
      <c r="D535" s="43" t="s">
        <v>4536</v>
      </c>
      <c r="E535" s="43" t="s">
        <v>4537</v>
      </c>
      <c r="F535" s="48">
        <v>45823</v>
      </c>
      <c r="G535" s="43">
        <v>89500</v>
      </c>
      <c r="H535" s="43">
        <v>89500</v>
      </c>
      <c r="I535" s="43" t="s">
        <v>4538</v>
      </c>
      <c r="J535" s="43">
        <v>0</v>
      </c>
      <c r="K535" s="49" t="s">
        <v>5326</v>
      </c>
      <c r="L535" s="47" t="s">
        <v>4549</v>
      </c>
      <c r="M535" s="47" t="s">
        <v>4549</v>
      </c>
      <c r="N535" s="49" t="s">
        <v>4550</v>
      </c>
      <c r="O535" s="45" t="str">
        <f>VLOOKUP(B535,'4已发行数据（原始入池数据表格）'!C:C,1,FALSE)</f>
        <v>107113160189</v>
      </c>
    </row>
    <row r="536" spans="1:15" ht="32">
      <c r="A536" s="43">
        <v>25</v>
      </c>
      <c r="B536" s="46" t="s">
        <v>5643</v>
      </c>
      <c r="C536" s="47" t="s">
        <v>5644</v>
      </c>
      <c r="D536" s="43" t="s">
        <v>4536</v>
      </c>
      <c r="E536" s="43" t="s">
        <v>4537</v>
      </c>
      <c r="F536" s="48">
        <v>45830</v>
      </c>
      <c r="G536" s="43">
        <v>132700</v>
      </c>
      <c r="H536" s="43">
        <v>132700</v>
      </c>
      <c r="I536" s="43" t="s">
        <v>4538</v>
      </c>
      <c r="J536" s="49"/>
      <c r="K536" s="49" t="s">
        <v>5326</v>
      </c>
      <c r="L536" s="47" t="s">
        <v>4549</v>
      </c>
      <c r="M536" s="47" t="s">
        <v>4549</v>
      </c>
      <c r="N536" s="49" t="s">
        <v>4550</v>
      </c>
      <c r="O536" s="45" t="str">
        <f>VLOOKUP(B536,'4已发行数据（原始入池数据表格）'!C:C,1,FALSE)</f>
        <v>107113255903</v>
      </c>
    </row>
    <row r="537" spans="1:15" ht="32">
      <c r="A537" s="43">
        <v>10</v>
      </c>
      <c r="B537" s="46" t="s">
        <v>5645</v>
      </c>
      <c r="C537" s="47" t="s">
        <v>5646</v>
      </c>
      <c r="D537" s="43" t="s">
        <v>4558</v>
      </c>
      <c r="E537" s="43" t="s">
        <v>4559</v>
      </c>
      <c r="F537" s="48">
        <v>45828</v>
      </c>
      <c r="G537" s="43">
        <v>98278</v>
      </c>
      <c r="H537" s="43">
        <v>98279</v>
      </c>
      <c r="I537" s="43" t="s">
        <v>4538</v>
      </c>
      <c r="J537" s="49"/>
      <c r="K537" s="49" t="s">
        <v>4648</v>
      </c>
      <c r="L537" s="47" t="s">
        <v>4549</v>
      </c>
      <c r="M537" s="47" t="s">
        <v>4549</v>
      </c>
      <c r="N537" s="49" t="s">
        <v>4550</v>
      </c>
      <c r="O537" s="45" t="str">
        <f>VLOOKUP(B537,'4已发行数据（原始入池数据表格）'!C:C,1,FALSE)</f>
        <v>101131381170</v>
      </c>
    </row>
    <row r="538" spans="1:15" ht="32">
      <c r="A538" s="43">
        <v>22</v>
      </c>
      <c r="B538" s="46" t="s">
        <v>5647</v>
      </c>
      <c r="C538" s="47" t="s">
        <v>5648</v>
      </c>
      <c r="D538" s="43" t="s">
        <v>4536</v>
      </c>
      <c r="E538" s="43" t="s">
        <v>4537</v>
      </c>
      <c r="F538" s="48">
        <v>45805</v>
      </c>
      <c r="G538" s="43">
        <v>109000</v>
      </c>
      <c r="H538" s="43">
        <v>109000</v>
      </c>
      <c r="I538" s="43" t="s">
        <v>4538</v>
      </c>
      <c r="J538" s="49"/>
      <c r="K538" s="49" t="s">
        <v>4632</v>
      </c>
      <c r="L538" s="47" t="s">
        <v>4549</v>
      </c>
      <c r="M538" s="47" t="s">
        <v>4549</v>
      </c>
      <c r="N538" s="49" t="s">
        <v>4550</v>
      </c>
      <c r="O538" s="45" t="str">
        <f>VLOOKUP(B538,'4已发行数据（原始入池数据表格）'!C:C,1,FALSE)</f>
        <v>107113022312</v>
      </c>
    </row>
    <row r="539" spans="1:15" ht="32">
      <c r="A539" s="43">
        <v>21</v>
      </c>
      <c r="B539" s="46" t="s">
        <v>5649</v>
      </c>
      <c r="C539" s="47" t="s">
        <v>5650</v>
      </c>
      <c r="D539" s="43" t="s">
        <v>4536</v>
      </c>
      <c r="E539" s="43" t="s">
        <v>4537</v>
      </c>
      <c r="F539" s="48">
        <v>45840</v>
      </c>
      <c r="G539" s="43">
        <v>100000</v>
      </c>
      <c r="H539" s="43">
        <v>100000</v>
      </c>
      <c r="I539" s="43" t="s">
        <v>4538</v>
      </c>
      <c r="J539" s="49"/>
      <c r="K539" s="49" t="s">
        <v>4568</v>
      </c>
      <c r="L539" s="47" t="s">
        <v>4549</v>
      </c>
      <c r="M539" s="47" t="s">
        <v>4549</v>
      </c>
      <c r="N539" s="49" t="s">
        <v>4550</v>
      </c>
      <c r="O539" s="45" t="str">
        <f>VLOOKUP(B539,'4已发行数据（原始入池数据表格）'!C:C,1,FALSE)</f>
        <v>107113361928</v>
      </c>
    </row>
    <row r="540" spans="1:15" ht="32">
      <c r="A540" s="43">
        <v>22</v>
      </c>
      <c r="B540" s="46" t="s">
        <v>5651</v>
      </c>
      <c r="C540" s="47" t="s">
        <v>5652</v>
      </c>
      <c r="D540" s="43" t="s">
        <v>4536</v>
      </c>
      <c r="E540" s="43" t="s">
        <v>4537</v>
      </c>
      <c r="F540" s="48">
        <v>45810</v>
      </c>
      <c r="G540" s="43">
        <v>102000</v>
      </c>
      <c r="H540" s="43">
        <v>102000</v>
      </c>
      <c r="I540" s="43" t="s">
        <v>4538</v>
      </c>
      <c r="J540" s="49"/>
      <c r="K540" s="49" t="s">
        <v>4564</v>
      </c>
      <c r="L540" s="47" t="s">
        <v>4549</v>
      </c>
      <c r="M540" s="47" t="s">
        <v>4549</v>
      </c>
      <c r="N540" s="49" t="s">
        <v>4550</v>
      </c>
      <c r="O540" s="45" t="str">
        <f>VLOOKUP(B540,'4已发行数据（原始入池数据表格）'!C:C,1,FALSE)</f>
        <v>107112843954</v>
      </c>
    </row>
    <row r="541" spans="1:15" ht="32">
      <c r="A541" s="43">
        <v>20</v>
      </c>
      <c r="B541" s="46" t="s">
        <v>5653</v>
      </c>
      <c r="C541" s="47" t="s">
        <v>5654</v>
      </c>
      <c r="D541" s="43" t="s">
        <v>4536</v>
      </c>
      <c r="E541" s="43" t="s">
        <v>4537</v>
      </c>
      <c r="F541" s="48">
        <v>45800</v>
      </c>
      <c r="G541" s="43">
        <v>85000</v>
      </c>
      <c r="H541" s="43">
        <v>85000</v>
      </c>
      <c r="I541" s="43" t="s">
        <v>4538</v>
      </c>
      <c r="J541" s="49"/>
      <c r="K541" s="49" t="s">
        <v>4632</v>
      </c>
      <c r="L541" s="47" t="s">
        <v>4549</v>
      </c>
      <c r="M541" s="47" t="s">
        <v>4549</v>
      </c>
      <c r="N541" s="49" t="s">
        <v>4550</v>
      </c>
      <c r="O541" s="45" t="str">
        <f>VLOOKUP(B541,'4已发行数据（原始入池数据表格）'!C:C,1,FALSE)</f>
        <v>107112930426</v>
      </c>
    </row>
    <row r="542" spans="1:15" ht="32">
      <c r="A542" s="43">
        <v>23</v>
      </c>
      <c r="B542" s="46" t="s">
        <v>5655</v>
      </c>
      <c r="C542" s="47" t="s">
        <v>5656</v>
      </c>
      <c r="D542" s="43" t="s">
        <v>4536</v>
      </c>
      <c r="E542" s="43" t="s">
        <v>4537</v>
      </c>
      <c r="F542" s="48">
        <v>45798</v>
      </c>
      <c r="G542" s="43">
        <v>269613</v>
      </c>
      <c r="H542" s="43">
        <v>269613</v>
      </c>
      <c r="I542" s="43" t="s">
        <v>4538</v>
      </c>
      <c r="J542" s="43">
        <v>0</v>
      </c>
      <c r="K542" s="49" t="s">
        <v>4548</v>
      </c>
      <c r="L542" s="47" t="s">
        <v>4549</v>
      </c>
      <c r="M542" s="47" t="s">
        <v>4549</v>
      </c>
      <c r="N542" s="49" t="s">
        <v>4550</v>
      </c>
      <c r="O542" s="45" t="str">
        <f>VLOOKUP(B542,'4已发行数据（原始入池数据表格）'!C:C,1,FALSE)</f>
        <v>107112913895</v>
      </c>
    </row>
    <row r="543" spans="1:15" ht="32">
      <c r="A543" s="43">
        <v>21</v>
      </c>
      <c r="B543" s="46" t="s">
        <v>5657</v>
      </c>
      <c r="C543" s="47" t="s">
        <v>5658</v>
      </c>
      <c r="D543" s="43" t="s">
        <v>4536</v>
      </c>
      <c r="E543" s="43" t="s">
        <v>4537</v>
      </c>
      <c r="F543" s="48">
        <v>45822</v>
      </c>
      <c r="G543" s="43">
        <v>155900</v>
      </c>
      <c r="H543" s="43">
        <v>155900</v>
      </c>
      <c r="I543" s="43" t="s">
        <v>4538</v>
      </c>
      <c r="J543" s="49"/>
      <c r="K543" s="49" t="s">
        <v>5326</v>
      </c>
      <c r="L543" s="47" t="s">
        <v>4549</v>
      </c>
      <c r="M543" s="47" t="s">
        <v>4549</v>
      </c>
      <c r="N543" s="49" t="s">
        <v>4550</v>
      </c>
      <c r="O543" s="45" t="str">
        <f>VLOOKUP(B543,'4已发行数据（原始入池数据表格）'!C:C,1,FALSE)</f>
        <v>107113118657</v>
      </c>
    </row>
    <row r="544" spans="1:15" ht="32">
      <c r="A544" s="43">
        <v>18</v>
      </c>
      <c r="B544" s="46" t="s">
        <v>5659</v>
      </c>
      <c r="C544" s="47" t="s">
        <v>5660</v>
      </c>
      <c r="D544" s="43" t="s">
        <v>4536</v>
      </c>
      <c r="E544" s="43" t="s">
        <v>4537</v>
      </c>
      <c r="F544" s="48">
        <v>45812</v>
      </c>
      <c r="G544" s="43">
        <v>108000</v>
      </c>
      <c r="H544" s="43">
        <v>108000</v>
      </c>
      <c r="I544" s="43" t="s">
        <v>4538</v>
      </c>
      <c r="J544" s="43">
        <v>0</v>
      </c>
      <c r="K544" s="49" t="s">
        <v>4588</v>
      </c>
      <c r="L544" s="47" t="s">
        <v>4549</v>
      </c>
      <c r="M544" s="47" t="s">
        <v>4549</v>
      </c>
      <c r="N544" s="49" t="s">
        <v>4550</v>
      </c>
      <c r="O544" s="45" t="str">
        <f>VLOOKUP(B544,'4已发行数据（原始入池数据表格）'!C:C,1,FALSE)</f>
        <v>107106277578</v>
      </c>
    </row>
    <row r="545" spans="1:15" ht="32">
      <c r="A545" s="43">
        <v>22</v>
      </c>
      <c r="B545" s="46" t="s">
        <v>5661</v>
      </c>
      <c r="C545" s="47" t="s">
        <v>5662</v>
      </c>
      <c r="D545" s="43" t="s">
        <v>4536</v>
      </c>
      <c r="E545" s="43" t="s">
        <v>4537</v>
      </c>
      <c r="F545" s="48">
        <v>45817</v>
      </c>
      <c r="G545" s="43">
        <v>145800</v>
      </c>
      <c r="H545" s="43">
        <v>145800</v>
      </c>
      <c r="I545" s="43" t="s">
        <v>4538</v>
      </c>
      <c r="J545" s="49"/>
      <c r="K545" s="49" t="s">
        <v>4568</v>
      </c>
      <c r="L545" s="47" t="s">
        <v>4549</v>
      </c>
      <c r="M545" s="47" t="s">
        <v>4549</v>
      </c>
      <c r="N545" s="49" t="s">
        <v>4550</v>
      </c>
      <c r="O545" s="45" t="str">
        <f>VLOOKUP(B545,'4已发行数据（原始入池数据表格）'!C:C,1,FALSE)</f>
        <v>107113047053</v>
      </c>
    </row>
    <row r="546" spans="1:15" ht="32">
      <c r="A546" s="43">
        <v>9</v>
      </c>
      <c r="B546" s="46" t="s">
        <v>5663</v>
      </c>
      <c r="C546" s="47" t="s">
        <v>5664</v>
      </c>
      <c r="D546" s="43" t="s">
        <v>4558</v>
      </c>
      <c r="E546" s="43" t="s">
        <v>5126</v>
      </c>
      <c r="F546" s="48">
        <v>45824</v>
      </c>
      <c r="G546" s="43">
        <v>78000</v>
      </c>
      <c r="H546" s="43">
        <v>78000</v>
      </c>
      <c r="I546" s="43" t="s">
        <v>4538</v>
      </c>
      <c r="J546" s="49"/>
      <c r="K546" s="49" t="s">
        <v>4984</v>
      </c>
      <c r="L546" s="47" t="s">
        <v>4549</v>
      </c>
      <c r="M546" s="47" t="s">
        <v>4549</v>
      </c>
      <c r="N546" s="49" t="s">
        <v>4550</v>
      </c>
      <c r="O546" s="45" t="str">
        <f>VLOOKUP(B546,'4已发行数据（原始入池数据表格）'!C:C,1,FALSE)</f>
        <v>101129898629</v>
      </c>
    </row>
    <row r="547" spans="1:15" ht="48">
      <c r="A547" s="43">
        <v>20</v>
      </c>
      <c r="B547" s="46" t="s">
        <v>5665</v>
      </c>
      <c r="C547" s="47" t="s">
        <v>5666</v>
      </c>
      <c r="D547" s="43" t="s">
        <v>4558</v>
      </c>
      <c r="E547" s="43" t="s">
        <v>4559</v>
      </c>
      <c r="F547" s="48">
        <v>45828</v>
      </c>
      <c r="G547" s="43">
        <v>83000</v>
      </c>
      <c r="H547" s="43">
        <v>83000</v>
      </c>
      <c r="I547" s="43" t="s">
        <v>4538</v>
      </c>
      <c r="J547" s="49"/>
      <c r="K547" s="49" t="s">
        <v>4613</v>
      </c>
      <c r="L547" s="47" t="s">
        <v>4549</v>
      </c>
      <c r="M547" s="47" t="s">
        <v>4549</v>
      </c>
      <c r="N547" s="49" t="s">
        <v>4550</v>
      </c>
      <c r="O547" s="45" t="str">
        <f>VLOOKUP(B547,'4已发行数据（原始入池数据表格）'!C:C,1,FALSE)</f>
        <v>101131309251</v>
      </c>
    </row>
    <row r="548" spans="1:15" ht="32">
      <c r="A548" s="43">
        <v>24</v>
      </c>
      <c r="B548" s="46" t="s">
        <v>5667</v>
      </c>
      <c r="C548" s="47" t="s">
        <v>5668</v>
      </c>
      <c r="D548" s="43" t="s">
        <v>4558</v>
      </c>
      <c r="E548" s="43" t="s">
        <v>4559</v>
      </c>
      <c r="F548" s="48">
        <v>45832</v>
      </c>
      <c r="G548" s="43">
        <v>74188</v>
      </c>
      <c r="H548" s="43">
        <v>74188</v>
      </c>
      <c r="I548" s="43" t="s">
        <v>4538</v>
      </c>
      <c r="J548" s="43">
        <v>0</v>
      </c>
      <c r="K548" s="49" t="s">
        <v>4796</v>
      </c>
      <c r="L548" s="47" t="s">
        <v>4549</v>
      </c>
      <c r="M548" s="47" t="s">
        <v>4549</v>
      </c>
      <c r="N548" s="49" t="s">
        <v>4550</v>
      </c>
      <c r="O548" s="45" t="str">
        <f>VLOOKUP(B548,'4已发行数据（原始入池数据表格）'!C:C,1,FALSE)</f>
        <v>101130154248</v>
      </c>
    </row>
    <row r="549" spans="1:15" ht="32">
      <c r="A549" s="43">
        <v>22</v>
      </c>
      <c r="B549" s="46" t="s">
        <v>5669</v>
      </c>
      <c r="C549" s="47" t="s">
        <v>5670</v>
      </c>
      <c r="D549" s="43" t="s">
        <v>4536</v>
      </c>
      <c r="E549" s="43" t="s">
        <v>4537</v>
      </c>
      <c r="F549" s="48">
        <v>45767</v>
      </c>
      <c r="G549" s="43">
        <v>116000</v>
      </c>
      <c r="H549" s="43">
        <v>116000</v>
      </c>
      <c r="I549" s="43" t="s">
        <v>4538</v>
      </c>
      <c r="J549" s="43">
        <v>0</v>
      </c>
      <c r="K549" s="49" t="s">
        <v>4564</v>
      </c>
      <c r="L549" s="47" t="s">
        <v>4549</v>
      </c>
      <c r="M549" s="47" t="s">
        <v>4549</v>
      </c>
      <c r="N549" s="49" t="s">
        <v>4550</v>
      </c>
      <c r="O549" s="45" t="str">
        <f>VLOOKUP(B549,'4已发行数据（原始入池数据表格）'!C:C,1,FALSE)</f>
        <v>107112644751</v>
      </c>
    </row>
    <row r="550" spans="1:15" ht="32">
      <c r="A550" s="43">
        <v>22</v>
      </c>
      <c r="B550" s="46" t="s">
        <v>5671</v>
      </c>
      <c r="C550" s="47" t="s">
        <v>5672</v>
      </c>
      <c r="D550" s="43" t="s">
        <v>4536</v>
      </c>
      <c r="E550" s="43" t="s">
        <v>4537</v>
      </c>
      <c r="F550" s="48">
        <v>45833</v>
      </c>
      <c r="G550" s="43">
        <v>73103</v>
      </c>
      <c r="H550" s="43">
        <v>73103</v>
      </c>
      <c r="I550" s="43" t="s">
        <v>4538</v>
      </c>
      <c r="J550" s="49"/>
      <c r="K550" s="49" t="s">
        <v>4564</v>
      </c>
      <c r="L550" s="47" t="s">
        <v>4549</v>
      </c>
      <c r="M550" s="47" t="s">
        <v>4549</v>
      </c>
      <c r="N550" s="49" t="s">
        <v>4550</v>
      </c>
      <c r="O550" s="45" t="str">
        <f>VLOOKUP(B550,'4已发行数据（原始入池数据表格）'!C:C,1,FALSE)</f>
        <v>107113052506</v>
      </c>
    </row>
    <row r="551" spans="1:15" ht="48">
      <c r="A551" s="43">
        <v>11</v>
      </c>
      <c r="B551" s="46" t="s">
        <v>5673</v>
      </c>
      <c r="C551" s="47" t="s">
        <v>5674</v>
      </c>
      <c r="D551" s="43" t="s">
        <v>4536</v>
      </c>
      <c r="E551" s="43" t="s">
        <v>4537</v>
      </c>
      <c r="F551" s="48">
        <v>45851</v>
      </c>
      <c r="G551" s="43">
        <v>57000</v>
      </c>
      <c r="H551" s="43">
        <v>57000</v>
      </c>
      <c r="I551" s="43" t="s">
        <v>4538</v>
      </c>
      <c r="J551" s="49"/>
      <c r="K551" s="49" t="s">
        <v>5326</v>
      </c>
      <c r="L551" s="47" t="s">
        <v>4549</v>
      </c>
      <c r="M551" s="47" t="s">
        <v>4549</v>
      </c>
      <c r="N551" s="49" t="s">
        <v>4550</v>
      </c>
      <c r="O551" s="45" t="str">
        <f>VLOOKUP(B551,'4已发行数据（原始入池数据表格）'!C:C,1,FALSE)</f>
        <v>107113417333</v>
      </c>
    </row>
    <row r="552" spans="1:15" ht="32">
      <c r="A552" s="43">
        <v>19</v>
      </c>
      <c r="B552" s="46" t="s">
        <v>5675</v>
      </c>
      <c r="C552" s="47" t="s">
        <v>5676</v>
      </c>
      <c r="D552" s="43" t="s">
        <v>4558</v>
      </c>
      <c r="E552" s="43" t="s">
        <v>5126</v>
      </c>
      <c r="F552" s="48">
        <v>45833</v>
      </c>
      <c r="G552" s="43">
        <v>89243</v>
      </c>
      <c r="H552" s="43">
        <v>89243</v>
      </c>
      <c r="I552" s="43" t="s">
        <v>4538</v>
      </c>
      <c r="J552" s="49"/>
      <c r="K552" s="49" t="s">
        <v>4984</v>
      </c>
      <c r="L552" s="47" t="s">
        <v>4549</v>
      </c>
      <c r="M552" s="47" t="s">
        <v>4549</v>
      </c>
      <c r="N552" s="49" t="s">
        <v>4550</v>
      </c>
      <c r="O552" s="45" t="str">
        <f>VLOOKUP(B552,'4已发行数据（原始入池数据表格）'!C:C,1,FALSE)</f>
        <v>101131125096</v>
      </c>
    </row>
    <row r="553" spans="1:15" ht="32">
      <c r="A553" s="43">
        <v>22</v>
      </c>
      <c r="B553" s="46" t="s">
        <v>5677</v>
      </c>
      <c r="C553" s="47" t="s">
        <v>5678</v>
      </c>
      <c r="D553" s="43" t="s">
        <v>4536</v>
      </c>
      <c r="E553" s="43" t="s">
        <v>4537</v>
      </c>
      <c r="F553" s="48">
        <v>45824</v>
      </c>
      <c r="G553" s="43">
        <v>73199</v>
      </c>
      <c r="H553" s="43">
        <v>73199</v>
      </c>
      <c r="I553" s="43" t="s">
        <v>4538</v>
      </c>
      <c r="J553" s="43">
        <v>0</v>
      </c>
      <c r="K553" s="49" t="s">
        <v>4548</v>
      </c>
      <c r="L553" s="47" t="s">
        <v>4549</v>
      </c>
      <c r="M553" s="47" t="s">
        <v>4549</v>
      </c>
      <c r="N553" s="49" t="s">
        <v>4550</v>
      </c>
      <c r="O553" s="45" t="str">
        <f>VLOOKUP(B553,'4已发行数据（原始入池数据表格）'!C:C,1,FALSE)</f>
        <v>107113192508</v>
      </c>
    </row>
    <row r="554" spans="1:15" ht="32">
      <c r="A554" s="43">
        <v>22</v>
      </c>
      <c r="B554" s="46" t="s">
        <v>5679</v>
      </c>
      <c r="C554" s="47" t="s">
        <v>5680</v>
      </c>
      <c r="D554" s="43" t="s">
        <v>4536</v>
      </c>
      <c r="E554" s="43" t="s">
        <v>4537</v>
      </c>
      <c r="F554" s="48">
        <v>45817</v>
      </c>
      <c r="G554" s="43">
        <v>99385</v>
      </c>
      <c r="H554" s="43">
        <v>99385</v>
      </c>
      <c r="I554" s="43" t="s">
        <v>4538</v>
      </c>
      <c r="J554" s="49"/>
      <c r="K554" s="49" t="s">
        <v>4568</v>
      </c>
      <c r="L554" s="47" t="s">
        <v>4549</v>
      </c>
      <c r="M554" s="47" t="s">
        <v>4549</v>
      </c>
      <c r="N554" s="49" t="s">
        <v>4550</v>
      </c>
      <c r="O554" s="45" t="str">
        <f>VLOOKUP(B554,'4已发行数据（原始入池数据表格）'!C:C,1,FALSE)</f>
        <v>107112922865</v>
      </c>
    </row>
    <row r="555" spans="1:15" ht="32">
      <c r="A555" s="43">
        <v>22</v>
      </c>
      <c r="B555" s="46" t="s">
        <v>5681</v>
      </c>
      <c r="C555" s="47" t="s">
        <v>5682</v>
      </c>
      <c r="D555" s="43" t="s">
        <v>4536</v>
      </c>
      <c r="E555" s="43" t="s">
        <v>4537</v>
      </c>
      <c r="F555" s="48">
        <v>45822</v>
      </c>
      <c r="G555" s="43">
        <v>106000</v>
      </c>
      <c r="H555" s="43">
        <v>106000</v>
      </c>
      <c r="I555" s="43" t="s">
        <v>4538</v>
      </c>
      <c r="J555" s="49"/>
      <c r="K555" s="49" t="s">
        <v>4568</v>
      </c>
      <c r="L555" s="47" t="s">
        <v>4549</v>
      </c>
      <c r="M555" s="47" t="s">
        <v>4549</v>
      </c>
      <c r="N555" s="49" t="s">
        <v>4550</v>
      </c>
      <c r="O555" s="45" t="str">
        <f>VLOOKUP(B555,'4已发行数据（原始入池数据表格）'!C:C,1,FALSE)</f>
        <v>107113190147</v>
      </c>
    </row>
    <row r="556" spans="1:15" ht="32">
      <c r="A556" s="43">
        <v>21</v>
      </c>
      <c r="B556" s="46" t="s">
        <v>5683</v>
      </c>
      <c r="C556" s="47" t="s">
        <v>5684</v>
      </c>
      <c r="D556" s="43" t="s">
        <v>4536</v>
      </c>
      <c r="E556" s="43" t="s">
        <v>4537</v>
      </c>
      <c r="F556" s="48">
        <v>45838</v>
      </c>
      <c r="G556" s="43">
        <v>96000</v>
      </c>
      <c r="H556" s="43">
        <v>96000</v>
      </c>
      <c r="I556" s="43" t="s">
        <v>4538</v>
      </c>
      <c r="J556" s="49"/>
      <c r="K556" s="49" t="s">
        <v>5326</v>
      </c>
      <c r="L556" s="47" t="s">
        <v>4549</v>
      </c>
      <c r="M556" s="47" t="s">
        <v>4549</v>
      </c>
      <c r="N556" s="49" t="s">
        <v>4550</v>
      </c>
      <c r="O556" s="45" t="str">
        <f>VLOOKUP(B556,'4已发行数据（原始入池数据表格）'!C:C,1,FALSE)</f>
        <v>107113351334</v>
      </c>
    </row>
    <row r="557" spans="1:15" ht="32">
      <c r="A557" s="43">
        <v>21</v>
      </c>
      <c r="B557" s="46" t="s">
        <v>5685</v>
      </c>
      <c r="C557" s="47" t="s">
        <v>5686</v>
      </c>
      <c r="D557" s="43" t="s">
        <v>4536</v>
      </c>
      <c r="E557" s="43" t="s">
        <v>4537</v>
      </c>
      <c r="F557" s="48">
        <v>45822</v>
      </c>
      <c r="G557" s="43">
        <v>89267</v>
      </c>
      <c r="H557" s="43">
        <v>69629</v>
      </c>
      <c r="I557" s="43" t="s">
        <v>4567</v>
      </c>
      <c r="J557" s="43">
        <v>19638</v>
      </c>
      <c r="K557" s="49" t="s">
        <v>5326</v>
      </c>
      <c r="L557" s="47" t="s">
        <v>4549</v>
      </c>
      <c r="M557" s="47" t="s">
        <v>4549</v>
      </c>
      <c r="N557" s="49" t="s">
        <v>4550</v>
      </c>
      <c r="O557" s="45" t="str">
        <f>VLOOKUP(B557,'4已发行数据（原始入池数据表格）'!C:C,1,FALSE)</f>
        <v>107113185431</v>
      </c>
    </row>
    <row r="558" spans="1:15" ht="48">
      <c r="A558" s="43">
        <v>24</v>
      </c>
      <c r="B558" s="46" t="s">
        <v>5687</v>
      </c>
      <c r="C558" s="47" t="s">
        <v>5688</v>
      </c>
      <c r="D558" s="43" t="s">
        <v>4536</v>
      </c>
      <c r="E558" s="43" t="s">
        <v>4537</v>
      </c>
      <c r="F558" s="48">
        <v>45803</v>
      </c>
      <c r="G558" s="43">
        <v>80000</v>
      </c>
      <c r="H558" s="43">
        <v>80000</v>
      </c>
      <c r="I558" s="43" t="s">
        <v>4538</v>
      </c>
      <c r="J558" s="43">
        <v>0</v>
      </c>
      <c r="K558" s="49" t="s">
        <v>4588</v>
      </c>
      <c r="L558" s="47" t="s">
        <v>4549</v>
      </c>
      <c r="M558" s="47" t="s">
        <v>4549</v>
      </c>
      <c r="N558" s="49" t="s">
        <v>4550</v>
      </c>
      <c r="O558" s="45" t="str">
        <f>VLOOKUP(B558,'4已发行数据（原始入池数据表格）'!C:C,1,FALSE)</f>
        <v>107112947252</v>
      </c>
    </row>
    <row r="559" spans="1:15" ht="32">
      <c r="A559" s="43">
        <v>22</v>
      </c>
      <c r="B559" s="46" t="s">
        <v>5689</v>
      </c>
      <c r="C559" s="47" t="s">
        <v>5690</v>
      </c>
      <c r="D559" s="43" t="s">
        <v>4558</v>
      </c>
      <c r="E559" s="43" t="s">
        <v>4559</v>
      </c>
      <c r="F559" s="48">
        <v>45811</v>
      </c>
      <c r="G559" s="43">
        <v>78712</v>
      </c>
      <c r="H559" s="43">
        <v>78712</v>
      </c>
      <c r="I559" s="43" t="s">
        <v>4538</v>
      </c>
      <c r="J559" s="43">
        <v>0</v>
      </c>
      <c r="K559" s="49" t="s">
        <v>4613</v>
      </c>
      <c r="L559" s="47" t="s">
        <v>4549</v>
      </c>
      <c r="M559" s="47" t="s">
        <v>4549</v>
      </c>
      <c r="N559" s="49" t="s">
        <v>4550</v>
      </c>
      <c r="O559" s="45" t="str">
        <f>VLOOKUP(B559,'4已发行数据（原始入池数据表格）'!C:C,1,FALSE)</f>
        <v>101131093003</v>
      </c>
    </row>
    <row r="560" spans="1:15" ht="32">
      <c r="A560" s="43">
        <v>9</v>
      </c>
      <c r="B560" s="46" t="s">
        <v>5691</v>
      </c>
      <c r="C560" s="47" t="s">
        <v>5692</v>
      </c>
      <c r="D560" s="43" t="s">
        <v>4558</v>
      </c>
      <c r="E560" s="43" t="s">
        <v>4559</v>
      </c>
      <c r="F560" s="48">
        <v>45725</v>
      </c>
      <c r="G560" s="43">
        <v>97600</v>
      </c>
      <c r="H560" s="43">
        <v>97600</v>
      </c>
      <c r="I560" s="43" t="s">
        <v>4538</v>
      </c>
      <c r="J560" s="43">
        <v>0</v>
      </c>
      <c r="K560" s="49" t="s">
        <v>4648</v>
      </c>
      <c r="L560" s="47" t="s">
        <v>4549</v>
      </c>
      <c r="M560" s="47" t="s">
        <v>4549</v>
      </c>
      <c r="N560" s="49" t="s">
        <v>4550</v>
      </c>
      <c r="O560" s="45" t="str">
        <f>VLOOKUP(B560,'4已发行数据（原始入池数据表格）'!C:C,1,FALSE)</f>
        <v>101132542218</v>
      </c>
    </row>
    <row r="561" spans="1:15" ht="32">
      <c r="A561" s="43">
        <v>22</v>
      </c>
      <c r="B561" s="46" t="s">
        <v>5693</v>
      </c>
      <c r="C561" s="47" t="s">
        <v>5694</v>
      </c>
      <c r="D561" s="43" t="s">
        <v>4536</v>
      </c>
      <c r="E561" s="43" t="s">
        <v>4537</v>
      </c>
      <c r="F561" s="48">
        <v>45812</v>
      </c>
      <c r="G561" s="43">
        <v>102600</v>
      </c>
      <c r="H561" s="43">
        <v>102600</v>
      </c>
      <c r="I561" s="43" t="s">
        <v>4538</v>
      </c>
      <c r="J561" s="49"/>
      <c r="K561" s="49" t="s">
        <v>4588</v>
      </c>
      <c r="L561" s="47" t="s">
        <v>4549</v>
      </c>
      <c r="M561" s="47" t="s">
        <v>4549</v>
      </c>
      <c r="N561" s="49" t="s">
        <v>4550</v>
      </c>
      <c r="O561" s="45" t="str">
        <f>VLOOKUP(B561,'4已发行数据（原始入池数据表格）'!C:C,1,FALSE)</f>
        <v>107113080827</v>
      </c>
    </row>
    <row r="562" spans="1:15" ht="32">
      <c r="A562" s="43">
        <v>24</v>
      </c>
      <c r="B562" s="46" t="s">
        <v>5695</v>
      </c>
      <c r="C562" s="47" t="s">
        <v>5696</v>
      </c>
      <c r="D562" s="43" t="s">
        <v>4558</v>
      </c>
      <c r="E562" s="43" t="s">
        <v>4559</v>
      </c>
      <c r="F562" s="48">
        <v>45828</v>
      </c>
      <c r="G562" s="43">
        <v>90000</v>
      </c>
      <c r="H562" s="43">
        <v>90000</v>
      </c>
      <c r="I562" s="43" t="s">
        <v>4538</v>
      </c>
      <c r="J562" s="49"/>
      <c r="K562" s="49" t="s">
        <v>4648</v>
      </c>
      <c r="L562" s="47" t="s">
        <v>4549</v>
      </c>
      <c r="M562" s="47" t="s">
        <v>4549</v>
      </c>
      <c r="N562" s="49" t="s">
        <v>4550</v>
      </c>
      <c r="O562" s="45" t="str">
        <f>VLOOKUP(B562,'4已发行数据（原始入池数据表格）'!C:C,1,FALSE)</f>
        <v>101131367081</v>
      </c>
    </row>
    <row r="563" spans="1:15" ht="32">
      <c r="A563" s="43">
        <v>22</v>
      </c>
      <c r="B563" s="46" t="s">
        <v>5697</v>
      </c>
      <c r="C563" s="47" t="s">
        <v>5698</v>
      </c>
      <c r="D563" s="43" t="s">
        <v>4536</v>
      </c>
      <c r="E563" s="43" t="s">
        <v>4537</v>
      </c>
      <c r="F563" s="48">
        <v>45842</v>
      </c>
      <c r="G563" s="43">
        <v>70000</v>
      </c>
      <c r="H563" s="43">
        <v>70000</v>
      </c>
      <c r="I563" s="43" t="s">
        <v>4538</v>
      </c>
      <c r="J563" s="49"/>
      <c r="K563" s="49" t="s">
        <v>5393</v>
      </c>
      <c r="L563" s="47" t="s">
        <v>4549</v>
      </c>
      <c r="M563" s="47" t="s">
        <v>4549</v>
      </c>
      <c r="N563" s="49" t="s">
        <v>4550</v>
      </c>
      <c r="O563" s="45" t="str">
        <f>VLOOKUP(B563,'4已发行数据（原始入池数据表格）'!C:C,1,FALSE)</f>
        <v>107113387439</v>
      </c>
    </row>
    <row r="564" spans="1:15" ht="32">
      <c r="A564" s="43">
        <v>22</v>
      </c>
      <c r="B564" s="46" t="s">
        <v>5699</v>
      </c>
      <c r="C564" s="47" t="s">
        <v>5700</v>
      </c>
      <c r="D564" s="43" t="s">
        <v>4558</v>
      </c>
      <c r="E564" s="43" t="s">
        <v>5126</v>
      </c>
      <c r="F564" s="48">
        <v>45833</v>
      </c>
      <c r="G564" s="43">
        <v>102080</v>
      </c>
      <c r="H564" s="43">
        <v>102080</v>
      </c>
      <c r="I564" s="43" t="s">
        <v>4538</v>
      </c>
      <c r="J564" s="49"/>
      <c r="K564" s="49" t="s">
        <v>4984</v>
      </c>
      <c r="L564" s="47" t="s">
        <v>4549</v>
      </c>
      <c r="M564" s="47" t="s">
        <v>4549</v>
      </c>
      <c r="N564" s="49" t="s">
        <v>4550</v>
      </c>
      <c r="O564" s="45" t="str">
        <f>VLOOKUP(B564,'4已发行数据（原始入池数据表格）'!C:C,1,FALSE)</f>
        <v>101130758348</v>
      </c>
    </row>
    <row r="565" spans="1:15" ht="32">
      <c r="A565" s="43">
        <v>23</v>
      </c>
      <c r="B565" s="46" t="s">
        <v>5701</v>
      </c>
      <c r="C565" s="47" t="s">
        <v>5702</v>
      </c>
      <c r="D565" s="43" t="s">
        <v>4558</v>
      </c>
      <c r="E565" s="43" t="s">
        <v>4559</v>
      </c>
      <c r="F565" s="48">
        <v>45833</v>
      </c>
      <c r="G565" s="43">
        <v>73000</v>
      </c>
      <c r="H565" s="43">
        <v>73000</v>
      </c>
      <c r="I565" s="43" t="s">
        <v>4538</v>
      </c>
      <c r="J565" s="49"/>
      <c r="K565" s="49" t="s">
        <v>4560</v>
      </c>
      <c r="L565" s="47" t="s">
        <v>4549</v>
      </c>
      <c r="M565" s="47" t="s">
        <v>4549</v>
      </c>
      <c r="N565" s="49" t="s">
        <v>4550</v>
      </c>
      <c r="O565" s="45" t="str">
        <f>VLOOKUP(B565,'4已发行数据（原始入池数据表格）'!C:C,1,FALSE)</f>
        <v>101131140961</v>
      </c>
    </row>
    <row r="566" spans="1:15" ht="32">
      <c r="A566" s="43">
        <v>11</v>
      </c>
      <c r="B566" s="46" t="s">
        <v>5703</v>
      </c>
      <c r="C566" s="47" t="s">
        <v>5704</v>
      </c>
      <c r="D566" s="43" t="s">
        <v>4536</v>
      </c>
      <c r="E566" s="43" t="s">
        <v>4537</v>
      </c>
      <c r="F566" s="48">
        <v>45833</v>
      </c>
      <c r="G566" s="43">
        <v>25361</v>
      </c>
      <c r="H566" s="43">
        <v>25361</v>
      </c>
      <c r="I566" s="43" t="s">
        <v>4538</v>
      </c>
      <c r="J566" s="49"/>
      <c r="K566" s="49" t="s">
        <v>4539</v>
      </c>
      <c r="L566" s="47" t="s">
        <v>4549</v>
      </c>
      <c r="M566" s="47" t="s">
        <v>4549</v>
      </c>
      <c r="N566" s="49" t="s">
        <v>4550</v>
      </c>
      <c r="O566" s="45" t="str">
        <f>VLOOKUP(B566,'4已发行数据（原始入池数据表格）'!C:C,1,FALSE)</f>
        <v>107113199367</v>
      </c>
    </row>
    <row r="567" spans="1:15" ht="32">
      <c r="A567" s="43">
        <v>23</v>
      </c>
      <c r="B567" s="46" t="s">
        <v>5705</v>
      </c>
      <c r="C567" s="47" t="s">
        <v>5706</v>
      </c>
      <c r="D567" s="43" t="s">
        <v>4558</v>
      </c>
      <c r="E567" s="43" t="s">
        <v>4559</v>
      </c>
      <c r="F567" s="48">
        <v>45777</v>
      </c>
      <c r="G567" s="43">
        <v>184540</v>
      </c>
      <c r="H567" s="43">
        <v>184540</v>
      </c>
      <c r="I567" s="43" t="s">
        <v>4538</v>
      </c>
      <c r="J567" s="43">
        <v>0</v>
      </c>
      <c r="K567" s="49" t="s">
        <v>4796</v>
      </c>
      <c r="L567" s="47" t="s">
        <v>4549</v>
      </c>
      <c r="M567" s="47" t="s">
        <v>4549</v>
      </c>
      <c r="N567" s="49" t="s">
        <v>4550</v>
      </c>
      <c r="O567" s="45" t="str">
        <f>VLOOKUP(B567,'4已发行数据（原始入池数据表格）'!C:C,1,FALSE)</f>
        <v>101130177828</v>
      </c>
    </row>
    <row r="568" spans="1:15" ht="32">
      <c r="A568" s="43">
        <v>23</v>
      </c>
      <c r="B568" s="46" t="s">
        <v>5707</v>
      </c>
      <c r="C568" s="47" t="s">
        <v>5708</v>
      </c>
      <c r="D568" s="43" t="s">
        <v>4536</v>
      </c>
      <c r="E568" s="43" t="s">
        <v>4537</v>
      </c>
      <c r="F568" s="48">
        <v>45824</v>
      </c>
      <c r="G568" s="43">
        <v>65000</v>
      </c>
      <c r="H568" s="43">
        <v>65000</v>
      </c>
      <c r="I568" s="43" t="s">
        <v>4538</v>
      </c>
      <c r="J568" s="43">
        <v>0</v>
      </c>
      <c r="K568" s="49" t="s">
        <v>5326</v>
      </c>
      <c r="L568" s="47" t="s">
        <v>4549</v>
      </c>
      <c r="M568" s="47" t="s">
        <v>4549</v>
      </c>
      <c r="N568" s="49" t="s">
        <v>4550</v>
      </c>
      <c r="O568" s="45" t="str">
        <f>VLOOKUP(B568,'4已发行数据（原始入池数据表格）'!C:C,1,FALSE)</f>
        <v>107113100976</v>
      </c>
    </row>
    <row r="569" spans="1:15" ht="32">
      <c r="A569" s="43">
        <v>22</v>
      </c>
      <c r="B569" s="46" t="s">
        <v>5709</v>
      </c>
      <c r="C569" s="47" t="s">
        <v>5710</v>
      </c>
      <c r="D569" s="43" t="s">
        <v>4536</v>
      </c>
      <c r="E569" s="43" t="s">
        <v>4537</v>
      </c>
      <c r="F569" s="48">
        <v>45831</v>
      </c>
      <c r="G569" s="43">
        <v>75000</v>
      </c>
      <c r="H569" s="43">
        <v>75000</v>
      </c>
      <c r="I569" s="43" t="s">
        <v>4538</v>
      </c>
      <c r="J569" s="43">
        <v>0</v>
      </c>
      <c r="K569" s="49" t="s">
        <v>5326</v>
      </c>
      <c r="L569" s="47" t="s">
        <v>4549</v>
      </c>
      <c r="M569" s="47" t="s">
        <v>4549</v>
      </c>
      <c r="N569" s="49" t="s">
        <v>4550</v>
      </c>
      <c r="O569" s="45" t="str">
        <f>VLOOKUP(B569,'4已发行数据（原始入池数据表格）'!C:C,1,FALSE)</f>
        <v>107113278565</v>
      </c>
    </row>
    <row r="570" spans="1:15" ht="32">
      <c r="A570" s="43">
        <v>22</v>
      </c>
      <c r="B570" s="46" t="s">
        <v>5711</v>
      </c>
      <c r="C570" s="47" t="s">
        <v>5712</v>
      </c>
      <c r="D570" s="43" t="s">
        <v>4536</v>
      </c>
      <c r="E570" s="43" t="s">
        <v>4537</v>
      </c>
      <c r="F570" s="48">
        <v>45834</v>
      </c>
      <c r="G570" s="43">
        <v>84210</v>
      </c>
      <c r="H570" s="43">
        <v>84210</v>
      </c>
      <c r="I570" s="43" t="s">
        <v>4538</v>
      </c>
      <c r="J570" s="49"/>
      <c r="K570" s="49" t="s">
        <v>4568</v>
      </c>
      <c r="L570" s="47" t="s">
        <v>4549</v>
      </c>
      <c r="M570" s="47" t="s">
        <v>4549</v>
      </c>
      <c r="N570" s="49" t="s">
        <v>4550</v>
      </c>
      <c r="O570" s="45" t="str">
        <f>VLOOKUP(B570,'4已发行数据（原始入池数据表格）'!C:C,1,FALSE)</f>
        <v>107113274815</v>
      </c>
    </row>
    <row r="571" spans="1:15" ht="32">
      <c r="A571" s="43">
        <v>23</v>
      </c>
      <c r="B571" s="46" t="s">
        <v>5713</v>
      </c>
      <c r="C571" s="47" t="s">
        <v>5714</v>
      </c>
      <c r="D571" s="43" t="s">
        <v>4536</v>
      </c>
      <c r="E571" s="43" t="s">
        <v>4537</v>
      </c>
      <c r="F571" s="48">
        <v>45809</v>
      </c>
      <c r="G571" s="43">
        <v>153380</v>
      </c>
      <c r="H571" s="43">
        <v>153380</v>
      </c>
      <c r="I571" s="43" t="s">
        <v>4538</v>
      </c>
      <c r="J571" s="43">
        <v>0</v>
      </c>
      <c r="K571" s="49" t="s">
        <v>4548</v>
      </c>
      <c r="L571" s="47" t="s">
        <v>4549</v>
      </c>
      <c r="M571" s="47" t="s">
        <v>4549</v>
      </c>
      <c r="N571" s="49" t="s">
        <v>4550</v>
      </c>
      <c r="O571" s="45" t="str">
        <f>VLOOKUP(B571,'4已发行数据（原始入池数据表格）'!C:C,1,FALSE)</f>
        <v>107113018804</v>
      </c>
    </row>
    <row r="572" spans="1:15" ht="32">
      <c r="A572" s="43">
        <v>22</v>
      </c>
      <c r="B572" s="46" t="s">
        <v>5715</v>
      </c>
      <c r="C572" s="47" t="s">
        <v>5716</v>
      </c>
      <c r="D572" s="43" t="s">
        <v>4536</v>
      </c>
      <c r="E572" s="43" t="s">
        <v>4537</v>
      </c>
      <c r="F572" s="48">
        <v>45809</v>
      </c>
      <c r="G572" s="43">
        <v>95880</v>
      </c>
      <c r="H572" s="43">
        <v>95880</v>
      </c>
      <c r="I572" s="43" t="s">
        <v>4538</v>
      </c>
      <c r="J572" s="43">
        <v>0</v>
      </c>
      <c r="K572" s="49" t="s">
        <v>4548</v>
      </c>
      <c r="L572" s="47" t="s">
        <v>4549</v>
      </c>
      <c r="M572" s="47" t="s">
        <v>4549</v>
      </c>
      <c r="N572" s="49" t="s">
        <v>4550</v>
      </c>
      <c r="O572" s="45" t="str">
        <f>VLOOKUP(B572,'4已发行数据（原始入池数据表格）'!C:C,1,FALSE)</f>
        <v>107113030922</v>
      </c>
    </row>
    <row r="573" spans="1:15" ht="32">
      <c r="A573" s="43">
        <v>9</v>
      </c>
      <c r="B573" s="46" t="s">
        <v>5717</v>
      </c>
      <c r="C573" s="47" t="s">
        <v>5718</v>
      </c>
      <c r="D573" s="43" t="s">
        <v>4536</v>
      </c>
      <c r="E573" s="43" t="s">
        <v>4537</v>
      </c>
      <c r="F573" s="48">
        <v>45833</v>
      </c>
      <c r="G573" s="43">
        <v>24465</v>
      </c>
      <c r="H573" s="43">
        <v>24465</v>
      </c>
      <c r="I573" s="43" t="s">
        <v>4538</v>
      </c>
      <c r="J573" s="43">
        <v>0</v>
      </c>
      <c r="K573" s="49" t="s">
        <v>4539</v>
      </c>
      <c r="L573" s="47" t="s">
        <v>4549</v>
      </c>
      <c r="M573" s="47" t="s">
        <v>4549</v>
      </c>
      <c r="N573" s="49" t="s">
        <v>4550</v>
      </c>
      <c r="O573" s="45" t="str">
        <f>VLOOKUP(B573,'4已发行数据（原始入池数据表格）'!C:C,1,FALSE)</f>
        <v>107113248283</v>
      </c>
    </row>
    <row r="574" spans="1:15" ht="32">
      <c r="A574" s="43">
        <v>22</v>
      </c>
      <c r="B574" s="46" t="s">
        <v>5719</v>
      </c>
      <c r="C574" s="47" t="s">
        <v>5720</v>
      </c>
      <c r="D574" s="43" t="s">
        <v>4558</v>
      </c>
      <c r="E574" s="43" t="s">
        <v>4559</v>
      </c>
      <c r="F574" s="48">
        <v>45835</v>
      </c>
      <c r="G574" s="43">
        <v>87520</v>
      </c>
      <c r="H574" s="43">
        <v>87520</v>
      </c>
      <c r="I574" s="43" t="s">
        <v>4538</v>
      </c>
      <c r="J574" s="43">
        <v>0</v>
      </c>
      <c r="K574" s="49" t="s">
        <v>4796</v>
      </c>
      <c r="L574" s="47" t="s">
        <v>4549</v>
      </c>
      <c r="M574" s="47" t="s">
        <v>4549</v>
      </c>
      <c r="N574" s="49" t="s">
        <v>4550</v>
      </c>
      <c r="O574" s="45" t="str">
        <f>VLOOKUP(B574,'4已发行数据（原始入池数据表格）'!C:C,1,FALSE)</f>
        <v>101131273501</v>
      </c>
    </row>
    <row r="575" spans="1:15" ht="32">
      <c r="A575" s="43">
        <v>21</v>
      </c>
      <c r="B575" s="46" t="s">
        <v>5721</v>
      </c>
      <c r="C575" s="47" t="s">
        <v>5722</v>
      </c>
      <c r="D575" s="43" t="s">
        <v>4536</v>
      </c>
      <c r="E575" s="43" t="s">
        <v>4537</v>
      </c>
      <c r="F575" s="48">
        <v>45798</v>
      </c>
      <c r="G575" s="43">
        <v>123200</v>
      </c>
      <c r="H575" s="43">
        <v>123200</v>
      </c>
      <c r="I575" s="43" t="s">
        <v>4538</v>
      </c>
      <c r="J575" s="43">
        <v>0</v>
      </c>
      <c r="K575" s="49" t="s">
        <v>4564</v>
      </c>
      <c r="L575" s="47" t="s">
        <v>4549</v>
      </c>
      <c r="M575" s="47" t="s">
        <v>4549</v>
      </c>
      <c r="N575" s="49" t="s">
        <v>4550</v>
      </c>
      <c r="O575" s="45" t="str">
        <f>VLOOKUP(B575,'4已发行数据（原始入池数据表格）'!C:C,1,FALSE)</f>
        <v>107112942234</v>
      </c>
    </row>
    <row r="576" spans="1:15" ht="32">
      <c r="A576" s="43">
        <v>23</v>
      </c>
      <c r="B576" s="46" t="s">
        <v>5723</v>
      </c>
      <c r="C576" s="47" t="s">
        <v>5724</v>
      </c>
      <c r="D576" s="43" t="s">
        <v>4558</v>
      </c>
      <c r="E576" s="43" t="s">
        <v>5126</v>
      </c>
      <c r="F576" s="48">
        <v>45834</v>
      </c>
      <c r="G576" s="43">
        <v>69000</v>
      </c>
      <c r="H576" s="43">
        <v>69000</v>
      </c>
      <c r="I576" s="43" t="s">
        <v>4538</v>
      </c>
      <c r="J576" s="49"/>
      <c r="K576" s="49" t="s">
        <v>4984</v>
      </c>
      <c r="L576" s="47" t="s">
        <v>4549</v>
      </c>
      <c r="M576" s="47" t="s">
        <v>4549</v>
      </c>
      <c r="N576" s="49" t="s">
        <v>4550</v>
      </c>
      <c r="O576" s="45" t="str">
        <f>VLOOKUP(B576,'4已发行数据（原始入池数据表格）'!C:C,1,FALSE)</f>
        <v>101130832352</v>
      </c>
    </row>
    <row r="577" spans="1:15" ht="32">
      <c r="A577" s="43">
        <v>11</v>
      </c>
      <c r="B577" s="46" t="s">
        <v>5725</v>
      </c>
      <c r="C577" s="47" t="s">
        <v>5726</v>
      </c>
      <c r="D577" s="43" t="s">
        <v>4558</v>
      </c>
      <c r="E577" s="43" t="s">
        <v>4559</v>
      </c>
      <c r="F577" s="48">
        <v>45829</v>
      </c>
      <c r="G577" s="43">
        <v>73000</v>
      </c>
      <c r="H577" s="43">
        <v>73000</v>
      </c>
      <c r="I577" s="43" t="s">
        <v>4538</v>
      </c>
      <c r="J577" s="43">
        <v>0</v>
      </c>
      <c r="K577" s="49" t="s">
        <v>4648</v>
      </c>
      <c r="L577" s="47" t="s">
        <v>4549</v>
      </c>
      <c r="M577" s="47" t="s">
        <v>4549</v>
      </c>
      <c r="N577" s="49" t="s">
        <v>4550</v>
      </c>
      <c r="O577" s="45" t="str">
        <f>VLOOKUP(B577,'4已发行数据（原始入池数据表格）'!C:C,1,FALSE)</f>
        <v>101130993047</v>
      </c>
    </row>
    <row r="578" spans="1:15" ht="32">
      <c r="A578" s="43">
        <v>21</v>
      </c>
      <c r="B578" s="46" t="s">
        <v>5727</v>
      </c>
      <c r="C578" s="47" t="s">
        <v>5728</v>
      </c>
      <c r="D578" s="43" t="s">
        <v>4536</v>
      </c>
      <c r="E578" s="43" t="s">
        <v>4537</v>
      </c>
      <c r="F578" s="48">
        <v>45823</v>
      </c>
      <c r="G578" s="43">
        <v>88427</v>
      </c>
      <c r="H578" s="43">
        <v>80468</v>
      </c>
      <c r="I578" s="43" t="s">
        <v>4567</v>
      </c>
      <c r="J578" s="43">
        <v>7959</v>
      </c>
      <c r="K578" s="49" t="s">
        <v>4568</v>
      </c>
      <c r="L578" s="47" t="s">
        <v>4549</v>
      </c>
      <c r="M578" s="47" t="s">
        <v>4549</v>
      </c>
      <c r="N578" s="49" t="s">
        <v>4550</v>
      </c>
      <c r="O578" s="45" t="str">
        <f>VLOOKUP(B578,'4已发行数据（原始入池数据表格）'!C:C,1,FALSE)</f>
        <v>107113192257</v>
      </c>
    </row>
    <row r="579" spans="1:15" ht="32">
      <c r="A579" s="43">
        <v>22</v>
      </c>
      <c r="B579" s="46" t="s">
        <v>5729</v>
      </c>
      <c r="C579" s="47" t="s">
        <v>5730</v>
      </c>
      <c r="D579" s="43" t="s">
        <v>4536</v>
      </c>
      <c r="E579" s="43" t="s">
        <v>4537</v>
      </c>
      <c r="F579" s="48">
        <v>45815</v>
      </c>
      <c r="G579" s="43">
        <v>65000</v>
      </c>
      <c r="H579" s="43">
        <v>65000</v>
      </c>
      <c r="I579" s="43" t="s">
        <v>4538</v>
      </c>
      <c r="J579" s="49"/>
      <c r="K579" s="49" t="s">
        <v>5366</v>
      </c>
      <c r="L579" s="47" t="s">
        <v>4549</v>
      </c>
      <c r="M579" s="47" t="s">
        <v>4549</v>
      </c>
      <c r="N579" s="49" t="s">
        <v>4550</v>
      </c>
      <c r="O579" s="45" t="str">
        <f>VLOOKUP(B579,'4已发行数据（原始入池数据表格）'!C:C,1,FALSE)</f>
        <v>107113015343</v>
      </c>
    </row>
    <row r="580" spans="1:15" ht="32">
      <c r="A580" s="43">
        <v>22</v>
      </c>
      <c r="B580" s="46" t="s">
        <v>5731</v>
      </c>
      <c r="C580" s="47" t="s">
        <v>5732</v>
      </c>
      <c r="D580" s="43" t="s">
        <v>4536</v>
      </c>
      <c r="E580" s="43" t="s">
        <v>4537</v>
      </c>
      <c r="F580" s="48">
        <v>45836</v>
      </c>
      <c r="G580" s="43">
        <v>81000</v>
      </c>
      <c r="H580" s="43">
        <v>81000</v>
      </c>
      <c r="I580" s="43" t="s">
        <v>4538</v>
      </c>
      <c r="J580" s="49"/>
      <c r="K580" s="49" t="s">
        <v>4568</v>
      </c>
      <c r="L580" s="47" t="s">
        <v>4549</v>
      </c>
      <c r="M580" s="47" t="s">
        <v>4549</v>
      </c>
      <c r="N580" s="49" t="s">
        <v>4550</v>
      </c>
      <c r="O580" s="45" t="str">
        <f>VLOOKUP(B580,'4已发行数据（原始入池数据表格）'!C:C,1,FALSE)</f>
        <v>107113323285</v>
      </c>
    </row>
    <row r="581" spans="1:15" ht="48">
      <c r="A581" s="43">
        <v>25</v>
      </c>
      <c r="B581" s="46" t="s">
        <v>5733</v>
      </c>
      <c r="C581" s="47" t="s">
        <v>5734</v>
      </c>
      <c r="D581" s="43" t="s">
        <v>4536</v>
      </c>
      <c r="E581" s="43" t="s">
        <v>4537</v>
      </c>
      <c r="F581" s="48">
        <v>45831</v>
      </c>
      <c r="G581" s="43">
        <v>79200</v>
      </c>
      <c r="H581" s="43">
        <v>79200</v>
      </c>
      <c r="I581" s="43" t="s">
        <v>4538</v>
      </c>
      <c r="J581" s="49"/>
      <c r="K581" s="49" t="s">
        <v>5326</v>
      </c>
      <c r="L581" s="47" t="s">
        <v>4549</v>
      </c>
      <c r="M581" s="47" t="s">
        <v>4549</v>
      </c>
      <c r="N581" s="49" t="s">
        <v>4550</v>
      </c>
      <c r="O581" s="45" t="str">
        <f>VLOOKUP(B581,'4已发行数据（原始入池数据表格）'!C:C,1,FALSE)</f>
        <v>107113291829</v>
      </c>
    </row>
    <row r="582" spans="1:15" ht="32">
      <c r="A582" s="43">
        <v>23</v>
      </c>
      <c r="B582" s="46" t="s">
        <v>5735</v>
      </c>
      <c r="C582" s="47" t="s">
        <v>5736</v>
      </c>
      <c r="D582" s="43" t="s">
        <v>4536</v>
      </c>
      <c r="E582" s="43" t="s">
        <v>4537</v>
      </c>
      <c r="F582" s="48">
        <v>45785</v>
      </c>
      <c r="G582" s="43">
        <v>83635</v>
      </c>
      <c r="H582" s="43">
        <v>83635</v>
      </c>
      <c r="I582" s="43" t="s">
        <v>4538</v>
      </c>
      <c r="J582" s="49"/>
      <c r="K582" s="49" t="s">
        <v>4585</v>
      </c>
      <c r="L582" s="47" t="s">
        <v>4549</v>
      </c>
      <c r="M582" s="47" t="s">
        <v>4549</v>
      </c>
      <c r="N582" s="49" t="s">
        <v>4550</v>
      </c>
      <c r="O582" s="45" t="str">
        <f>VLOOKUP(B582,'4已发行数据（原始入池数据表格）'!C:C,1,FALSE)</f>
        <v>107112823141</v>
      </c>
    </row>
    <row r="583" spans="1:15" ht="32">
      <c r="A583" s="43">
        <v>21</v>
      </c>
      <c r="B583" s="46" t="s">
        <v>5737</v>
      </c>
      <c r="C583" s="47" t="s">
        <v>5738</v>
      </c>
      <c r="D583" s="43" t="s">
        <v>4536</v>
      </c>
      <c r="E583" s="43" t="s">
        <v>4537</v>
      </c>
      <c r="F583" s="48">
        <v>45792</v>
      </c>
      <c r="G583" s="43">
        <v>82690</v>
      </c>
      <c r="H583" s="43">
        <v>82690</v>
      </c>
      <c r="I583" s="43" t="s">
        <v>4538</v>
      </c>
      <c r="J583" s="49"/>
      <c r="K583" s="49" t="s">
        <v>4564</v>
      </c>
      <c r="L583" s="47" t="s">
        <v>4549</v>
      </c>
      <c r="M583" s="47" t="s">
        <v>4549</v>
      </c>
      <c r="N583" s="49" t="s">
        <v>4550</v>
      </c>
      <c r="O583" s="45" t="str">
        <f>VLOOKUP(B583,'4已发行数据（原始入池数据表格）'!C:C,1,FALSE)</f>
        <v>107112671893</v>
      </c>
    </row>
    <row r="584" spans="1:15" ht="32">
      <c r="A584" s="43">
        <v>12</v>
      </c>
      <c r="B584" s="46" t="s">
        <v>5739</v>
      </c>
      <c r="C584" s="47" t="s">
        <v>5740</v>
      </c>
      <c r="D584" s="43" t="s">
        <v>4558</v>
      </c>
      <c r="E584" s="43" t="s">
        <v>4559</v>
      </c>
      <c r="F584" s="48">
        <v>45828</v>
      </c>
      <c r="G584" s="43">
        <v>110607</v>
      </c>
      <c r="H584" s="43">
        <v>110607</v>
      </c>
      <c r="I584" s="43" t="s">
        <v>4538</v>
      </c>
      <c r="J584" s="43">
        <v>0</v>
      </c>
      <c r="K584" s="49" t="s">
        <v>4648</v>
      </c>
      <c r="L584" s="47" t="s">
        <v>4549</v>
      </c>
      <c r="M584" s="47" t="s">
        <v>4549</v>
      </c>
      <c r="N584" s="49" t="s">
        <v>4550</v>
      </c>
      <c r="O584" s="45" t="str">
        <f>VLOOKUP(B584,'4已发行数据（原始入池数据表格）'!C:C,1,FALSE)</f>
        <v>101131411848</v>
      </c>
    </row>
    <row r="585" spans="1:15" ht="32">
      <c r="A585" s="43">
        <v>20</v>
      </c>
      <c r="B585" s="46" t="s">
        <v>5741</v>
      </c>
      <c r="C585" s="47" t="s">
        <v>5742</v>
      </c>
      <c r="D585" s="43" t="s">
        <v>4536</v>
      </c>
      <c r="E585" s="43" t="s">
        <v>4537</v>
      </c>
      <c r="F585" s="48">
        <v>45810</v>
      </c>
      <c r="G585" s="43">
        <v>83000</v>
      </c>
      <c r="H585" s="43">
        <v>83000</v>
      </c>
      <c r="I585" s="43" t="s">
        <v>4538</v>
      </c>
      <c r="J585" s="43">
        <v>0</v>
      </c>
      <c r="K585" s="49" t="s">
        <v>4588</v>
      </c>
      <c r="L585" s="47" t="s">
        <v>4549</v>
      </c>
      <c r="M585" s="47" t="s">
        <v>4549</v>
      </c>
      <c r="N585" s="49" t="s">
        <v>4550</v>
      </c>
      <c r="O585" s="45" t="str">
        <f>VLOOKUP(B585,'4已发行数据（原始入池数据表格）'!C:C,1,FALSE)</f>
        <v>107113004417</v>
      </c>
    </row>
    <row r="586" spans="1:15" ht="32">
      <c r="A586" s="43">
        <v>29</v>
      </c>
      <c r="B586" s="46" t="s">
        <v>5743</v>
      </c>
      <c r="C586" s="47" t="s">
        <v>5744</v>
      </c>
      <c r="D586" s="43" t="s">
        <v>4536</v>
      </c>
      <c r="E586" s="43" t="s">
        <v>4537</v>
      </c>
      <c r="F586" s="48">
        <v>45760</v>
      </c>
      <c r="G586" s="43">
        <v>80000</v>
      </c>
      <c r="H586" s="43">
        <v>75846</v>
      </c>
      <c r="I586" s="43" t="s">
        <v>4538</v>
      </c>
      <c r="J586" s="49"/>
      <c r="K586" s="49" t="s">
        <v>4632</v>
      </c>
      <c r="L586" s="47" t="s">
        <v>4549</v>
      </c>
      <c r="M586" s="47" t="s">
        <v>4549</v>
      </c>
      <c r="N586" s="49" t="s">
        <v>4550</v>
      </c>
      <c r="O586" s="45" t="str">
        <f>VLOOKUP(B586,'4已发行数据（原始入池数据表格）'!C:C,1,FALSE)</f>
        <v>107112601636</v>
      </c>
    </row>
    <row r="587" spans="1:15" ht="32">
      <c r="A587" s="43">
        <v>-9</v>
      </c>
      <c r="B587" s="46" t="s">
        <v>5745</v>
      </c>
      <c r="C587" s="47" t="s">
        <v>5746</v>
      </c>
      <c r="D587" s="43" t="s">
        <v>4536</v>
      </c>
      <c r="E587" s="43" t="s">
        <v>4563</v>
      </c>
      <c r="F587" s="48">
        <v>45742</v>
      </c>
      <c r="G587" s="43">
        <v>179771</v>
      </c>
      <c r="H587" s="43">
        <v>179771</v>
      </c>
      <c r="I587" s="43" t="s">
        <v>4538</v>
      </c>
      <c r="J587" s="49"/>
      <c r="K587" s="49" t="s">
        <v>4632</v>
      </c>
      <c r="L587" s="47" t="s">
        <v>4635</v>
      </c>
      <c r="M587" s="47" t="s">
        <v>4635</v>
      </c>
      <c r="N587" s="49" t="s">
        <v>4635</v>
      </c>
      <c r="O587" s="45" t="str">
        <f>VLOOKUP(B587,'4已发行数据（原始入池数据表格）'!C:C,1,FALSE)</f>
        <v>107112371893</v>
      </c>
    </row>
    <row r="588" spans="1:15" ht="32">
      <c r="A588" s="43">
        <v>10</v>
      </c>
      <c r="B588" s="46" t="s">
        <v>5747</v>
      </c>
      <c r="C588" s="47" t="s">
        <v>5748</v>
      </c>
      <c r="D588" s="43" t="s">
        <v>4558</v>
      </c>
      <c r="E588" s="43" t="s">
        <v>4559</v>
      </c>
      <c r="F588" s="48">
        <v>45832</v>
      </c>
      <c r="G588" s="43">
        <v>75000</v>
      </c>
      <c r="H588" s="43">
        <v>75000</v>
      </c>
      <c r="I588" s="43" t="s">
        <v>4538</v>
      </c>
      <c r="J588" s="49"/>
      <c r="K588" s="49" t="s">
        <v>4560</v>
      </c>
      <c r="L588" s="47" t="s">
        <v>4549</v>
      </c>
      <c r="M588" s="47" t="s">
        <v>4549</v>
      </c>
      <c r="N588" s="49" t="s">
        <v>4550</v>
      </c>
      <c r="O588" s="45" t="str">
        <f>VLOOKUP(B588,'4已发行数据（原始入池数据表格）'!C:C,1,FALSE)</f>
        <v>101130460506</v>
      </c>
    </row>
    <row r="589" spans="1:15" ht="32">
      <c r="A589" s="43">
        <v>10</v>
      </c>
      <c r="B589" s="46" t="s">
        <v>5749</v>
      </c>
      <c r="C589" s="47" t="s">
        <v>5750</v>
      </c>
      <c r="D589" s="43" t="s">
        <v>4558</v>
      </c>
      <c r="E589" s="43" t="s">
        <v>4559</v>
      </c>
      <c r="F589" s="48">
        <v>45845</v>
      </c>
      <c r="G589" s="43">
        <v>74625</v>
      </c>
      <c r="H589" s="43">
        <v>74625</v>
      </c>
      <c r="I589" s="43" t="s">
        <v>4538</v>
      </c>
      <c r="J589" s="43">
        <v>0</v>
      </c>
      <c r="K589" s="49" t="s">
        <v>4613</v>
      </c>
      <c r="L589" s="47" t="s">
        <v>4549</v>
      </c>
      <c r="M589" s="47" t="s">
        <v>4549</v>
      </c>
      <c r="N589" s="49" t="s">
        <v>4550</v>
      </c>
      <c r="O589" s="45" t="str">
        <f>VLOOKUP(B589,'4已发行数据（原始入池数据表格）'!C:C,1,FALSE)</f>
        <v>101131769926</v>
      </c>
    </row>
    <row r="590" spans="1:15" ht="32">
      <c r="A590" s="43">
        <v>23</v>
      </c>
      <c r="B590" s="46" t="s">
        <v>5751</v>
      </c>
      <c r="C590" s="47" t="s">
        <v>5752</v>
      </c>
      <c r="D590" s="43" t="s">
        <v>4536</v>
      </c>
      <c r="E590" s="43" t="s">
        <v>4537</v>
      </c>
      <c r="F590" s="48">
        <v>45827</v>
      </c>
      <c r="G590" s="43">
        <v>83000</v>
      </c>
      <c r="H590" s="43">
        <v>83000</v>
      </c>
      <c r="I590" s="43" t="s">
        <v>4538</v>
      </c>
      <c r="J590" s="43">
        <v>0</v>
      </c>
      <c r="K590" s="49" t="s">
        <v>5558</v>
      </c>
      <c r="L590" s="47" t="s">
        <v>4549</v>
      </c>
      <c r="M590" s="47" t="s">
        <v>4549</v>
      </c>
      <c r="N590" s="49" t="s">
        <v>4550</v>
      </c>
      <c r="O590" s="45" t="str">
        <f>VLOOKUP(B590,'4已发行数据（原始入池数据表格）'!C:C,1,FALSE)</f>
        <v>107113176082</v>
      </c>
    </row>
    <row r="591" spans="1:15" ht="32">
      <c r="A591" s="43">
        <v>21</v>
      </c>
      <c r="B591" s="46" t="s">
        <v>5753</v>
      </c>
      <c r="C591" s="47" t="s">
        <v>5754</v>
      </c>
      <c r="D591" s="43" t="s">
        <v>4558</v>
      </c>
      <c r="E591" s="43" t="s">
        <v>4559</v>
      </c>
      <c r="F591" s="48">
        <v>45840</v>
      </c>
      <c r="G591" s="43">
        <v>89000</v>
      </c>
      <c r="H591" s="43">
        <v>89000</v>
      </c>
      <c r="I591" s="43" t="s">
        <v>4538</v>
      </c>
      <c r="J591" s="49"/>
      <c r="K591" s="49" t="s">
        <v>4613</v>
      </c>
      <c r="L591" s="47" t="s">
        <v>4549</v>
      </c>
      <c r="M591" s="47" t="s">
        <v>4549</v>
      </c>
      <c r="N591" s="49" t="s">
        <v>4550</v>
      </c>
      <c r="O591" s="45" t="str">
        <f>VLOOKUP(B591,'4已发行数据（原始入池数据表格）'!C:C,1,FALSE)</f>
        <v>101131087180</v>
      </c>
    </row>
    <row r="592" spans="1:15" ht="32">
      <c r="A592" s="43">
        <v>24</v>
      </c>
      <c r="B592" s="46" t="s">
        <v>5755</v>
      </c>
      <c r="C592" s="47" t="s">
        <v>5756</v>
      </c>
      <c r="D592" s="43" t="s">
        <v>4536</v>
      </c>
      <c r="E592" s="43" t="s">
        <v>4537</v>
      </c>
      <c r="F592" s="48">
        <v>45835</v>
      </c>
      <c r="G592" s="43">
        <v>128888</v>
      </c>
      <c r="H592" s="43">
        <v>128888</v>
      </c>
      <c r="I592" s="43" t="s">
        <v>4538</v>
      </c>
      <c r="J592" s="43">
        <v>0</v>
      </c>
      <c r="K592" s="49" t="s">
        <v>4548</v>
      </c>
      <c r="L592" s="47" t="s">
        <v>4549</v>
      </c>
      <c r="M592" s="47" t="s">
        <v>4549</v>
      </c>
      <c r="N592" s="49" t="s">
        <v>4550</v>
      </c>
      <c r="O592" s="45" t="str">
        <f>VLOOKUP(B592,'4已发行数据（原始入池数据表格）'!C:C,1,FALSE)</f>
        <v>107112974312</v>
      </c>
    </row>
    <row r="593" spans="1:15" ht="32">
      <c r="A593" s="43">
        <v>26</v>
      </c>
      <c r="B593" s="46" t="s">
        <v>5757</v>
      </c>
      <c r="C593" s="47" t="s">
        <v>5758</v>
      </c>
      <c r="D593" s="43" t="s">
        <v>4536</v>
      </c>
      <c r="E593" s="43" t="s">
        <v>4537</v>
      </c>
      <c r="F593" s="48">
        <v>45835</v>
      </c>
      <c r="G593" s="43">
        <v>235000</v>
      </c>
      <c r="H593" s="43">
        <v>235000</v>
      </c>
      <c r="I593" s="43" t="s">
        <v>4538</v>
      </c>
      <c r="J593" s="49"/>
      <c r="K593" s="49" t="s">
        <v>4632</v>
      </c>
      <c r="L593" s="47" t="s">
        <v>4549</v>
      </c>
      <c r="M593" s="47" t="s">
        <v>4549</v>
      </c>
      <c r="N593" s="49" t="s">
        <v>4550</v>
      </c>
      <c r="O593" s="45" t="str">
        <f>VLOOKUP(B593,'4已发行数据（原始入池数据表格）'!C:C,1,FALSE)</f>
        <v>107112664024</v>
      </c>
    </row>
    <row r="594" spans="1:15" ht="32">
      <c r="A594" s="43">
        <v>22</v>
      </c>
      <c r="B594" s="46" t="s">
        <v>5759</v>
      </c>
      <c r="C594" s="47" t="s">
        <v>5760</v>
      </c>
      <c r="D594" s="43" t="s">
        <v>4558</v>
      </c>
      <c r="E594" s="43" t="s">
        <v>4559</v>
      </c>
      <c r="F594" s="48">
        <v>45831</v>
      </c>
      <c r="G594" s="43">
        <v>73000</v>
      </c>
      <c r="H594" s="43">
        <v>73000</v>
      </c>
      <c r="I594" s="43" t="s">
        <v>4538</v>
      </c>
      <c r="J594" s="43">
        <v>0</v>
      </c>
      <c r="K594" s="49" t="s">
        <v>4613</v>
      </c>
      <c r="L594" s="47" t="s">
        <v>4549</v>
      </c>
      <c r="M594" s="47" t="s">
        <v>4549</v>
      </c>
      <c r="N594" s="49" t="s">
        <v>4550</v>
      </c>
      <c r="O594" s="45" t="str">
        <f>VLOOKUP(B594,'4已发行数据（原始入池数据表格）'!C:C,1,FALSE)</f>
        <v>101131459050</v>
      </c>
    </row>
    <row r="595" spans="1:15" ht="32">
      <c r="A595" s="43">
        <v>22</v>
      </c>
      <c r="B595" s="46" t="s">
        <v>5761</v>
      </c>
      <c r="C595" s="47" t="s">
        <v>5762</v>
      </c>
      <c r="D595" s="43" t="s">
        <v>4558</v>
      </c>
      <c r="E595" s="43" t="s">
        <v>5126</v>
      </c>
      <c r="F595" s="48">
        <v>45841</v>
      </c>
      <c r="G595" s="43">
        <v>80337</v>
      </c>
      <c r="H595" s="43">
        <v>80377</v>
      </c>
      <c r="I595" s="43" t="s">
        <v>4538</v>
      </c>
      <c r="J595" s="49"/>
      <c r="K595" s="49" t="s">
        <v>4984</v>
      </c>
      <c r="L595" s="47" t="s">
        <v>4549</v>
      </c>
      <c r="M595" s="47" t="s">
        <v>4549</v>
      </c>
      <c r="N595" s="49" t="s">
        <v>4550</v>
      </c>
      <c r="O595" s="45" t="str">
        <f>VLOOKUP(B595,'4已发行数据（原始入池数据表格）'!C:C,1,FALSE)</f>
        <v>101131612571</v>
      </c>
    </row>
    <row r="596" spans="1:15" ht="32">
      <c r="A596" s="43">
        <v>21</v>
      </c>
      <c r="B596" s="46" t="s">
        <v>5763</v>
      </c>
      <c r="C596" s="47" t="s">
        <v>5764</v>
      </c>
      <c r="D596" s="43" t="s">
        <v>4536</v>
      </c>
      <c r="E596" s="43" t="s">
        <v>4537</v>
      </c>
      <c r="F596" s="48">
        <v>45837</v>
      </c>
      <c r="G596" s="43">
        <v>73500</v>
      </c>
      <c r="H596" s="43">
        <v>73500</v>
      </c>
      <c r="I596" s="43" t="s">
        <v>4538</v>
      </c>
      <c r="J596" s="43">
        <v>0</v>
      </c>
      <c r="K596" s="49" t="s">
        <v>5326</v>
      </c>
      <c r="L596" s="47" t="s">
        <v>4549</v>
      </c>
      <c r="M596" s="47" t="s">
        <v>4549</v>
      </c>
      <c r="N596" s="49" t="s">
        <v>4550</v>
      </c>
      <c r="O596" s="45" t="str">
        <f>VLOOKUP(B596,'4已发行数据（原始入池数据表格）'!C:C,1,FALSE)</f>
        <v>107113190937</v>
      </c>
    </row>
    <row r="597" spans="1:15" ht="32">
      <c r="A597" s="43">
        <v>22</v>
      </c>
      <c r="B597" s="46" t="s">
        <v>5765</v>
      </c>
      <c r="C597" s="47" t="s">
        <v>5766</v>
      </c>
      <c r="D597" s="43" t="s">
        <v>4558</v>
      </c>
      <c r="E597" s="43" t="s">
        <v>4559</v>
      </c>
      <c r="F597" s="48">
        <v>45833</v>
      </c>
      <c r="G597" s="43">
        <v>78400</v>
      </c>
      <c r="H597" s="43">
        <v>78400</v>
      </c>
      <c r="I597" s="43" t="s">
        <v>4538</v>
      </c>
      <c r="J597" s="49"/>
      <c r="K597" s="49" t="s">
        <v>4648</v>
      </c>
      <c r="L597" s="47" t="s">
        <v>4549</v>
      </c>
      <c r="M597" s="47" t="s">
        <v>4549</v>
      </c>
      <c r="N597" s="49" t="s">
        <v>4550</v>
      </c>
      <c r="O597" s="45" t="str">
        <f>VLOOKUP(B597,'4已发行数据（原始入池数据表格）'!C:C,1,FALSE)</f>
        <v>101131268161</v>
      </c>
    </row>
    <row r="598" spans="1:15" ht="32">
      <c r="A598" s="43">
        <v>25</v>
      </c>
      <c r="B598" s="46" t="s">
        <v>5767</v>
      </c>
      <c r="C598" s="47" t="s">
        <v>5768</v>
      </c>
      <c r="D598" s="43" t="s">
        <v>4558</v>
      </c>
      <c r="E598" s="43" t="s">
        <v>5126</v>
      </c>
      <c r="F598" s="48">
        <v>45833</v>
      </c>
      <c r="G598" s="43">
        <v>75000</v>
      </c>
      <c r="H598" s="43">
        <v>75000</v>
      </c>
      <c r="I598" s="43" t="s">
        <v>4538</v>
      </c>
      <c r="J598" s="49"/>
      <c r="K598" s="49" t="s">
        <v>4984</v>
      </c>
      <c r="L598" s="47" t="s">
        <v>4549</v>
      </c>
      <c r="M598" s="47" t="s">
        <v>4549</v>
      </c>
      <c r="N598" s="49" t="s">
        <v>4550</v>
      </c>
      <c r="O598" s="45" t="str">
        <f>VLOOKUP(B598,'4已发行数据（原始入池数据表格）'!C:C,1,FALSE)</f>
        <v>101130781918</v>
      </c>
    </row>
    <row r="599" spans="1:15" ht="32">
      <c r="A599" s="43">
        <v>10</v>
      </c>
      <c r="B599" s="46" t="s">
        <v>5769</v>
      </c>
      <c r="C599" s="47" t="s">
        <v>5770</v>
      </c>
      <c r="D599" s="43" t="s">
        <v>4558</v>
      </c>
      <c r="E599" s="43" t="s">
        <v>4559</v>
      </c>
      <c r="F599" s="48">
        <v>45831</v>
      </c>
      <c r="G599" s="43">
        <v>73000</v>
      </c>
      <c r="H599" s="43">
        <v>73000</v>
      </c>
      <c r="I599" s="43" t="s">
        <v>4538</v>
      </c>
      <c r="J599" s="49"/>
      <c r="K599" s="49" t="s">
        <v>4648</v>
      </c>
      <c r="L599" s="47" t="s">
        <v>4549</v>
      </c>
      <c r="M599" s="47" t="s">
        <v>4549</v>
      </c>
      <c r="N599" s="49" t="s">
        <v>4550</v>
      </c>
      <c r="O599" s="45" t="str">
        <f>VLOOKUP(B599,'4已发行数据（原始入池数据表格）'!C:C,1,FALSE)</f>
        <v>101130952877</v>
      </c>
    </row>
    <row r="600" spans="1:15" ht="32">
      <c r="A600" s="43">
        <v>21</v>
      </c>
      <c r="B600" s="46" t="s">
        <v>5771</v>
      </c>
      <c r="C600" s="47" t="s">
        <v>5772</v>
      </c>
      <c r="D600" s="43" t="s">
        <v>4558</v>
      </c>
      <c r="E600" s="43" t="s">
        <v>4559</v>
      </c>
      <c r="F600" s="48">
        <v>45855</v>
      </c>
      <c r="G600" s="43">
        <v>79890</v>
      </c>
      <c r="H600" s="43">
        <v>79890</v>
      </c>
      <c r="I600" s="43" t="s">
        <v>4538</v>
      </c>
      <c r="J600" s="49"/>
      <c r="K600" s="49" t="s">
        <v>4560</v>
      </c>
      <c r="L600" s="47" t="s">
        <v>4549</v>
      </c>
      <c r="M600" s="47" t="s">
        <v>4549</v>
      </c>
      <c r="N600" s="49" t="s">
        <v>4550</v>
      </c>
      <c r="O600" s="45" t="str">
        <f>VLOOKUP(B600,'4已发行数据（原始入池数据表格）'!C:C,1,FALSE)</f>
        <v>101131450284</v>
      </c>
    </row>
    <row r="601" spans="1:15" ht="32">
      <c r="A601" s="43">
        <v>25</v>
      </c>
      <c r="B601" s="46" t="s">
        <v>5773</v>
      </c>
      <c r="C601" s="47" t="s">
        <v>5774</v>
      </c>
      <c r="D601" s="43" t="s">
        <v>4536</v>
      </c>
      <c r="E601" s="43" t="s">
        <v>4537</v>
      </c>
      <c r="F601" s="48">
        <v>45803</v>
      </c>
      <c r="G601" s="43">
        <v>168470</v>
      </c>
      <c r="H601" s="43">
        <v>168470</v>
      </c>
      <c r="I601" s="43" t="s">
        <v>4538</v>
      </c>
      <c r="J601" s="43">
        <v>0</v>
      </c>
      <c r="K601" s="49" t="s">
        <v>4539</v>
      </c>
      <c r="L601" s="47" t="s">
        <v>4549</v>
      </c>
      <c r="M601" s="47" t="s">
        <v>4549</v>
      </c>
      <c r="N601" s="49" t="s">
        <v>4550</v>
      </c>
      <c r="O601" s="45" t="str">
        <f>VLOOKUP(B601,'4已发行数据（原始入池数据表格）'!C:C,1,FALSE)</f>
        <v>107112898668</v>
      </c>
    </row>
    <row r="602" spans="1:15" ht="32">
      <c r="A602" s="43">
        <v>26</v>
      </c>
      <c r="B602" s="46" t="s">
        <v>5775</v>
      </c>
      <c r="C602" s="47" t="s">
        <v>5776</v>
      </c>
      <c r="D602" s="43" t="s">
        <v>4558</v>
      </c>
      <c r="E602" s="43" t="s">
        <v>4559</v>
      </c>
      <c r="F602" s="48">
        <v>45822</v>
      </c>
      <c r="G602" s="43">
        <v>73000</v>
      </c>
      <c r="H602" s="43">
        <v>73000</v>
      </c>
      <c r="I602" s="43" t="s">
        <v>4538</v>
      </c>
      <c r="J602" s="49"/>
      <c r="K602" s="49" t="s">
        <v>4648</v>
      </c>
      <c r="L602" s="47" t="s">
        <v>4549</v>
      </c>
      <c r="M602" s="47" t="s">
        <v>4549</v>
      </c>
      <c r="N602" s="49" t="s">
        <v>4550</v>
      </c>
      <c r="O602" s="45" t="str">
        <f>VLOOKUP(B602,'4已发行数据（原始入池数据表格）'!C:C,1,FALSE)</f>
        <v>101128100492</v>
      </c>
    </row>
    <row r="603" spans="1:15" ht="32">
      <c r="A603" s="43">
        <v>23</v>
      </c>
      <c r="B603" s="46" t="s">
        <v>5777</v>
      </c>
      <c r="C603" s="47" t="s">
        <v>5778</v>
      </c>
      <c r="D603" s="43" t="s">
        <v>4558</v>
      </c>
      <c r="E603" s="43" t="s">
        <v>4559</v>
      </c>
      <c r="F603" s="48">
        <v>45836</v>
      </c>
      <c r="G603" s="43">
        <v>76850</v>
      </c>
      <c r="H603" s="43">
        <v>76850</v>
      </c>
      <c r="I603" s="43" t="s">
        <v>4538</v>
      </c>
      <c r="J603" s="49"/>
      <c r="K603" s="49" t="s">
        <v>4648</v>
      </c>
      <c r="L603" s="47" t="s">
        <v>4549</v>
      </c>
      <c r="M603" s="47" t="s">
        <v>4549</v>
      </c>
      <c r="N603" s="49" t="s">
        <v>4550</v>
      </c>
      <c r="O603" s="45" t="str">
        <f>VLOOKUP(B603,'4已发行数据（原始入池数据表格）'!C:C,1,FALSE)</f>
        <v>101131578828</v>
      </c>
    </row>
    <row r="604" spans="1:15" ht="32">
      <c r="A604" s="43">
        <v>22</v>
      </c>
      <c r="B604" s="46" t="s">
        <v>5779</v>
      </c>
      <c r="C604" s="47" t="s">
        <v>5780</v>
      </c>
      <c r="D604" s="43" t="s">
        <v>4536</v>
      </c>
      <c r="E604" s="43" t="s">
        <v>4537</v>
      </c>
      <c r="F604" s="48">
        <v>45833</v>
      </c>
      <c r="G604" s="43">
        <v>74000</v>
      </c>
      <c r="H604" s="43">
        <v>74000</v>
      </c>
      <c r="I604" s="43" t="s">
        <v>4538</v>
      </c>
      <c r="J604" s="43">
        <v>0</v>
      </c>
      <c r="K604" s="49" t="s">
        <v>5326</v>
      </c>
      <c r="L604" s="47" t="s">
        <v>4549</v>
      </c>
      <c r="M604" s="47" t="s">
        <v>4549</v>
      </c>
      <c r="N604" s="49" t="s">
        <v>4550</v>
      </c>
      <c r="O604" s="45" t="str">
        <f>VLOOKUP(B604,'4已发行数据（原始入池数据表格）'!C:C,1,FALSE)</f>
        <v>107113128088</v>
      </c>
    </row>
    <row r="605" spans="1:15" ht="32">
      <c r="A605" s="43">
        <v>23</v>
      </c>
      <c r="B605" s="46" t="s">
        <v>5781</v>
      </c>
      <c r="C605" s="47" t="s">
        <v>5782</v>
      </c>
      <c r="D605" s="43" t="s">
        <v>4558</v>
      </c>
      <c r="E605" s="43" t="s">
        <v>4559</v>
      </c>
      <c r="F605" s="48">
        <v>45838</v>
      </c>
      <c r="G605" s="43">
        <v>79515</v>
      </c>
      <c r="H605" s="43">
        <v>79515</v>
      </c>
      <c r="I605" s="43" t="s">
        <v>4538</v>
      </c>
      <c r="J605" s="49"/>
      <c r="K605" s="49" t="s">
        <v>4796</v>
      </c>
      <c r="L605" s="47" t="s">
        <v>4549</v>
      </c>
      <c r="M605" s="47" t="s">
        <v>4549</v>
      </c>
      <c r="N605" s="49" t="s">
        <v>4550</v>
      </c>
      <c r="O605" s="45" t="str">
        <f>VLOOKUP(B605,'4已发行数据（原始入池数据表格）'!C:C,1,FALSE)</f>
        <v>101131151123</v>
      </c>
    </row>
    <row r="606" spans="1:15" ht="32">
      <c r="A606" s="43">
        <v>11</v>
      </c>
      <c r="B606" s="46" t="s">
        <v>5783</v>
      </c>
      <c r="C606" s="47" t="s">
        <v>5784</v>
      </c>
      <c r="D606" s="43" t="s">
        <v>4558</v>
      </c>
      <c r="E606" s="43" t="s">
        <v>4559</v>
      </c>
      <c r="F606" s="48">
        <v>45843</v>
      </c>
      <c r="G606" s="43">
        <v>85000</v>
      </c>
      <c r="H606" s="43">
        <v>85000</v>
      </c>
      <c r="I606" s="43" t="s">
        <v>4538</v>
      </c>
      <c r="J606" s="49"/>
      <c r="K606" s="49" t="s">
        <v>4560</v>
      </c>
      <c r="L606" s="47" t="s">
        <v>4549</v>
      </c>
      <c r="M606" s="47" t="s">
        <v>4549</v>
      </c>
      <c r="N606" s="49" t="s">
        <v>4550</v>
      </c>
      <c r="O606" s="45" t="str">
        <f>VLOOKUP(B606,'4已发行数据（原始入池数据表格）'!C:C,1,FALSE)</f>
        <v>101131551737</v>
      </c>
    </row>
    <row r="607" spans="1:15" ht="32">
      <c r="A607" s="43">
        <v>4</v>
      </c>
      <c r="B607" s="46" t="s">
        <v>5785</v>
      </c>
      <c r="C607" s="47" t="s">
        <v>5786</v>
      </c>
      <c r="D607" s="43" t="s">
        <v>4558</v>
      </c>
      <c r="E607" s="43" t="s">
        <v>4559</v>
      </c>
      <c r="F607" s="48">
        <v>45801</v>
      </c>
      <c r="G607" s="43">
        <v>87469.6</v>
      </c>
      <c r="H607" s="43">
        <v>87469</v>
      </c>
      <c r="I607" s="43" t="s">
        <v>4538</v>
      </c>
      <c r="J607" s="49"/>
      <c r="K607" s="49" t="s">
        <v>4648</v>
      </c>
      <c r="L607" s="47" t="s">
        <v>4549</v>
      </c>
      <c r="M607" s="47" t="s">
        <v>4549</v>
      </c>
      <c r="N607" s="49" t="s">
        <v>4550</v>
      </c>
      <c r="O607" s="45" t="str">
        <f>VLOOKUP(B607,'4已发行数据（原始入池数据表格）'!C:C,1,FALSE)</f>
        <v>101117377965</v>
      </c>
    </row>
    <row r="608" spans="1:15" ht="32">
      <c r="A608" s="43">
        <v>23</v>
      </c>
      <c r="B608" s="46" t="s">
        <v>5787</v>
      </c>
      <c r="C608" s="47" t="s">
        <v>5788</v>
      </c>
      <c r="D608" s="43" t="s">
        <v>4558</v>
      </c>
      <c r="E608" s="43" t="s">
        <v>4559</v>
      </c>
      <c r="F608" s="48">
        <v>45845</v>
      </c>
      <c r="G608" s="43">
        <v>89000</v>
      </c>
      <c r="H608" s="43">
        <v>89000</v>
      </c>
      <c r="I608" s="43" t="s">
        <v>4538</v>
      </c>
      <c r="J608" s="49"/>
      <c r="K608" s="49" t="s">
        <v>4613</v>
      </c>
      <c r="L608" s="47" t="s">
        <v>4549</v>
      </c>
      <c r="M608" s="47" t="s">
        <v>4549</v>
      </c>
      <c r="N608" s="49" t="s">
        <v>4550</v>
      </c>
      <c r="O608" s="45" t="str">
        <f>VLOOKUP(B608,'4已发行数据（原始入池数据表格）'!C:C,1,FALSE)</f>
        <v>101131421123</v>
      </c>
    </row>
    <row r="609" spans="1:15" ht="48">
      <c r="A609" s="43">
        <v>24</v>
      </c>
      <c r="B609" s="46" t="s">
        <v>5789</v>
      </c>
      <c r="C609" s="47" t="s">
        <v>5790</v>
      </c>
      <c r="D609" s="43" t="s">
        <v>4536</v>
      </c>
      <c r="E609" s="43" t="s">
        <v>4537</v>
      </c>
      <c r="F609" s="48">
        <v>45774</v>
      </c>
      <c r="G609" s="43">
        <v>360000</v>
      </c>
      <c r="H609" s="43">
        <v>360000</v>
      </c>
      <c r="I609" s="43" t="s">
        <v>4538</v>
      </c>
      <c r="J609" s="43">
        <v>0</v>
      </c>
      <c r="K609" s="49" t="s">
        <v>4564</v>
      </c>
      <c r="L609" s="47" t="s">
        <v>4549</v>
      </c>
      <c r="M609" s="47" t="s">
        <v>4549</v>
      </c>
      <c r="N609" s="49" t="s">
        <v>4550</v>
      </c>
      <c r="O609" s="45" t="str">
        <f>VLOOKUP(B609,'4已发行数据（原始入池数据表格）'!C:C,1,FALSE)</f>
        <v>107112722294</v>
      </c>
    </row>
    <row r="610" spans="1:15" ht="32">
      <c r="A610" s="43">
        <v>23</v>
      </c>
      <c r="B610" s="46" t="s">
        <v>5791</v>
      </c>
      <c r="C610" s="47" t="s">
        <v>5792</v>
      </c>
      <c r="D610" s="43" t="s">
        <v>4558</v>
      </c>
      <c r="E610" s="43" t="s">
        <v>4559</v>
      </c>
      <c r="F610" s="48">
        <v>45808</v>
      </c>
      <c r="G610" s="43">
        <v>110000</v>
      </c>
      <c r="H610" s="43">
        <v>110000</v>
      </c>
      <c r="I610" s="43" t="s">
        <v>4538</v>
      </c>
      <c r="J610" s="43">
        <v>0</v>
      </c>
      <c r="K610" s="49" t="s">
        <v>4613</v>
      </c>
      <c r="L610" s="47" t="s">
        <v>4549</v>
      </c>
      <c r="M610" s="47" t="s">
        <v>4549</v>
      </c>
      <c r="N610" s="49" t="s">
        <v>4550</v>
      </c>
      <c r="O610" s="45" t="str">
        <f>VLOOKUP(B610,'4已发行数据（原始入池数据表格）'!C:C,1,FALSE)</f>
        <v>101130942623</v>
      </c>
    </row>
    <row r="611" spans="1:15" ht="32">
      <c r="A611" s="43">
        <v>9</v>
      </c>
      <c r="B611" s="46" t="s">
        <v>5793</v>
      </c>
      <c r="C611" s="47" t="s">
        <v>5794</v>
      </c>
      <c r="D611" s="43" t="s">
        <v>4536</v>
      </c>
      <c r="E611" s="43" t="s">
        <v>4537</v>
      </c>
      <c r="F611" s="48">
        <v>45777</v>
      </c>
      <c r="G611" s="43">
        <v>140000</v>
      </c>
      <c r="H611" s="43">
        <v>140000</v>
      </c>
      <c r="I611" s="43" t="s">
        <v>4538</v>
      </c>
      <c r="J611" s="49"/>
      <c r="K611" s="49" t="s">
        <v>4585</v>
      </c>
      <c r="L611" s="47" t="s">
        <v>4549</v>
      </c>
      <c r="M611" s="47" t="s">
        <v>4549</v>
      </c>
      <c r="N611" s="49" t="s">
        <v>4550</v>
      </c>
      <c r="O611" s="45" t="str">
        <f>VLOOKUP(B611,'4已发行数据（原始入池数据表格）'!C:C,1,FALSE)</f>
        <v>107113762909</v>
      </c>
    </row>
    <row r="612" spans="1:15" ht="32">
      <c r="A612" s="43">
        <v>-7</v>
      </c>
      <c r="B612" s="46" t="s">
        <v>5795</v>
      </c>
      <c r="C612" s="47" t="s">
        <v>5796</v>
      </c>
      <c r="D612" s="43" t="s">
        <v>4536</v>
      </c>
      <c r="E612" s="43" t="s">
        <v>4537</v>
      </c>
      <c r="F612" s="48">
        <v>45812</v>
      </c>
      <c r="G612" s="43">
        <v>189000</v>
      </c>
      <c r="H612" s="43">
        <v>189000</v>
      </c>
      <c r="I612" s="43" t="s">
        <v>4538</v>
      </c>
      <c r="J612" s="49"/>
      <c r="K612" s="49" t="s">
        <v>4588</v>
      </c>
      <c r="L612" s="47" t="s">
        <v>4635</v>
      </c>
      <c r="M612" s="47" t="s">
        <v>4635</v>
      </c>
      <c r="N612" s="49" t="s">
        <v>4635</v>
      </c>
      <c r="O612" s="45" t="str">
        <f>VLOOKUP(B612,'4已发行数据（原始入池数据表格）'!C:C,1,FALSE)</f>
        <v>107113036616</v>
      </c>
    </row>
    <row r="613" spans="1:15" ht="32">
      <c r="A613" s="43">
        <v>22</v>
      </c>
      <c r="B613" s="46" t="s">
        <v>5797</v>
      </c>
      <c r="C613" s="47" t="s">
        <v>5798</v>
      </c>
      <c r="D613" s="43" t="s">
        <v>4536</v>
      </c>
      <c r="E613" s="43" t="s">
        <v>4537</v>
      </c>
      <c r="F613" s="48">
        <v>45842</v>
      </c>
      <c r="G613" s="43">
        <v>87603</v>
      </c>
      <c r="H613" s="43">
        <v>87603</v>
      </c>
      <c r="I613" s="43" t="s">
        <v>4538</v>
      </c>
      <c r="J613" s="49"/>
      <c r="K613" s="49" t="s">
        <v>5393</v>
      </c>
      <c r="L613" s="47" t="s">
        <v>4549</v>
      </c>
      <c r="M613" s="47" t="s">
        <v>4549</v>
      </c>
      <c r="N613" s="49" t="s">
        <v>4550</v>
      </c>
      <c r="O613" s="45" t="str">
        <f>VLOOKUP(B613,'4已发行数据（原始入池数据表格）'!C:C,1,FALSE)</f>
        <v>107113483196</v>
      </c>
    </row>
    <row r="614" spans="1:15" ht="32">
      <c r="A614" s="43">
        <v>21</v>
      </c>
      <c r="B614" s="46" t="s">
        <v>5799</v>
      </c>
      <c r="C614" s="47" t="s">
        <v>5800</v>
      </c>
      <c r="D614" s="43" t="s">
        <v>4558</v>
      </c>
      <c r="E614" s="43" t="s">
        <v>5083</v>
      </c>
      <c r="F614" s="48">
        <v>45830</v>
      </c>
      <c r="G614" s="43">
        <v>60000</v>
      </c>
      <c r="H614" s="43">
        <v>60000</v>
      </c>
      <c r="I614" s="43" t="s">
        <v>4538</v>
      </c>
      <c r="J614" s="43">
        <v>0</v>
      </c>
      <c r="K614" s="49" t="s">
        <v>5084</v>
      </c>
      <c r="L614" s="47" t="s">
        <v>4549</v>
      </c>
      <c r="M614" s="47" t="s">
        <v>4549</v>
      </c>
      <c r="N614" s="49" t="s">
        <v>4550</v>
      </c>
      <c r="O614" s="45" t="str">
        <f>VLOOKUP(B614,'4已发行数据（原始入池数据表格）'!C:C,1,FALSE)</f>
        <v>101131198692</v>
      </c>
    </row>
    <row r="615" spans="1:15" ht="48">
      <c r="A615" s="43">
        <v>18</v>
      </c>
      <c r="B615" s="46" t="s">
        <v>5801</v>
      </c>
      <c r="C615" s="47" t="s">
        <v>5802</v>
      </c>
      <c r="D615" s="43" t="s">
        <v>4536</v>
      </c>
      <c r="E615" s="43" t="s">
        <v>4537</v>
      </c>
      <c r="F615" s="48">
        <v>45841</v>
      </c>
      <c r="G615" s="43">
        <v>139187</v>
      </c>
      <c r="H615" s="43">
        <v>139187</v>
      </c>
      <c r="I615" s="43" t="s">
        <v>4538</v>
      </c>
      <c r="J615" s="49"/>
      <c r="K615" s="49" t="s">
        <v>5366</v>
      </c>
      <c r="L615" s="47" t="s">
        <v>4549</v>
      </c>
      <c r="M615" s="47" t="s">
        <v>4549</v>
      </c>
      <c r="N615" s="49" t="s">
        <v>4550</v>
      </c>
      <c r="O615" s="45" t="str">
        <f>VLOOKUP(B615,'4已发行数据（原始入池数据表格）'!C:C,1,FALSE)</f>
        <v>107111350356</v>
      </c>
    </row>
    <row r="616" spans="1:15" ht="32">
      <c r="A616" s="43">
        <v>24</v>
      </c>
      <c r="B616" s="46" t="s">
        <v>5803</v>
      </c>
      <c r="C616" s="47" t="s">
        <v>5804</v>
      </c>
      <c r="D616" s="43" t="s">
        <v>4536</v>
      </c>
      <c r="E616" s="43" t="s">
        <v>4537</v>
      </c>
      <c r="F616" s="48">
        <v>45851</v>
      </c>
      <c r="G616" s="43">
        <v>109488</v>
      </c>
      <c r="H616" s="43">
        <v>109488</v>
      </c>
      <c r="I616" s="43" t="s">
        <v>4538</v>
      </c>
      <c r="J616" s="49"/>
      <c r="K616" s="49" t="s">
        <v>5558</v>
      </c>
      <c r="L616" s="47" t="s">
        <v>4549</v>
      </c>
      <c r="M616" s="47" t="s">
        <v>4549</v>
      </c>
      <c r="N616" s="49" t="s">
        <v>4550</v>
      </c>
      <c r="O616" s="45" t="str">
        <f>VLOOKUP(B616,'4已发行数据（原始入池数据表格）'!C:C,1,FALSE)</f>
        <v>107112595591</v>
      </c>
    </row>
    <row r="617" spans="1:15" ht="32">
      <c r="A617" s="43">
        <v>22</v>
      </c>
      <c r="B617" s="46" t="s">
        <v>5805</v>
      </c>
      <c r="C617" s="47" t="s">
        <v>5806</v>
      </c>
      <c r="D617" s="43" t="s">
        <v>4536</v>
      </c>
      <c r="E617" s="43" t="s">
        <v>4537</v>
      </c>
      <c r="F617" s="48">
        <v>45851</v>
      </c>
      <c r="G617" s="43">
        <v>99000</v>
      </c>
      <c r="H617" s="43">
        <v>99000</v>
      </c>
      <c r="I617" s="43" t="s">
        <v>4538</v>
      </c>
      <c r="J617" s="49"/>
      <c r="K617" s="49" t="s">
        <v>5326</v>
      </c>
      <c r="L617" s="47" t="s">
        <v>4549</v>
      </c>
      <c r="M617" s="47" t="s">
        <v>4549</v>
      </c>
      <c r="N617" s="49" t="s">
        <v>4550</v>
      </c>
      <c r="O617" s="45" t="str">
        <f>VLOOKUP(B617,'4已发行数据（原始入池数据表格）'!C:C,1,FALSE)</f>
        <v>107113422552</v>
      </c>
    </row>
    <row r="618" spans="1:15" ht="32">
      <c r="A618" s="43">
        <v>13</v>
      </c>
      <c r="B618" s="46" t="s">
        <v>5807</v>
      </c>
      <c r="C618" s="47" t="s">
        <v>5808</v>
      </c>
      <c r="D618" s="43" t="s">
        <v>4558</v>
      </c>
      <c r="E618" s="43" t="s">
        <v>4559</v>
      </c>
      <c r="F618" s="48">
        <v>45790</v>
      </c>
      <c r="G618" s="43">
        <v>76312</v>
      </c>
      <c r="H618" s="43">
        <v>76312</v>
      </c>
      <c r="I618" s="43" t="s">
        <v>4538</v>
      </c>
      <c r="J618" s="43">
        <v>0</v>
      </c>
      <c r="K618" s="49" t="s">
        <v>4613</v>
      </c>
      <c r="L618" s="47" t="s">
        <v>4549</v>
      </c>
      <c r="M618" s="47" t="s">
        <v>4549</v>
      </c>
      <c r="N618" s="49" t="s">
        <v>4550</v>
      </c>
      <c r="O618" s="45" t="str">
        <f>VLOOKUP(B618,'4已发行数据（原始入池数据表格）'!C:C,1,FALSE)</f>
        <v>101129960206</v>
      </c>
    </row>
    <row r="619" spans="1:15" ht="48">
      <c r="A619" s="43">
        <v>24</v>
      </c>
      <c r="B619" s="46" t="s">
        <v>5809</v>
      </c>
      <c r="C619" s="47" t="s">
        <v>5810</v>
      </c>
      <c r="D619" s="43" t="s">
        <v>4536</v>
      </c>
      <c r="E619" s="43" t="s">
        <v>4537</v>
      </c>
      <c r="F619" s="48">
        <v>45838</v>
      </c>
      <c r="G619" s="43">
        <v>106000</v>
      </c>
      <c r="H619" s="43">
        <v>106000</v>
      </c>
      <c r="I619" s="43" t="s">
        <v>4538</v>
      </c>
      <c r="J619" s="49"/>
      <c r="K619" s="49" t="s">
        <v>5366</v>
      </c>
      <c r="L619" s="47" t="s">
        <v>4549</v>
      </c>
      <c r="M619" s="47" t="s">
        <v>4549</v>
      </c>
      <c r="N619" s="49" t="s">
        <v>4550</v>
      </c>
      <c r="O619" s="45" t="str">
        <f>VLOOKUP(B619,'4已发行数据（原始入池数据表格）'!C:C,1,FALSE)</f>
        <v>107113345855</v>
      </c>
    </row>
    <row r="620" spans="1:15" ht="32">
      <c r="A620" s="43">
        <v>22</v>
      </c>
      <c r="B620" s="46" t="s">
        <v>5811</v>
      </c>
      <c r="C620" s="47" t="s">
        <v>5812</v>
      </c>
      <c r="D620" s="43" t="s">
        <v>4536</v>
      </c>
      <c r="E620" s="43" t="s">
        <v>4537</v>
      </c>
      <c r="F620" s="48">
        <v>45837</v>
      </c>
      <c r="G620" s="43">
        <v>77000</v>
      </c>
      <c r="H620" s="43">
        <v>77000</v>
      </c>
      <c r="I620" s="43" t="s">
        <v>4538</v>
      </c>
      <c r="J620" s="43">
        <v>0</v>
      </c>
      <c r="K620" s="49" t="s">
        <v>4548</v>
      </c>
      <c r="L620" s="47" t="s">
        <v>4549</v>
      </c>
      <c r="M620" s="47" t="s">
        <v>4549</v>
      </c>
      <c r="N620" s="49" t="s">
        <v>4550</v>
      </c>
      <c r="O620" s="45" t="str">
        <f>VLOOKUP(B620,'4已发行数据（原始入池数据表格）'!C:C,1,FALSE)</f>
        <v>107112971406</v>
      </c>
    </row>
    <row r="621" spans="1:15" ht="32">
      <c r="A621" s="43">
        <v>25</v>
      </c>
      <c r="B621" s="46" t="s">
        <v>5813</v>
      </c>
      <c r="C621" s="47" t="s">
        <v>5814</v>
      </c>
      <c r="D621" s="43" t="s">
        <v>4536</v>
      </c>
      <c r="E621" s="43" t="s">
        <v>4537</v>
      </c>
      <c r="F621" s="48">
        <v>45843</v>
      </c>
      <c r="G621" s="43">
        <v>76666</v>
      </c>
      <c r="H621" s="43">
        <v>76666</v>
      </c>
      <c r="I621" s="43" t="s">
        <v>4538</v>
      </c>
      <c r="J621" s="49"/>
      <c r="K621" s="49" t="s">
        <v>5393</v>
      </c>
      <c r="L621" s="47" t="s">
        <v>4549</v>
      </c>
      <c r="M621" s="47" t="s">
        <v>4549</v>
      </c>
      <c r="N621" s="49" t="s">
        <v>4550</v>
      </c>
      <c r="O621" s="45" t="str">
        <f>VLOOKUP(B621,'4已发行数据（原始入池数据表格）'!C:C,1,FALSE)</f>
        <v>107113371421</v>
      </c>
    </row>
    <row r="622" spans="1:15" ht="32">
      <c r="A622" s="43">
        <v>21</v>
      </c>
      <c r="B622" s="46" t="s">
        <v>5815</v>
      </c>
      <c r="C622" s="47" t="s">
        <v>5816</v>
      </c>
      <c r="D622" s="43" t="s">
        <v>4536</v>
      </c>
      <c r="E622" s="43" t="s">
        <v>4537</v>
      </c>
      <c r="F622" s="48">
        <v>45847</v>
      </c>
      <c r="G622" s="43">
        <v>75000</v>
      </c>
      <c r="H622" s="43">
        <v>75000</v>
      </c>
      <c r="I622" s="43" t="s">
        <v>4538</v>
      </c>
      <c r="J622" s="49"/>
      <c r="K622" s="49" t="s">
        <v>5393</v>
      </c>
      <c r="L622" s="47" t="s">
        <v>4549</v>
      </c>
      <c r="M622" s="47" t="s">
        <v>4549</v>
      </c>
      <c r="N622" s="49" t="s">
        <v>4550</v>
      </c>
      <c r="O622" s="45" t="str">
        <f>VLOOKUP(B622,'4已发行数据（原始入池数据表格）'!C:C,1,FALSE)</f>
        <v>107112986073</v>
      </c>
    </row>
    <row r="623" spans="1:15" ht="32">
      <c r="A623" s="43">
        <v>24</v>
      </c>
      <c r="B623" s="46" t="s">
        <v>5817</v>
      </c>
      <c r="C623" s="47" t="s">
        <v>5818</v>
      </c>
      <c r="D623" s="43" t="s">
        <v>4536</v>
      </c>
      <c r="E623" s="43" t="s">
        <v>4537</v>
      </c>
      <c r="F623" s="48">
        <v>45830</v>
      </c>
      <c r="G623" s="43">
        <v>84758</v>
      </c>
      <c r="H623" s="43">
        <v>84758</v>
      </c>
      <c r="I623" s="43" t="s">
        <v>4538</v>
      </c>
      <c r="J623" s="49"/>
      <c r="K623" s="49" t="s">
        <v>4568</v>
      </c>
      <c r="L623" s="47" t="s">
        <v>4549</v>
      </c>
      <c r="M623" s="47" t="s">
        <v>4549</v>
      </c>
      <c r="N623" s="49" t="s">
        <v>4550</v>
      </c>
      <c r="O623" s="45" t="str">
        <f>VLOOKUP(B623,'4已发行数据（原始入池数据表格）'!C:C,1,FALSE)</f>
        <v>107113269783</v>
      </c>
    </row>
    <row r="624" spans="1:15" ht="32">
      <c r="A624" s="43">
        <v>24</v>
      </c>
      <c r="B624" s="46" t="s">
        <v>5819</v>
      </c>
      <c r="C624" s="47" t="s">
        <v>5820</v>
      </c>
      <c r="D624" s="43" t="s">
        <v>4536</v>
      </c>
      <c r="E624" s="43" t="s">
        <v>4537</v>
      </c>
      <c r="F624" s="48">
        <v>45835</v>
      </c>
      <c r="G624" s="43">
        <v>80000</v>
      </c>
      <c r="H624" s="43">
        <v>80000</v>
      </c>
      <c r="I624" s="43" t="s">
        <v>4538</v>
      </c>
      <c r="J624" s="43">
        <v>0</v>
      </c>
      <c r="K624" s="49" t="s">
        <v>4548</v>
      </c>
      <c r="L624" s="47" t="s">
        <v>4549</v>
      </c>
      <c r="M624" s="47" t="s">
        <v>4549</v>
      </c>
      <c r="N624" s="49" t="s">
        <v>4550</v>
      </c>
      <c r="O624" s="45" t="str">
        <f>VLOOKUP(B624,'4已发行数据（原始入池数据表格）'!C:C,1,FALSE)</f>
        <v>107113098721</v>
      </c>
    </row>
    <row r="625" spans="1:15" ht="32">
      <c r="A625" s="43">
        <v>11</v>
      </c>
      <c r="B625" s="46" t="s">
        <v>5821</v>
      </c>
      <c r="C625" s="47" t="s">
        <v>5822</v>
      </c>
      <c r="D625" s="43" t="s">
        <v>4558</v>
      </c>
      <c r="E625" s="43" t="s">
        <v>4559</v>
      </c>
      <c r="F625" s="48">
        <v>45846</v>
      </c>
      <c r="G625" s="43">
        <v>76250</v>
      </c>
      <c r="H625" s="43">
        <v>76250</v>
      </c>
      <c r="I625" s="43" t="s">
        <v>4538</v>
      </c>
      <c r="J625" s="49"/>
      <c r="K625" s="49" t="s">
        <v>4560</v>
      </c>
      <c r="L625" s="47" t="s">
        <v>4549</v>
      </c>
      <c r="M625" s="47" t="s">
        <v>4549</v>
      </c>
      <c r="N625" s="49" t="s">
        <v>4550</v>
      </c>
      <c r="O625" s="45" t="str">
        <f>VLOOKUP(B625,'4已发行数据（原始入池数据表格）'!C:C,1,FALSE)</f>
        <v>101131451551</v>
      </c>
    </row>
    <row r="626" spans="1:15" ht="32">
      <c r="A626" s="43">
        <v>23</v>
      </c>
      <c r="B626" s="46" t="s">
        <v>5823</v>
      </c>
      <c r="C626" s="47" t="s">
        <v>5824</v>
      </c>
      <c r="D626" s="43" t="s">
        <v>4536</v>
      </c>
      <c r="E626" s="43" t="s">
        <v>4537</v>
      </c>
      <c r="F626" s="48">
        <v>45843</v>
      </c>
      <c r="G626" s="43">
        <v>105600</v>
      </c>
      <c r="H626" s="43">
        <v>105600</v>
      </c>
      <c r="I626" s="43" t="s">
        <v>4538</v>
      </c>
      <c r="J626" s="43">
        <v>0</v>
      </c>
      <c r="K626" s="49" t="s">
        <v>5558</v>
      </c>
      <c r="L626" s="47" t="s">
        <v>4549</v>
      </c>
      <c r="M626" s="47" t="s">
        <v>4549</v>
      </c>
      <c r="N626" s="49" t="s">
        <v>4550</v>
      </c>
      <c r="O626" s="45" t="str">
        <f>VLOOKUP(B626,'4已发行数据（原始入池数据表格）'!C:C,1,FALSE)</f>
        <v>107113368750</v>
      </c>
    </row>
    <row r="627" spans="1:15" ht="32">
      <c r="A627" s="43">
        <v>25</v>
      </c>
      <c r="B627" s="46" t="s">
        <v>5825</v>
      </c>
      <c r="C627" s="47" t="s">
        <v>5826</v>
      </c>
      <c r="D627" s="43" t="s">
        <v>4536</v>
      </c>
      <c r="E627" s="43" t="s">
        <v>4537</v>
      </c>
      <c r="F627" s="48">
        <v>45830</v>
      </c>
      <c r="G627" s="43">
        <v>96000</v>
      </c>
      <c r="H627" s="43">
        <v>96000</v>
      </c>
      <c r="I627" s="43" t="s">
        <v>4538</v>
      </c>
      <c r="J627" s="49"/>
      <c r="K627" s="49" t="s">
        <v>5393</v>
      </c>
      <c r="L627" s="47" t="s">
        <v>4549</v>
      </c>
      <c r="M627" s="47" t="s">
        <v>4549</v>
      </c>
      <c r="N627" s="49" t="s">
        <v>4550</v>
      </c>
      <c r="O627" s="45" t="str">
        <f>VLOOKUP(B627,'4已发行数据（原始入池数据表格）'!C:C,1,FALSE)</f>
        <v>107113268763</v>
      </c>
    </row>
    <row r="628" spans="1:15" ht="32">
      <c r="A628" s="43">
        <v>22</v>
      </c>
      <c r="B628" s="46" t="s">
        <v>5827</v>
      </c>
      <c r="C628" s="47" t="s">
        <v>5828</v>
      </c>
      <c r="D628" s="43" t="s">
        <v>4536</v>
      </c>
      <c r="E628" s="43" t="s">
        <v>4537</v>
      </c>
      <c r="F628" s="48">
        <v>45845</v>
      </c>
      <c r="G628" s="43">
        <v>75000</v>
      </c>
      <c r="H628" s="43">
        <v>75000</v>
      </c>
      <c r="I628" s="43" t="s">
        <v>4538</v>
      </c>
      <c r="J628" s="49"/>
      <c r="K628" s="49" t="s">
        <v>4568</v>
      </c>
      <c r="L628" s="47" t="s">
        <v>4549</v>
      </c>
      <c r="M628" s="47" t="s">
        <v>4549</v>
      </c>
      <c r="N628" s="49" t="s">
        <v>4550</v>
      </c>
      <c r="O628" s="45" t="str">
        <f>VLOOKUP(B628,'4已发行数据（原始入池数据表格）'!C:C,1,FALSE)</f>
        <v>107113406211</v>
      </c>
    </row>
    <row r="629" spans="1:15" ht="32">
      <c r="A629" s="43">
        <v>24</v>
      </c>
      <c r="B629" s="46" t="s">
        <v>5829</v>
      </c>
      <c r="C629" s="47" t="s">
        <v>5830</v>
      </c>
      <c r="D629" s="43" t="s">
        <v>4558</v>
      </c>
      <c r="E629" s="43" t="s">
        <v>5126</v>
      </c>
      <c r="F629" s="48">
        <v>45841</v>
      </c>
      <c r="G629" s="43">
        <v>82278</v>
      </c>
      <c r="H629" s="43">
        <v>82278</v>
      </c>
      <c r="I629" s="43" t="s">
        <v>4538</v>
      </c>
      <c r="J629" s="49"/>
      <c r="K629" s="49" t="s">
        <v>4984</v>
      </c>
      <c r="L629" s="47" t="s">
        <v>4549</v>
      </c>
      <c r="M629" s="47" t="s">
        <v>4549</v>
      </c>
      <c r="N629" s="49" t="s">
        <v>4550</v>
      </c>
      <c r="O629" s="45" t="str">
        <f>VLOOKUP(B629,'4已发行数据（原始入池数据表格）'!C:C,1,FALSE)</f>
        <v>101131349350</v>
      </c>
    </row>
    <row r="630" spans="1:15" ht="32">
      <c r="A630" s="43">
        <v>23</v>
      </c>
      <c r="B630" s="46" t="s">
        <v>5831</v>
      </c>
      <c r="C630" s="47" t="s">
        <v>5832</v>
      </c>
      <c r="D630" s="43" t="s">
        <v>4536</v>
      </c>
      <c r="E630" s="43" t="s">
        <v>4537</v>
      </c>
      <c r="F630" s="48">
        <v>45836</v>
      </c>
      <c r="G630" s="43">
        <v>95000</v>
      </c>
      <c r="H630" s="43">
        <v>95000</v>
      </c>
      <c r="I630" s="43" t="s">
        <v>4538</v>
      </c>
      <c r="J630" s="49"/>
      <c r="K630" s="49" t="s">
        <v>5393</v>
      </c>
      <c r="L630" s="47" t="s">
        <v>4549</v>
      </c>
      <c r="M630" s="47" t="s">
        <v>4549</v>
      </c>
      <c r="N630" s="49" t="s">
        <v>4550</v>
      </c>
      <c r="O630" s="45" t="str">
        <f>VLOOKUP(B630,'4已发行数据（原始入池数据表格）'!C:C,1,FALSE)</f>
        <v>107113273512</v>
      </c>
    </row>
    <row r="631" spans="1:15" ht="32">
      <c r="A631" s="43">
        <v>23</v>
      </c>
      <c r="B631" s="46" t="s">
        <v>5833</v>
      </c>
      <c r="C631" s="47" t="s">
        <v>5834</v>
      </c>
      <c r="D631" s="43" t="s">
        <v>4536</v>
      </c>
      <c r="E631" s="43" t="s">
        <v>4537</v>
      </c>
      <c r="F631" s="48">
        <v>45842</v>
      </c>
      <c r="G631" s="43">
        <v>85000</v>
      </c>
      <c r="H631" s="43">
        <v>85000</v>
      </c>
      <c r="I631" s="43" t="s">
        <v>4538</v>
      </c>
      <c r="J631" s="49"/>
      <c r="K631" s="49" t="s">
        <v>5558</v>
      </c>
      <c r="L631" s="47" t="s">
        <v>4549</v>
      </c>
      <c r="M631" s="47" t="s">
        <v>4549</v>
      </c>
      <c r="N631" s="49" t="s">
        <v>4550</v>
      </c>
      <c r="O631" s="45" t="str">
        <f>VLOOKUP(B631,'4已发行数据（原始入池数据表格）'!C:C,1,FALSE)</f>
        <v>107113357747</v>
      </c>
    </row>
    <row r="632" spans="1:15" ht="32">
      <c r="A632" s="43">
        <v>24</v>
      </c>
      <c r="B632" s="46" t="s">
        <v>5835</v>
      </c>
      <c r="C632" s="47" t="s">
        <v>5836</v>
      </c>
      <c r="D632" s="43" t="s">
        <v>4536</v>
      </c>
      <c r="E632" s="43" t="s">
        <v>4537</v>
      </c>
      <c r="F632" s="48">
        <v>45820</v>
      </c>
      <c r="G632" s="43">
        <v>73000</v>
      </c>
      <c r="H632" s="43">
        <v>73000</v>
      </c>
      <c r="I632" s="43" t="s">
        <v>4538</v>
      </c>
      <c r="J632" s="49"/>
      <c r="K632" s="49" t="s">
        <v>5558</v>
      </c>
      <c r="L632" s="47" t="s">
        <v>4549</v>
      </c>
      <c r="M632" s="47" t="s">
        <v>4549</v>
      </c>
      <c r="N632" s="49" t="s">
        <v>4550</v>
      </c>
      <c r="O632" s="45" t="str">
        <f>VLOOKUP(B632,'4已发行数据（原始入池数据表格）'!C:C,1,FALSE)</f>
        <v>107112933847</v>
      </c>
    </row>
    <row r="633" spans="1:15" ht="32">
      <c r="A633" s="43">
        <v>23</v>
      </c>
      <c r="B633" s="46" t="s">
        <v>5837</v>
      </c>
      <c r="C633" s="47" t="s">
        <v>5838</v>
      </c>
      <c r="D633" s="43" t="s">
        <v>4536</v>
      </c>
      <c r="E633" s="43" t="s">
        <v>4537</v>
      </c>
      <c r="F633" s="48">
        <v>45773</v>
      </c>
      <c r="G633" s="43">
        <v>97666</v>
      </c>
      <c r="H633" s="43">
        <v>97666</v>
      </c>
      <c r="I633" s="43" t="s">
        <v>4538</v>
      </c>
      <c r="J633" s="49"/>
      <c r="K633" s="49" t="s">
        <v>4632</v>
      </c>
      <c r="L633" s="47" t="s">
        <v>4549</v>
      </c>
      <c r="M633" s="47" t="s">
        <v>4549</v>
      </c>
      <c r="N633" s="49" t="s">
        <v>4550</v>
      </c>
      <c r="O633" s="45" t="str">
        <f>VLOOKUP(B633,'4已发行数据（原始入池数据表格）'!C:C,1,FALSE)</f>
        <v>107112717918</v>
      </c>
    </row>
    <row r="634" spans="1:15" ht="32">
      <c r="A634" s="43">
        <v>22</v>
      </c>
      <c r="B634" s="46" t="s">
        <v>5839</v>
      </c>
      <c r="C634" s="47" t="s">
        <v>5840</v>
      </c>
      <c r="D634" s="43" t="s">
        <v>4536</v>
      </c>
      <c r="E634" s="43" t="s">
        <v>4537</v>
      </c>
      <c r="F634" s="48">
        <v>45844</v>
      </c>
      <c r="G634" s="43">
        <v>75000</v>
      </c>
      <c r="H634" s="43">
        <v>75000</v>
      </c>
      <c r="I634" s="43" t="s">
        <v>4538</v>
      </c>
      <c r="J634" s="49"/>
      <c r="K634" s="49" t="s">
        <v>4568</v>
      </c>
      <c r="L634" s="47" t="s">
        <v>4549</v>
      </c>
      <c r="M634" s="47" t="s">
        <v>4549</v>
      </c>
      <c r="N634" s="49" t="s">
        <v>4550</v>
      </c>
      <c r="O634" s="45" t="str">
        <f>VLOOKUP(B634,'4已发行数据（原始入池数据表格）'!C:C,1,FALSE)</f>
        <v>107113401416</v>
      </c>
    </row>
    <row r="635" spans="1:15" ht="32">
      <c r="A635" s="43">
        <v>22</v>
      </c>
      <c r="B635" s="46" t="s">
        <v>5841</v>
      </c>
      <c r="C635" s="47" t="s">
        <v>5842</v>
      </c>
      <c r="D635" s="43" t="s">
        <v>4536</v>
      </c>
      <c r="E635" s="43" t="s">
        <v>4537</v>
      </c>
      <c r="F635" s="48">
        <v>45850</v>
      </c>
      <c r="G635" s="43">
        <v>77391</v>
      </c>
      <c r="H635" s="43">
        <v>77391</v>
      </c>
      <c r="I635" s="43" t="s">
        <v>4538</v>
      </c>
      <c r="J635" s="49"/>
      <c r="K635" s="49" t="s">
        <v>4568</v>
      </c>
      <c r="L635" s="47" t="s">
        <v>4549</v>
      </c>
      <c r="M635" s="47" t="s">
        <v>4549</v>
      </c>
      <c r="N635" s="49" t="s">
        <v>4550</v>
      </c>
      <c r="O635" s="45" t="str">
        <f>VLOOKUP(B635,'4已发行数据（原始入池数据表格）'!C:C,1,FALSE)</f>
        <v>107113459668</v>
      </c>
    </row>
    <row r="636" spans="1:15" ht="32">
      <c r="A636" s="43">
        <v>22</v>
      </c>
      <c r="B636" s="46" t="s">
        <v>5843</v>
      </c>
      <c r="C636" s="47" t="s">
        <v>5844</v>
      </c>
      <c r="D636" s="43" t="s">
        <v>4536</v>
      </c>
      <c r="E636" s="43" t="s">
        <v>4537</v>
      </c>
      <c r="F636" s="48">
        <v>45837</v>
      </c>
      <c r="G636" s="43">
        <v>100850</v>
      </c>
      <c r="H636" s="43">
        <v>100850</v>
      </c>
      <c r="I636" s="43" t="s">
        <v>4538</v>
      </c>
      <c r="J636" s="43">
        <v>0</v>
      </c>
      <c r="K636" s="49" t="s">
        <v>4548</v>
      </c>
      <c r="L636" s="47" t="s">
        <v>4549</v>
      </c>
      <c r="M636" s="47" t="s">
        <v>4549</v>
      </c>
      <c r="N636" s="49" t="s">
        <v>4550</v>
      </c>
      <c r="O636" s="45" t="str">
        <f>VLOOKUP(B636,'4已发行数据（原始入池数据表格）'!C:C,1,FALSE)</f>
        <v>107113329788</v>
      </c>
    </row>
    <row r="637" spans="1:15" ht="32">
      <c r="A637" s="43">
        <v>27</v>
      </c>
      <c r="B637" s="46" t="s">
        <v>5845</v>
      </c>
      <c r="C637" s="47" t="s">
        <v>5846</v>
      </c>
      <c r="D637" s="43" t="s">
        <v>4536</v>
      </c>
      <c r="E637" s="43" t="s">
        <v>4537</v>
      </c>
      <c r="F637" s="48">
        <v>45835</v>
      </c>
      <c r="G637" s="43">
        <v>103000</v>
      </c>
      <c r="H637" s="43">
        <v>103000</v>
      </c>
      <c r="I637" s="43" t="s">
        <v>4538</v>
      </c>
      <c r="J637" s="49"/>
      <c r="K637" s="49" t="s">
        <v>5366</v>
      </c>
      <c r="L637" s="47" t="s">
        <v>4549</v>
      </c>
      <c r="M637" s="47" t="s">
        <v>4549</v>
      </c>
      <c r="N637" s="49" t="s">
        <v>4550</v>
      </c>
      <c r="O637" s="45" t="str">
        <f>VLOOKUP(B637,'4已发行数据（原始入池数据表格）'!C:C,1,FALSE)</f>
        <v>107113154700</v>
      </c>
    </row>
    <row r="638" spans="1:15" ht="32">
      <c r="A638" s="43">
        <v>25</v>
      </c>
      <c r="B638" s="46" t="s">
        <v>5847</v>
      </c>
      <c r="C638" s="47" t="s">
        <v>5848</v>
      </c>
      <c r="D638" s="43" t="s">
        <v>4558</v>
      </c>
      <c r="E638" s="43" t="s">
        <v>4559</v>
      </c>
      <c r="F638" s="48">
        <v>45829</v>
      </c>
      <c r="G638" s="43">
        <v>85887</v>
      </c>
      <c r="H638" s="43">
        <v>85887</v>
      </c>
      <c r="I638" s="43" t="s">
        <v>4538</v>
      </c>
      <c r="J638" s="43">
        <v>0</v>
      </c>
      <c r="K638" s="49" t="s">
        <v>4613</v>
      </c>
      <c r="L638" s="47" t="s">
        <v>4549</v>
      </c>
      <c r="M638" s="47" t="s">
        <v>4549</v>
      </c>
      <c r="N638" s="49" t="s">
        <v>4550</v>
      </c>
      <c r="O638" s="45" t="str">
        <f>VLOOKUP(B638,'4已发行数据（原始入池数据表格）'!C:C,1,FALSE)</f>
        <v>101131142921</v>
      </c>
    </row>
    <row r="639" spans="1:15" ht="32">
      <c r="A639" s="43">
        <v>22</v>
      </c>
      <c r="B639" s="46" t="s">
        <v>5849</v>
      </c>
      <c r="C639" s="47" t="s">
        <v>5850</v>
      </c>
      <c r="D639" s="43" t="s">
        <v>4536</v>
      </c>
      <c r="E639" s="43" t="s">
        <v>4537</v>
      </c>
      <c r="F639" s="48">
        <v>45851</v>
      </c>
      <c r="G639" s="43">
        <v>80000</v>
      </c>
      <c r="H639" s="43">
        <v>80000</v>
      </c>
      <c r="I639" s="43" t="s">
        <v>4538</v>
      </c>
      <c r="J639" s="43">
        <v>0</v>
      </c>
      <c r="K639" s="49" t="s">
        <v>5326</v>
      </c>
      <c r="L639" s="47" t="s">
        <v>4549</v>
      </c>
      <c r="M639" s="47" t="s">
        <v>4549</v>
      </c>
      <c r="N639" s="49" t="s">
        <v>4550</v>
      </c>
      <c r="O639" s="45" t="str">
        <f>VLOOKUP(B639,'4已发行数据（原始入池数据表格）'!C:C,1,FALSE)</f>
        <v>107113469943</v>
      </c>
    </row>
    <row r="640" spans="1:15" ht="32">
      <c r="A640" s="43">
        <v>23</v>
      </c>
      <c r="B640" s="46" t="s">
        <v>5851</v>
      </c>
      <c r="C640" s="47" t="s">
        <v>5852</v>
      </c>
      <c r="D640" s="43" t="s">
        <v>4536</v>
      </c>
      <c r="E640" s="43" t="s">
        <v>4537</v>
      </c>
      <c r="F640" s="48">
        <v>45849</v>
      </c>
      <c r="G640" s="43">
        <v>75000</v>
      </c>
      <c r="H640" s="43">
        <v>75000</v>
      </c>
      <c r="I640" s="43" t="s">
        <v>4538</v>
      </c>
      <c r="J640" s="49"/>
      <c r="K640" s="49" t="s">
        <v>4568</v>
      </c>
      <c r="L640" s="47" t="s">
        <v>4549</v>
      </c>
      <c r="M640" s="47" t="s">
        <v>4549</v>
      </c>
      <c r="N640" s="49" t="s">
        <v>4550</v>
      </c>
      <c r="O640" s="45" t="str">
        <f>VLOOKUP(B640,'4已发行数据（原始入池数据表格）'!C:C,1,FALSE)</f>
        <v>107113446879</v>
      </c>
    </row>
    <row r="641" spans="1:15" ht="32">
      <c r="A641" s="49"/>
      <c r="B641" s="46" t="s">
        <v>5853</v>
      </c>
      <c r="C641" s="47" t="s">
        <v>5854</v>
      </c>
      <c r="D641" s="43" t="s">
        <v>4536</v>
      </c>
      <c r="E641" s="43" t="s">
        <v>4537</v>
      </c>
      <c r="F641" s="48">
        <v>45833</v>
      </c>
      <c r="G641" s="43">
        <v>87800</v>
      </c>
      <c r="H641" s="43">
        <v>87800</v>
      </c>
      <c r="I641" s="43" t="s">
        <v>4538</v>
      </c>
      <c r="J641" s="43">
        <v>0</v>
      </c>
      <c r="K641" s="49" t="s">
        <v>4539</v>
      </c>
      <c r="L641" s="47" t="s">
        <v>4549</v>
      </c>
      <c r="M641" s="47" t="s">
        <v>4549</v>
      </c>
      <c r="N641" s="49" t="s">
        <v>4550</v>
      </c>
      <c r="O641" s="45" t="str">
        <f>VLOOKUP(B641,'4已发行数据（原始入池数据表格）'!C:C,1,FALSE)</f>
        <v>107113281945</v>
      </c>
    </row>
    <row r="642" spans="1:15" ht="32">
      <c r="A642" s="43">
        <v>17</v>
      </c>
      <c r="B642" s="46" t="s">
        <v>5855</v>
      </c>
      <c r="C642" s="47" t="s">
        <v>5856</v>
      </c>
      <c r="D642" s="43" t="s">
        <v>4536</v>
      </c>
      <c r="E642" s="43" t="s">
        <v>4537</v>
      </c>
      <c r="F642" s="48">
        <v>45830</v>
      </c>
      <c r="G642" s="43">
        <v>80000</v>
      </c>
      <c r="H642" s="43">
        <v>80000</v>
      </c>
      <c r="I642" s="43" t="s">
        <v>4538</v>
      </c>
      <c r="J642" s="43">
        <v>0</v>
      </c>
      <c r="K642" s="49" t="s">
        <v>4659</v>
      </c>
      <c r="L642" s="47" t="s">
        <v>4549</v>
      </c>
      <c r="M642" s="47" t="s">
        <v>4549</v>
      </c>
      <c r="N642" s="49" t="s">
        <v>4550</v>
      </c>
      <c r="O642" s="45" t="str">
        <f>VLOOKUP(B642,'4已发行数据（原始入池数据表格）'!C:C,1,FALSE)</f>
        <v>107113166110</v>
      </c>
    </row>
    <row r="643" spans="1:15" ht="48">
      <c r="A643" s="43">
        <v>23</v>
      </c>
      <c r="B643" s="46" t="s">
        <v>5857</v>
      </c>
      <c r="C643" s="47" t="s">
        <v>5858</v>
      </c>
      <c r="D643" s="43" t="s">
        <v>4536</v>
      </c>
      <c r="E643" s="43" t="s">
        <v>4537</v>
      </c>
      <c r="F643" s="48">
        <v>45823</v>
      </c>
      <c r="G643" s="43">
        <v>91314</v>
      </c>
      <c r="H643" s="43">
        <v>91314</v>
      </c>
      <c r="I643" s="43" t="s">
        <v>4538</v>
      </c>
      <c r="J643" s="43">
        <v>0</v>
      </c>
      <c r="K643" s="49" t="s">
        <v>4659</v>
      </c>
      <c r="L643" s="47" t="s">
        <v>4549</v>
      </c>
      <c r="M643" s="47" t="s">
        <v>4549</v>
      </c>
      <c r="N643" s="49" t="s">
        <v>4550</v>
      </c>
      <c r="O643" s="45" t="str">
        <f>VLOOKUP(B643,'4已发行数据（原始入池数据表格）'!C:C,1,FALSE)</f>
        <v>107113184061</v>
      </c>
    </row>
    <row r="644" spans="1:15" ht="48">
      <c r="A644" s="43">
        <v>21</v>
      </c>
      <c r="B644" s="46" t="s">
        <v>5859</v>
      </c>
      <c r="C644" s="47" t="s">
        <v>5860</v>
      </c>
      <c r="D644" s="43" t="s">
        <v>4536</v>
      </c>
      <c r="E644" s="43" t="s">
        <v>4537</v>
      </c>
      <c r="F644" s="48">
        <v>45819</v>
      </c>
      <c r="G644" s="43">
        <v>73500</v>
      </c>
      <c r="H644" s="43">
        <v>67500</v>
      </c>
      <c r="I644" s="43" t="s">
        <v>4567</v>
      </c>
      <c r="J644" s="43">
        <v>6000</v>
      </c>
      <c r="K644" s="49" t="s">
        <v>4659</v>
      </c>
      <c r="L644" s="47" t="s">
        <v>4549</v>
      </c>
      <c r="M644" s="47" t="s">
        <v>4549</v>
      </c>
      <c r="N644" s="49" t="s">
        <v>4550</v>
      </c>
      <c r="O644" s="45" t="str">
        <f>VLOOKUP(B644,'4已发行数据（原始入池数据表格）'!C:C,1,FALSE)</f>
        <v>107113156624</v>
      </c>
    </row>
    <row r="645" spans="1:15" ht="32">
      <c r="A645" s="43">
        <v>9</v>
      </c>
      <c r="B645" s="46" t="s">
        <v>5861</v>
      </c>
      <c r="C645" s="47" t="s">
        <v>5862</v>
      </c>
      <c r="D645" s="43" t="s">
        <v>4536</v>
      </c>
      <c r="E645" s="43" t="s">
        <v>4537</v>
      </c>
      <c r="F645" s="48">
        <v>45844</v>
      </c>
      <c r="G645" s="43">
        <v>27687</v>
      </c>
      <c r="H645" s="43">
        <v>27687</v>
      </c>
      <c r="I645" s="43" t="s">
        <v>4538</v>
      </c>
      <c r="J645" s="43">
        <v>0</v>
      </c>
      <c r="K645" s="49" t="s">
        <v>4539</v>
      </c>
      <c r="L645" s="47" t="s">
        <v>4549</v>
      </c>
      <c r="M645" s="47" t="s">
        <v>4549</v>
      </c>
      <c r="N645" s="49" t="s">
        <v>4550</v>
      </c>
      <c r="O645" s="45" t="str">
        <f>VLOOKUP(B645,'4已发行数据（原始入池数据表格）'!C:C,1,FALSE)</f>
        <v>107113395505</v>
      </c>
    </row>
    <row r="646" spans="1:15" ht="32">
      <c r="A646" s="43">
        <v>22</v>
      </c>
      <c r="B646" s="46" t="s">
        <v>5863</v>
      </c>
      <c r="C646" s="47" t="s">
        <v>5864</v>
      </c>
      <c r="D646" s="43" t="s">
        <v>4536</v>
      </c>
      <c r="E646" s="43" t="s">
        <v>4537</v>
      </c>
      <c r="F646" s="48">
        <v>45835</v>
      </c>
      <c r="G646" s="43">
        <v>120000</v>
      </c>
      <c r="H646" s="43">
        <v>120000</v>
      </c>
      <c r="I646" s="43" t="s">
        <v>4538</v>
      </c>
      <c r="J646" s="49"/>
      <c r="K646" s="49" t="s">
        <v>5366</v>
      </c>
      <c r="L646" s="47" t="s">
        <v>4549</v>
      </c>
      <c r="M646" s="47" t="s">
        <v>4549</v>
      </c>
      <c r="N646" s="49" t="s">
        <v>4550</v>
      </c>
      <c r="O646" s="45" t="str">
        <f>VLOOKUP(B646,'4已发行数据（原始入池数据表格）'!C:C,1,FALSE)</f>
        <v>107113310327</v>
      </c>
    </row>
    <row r="647" spans="1:15" ht="32">
      <c r="A647" s="43">
        <v>23</v>
      </c>
      <c r="B647" s="46" t="s">
        <v>5865</v>
      </c>
      <c r="C647" s="47" t="s">
        <v>5866</v>
      </c>
      <c r="D647" s="43" t="s">
        <v>4536</v>
      </c>
      <c r="E647" s="43" t="s">
        <v>4537</v>
      </c>
      <c r="F647" s="48">
        <v>45818</v>
      </c>
      <c r="G647" s="43">
        <v>110113</v>
      </c>
      <c r="H647" s="43">
        <v>110113</v>
      </c>
      <c r="I647" s="43" t="s">
        <v>4538</v>
      </c>
      <c r="J647" s="43">
        <v>0</v>
      </c>
      <c r="K647" s="49" t="s">
        <v>5867</v>
      </c>
      <c r="L647" s="47" t="s">
        <v>4549</v>
      </c>
      <c r="M647" s="47" t="s">
        <v>4549</v>
      </c>
      <c r="N647" s="49" t="s">
        <v>4550</v>
      </c>
      <c r="O647" s="45" t="str">
        <f>VLOOKUP(B647,'4已发行数据（原始入池数据表格）'!C:C,1,FALSE)</f>
        <v>107113083144</v>
      </c>
    </row>
    <row r="648" spans="1:15" ht="32">
      <c r="A648" s="43">
        <v>23</v>
      </c>
      <c r="B648" s="46" t="s">
        <v>5868</v>
      </c>
      <c r="C648" s="47" t="s">
        <v>5869</v>
      </c>
      <c r="D648" s="43" t="s">
        <v>4536</v>
      </c>
      <c r="E648" s="43" t="s">
        <v>4537</v>
      </c>
      <c r="F648" s="48">
        <v>45818</v>
      </c>
      <c r="G648" s="43">
        <v>92000</v>
      </c>
      <c r="H648" s="43">
        <v>92000</v>
      </c>
      <c r="I648" s="43" t="s">
        <v>4538</v>
      </c>
      <c r="J648" s="43">
        <v>0</v>
      </c>
      <c r="K648" s="49" t="s">
        <v>5867</v>
      </c>
      <c r="L648" s="47" t="s">
        <v>4549</v>
      </c>
      <c r="M648" s="47" t="s">
        <v>4549</v>
      </c>
      <c r="N648" s="49" t="s">
        <v>4550</v>
      </c>
      <c r="O648" s="45" t="str">
        <f>VLOOKUP(B648,'4已发行数据（原始入池数据表格）'!C:C,1,FALSE)</f>
        <v>107113118586</v>
      </c>
    </row>
    <row r="649" spans="1:15" ht="32">
      <c r="A649" s="43">
        <v>21</v>
      </c>
      <c r="B649" s="46" t="s">
        <v>5870</v>
      </c>
      <c r="C649" s="47" t="s">
        <v>5871</v>
      </c>
      <c r="D649" s="43" t="s">
        <v>4536</v>
      </c>
      <c r="E649" s="43" t="s">
        <v>4537</v>
      </c>
      <c r="F649" s="48">
        <v>45818</v>
      </c>
      <c r="G649" s="43">
        <v>69800</v>
      </c>
      <c r="H649" s="43">
        <v>69800</v>
      </c>
      <c r="I649" s="43" t="s">
        <v>4538</v>
      </c>
      <c r="J649" s="43">
        <v>0</v>
      </c>
      <c r="K649" s="49" t="s">
        <v>4659</v>
      </c>
      <c r="L649" s="47" t="s">
        <v>4549</v>
      </c>
      <c r="M649" s="47" t="s">
        <v>4549</v>
      </c>
      <c r="N649" s="49" t="s">
        <v>4550</v>
      </c>
      <c r="O649" s="45" t="str">
        <f>VLOOKUP(B649,'4已发行数据（原始入池数据表格）'!C:C,1,FALSE)</f>
        <v>107113014404</v>
      </c>
    </row>
    <row r="650" spans="1:15" ht="32">
      <c r="A650" s="43">
        <v>24</v>
      </c>
      <c r="B650" s="46" t="s">
        <v>5872</v>
      </c>
      <c r="C650" s="47" t="s">
        <v>5873</v>
      </c>
      <c r="D650" s="43" t="s">
        <v>4536</v>
      </c>
      <c r="E650" s="43" t="s">
        <v>4537</v>
      </c>
      <c r="F650" s="48">
        <v>45818</v>
      </c>
      <c r="G650" s="43">
        <v>156000</v>
      </c>
      <c r="H650" s="43">
        <v>156000</v>
      </c>
      <c r="I650" s="43" t="s">
        <v>4538</v>
      </c>
      <c r="J650" s="43">
        <v>0</v>
      </c>
      <c r="K650" s="49" t="s">
        <v>4659</v>
      </c>
      <c r="L650" s="47" t="s">
        <v>4549</v>
      </c>
      <c r="M650" s="47" t="s">
        <v>4549</v>
      </c>
      <c r="N650" s="49" t="s">
        <v>4550</v>
      </c>
      <c r="O650" s="45" t="str">
        <f>VLOOKUP(B650,'4已发行数据（原始入池数据表格）'!C:C,1,FALSE)</f>
        <v>107112933419</v>
      </c>
    </row>
    <row r="651" spans="1:15" ht="32">
      <c r="A651" s="43">
        <v>20</v>
      </c>
      <c r="B651" s="46" t="s">
        <v>5874</v>
      </c>
      <c r="C651" s="47" t="s">
        <v>5875</v>
      </c>
      <c r="D651" s="43" t="s">
        <v>4536</v>
      </c>
      <c r="E651" s="43" t="s">
        <v>4563</v>
      </c>
      <c r="F651" s="48">
        <v>45680</v>
      </c>
      <c r="G651" s="43">
        <v>105445.36</v>
      </c>
      <c r="H651" s="43">
        <v>105445</v>
      </c>
      <c r="I651" s="43" t="s">
        <v>4538</v>
      </c>
      <c r="J651" s="43">
        <v>0</v>
      </c>
      <c r="K651" s="49" t="s">
        <v>4539</v>
      </c>
      <c r="L651" s="47" t="s">
        <v>4549</v>
      </c>
      <c r="M651" s="47" t="s">
        <v>4549</v>
      </c>
      <c r="N651" s="49" t="s">
        <v>4550</v>
      </c>
      <c r="O651" s="45" t="str">
        <f>VLOOKUP(B651,'4已发行数据（原始入池数据表格）'!C:C,1,FALSE)</f>
        <v>107113299896</v>
      </c>
    </row>
    <row r="652" spans="1:15" ht="32">
      <c r="A652" s="43">
        <v>20</v>
      </c>
      <c r="B652" s="46" t="s">
        <v>5876</v>
      </c>
      <c r="C652" s="47" t="s">
        <v>5877</v>
      </c>
      <c r="D652" s="43" t="s">
        <v>4558</v>
      </c>
      <c r="E652" s="43" t="s">
        <v>4559</v>
      </c>
      <c r="F652" s="48">
        <v>45780</v>
      </c>
      <c r="G652" s="43">
        <v>88840</v>
      </c>
      <c r="H652" s="43">
        <v>88840</v>
      </c>
      <c r="I652" s="43" t="s">
        <v>4538</v>
      </c>
      <c r="J652" s="49"/>
      <c r="K652" s="49" t="s">
        <v>4648</v>
      </c>
      <c r="L652" s="47" t="s">
        <v>4549</v>
      </c>
      <c r="M652" s="47" t="s">
        <v>4549</v>
      </c>
      <c r="N652" s="49" t="s">
        <v>4550</v>
      </c>
      <c r="O652" s="45" t="str">
        <f>VLOOKUP(B652,'4已发行数据（原始入池数据表格）'!C:C,1,FALSE)</f>
        <v>101130406743</v>
      </c>
    </row>
    <row r="653" spans="1:15" ht="32">
      <c r="A653" s="43">
        <v>21</v>
      </c>
      <c r="B653" s="46" t="s">
        <v>5878</v>
      </c>
      <c r="C653" s="47" t="s">
        <v>5879</v>
      </c>
      <c r="D653" s="43" t="s">
        <v>4536</v>
      </c>
      <c r="E653" s="43" t="s">
        <v>4537</v>
      </c>
      <c r="F653" s="48">
        <v>45810</v>
      </c>
      <c r="G653" s="43">
        <v>88000</v>
      </c>
      <c r="H653" s="43">
        <v>88000</v>
      </c>
      <c r="I653" s="43" t="s">
        <v>4538</v>
      </c>
      <c r="J653" s="43">
        <v>0</v>
      </c>
      <c r="K653" s="49" t="s">
        <v>4588</v>
      </c>
      <c r="L653" s="47" t="s">
        <v>4549</v>
      </c>
      <c r="M653" s="47" t="s">
        <v>4549</v>
      </c>
      <c r="N653" s="49" t="s">
        <v>4550</v>
      </c>
      <c r="O653" s="45" t="str">
        <f>VLOOKUP(B653,'4已发行数据（原始入池数据表格）'!C:C,1,FALSE)</f>
        <v>107112943043</v>
      </c>
    </row>
    <row r="654" spans="1:15" ht="32">
      <c r="A654" s="43">
        <v>22</v>
      </c>
      <c r="B654" s="46" t="s">
        <v>5880</v>
      </c>
      <c r="C654" s="47" t="s">
        <v>5881</v>
      </c>
      <c r="D654" s="43" t="s">
        <v>4536</v>
      </c>
      <c r="E654" s="43" t="s">
        <v>4537</v>
      </c>
      <c r="F654" s="48">
        <v>45807</v>
      </c>
      <c r="G654" s="43">
        <v>75000</v>
      </c>
      <c r="H654" s="43">
        <v>75000</v>
      </c>
      <c r="I654" s="43" t="s">
        <v>4538</v>
      </c>
      <c r="J654" s="49"/>
      <c r="K654" s="49" t="s">
        <v>4632</v>
      </c>
      <c r="L654" s="47" t="s">
        <v>4549</v>
      </c>
      <c r="M654" s="47" t="s">
        <v>4549</v>
      </c>
      <c r="N654" s="49" t="s">
        <v>4550</v>
      </c>
      <c r="O654" s="45" t="str">
        <f>VLOOKUP(B654,'4已发行数据（原始入池数据表格）'!C:C,1,FALSE)</f>
        <v>107113045838</v>
      </c>
    </row>
    <row r="655" spans="1:15" ht="32">
      <c r="A655" s="43">
        <v>10</v>
      </c>
      <c r="B655" s="46" t="s">
        <v>5882</v>
      </c>
      <c r="C655" s="47" t="s">
        <v>5883</v>
      </c>
      <c r="D655" s="43" t="s">
        <v>4536</v>
      </c>
      <c r="E655" s="43" t="s">
        <v>4537</v>
      </c>
      <c r="F655" s="48">
        <v>45833</v>
      </c>
      <c r="G655" s="43">
        <v>24242</v>
      </c>
      <c r="H655" s="43">
        <v>24242</v>
      </c>
      <c r="I655" s="43" t="s">
        <v>4538</v>
      </c>
      <c r="J655" s="43">
        <v>0</v>
      </c>
      <c r="K655" s="49" t="s">
        <v>4539</v>
      </c>
      <c r="L655" s="47" t="s">
        <v>4549</v>
      </c>
      <c r="M655" s="47" t="s">
        <v>4549</v>
      </c>
      <c r="N655" s="49" t="s">
        <v>4550</v>
      </c>
      <c r="O655" s="45" t="str">
        <f>VLOOKUP(B655,'4已发行数据（原始入池数据表格）'!C:C,1,FALSE)</f>
        <v>107113173768</v>
      </c>
    </row>
    <row r="656" spans="1:15" ht="32">
      <c r="A656" s="43">
        <v>23</v>
      </c>
      <c r="B656" s="46" t="s">
        <v>5884</v>
      </c>
      <c r="C656" s="47" t="s">
        <v>5885</v>
      </c>
      <c r="D656" s="43" t="s">
        <v>4536</v>
      </c>
      <c r="E656" s="43" t="s">
        <v>4537</v>
      </c>
      <c r="F656" s="48">
        <v>45828</v>
      </c>
      <c r="G656" s="43">
        <v>139774</v>
      </c>
      <c r="H656" s="43">
        <v>139774</v>
      </c>
      <c r="I656" s="43" t="s">
        <v>4538</v>
      </c>
      <c r="J656" s="49"/>
      <c r="K656" s="49" t="s">
        <v>4568</v>
      </c>
      <c r="L656" s="47" t="s">
        <v>4549</v>
      </c>
      <c r="M656" s="47" t="s">
        <v>4549</v>
      </c>
      <c r="N656" s="49" t="s">
        <v>4550</v>
      </c>
      <c r="O656" s="45" t="str">
        <f>VLOOKUP(B656,'4已发行数据（原始入池数据表格）'!C:C,1,FALSE)</f>
        <v>107113212522</v>
      </c>
    </row>
    <row r="657" spans="1:15" ht="32">
      <c r="A657" s="43">
        <v>10</v>
      </c>
      <c r="B657" s="46" t="s">
        <v>5886</v>
      </c>
      <c r="C657" s="47" t="s">
        <v>5887</v>
      </c>
      <c r="D657" s="43" t="s">
        <v>4536</v>
      </c>
      <c r="E657" s="43" t="s">
        <v>4563</v>
      </c>
      <c r="F657" s="48">
        <v>45812</v>
      </c>
      <c r="G657" s="43">
        <v>34317</v>
      </c>
      <c r="H657" s="43">
        <v>34317</v>
      </c>
      <c r="I657" s="43" t="s">
        <v>4538</v>
      </c>
      <c r="J657" s="49"/>
      <c r="K657" s="49" t="s">
        <v>4585</v>
      </c>
      <c r="L657" s="47" t="s">
        <v>4549</v>
      </c>
      <c r="M657" s="47" t="s">
        <v>4549</v>
      </c>
      <c r="N657" s="49" t="s">
        <v>4550</v>
      </c>
      <c r="O657" s="45" t="str">
        <f>VLOOKUP(B657,'4已发行数据（原始入池数据表格）'!C:C,1,FALSE)</f>
        <v>107113815937</v>
      </c>
    </row>
    <row r="658" spans="1:15" ht="32">
      <c r="A658" s="43">
        <v>20</v>
      </c>
      <c r="B658" s="46" t="s">
        <v>5888</v>
      </c>
      <c r="C658" s="47" t="s">
        <v>5889</v>
      </c>
      <c r="D658" s="43" t="s">
        <v>4536</v>
      </c>
      <c r="E658" s="43" t="s">
        <v>4537</v>
      </c>
      <c r="F658" s="48">
        <v>45793</v>
      </c>
      <c r="G658" s="43">
        <v>103162</v>
      </c>
      <c r="H658" s="43">
        <v>103162</v>
      </c>
      <c r="I658" s="43" t="s">
        <v>4538</v>
      </c>
      <c r="J658" s="49"/>
      <c r="K658" s="49" t="s">
        <v>4632</v>
      </c>
      <c r="L658" s="47" t="s">
        <v>4549</v>
      </c>
      <c r="M658" s="47" t="s">
        <v>4549</v>
      </c>
      <c r="N658" s="49" t="s">
        <v>4550</v>
      </c>
      <c r="O658" s="45" t="str">
        <f>VLOOKUP(B658,'4已发行数据（原始入池数据表格）'!C:C,1,FALSE)</f>
        <v>107112931542</v>
      </c>
    </row>
    <row r="659" spans="1:15" ht="32">
      <c r="A659" s="43">
        <v>13</v>
      </c>
      <c r="B659" s="46" t="s">
        <v>5890</v>
      </c>
      <c r="C659" s="47" t="s">
        <v>5891</v>
      </c>
      <c r="D659" s="43" t="s">
        <v>4536</v>
      </c>
      <c r="E659" s="43" t="s">
        <v>4537</v>
      </c>
      <c r="F659" s="48">
        <v>45760</v>
      </c>
      <c r="G659" s="43">
        <v>94608</v>
      </c>
      <c r="H659" s="43">
        <v>94608</v>
      </c>
      <c r="I659" s="43" t="s">
        <v>4538</v>
      </c>
      <c r="J659" s="43">
        <v>0</v>
      </c>
      <c r="K659" s="49" t="s">
        <v>4585</v>
      </c>
      <c r="L659" s="47" t="s">
        <v>4549</v>
      </c>
      <c r="M659" s="47" t="s">
        <v>4549</v>
      </c>
      <c r="N659" s="49" t="s">
        <v>4550</v>
      </c>
      <c r="O659" s="45" t="str">
        <f>VLOOKUP(B659,'4已发行数据（原始入池数据表格）'!C:C,1,FALSE)</f>
        <v>107113679792</v>
      </c>
    </row>
    <row r="660" spans="1:15" ht="32">
      <c r="A660" s="43">
        <v>9</v>
      </c>
      <c r="B660" s="46" t="s">
        <v>5892</v>
      </c>
      <c r="C660" s="47" t="s">
        <v>5893</v>
      </c>
      <c r="D660" s="43" t="s">
        <v>4536</v>
      </c>
      <c r="E660" s="43" t="s">
        <v>4537</v>
      </c>
      <c r="F660" s="48">
        <v>45747</v>
      </c>
      <c r="G660" s="43">
        <v>29297</v>
      </c>
      <c r="H660" s="43">
        <v>29297</v>
      </c>
      <c r="I660" s="43" t="s">
        <v>4538</v>
      </c>
      <c r="J660" s="49"/>
      <c r="K660" s="49" t="s">
        <v>4585</v>
      </c>
      <c r="L660" s="47" t="s">
        <v>4549</v>
      </c>
      <c r="M660" s="47" t="s">
        <v>4549</v>
      </c>
      <c r="N660" s="49" t="s">
        <v>4550</v>
      </c>
      <c r="O660" s="45" t="str">
        <f>VLOOKUP(B660,'4已发行数据（原始入池数据表格）'!C:C,1,FALSE)</f>
        <v>107113286656</v>
      </c>
    </row>
    <row r="661" spans="1:15" ht="32">
      <c r="A661" s="43">
        <v>23</v>
      </c>
      <c r="B661" s="46" t="s">
        <v>5894</v>
      </c>
      <c r="C661" s="47" t="s">
        <v>5895</v>
      </c>
      <c r="D661" s="43" t="s">
        <v>4536</v>
      </c>
      <c r="E661" s="43" t="s">
        <v>4537</v>
      </c>
      <c r="F661" s="48">
        <v>45812</v>
      </c>
      <c r="G661" s="43">
        <v>141700</v>
      </c>
      <c r="H661" s="43">
        <v>141700</v>
      </c>
      <c r="I661" s="43" t="s">
        <v>4538</v>
      </c>
      <c r="J661" s="49"/>
      <c r="K661" s="49" t="s">
        <v>5366</v>
      </c>
      <c r="L661" s="47" t="s">
        <v>4549</v>
      </c>
      <c r="M661" s="47" t="s">
        <v>4549</v>
      </c>
      <c r="N661" s="49" t="s">
        <v>4550</v>
      </c>
      <c r="O661" s="45" t="str">
        <f>VLOOKUP(B661,'4已发行数据（原始入池数据表格）'!C:C,1,FALSE)</f>
        <v>107113065451</v>
      </c>
    </row>
    <row r="662" spans="1:15" ht="32">
      <c r="A662" s="43">
        <v>20</v>
      </c>
      <c r="B662" s="46" t="s">
        <v>5896</v>
      </c>
      <c r="C662" s="47" t="s">
        <v>5897</v>
      </c>
      <c r="D662" s="43" t="s">
        <v>4536</v>
      </c>
      <c r="E662" s="43" t="s">
        <v>4537</v>
      </c>
      <c r="F662" s="48">
        <v>45844</v>
      </c>
      <c r="G662" s="43">
        <v>81000</v>
      </c>
      <c r="H662" s="43">
        <v>81000</v>
      </c>
      <c r="I662" s="43" t="s">
        <v>4538</v>
      </c>
      <c r="J662" s="49"/>
      <c r="K662" s="49" t="s">
        <v>5326</v>
      </c>
      <c r="L662" s="47" t="s">
        <v>4549</v>
      </c>
      <c r="M662" s="47" t="s">
        <v>4549</v>
      </c>
      <c r="N662" s="49" t="s">
        <v>4550</v>
      </c>
      <c r="O662" s="45" t="str">
        <f>VLOOKUP(B662,'4已发行数据（原始入池数据表格）'!C:C,1,FALSE)</f>
        <v>107113407999</v>
      </c>
    </row>
    <row r="663" spans="1:15" ht="32">
      <c r="A663" s="43">
        <v>22</v>
      </c>
      <c r="B663" s="46" t="s">
        <v>5898</v>
      </c>
      <c r="C663" s="47" t="s">
        <v>5899</v>
      </c>
      <c r="D663" s="43" t="s">
        <v>4536</v>
      </c>
      <c r="E663" s="43" t="s">
        <v>4537</v>
      </c>
      <c r="F663" s="48">
        <v>45820</v>
      </c>
      <c r="G663" s="43">
        <v>91200</v>
      </c>
      <c r="H663" s="43">
        <v>91200</v>
      </c>
      <c r="I663" s="43" t="s">
        <v>4538</v>
      </c>
      <c r="J663" s="43">
        <v>0</v>
      </c>
      <c r="K663" s="49" t="s">
        <v>4548</v>
      </c>
      <c r="L663" s="47" t="s">
        <v>4549</v>
      </c>
      <c r="M663" s="47" t="s">
        <v>4549</v>
      </c>
      <c r="N663" s="49" t="s">
        <v>4550</v>
      </c>
      <c r="O663" s="45" t="str">
        <f>VLOOKUP(B663,'4已发行数据（原始入池数据表格）'!C:C,1,FALSE)</f>
        <v>107113098650</v>
      </c>
    </row>
    <row r="664" spans="1:15" ht="32">
      <c r="A664" s="43">
        <v>13</v>
      </c>
      <c r="B664" s="46" t="s">
        <v>5900</v>
      </c>
      <c r="C664" s="47" t="s">
        <v>5901</v>
      </c>
      <c r="D664" s="43" t="s">
        <v>4536</v>
      </c>
      <c r="E664" s="43" t="s">
        <v>4537</v>
      </c>
      <c r="F664" s="48">
        <v>45838</v>
      </c>
      <c r="G664" s="43">
        <v>18099</v>
      </c>
      <c r="H664" s="43">
        <v>18099</v>
      </c>
      <c r="I664" s="43" t="s">
        <v>4538</v>
      </c>
      <c r="J664" s="43">
        <v>0</v>
      </c>
      <c r="K664" s="49" t="s">
        <v>5326</v>
      </c>
      <c r="L664" s="47" t="s">
        <v>4549</v>
      </c>
      <c r="M664" s="47" t="s">
        <v>4549</v>
      </c>
      <c r="N664" s="49" t="s">
        <v>4550</v>
      </c>
      <c r="O664" s="45" t="str">
        <f>VLOOKUP(B664,'4已发行数据（原始入池数据表格）'!C:C,1,FALSE)</f>
        <v>107113347933</v>
      </c>
    </row>
    <row r="665" spans="1:15" ht="32">
      <c r="A665" s="43">
        <v>23</v>
      </c>
      <c r="B665" s="46" t="s">
        <v>5902</v>
      </c>
      <c r="C665" s="47" t="s">
        <v>5903</v>
      </c>
      <c r="D665" s="43" t="s">
        <v>4536</v>
      </c>
      <c r="E665" s="43" t="s">
        <v>4537</v>
      </c>
      <c r="F665" s="48">
        <v>45838</v>
      </c>
      <c r="G665" s="43">
        <v>124027</v>
      </c>
      <c r="H665" s="43">
        <v>107904</v>
      </c>
      <c r="I665" s="43" t="s">
        <v>4567</v>
      </c>
      <c r="J665" s="43">
        <v>16123.51</v>
      </c>
      <c r="K665" s="49" t="s">
        <v>4548</v>
      </c>
      <c r="L665" s="47" t="s">
        <v>4549</v>
      </c>
      <c r="M665" s="47" t="s">
        <v>4549</v>
      </c>
      <c r="N665" s="49" t="s">
        <v>4550</v>
      </c>
      <c r="O665" s="45" t="str">
        <f>VLOOKUP(B665,'4已发行数据（原始入池数据表格）'!C:C,1,FALSE)</f>
        <v>107113256712</v>
      </c>
    </row>
    <row r="666" spans="1:15" ht="32">
      <c r="A666" s="43">
        <v>9</v>
      </c>
      <c r="B666" s="46" t="s">
        <v>5904</v>
      </c>
      <c r="C666" s="47" t="s">
        <v>5905</v>
      </c>
      <c r="D666" s="43" t="s">
        <v>4558</v>
      </c>
      <c r="E666" s="43" t="s">
        <v>4559</v>
      </c>
      <c r="F666" s="48">
        <v>45838</v>
      </c>
      <c r="G666" s="43">
        <v>74625</v>
      </c>
      <c r="H666" s="43">
        <v>74625</v>
      </c>
      <c r="I666" s="43" t="s">
        <v>4538</v>
      </c>
      <c r="J666" s="49"/>
      <c r="K666" s="49" t="s">
        <v>4796</v>
      </c>
      <c r="L666" s="47" t="s">
        <v>4549</v>
      </c>
      <c r="M666" s="47" t="s">
        <v>4549</v>
      </c>
      <c r="N666" s="49" t="s">
        <v>4550</v>
      </c>
      <c r="O666" s="45" t="str">
        <f>VLOOKUP(B666,'4已发行数据（原始入池数据表格）'!C:C,1,FALSE)</f>
        <v>101130832096</v>
      </c>
    </row>
    <row r="667" spans="1:15" ht="32">
      <c r="A667" s="43">
        <v>23</v>
      </c>
      <c r="B667" s="46" t="s">
        <v>5906</v>
      </c>
      <c r="C667" s="47" t="s">
        <v>5907</v>
      </c>
      <c r="D667" s="43" t="s">
        <v>4536</v>
      </c>
      <c r="E667" s="43" t="s">
        <v>4537</v>
      </c>
      <c r="F667" s="48">
        <v>45836</v>
      </c>
      <c r="G667" s="43">
        <v>132600</v>
      </c>
      <c r="H667" s="43">
        <v>132600</v>
      </c>
      <c r="I667" s="43" t="s">
        <v>4538</v>
      </c>
      <c r="J667" s="49"/>
      <c r="K667" s="49" t="s">
        <v>5366</v>
      </c>
      <c r="L667" s="47" t="s">
        <v>4549</v>
      </c>
      <c r="M667" s="47" t="s">
        <v>4549</v>
      </c>
      <c r="N667" s="49" t="s">
        <v>4550</v>
      </c>
      <c r="O667" s="45" t="str">
        <f>VLOOKUP(B667,'4已发行数据（原始入池数据表格）'!C:C,1,FALSE)</f>
        <v>107113322686</v>
      </c>
    </row>
    <row r="668" spans="1:15" ht="32">
      <c r="A668" s="43">
        <v>0</v>
      </c>
      <c r="B668" s="46" t="s">
        <v>5908</v>
      </c>
      <c r="C668" s="47" t="s">
        <v>5909</v>
      </c>
      <c r="D668" s="43" t="s">
        <v>4558</v>
      </c>
      <c r="E668" s="43" t="s">
        <v>4559</v>
      </c>
      <c r="F668" s="48">
        <v>45835</v>
      </c>
      <c r="G668" s="43">
        <v>96687</v>
      </c>
      <c r="H668" s="43">
        <v>19494</v>
      </c>
      <c r="I668" s="43" t="s">
        <v>4538</v>
      </c>
      <c r="J668" s="49"/>
      <c r="K668" s="49" t="s">
        <v>4796</v>
      </c>
      <c r="L668" s="47" t="s">
        <v>4549</v>
      </c>
      <c r="M668" s="47" t="s">
        <v>4549</v>
      </c>
      <c r="N668" s="49" t="s">
        <v>4550</v>
      </c>
      <c r="O668" s="45" t="str">
        <f>VLOOKUP(B668,'4已发行数据（原始入池数据表格）'!C:C,1,FALSE)</f>
        <v>101130970695</v>
      </c>
    </row>
    <row r="669" spans="1:15" ht="32">
      <c r="A669" s="43">
        <v>22</v>
      </c>
      <c r="B669" s="46" t="s">
        <v>5910</v>
      </c>
      <c r="C669" s="47" t="s">
        <v>5911</v>
      </c>
      <c r="D669" s="43" t="s">
        <v>4536</v>
      </c>
      <c r="E669" s="43" t="s">
        <v>4537</v>
      </c>
      <c r="F669" s="48">
        <v>45835</v>
      </c>
      <c r="G669" s="43">
        <v>62500</v>
      </c>
      <c r="H669" s="43">
        <v>62500</v>
      </c>
      <c r="I669" s="43" t="s">
        <v>4538</v>
      </c>
      <c r="J669" s="43">
        <v>0</v>
      </c>
      <c r="K669" s="49" t="s">
        <v>4548</v>
      </c>
      <c r="L669" s="47" t="s">
        <v>4549</v>
      </c>
      <c r="M669" s="47" t="s">
        <v>4549</v>
      </c>
      <c r="N669" s="49" t="s">
        <v>4550</v>
      </c>
      <c r="O669" s="45" t="str">
        <f>VLOOKUP(B669,'4已发行数据（原始入池数据表格）'!C:C,1,FALSE)</f>
        <v>107112969764</v>
      </c>
    </row>
    <row r="670" spans="1:15" ht="32">
      <c r="A670" s="43">
        <v>21</v>
      </c>
      <c r="B670" s="46" t="s">
        <v>5912</v>
      </c>
      <c r="C670" s="47" t="s">
        <v>5913</v>
      </c>
      <c r="D670" s="43" t="s">
        <v>4536</v>
      </c>
      <c r="E670" s="43" t="s">
        <v>4537</v>
      </c>
      <c r="F670" s="48">
        <v>45835</v>
      </c>
      <c r="G670" s="43">
        <v>83124</v>
      </c>
      <c r="H670" s="43">
        <v>83127</v>
      </c>
      <c r="I670" s="43" t="s">
        <v>4538</v>
      </c>
      <c r="J670" s="43">
        <v>0</v>
      </c>
      <c r="K670" s="49" t="s">
        <v>4548</v>
      </c>
      <c r="L670" s="47" t="s">
        <v>4549</v>
      </c>
      <c r="M670" s="47" t="s">
        <v>4549</v>
      </c>
      <c r="N670" s="49" t="s">
        <v>4550</v>
      </c>
      <c r="O670" s="45" t="str">
        <f>VLOOKUP(B670,'4已发行数据（原始入池数据表格）'!C:C,1,FALSE)</f>
        <v>107112928260</v>
      </c>
    </row>
    <row r="671" spans="1:15" ht="32">
      <c r="A671" s="43">
        <v>23</v>
      </c>
      <c r="B671" s="46" t="s">
        <v>5914</v>
      </c>
      <c r="C671" s="47" t="s">
        <v>5915</v>
      </c>
      <c r="D671" s="43" t="s">
        <v>4536</v>
      </c>
      <c r="E671" s="43" t="s">
        <v>4537</v>
      </c>
      <c r="F671" s="48">
        <v>45835</v>
      </c>
      <c r="G671" s="43">
        <v>90000</v>
      </c>
      <c r="H671" s="43">
        <v>90000</v>
      </c>
      <c r="I671" s="43" t="s">
        <v>4538</v>
      </c>
      <c r="J671" s="49"/>
      <c r="K671" s="49" t="s">
        <v>5393</v>
      </c>
      <c r="L671" s="47" t="s">
        <v>4549</v>
      </c>
      <c r="M671" s="47" t="s">
        <v>4549</v>
      </c>
      <c r="N671" s="49" t="s">
        <v>4550</v>
      </c>
      <c r="O671" s="45" t="str">
        <f>VLOOKUP(B671,'4已发行数据（原始入池数据表格）'!C:C,1,FALSE)</f>
        <v>107113277724</v>
      </c>
    </row>
    <row r="672" spans="1:15" ht="32">
      <c r="A672" s="43">
        <v>22</v>
      </c>
      <c r="B672" s="46" t="s">
        <v>5916</v>
      </c>
      <c r="C672" s="47" t="s">
        <v>5917</v>
      </c>
      <c r="D672" s="43" t="s">
        <v>4536</v>
      </c>
      <c r="E672" s="43" t="s">
        <v>4537</v>
      </c>
      <c r="F672" s="48">
        <v>45834</v>
      </c>
      <c r="G672" s="43">
        <v>84000</v>
      </c>
      <c r="H672" s="43">
        <v>84000</v>
      </c>
      <c r="I672" s="43" t="s">
        <v>4538</v>
      </c>
      <c r="J672" s="43">
        <v>0</v>
      </c>
      <c r="K672" s="49" t="s">
        <v>4548</v>
      </c>
      <c r="L672" s="47" t="s">
        <v>4549</v>
      </c>
      <c r="M672" s="47" t="s">
        <v>4549</v>
      </c>
      <c r="N672" s="49" t="s">
        <v>4550</v>
      </c>
      <c r="O672" s="45" t="str">
        <f>VLOOKUP(B672,'4已发行数据（原始入池数据表格）'!C:C,1,FALSE)</f>
        <v>107113304382</v>
      </c>
    </row>
    <row r="673" spans="1:15" ht="32">
      <c r="A673" s="43">
        <v>9</v>
      </c>
      <c r="B673" s="46" t="s">
        <v>5918</v>
      </c>
      <c r="C673" s="47" t="s">
        <v>5919</v>
      </c>
      <c r="D673" s="43" t="s">
        <v>4536</v>
      </c>
      <c r="E673" s="43" t="s">
        <v>4537</v>
      </c>
      <c r="F673" s="48">
        <v>45833</v>
      </c>
      <c r="G673" s="43">
        <v>21303</v>
      </c>
      <c r="H673" s="43">
        <v>21303</v>
      </c>
      <c r="I673" s="43" t="s">
        <v>4538</v>
      </c>
      <c r="J673" s="49"/>
      <c r="K673" s="49" t="s">
        <v>4539</v>
      </c>
      <c r="L673" s="47" t="s">
        <v>4549</v>
      </c>
      <c r="M673" s="47" t="s">
        <v>4549</v>
      </c>
      <c r="N673" s="49" t="s">
        <v>4550</v>
      </c>
      <c r="O673" s="45" t="str">
        <f>VLOOKUP(B673,'4已发行数据（原始入池数据表格）'!C:C,1,FALSE)</f>
        <v>107113238773</v>
      </c>
    </row>
    <row r="674" spans="1:15" ht="32">
      <c r="A674" s="43">
        <v>22</v>
      </c>
      <c r="B674" s="46" t="s">
        <v>5920</v>
      </c>
      <c r="C674" s="47" t="s">
        <v>5921</v>
      </c>
      <c r="D674" s="43" t="s">
        <v>4536</v>
      </c>
      <c r="E674" s="43" t="s">
        <v>4537</v>
      </c>
      <c r="F674" s="48">
        <v>45833</v>
      </c>
      <c r="G674" s="43">
        <v>94200</v>
      </c>
      <c r="H674" s="43">
        <v>94200</v>
      </c>
      <c r="I674" s="43" t="s">
        <v>4538</v>
      </c>
      <c r="J674" s="43">
        <v>0</v>
      </c>
      <c r="K674" s="49" t="s">
        <v>5326</v>
      </c>
      <c r="L674" s="47" t="s">
        <v>4549</v>
      </c>
      <c r="M674" s="47" t="s">
        <v>4549</v>
      </c>
      <c r="N674" s="49" t="s">
        <v>4550</v>
      </c>
      <c r="O674" s="45" t="str">
        <f>VLOOKUP(B674,'4已发行数据（原始入池数据表格）'!C:C,1,FALSE)</f>
        <v>107113274140</v>
      </c>
    </row>
    <row r="675" spans="1:15" ht="32">
      <c r="A675" s="43">
        <v>20</v>
      </c>
      <c r="B675" s="46" t="s">
        <v>5922</v>
      </c>
      <c r="C675" s="47" t="s">
        <v>5923</v>
      </c>
      <c r="D675" s="43" t="s">
        <v>4536</v>
      </c>
      <c r="E675" s="43" t="s">
        <v>4537</v>
      </c>
      <c r="F675" s="48">
        <v>45831</v>
      </c>
      <c r="G675" s="43">
        <v>113500</v>
      </c>
      <c r="H675" s="43">
        <v>113500</v>
      </c>
      <c r="I675" s="43" t="s">
        <v>4538</v>
      </c>
      <c r="J675" s="49"/>
      <c r="K675" s="49" t="s">
        <v>5558</v>
      </c>
      <c r="L675" s="47" t="s">
        <v>4549</v>
      </c>
      <c r="M675" s="47" t="s">
        <v>4549</v>
      </c>
      <c r="N675" s="49" t="s">
        <v>4550</v>
      </c>
      <c r="O675" s="45" t="str">
        <f>VLOOKUP(B675,'4已发行数据（原始入池数据表格）'!C:C,1,FALSE)</f>
        <v>107113281217</v>
      </c>
    </row>
    <row r="676" spans="1:15" ht="32">
      <c r="A676" s="43">
        <v>22</v>
      </c>
      <c r="B676" s="46" t="s">
        <v>5924</v>
      </c>
      <c r="C676" s="47" t="s">
        <v>5925</v>
      </c>
      <c r="D676" s="43" t="s">
        <v>4536</v>
      </c>
      <c r="E676" s="43" t="s">
        <v>4537</v>
      </c>
      <c r="F676" s="48">
        <v>45830</v>
      </c>
      <c r="G676" s="43">
        <v>100000</v>
      </c>
      <c r="H676" s="43">
        <v>100000</v>
      </c>
      <c r="I676" s="43" t="s">
        <v>4538</v>
      </c>
      <c r="J676" s="43">
        <v>0.21</v>
      </c>
      <c r="K676" s="49" t="s">
        <v>5558</v>
      </c>
      <c r="L676" s="47" t="s">
        <v>4549</v>
      </c>
      <c r="M676" s="47" t="s">
        <v>4549</v>
      </c>
      <c r="N676" s="49" t="s">
        <v>4550</v>
      </c>
      <c r="O676" s="45" t="str">
        <f>VLOOKUP(B676,'4已发行数据（原始入池数据表格）'!C:C,1,FALSE)</f>
        <v>107112375225</v>
      </c>
    </row>
    <row r="677" spans="1:15" ht="32">
      <c r="A677" s="43">
        <v>22</v>
      </c>
      <c r="B677" s="46" t="s">
        <v>5926</v>
      </c>
      <c r="C677" s="47" t="s">
        <v>5927</v>
      </c>
      <c r="D677" s="43" t="s">
        <v>4536</v>
      </c>
      <c r="E677" s="43" t="s">
        <v>4537</v>
      </c>
      <c r="F677" s="48">
        <v>45829</v>
      </c>
      <c r="G677" s="43">
        <v>93541</v>
      </c>
      <c r="H677" s="43">
        <v>93541</v>
      </c>
      <c r="I677" s="43" t="s">
        <v>4538</v>
      </c>
      <c r="J677" s="43">
        <v>0</v>
      </c>
      <c r="K677" s="49" t="s">
        <v>4548</v>
      </c>
      <c r="L677" s="47" t="s">
        <v>4549</v>
      </c>
      <c r="M677" s="47" t="s">
        <v>4549</v>
      </c>
      <c r="N677" s="49" t="s">
        <v>4550</v>
      </c>
      <c r="O677" s="45" t="str">
        <f>VLOOKUP(B677,'4已发行数据（原始入池数据表格）'!C:C,1,FALSE)</f>
        <v>107113255290</v>
      </c>
    </row>
    <row r="678" spans="1:15" ht="32">
      <c r="A678" s="43">
        <v>22</v>
      </c>
      <c r="B678" s="46" t="s">
        <v>5928</v>
      </c>
      <c r="C678" s="47" t="s">
        <v>5929</v>
      </c>
      <c r="D678" s="43" t="s">
        <v>4536</v>
      </c>
      <c r="E678" s="43" t="s">
        <v>4537</v>
      </c>
      <c r="F678" s="48">
        <v>45828</v>
      </c>
      <c r="G678" s="43">
        <v>148000</v>
      </c>
      <c r="H678" s="43">
        <v>148000</v>
      </c>
      <c r="I678" s="43" t="s">
        <v>4538</v>
      </c>
      <c r="J678" s="49"/>
      <c r="K678" s="49" t="s">
        <v>5366</v>
      </c>
      <c r="L678" s="47" t="s">
        <v>4549</v>
      </c>
      <c r="M678" s="47" t="s">
        <v>4549</v>
      </c>
      <c r="N678" s="49" t="s">
        <v>4550</v>
      </c>
      <c r="O678" s="45" t="str">
        <f>VLOOKUP(B678,'4已发行数据（原始入池数据表格）'!C:C,1,FALSE)</f>
        <v>107113250156</v>
      </c>
    </row>
    <row r="679" spans="1:15" ht="32">
      <c r="A679" s="43">
        <v>22</v>
      </c>
      <c r="B679" s="46" t="s">
        <v>5930</v>
      </c>
      <c r="C679" s="47" t="s">
        <v>5931</v>
      </c>
      <c r="D679" s="43" t="s">
        <v>4536</v>
      </c>
      <c r="E679" s="43" t="s">
        <v>4537</v>
      </c>
      <c r="F679" s="48">
        <v>45822</v>
      </c>
      <c r="G679" s="43">
        <v>86125</v>
      </c>
      <c r="H679" s="43">
        <v>86125</v>
      </c>
      <c r="I679" s="43" t="s">
        <v>4538</v>
      </c>
      <c r="J679" s="49"/>
      <c r="K679" s="49" t="s">
        <v>5558</v>
      </c>
      <c r="L679" s="47" t="s">
        <v>4549</v>
      </c>
      <c r="M679" s="47" t="s">
        <v>4549</v>
      </c>
      <c r="N679" s="49" t="s">
        <v>4550</v>
      </c>
      <c r="O679" s="45" t="str">
        <f>VLOOKUP(B679,'4已发行数据（原始入池数据表格）'!C:C,1,FALSE)</f>
        <v>107113108994</v>
      </c>
    </row>
    <row r="680" spans="1:15" ht="32">
      <c r="A680" s="43">
        <v>22</v>
      </c>
      <c r="B680" s="46" t="s">
        <v>5932</v>
      </c>
      <c r="C680" s="47" t="s">
        <v>5933</v>
      </c>
      <c r="D680" s="43" t="s">
        <v>4536</v>
      </c>
      <c r="E680" s="43" t="s">
        <v>4537</v>
      </c>
      <c r="F680" s="48">
        <v>45821</v>
      </c>
      <c r="G680" s="43">
        <v>120073</v>
      </c>
      <c r="H680" s="43">
        <v>120073</v>
      </c>
      <c r="I680" s="43" t="s">
        <v>4538</v>
      </c>
      <c r="J680" s="49"/>
      <c r="K680" s="49" t="s">
        <v>5558</v>
      </c>
      <c r="L680" s="47" t="s">
        <v>4549</v>
      </c>
      <c r="M680" s="47" t="s">
        <v>4549</v>
      </c>
      <c r="N680" s="49" t="s">
        <v>4550</v>
      </c>
      <c r="O680" s="45" t="str">
        <f>VLOOKUP(B680,'4已发行数据（原始入池数据表格）'!C:C,1,FALSE)</f>
        <v>107113175205</v>
      </c>
    </row>
    <row r="681" spans="1:15" ht="48">
      <c r="A681" s="43">
        <v>23</v>
      </c>
      <c r="B681" s="46" t="s">
        <v>5934</v>
      </c>
      <c r="C681" s="47" t="s">
        <v>5935</v>
      </c>
      <c r="D681" s="43" t="s">
        <v>4536</v>
      </c>
      <c r="E681" s="43" t="s">
        <v>4537</v>
      </c>
      <c r="F681" s="48">
        <v>45818</v>
      </c>
      <c r="G681" s="43">
        <v>150000</v>
      </c>
      <c r="H681" s="43">
        <v>150000</v>
      </c>
      <c r="I681" s="43" t="s">
        <v>4538</v>
      </c>
      <c r="J681" s="49"/>
      <c r="K681" s="49" t="s">
        <v>4588</v>
      </c>
      <c r="L681" s="47" t="s">
        <v>4549</v>
      </c>
      <c r="M681" s="47" t="s">
        <v>4549</v>
      </c>
      <c r="N681" s="49" t="s">
        <v>4550</v>
      </c>
      <c r="O681" s="45" t="str">
        <f>VLOOKUP(B681,'4已发行数据（原始入池数据表格）'!C:C,1,FALSE)</f>
        <v>107113023398</v>
      </c>
    </row>
    <row r="682" spans="1:15" ht="32">
      <c r="A682" s="43">
        <v>7</v>
      </c>
      <c r="B682" s="46" t="s">
        <v>5936</v>
      </c>
      <c r="C682" s="47" t="s">
        <v>5937</v>
      </c>
      <c r="D682" s="43" t="s">
        <v>4536</v>
      </c>
      <c r="E682" s="43" t="s">
        <v>4537</v>
      </c>
      <c r="F682" s="48">
        <v>45794</v>
      </c>
      <c r="G682" s="43">
        <v>17846</v>
      </c>
      <c r="H682" s="43">
        <v>17846</v>
      </c>
      <c r="I682" s="43" t="s">
        <v>4538</v>
      </c>
      <c r="J682" s="43">
        <v>0</v>
      </c>
      <c r="K682" s="49" t="s">
        <v>5938</v>
      </c>
      <c r="L682" s="47" t="s">
        <v>4549</v>
      </c>
      <c r="M682" s="47" t="s">
        <v>4549</v>
      </c>
      <c r="N682" s="49" t="s">
        <v>4550</v>
      </c>
      <c r="O682" s="45" t="str">
        <f>VLOOKUP(B682,'4已发行数据（原始入池数据表格）'!C:C,1,FALSE)</f>
        <v>107112925477</v>
      </c>
    </row>
    <row r="683" spans="1:15" ht="32">
      <c r="A683" s="43">
        <v>21</v>
      </c>
      <c r="B683" s="46" t="s">
        <v>5939</v>
      </c>
      <c r="C683" s="47" t="s">
        <v>5940</v>
      </c>
      <c r="D683" s="43" t="s">
        <v>4536</v>
      </c>
      <c r="E683" s="43" t="s">
        <v>4537</v>
      </c>
      <c r="F683" s="48">
        <v>45803</v>
      </c>
      <c r="G683" s="43">
        <v>107343</v>
      </c>
      <c r="H683" s="43">
        <v>107343</v>
      </c>
      <c r="I683" s="43" t="s">
        <v>4538</v>
      </c>
      <c r="J683" s="49"/>
      <c r="K683" s="49" t="s">
        <v>5938</v>
      </c>
      <c r="L683" s="47" t="s">
        <v>4549</v>
      </c>
      <c r="M683" s="47" t="s">
        <v>4549</v>
      </c>
      <c r="N683" s="49" t="s">
        <v>4550</v>
      </c>
      <c r="O683" s="45" t="str">
        <f>VLOOKUP(B683,'4已发行数据（原始入池数据表格）'!C:C,1,FALSE)</f>
        <v>107112989958</v>
      </c>
    </row>
    <row r="684" spans="1:15" ht="32">
      <c r="A684" s="43">
        <v>23</v>
      </c>
      <c r="B684" s="46" t="s">
        <v>5941</v>
      </c>
      <c r="C684" s="47" t="s">
        <v>5942</v>
      </c>
      <c r="D684" s="43" t="s">
        <v>4536</v>
      </c>
      <c r="E684" s="43" t="s">
        <v>4537</v>
      </c>
      <c r="F684" s="48">
        <v>45817</v>
      </c>
      <c r="G684" s="43">
        <v>92000</v>
      </c>
      <c r="H684" s="43">
        <v>92000</v>
      </c>
      <c r="I684" s="43" t="s">
        <v>4538</v>
      </c>
      <c r="J684" s="43">
        <v>0</v>
      </c>
      <c r="K684" s="49" t="s">
        <v>5867</v>
      </c>
      <c r="L684" s="47" t="s">
        <v>4549</v>
      </c>
      <c r="M684" s="47" t="s">
        <v>4549</v>
      </c>
      <c r="N684" s="49" t="s">
        <v>4550</v>
      </c>
      <c r="O684" s="45" t="str">
        <f>VLOOKUP(B684,'4已发行数据（原始入池数据表格）'!C:C,1,FALSE)</f>
        <v>107113118457</v>
      </c>
    </row>
    <row r="685" spans="1:15" ht="32">
      <c r="A685" s="43">
        <v>21</v>
      </c>
      <c r="B685" s="46" t="s">
        <v>5943</v>
      </c>
      <c r="C685" s="47" t="s">
        <v>5944</v>
      </c>
      <c r="D685" s="43" t="s">
        <v>4536</v>
      </c>
      <c r="E685" s="43" t="s">
        <v>4537</v>
      </c>
      <c r="F685" s="48">
        <v>45817</v>
      </c>
      <c r="G685" s="43">
        <v>82000</v>
      </c>
      <c r="H685" s="43">
        <v>82000</v>
      </c>
      <c r="I685" s="43" t="s">
        <v>4538</v>
      </c>
      <c r="J685" s="49"/>
      <c r="K685" s="49" t="s">
        <v>4568</v>
      </c>
      <c r="L685" s="47" t="s">
        <v>4549</v>
      </c>
      <c r="M685" s="47" t="s">
        <v>4549</v>
      </c>
      <c r="N685" s="49" t="s">
        <v>4550</v>
      </c>
      <c r="O685" s="45" t="str">
        <f>VLOOKUP(B685,'4已发行数据（原始入池数据表格）'!C:C,1,FALSE)</f>
        <v>107113109822</v>
      </c>
    </row>
    <row r="686" spans="1:15" ht="32">
      <c r="A686" s="43">
        <v>21</v>
      </c>
      <c r="B686" s="46" t="s">
        <v>5945</v>
      </c>
      <c r="C686" s="47" t="s">
        <v>5946</v>
      </c>
      <c r="D686" s="43" t="s">
        <v>4536</v>
      </c>
      <c r="E686" s="43" t="s">
        <v>4537</v>
      </c>
      <c r="F686" s="48">
        <v>45816</v>
      </c>
      <c r="G686" s="43">
        <v>72700</v>
      </c>
      <c r="H686" s="43">
        <v>72700</v>
      </c>
      <c r="I686" s="43" t="s">
        <v>4538</v>
      </c>
      <c r="J686" s="43">
        <v>0</v>
      </c>
      <c r="K686" s="49" t="s">
        <v>5326</v>
      </c>
      <c r="L686" s="47" t="s">
        <v>4549</v>
      </c>
      <c r="M686" s="47" t="s">
        <v>4549</v>
      </c>
      <c r="N686" s="49" t="s">
        <v>4550</v>
      </c>
      <c r="O686" s="45" t="str">
        <f>VLOOKUP(B686,'4已发行数据（原始入池数据表格）'!C:C,1,FALSE)</f>
        <v>107113123463</v>
      </c>
    </row>
    <row r="687" spans="1:15" ht="32">
      <c r="A687" s="43">
        <v>21</v>
      </c>
      <c r="B687" s="46" t="s">
        <v>5947</v>
      </c>
      <c r="C687" s="47" t="s">
        <v>5948</v>
      </c>
      <c r="D687" s="43" t="s">
        <v>4536</v>
      </c>
      <c r="E687" s="43" t="s">
        <v>4537</v>
      </c>
      <c r="F687" s="48">
        <v>45814</v>
      </c>
      <c r="G687" s="43">
        <v>122899</v>
      </c>
      <c r="H687" s="43">
        <v>122899</v>
      </c>
      <c r="I687" s="43" t="s">
        <v>4538</v>
      </c>
      <c r="J687" s="49"/>
      <c r="K687" s="49" t="s">
        <v>5558</v>
      </c>
      <c r="L687" s="47" t="s">
        <v>4549</v>
      </c>
      <c r="M687" s="47" t="s">
        <v>4549</v>
      </c>
      <c r="N687" s="49" t="s">
        <v>4550</v>
      </c>
      <c r="O687" s="45" t="str">
        <f>VLOOKUP(B687,'4已发行数据（原始入池数据表格）'!C:C,1,FALSE)</f>
        <v>107113111058</v>
      </c>
    </row>
    <row r="688" spans="1:15" ht="32">
      <c r="A688" s="43">
        <v>24</v>
      </c>
      <c r="B688" s="46" t="s">
        <v>5949</v>
      </c>
      <c r="C688" s="47" t="s">
        <v>5950</v>
      </c>
      <c r="D688" s="43" t="s">
        <v>4536</v>
      </c>
      <c r="E688" s="43" t="s">
        <v>4537</v>
      </c>
      <c r="F688" s="48">
        <v>45809</v>
      </c>
      <c r="G688" s="43">
        <v>109770</v>
      </c>
      <c r="H688" s="43">
        <v>96570</v>
      </c>
      <c r="I688" s="43" t="s">
        <v>4538</v>
      </c>
      <c r="J688" s="43">
        <v>0</v>
      </c>
      <c r="K688" s="49" t="s">
        <v>4564</v>
      </c>
      <c r="L688" s="47" t="s">
        <v>4549</v>
      </c>
      <c r="M688" s="47" t="s">
        <v>4549</v>
      </c>
      <c r="N688" s="49" t="s">
        <v>4550</v>
      </c>
      <c r="O688" s="45" t="str">
        <f>VLOOKUP(B688,'4已发行数据（原始入池数据表格）'!C:C,1,FALSE)</f>
        <v>107113022731</v>
      </c>
    </row>
    <row r="689" spans="1:15" ht="32">
      <c r="A689" s="43">
        <v>-9</v>
      </c>
      <c r="B689" s="46" t="s">
        <v>5951</v>
      </c>
      <c r="C689" s="47" t="s">
        <v>5952</v>
      </c>
      <c r="D689" s="43" t="s">
        <v>4536</v>
      </c>
      <c r="E689" s="43" t="s">
        <v>4537</v>
      </c>
      <c r="F689" s="48">
        <v>45743</v>
      </c>
      <c r="G689" s="43">
        <v>96000</v>
      </c>
      <c r="H689" s="43">
        <v>96000</v>
      </c>
      <c r="I689" s="43" t="s">
        <v>4538</v>
      </c>
      <c r="J689" s="49"/>
      <c r="K689" s="49" t="s">
        <v>4666</v>
      </c>
      <c r="L689" s="47" t="s">
        <v>4635</v>
      </c>
      <c r="M689" s="47" t="s">
        <v>4635</v>
      </c>
      <c r="N689" s="49" t="s">
        <v>4635</v>
      </c>
      <c r="O689" s="45" t="str">
        <f>VLOOKUP(B689,'4已发行数据（原始入池数据表格）'!C:C,1,FALSE)</f>
        <v>107112394140</v>
      </c>
    </row>
    <row r="690" spans="1:15" ht="32">
      <c r="A690" s="43">
        <v>13</v>
      </c>
      <c r="B690" s="46" t="s">
        <v>5953</v>
      </c>
      <c r="C690" s="47" t="s">
        <v>5954</v>
      </c>
      <c r="D690" s="43" t="s">
        <v>4558</v>
      </c>
      <c r="E690" s="43" t="s">
        <v>4563</v>
      </c>
      <c r="F690" s="48">
        <v>45676</v>
      </c>
      <c r="G690" s="43">
        <v>216017.45</v>
      </c>
      <c r="H690" s="43">
        <v>216017</v>
      </c>
      <c r="I690" s="43" t="s">
        <v>4538</v>
      </c>
      <c r="J690" s="43">
        <v>0</v>
      </c>
      <c r="K690" s="49" t="s">
        <v>5084</v>
      </c>
      <c r="L690" s="47" t="s">
        <v>4635</v>
      </c>
      <c r="M690" s="47" t="s">
        <v>4635</v>
      </c>
      <c r="N690" s="49" t="s">
        <v>5221</v>
      </c>
      <c r="O690" s="45" t="str">
        <f>VLOOKUP(B690,'4已发行数据（原始入池数据表格）'!C:C,1,FALSE)</f>
        <v>101128210944</v>
      </c>
    </row>
    <row r="691" spans="1:15" ht="32">
      <c r="A691" s="43">
        <v>22</v>
      </c>
      <c r="B691" s="46" t="s">
        <v>5955</v>
      </c>
      <c r="C691" s="47" t="s">
        <v>5956</v>
      </c>
      <c r="D691" s="43" t="s">
        <v>4536</v>
      </c>
      <c r="E691" s="43" t="s">
        <v>4537</v>
      </c>
      <c r="F691" s="48">
        <v>45842</v>
      </c>
      <c r="G691" s="43">
        <v>105000</v>
      </c>
      <c r="H691" s="43">
        <v>105000</v>
      </c>
      <c r="I691" s="43" t="s">
        <v>4538</v>
      </c>
      <c r="J691" s="43">
        <v>0</v>
      </c>
      <c r="K691" s="49" t="s">
        <v>4659</v>
      </c>
      <c r="L691" s="47" t="s">
        <v>4549</v>
      </c>
      <c r="M691" s="47" t="s">
        <v>4549</v>
      </c>
      <c r="N691" s="49" t="s">
        <v>4550</v>
      </c>
      <c r="O691" s="45" t="str">
        <f>VLOOKUP(B691,'4已发行数据（原始入池数据表格）'!C:C,1,FALSE)</f>
        <v>107113384261</v>
      </c>
    </row>
    <row r="692" spans="1:15" ht="48">
      <c r="A692" s="43">
        <v>24</v>
      </c>
      <c r="B692" s="46" t="s">
        <v>5957</v>
      </c>
      <c r="C692" s="47" t="s">
        <v>5958</v>
      </c>
      <c r="D692" s="43" t="s">
        <v>4536</v>
      </c>
      <c r="E692" s="43" t="s">
        <v>4537</v>
      </c>
      <c r="F692" s="48">
        <v>45840</v>
      </c>
      <c r="G692" s="43">
        <v>150000</v>
      </c>
      <c r="H692" s="43">
        <v>150000</v>
      </c>
      <c r="I692" s="43" t="s">
        <v>4538</v>
      </c>
      <c r="J692" s="43">
        <v>0</v>
      </c>
      <c r="K692" s="49" t="s">
        <v>4659</v>
      </c>
      <c r="L692" s="47" t="s">
        <v>4549</v>
      </c>
      <c r="M692" s="47" t="s">
        <v>4549</v>
      </c>
      <c r="N692" s="49" t="s">
        <v>4550</v>
      </c>
      <c r="O692" s="45" t="str">
        <f>VLOOKUP(B692,'4已发行数据（原始入池数据表格）'!C:C,1,FALSE)</f>
        <v>107113153633</v>
      </c>
    </row>
    <row r="693" spans="1:15" ht="48">
      <c r="A693" s="43">
        <v>21</v>
      </c>
      <c r="B693" s="46" t="s">
        <v>5959</v>
      </c>
      <c r="C693" s="47" t="s">
        <v>5960</v>
      </c>
      <c r="D693" s="43" t="s">
        <v>4536</v>
      </c>
      <c r="E693" s="43" t="s">
        <v>4537</v>
      </c>
      <c r="F693" s="48">
        <v>45807</v>
      </c>
      <c r="G693" s="43">
        <v>98302</v>
      </c>
      <c r="H693" s="43">
        <v>98302</v>
      </c>
      <c r="I693" s="43" t="s">
        <v>4538</v>
      </c>
      <c r="J693" s="49"/>
      <c r="K693" s="49" t="s">
        <v>4632</v>
      </c>
      <c r="L693" s="47" t="s">
        <v>4549</v>
      </c>
      <c r="M693" s="47" t="s">
        <v>4549</v>
      </c>
      <c r="N693" s="49" t="s">
        <v>4550</v>
      </c>
      <c r="O693" s="45" t="str">
        <f>VLOOKUP(B693,'4已发行数据（原始入池数据表格）'!C:C,1,FALSE)</f>
        <v>107113020351</v>
      </c>
    </row>
    <row r="694" spans="1:15" ht="32">
      <c r="A694" s="43">
        <v>7</v>
      </c>
      <c r="B694" s="46" t="s">
        <v>5961</v>
      </c>
      <c r="C694" s="47" t="s">
        <v>5962</v>
      </c>
      <c r="D694" s="43" t="s">
        <v>4536</v>
      </c>
      <c r="E694" s="43" t="s">
        <v>4537</v>
      </c>
      <c r="F694" s="48">
        <v>45813</v>
      </c>
      <c r="G694" s="43">
        <v>21865</v>
      </c>
      <c r="H694" s="43">
        <v>21865</v>
      </c>
      <c r="I694" s="43" t="s">
        <v>4538</v>
      </c>
      <c r="J694" s="49"/>
      <c r="K694" s="49" t="s">
        <v>5938</v>
      </c>
      <c r="L694" s="47" t="s">
        <v>4549</v>
      </c>
      <c r="M694" s="47" t="s">
        <v>4549</v>
      </c>
      <c r="N694" s="49" t="s">
        <v>4550</v>
      </c>
      <c r="O694" s="45" t="str">
        <f>VLOOKUP(B694,'4已发行数据（原始入池数据表格）'!C:C,1,FALSE)</f>
        <v>107113055808</v>
      </c>
    </row>
    <row r="695" spans="1:15" ht="32">
      <c r="A695" s="43">
        <v>23</v>
      </c>
      <c r="B695" s="46" t="s">
        <v>5963</v>
      </c>
      <c r="C695" s="47" t="s">
        <v>5964</v>
      </c>
      <c r="D695" s="43" t="s">
        <v>4536</v>
      </c>
      <c r="E695" s="43" t="s">
        <v>4537</v>
      </c>
      <c r="F695" s="48">
        <v>45818</v>
      </c>
      <c r="G695" s="43">
        <v>77500</v>
      </c>
      <c r="H695" s="43">
        <v>67500</v>
      </c>
      <c r="I695" s="43" t="s">
        <v>4567</v>
      </c>
      <c r="J695" s="43">
        <v>10000</v>
      </c>
      <c r="K695" s="49" t="s">
        <v>4659</v>
      </c>
      <c r="L695" s="47" t="s">
        <v>4549</v>
      </c>
      <c r="M695" s="47" t="s">
        <v>4549</v>
      </c>
      <c r="N695" s="49" t="s">
        <v>4550</v>
      </c>
      <c r="O695" s="45" t="str">
        <f>VLOOKUP(B695,'4已发行数据（原始入池数据表格）'!C:C,1,FALSE)</f>
        <v>107113018067</v>
      </c>
    </row>
    <row r="696" spans="1:15" ht="32">
      <c r="A696" s="43">
        <v>23</v>
      </c>
      <c r="B696" s="46" t="s">
        <v>5965</v>
      </c>
      <c r="C696" s="47" t="s">
        <v>5966</v>
      </c>
      <c r="D696" s="43" t="s">
        <v>4536</v>
      </c>
      <c r="E696" s="43" t="s">
        <v>4537</v>
      </c>
      <c r="F696" s="48">
        <v>45818</v>
      </c>
      <c r="G696" s="43">
        <v>71250</v>
      </c>
      <c r="H696" s="43">
        <v>71250</v>
      </c>
      <c r="I696" s="43" t="s">
        <v>4538</v>
      </c>
      <c r="J696" s="43">
        <v>0</v>
      </c>
      <c r="K696" s="49" t="s">
        <v>4659</v>
      </c>
      <c r="L696" s="47" t="s">
        <v>4549</v>
      </c>
      <c r="M696" s="47" t="s">
        <v>4549</v>
      </c>
      <c r="N696" s="49" t="s">
        <v>4550</v>
      </c>
      <c r="O696" s="45" t="str">
        <f>VLOOKUP(B696,'4已发行数据（原始入池数据表格）'!C:C,1,FALSE)</f>
        <v>107112816726</v>
      </c>
    </row>
    <row r="697" spans="1:15" ht="32">
      <c r="A697" s="43">
        <v>10</v>
      </c>
      <c r="B697" s="46" t="s">
        <v>5967</v>
      </c>
      <c r="C697" s="47" t="s">
        <v>5968</v>
      </c>
      <c r="D697" s="43" t="s">
        <v>4536</v>
      </c>
      <c r="E697" s="43" t="s">
        <v>4537</v>
      </c>
      <c r="F697" s="48">
        <v>45837</v>
      </c>
      <c r="G697" s="43">
        <v>21082</v>
      </c>
      <c r="H697" s="43">
        <v>21082</v>
      </c>
      <c r="I697" s="43" t="s">
        <v>4538</v>
      </c>
      <c r="J697" s="43">
        <v>0</v>
      </c>
      <c r="K697" s="49" t="s">
        <v>4539</v>
      </c>
      <c r="L697" s="47" t="s">
        <v>4549</v>
      </c>
      <c r="M697" s="47" t="s">
        <v>4549</v>
      </c>
      <c r="N697" s="49" t="s">
        <v>4550</v>
      </c>
      <c r="O697" s="45" t="str">
        <f>VLOOKUP(B697,'4已发行数据（原始入池数据表格）'!C:C,1,FALSE)</f>
        <v>107113331294</v>
      </c>
    </row>
    <row r="698" spans="1:15" ht="48">
      <c r="A698" s="43">
        <v>22</v>
      </c>
      <c r="B698" s="46" t="s">
        <v>5969</v>
      </c>
      <c r="C698" s="47" t="s">
        <v>5970</v>
      </c>
      <c r="D698" s="43" t="s">
        <v>4536</v>
      </c>
      <c r="E698" s="43" t="s">
        <v>4537</v>
      </c>
      <c r="F698" s="48">
        <v>45833</v>
      </c>
      <c r="G698" s="43">
        <v>116126</v>
      </c>
      <c r="H698" s="43">
        <v>116126</v>
      </c>
      <c r="I698" s="43" t="s">
        <v>4538</v>
      </c>
      <c r="J698" s="43">
        <v>0</v>
      </c>
      <c r="K698" s="49" t="s">
        <v>4539</v>
      </c>
      <c r="L698" s="47" t="s">
        <v>4549</v>
      </c>
      <c r="M698" s="47" t="s">
        <v>4549</v>
      </c>
      <c r="N698" s="49" t="s">
        <v>4550</v>
      </c>
      <c r="O698" s="45" t="str">
        <f>VLOOKUP(B698,'4已发行数据（原始入池数据表格）'!C:C,1,FALSE)</f>
        <v>107113050917</v>
      </c>
    </row>
    <row r="699" spans="1:15" ht="32">
      <c r="A699" s="43">
        <v>26</v>
      </c>
      <c r="B699" s="46" t="s">
        <v>5971</v>
      </c>
      <c r="C699" s="47" t="s">
        <v>5972</v>
      </c>
      <c r="D699" s="43" t="s">
        <v>4536</v>
      </c>
      <c r="E699" s="43" t="s">
        <v>4537</v>
      </c>
      <c r="F699" s="48">
        <v>45818</v>
      </c>
      <c r="G699" s="43">
        <v>82000</v>
      </c>
      <c r="H699" s="43">
        <v>72540</v>
      </c>
      <c r="I699" s="43" t="s">
        <v>4538</v>
      </c>
      <c r="J699" s="43">
        <v>0</v>
      </c>
      <c r="K699" s="49" t="s">
        <v>4659</v>
      </c>
      <c r="L699" s="47" t="s">
        <v>4549</v>
      </c>
      <c r="M699" s="47" t="s">
        <v>4549</v>
      </c>
      <c r="N699" s="49" t="s">
        <v>4550</v>
      </c>
      <c r="O699" s="45" t="str">
        <f>VLOOKUP(B699,'4已发行数据（原始入池数据表格）'!C:C,1,FALSE)</f>
        <v>107113149920</v>
      </c>
    </row>
    <row r="700" spans="1:15" ht="32">
      <c r="A700" s="43">
        <v>23</v>
      </c>
      <c r="B700" s="46" t="s">
        <v>5973</v>
      </c>
      <c r="C700" s="47" t="s">
        <v>5974</v>
      </c>
      <c r="D700" s="43" t="s">
        <v>4536</v>
      </c>
      <c r="E700" s="43" t="s">
        <v>4537</v>
      </c>
      <c r="F700" s="48">
        <v>45830</v>
      </c>
      <c r="G700" s="43">
        <v>148000</v>
      </c>
      <c r="H700" s="43">
        <v>148000</v>
      </c>
      <c r="I700" s="43" t="s">
        <v>4538</v>
      </c>
      <c r="J700" s="43">
        <v>0</v>
      </c>
      <c r="K700" s="49" t="s">
        <v>4659</v>
      </c>
      <c r="L700" s="47" t="s">
        <v>4549</v>
      </c>
      <c r="M700" s="47" t="s">
        <v>4549</v>
      </c>
      <c r="N700" s="49" t="s">
        <v>4550</v>
      </c>
      <c r="O700" s="45" t="str">
        <f>VLOOKUP(B700,'4已发行数据（原始入池数据表格）'!C:C,1,FALSE)</f>
        <v>107113264309</v>
      </c>
    </row>
    <row r="701" spans="1:15" ht="32">
      <c r="A701" s="43">
        <v>23</v>
      </c>
      <c r="B701" s="46" t="s">
        <v>5975</v>
      </c>
      <c r="C701" s="47" t="s">
        <v>5976</v>
      </c>
      <c r="D701" s="43" t="s">
        <v>4536</v>
      </c>
      <c r="E701" s="43" t="s">
        <v>4537</v>
      </c>
      <c r="F701" s="48">
        <v>45820</v>
      </c>
      <c r="G701" s="43">
        <v>70000</v>
      </c>
      <c r="H701" s="43">
        <v>70000</v>
      </c>
      <c r="I701" s="43" t="s">
        <v>4538</v>
      </c>
      <c r="J701" s="43">
        <v>0</v>
      </c>
      <c r="K701" s="49" t="s">
        <v>4659</v>
      </c>
      <c r="L701" s="47" t="s">
        <v>4549</v>
      </c>
      <c r="M701" s="47" t="s">
        <v>4549</v>
      </c>
      <c r="N701" s="49" t="s">
        <v>4550</v>
      </c>
      <c r="O701" s="45" t="str">
        <f>VLOOKUP(B701,'4已发行数据（原始入池数据表格）'!C:C,1,FALSE)</f>
        <v>107113075003</v>
      </c>
    </row>
    <row r="702" spans="1:15" ht="32">
      <c r="A702" s="43">
        <v>24</v>
      </c>
      <c r="B702" s="46" t="s">
        <v>5977</v>
      </c>
      <c r="C702" s="47" t="s">
        <v>5978</v>
      </c>
      <c r="D702" s="43" t="s">
        <v>4536</v>
      </c>
      <c r="E702" s="43" t="s">
        <v>4537</v>
      </c>
      <c r="F702" s="48">
        <v>45824</v>
      </c>
      <c r="G702" s="43">
        <v>82500</v>
      </c>
      <c r="H702" s="43">
        <v>82500</v>
      </c>
      <c r="I702" s="43" t="s">
        <v>4538</v>
      </c>
      <c r="J702" s="43">
        <v>0</v>
      </c>
      <c r="K702" s="49" t="s">
        <v>4659</v>
      </c>
      <c r="L702" s="47" t="s">
        <v>4549</v>
      </c>
      <c r="M702" s="47" t="s">
        <v>4549</v>
      </c>
      <c r="N702" s="49" t="s">
        <v>4550</v>
      </c>
      <c r="O702" s="45" t="str">
        <f>VLOOKUP(B702,'4已发行数据（原始入池数据表格）'!C:C,1,FALSE)</f>
        <v>107113214280</v>
      </c>
    </row>
    <row r="703" spans="1:15" ht="32">
      <c r="A703" s="43">
        <v>23</v>
      </c>
      <c r="B703" s="46" t="s">
        <v>5979</v>
      </c>
      <c r="C703" s="47" t="s">
        <v>5980</v>
      </c>
      <c r="D703" s="43" t="s">
        <v>4536</v>
      </c>
      <c r="E703" s="43" t="s">
        <v>4537</v>
      </c>
      <c r="F703" s="48">
        <v>45818</v>
      </c>
      <c r="G703" s="43">
        <v>101600</v>
      </c>
      <c r="H703" s="43">
        <v>73700</v>
      </c>
      <c r="I703" s="43" t="s">
        <v>4567</v>
      </c>
      <c r="J703" s="43">
        <v>26000</v>
      </c>
      <c r="K703" s="49" t="s">
        <v>4659</v>
      </c>
      <c r="L703" s="47" t="s">
        <v>4549</v>
      </c>
      <c r="M703" s="47" t="s">
        <v>4549</v>
      </c>
      <c r="N703" s="49" t="s">
        <v>4550</v>
      </c>
      <c r="O703" s="45" t="str">
        <f>VLOOKUP(B703,'4已发行数据（原始入池数据表格）'!C:C,1,FALSE)</f>
        <v>107112996223</v>
      </c>
    </row>
    <row r="704" spans="1:15" ht="32">
      <c r="A704" s="43">
        <v>22</v>
      </c>
      <c r="B704" s="46" t="s">
        <v>5981</v>
      </c>
      <c r="C704" s="47" t="s">
        <v>5982</v>
      </c>
      <c r="D704" s="43" t="s">
        <v>4536</v>
      </c>
      <c r="E704" s="43" t="s">
        <v>4537</v>
      </c>
      <c r="F704" s="48">
        <v>45850</v>
      </c>
      <c r="G704" s="43">
        <v>88114</v>
      </c>
      <c r="H704" s="43">
        <v>88114</v>
      </c>
      <c r="I704" s="43" t="s">
        <v>4538</v>
      </c>
      <c r="J704" s="49"/>
      <c r="K704" s="49" t="s">
        <v>5558</v>
      </c>
      <c r="L704" s="47" t="s">
        <v>4549</v>
      </c>
      <c r="M704" s="47" t="s">
        <v>4549</v>
      </c>
      <c r="N704" s="49" t="s">
        <v>4550</v>
      </c>
      <c r="O704" s="45" t="str">
        <f>VLOOKUP(B704,'4已发行数据（原始入池数据表格）'!C:C,1,FALSE)</f>
        <v>107113402497</v>
      </c>
    </row>
    <row r="705" spans="1:15" ht="32">
      <c r="A705" s="43">
        <v>21</v>
      </c>
      <c r="B705" s="46" t="s">
        <v>5983</v>
      </c>
      <c r="C705" s="47" t="s">
        <v>5984</v>
      </c>
      <c r="D705" s="43" t="s">
        <v>4536</v>
      </c>
      <c r="E705" s="43" t="s">
        <v>4537</v>
      </c>
      <c r="F705" s="48">
        <v>45844</v>
      </c>
      <c r="G705" s="43">
        <v>92907</v>
      </c>
      <c r="H705" s="43">
        <v>92907</v>
      </c>
      <c r="I705" s="43" t="s">
        <v>4538</v>
      </c>
      <c r="J705" s="49"/>
      <c r="K705" s="49" t="s">
        <v>5558</v>
      </c>
      <c r="L705" s="47" t="s">
        <v>4549</v>
      </c>
      <c r="M705" s="47" t="s">
        <v>4549</v>
      </c>
      <c r="N705" s="49" t="s">
        <v>4550</v>
      </c>
      <c r="O705" s="45" t="str">
        <f>VLOOKUP(B705,'4已发行数据（原始入池数据表格）'!C:C,1,FALSE)</f>
        <v>107113405783</v>
      </c>
    </row>
    <row r="706" spans="1:15" ht="32">
      <c r="A706" s="43">
        <v>10</v>
      </c>
      <c r="B706" s="46" t="s">
        <v>5985</v>
      </c>
      <c r="C706" s="47" t="s">
        <v>5986</v>
      </c>
      <c r="D706" s="43" t="s">
        <v>4536</v>
      </c>
      <c r="E706" s="43" t="s">
        <v>4537</v>
      </c>
      <c r="F706" s="48">
        <v>45852</v>
      </c>
      <c r="G706" s="43">
        <v>50400</v>
      </c>
      <c r="H706" s="43">
        <v>50400</v>
      </c>
      <c r="I706" s="43" t="s">
        <v>4538</v>
      </c>
      <c r="J706" s="49"/>
      <c r="K706" s="49" t="s">
        <v>5326</v>
      </c>
      <c r="L706" s="47" t="s">
        <v>4549</v>
      </c>
      <c r="M706" s="47" t="s">
        <v>4549</v>
      </c>
      <c r="N706" s="49" t="s">
        <v>4550</v>
      </c>
      <c r="O706" s="45" t="str">
        <f>VLOOKUP(B706,'4已发行数据（原始入池数据表格）'!C:C,1,FALSE)</f>
        <v>107113349156</v>
      </c>
    </row>
    <row r="707" spans="1:15" ht="32">
      <c r="A707" s="43">
        <v>23</v>
      </c>
      <c r="B707" s="46" t="s">
        <v>5987</v>
      </c>
      <c r="C707" s="47" t="s">
        <v>5988</v>
      </c>
      <c r="D707" s="43" t="s">
        <v>4536</v>
      </c>
      <c r="E707" s="43" t="s">
        <v>5989</v>
      </c>
      <c r="F707" s="48">
        <v>45843</v>
      </c>
      <c r="G707" s="43">
        <v>132241</v>
      </c>
      <c r="H707" s="43">
        <v>132241</v>
      </c>
      <c r="I707" s="43" t="s">
        <v>4538</v>
      </c>
      <c r="J707" s="49"/>
      <c r="K707" s="49" t="s">
        <v>5558</v>
      </c>
      <c r="L707" s="47" t="s">
        <v>4549</v>
      </c>
      <c r="M707" s="47" t="s">
        <v>4549</v>
      </c>
      <c r="N707" s="49" t="s">
        <v>4550</v>
      </c>
      <c r="O707" s="45" t="str">
        <f>VLOOKUP(B707,'4已发行数据（原始入池数据表格）'!C:C,1,FALSE)</f>
        <v>107113355234</v>
      </c>
    </row>
    <row r="708" spans="1:15" ht="32">
      <c r="A708" s="43">
        <v>23</v>
      </c>
      <c r="B708" s="46" t="s">
        <v>5990</v>
      </c>
      <c r="C708" s="47" t="s">
        <v>5991</v>
      </c>
      <c r="D708" s="43" t="s">
        <v>4536</v>
      </c>
      <c r="E708" s="43" t="s">
        <v>5989</v>
      </c>
      <c r="F708" s="48">
        <v>45851</v>
      </c>
      <c r="G708" s="43">
        <v>77790</v>
      </c>
      <c r="H708" s="43">
        <v>77790</v>
      </c>
      <c r="I708" s="43" t="s">
        <v>4538</v>
      </c>
      <c r="J708" s="43">
        <v>0</v>
      </c>
      <c r="K708" s="49" t="s">
        <v>4659</v>
      </c>
      <c r="L708" s="47" t="s">
        <v>4549</v>
      </c>
      <c r="M708" s="47" t="s">
        <v>4549</v>
      </c>
      <c r="N708" s="49" t="s">
        <v>4550</v>
      </c>
      <c r="O708" s="45" t="str">
        <f>VLOOKUP(B708,'4已发行数据（原始入池数据表格）'!C:C,1,FALSE)</f>
        <v>107113466592</v>
      </c>
    </row>
    <row r="709" spans="1:15" ht="32">
      <c r="A709" s="43">
        <v>22</v>
      </c>
      <c r="B709" s="46" t="s">
        <v>5992</v>
      </c>
      <c r="C709" s="47" t="s">
        <v>5993</v>
      </c>
      <c r="D709" s="43" t="s">
        <v>4536</v>
      </c>
      <c r="E709" s="43" t="s">
        <v>5989</v>
      </c>
      <c r="F709" s="48">
        <v>45851</v>
      </c>
      <c r="G709" s="43">
        <v>73012</v>
      </c>
      <c r="H709" s="43">
        <v>73012</v>
      </c>
      <c r="I709" s="43" t="s">
        <v>4538</v>
      </c>
      <c r="J709" s="49"/>
      <c r="K709" s="49" t="s">
        <v>4568</v>
      </c>
      <c r="L709" s="47" t="s">
        <v>4549</v>
      </c>
      <c r="M709" s="47" t="s">
        <v>4549</v>
      </c>
      <c r="N709" s="49" t="s">
        <v>4550</v>
      </c>
      <c r="O709" s="45" t="str">
        <f>VLOOKUP(B709,'4已发行数据（原始入池数据表格）'!C:C,1,FALSE)</f>
        <v>107113466731</v>
      </c>
    </row>
    <row r="710" spans="1:15" ht="32">
      <c r="A710" s="43">
        <v>13</v>
      </c>
      <c r="B710" s="46" t="s">
        <v>5994</v>
      </c>
      <c r="C710" s="47" t="s">
        <v>5995</v>
      </c>
      <c r="D710" s="43" t="s">
        <v>4536</v>
      </c>
      <c r="E710" s="43" t="s">
        <v>5989</v>
      </c>
      <c r="F710" s="48">
        <v>45849</v>
      </c>
      <c r="G710" s="43">
        <v>77290</v>
      </c>
      <c r="H710" s="43">
        <v>77290</v>
      </c>
      <c r="I710" s="43" t="s">
        <v>4538</v>
      </c>
      <c r="J710" s="43">
        <v>0</v>
      </c>
      <c r="K710" s="49" t="s">
        <v>5326</v>
      </c>
      <c r="L710" s="47" t="s">
        <v>4549</v>
      </c>
      <c r="M710" s="47" t="s">
        <v>4549</v>
      </c>
      <c r="N710" s="49" t="s">
        <v>4550</v>
      </c>
      <c r="O710" s="45" t="str">
        <f>VLOOKUP(B710,'4已发行数据（原始入池数据表格）'!C:C,1,FALSE)</f>
        <v>107112918214</v>
      </c>
    </row>
    <row r="711" spans="1:15" ht="32">
      <c r="A711" s="43">
        <v>24</v>
      </c>
      <c r="B711" s="46" t="s">
        <v>5996</v>
      </c>
      <c r="C711" s="47" t="s">
        <v>5997</v>
      </c>
      <c r="D711" s="43" t="s">
        <v>4536</v>
      </c>
      <c r="E711" s="43" t="s">
        <v>4537</v>
      </c>
      <c r="F711" s="48">
        <v>45866</v>
      </c>
      <c r="G711" s="43">
        <v>91000</v>
      </c>
      <c r="H711" s="43">
        <v>91000</v>
      </c>
      <c r="I711" s="43" t="s">
        <v>4538</v>
      </c>
      <c r="J711" s="49"/>
      <c r="K711" s="49" t="s">
        <v>4548</v>
      </c>
      <c r="L711" s="47" t="s">
        <v>4549</v>
      </c>
      <c r="M711" s="47" t="s">
        <v>4549</v>
      </c>
      <c r="N711" s="49" t="s">
        <v>4550</v>
      </c>
      <c r="O711" s="45" t="str">
        <f>VLOOKUP(B711,'4已发行数据（原始入池数据表格）'!C:C,1,FALSE)</f>
        <v>107113358211</v>
      </c>
    </row>
    <row r="712" spans="1:15" ht="32">
      <c r="A712" s="43">
        <v>22</v>
      </c>
      <c r="B712" s="46" t="s">
        <v>5998</v>
      </c>
      <c r="C712" s="47" t="s">
        <v>5999</v>
      </c>
      <c r="D712" s="43" t="s">
        <v>4536</v>
      </c>
      <c r="E712" s="43" t="s">
        <v>4537</v>
      </c>
      <c r="F712" s="48">
        <v>45851</v>
      </c>
      <c r="G712" s="43">
        <v>85692</v>
      </c>
      <c r="H712" s="43">
        <v>85692</v>
      </c>
      <c r="I712" s="43" t="s">
        <v>4538</v>
      </c>
      <c r="J712" s="49"/>
      <c r="K712" s="49" t="s">
        <v>5558</v>
      </c>
      <c r="L712" s="47" t="s">
        <v>4549</v>
      </c>
      <c r="M712" s="47" t="s">
        <v>4549</v>
      </c>
      <c r="N712" s="49" t="s">
        <v>4550</v>
      </c>
      <c r="O712" s="45" t="str">
        <f>VLOOKUP(B712,'4已发行数据（原始入池数据表格）'!C:C,1,FALSE)</f>
        <v>107113459808</v>
      </c>
    </row>
    <row r="713" spans="1:15" ht="48">
      <c r="A713" s="43">
        <v>22</v>
      </c>
      <c r="B713" s="46" t="s">
        <v>6000</v>
      </c>
      <c r="C713" s="47" t="s">
        <v>6001</v>
      </c>
      <c r="D713" s="43" t="s">
        <v>4536</v>
      </c>
      <c r="E713" s="43" t="s">
        <v>5989</v>
      </c>
      <c r="F713" s="48">
        <v>45846</v>
      </c>
      <c r="G713" s="43">
        <v>106326</v>
      </c>
      <c r="H713" s="43">
        <v>106326</v>
      </c>
      <c r="I713" s="43" t="s">
        <v>4538</v>
      </c>
      <c r="J713" s="49"/>
      <c r="K713" s="49" t="s">
        <v>5366</v>
      </c>
      <c r="L713" s="47" t="s">
        <v>4549</v>
      </c>
      <c r="M713" s="47" t="s">
        <v>4549</v>
      </c>
      <c r="N713" s="49" t="s">
        <v>4550</v>
      </c>
      <c r="O713" s="45" t="str">
        <f>VLOOKUP(B713,'4已发行数据（原始入池数据表格）'!C:C,1,FALSE)</f>
        <v>107113424693</v>
      </c>
    </row>
    <row r="714" spans="1:15" ht="32">
      <c r="A714" s="49"/>
      <c r="B714" s="46" t="s">
        <v>6002</v>
      </c>
      <c r="C714" s="47" t="s">
        <v>6003</v>
      </c>
      <c r="D714" s="43" t="s">
        <v>4536</v>
      </c>
      <c r="E714" s="43" t="s">
        <v>5989</v>
      </c>
      <c r="F714" s="48">
        <v>45851</v>
      </c>
      <c r="G714" s="43">
        <v>110650</v>
      </c>
      <c r="H714" s="43">
        <v>110650</v>
      </c>
      <c r="I714" s="43" t="s">
        <v>4538</v>
      </c>
      <c r="J714" s="49"/>
      <c r="K714" s="49" t="s">
        <v>5366</v>
      </c>
      <c r="L714" s="47" t="s">
        <v>4549</v>
      </c>
      <c r="M714" s="47" t="s">
        <v>4549</v>
      </c>
      <c r="N714" s="49" t="s">
        <v>4550</v>
      </c>
      <c r="O714" s="45" t="str">
        <f>VLOOKUP(B714,'4已发行数据（原始入池数据表格）'!C:C,1,FALSE)</f>
        <v>107113518726</v>
      </c>
    </row>
    <row r="715" spans="1:15" ht="32">
      <c r="A715" s="43">
        <v>24</v>
      </c>
      <c r="B715" s="46" t="s">
        <v>6004</v>
      </c>
      <c r="C715" s="47" t="s">
        <v>6005</v>
      </c>
      <c r="D715" s="43" t="s">
        <v>4536</v>
      </c>
      <c r="E715" s="43" t="s">
        <v>5989</v>
      </c>
      <c r="F715" s="48">
        <v>45843</v>
      </c>
      <c r="G715" s="43">
        <v>80643</v>
      </c>
      <c r="H715" s="43">
        <v>80643</v>
      </c>
      <c r="I715" s="43" t="s">
        <v>4538</v>
      </c>
      <c r="J715" s="43">
        <v>0</v>
      </c>
      <c r="K715" s="49" t="s">
        <v>4659</v>
      </c>
      <c r="L715" s="47" t="s">
        <v>4549</v>
      </c>
      <c r="M715" s="47" t="s">
        <v>4549</v>
      </c>
      <c r="N715" s="49" t="s">
        <v>4550</v>
      </c>
      <c r="O715" s="45" t="str">
        <f>VLOOKUP(B715,'4已发行数据（原始入池数据表格）'!C:C,1,FALSE)</f>
        <v>107113392532</v>
      </c>
    </row>
    <row r="716" spans="1:15" ht="32">
      <c r="A716" s="43">
        <v>23</v>
      </c>
      <c r="B716" s="46" t="s">
        <v>6006</v>
      </c>
      <c r="C716" s="47" t="s">
        <v>6007</v>
      </c>
      <c r="D716" s="43" t="s">
        <v>4536</v>
      </c>
      <c r="E716" s="43" t="s">
        <v>5989</v>
      </c>
      <c r="F716" s="48">
        <v>45843</v>
      </c>
      <c r="G716" s="43">
        <v>79999</v>
      </c>
      <c r="H716" s="43">
        <v>79999</v>
      </c>
      <c r="I716" s="43" t="s">
        <v>4538</v>
      </c>
      <c r="J716" s="49"/>
      <c r="K716" s="49" t="s">
        <v>4568</v>
      </c>
      <c r="L716" s="47" t="s">
        <v>4549</v>
      </c>
      <c r="M716" s="47" t="s">
        <v>4549</v>
      </c>
      <c r="N716" s="49" t="s">
        <v>4550</v>
      </c>
      <c r="O716" s="45" t="str">
        <f>VLOOKUP(B716,'4已发行数据（原始入池数据表格）'!C:C,1,FALSE)</f>
        <v>107113393932</v>
      </c>
    </row>
    <row r="717" spans="1:15" ht="32">
      <c r="A717" s="43">
        <v>23</v>
      </c>
      <c r="B717" s="46" t="s">
        <v>6008</v>
      </c>
      <c r="C717" s="47" t="s">
        <v>6009</v>
      </c>
      <c r="D717" s="43" t="s">
        <v>4536</v>
      </c>
      <c r="E717" s="43" t="s">
        <v>5989</v>
      </c>
      <c r="F717" s="48">
        <v>45852</v>
      </c>
      <c r="G717" s="43">
        <v>96000</v>
      </c>
      <c r="H717" s="43">
        <v>96000</v>
      </c>
      <c r="I717" s="43" t="s">
        <v>4538</v>
      </c>
      <c r="J717" s="49"/>
      <c r="K717" s="49" t="s">
        <v>4568</v>
      </c>
      <c r="L717" s="47" t="s">
        <v>4549</v>
      </c>
      <c r="M717" s="47" t="s">
        <v>4549</v>
      </c>
      <c r="N717" s="49" t="s">
        <v>4550</v>
      </c>
      <c r="O717" s="45" t="str">
        <f>VLOOKUP(B717,'4已发行数据（原始入池数据表格）'!C:C,1,FALSE)</f>
        <v>107113440441</v>
      </c>
    </row>
    <row r="718" spans="1:15" ht="32">
      <c r="A718" s="43">
        <v>24</v>
      </c>
      <c r="B718" s="46" t="s">
        <v>6010</v>
      </c>
      <c r="C718" s="47" t="s">
        <v>6011</v>
      </c>
      <c r="D718" s="43" t="s">
        <v>4536</v>
      </c>
      <c r="E718" s="43" t="s">
        <v>5989</v>
      </c>
      <c r="F718" s="48">
        <v>45852</v>
      </c>
      <c r="G718" s="43">
        <v>80020</v>
      </c>
      <c r="H718" s="43">
        <v>80020</v>
      </c>
      <c r="I718" s="43" t="s">
        <v>4538</v>
      </c>
      <c r="J718" s="43">
        <v>0</v>
      </c>
      <c r="K718" s="49" t="s">
        <v>4568</v>
      </c>
      <c r="L718" s="47" t="s">
        <v>4549</v>
      </c>
      <c r="M718" s="47" t="s">
        <v>4549</v>
      </c>
      <c r="N718" s="49" t="s">
        <v>4550</v>
      </c>
      <c r="O718" s="45" t="str">
        <f>VLOOKUP(B718,'4已发行数据（原始入池数据表格）'!C:C,1,FALSE)</f>
        <v>107113097865</v>
      </c>
    </row>
    <row r="719" spans="1:15" ht="32">
      <c r="A719" s="43">
        <v>22</v>
      </c>
      <c r="B719" s="46" t="s">
        <v>6012</v>
      </c>
      <c r="C719" s="47" t="s">
        <v>6013</v>
      </c>
      <c r="D719" s="43" t="s">
        <v>4536</v>
      </c>
      <c r="E719" s="43" t="s">
        <v>5989</v>
      </c>
      <c r="F719" s="48">
        <v>45842</v>
      </c>
      <c r="G719" s="43">
        <v>85607</v>
      </c>
      <c r="H719" s="43">
        <v>85607</v>
      </c>
      <c r="I719" s="43" t="s">
        <v>4538</v>
      </c>
      <c r="J719" s="43">
        <v>0</v>
      </c>
      <c r="K719" s="49" t="s">
        <v>5326</v>
      </c>
      <c r="L719" s="47" t="s">
        <v>4549</v>
      </c>
      <c r="M719" s="47" t="s">
        <v>4549</v>
      </c>
      <c r="N719" s="49" t="s">
        <v>4550</v>
      </c>
      <c r="O719" s="45" t="str">
        <f>VLOOKUP(B719,'4已发行数据（原始入池数据表格）'!C:C,1,FALSE)</f>
        <v>107113382539</v>
      </c>
    </row>
    <row r="720" spans="1:15" ht="32">
      <c r="A720" s="43">
        <v>8</v>
      </c>
      <c r="B720" s="46" t="s">
        <v>6014</v>
      </c>
      <c r="C720" s="47" t="s">
        <v>6015</v>
      </c>
      <c r="D720" s="43" t="s">
        <v>4536</v>
      </c>
      <c r="E720" s="43" t="s">
        <v>4537</v>
      </c>
      <c r="F720" s="48">
        <v>45843</v>
      </c>
      <c r="G720" s="43">
        <v>35360</v>
      </c>
      <c r="H720" s="43">
        <v>35360</v>
      </c>
      <c r="I720" s="43" t="s">
        <v>4538</v>
      </c>
      <c r="J720" s="49"/>
      <c r="K720" s="49" t="s">
        <v>5393</v>
      </c>
      <c r="L720" s="47" t="s">
        <v>4549</v>
      </c>
      <c r="M720" s="47" t="s">
        <v>4549</v>
      </c>
      <c r="N720" s="49" t="s">
        <v>4550</v>
      </c>
      <c r="O720" s="45" t="str">
        <f>VLOOKUP(B720,'4已发行数据（原始入池数据表格）'!C:C,1,FALSE)</f>
        <v>107113326942</v>
      </c>
    </row>
    <row r="721" spans="1:15" ht="32">
      <c r="A721" s="43">
        <v>10</v>
      </c>
      <c r="B721" s="46" t="s">
        <v>6016</v>
      </c>
      <c r="C721" s="47" t="s">
        <v>6017</v>
      </c>
      <c r="D721" s="43" t="s">
        <v>4536</v>
      </c>
      <c r="E721" s="43" t="s">
        <v>4537</v>
      </c>
      <c r="F721" s="48">
        <v>45863</v>
      </c>
      <c r="G721" s="43">
        <v>14352</v>
      </c>
      <c r="H721" s="43">
        <v>14352</v>
      </c>
      <c r="I721" s="43" t="s">
        <v>4538</v>
      </c>
      <c r="J721" s="43">
        <v>0</v>
      </c>
      <c r="K721" s="49" t="s">
        <v>4539</v>
      </c>
      <c r="L721" s="47" t="s">
        <v>4549</v>
      </c>
      <c r="M721" s="47" t="s">
        <v>4549</v>
      </c>
      <c r="N721" s="49" t="s">
        <v>4550</v>
      </c>
      <c r="O721" s="45" t="str">
        <f>VLOOKUP(B721,'4已发行数据（原始入池数据表格）'!C:C,1,FALSE)</f>
        <v>107113449593</v>
      </c>
    </row>
    <row r="722" spans="1:15" ht="32">
      <c r="A722" s="43">
        <v>23</v>
      </c>
      <c r="B722" s="46" t="s">
        <v>6018</v>
      </c>
      <c r="C722" s="47" t="s">
        <v>6019</v>
      </c>
      <c r="D722" s="43" t="s">
        <v>4536</v>
      </c>
      <c r="E722" s="43" t="s">
        <v>5989</v>
      </c>
      <c r="F722" s="48">
        <v>45852</v>
      </c>
      <c r="G722" s="43">
        <v>85400</v>
      </c>
      <c r="H722" s="43">
        <v>85400</v>
      </c>
      <c r="I722" s="43" t="s">
        <v>4538</v>
      </c>
      <c r="J722" s="49"/>
      <c r="K722" s="49" t="s">
        <v>4568</v>
      </c>
      <c r="L722" s="47" t="s">
        <v>4549</v>
      </c>
      <c r="M722" s="47" t="s">
        <v>4549</v>
      </c>
      <c r="N722" s="49" t="s">
        <v>4550</v>
      </c>
      <c r="O722" s="45" t="str">
        <f>VLOOKUP(B722,'4已发行数据（原始入池数据表格）'!C:C,1,FALSE)</f>
        <v>107113459477</v>
      </c>
    </row>
    <row r="723" spans="1:15" ht="48">
      <c r="A723" s="43">
        <v>24</v>
      </c>
      <c r="B723" s="46" t="s">
        <v>6020</v>
      </c>
      <c r="C723" s="47" t="s">
        <v>6021</v>
      </c>
      <c r="D723" s="43" t="s">
        <v>4536</v>
      </c>
      <c r="E723" s="43" t="s">
        <v>4537</v>
      </c>
      <c r="F723" s="48">
        <v>45844</v>
      </c>
      <c r="G723" s="43">
        <v>83023</v>
      </c>
      <c r="H723" s="43">
        <v>83023</v>
      </c>
      <c r="I723" s="43" t="s">
        <v>4538</v>
      </c>
      <c r="J723" s="49"/>
      <c r="K723" s="49" t="s">
        <v>5558</v>
      </c>
      <c r="L723" s="47" t="s">
        <v>4549</v>
      </c>
      <c r="M723" s="47" t="s">
        <v>4549</v>
      </c>
      <c r="N723" s="49" t="s">
        <v>4550</v>
      </c>
      <c r="O723" s="45" t="str">
        <f>VLOOKUP(B723,'4已发行数据（原始入池数据表格）'!C:C,1,FALSE)</f>
        <v>107113409032</v>
      </c>
    </row>
    <row r="724" spans="1:15" ht="32">
      <c r="A724" s="43">
        <v>23</v>
      </c>
      <c r="B724" s="46" t="s">
        <v>6022</v>
      </c>
      <c r="C724" s="47" t="s">
        <v>6023</v>
      </c>
      <c r="D724" s="43" t="s">
        <v>4536</v>
      </c>
      <c r="E724" s="43" t="s">
        <v>4537</v>
      </c>
      <c r="F724" s="48">
        <v>45845</v>
      </c>
      <c r="G724" s="43">
        <v>170000</v>
      </c>
      <c r="H724" s="43">
        <v>170000</v>
      </c>
      <c r="I724" s="43" t="s">
        <v>4538</v>
      </c>
      <c r="J724" s="43">
        <v>0</v>
      </c>
      <c r="K724" s="49" t="s">
        <v>5366</v>
      </c>
      <c r="L724" s="47" t="s">
        <v>4549</v>
      </c>
      <c r="M724" s="47" t="s">
        <v>4549</v>
      </c>
      <c r="N724" s="49" t="s">
        <v>4550</v>
      </c>
      <c r="O724" s="45" t="str">
        <f>VLOOKUP(B724,'4已发行数据（原始入池数据表格）'!C:C,1,FALSE)</f>
        <v>107113415668</v>
      </c>
    </row>
    <row r="725" spans="1:15" ht="32">
      <c r="A725" s="43">
        <v>9</v>
      </c>
      <c r="B725" s="46" t="s">
        <v>6024</v>
      </c>
      <c r="C725" s="47" t="s">
        <v>6025</v>
      </c>
      <c r="D725" s="43" t="s">
        <v>4536</v>
      </c>
      <c r="E725" s="43" t="s">
        <v>4537</v>
      </c>
      <c r="F725" s="48">
        <v>45848</v>
      </c>
      <c r="G725" s="43">
        <v>26980</v>
      </c>
      <c r="H725" s="43">
        <v>26980</v>
      </c>
      <c r="I725" s="43" t="s">
        <v>4538</v>
      </c>
      <c r="J725" s="43">
        <v>0</v>
      </c>
      <c r="K725" s="49" t="s">
        <v>4539</v>
      </c>
      <c r="L725" s="47" t="s">
        <v>4549</v>
      </c>
      <c r="M725" s="47" t="s">
        <v>4549</v>
      </c>
      <c r="N725" s="49" t="s">
        <v>4550</v>
      </c>
      <c r="O725" s="45" t="str">
        <f>VLOOKUP(B725,'4已发行数据（原始入池数据表格）'!C:C,1,FALSE)</f>
        <v>107113398479</v>
      </c>
    </row>
    <row r="726" spans="1:15" ht="32">
      <c r="A726" s="43">
        <v>21</v>
      </c>
      <c r="B726" s="46" t="s">
        <v>6026</v>
      </c>
      <c r="C726" s="47" t="s">
        <v>6027</v>
      </c>
      <c r="D726" s="43" t="s">
        <v>4536</v>
      </c>
      <c r="E726" s="43" t="s">
        <v>5989</v>
      </c>
      <c r="F726" s="48">
        <v>45850</v>
      </c>
      <c r="G726" s="43">
        <v>74539</v>
      </c>
      <c r="H726" s="43">
        <v>74539</v>
      </c>
      <c r="I726" s="43" t="s">
        <v>4538</v>
      </c>
      <c r="J726" s="43">
        <v>0</v>
      </c>
      <c r="K726" s="49" t="s">
        <v>5326</v>
      </c>
      <c r="L726" s="47" t="s">
        <v>4549</v>
      </c>
      <c r="M726" s="47" t="s">
        <v>4549</v>
      </c>
      <c r="N726" s="49" t="s">
        <v>4550</v>
      </c>
      <c r="O726" s="45" t="str">
        <f>VLOOKUP(B726,'4已发行数据（原始入池数据表格）'!C:C,1,FALSE)</f>
        <v>107113460237</v>
      </c>
    </row>
    <row r="727" spans="1:15" ht="32">
      <c r="A727" s="43">
        <v>23</v>
      </c>
      <c r="B727" s="46" t="s">
        <v>6028</v>
      </c>
      <c r="C727" s="47" t="s">
        <v>6029</v>
      </c>
      <c r="D727" s="43" t="s">
        <v>4536</v>
      </c>
      <c r="E727" s="43" t="s">
        <v>4537</v>
      </c>
      <c r="F727" s="48">
        <v>45850</v>
      </c>
      <c r="G727" s="43">
        <v>92937</v>
      </c>
      <c r="H727" s="43">
        <v>92937</v>
      </c>
      <c r="I727" s="43" t="s">
        <v>4538</v>
      </c>
      <c r="J727" s="49"/>
      <c r="K727" s="49" t="s">
        <v>5558</v>
      </c>
      <c r="L727" s="47" t="s">
        <v>4549</v>
      </c>
      <c r="M727" s="47" t="s">
        <v>4549</v>
      </c>
      <c r="N727" s="49" t="s">
        <v>4550</v>
      </c>
      <c r="O727" s="45" t="str">
        <f>VLOOKUP(B727,'4已发行数据（原始入池数据表格）'!C:C,1,FALSE)</f>
        <v>107113458699</v>
      </c>
    </row>
    <row r="728" spans="1:15" ht="32">
      <c r="A728" s="43">
        <v>24</v>
      </c>
      <c r="B728" s="46" t="s">
        <v>6030</v>
      </c>
      <c r="C728" s="47" t="s">
        <v>6031</v>
      </c>
      <c r="D728" s="43" t="s">
        <v>4536</v>
      </c>
      <c r="E728" s="43" t="s">
        <v>4537</v>
      </c>
      <c r="F728" s="48">
        <v>45847</v>
      </c>
      <c r="G728" s="43">
        <v>113000</v>
      </c>
      <c r="H728" s="43">
        <v>113000</v>
      </c>
      <c r="I728" s="43" t="s">
        <v>4538</v>
      </c>
      <c r="J728" s="49"/>
      <c r="K728" s="49" t="s">
        <v>5558</v>
      </c>
      <c r="L728" s="47" t="s">
        <v>4549</v>
      </c>
      <c r="M728" s="47" t="s">
        <v>4549</v>
      </c>
      <c r="N728" s="49" t="s">
        <v>4550</v>
      </c>
      <c r="O728" s="45" t="str">
        <f>VLOOKUP(B728,'4已发行数据（原始入池数据表格）'!C:C,1,FALSE)</f>
        <v>107113427287</v>
      </c>
    </row>
    <row r="729" spans="1:15" ht="32">
      <c r="A729" s="43">
        <v>24</v>
      </c>
      <c r="B729" s="46" t="s">
        <v>6032</v>
      </c>
      <c r="C729" s="47" t="s">
        <v>6033</v>
      </c>
      <c r="D729" s="43" t="s">
        <v>4536</v>
      </c>
      <c r="E729" s="43" t="s">
        <v>4537</v>
      </c>
      <c r="F729" s="48">
        <v>45838</v>
      </c>
      <c r="G729" s="43">
        <v>113000</v>
      </c>
      <c r="H729" s="43">
        <v>113000</v>
      </c>
      <c r="I729" s="43" t="s">
        <v>4538</v>
      </c>
      <c r="J729" s="49"/>
      <c r="K729" s="49" t="s">
        <v>5326</v>
      </c>
      <c r="L729" s="47" t="s">
        <v>4549</v>
      </c>
      <c r="M729" s="47" t="s">
        <v>4549</v>
      </c>
      <c r="N729" s="49" t="s">
        <v>4550</v>
      </c>
      <c r="O729" s="45" t="str">
        <f>VLOOKUP(B729,'4已发行数据（原始入池数据表格）'!C:C,1,FALSE)</f>
        <v>107113409067</v>
      </c>
    </row>
    <row r="730" spans="1:15" ht="32">
      <c r="A730" s="43">
        <v>30</v>
      </c>
      <c r="B730" s="46" t="s">
        <v>6034</v>
      </c>
      <c r="C730" s="47" t="s">
        <v>6035</v>
      </c>
      <c r="D730" s="43" t="s">
        <v>4536</v>
      </c>
      <c r="E730" s="43" t="s">
        <v>4537</v>
      </c>
      <c r="F730" s="48">
        <v>45847</v>
      </c>
      <c r="G730" s="43">
        <v>104675.4</v>
      </c>
      <c r="H730" s="43">
        <v>104675</v>
      </c>
      <c r="I730" s="43" t="s">
        <v>4538</v>
      </c>
      <c r="J730" s="43">
        <v>0</v>
      </c>
      <c r="K730" s="49" t="s">
        <v>5558</v>
      </c>
      <c r="L730" s="47" t="s">
        <v>4549</v>
      </c>
      <c r="M730" s="47" t="s">
        <v>4549</v>
      </c>
      <c r="N730" s="49" t="s">
        <v>4550</v>
      </c>
      <c r="O730" s="45" t="str">
        <f>VLOOKUP(B730,'4已发行数据（原始入池数据表格）'!C:C,1,FALSE)</f>
        <v>107113432879</v>
      </c>
    </row>
    <row r="731" spans="1:15" ht="32">
      <c r="A731" s="43">
        <v>22</v>
      </c>
      <c r="B731" s="46" t="s">
        <v>6036</v>
      </c>
      <c r="C731" s="47" t="s">
        <v>6037</v>
      </c>
      <c r="D731" s="43" t="s">
        <v>4536</v>
      </c>
      <c r="E731" s="43" t="s">
        <v>4537</v>
      </c>
      <c r="F731" s="48">
        <v>45850</v>
      </c>
      <c r="G731" s="43">
        <v>81987</v>
      </c>
      <c r="H731" s="43">
        <v>81987</v>
      </c>
      <c r="I731" s="43" t="s">
        <v>4538</v>
      </c>
      <c r="J731" s="49"/>
      <c r="K731" s="49" t="s">
        <v>5393</v>
      </c>
      <c r="L731" s="47" t="s">
        <v>4549</v>
      </c>
      <c r="M731" s="47" t="s">
        <v>4549</v>
      </c>
      <c r="N731" s="49" t="s">
        <v>4550</v>
      </c>
      <c r="O731" s="45" t="str">
        <f>VLOOKUP(B731,'4已发行数据（原始入池数据表格）'!C:C,1,FALSE)</f>
        <v>107113463609</v>
      </c>
    </row>
    <row r="732" spans="1:15" ht="32">
      <c r="A732" s="43">
        <v>28</v>
      </c>
      <c r="B732" s="46" t="s">
        <v>6038</v>
      </c>
      <c r="C732" s="47" t="s">
        <v>6039</v>
      </c>
      <c r="D732" s="43" t="s">
        <v>4536</v>
      </c>
      <c r="E732" s="43" t="s">
        <v>4537</v>
      </c>
      <c r="F732" s="48">
        <v>45829</v>
      </c>
      <c r="G732" s="43">
        <v>80000</v>
      </c>
      <c r="H732" s="43">
        <v>80000</v>
      </c>
      <c r="I732" s="43" t="s">
        <v>4538</v>
      </c>
      <c r="J732" s="49"/>
      <c r="K732" s="49" t="s">
        <v>4568</v>
      </c>
      <c r="L732" s="47" t="s">
        <v>4549</v>
      </c>
      <c r="M732" s="47" t="s">
        <v>4549</v>
      </c>
      <c r="N732" s="49" t="s">
        <v>4550</v>
      </c>
      <c r="O732" s="45" t="str">
        <f>VLOOKUP(B732,'4已发行数据（原始入池数据表格）'!C:C,1,FALSE)</f>
        <v>107113092384</v>
      </c>
    </row>
    <row r="733" spans="1:15" ht="32">
      <c r="A733" s="43">
        <v>26</v>
      </c>
      <c r="B733" s="46" t="s">
        <v>6040</v>
      </c>
      <c r="C733" s="47" t="s">
        <v>6041</v>
      </c>
      <c r="D733" s="43" t="s">
        <v>4536</v>
      </c>
      <c r="E733" s="43" t="s">
        <v>4537</v>
      </c>
      <c r="F733" s="48">
        <v>45836</v>
      </c>
      <c r="G733" s="43">
        <v>193000</v>
      </c>
      <c r="H733" s="43">
        <v>193000</v>
      </c>
      <c r="I733" s="43" t="s">
        <v>4538</v>
      </c>
      <c r="J733" s="49"/>
      <c r="K733" s="49" t="s">
        <v>5393</v>
      </c>
      <c r="L733" s="47" t="s">
        <v>4549</v>
      </c>
      <c r="M733" s="47" t="s">
        <v>4549</v>
      </c>
      <c r="N733" s="49" t="s">
        <v>4550</v>
      </c>
      <c r="O733" s="45" t="str">
        <f>VLOOKUP(B733,'4已发行数据（原始入池数据表格）'!C:C,1,FALSE)</f>
        <v>107113327433</v>
      </c>
    </row>
    <row r="734" spans="1:15" ht="32">
      <c r="A734" s="43">
        <v>24</v>
      </c>
      <c r="B734" s="46" t="s">
        <v>6042</v>
      </c>
      <c r="C734" s="47" t="s">
        <v>6043</v>
      </c>
      <c r="D734" s="43" t="s">
        <v>4536</v>
      </c>
      <c r="E734" s="43" t="s">
        <v>4537</v>
      </c>
      <c r="F734" s="48">
        <v>45837</v>
      </c>
      <c r="G734" s="43">
        <v>99508</v>
      </c>
      <c r="H734" s="43">
        <v>99508</v>
      </c>
      <c r="I734" s="43" t="s">
        <v>4538</v>
      </c>
      <c r="J734" s="49"/>
      <c r="K734" s="49" t="s">
        <v>5558</v>
      </c>
      <c r="L734" s="47" t="s">
        <v>4549</v>
      </c>
      <c r="M734" s="47" t="s">
        <v>4549</v>
      </c>
      <c r="N734" s="49" t="s">
        <v>4550</v>
      </c>
      <c r="O734" s="45" t="str">
        <f>VLOOKUP(B734,'4已发行数据（原始入池数据表格）'!C:C,1,FALSE)</f>
        <v>107113253126</v>
      </c>
    </row>
    <row r="735" spans="1:15" ht="32">
      <c r="A735" s="43">
        <v>24</v>
      </c>
      <c r="B735" s="46" t="s">
        <v>6044</v>
      </c>
      <c r="C735" s="47" t="s">
        <v>6045</v>
      </c>
      <c r="D735" s="43" t="s">
        <v>4536</v>
      </c>
      <c r="E735" s="43" t="s">
        <v>4537</v>
      </c>
      <c r="F735" s="48">
        <v>45842</v>
      </c>
      <c r="G735" s="43">
        <v>75000</v>
      </c>
      <c r="H735" s="43">
        <v>75000</v>
      </c>
      <c r="I735" s="43" t="s">
        <v>4538</v>
      </c>
      <c r="J735" s="49"/>
      <c r="K735" s="49" t="s">
        <v>4568</v>
      </c>
      <c r="L735" s="47" t="s">
        <v>4549</v>
      </c>
      <c r="M735" s="47" t="s">
        <v>4549</v>
      </c>
      <c r="N735" s="49" t="s">
        <v>4550</v>
      </c>
      <c r="O735" s="45" t="str">
        <f>VLOOKUP(B735,'4已发行数据（原始入池数据表格）'!C:C,1,FALSE)</f>
        <v>107113380118</v>
      </c>
    </row>
    <row r="736" spans="1:15" ht="32">
      <c r="A736" s="43">
        <v>13</v>
      </c>
      <c r="B736" s="46" t="s">
        <v>6046</v>
      </c>
      <c r="C736" s="47" t="s">
        <v>6047</v>
      </c>
      <c r="D736" s="43" t="s">
        <v>4558</v>
      </c>
      <c r="E736" s="43" t="s">
        <v>4559</v>
      </c>
      <c r="F736" s="48">
        <v>45855</v>
      </c>
      <c r="G736" s="43">
        <v>93610</v>
      </c>
      <c r="H736" s="43">
        <v>93610</v>
      </c>
      <c r="I736" s="43" t="s">
        <v>4538</v>
      </c>
      <c r="J736" s="49"/>
      <c r="K736" s="49" t="s">
        <v>4560</v>
      </c>
      <c r="L736" s="47" t="s">
        <v>4549</v>
      </c>
      <c r="M736" s="47" t="s">
        <v>4549</v>
      </c>
      <c r="N736" s="49" t="s">
        <v>4550</v>
      </c>
      <c r="O736" s="45" t="str">
        <f>VLOOKUP(B736,'4已发行数据（原始入池数据表格）'!C:C,1,FALSE)</f>
        <v>101131766959</v>
      </c>
    </row>
    <row r="737" spans="1:15" ht="32">
      <c r="A737" s="43">
        <v>24</v>
      </c>
      <c r="B737" s="46" t="s">
        <v>6048</v>
      </c>
      <c r="C737" s="47" t="s">
        <v>6049</v>
      </c>
      <c r="D737" s="43" t="s">
        <v>4536</v>
      </c>
      <c r="E737" s="43" t="s">
        <v>4537</v>
      </c>
      <c r="F737" s="48">
        <v>45801</v>
      </c>
      <c r="G737" s="43">
        <v>190000</v>
      </c>
      <c r="H737" s="43">
        <v>190000</v>
      </c>
      <c r="I737" s="43" t="s">
        <v>4538</v>
      </c>
      <c r="J737" s="49"/>
      <c r="K737" s="49" t="s">
        <v>5366</v>
      </c>
      <c r="L737" s="47" t="s">
        <v>4549</v>
      </c>
      <c r="M737" s="47" t="s">
        <v>4549</v>
      </c>
      <c r="N737" s="49" t="s">
        <v>4550</v>
      </c>
      <c r="O737" s="45" t="str">
        <f>VLOOKUP(B737,'4已发行数据（原始入池数据表格）'!C:C,1,FALSE)</f>
        <v>107112980910</v>
      </c>
    </row>
    <row r="738" spans="1:15" ht="32">
      <c r="A738" s="43">
        <v>24</v>
      </c>
      <c r="B738" s="46" t="s">
        <v>6050</v>
      </c>
      <c r="C738" s="47" t="s">
        <v>6051</v>
      </c>
      <c r="D738" s="43" t="s">
        <v>4536</v>
      </c>
      <c r="E738" s="43" t="s">
        <v>4537</v>
      </c>
      <c r="F738" s="48">
        <v>45844</v>
      </c>
      <c r="G738" s="43">
        <v>131000</v>
      </c>
      <c r="H738" s="43">
        <v>131000</v>
      </c>
      <c r="I738" s="43" t="s">
        <v>4538</v>
      </c>
      <c r="J738" s="49"/>
      <c r="K738" s="49" t="s">
        <v>4568</v>
      </c>
      <c r="L738" s="47" t="s">
        <v>4549</v>
      </c>
      <c r="M738" s="47" t="s">
        <v>4549</v>
      </c>
      <c r="N738" s="49" t="s">
        <v>4550</v>
      </c>
      <c r="O738" s="45" t="str">
        <f>VLOOKUP(B738,'4已发行数据（原始入池数据表格）'!C:C,1,FALSE)</f>
        <v>107113409717</v>
      </c>
    </row>
    <row r="739" spans="1:15" ht="32">
      <c r="A739" s="43">
        <v>26</v>
      </c>
      <c r="B739" s="46" t="s">
        <v>6052</v>
      </c>
      <c r="C739" s="47" t="s">
        <v>6053</v>
      </c>
      <c r="D739" s="43" t="s">
        <v>4536</v>
      </c>
      <c r="E739" s="43" t="s">
        <v>4537</v>
      </c>
      <c r="F739" s="48">
        <v>45838</v>
      </c>
      <c r="G739" s="43">
        <v>99999</v>
      </c>
      <c r="H739" s="43">
        <v>99999</v>
      </c>
      <c r="I739" s="43" t="s">
        <v>4538</v>
      </c>
      <c r="J739" s="49"/>
      <c r="K739" s="49" t="s">
        <v>5867</v>
      </c>
      <c r="L739" s="47" t="s">
        <v>4549</v>
      </c>
      <c r="M739" s="47" t="s">
        <v>4549</v>
      </c>
      <c r="N739" s="49" t="s">
        <v>4550</v>
      </c>
      <c r="O739" s="45" t="str">
        <f>VLOOKUP(B739,'4已发行数据（原始入池数据表格）'!C:C,1,FALSE)</f>
        <v>107113339249</v>
      </c>
    </row>
    <row r="740" spans="1:15" ht="32">
      <c r="A740" s="43">
        <v>23</v>
      </c>
      <c r="B740" s="46" t="s">
        <v>6054</v>
      </c>
      <c r="C740" s="47" t="s">
        <v>6055</v>
      </c>
      <c r="D740" s="43" t="s">
        <v>4536</v>
      </c>
      <c r="E740" s="43" t="s">
        <v>4537</v>
      </c>
      <c r="F740" s="48">
        <v>45833</v>
      </c>
      <c r="G740" s="43">
        <v>149074</v>
      </c>
      <c r="H740" s="43">
        <v>146074</v>
      </c>
      <c r="I740" s="43" t="s">
        <v>4538</v>
      </c>
      <c r="J740" s="43">
        <v>0</v>
      </c>
      <c r="K740" s="49" t="s">
        <v>4539</v>
      </c>
      <c r="L740" s="47" t="s">
        <v>4549</v>
      </c>
      <c r="M740" s="47" t="s">
        <v>4549</v>
      </c>
      <c r="N740" s="49" t="s">
        <v>4550</v>
      </c>
      <c r="O740" s="45" t="str">
        <f>VLOOKUP(B740,'4已发行数据（原始入池数据表格）'!C:C,1,FALSE)</f>
        <v>107102732367</v>
      </c>
    </row>
    <row r="741" spans="1:15" ht="48">
      <c r="A741" s="43">
        <v>23</v>
      </c>
      <c r="B741" s="46" t="s">
        <v>6056</v>
      </c>
      <c r="C741" s="47" t="s">
        <v>6057</v>
      </c>
      <c r="D741" s="43" t="s">
        <v>4536</v>
      </c>
      <c r="E741" s="43" t="s">
        <v>4537</v>
      </c>
      <c r="F741" s="48">
        <v>45851</v>
      </c>
      <c r="G741" s="43">
        <v>100000</v>
      </c>
      <c r="H741" s="43">
        <v>100000</v>
      </c>
      <c r="I741" s="43" t="s">
        <v>4538</v>
      </c>
      <c r="J741" s="49"/>
      <c r="K741" s="49" t="s">
        <v>5393</v>
      </c>
      <c r="L741" s="47" t="s">
        <v>4549</v>
      </c>
      <c r="M741" s="47" t="s">
        <v>4549</v>
      </c>
      <c r="N741" s="49" t="s">
        <v>4550</v>
      </c>
      <c r="O741" s="45" t="str">
        <f>VLOOKUP(B741,'4已发行数据（原始入池数据表格）'!C:C,1,FALSE)</f>
        <v>107113454628</v>
      </c>
    </row>
    <row r="742" spans="1:15" ht="32">
      <c r="A742" s="43">
        <v>25</v>
      </c>
      <c r="B742" s="46" t="s">
        <v>6058</v>
      </c>
      <c r="C742" s="47" t="s">
        <v>6059</v>
      </c>
      <c r="D742" s="43" t="s">
        <v>4536</v>
      </c>
      <c r="E742" s="43" t="s">
        <v>4537</v>
      </c>
      <c r="F742" s="48">
        <v>45851</v>
      </c>
      <c r="G742" s="43">
        <v>82349</v>
      </c>
      <c r="H742" s="43">
        <v>82349</v>
      </c>
      <c r="I742" s="43" t="s">
        <v>4538</v>
      </c>
      <c r="J742" s="49"/>
      <c r="K742" s="49" t="s">
        <v>5558</v>
      </c>
      <c r="L742" s="47" t="s">
        <v>4549</v>
      </c>
      <c r="M742" s="47" t="s">
        <v>4549</v>
      </c>
      <c r="N742" s="49" t="s">
        <v>4550</v>
      </c>
      <c r="O742" s="45" t="str">
        <f>VLOOKUP(B742,'4已发行数据（原始入池数据表格）'!C:C,1,FALSE)</f>
        <v>107113444246</v>
      </c>
    </row>
    <row r="743" spans="1:15" ht="32">
      <c r="A743" s="43">
        <v>25</v>
      </c>
      <c r="B743" s="46" t="s">
        <v>6060</v>
      </c>
      <c r="C743" s="47" t="s">
        <v>6061</v>
      </c>
      <c r="D743" s="43" t="s">
        <v>4536</v>
      </c>
      <c r="E743" s="43" t="s">
        <v>4537</v>
      </c>
      <c r="F743" s="48">
        <v>45806</v>
      </c>
      <c r="G743" s="43">
        <v>84000</v>
      </c>
      <c r="H743" s="43">
        <v>84000</v>
      </c>
      <c r="I743" s="43" t="s">
        <v>4538</v>
      </c>
      <c r="J743" s="49"/>
      <c r="K743" s="49" t="s">
        <v>4585</v>
      </c>
      <c r="L743" s="47" t="s">
        <v>4549</v>
      </c>
      <c r="M743" s="47" t="s">
        <v>4549</v>
      </c>
      <c r="N743" s="49" t="s">
        <v>4550</v>
      </c>
      <c r="O743" s="45" t="str">
        <f>VLOOKUP(B743,'4已发行数据（原始入池数据表格）'!C:C,1,FALSE)</f>
        <v>107112998748</v>
      </c>
    </row>
    <row r="744" spans="1:15" ht="48">
      <c r="A744" s="43">
        <v>26</v>
      </c>
      <c r="B744" s="46" t="s">
        <v>6062</v>
      </c>
      <c r="C744" s="47" t="s">
        <v>6063</v>
      </c>
      <c r="D744" s="43" t="s">
        <v>4536</v>
      </c>
      <c r="E744" s="43" t="s">
        <v>4537</v>
      </c>
      <c r="F744" s="48">
        <v>45838</v>
      </c>
      <c r="G744" s="43">
        <v>104700</v>
      </c>
      <c r="H744" s="43">
        <v>104700</v>
      </c>
      <c r="I744" s="43" t="s">
        <v>4538</v>
      </c>
      <c r="J744" s="49"/>
      <c r="K744" s="49" t="s">
        <v>5366</v>
      </c>
      <c r="L744" s="47" t="s">
        <v>4549</v>
      </c>
      <c r="M744" s="47" t="s">
        <v>4549</v>
      </c>
      <c r="N744" s="49" t="s">
        <v>4550</v>
      </c>
      <c r="O744" s="45" t="str">
        <f>VLOOKUP(B744,'4已发行数据（原始入池数据表格）'!C:C,1,FALSE)</f>
        <v>107113345860</v>
      </c>
    </row>
    <row r="745" spans="1:15" ht="32">
      <c r="A745" s="43">
        <v>28</v>
      </c>
      <c r="B745" s="46" t="s">
        <v>6064</v>
      </c>
      <c r="C745" s="47" t="s">
        <v>6065</v>
      </c>
      <c r="D745" s="43" t="s">
        <v>4536</v>
      </c>
      <c r="E745" s="43" t="s">
        <v>4537</v>
      </c>
      <c r="F745" s="48">
        <v>45804</v>
      </c>
      <c r="G745" s="43">
        <v>171000</v>
      </c>
      <c r="H745" s="43">
        <v>171000</v>
      </c>
      <c r="I745" s="43" t="s">
        <v>4538</v>
      </c>
      <c r="J745" s="49"/>
      <c r="K745" s="49" t="s">
        <v>4588</v>
      </c>
      <c r="L745" s="47" t="s">
        <v>4549</v>
      </c>
      <c r="M745" s="47" t="s">
        <v>4549</v>
      </c>
      <c r="N745" s="49" t="s">
        <v>4550</v>
      </c>
      <c r="O745" s="45" t="str">
        <f>VLOOKUP(B745,'4已发行数据（原始入池数据表格）'!C:C,1,FALSE)</f>
        <v>107113017585</v>
      </c>
    </row>
    <row r="746" spans="1:15" ht="32">
      <c r="A746" s="43">
        <v>25</v>
      </c>
      <c r="B746" s="46" t="s">
        <v>6066</v>
      </c>
      <c r="C746" s="47" t="s">
        <v>6067</v>
      </c>
      <c r="D746" s="43" t="s">
        <v>4536</v>
      </c>
      <c r="E746" s="43" t="s">
        <v>5989</v>
      </c>
      <c r="F746" s="48">
        <v>45851</v>
      </c>
      <c r="G746" s="43">
        <v>92295</v>
      </c>
      <c r="H746" s="43">
        <v>92295</v>
      </c>
      <c r="I746" s="43" t="s">
        <v>4538</v>
      </c>
      <c r="J746" s="43">
        <v>0</v>
      </c>
      <c r="K746" s="49" t="s">
        <v>4548</v>
      </c>
      <c r="L746" s="47" t="s">
        <v>4549</v>
      </c>
      <c r="M746" s="47" t="s">
        <v>4549</v>
      </c>
      <c r="N746" s="49" t="s">
        <v>4550</v>
      </c>
      <c r="O746" s="45" t="str">
        <f>VLOOKUP(B746,'4已发行数据（原始入池数据表格）'!C:C,1,FALSE)</f>
        <v>107113458195</v>
      </c>
    </row>
    <row r="747" spans="1:15" ht="32">
      <c r="A747" s="43">
        <v>13</v>
      </c>
      <c r="B747" s="46" t="s">
        <v>6068</v>
      </c>
      <c r="C747" s="47" t="s">
        <v>6069</v>
      </c>
      <c r="D747" s="43" t="s">
        <v>4536</v>
      </c>
      <c r="E747" s="43" t="s">
        <v>4537</v>
      </c>
      <c r="F747" s="48">
        <v>45838</v>
      </c>
      <c r="G747" s="43">
        <v>101646</v>
      </c>
      <c r="H747" s="43">
        <v>101646</v>
      </c>
      <c r="I747" s="43" t="s">
        <v>4538</v>
      </c>
      <c r="J747" s="43">
        <v>0</v>
      </c>
      <c r="K747" s="49" t="s">
        <v>4539</v>
      </c>
      <c r="L747" s="47" t="s">
        <v>4549</v>
      </c>
      <c r="M747" s="47" t="s">
        <v>4549</v>
      </c>
      <c r="N747" s="49" t="s">
        <v>4550</v>
      </c>
      <c r="O747" s="45" t="str">
        <f>VLOOKUP(B747,'4已发行数据（原始入池数据表格）'!C:C,1,FALSE)</f>
        <v>107113307246</v>
      </c>
    </row>
    <row r="748" spans="1:15" ht="32">
      <c r="A748" s="43">
        <v>23</v>
      </c>
      <c r="B748" s="46" t="s">
        <v>6070</v>
      </c>
      <c r="C748" s="47" t="s">
        <v>6071</v>
      </c>
      <c r="D748" s="43" t="s">
        <v>4536</v>
      </c>
      <c r="E748" s="43" t="s">
        <v>4537</v>
      </c>
      <c r="F748" s="48">
        <v>45852</v>
      </c>
      <c r="G748" s="43">
        <v>83214</v>
      </c>
      <c r="H748" s="43">
        <v>83214</v>
      </c>
      <c r="I748" s="43" t="s">
        <v>4538</v>
      </c>
      <c r="J748" s="49"/>
      <c r="K748" s="49" t="s">
        <v>5558</v>
      </c>
      <c r="L748" s="47" t="s">
        <v>4549</v>
      </c>
      <c r="M748" s="47" t="s">
        <v>4549</v>
      </c>
      <c r="N748" s="49" t="s">
        <v>4550</v>
      </c>
      <c r="O748" s="45" t="str">
        <f>VLOOKUP(B748,'4已发行数据（原始入池数据表格）'!C:C,1,FALSE)</f>
        <v>107113475141</v>
      </c>
    </row>
    <row r="749" spans="1:15" ht="32">
      <c r="A749" s="43">
        <v>28</v>
      </c>
      <c r="B749" s="46" t="s">
        <v>6072</v>
      </c>
      <c r="C749" s="47" t="s">
        <v>6073</v>
      </c>
      <c r="D749" s="43" t="s">
        <v>4536</v>
      </c>
      <c r="E749" s="43" t="s">
        <v>4537</v>
      </c>
      <c r="F749" s="48">
        <v>45844</v>
      </c>
      <c r="G749" s="43">
        <v>89000</v>
      </c>
      <c r="H749" s="43">
        <v>89000</v>
      </c>
      <c r="I749" s="43" t="s">
        <v>4538</v>
      </c>
      <c r="J749" s="49"/>
      <c r="K749" s="49" t="s">
        <v>4568</v>
      </c>
      <c r="L749" s="47" t="s">
        <v>4549</v>
      </c>
      <c r="M749" s="47" t="s">
        <v>4549</v>
      </c>
      <c r="N749" s="49" t="s">
        <v>4550</v>
      </c>
      <c r="O749" s="45" t="str">
        <f>VLOOKUP(B749,'4已发行数据（原始入池数据表格）'!C:C,1,FALSE)</f>
        <v>107113400065</v>
      </c>
    </row>
    <row r="750" spans="1:15" ht="32">
      <c r="A750" s="43">
        <v>22</v>
      </c>
      <c r="B750" s="46" t="s">
        <v>6074</v>
      </c>
      <c r="C750" s="47" t="s">
        <v>6075</v>
      </c>
      <c r="D750" s="43" t="s">
        <v>4536</v>
      </c>
      <c r="E750" s="43" t="s">
        <v>4537</v>
      </c>
      <c r="F750" s="48">
        <v>45837</v>
      </c>
      <c r="G750" s="43">
        <v>79866</v>
      </c>
      <c r="H750" s="43">
        <v>79866</v>
      </c>
      <c r="I750" s="43" t="s">
        <v>4538</v>
      </c>
      <c r="J750" s="43">
        <v>0</v>
      </c>
      <c r="K750" s="49" t="s">
        <v>4539</v>
      </c>
      <c r="L750" s="47" t="s">
        <v>4549</v>
      </c>
      <c r="M750" s="47" t="s">
        <v>4549</v>
      </c>
      <c r="N750" s="49" t="s">
        <v>4550</v>
      </c>
      <c r="O750" s="45" t="str">
        <f>VLOOKUP(B750,'4已发行数据（原始入池数据表格）'!C:C,1,FALSE)</f>
        <v>107113547024</v>
      </c>
    </row>
    <row r="751" spans="1:15" ht="32">
      <c r="A751" s="43">
        <v>23</v>
      </c>
      <c r="B751" s="46" t="s">
        <v>6076</v>
      </c>
      <c r="C751" s="47" t="s">
        <v>6077</v>
      </c>
      <c r="D751" s="43" t="s">
        <v>4536</v>
      </c>
      <c r="E751" s="43" t="s">
        <v>4537</v>
      </c>
      <c r="F751" s="48">
        <v>45835</v>
      </c>
      <c r="G751" s="43">
        <v>169685</v>
      </c>
      <c r="H751" s="43">
        <v>169685</v>
      </c>
      <c r="I751" s="43" t="s">
        <v>4538</v>
      </c>
      <c r="J751" s="43">
        <v>0</v>
      </c>
      <c r="K751" s="49" t="s">
        <v>4548</v>
      </c>
      <c r="L751" s="47" t="s">
        <v>4549</v>
      </c>
      <c r="M751" s="47" t="s">
        <v>4549</v>
      </c>
      <c r="N751" s="49" t="s">
        <v>4550</v>
      </c>
      <c r="O751" s="45" t="str">
        <f>VLOOKUP(B751,'4已发行数据（原始入池数据表格）'!C:C,1,FALSE)</f>
        <v>107113427023</v>
      </c>
    </row>
    <row r="752" spans="1:15" ht="32">
      <c r="A752" s="43">
        <v>23</v>
      </c>
      <c r="B752" s="46" t="s">
        <v>6078</v>
      </c>
      <c r="C752" s="47" t="s">
        <v>6079</v>
      </c>
      <c r="D752" s="43" t="s">
        <v>4558</v>
      </c>
      <c r="E752" s="43" t="s">
        <v>4563</v>
      </c>
      <c r="F752" s="48">
        <v>45697</v>
      </c>
      <c r="G752" s="43">
        <v>118000</v>
      </c>
      <c r="H752" s="43">
        <v>118000</v>
      </c>
      <c r="I752" s="43" t="s">
        <v>4538</v>
      </c>
      <c r="J752" s="43">
        <v>0</v>
      </c>
      <c r="K752" s="49" t="s">
        <v>5341</v>
      </c>
      <c r="L752" s="47" t="s">
        <v>4549</v>
      </c>
      <c r="M752" s="47" t="s">
        <v>4549</v>
      </c>
      <c r="N752" s="49" t="s">
        <v>4550</v>
      </c>
      <c r="O752" s="45" t="str">
        <f>VLOOKUP(B752,'4已发行数据（原始入池数据表格）'!C:C,1,FALSE)</f>
        <v>101128478335</v>
      </c>
    </row>
    <row r="753" spans="1:15" ht="32">
      <c r="A753" s="43">
        <v>23</v>
      </c>
      <c r="B753" s="46" t="s">
        <v>6080</v>
      </c>
      <c r="C753" s="47" t="s">
        <v>6081</v>
      </c>
      <c r="D753" s="43" t="s">
        <v>4536</v>
      </c>
      <c r="E753" s="43" t="s">
        <v>4537</v>
      </c>
      <c r="F753" s="48">
        <v>45840</v>
      </c>
      <c r="G753" s="43">
        <v>125000</v>
      </c>
      <c r="H753" s="43">
        <v>125000</v>
      </c>
      <c r="I753" s="43" t="s">
        <v>4538</v>
      </c>
      <c r="J753" s="49"/>
      <c r="K753" s="49" t="s">
        <v>4568</v>
      </c>
      <c r="L753" s="47" t="s">
        <v>4549</v>
      </c>
      <c r="M753" s="47" t="s">
        <v>4549</v>
      </c>
      <c r="N753" s="49" t="s">
        <v>4550</v>
      </c>
      <c r="O753" s="45" t="str">
        <f>VLOOKUP(B753,'4已发行数据（原始入池数据表格）'!C:C,1,FALSE)</f>
        <v>107113480754</v>
      </c>
    </row>
    <row r="754" spans="1:15" ht="32">
      <c r="A754" s="43">
        <v>22</v>
      </c>
      <c r="B754" s="46" t="s">
        <v>6082</v>
      </c>
      <c r="C754" s="47" t="s">
        <v>6083</v>
      </c>
      <c r="D754" s="43" t="s">
        <v>4536</v>
      </c>
      <c r="E754" s="43" t="s">
        <v>4537</v>
      </c>
      <c r="F754" s="48">
        <v>45842</v>
      </c>
      <c r="G754" s="43">
        <v>103139</v>
      </c>
      <c r="H754" s="43">
        <v>103139</v>
      </c>
      <c r="I754" s="43" t="s">
        <v>4538</v>
      </c>
      <c r="J754" s="43">
        <v>0</v>
      </c>
      <c r="K754" s="49" t="s">
        <v>4548</v>
      </c>
      <c r="L754" s="47" t="s">
        <v>4549</v>
      </c>
      <c r="M754" s="47" t="s">
        <v>4549</v>
      </c>
      <c r="N754" s="49" t="s">
        <v>4550</v>
      </c>
      <c r="O754" s="45" t="str">
        <f>VLOOKUP(B754,'4已发行数据（原始入池数据表格）'!C:C,1,FALSE)</f>
        <v>107113399990</v>
      </c>
    </row>
    <row r="755" spans="1:15" ht="32">
      <c r="A755" s="43">
        <v>24</v>
      </c>
      <c r="B755" s="46" t="s">
        <v>6084</v>
      </c>
      <c r="C755" s="47" t="s">
        <v>6085</v>
      </c>
      <c r="D755" s="43" t="s">
        <v>4536</v>
      </c>
      <c r="E755" s="43" t="s">
        <v>4537</v>
      </c>
      <c r="F755" s="48">
        <v>45852</v>
      </c>
      <c r="G755" s="43">
        <v>125000</v>
      </c>
      <c r="H755" s="43">
        <v>125000</v>
      </c>
      <c r="I755" s="43" t="s">
        <v>4538</v>
      </c>
      <c r="J755" s="49"/>
      <c r="K755" s="49" t="s">
        <v>5393</v>
      </c>
      <c r="L755" s="47" t="s">
        <v>4549</v>
      </c>
      <c r="M755" s="47" t="s">
        <v>4549</v>
      </c>
      <c r="N755" s="49" t="s">
        <v>4550</v>
      </c>
      <c r="O755" s="45" t="str">
        <f>VLOOKUP(B755,'4已发行数据（原始入池数据表格）'!C:C,1,FALSE)</f>
        <v>107113437955</v>
      </c>
    </row>
    <row r="756" spans="1:15" ht="32">
      <c r="A756" s="43">
        <v>23</v>
      </c>
      <c r="B756" s="46" t="s">
        <v>6086</v>
      </c>
      <c r="C756" s="47" t="s">
        <v>6087</v>
      </c>
      <c r="D756" s="43" t="s">
        <v>4536</v>
      </c>
      <c r="E756" s="43" t="s">
        <v>5989</v>
      </c>
      <c r="F756" s="48">
        <v>45851</v>
      </c>
      <c r="G756" s="43">
        <v>94500</v>
      </c>
      <c r="H756" s="43">
        <v>94500</v>
      </c>
      <c r="I756" s="43" t="s">
        <v>4538</v>
      </c>
      <c r="J756" s="49"/>
      <c r="K756" s="49" t="s">
        <v>4568</v>
      </c>
      <c r="L756" s="47" t="s">
        <v>4549</v>
      </c>
      <c r="M756" s="47" t="s">
        <v>4549</v>
      </c>
      <c r="N756" s="49" t="s">
        <v>4550</v>
      </c>
      <c r="O756" s="45" t="str">
        <f>VLOOKUP(B756,'4已发行数据（原始入池数据表格）'!C:C,1,FALSE)</f>
        <v>107113469218</v>
      </c>
    </row>
    <row r="757" spans="1:15" ht="48">
      <c r="A757" s="43">
        <v>23</v>
      </c>
      <c r="B757" s="46" t="s">
        <v>6088</v>
      </c>
      <c r="C757" s="47" t="s">
        <v>6089</v>
      </c>
      <c r="D757" s="43" t="s">
        <v>4536</v>
      </c>
      <c r="E757" s="43" t="s">
        <v>4537</v>
      </c>
      <c r="F757" s="48">
        <v>45833</v>
      </c>
      <c r="G757" s="43">
        <v>125000</v>
      </c>
      <c r="H757" s="43">
        <v>125000</v>
      </c>
      <c r="I757" s="43" t="s">
        <v>4538</v>
      </c>
      <c r="J757" s="49"/>
      <c r="K757" s="49" t="s">
        <v>5393</v>
      </c>
      <c r="L757" s="47" t="s">
        <v>4549</v>
      </c>
      <c r="M757" s="47" t="s">
        <v>4549</v>
      </c>
      <c r="N757" s="49" t="s">
        <v>4550</v>
      </c>
      <c r="O757" s="45" t="str">
        <f>VLOOKUP(B757,'4已发行数据（原始入池数据表格）'!C:C,1,FALSE)</f>
        <v>107113298512</v>
      </c>
    </row>
    <row r="758" spans="1:15" ht="48">
      <c r="A758" s="43">
        <v>22</v>
      </c>
      <c r="B758" s="46" t="s">
        <v>6090</v>
      </c>
      <c r="C758" s="47" t="s">
        <v>6091</v>
      </c>
      <c r="D758" s="43" t="s">
        <v>4536</v>
      </c>
      <c r="E758" s="43" t="s">
        <v>4537</v>
      </c>
      <c r="F758" s="48">
        <v>45833</v>
      </c>
      <c r="G758" s="43">
        <v>94500</v>
      </c>
      <c r="H758" s="43">
        <v>94500</v>
      </c>
      <c r="I758" s="43" t="s">
        <v>4538</v>
      </c>
      <c r="J758" s="49"/>
      <c r="K758" s="49" t="s">
        <v>5393</v>
      </c>
      <c r="L758" s="47" t="s">
        <v>4549</v>
      </c>
      <c r="M758" s="47" t="s">
        <v>4549</v>
      </c>
      <c r="N758" s="49" t="s">
        <v>4550</v>
      </c>
      <c r="O758" s="45" t="str">
        <f>VLOOKUP(B758,'4已发行数据（原始入池数据表格）'!C:C,1,FALSE)</f>
        <v>107113296230</v>
      </c>
    </row>
    <row r="759" spans="1:15" ht="32">
      <c r="A759" s="43">
        <v>22</v>
      </c>
      <c r="B759" s="46" t="s">
        <v>6092</v>
      </c>
      <c r="C759" s="47" t="s">
        <v>6093</v>
      </c>
      <c r="D759" s="43" t="s">
        <v>4536</v>
      </c>
      <c r="E759" s="43" t="s">
        <v>4537</v>
      </c>
      <c r="F759" s="48">
        <v>45821</v>
      </c>
      <c r="G759" s="43">
        <v>70000</v>
      </c>
      <c r="H759" s="43">
        <v>70000</v>
      </c>
      <c r="I759" s="43" t="s">
        <v>4538</v>
      </c>
      <c r="J759" s="43">
        <v>0</v>
      </c>
      <c r="K759" s="49" t="s">
        <v>4659</v>
      </c>
      <c r="L759" s="47" t="s">
        <v>4549</v>
      </c>
      <c r="M759" s="47" t="s">
        <v>4549</v>
      </c>
      <c r="N759" s="49" t="s">
        <v>4550</v>
      </c>
      <c r="O759" s="45" t="str">
        <f>VLOOKUP(B759,'4已发行数据（原始入池数据表格）'!C:C,1,FALSE)</f>
        <v>107113180035</v>
      </c>
    </row>
    <row r="760" spans="1:15" ht="48">
      <c r="A760" s="43">
        <v>19</v>
      </c>
      <c r="B760" s="46" t="s">
        <v>6094</v>
      </c>
      <c r="C760" s="47" t="s">
        <v>6095</v>
      </c>
      <c r="D760" s="43" t="s">
        <v>4536</v>
      </c>
      <c r="E760" s="43" t="s">
        <v>4537</v>
      </c>
      <c r="F760" s="48">
        <v>45780</v>
      </c>
      <c r="G760" s="43">
        <v>98888</v>
      </c>
      <c r="H760" s="43">
        <v>98888</v>
      </c>
      <c r="I760" s="43" t="s">
        <v>4538</v>
      </c>
      <c r="J760" s="43">
        <v>0</v>
      </c>
      <c r="K760" s="49" t="s">
        <v>4659</v>
      </c>
      <c r="L760" s="47" t="s">
        <v>4549</v>
      </c>
      <c r="M760" s="47" t="s">
        <v>4549</v>
      </c>
      <c r="N760" s="49" t="s">
        <v>4550</v>
      </c>
      <c r="O760" s="45" t="str">
        <f>VLOOKUP(B760,'4已发行数据（原始入池数据表格）'!C:C,1,FALSE)</f>
        <v>107112778931</v>
      </c>
    </row>
    <row r="761" spans="1:15" ht="32">
      <c r="A761" s="43">
        <v>24</v>
      </c>
      <c r="B761" s="46" t="s">
        <v>6096</v>
      </c>
      <c r="C761" s="47" t="s">
        <v>6097</v>
      </c>
      <c r="D761" s="43" t="s">
        <v>4536</v>
      </c>
      <c r="E761" s="43" t="s">
        <v>4537</v>
      </c>
      <c r="F761" s="48">
        <v>45818</v>
      </c>
      <c r="G761" s="43">
        <v>79000</v>
      </c>
      <c r="H761" s="43">
        <v>79000</v>
      </c>
      <c r="I761" s="43" t="s">
        <v>4538</v>
      </c>
      <c r="J761" s="43">
        <v>0</v>
      </c>
      <c r="K761" s="49" t="s">
        <v>4659</v>
      </c>
      <c r="L761" s="47" t="s">
        <v>4549</v>
      </c>
      <c r="M761" s="47" t="s">
        <v>4549</v>
      </c>
      <c r="N761" s="49" t="s">
        <v>4550</v>
      </c>
      <c r="O761" s="45" t="str">
        <f>VLOOKUP(B761,'4已发行数据（原始入池数据表格）'!C:C,1,FALSE)</f>
        <v>107112817776</v>
      </c>
    </row>
    <row r="762" spans="1:15" ht="32">
      <c r="A762" s="43">
        <v>8</v>
      </c>
      <c r="B762" s="46" t="s">
        <v>6098</v>
      </c>
      <c r="C762" s="47" t="s">
        <v>6099</v>
      </c>
      <c r="D762" s="43" t="s">
        <v>4536</v>
      </c>
      <c r="E762" s="43" t="s">
        <v>4537</v>
      </c>
      <c r="F762" s="48">
        <v>45801</v>
      </c>
      <c r="G762" s="43">
        <v>16481</v>
      </c>
      <c r="H762" s="43">
        <v>16481</v>
      </c>
      <c r="I762" s="43" t="s">
        <v>4538</v>
      </c>
      <c r="J762" s="49"/>
      <c r="K762" s="49" t="s">
        <v>5938</v>
      </c>
      <c r="L762" s="47" t="s">
        <v>4549</v>
      </c>
      <c r="M762" s="47" t="s">
        <v>4549</v>
      </c>
      <c r="N762" s="49" t="s">
        <v>4550</v>
      </c>
      <c r="O762" s="45" t="str">
        <f>VLOOKUP(B762,'4已发行数据（原始入池数据表格）'!C:C,1,FALSE)</f>
        <v>107112986992</v>
      </c>
    </row>
    <row r="763" spans="1:15" ht="32">
      <c r="A763" s="43">
        <v>23</v>
      </c>
      <c r="B763" s="46" t="s">
        <v>6100</v>
      </c>
      <c r="C763" s="47" t="s">
        <v>6101</v>
      </c>
      <c r="D763" s="43" t="s">
        <v>4536</v>
      </c>
      <c r="E763" s="43" t="s">
        <v>4537</v>
      </c>
      <c r="F763" s="48">
        <v>45835</v>
      </c>
      <c r="G763" s="43">
        <v>122373</v>
      </c>
      <c r="H763" s="43">
        <v>122373</v>
      </c>
      <c r="I763" s="43" t="s">
        <v>4538</v>
      </c>
      <c r="J763" s="49"/>
      <c r="K763" s="49" t="s">
        <v>4588</v>
      </c>
      <c r="L763" s="47" t="s">
        <v>4549</v>
      </c>
      <c r="M763" s="47" t="s">
        <v>4549</v>
      </c>
      <c r="N763" s="49" t="s">
        <v>4550</v>
      </c>
      <c r="O763" s="45" t="str">
        <f>VLOOKUP(B763,'4已发行数据（原始入池数据表格）'!C:C,1,FALSE)</f>
        <v>107113314832</v>
      </c>
    </row>
    <row r="764" spans="1:15" ht="32">
      <c r="A764" s="43">
        <v>23</v>
      </c>
      <c r="B764" s="46" t="s">
        <v>6102</v>
      </c>
      <c r="C764" s="47" t="s">
        <v>6103</v>
      </c>
      <c r="D764" s="43" t="s">
        <v>4536</v>
      </c>
      <c r="E764" s="43" t="s">
        <v>4537</v>
      </c>
      <c r="F764" s="48">
        <v>45850</v>
      </c>
      <c r="G764" s="43">
        <v>88000</v>
      </c>
      <c r="H764" s="43">
        <v>88000</v>
      </c>
      <c r="I764" s="43" t="s">
        <v>4538</v>
      </c>
      <c r="J764" s="49"/>
      <c r="K764" s="49" t="s">
        <v>5393</v>
      </c>
      <c r="L764" s="47" t="s">
        <v>4549</v>
      </c>
      <c r="M764" s="47" t="s">
        <v>4549</v>
      </c>
      <c r="N764" s="49" t="s">
        <v>4550</v>
      </c>
      <c r="O764" s="45" t="str">
        <f>VLOOKUP(B764,'4已发行数据（原始入池数据表格）'!C:C,1,FALSE)</f>
        <v>107113483637</v>
      </c>
    </row>
    <row r="765" spans="1:15" ht="48">
      <c r="A765" s="43">
        <v>17</v>
      </c>
      <c r="B765" s="46" t="s">
        <v>6104</v>
      </c>
      <c r="C765" s="47" t="s">
        <v>6105</v>
      </c>
      <c r="D765" s="43" t="s">
        <v>4536</v>
      </c>
      <c r="E765" s="43" t="s">
        <v>5989</v>
      </c>
      <c r="F765" s="48">
        <v>45850</v>
      </c>
      <c r="G765" s="43">
        <v>104438</v>
      </c>
      <c r="H765" s="43">
        <v>104438</v>
      </c>
      <c r="I765" s="43" t="s">
        <v>4538</v>
      </c>
      <c r="J765" s="49"/>
      <c r="K765" s="49" t="s">
        <v>5366</v>
      </c>
      <c r="L765" s="47" t="s">
        <v>4549</v>
      </c>
      <c r="M765" s="47" t="s">
        <v>4549</v>
      </c>
      <c r="N765" s="49" t="s">
        <v>4550</v>
      </c>
      <c r="O765" s="45" t="str">
        <f>VLOOKUP(B765,'4已发行数据（原始入池数据表格）'!C:C,1,FALSE)</f>
        <v>107113416126</v>
      </c>
    </row>
    <row r="766" spans="1:15" ht="32">
      <c r="A766" s="43">
        <v>22</v>
      </c>
      <c r="B766" s="46" t="s">
        <v>6106</v>
      </c>
      <c r="C766" s="47" t="s">
        <v>6107</v>
      </c>
      <c r="D766" s="43" t="s">
        <v>4536</v>
      </c>
      <c r="E766" s="43" t="s">
        <v>4537</v>
      </c>
      <c r="F766" s="48">
        <v>45834</v>
      </c>
      <c r="G766" s="43">
        <v>121000</v>
      </c>
      <c r="H766" s="43">
        <v>121000</v>
      </c>
      <c r="I766" s="43" t="s">
        <v>4538</v>
      </c>
      <c r="J766" s="49"/>
      <c r="K766" s="49" t="s">
        <v>5326</v>
      </c>
      <c r="L766" s="47" t="s">
        <v>4549</v>
      </c>
      <c r="M766" s="47" t="s">
        <v>4549</v>
      </c>
      <c r="N766" s="49" t="s">
        <v>4550</v>
      </c>
      <c r="O766" s="45" t="str">
        <f>VLOOKUP(B766,'4已发行数据（原始入池数据表格）'!C:C,1,FALSE)</f>
        <v>107113648070</v>
      </c>
    </row>
    <row r="767" spans="1:15" ht="32">
      <c r="A767" s="43">
        <v>23</v>
      </c>
      <c r="B767" s="46" t="s">
        <v>6108</v>
      </c>
      <c r="C767" s="47" t="s">
        <v>6109</v>
      </c>
      <c r="D767" s="43" t="s">
        <v>4536</v>
      </c>
      <c r="E767" s="43" t="s">
        <v>4537</v>
      </c>
      <c r="F767" s="48">
        <v>45850</v>
      </c>
      <c r="G767" s="43">
        <v>100142</v>
      </c>
      <c r="H767" s="43">
        <v>100142</v>
      </c>
      <c r="I767" s="43" t="s">
        <v>4538</v>
      </c>
      <c r="J767" s="49"/>
      <c r="K767" s="49" t="s">
        <v>5558</v>
      </c>
      <c r="L767" s="47" t="s">
        <v>4549</v>
      </c>
      <c r="M767" s="47" t="s">
        <v>4549</v>
      </c>
      <c r="N767" s="49" t="s">
        <v>4550</v>
      </c>
      <c r="O767" s="45" t="str">
        <f>VLOOKUP(B767,'4已发行数据（原始入池数据表格）'!C:C,1,FALSE)</f>
        <v>107113428830</v>
      </c>
    </row>
    <row r="768" spans="1:15" ht="32">
      <c r="A768" s="43">
        <v>22</v>
      </c>
      <c r="B768" s="46" t="s">
        <v>6110</v>
      </c>
      <c r="C768" s="47" t="s">
        <v>6111</v>
      </c>
      <c r="D768" s="43" t="s">
        <v>4536</v>
      </c>
      <c r="E768" s="43" t="s">
        <v>4537</v>
      </c>
      <c r="F768" s="48">
        <v>45816</v>
      </c>
      <c r="G768" s="43">
        <v>86766</v>
      </c>
      <c r="H768" s="43">
        <v>87923.8</v>
      </c>
      <c r="I768" s="43" t="s">
        <v>4538</v>
      </c>
      <c r="J768" s="49"/>
      <c r="K768" s="49" t="s">
        <v>5558</v>
      </c>
      <c r="L768" s="47" t="s">
        <v>4549</v>
      </c>
      <c r="M768" s="47" t="s">
        <v>4549</v>
      </c>
      <c r="N768" s="49" t="s">
        <v>4550</v>
      </c>
      <c r="O768" s="45" t="str">
        <f>VLOOKUP(B768,'4已发行数据（原始入池数据表格）'!C:C,1,FALSE)</f>
        <v>107114075726</v>
      </c>
    </row>
    <row r="769" spans="1:15" ht="32">
      <c r="A769" s="43">
        <v>24</v>
      </c>
      <c r="B769" s="46" t="s">
        <v>6112</v>
      </c>
      <c r="C769" s="47" t="s">
        <v>6113</v>
      </c>
      <c r="D769" s="43" t="s">
        <v>4536</v>
      </c>
      <c r="E769" s="43" t="s">
        <v>5989</v>
      </c>
      <c r="F769" s="48">
        <v>45852</v>
      </c>
      <c r="G769" s="43">
        <v>102000</v>
      </c>
      <c r="H769" s="43">
        <v>102000</v>
      </c>
      <c r="I769" s="43" t="s">
        <v>4538</v>
      </c>
      <c r="J769" s="49"/>
      <c r="K769" s="49" t="s">
        <v>4568</v>
      </c>
      <c r="L769" s="47" t="s">
        <v>4549</v>
      </c>
      <c r="M769" s="47" t="s">
        <v>4549</v>
      </c>
      <c r="N769" s="49" t="s">
        <v>4550</v>
      </c>
      <c r="O769" s="45" t="str">
        <f>VLOOKUP(B769,'4已发行数据（原始入池数据表格）'!C:C,1,FALSE)</f>
        <v>107107501498</v>
      </c>
    </row>
    <row r="770" spans="1:15" ht="32">
      <c r="A770" s="43">
        <v>23</v>
      </c>
      <c r="B770" s="46" t="s">
        <v>6114</v>
      </c>
      <c r="C770" s="47" t="s">
        <v>6115</v>
      </c>
      <c r="D770" s="43" t="s">
        <v>4536</v>
      </c>
      <c r="E770" s="43" t="s">
        <v>5989</v>
      </c>
      <c r="F770" s="48">
        <v>45848</v>
      </c>
      <c r="G770" s="43">
        <v>109956</v>
      </c>
      <c r="H770" s="43">
        <v>109956</v>
      </c>
      <c r="I770" s="43" t="s">
        <v>4538</v>
      </c>
      <c r="J770" s="43">
        <v>0</v>
      </c>
      <c r="K770" s="49" t="s">
        <v>4588</v>
      </c>
      <c r="L770" s="47" t="s">
        <v>4549</v>
      </c>
      <c r="M770" s="47" t="s">
        <v>4549</v>
      </c>
      <c r="N770" s="49" t="s">
        <v>4550</v>
      </c>
      <c r="O770" s="45" t="str">
        <f>VLOOKUP(B770,'4已发行数据（原始入池数据表格）'!C:C,1,FALSE)</f>
        <v>107113323865</v>
      </c>
    </row>
    <row r="771" spans="1:15" ht="32">
      <c r="A771" s="43">
        <v>22</v>
      </c>
      <c r="B771" s="46" t="s">
        <v>6116</v>
      </c>
      <c r="C771" s="47" t="s">
        <v>6117</v>
      </c>
      <c r="D771" s="43" t="s">
        <v>4536</v>
      </c>
      <c r="E771" s="43" t="s">
        <v>4537</v>
      </c>
      <c r="F771" s="48">
        <v>45851</v>
      </c>
      <c r="G771" s="43">
        <v>152000</v>
      </c>
      <c r="H771" s="43">
        <v>152000</v>
      </c>
      <c r="I771" s="43" t="s">
        <v>4538</v>
      </c>
      <c r="J771" s="49"/>
      <c r="K771" s="49" t="s">
        <v>4568</v>
      </c>
      <c r="L771" s="47" t="s">
        <v>4549</v>
      </c>
      <c r="M771" s="47" t="s">
        <v>4549</v>
      </c>
      <c r="N771" s="49" t="s">
        <v>4550</v>
      </c>
      <c r="O771" s="45" t="str">
        <f>VLOOKUP(B771,'4已发行数据（原始入池数据表格）'!C:C,1,FALSE)</f>
        <v>107113468815</v>
      </c>
    </row>
    <row r="772" spans="1:15" ht="32">
      <c r="A772" s="43">
        <v>22</v>
      </c>
      <c r="B772" s="46" t="s">
        <v>6118</v>
      </c>
      <c r="C772" s="47" t="s">
        <v>6119</v>
      </c>
      <c r="D772" s="43" t="s">
        <v>4536</v>
      </c>
      <c r="E772" s="43" t="s">
        <v>5989</v>
      </c>
      <c r="F772" s="48">
        <v>45847</v>
      </c>
      <c r="G772" s="43">
        <v>67144</v>
      </c>
      <c r="H772" s="43">
        <v>67144</v>
      </c>
      <c r="I772" s="43" t="s">
        <v>4538</v>
      </c>
      <c r="J772" s="49"/>
      <c r="K772" s="49" t="s">
        <v>4568</v>
      </c>
      <c r="L772" s="47" t="s">
        <v>4549</v>
      </c>
      <c r="M772" s="47" t="s">
        <v>4549</v>
      </c>
      <c r="N772" s="49" t="s">
        <v>4550</v>
      </c>
      <c r="O772" s="45" t="str">
        <f>VLOOKUP(B772,'4已发行数据（原始入池数据表格）'!C:C,1,FALSE)</f>
        <v>107113434225</v>
      </c>
    </row>
    <row r="773" spans="1:15" ht="48">
      <c r="A773" s="43">
        <v>9</v>
      </c>
      <c r="B773" s="46" t="s">
        <v>6120</v>
      </c>
      <c r="C773" s="47" t="s">
        <v>6121</v>
      </c>
      <c r="D773" s="43" t="s">
        <v>4536</v>
      </c>
      <c r="E773" s="43" t="s">
        <v>4537</v>
      </c>
      <c r="F773" s="48">
        <v>45833</v>
      </c>
      <c r="G773" s="43">
        <v>22058</v>
      </c>
      <c r="H773" s="43">
        <v>22058</v>
      </c>
      <c r="I773" s="43" t="s">
        <v>4538</v>
      </c>
      <c r="J773" s="43">
        <v>0</v>
      </c>
      <c r="K773" s="49" t="s">
        <v>4539</v>
      </c>
      <c r="L773" s="47" t="s">
        <v>4549</v>
      </c>
      <c r="M773" s="47" t="s">
        <v>4549</v>
      </c>
      <c r="N773" s="49" t="s">
        <v>4550</v>
      </c>
      <c r="O773" s="45" t="str">
        <f>VLOOKUP(B773,'4已发行数据（原始入池数据表格）'!C:C,1,FALSE)</f>
        <v>107113176120</v>
      </c>
    </row>
    <row r="774" spans="1:15" ht="32">
      <c r="A774" s="43">
        <v>23</v>
      </c>
      <c r="B774" s="46" t="s">
        <v>6122</v>
      </c>
      <c r="C774" s="47" t="s">
        <v>6123</v>
      </c>
      <c r="D774" s="43" t="s">
        <v>4536</v>
      </c>
      <c r="E774" s="43" t="s">
        <v>4537</v>
      </c>
      <c r="F774" s="48">
        <v>45880</v>
      </c>
      <c r="G774" s="43">
        <v>86100</v>
      </c>
      <c r="H774" s="43">
        <v>86100</v>
      </c>
      <c r="I774" s="43" t="s">
        <v>4538</v>
      </c>
      <c r="J774" s="49"/>
      <c r="K774" s="49" t="s">
        <v>5326</v>
      </c>
      <c r="L774" s="47" t="s">
        <v>4549</v>
      </c>
      <c r="M774" s="47" t="s">
        <v>4549</v>
      </c>
      <c r="N774" s="49" t="s">
        <v>4550</v>
      </c>
      <c r="O774" s="45" t="str">
        <f>VLOOKUP(B774,'4已发行数据（原始入池数据表格）'!C:C,1,FALSE)</f>
        <v>107113347812</v>
      </c>
    </row>
    <row r="775" spans="1:15" ht="32">
      <c r="A775" s="43">
        <v>27</v>
      </c>
      <c r="B775" s="46" t="s">
        <v>6124</v>
      </c>
      <c r="C775" s="47" t="s">
        <v>6125</v>
      </c>
      <c r="D775" s="43" t="s">
        <v>4536</v>
      </c>
      <c r="E775" s="43" t="s">
        <v>4537</v>
      </c>
      <c r="F775" s="48">
        <v>45864</v>
      </c>
      <c r="G775" s="43">
        <v>89931</v>
      </c>
      <c r="H775" s="43">
        <v>89931</v>
      </c>
      <c r="I775" s="43" t="s">
        <v>4538</v>
      </c>
      <c r="J775" s="49"/>
      <c r="K775" s="49" t="s">
        <v>4568</v>
      </c>
      <c r="L775" s="47" t="s">
        <v>4549</v>
      </c>
      <c r="M775" s="47" t="s">
        <v>4549</v>
      </c>
      <c r="N775" s="49" t="s">
        <v>4550</v>
      </c>
      <c r="O775" s="45" t="str">
        <f>VLOOKUP(B775,'4已发行数据（原始入池数据表格）'!C:C,1,FALSE)</f>
        <v>107113413456</v>
      </c>
    </row>
    <row r="776" spans="1:15" ht="32">
      <c r="A776" s="43">
        <v>26</v>
      </c>
      <c r="B776" s="46" t="s">
        <v>6126</v>
      </c>
      <c r="C776" s="47" t="s">
        <v>6127</v>
      </c>
      <c r="D776" s="43" t="s">
        <v>4536</v>
      </c>
      <c r="E776" s="43" t="s">
        <v>5989</v>
      </c>
      <c r="F776" s="48">
        <v>45844</v>
      </c>
      <c r="G776" s="43">
        <v>101175</v>
      </c>
      <c r="H776" s="43">
        <v>101175</v>
      </c>
      <c r="I776" s="43" t="s">
        <v>4538</v>
      </c>
      <c r="J776" s="49"/>
      <c r="K776" s="49" t="s">
        <v>5326</v>
      </c>
      <c r="L776" s="47" t="s">
        <v>4549</v>
      </c>
      <c r="M776" s="47" t="s">
        <v>4549</v>
      </c>
      <c r="N776" s="49" t="s">
        <v>4550</v>
      </c>
      <c r="O776" s="45" t="str">
        <f>VLOOKUP(B776,'4已发行数据（原始入池数据表格）'!C:C,1,FALSE)</f>
        <v>107113395543</v>
      </c>
    </row>
    <row r="777" spans="1:15" ht="32">
      <c r="A777" s="43">
        <v>25</v>
      </c>
      <c r="B777" s="46" t="s">
        <v>6128</v>
      </c>
      <c r="C777" s="47" t="s">
        <v>6129</v>
      </c>
      <c r="D777" s="43" t="s">
        <v>4536</v>
      </c>
      <c r="E777" s="43" t="s">
        <v>5989</v>
      </c>
      <c r="F777" s="48">
        <v>45843</v>
      </c>
      <c r="G777" s="43">
        <v>85539</v>
      </c>
      <c r="H777" s="43">
        <v>85539</v>
      </c>
      <c r="I777" s="43" t="s">
        <v>4538</v>
      </c>
      <c r="J777" s="49"/>
      <c r="K777" s="49" t="s">
        <v>5393</v>
      </c>
      <c r="L777" s="47" t="s">
        <v>4549</v>
      </c>
      <c r="M777" s="47" t="s">
        <v>4549</v>
      </c>
      <c r="N777" s="49" t="s">
        <v>4550</v>
      </c>
      <c r="O777" s="45" t="str">
        <f>VLOOKUP(B777,'4已发行数据（原始入池数据表格）'!C:C,1,FALSE)</f>
        <v>107113381809</v>
      </c>
    </row>
    <row r="778" spans="1:15" ht="32">
      <c r="A778" s="43">
        <v>-6</v>
      </c>
      <c r="B778" s="46" t="s">
        <v>6130</v>
      </c>
      <c r="C778" s="47" t="s">
        <v>6131</v>
      </c>
      <c r="D778" s="43" t="s">
        <v>4536</v>
      </c>
      <c r="E778" s="43" t="s">
        <v>4537</v>
      </c>
      <c r="F778" s="48">
        <v>45739</v>
      </c>
      <c r="G778" s="43">
        <v>192806</v>
      </c>
      <c r="H778" s="43">
        <v>184540</v>
      </c>
      <c r="I778" s="43" t="s">
        <v>4538</v>
      </c>
      <c r="J778" s="43">
        <v>0</v>
      </c>
      <c r="K778" s="49" t="s">
        <v>4555</v>
      </c>
      <c r="L778" s="47" t="s">
        <v>4549</v>
      </c>
      <c r="M778" s="47" t="s">
        <v>4549</v>
      </c>
      <c r="N778" s="49" t="s">
        <v>4550</v>
      </c>
      <c r="O778" s="45" t="str">
        <f>VLOOKUP(B778,'4已发行数据（原始入池数据表格）'!C:C,1,FALSE)</f>
        <v>107112396048</v>
      </c>
    </row>
    <row r="779" spans="1:15" ht="32">
      <c r="A779" s="43">
        <v>12</v>
      </c>
      <c r="B779" s="46" t="s">
        <v>6132</v>
      </c>
      <c r="C779" s="47" t="s">
        <v>6133</v>
      </c>
      <c r="D779" s="43" t="s">
        <v>4558</v>
      </c>
      <c r="E779" s="43" t="s">
        <v>4559</v>
      </c>
      <c r="F779" s="48">
        <v>45835</v>
      </c>
      <c r="G779" s="43">
        <v>85976</v>
      </c>
      <c r="H779" s="43">
        <v>85976</v>
      </c>
      <c r="I779" s="43" t="s">
        <v>4538</v>
      </c>
      <c r="J779" s="49"/>
      <c r="K779" s="49" t="s">
        <v>4560</v>
      </c>
      <c r="L779" s="47" t="s">
        <v>4549</v>
      </c>
      <c r="M779" s="47" t="s">
        <v>4549</v>
      </c>
      <c r="N779" s="49" t="s">
        <v>4550</v>
      </c>
      <c r="O779" s="45" t="str">
        <f>VLOOKUP(B779,'4已发行数据（原始入池数据表格）'!C:C,1,FALSE)</f>
        <v>101131563105</v>
      </c>
    </row>
    <row r="780" spans="1:15" ht="32">
      <c r="A780" s="43">
        <v>23</v>
      </c>
      <c r="B780" s="46" t="s">
        <v>6134</v>
      </c>
      <c r="C780" s="47" t="s">
        <v>6135</v>
      </c>
      <c r="D780" s="43" t="s">
        <v>4536</v>
      </c>
      <c r="E780" s="43" t="s">
        <v>5989</v>
      </c>
      <c r="F780" s="48">
        <v>45855</v>
      </c>
      <c r="G780" s="43">
        <v>94281</v>
      </c>
      <c r="H780" s="43">
        <v>94281</v>
      </c>
      <c r="I780" s="43" t="s">
        <v>4538</v>
      </c>
      <c r="J780" s="43">
        <v>0</v>
      </c>
      <c r="K780" s="49" t="s">
        <v>4659</v>
      </c>
      <c r="L780" s="47" t="s">
        <v>4549</v>
      </c>
      <c r="M780" s="47" t="s">
        <v>4549</v>
      </c>
      <c r="N780" s="49" t="s">
        <v>4550</v>
      </c>
      <c r="O780" s="45" t="str">
        <f>VLOOKUP(B780,'4已发行数据（原始入池数据表格）'!C:C,1,FALSE)</f>
        <v>107113445778</v>
      </c>
    </row>
    <row r="781" spans="1:15" ht="32">
      <c r="A781" s="43">
        <v>52</v>
      </c>
      <c r="B781" s="46" t="s">
        <v>6136</v>
      </c>
      <c r="C781" s="47" t="s">
        <v>6137</v>
      </c>
      <c r="D781" s="43" t="s">
        <v>4536</v>
      </c>
      <c r="E781" s="43" t="s">
        <v>4537</v>
      </c>
      <c r="F781" s="48">
        <v>45818</v>
      </c>
      <c r="G781" s="43">
        <v>79500</v>
      </c>
      <c r="H781" s="43">
        <v>67500</v>
      </c>
      <c r="I781" s="43" t="s">
        <v>4567</v>
      </c>
      <c r="J781" s="43">
        <v>12000</v>
      </c>
      <c r="K781" s="49" t="s">
        <v>4659</v>
      </c>
      <c r="L781" s="47" t="s">
        <v>4549</v>
      </c>
      <c r="M781" s="47" t="s">
        <v>4549</v>
      </c>
      <c r="N781" s="49" t="s">
        <v>4550</v>
      </c>
      <c r="O781" s="45" t="str">
        <f>VLOOKUP(B781,'4已发行数据（原始入池数据表格）'!C:C,1,FALSE)</f>
        <v>107112995838</v>
      </c>
    </row>
    <row r="782" spans="1:15" ht="32">
      <c r="A782" s="43">
        <v>24</v>
      </c>
      <c r="B782" s="46" t="s">
        <v>6138</v>
      </c>
      <c r="C782" s="47" t="s">
        <v>6139</v>
      </c>
      <c r="D782" s="43" t="s">
        <v>4536</v>
      </c>
      <c r="E782" s="43" t="s">
        <v>5989</v>
      </c>
      <c r="F782" s="48">
        <v>45852</v>
      </c>
      <c r="G782" s="43">
        <v>74006</v>
      </c>
      <c r="H782" s="43">
        <v>74006</v>
      </c>
      <c r="I782" s="43" t="s">
        <v>4538</v>
      </c>
      <c r="J782" s="49"/>
      <c r="K782" s="49" t="s">
        <v>4568</v>
      </c>
      <c r="L782" s="47" t="s">
        <v>4549</v>
      </c>
      <c r="M782" s="47" t="s">
        <v>4549</v>
      </c>
      <c r="N782" s="49" t="s">
        <v>4550</v>
      </c>
      <c r="O782" s="45" t="str">
        <f>VLOOKUP(B782,'4已发行数据（原始入池数据表格）'!C:C,1,FALSE)</f>
        <v>107113478667</v>
      </c>
    </row>
    <row r="783" spans="1:15" ht="32">
      <c r="A783" s="43">
        <v>24</v>
      </c>
      <c r="B783" s="46" t="s">
        <v>6140</v>
      </c>
      <c r="C783" s="47" t="s">
        <v>6141</v>
      </c>
      <c r="D783" s="43" t="s">
        <v>4536</v>
      </c>
      <c r="E783" s="43" t="s">
        <v>4537</v>
      </c>
      <c r="F783" s="48">
        <v>45841</v>
      </c>
      <c r="G783" s="43">
        <v>98000</v>
      </c>
      <c r="H783" s="43">
        <v>98000</v>
      </c>
      <c r="I783" s="43" t="s">
        <v>4538</v>
      </c>
      <c r="J783" s="43">
        <v>0</v>
      </c>
      <c r="K783" s="49" t="s">
        <v>4548</v>
      </c>
      <c r="L783" s="47" t="s">
        <v>4549</v>
      </c>
      <c r="M783" s="47" t="s">
        <v>4549</v>
      </c>
      <c r="N783" s="49" t="s">
        <v>4550</v>
      </c>
      <c r="O783" s="45" t="str">
        <f>VLOOKUP(B783,'4已发行数据（原始入池数据表格）'!C:C,1,FALSE)</f>
        <v>107113267871</v>
      </c>
    </row>
    <row r="784" spans="1:15" ht="32">
      <c r="A784" s="43">
        <v>32</v>
      </c>
      <c r="B784" s="46" t="s">
        <v>6142</v>
      </c>
      <c r="C784" s="47" t="s">
        <v>6143</v>
      </c>
      <c r="D784" s="43" t="s">
        <v>4536</v>
      </c>
      <c r="E784" s="43" t="s">
        <v>4537</v>
      </c>
      <c r="F784" s="48">
        <v>45813</v>
      </c>
      <c r="G784" s="43">
        <v>360000</v>
      </c>
      <c r="H784" s="43">
        <v>360000</v>
      </c>
      <c r="I784" s="43" t="s">
        <v>4538</v>
      </c>
      <c r="J784" s="43">
        <v>0</v>
      </c>
      <c r="K784" s="49" t="s">
        <v>5326</v>
      </c>
      <c r="L784" s="47" t="s">
        <v>4549</v>
      </c>
      <c r="M784" s="47" t="s">
        <v>4549</v>
      </c>
      <c r="N784" s="49" t="s">
        <v>4550</v>
      </c>
      <c r="O784" s="45" t="str">
        <f>VLOOKUP(B784,'4已发行数据（原始入池数据表格）'!C:C,1,FALSE)</f>
        <v>107113088722</v>
      </c>
    </row>
    <row r="785" spans="1:15" ht="48">
      <c r="A785" s="43">
        <v>-7</v>
      </c>
      <c r="B785" s="46" t="s">
        <v>6144</v>
      </c>
      <c r="C785" s="47" t="s">
        <v>6145</v>
      </c>
      <c r="D785" s="43" t="s">
        <v>4536</v>
      </c>
      <c r="E785" s="43" t="s">
        <v>5989</v>
      </c>
      <c r="F785" s="48">
        <v>45849</v>
      </c>
      <c r="G785" s="43">
        <v>118612</v>
      </c>
      <c r="H785" s="43">
        <v>118612</v>
      </c>
      <c r="I785" s="43" t="s">
        <v>4538</v>
      </c>
      <c r="J785" s="49"/>
      <c r="K785" s="49" t="s">
        <v>4588</v>
      </c>
      <c r="L785" s="47" t="s">
        <v>4635</v>
      </c>
      <c r="M785" s="47" t="s">
        <v>4635</v>
      </c>
      <c r="N785" s="49" t="s">
        <v>4635</v>
      </c>
      <c r="O785" s="45" t="str">
        <f>VLOOKUP(B785,'4已发行数据（原始入池数据表格）'!C:C,1,FALSE)</f>
        <v>107113448604</v>
      </c>
    </row>
    <row r="786" spans="1:15" ht="32">
      <c r="A786" s="43">
        <v>23</v>
      </c>
      <c r="B786" s="46" t="s">
        <v>6146</v>
      </c>
      <c r="C786" s="47" t="s">
        <v>6147</v>
      </c>
      <c r="D786" s="43" t="s">
        <v>4536</v>
      </c>
      <c r="E786" s="43" t="s">
        <v>4537</v>
      </c>
      <c r="F786" s="48">
        <v>45836</v>
      </c>
      <c r="G786" s="43">
        <v>95000</v>
      </c>
      <c r="H786" s="43">
        <v>95000</v>
      </c>
      <c r="I786" s="43" t="s">
        <v>4538</v>
      </c>
      <c r="J786" s="49"/>
      <c r="K786" s="49" t="s">
        <v>4568</v>
      </c>
      <c r="L786" s="47" t="s">
        <v>4635</v>
      </c>
      <c r="M786" s="47" t="s">
        <v>4635</v>
      </c>
      <c r="N786" s="49" t="s">
        <v>5221</v>
      </c>
      <c r="O786" s="45" t="str">
        <f>VLOOKUP(B786,'4已发行数据（原始入池数据表格）'!C:C,1,FALSE)</f>
        <v>107113327732</v>
      </c>
    </row>
    <row r="787" spans="1:15" ht="32">
      <c r="A787" s="43">
        <v>26</v>
      </c>
      <c r="B787" s="46" t="s">
        <v>6148</v>
      </c>
      <c r="C787" s="47" t="s">
        <v>6149</v>
      </c>
      <c r="D787" s="43" t="s">
        <v>4536</v>
      </c>
      <c r="E787" s="43" t="s">
        <v>5989</v>
      </c>
      <c r="F787" s="48">
        <v>45852</v>
      </c>
      <c r="G787" s="43">
        <v>71421</v>
      </c>
      <c r="H787" s="43">
        <v>71421</v>
      </c>
      <c r="I787" s="43" t="s">
        <v>4538</v>
      </c>
      <c r="J787" s="49"/>
      <c r="K787" s="49" t="s">
        <v>4568</v>
      </c>
      <c r="L787" s="47" t="s">
        <v>6150</v>
      </c>
      <c r="M787" s="47" t="s">
        <v>6150</v>
      </c>
      <c r="N787" s="49" t="s">
        <v>6151</v>
      </c>
      <c r="O787" s="45" t="str">
        <f>VLOOKUP(B787,'4已发行数据（原始入池数据表格）'!C:C,1,FALSE)</f>
        <v>107113480803</v>
      </c>
    </row>
    <row r="788" spans="1:15" ht="32">
      <c r="A788" s="43">
        <v>20</v>
      </c>
      <c r="B788" s="46" t="s">
        <v>6152</v>
      </c>
      <c r="C788" s="47" t="s">
        <v>6153</v>
      </c>
      <c r="D788" s="43" t="s">
        <v>4536</v>
      </c>
      <c r="E788" s="43" t="s">
        <v>4537</v>
      </c>
      <c r="F788" s="48">
        <v>45829</v>
      </c>
      <c r="G788" s="43">
        <v>81541</v>
      </c>
      <c r="H788" s="43">
        <v>75017</v>
      </c>
      <c r="I788" s="43" t="s">
        <v>4567</v>
      </c>
      <c r="J788" s="43">
        <v>6524</v>
      </c>
      <c r="K788" s="49" t="s">
        <v>5558</v>
      </c>
      <c r="L788" s="47" t="s">
        <v>4635</v>
      </c>
      <c r="M788" s="47" t="s">
        <v>4635</v>
      </c>
      <c r="N788" s="49" t="s">
        <v>5221</v>
      </c>
      <c r="O788" s="45" t="str">
        <f>VLOOKUP(B788,'4已发行数据（原始入池数据表格）'!C:C,1,FALSE)</f>
        <v>107113232499</v>
      </c>
    </row>
    <row r="789" spans="1:15" ht="32">
      <c r="A789" s="43">
        <v>-7</v>
      </c>
      <c r="B789" s="46" t="s">
        <v>6154</v>
      </c>
      <c r="C789" s="47" t="s">
        <v>6155</v>
      </c>
      <c r="D789" s="43" t="s">
        <v>4536</v>
      </c>
      <c r="E789" s="43" t="s">
        <v>4537</v>
      </c>
      <c r="F789" s="48">
        <v>45835</v>
      </c>
      <c r="G789" s="43">
        <v>107797</v>
      </c>
      <c r="H789" s="43">
        <v>107797</v>
      </c>
      <c r="I789" s="43" t="s">
        <v>4538</v>
      </c>
      <c r="J789" s="43">
        <v>0</v>
      </c>
      <c r="K789" s="49" t="s">
        <v>4548</v>
      </c>
      <c r="L789" s="47" t="s">
        <v>4635</v>
      </c>
      <c r="M789" s="47" t="s">
        <v>4635</v>
      </c>
      <c r="N789" s="49" t="s">
        <v>4635</v>
      </c>
      <c r="O789" s="45" t="str">
        <f>VLOOKUP(B789,'4已发行数据（原始入池数据表格）'!C:C,1,FALSE)</f>
        <v>107113089723</v>
      </c>
    </row>
    <row r="790" spans="1:15" ht="32">
      <c r="A790" s="43">
        <v>24</v>
      </c>
      <c r="B790" s="46" t="s">
        <v>6156</v>
      </c>
      <c r="C790" s="47" t="s">
        <v>6157</v>
      </c>
      <c r="D790" s="43" t="s">
        <v>4536</v>
      </c>
      <c r="E790" s="43" t="s">
        <v>4537</v>
      </c>
      <c r="F790" s="48">
        <v>45866</v>
      </c>
      <c r="G790" s="43">
        <v>118021</v>
      </c>
      <c r="H790" s="43">
        <v>118021</v>
      </c>
      <c r="I790" s="43" t="s">
        <v>4538</v>
      </c>
      <c r="J790" s="43">
        <v>0</v>
      </c>
      <c r="K790" s="49" t="s">
        <v>4548</v>
      </c>
      <c r="L790" s="47" t="s">
        <v>4635</v>
      </c>
      <c r="M790" s="47" t="s">
        <v>4635</v>
      </c>
      <c r="N790" s="49" t="s">
        <v>5221</v>
      </c>
      <c r="O790" s="45" t="str">
        <f>VLOOKUP(B790,'4已发行数据（原始入池数据表格）'!C:C,1,FALSE)</f>
        <v>107113391820</v>
      </c>
    </row>
    <row r="791" spans="1:15" ht="32">
      <c r="A791" s="43">
        <v>24</v>
      </c>
      <c r="B791" s="46" t="s">
        <v>6158</v>
      </c>
      <c r="C791" s="47" t="s">
        <v>6159</v>
      </c>
      <c r="D791" s="43" t="s">
        <v>4536</v>
      </c>
      <c r="E791" s="43" t="s">
        <v>5989</v>
      </c>
      <c r="F791" s="48">
        <v>45844</v>
      </c>
      <c r="G791" s="43">
        <v>103804</v>
      </c>
      <c r="H791" s="43">
        <v>103804</v>
      </c>
      <c r="I791" s="43" t="s">
        <v>4538</v>
      </c>
      <c r="J791" s="49"/>
      <c r="K791" s="49" t="s">
        <v>5558</v>
      </c>
      <c r="L791" s="47" t="s">
        <v>6150</v>
      </c>
      <c r="M791" s="47" t="s">
        <v>6150</v>
      </c>
      <c r="N791" s="49" t="s">
        <v>6151</v>
      </c>
      <c r="O791" s="45" t="str">
        <f>VLOOKUP(B791,'4已发行数据（原始入池数据表格）'!C:C,1,FALSE)</f>
        <v>107113402380</v>
      </c>
    </row>
    <row r="792" spans="1:15" ht="32">
      <c r="A792" s="43">
        <v>25</v>
      </c>
      <c r="B792" s="46" t="s">
        <v>6160</v>
      </c>
      <c r="C792" s="47" t="s">
        <v>6161</v>
      </c>
      <c r="D792" s="43" t="s">
        <v>4558</v>
      </c>
      <c r="E792" s="43" t="s">
        <v>4559</v>
      </c>
      <c r="F792" s="48">
        <v>45820</v>
      </c>
      <c r="G792" s="43">
        <v>156020</v>
      </c>
      <c r="H792" s="43">
        <v>156020</v>
      </c>
      <c r="I792" s="43" t="s">
        <v>4538</v>
      </c>
      <c r="J792" s="49"/>
      <c r="K792" s="49" t="s">
        <v>4606</v>
      </c>
      <c r="L792" s="47" t="s">
        <v>6150</v>
      </c>
      <c r="M792" s="47" t="s">
        <v>6150</v>
      </c>
      <c r="N792" s="49" t="s">
        <v>6151</v>
      </c>
      <c r="O792" s="45" t="str">
        <f>VLOOKUP(B792,'4已发行数据（原始入池数据表格）'!C:C,1,FALSE)</f>
        <v>101131095241</v>
      </c>
    </row>
    <row r="793" spans="1:15" ht="32">
      <c r="A793" s="43">
        <v>21</v>
      </c>
      <c r="B793" s="46" t="s">
        <v>6162</v>
      </c>
      <c r="C793" s="47" t="s">
        <v>6163</v>
      </c>
      <c r="D793" s="43" t="s">
        <v>4536</v>
      </c>
      <c r="E793" s="43" t="s">
        <v>4537</v>
      </c>
      <c r="F793" s="48">
        <v>45760</v>
      </c>
      <c r="G793" s="43">
        <v>87448</v>
      </c>
      <c r="H793" s="43">
        <v>87448</v>
      </c>
      <c r="I793" s="43" t="s">
        <v>4538</v>
      </c>
      <c r="J793" s="49"/>
      <c r="K793" s="49" t="s">
        <v>4632</v>
      </c>
      <c r="L793" s="47" t="s">
        <v>4635</v>
      </c>
      <c r="M793" s="47" t="s">
        <v>4635</v>
      </c>
      <c r="N793" s="49" t="s">
        <v>5221</v>
      </c>
      <c r="O793" s="45" t="str">
        <f>VLOOKUP(B793,'4已发行数据（原始入池数据表格）'!C:C,1,FALSE)</f>
        <v>107112703606</v>
      </c>
    </row>
    <row r="794" spans="1:15" ht="32">
      <c r="A794" s="43">
        <v>23</v>
      </c>
      <c r="B794" s="46" t="s">
        <v>6164</v>
      </c>
      <c r="C794" s="47" t="s">
        <v>6165</v>
      </c>
      <c r="D794" s="43" t="s">
        <v>4536</v>
      </c>
      <c r="E794" s="43" t="s">
        <v>4537</v>
      </c>
      <c r="F794" s="48">
        <v>45822</v>
      </c>
      <c r="G794" s="43">
        <v>164500</v>
      </c>
      <c r="H794" s="43">
        <v>164500</v>
      </c>
      <c r="I794" s="43" t="s">
        <v>4538</v>
      </c>
      <c r="J794" s="49"/>
      <c r="K794" s="49" t="s">
        <v>5558</v>
      </c>
      <c r="L794" s="47" t="s">
        <v>4635</v>
      </c>
      <c r="M794" s="47" t="s">
        <v>4635</v>
      </c>
      <c r="N794" s="49" t="s">
        <v>5221</v>
      </c>
      <c r="O794" s="45" t="str">
        <f>VLOOKUP(B794,'4已发行数据（原始入池数据表格）'!C:C,1,FALSE)</f>
        <v>107113184658</v>
      </c>
    </row>
    <row r="795" spans="1:15" ht="32">
      <c r="A795" s="43">
        <v>20</v>
      </c>
      <c r="B795" s="46" t="s">
        <v>6166</v>
      </c>
      <c r="C795" s="47" t="s">
        <v>6167</v>
      </c>
      <c r="D795" s="43" t="s">
        <v>4536</v>
      </c>
      <c r="E795" s="43" t="s">
        <v>4537</v>
      </c>
      <c r="F795" s="48">
        <v>45794</v>
      </c>
      <c r="G795" s="43">
        <v>86000</v>
      </c>
      <c r="H795" s="43">
        <v>86000</v>
      </c>
      <c r="I795" s="43" t="s">
        <v>4538</v>
      </c>
      <c r="J795" s="49"/>
      <c r="K795" s="49" t="s">
        <v>4632</v>
      </c>
      <c r="L795" s="47" t="s">
        <v>4635</v>
      </c>
      <c r="M795" s="47" t="s">
        <v>4635</v>
      </c>
      <c r="N795" s="49" t="s">
        <v>5221</v>
      </c>
      <c r="O795" s="45" t="str">
        <f>VLOOKUP(B795,'4已发行数据（原始入池数据表格）'!C:C,1,FALSE)</f>
        <v>107112740778</v>
      </c>
    </row>
    <row r="796" spans="1:15" ht="32">
      <c r="A796" s="43">
        <v>25</v>
      </c>
      <c r="B796" s="46" t="s">
        <v>6168</v>
      </c>
      <c r="C796" s="47" t="s">
        <v>6169</v>
      </c>
      <c r="D796" s="43" t="s">
        <v>4536</v>
      </c>
      <c r="E796" s="43" t="s">
        <v>4537</v>
      </c>
      <c r="F796" s="48">
        <v>45851</v>
      </c>
      <c r="G796" s="43">
        <v>143000</v>
      </c>
      <c r="H796" s="43">
        <v>143000</v>
      </c>
      <c r="I796" s="43" t="s">
        <v>4538</v>
      </c>
      <c r="J796" s="43">
        <v>0</v>
      </c>
      <c r="K796" s="49" t="s">
        <v>4659</v>
      </c>
      <c r="L796" s="47" t="s">
        <v>6150</v>
      </c>
      <c r="M796" s="47" t="s">
        <v>6150</v>
      </c>
      <c r="N796" s="49" t="s">
        <v>6151</v>
      </c>
      <c r="O796" s="45" t="str">
        <f>VLOOKUP(B796,'4已发行数据（原始入池数据表格）'!C:C,1,FALSE)</f>
        <v>107113468720</v>
      </c>
    </row>
    <row r="797" spans="1:15" ht="32">
      <c r="A797" s="43">
        <v>25</v>
      </c>
      <c r="B797" s="46" t="s">
        <v>6170</v>
      </c>
      <c r="C797" s="47" t="s">
        <v>6171</v>
      </c>
      <c r="D797" s="43" t="s">
        <v>4536</v>
      </c>
      <c r="E797" s="43" t="s">
        <v>5989</v>
      </c>
      <c r="F797" s="48">
        <v>45851</v>
      </c>
      <c r="G797" s="43">
        <v>94000</v>
      </c>
      <c r="H797" s="43">
        <v>94000</v>
      </c>
      <c r="I797" s="43" t="s">
        <v>4538</v>
      </c>
      <c r="J797" s="49"/>
      <c r="K797" s="49" t="s">
        <v>4568</v>
      </c>
      <c r="L797" s="47" t="s">
        <v>6150</v>
      </c>
      <c r="M797" s="47" t="s">
        <v>6150</v>
      </c>
      <c r="N797" s="49" t="s">
        <v>6151</v>
      </c>
      <c r="O797" s="45" t="str">
        <f>VLOOKUP(B797,'4已发行数据（原始入池数据表格）'!C:C,1,FALSE)</f>
        <v>107113408149</v>
      </c>
    </row>
    <row r="798" spans="1:15" ht="32">
      <c r="A798" s="43">
        <v>25</v>
      </c>
      <c r="B798" s="46" t="s">
        <v>6172</v>
      </c>
      <c r="C798" s="47" t="s">
        <v>6173</v>
      </c>
      <c r="D798" s="43" t="s">
        <v>4536</v>
      </c>
      <c r="E798" s="43" t="s">
        <v>5989</v>
      </c>
      <c r="F798" s="48">
        <v>45851</v>
      </c>
      <c r="G798" s="43">
        <v>103309</v>
      </c>
      <c r="H798" s="43">
        <v>103309</v>
      </c>
      <c r="I798" s="43" t="s">
        <v>4538</v>
      </c>
      <c r="J798" s="49"/>
      <c r="K798" s="49" t="s">
        <v>5326</v>
      </c>
      <c r="L798" s="47" t="s">
        <v>6150</v>
      </c>
      <c r="M798" s="47" t="s">
        <v>6150</v>
      </c>
      <c r="N798" s="49" t="s">
        <v>6151</v>
      </c>
      <c r="O798" s="45" t="str">
        <f>VLOOKUP(B798,'4已发行数据（原始入池数据表格）'!C:C,1,FALSE)</f>
        <v>107113461480</v>
      </c>
    </row>
    <row r="799" spans="1:15" ht="32">
      <c r="A799" s="43">
        <v>28</v>
      </c>
      <c r="B799" s="46" t="s">
        <v>6174</v>
      </c>
      <c r="C799" s="47" t="s">
        <v>6175</v>
      </c>
      <c r="D799" s="43" t="s">
        <v>4536</v>
      </c>
      <c r="E799" s="43" t="s">
        <v>4537</v>
      </c>
      <c r="F799" s="48">
        <v>45850</v>
      </c>
      <c r="G799" s="43">
        <v>84000</v>
      </c>
      <c r="H799" s="43">
        <v>84000</v>
      </c>
      <c r="I799" s="43" t="s">
        <v>4538</v>
      </c>
      <c r="J799" s="49"/>
      <c r="K799" s="49" t="s">
        <v>4568</v>
      </c>
      <c r="L799" s="47" t="s">
        <v>6150</v>
      </c>
      <c r="M799" s="47" t="s">
        <v>6150</v>
      </c>
      <c r="N799" s="49" t="s">
        <v>6151</v>
      </c>
      <c r="O799" s="45" t="str">
        <f>VLOOKUP(B799,'4已发行数据（原始入池数据表格）'!C:C,1,FALSE)</f>
        <v>107113418192</v>
      </c>
    </row>
    <row r="800" spans="1:15" ht="32">
      <c r="A800" s="43">
        <v>28</v>
      </c>
      <c r="B800" s="46" t="s">
        <v>6176</v>
      </c>
      <c r="C800" s="47" t="s">
        <v>6177</v>
      </c>
      <c r="D800" s="43" t="s">
        <v>4558</v>
      </c>
      <c r="E800" s="43" t="s">
        <v>5126</v>
      </c>
      <c r="F800" s="48">
        <v>45846</v>
      </c>
      <c r="G800" s="43">
        <v>70000</v>
      </c>
      <c r="H800" s="43">
        <v>70000</v>
      </c>
      <c r="I800" s="43" t="s">
        <v>4538</v>
      </c>
      <c r="J800" s="49"/>
      <c r="K800" s="49" t="s">
        <v>4984</v>
      </c>
      <c r="L800" s="47" t="s">
        <v>6150</v>
      </c>
      <c r="M800" s="47" t="s">
        <v>6150</v>
      </c>
      <c r="N800" s="49" t="s">
        <v>6151</v>
      </c>
      <c r="O800" s="45" t="str">
        <f>VLOOKUP(B800,'4已发行数据（原始入池数据表格）'!C:C,1,FALSE)</f>
        <v>101131715168</v>
      </c>
    </row>
    <row r="801" spans="1:15" ht="32">
      <c r="A801" s="43">
        <v>27</v>
      </c>
      <c r="B801" s="46" t="s">
        <v>6178</v>
      </c>
      <c r="C801" s="47" t="s">
        <v>6179</v>
      </c>
      <c r="D801" s="43" t="s">
        <v>4536</v>
      </c>
      <c r="E801" s="43" t="s">
        <v>5989</v>
      </c>
      <c r="F801" s="48">
        <v>45851</v>
      </c>
      <c r="G801" s="43">
        <v>90139</v>
      </c>
      <c r="H801" s="43">
        <v>90139</v>
      </c>
      <c r="I801" s="43" t="s">
        <v>4538</v>
      </c>
      <c r="J801" s="49"/>
      <c r="K801" s="49" t="s">
        <v>4568</v>
      </c>
      <c r="L801" s="47" t="s">
        <v>4635</v>
      </c>
      <c r="M801" s="47" t="s">
        <v>4635</v>
      </c>
      <c r="N801" s="49" t="s">
        <v>5221</v>
      </c>
      <c r="O801" s="45" t="str">
        <f>VLOOKUP(B801,'4已发行数据（原始入池数据表格）'!C:C,1,FALSE)</f>
        <v>107113470959</v>
      </c>
    </row>
    <row r="802" spans="1:15" ht="32">
      <c r="A802" s="43">
        <v>26</v>
      </c>
      <c r="B802" s="46" t="s">
        <v>6180</v>
      </c>
      <c r="C802" s="47" t="s">
        <v>6181</v>
      </c>
      <c r="D802" s="43" t="s">
        <v>4536</v>
      </c>
      <c r="E802" s="43" t="s">
        <v>4537</v>
      </c>
      <c r="F802" s="48">
        <v>45852</v>
      </c>
      <c r="G802" s="43">
        <v>121000</v>
      </c>
      <c r="H802" s="43">
        <v>121000</v>
      </c>
      <c r="I802" s="43" t="s">
        <v>4538</v>
      </c>
      <c r="J802" s="49"/>
      <c r="K802" s="49" t="s">
        <v>5366</v>
      </c>
      <c r="L802" s="47" t="s">
        <v>6150</v>
      </c>
      <c r="M802" s="47" t="s">
        <v>6150</v>
      </c>
      <c r="N802" s="49" t="s">
        <v>6151</v>
      </c>
      <c r="O802" s="45" t="str">
        <f>VLOOKUP(B802,'4已发行数据（原始入池数据表格）'!C:C,1,FALSE)</f>
        <v>107113483257</v>
      </c>
    </row>
    <row r="803" spans="1:15" ht="32">
      <c r="A803" s="43">
        <v>20</v>
      </c>
      <c r="B803" s="46" t="s">
        <v>6182</v>
      </c>
      <c r="C803" s="47" t="s">
        <v>6183</v>
      </c>
      <c r="D803" s="43" t="s">
        <v>4536</v>
      </c>
      <c r="E803" s="43" t="s">
        <v>4537</v>
      </c>
      <c r="F803" s="48">
        <v>45840</v>
      </c>
      <c r="G803" s="43">
        <v>91025</v>
      </c>
      <c r="H803" s="43">
        <v>91025</v>
      </c>
      <c r="I803" s="43" t="s">
        <v>4538</v>
      </c>
      <c r="J803" s="43">
        <v>0</v>
      </c>
      <c r="K803" s="49" t="s">
        <v>4548</v>
      </c>
      <c r="L803" s="47" t="s">
        <v>4635</v>
      </c>
      <c r="M803" s="47" t="s">
        <v>4635</v>
      </c>
      <c r="N803" s="49" t="s">
        <v>5221</v>
      </c>
      <c r="O803" s="45" t="str">
        <f>VLOOKUP(B803,'4已发行数据（原始入池数据表格）'!C:C,1,FALSE)</f>
        <v>107113071327</v>
      </c>
    </row>
    <row r="804" spans="1:15" ht="32">
      <c r="A804" s="43">
        <v>23</v>
      </c>
      <c r="B804" s="46" t="s">
        <v>6184</v>
      </c>
      <c r="C804" s="47" t="s">
        <v>6185</v>
      </c>
      <c r="D804" s="43" t="s">
        <v>4558</v>
      </c>
      <c r="E804" s="43" t="s">
        <v>5126</v>
      </c>
      <c r="F804" s="48">
        <v>45833</v>
      </c>
      <c r="G804" s="43">
        <v>105952</v>
      </c>
      <c r="H804" s="43">
        <v>105952</v>
      </c>
      <c r="I804" s="43" t="s">
        <v>4538</v>
      </c>
      <c r="J804" s="49"/>
      <c r="K804" s="49" t="s">
        <v>4984</v>
      </c>
      <c r="L804" s="47" t="s">
        <v>6150</v>
      </c>
      <c r="M804" s="47" t="s">
        <v>6150</v>
      </c>
      <c r="N804" s="49" t="s">
        <v>6151</v>
      </c>
      <c r="O804" s="45" t="str">
        <f>VLOOKUP(B804,'4已发行数据（原始入池数据表格）'!C:C,1,FALSE)</f>
        <v>101131101800</v>
      </c>
    </row>
    <row r="805" spans="1:15" ht="32">
      <c r="A805" s="43">
        <v>24</v>
      </c>
      <c r="B805" s="46" t="s">
        <v>6186</v>
      </c>
      <c r="C805" s="47" t="s">
        <v>6187</v>
      </c>
      <c r="D805" s="43" t="s">
        <v>4558</v>
      </c>
      <c r="E805" s="43" t="s">
        <v>4559</v>
      </c>
      <c r="F805" s="48">
        <v>45791</v>
      </c>
      <c r="G805" s="43">
        <v>87000</v>
      </c>
      <c r="H805" s="43">
        <v>87000</v>
      </c>
      <c r="I805" s="43" t="s">
        <v>4538</v>
      </c>
      <c r="J805" s="49"/>
      <c r="K805" s="49" t="s">
        <v>4648</v>
      </c>
      <c r="L805" s="47" t="s">
        <v>6150</v>
      </c>
      <c r="M805" s="47" t="s">
        <v>6150</v>
      </c>
      <c r="N805" s="49" t="s">
        <v>6151</v>
      </c>
      <c r="O805" s="45" t="str">
        <f>VLOOKUP(B805,'4已发行数据（原始入池数据表格）'!C:C,1,FALSE)</f>
        <v>101130248975</v>
      </c>
    </row>
    <row r="806" spans="1:15" ht="32">
      <c r="A806" s="43">
        <v>26</v>
      </c>
      <c r="B806" s="46" t="s">
        <v>6188</v>
      </c>
      <c r="C806" s="47" t="s">
        <v>6189</v>
      </c>
      <c r="D806" s="43" t="s">
        <v>4536</v>
      </c>
      <c r="E806" s="43" t="s">
        <v>4537</v>
      </c>
      <c r="F806" s="48">
        <v>45866</v>
      </c>
      <c r="G806" s="43">
        <v>159200</v>
      </c>
      <c r="H806" s="43">
        <v>159200</v>
      </c>
      <c r="I806" s="43" t="s">
        <v>4538</v>
      </c>
      <c r="J806" s="43">
        <v>0</v>
      </c>
      <c r="K806" s="49" t="s">
        <v>4548</v>
      </c>
      <c r="L806" s="47" t="s">
        <v>6150</v>
      </c>
      <c r="M806" s="47" t="s">
        <v>6150</v>
      </c>
      <c r="N806" s="49" t="s">
        <v>6151</v>
      </c>
      <c r="O806" s="45" t="str">
        <f>VLOOKUP(B806,'4已发行数据（原始入池数据表格）'!C:C,1,FALSE)</f>
        <v>107113359537</v>
      </c>
    </row>
    <row r="807" spans="1:15" ht="32">
      <c r="A807" s="43">
        <v>19</v>
      </c>
      <c r="B807" s="46" t="s">
        <v>6190</v>
      </c>
      <c r="C807" s="47" t="s">
        <v>6191</v>
      </c>
      <c r="D807" s="43" t="s">
        <v>4536</v>
      </c>
      <c r="E807" s="43" t="s">
        <v>4537</v>
      </c>
      <c r="F807" s="48">
        <v>45792</v>
      </c>
      <c r="G807" s="43">
        <v>115000</v>
      </c>
      <c r="H807" s="43">
        <v>115000</v>
      </c>
      <c r="I807" s="43" t="s">
        <v>4538</v>
      </c>
      <c r="J807" s="43">
        <v>0</v>
      </c>
      <c r="K807" s="49" t="s">
        <v>4564</v>
      </c>
      <c r="L807" s="47" t="s">
        <v>4635</v>
      </c>
      <c r="M807" s="47" t="s">
        <v>4635</v>
      </c>
      <c r="N807" s="49" t="s">
        <v>5221</v>
      </c>
      <c r="O807" s="45" t="str">
        <f>VLOOKUP(B807,'4已发行数据（原始入池数据表格）'!C:C,1,FALSE)</f>
        <v>107114308383</v>
      </c>
    </row>
    <row r="808" spans="1:15" ht="32">
      <c r="A808" s="43">
        <v>20</v>
      </c>
      <c r="B808" s="46" t="s">
        <v>6192</v>
      </c>
      <c r="C808" s="47" t="s">
        <v>6193</v>
      </c>
      <c r="D808" s="43" t="s">
        <v>4536</v>
      </c>
      <c r="E808" s="43" t="s">
        <v>4537</v>
      </c>
      <c r="F808" s="48">
        <v>45762</v>
      </c>
      <c r="G808" s="43">
        <v>85079</v>
      </c>
      <c r="H808" s="43">
        <v>85079</v>
      </c>
      <c r="I808" s="43" t="s">
        <v>4538</v>
      </c>
      <c r="J808" s="43">
        <v>0</v>
      </c>
      <c r="K808" s="49" t="s">
        <v>4555</v>
      </c>
      <c r="L808" s="47" t="s">
        <v>4635</v>
      </c>
      <c r="M808" s="47" t="s">
        <v>4635</v>
      </c>
      <c r="N808" s="49" t="s">
        <v>5221</v>
      </c>
      <c r="O808" s="45" t="str">
        <f>VLOOKUP(B808,'4已发行数据（原始入池数据表格）'!C:C,1,FALSE)</f>
        <v>107113694737</v>
      </c>
    </row>
    <row r="809" spans="1:15" ht="32">
      <c r="A809" s="43">
        <v>23</v>
      </c>
      <c r="B809" s="46" t="s">
        <v>6194</v>
      </c>
      <c r="C809" s="47" t="s">
        <v>6195</v>
      </c>
      <c r="D809" s="43" t="s">
        <v>4558</v>
      </c>
      <c r="E809" s="43" t="s">
        <v>4559</v>
      </c>
      <c r="F809" s="48">
        <v>45838</v>
      </c>
      <c r="G809" s="43">
        <v>82000</v>
      </c>
      <c r="H809" s="43">
        <v>82000</v>
      </c>
      <c r="I809" s="43" t="s">
        <v>4538</v>
      </c>
      <c r="J809" s="49"/>
      <c r="K809" s="49" t="s">
        <v>4648</v>
      </c>
      <c r="L809" s="47" t="s">
        <v>6150</v>
      </c>
      <c r="M809" s="47" t="s">
        <v>6150</v>
      </c>
      <c r="N809" s="49" t="s">
        <v>6151</v>
      </c>
      <c r="O809" s="45" t="str">
        <f>VLOOKUP(B809,'4已发行数据（原始入池数据表格）'!C:C,1,FALSE)</f>
        <v>101133428489</v>
      </c>
    </row>
    <row r="810" spans="1:15" ht="32">
      <c r="A810" s="43">
        <v>12</v>
      </c>
      <c r="B810" s="46" t="s">
        <v>6196</v>
      </c>
      <c r="C810" s="47" t="s">
        <v>6197</v>
      </c>
      <c r="D810" s="43" t="s">
        <v>4558</v>
      </c>
      <c r="E810" s="43" t="s">
        <v>4559</v>
      </c>
      <c r="F810" s="48">
        <v>45856</v>
      </c>
      <c r="G810" s="43">
        <v>121898.8</v>
      </c>
      <c r="H810" s="43">
        <v>121898</v>
      </c>
      <c r="I810" s="43" t="s">
        <v>4538</v>
      </c>
      <c r="J810" s="43">
        <v>0</v>
      </c>
      <c r="K810" s="49" t="s">
        <v>4796</v>
      </c>
      <c r="L810" s="47" t="s">
        <v>6150</v>
      </c>
      <c r="M810" s="47" t="s">
        <v>6150</v>
      </c>
      <c r="N810" s="49" t="s">
        <v>6151</v>
      </c>
      <c r="O810" s="45" t="str">
        <f>VLOOKUP(B810,'4已发行数据（原始入池数据表格）'!C:C,1,FALSE)</f>
        <v>101133596228</v>
      </c>
    </row>
    <row r="811" spans="1:15" ht="48">
      <c r="A811" s="43">
        <v>26</v>
      </c>
      <c r="B811" s="46" t="s">
        <v>6198</v>
      </c>
      <c r="C811" s="47" t="s">
        <v>6199</v>
      </c>
      <c r="D811" s="43" t="s">
        <v>4536</v>
      </c>
      <c r="E811" s="43" t="s">
        <v>5989</v>
      </c>
      <c r="F811" s="48">
        <v>45851</v>
      </c>
      <c r="G811" s="43">
        <v>109800</v>
      </c>
      <c r="H811" s="43">
        <v>109800</v>
      </c>
      <c r="I811" s="43" t="s">
        <v>4538</v>
      </c>
      <c r="J811" s="49"/>
      <c r="K811" s="49" t="s">
        <v>5366</v>
      </c>
      <c r="L811" s="47" t="s">
        <v>6150</v>
      </c>
      <c r="M811" s="47" t="s">
        <v>6150</v>
      </c>
      <c r="N811" s="49" t="s">
        <v>6151</v>
      </c>
      <c r="O811" s="45" t="str">
        <f>VLOOKUP(B811,'4已发行数据（原始入池数据表格）'!C:C,1,FALSE)</f>
        <v>107113466679</v>
      </c>
    </row>
    <row r="812" spans="1:15" ht="32">
      <c r="A812" s="43">
        <v>24</v>
      </c>
      <c r="B812" s="46" t="s">
        <v>6200</v>
      </c>
      <c r="C812" s="47" t="s">
        <v>6201</v>
      </c>
      <c r="D812" s="43" t="s">
        <v>4536</v>
      </c>
      <c r="E812" s="43" t="s">
        <v>4537</v>
      </c>
      <c r="F812" s="48">
        <v>45844</v>
      </c>
      <c r="G812" s="43">
        <v>95541</v>
      </c>
      <c r="H812" s="43">
        <v>95541</v>
      </c>
      <c r="I812" s="43" t="s">
        <v>4538</v>
      </c>
      <c r="J812" s="43">
        <v>0</v>
      </c>
      <c r="K812" s="49" t="s">
        <v>5558</v>
      </c>
      <c r="L812" s="47" t="s">
        <v>6150</v>
      </c>
      <c r="M812" s="47" t="s">
        <v>6150</v>
      </c>
      <c r="N812" s="49" t="s">
        <v>6151</v>
      </c>
      <c r="O812" s="45" t="str">
        <f>VLOOKUP(B812,'4已发行数据（原始入池数据表格）'!C:C,1,FALSE)</f>
        <v>107113357433</v>
      </c>
    </row>
    <row r="813" spans="1:15" ht="32">
      <c r="A813" s="43">
        <v>19</v>
      </c>
      <c r="B813" s="46" t="s">
        <v>6202</v>
      </c>
      <c r="C813" s="47" t="s">
        <v>6203</v>
      </c>
      <c r="D813" s="43" t="s">
        <v>4536</v>
      </c>
      <c r="E813" s="43" t="s">
        <v>4537</v>
      </c>
      <c r="F813" s="48">
        <v>45837</v>
      </c>
      <c r="G813" s="43">
        <v>82800</v>
      </c>
      <c r="H813" s="43">
        <v>82800</v>
      </c>
      <c r="I813" s="43" t="s">
        <v>4538</v>
      </c>
      <c r="J813" s="49"/>
      <c r="K813" s="49" t="s">
        <v>5558</v>
      </c>
      <c r="L813" s="47" t="s">
        <v>4635</v>
      </c>
      <c r="M813" s="47" t="s">
        <v>4635</v>
      </c>
      <c r="N813" s="49" t="s">
        <v>5221</v>
      </c>
      <c r="O813" s="45" t="str">
        <f>VLOOKUP(B813,'4已发行数据（原始入池数据表格）'!C:C,1,FALSE)</f>
        <v>107114226759</v>
      </c>
    </row>
    <row r="814" spans="1:15" ht="48">
      <c r="A814" s="43">
        <v>18</v>
      </c>
      <c r="B814" s="46" t="s">
        <v>6204</v>
      </c>
      <c r="C814" s="47" t="s">
        <v>6205</v>
      </c>
      <c r="D814" s="43" t="s">
        <v>4536</v>
      </c>
      <c r="E814" s="43" t="s">
        <v>4537</v>
      </c>
      <c r="F814" s="48">
        <v>45818</v>
      </c>
      <c r="G814" s="43">
        <v>92000</v>
      </c>
      <c r="H814" s="43">
        <v>92000</v>
      </c>
      <c r="I814" s="43" t="s">
        <v>4538</v>
      </c>
      <c r="J814" s="43">
        <v>0</v>
      </c>
      <c r="K814" s="49" t="s">
        <v>4659</v>
      </c>
      <c r="L814" s="47" t="s">
        <v>4635</v>
      </c>
      <c r="M814" s="47" t="s">
        <v>4635</v>
      </c>
      <c r="N814" s="49" t="s">
        <v>5221</v>
      </c>
      <c r="O814" s="45" t="str">
        <f>VLOOKUP(B814,'4已发行数据（原始入池数据表格）'!C:C,1,FALSE)</f>
        <v>107112734892</v>
      </c>
    </row>
    <row r="815" spans="1:15" ht="32">
      <c r="A815" s="43">
        <v>12</v>
      </c>
      <c r="B815" s="46" t="s">
        <v>6206</v>
      </c>
      <c r="C815" s="47" t="s">
        <v>6207</v>
      </c>
      <c r="D815" s="43" t="s">
        <v>4536</v>
      </c>
      <c r="E815" s="43" t="s">
        <v>4537</v>
      </c>
      <c r="F815" s="48">
        <v>45964</v>
      </c>
      <c r="G815" s="43">
        <v>20257</v>
      </c>
      <c r="H815" s="43">
        <v>20257</v>
      </c>
      <c r="I815" s="43" t="s">
        <v>4538</v>
      </c>
      <c r="J815" s="49"/>
      <c r="K815" s="49" t="s">
        <v>5393</v>
      </c>
      <c r="L815" s="47" t="s">
        <v>6150</v>
      </c>
      <c r="M815" s="47" t="s">
        <v>6150</v>
      </c>
      <c r="N815" s="49" t="s">
        <v>6151</v>
      </c>
      <c r="O815" s="45" t="str">
        <f>VLOOKUP(B815,'4已发行数据（原始入池数据表格）'!C:C,1,FALSE)</f>
        <v>107114381814</v>
      </c>
    </row>
    <row r="816" spans="1:15" ht="32">
      <c r="A816" s="43">
        <v>11</v>
      </c>
      <c r="B816" s="46" t="s">
        <v>6208</v>
      </c>
      <c r="C816" s="47" t="s">
        <v>6209</v>
      </c>
      <c r="D816" s="43" t="s">
        <v>4536</v>
      </c>
      <c r="E816" s="43" t="s">
        <v>4537</v>
      </c>
      <c r="F816" s="48">
        <v>45951</v>
      </c>
      <c r="G816" s="43">
        <v>22061</v>
      </c>
      <c r="H816" s="43">
        <v>22061</v>
      </c>
      <c r="I816" s="43" t="s">
        <v>4538</v>
      </c>
      <c r="J816" s="49"/>
      <c r="K816" s="49" t="s">
        <v>5393</v>
      </c>
      <c r="L816" s="47" t="s">
        <v>6150</v>
      </c>
      <c r="M816" s="47" t="s">
        <v>6150</v>
      </c>
      <c r="N816" s="49" t="s">
        <v>6151</v>
      </c>
      <c r="O816" s="45" t="str">
        <f>VLOOKUP(B816,'4已发行数据（原始入池数据表格）'!C:C,1,FALSE)</f>
        <v>107114282086</v>
      </c>
    </row>
    <row r="817" spans="1:15" ht="32">
      <c r="A817" s="43">
        <v>11</v>
      </c>
      <c r="B817" s="46" t="s">
        <v>6210</v>
      </c>
      <c r="C817" s="47" t="s">
        <v>6211</v>
      </c>
      <c r="D817" s="43" t="s">
        <v>4536</v>
      </c>
      <c r="E817" s="43" t="s">
        <v>4537</v>
      </c>
      <c r="F817" s="48">
        <v>45944</v>
      </c>
      <c r="G817" s="43">
        <v>23894</v>
      </c>
      <c r="H817" s="43">
        <v>23894</v>
      </c>
      <c r="I817" s="43" t="s">
        <v>4538</v>
      </c>
      <c r="J817" s="49"/>
      <c r="K817" s="49" t="s">
        <v>5393</v>
      </c>
      <c r="L817" s="47" t="s">
        <v>6150</v>
      </c>
      <c r="M817" s="47" t="s">
        <v>6150</v>
      </c>
      <c r="N817" s="49" t="s">
        <v>6151</v>
      </c>
      <c r="O817" s="45" t="str">
        <f>VLOOKUP(B817,'4已发行数据（原始入池数据表格）'!C:C,1,FALSE)</f>
        <v>107114228314</v>
      </c>
    </row>
    <row r="818" spans="1:15" ht="32">
      <c r="A818" s="43">
        <v>24</v>
      </c>
      <c r="B818" s="46" t="s">
        <v>6212</v>
      </c>
      <c r="C818" s="47" t="s">
        <v>6213</v>
      </c>
      <c r="D818" s="43" t="s">
        <v>4536</v>
      </c>
      <c r="E818" s="43" t="s">
        <v>4537</v>
      </c>
      <c r="F818" s="48">
        <v>45943</v>
      </c>
      <c r="G818" s="43">
        <v>26756</v>
      </c>
      <c r="H818" s="43">
        <v>26756</v>
      </c>
      <c r="I818" s="43" t="s">
        <v>4538</v>
      </c>
      <c r="J818" s="49"/>
      <c r="K818" s="49" t="s">
        <v>5326</v>
      </c>
      <c r="L818" s="47" t="s">
        <v>6150</v>
      </c>
      <c r="M818" s="47" t="s">
        <v>6150</v>
      </c>
      <c r="N818" s="49" t="s">
        <v>6151</v>
      </c>
      <c r="O818" s="45" t="str">
        <f>VLOOKUP(B818,'4已发行数据（原始入池数据表格）'!C:C,1,FALSE)</f>
        <v>107114223585</v>
      </c>
    </row>
    <row r="819" spans="1:15" ht="32">
      <c r="A819" s="43">
        <v>24</v>
      </c>
      <c r="B819" s="46" t="s">
        <v>6214</v>
      </c>
      <c r="C819" s="47" t="s">
        <v>6215</v>
      </c>
      <c r="D819" s="43" t="s">
        <v>4536</v>
      </c>
      <c r="E819" s="43" t="s">
        <v>5989</v>
      </c>
      <c r="F819" s="48">
        <v>45926</v>
      </c>
      <c r="G819" s="43">
        <v>62000</v>
      </c>
      <c r="H819" s="43">
        <v>62000</v>
      </c>
      <c r="I819" s="43" t="s">
        <v>4538</v>
      </c>
      <c r="J819" s="49"/>
      <c r="K819" s="49" t="s">
        <v>4659</v>
      </c>
      <c r="L819" s="47" t="s">
        <v>6150</v>
      </c>
      <c r="M819" s="47" t="s">
        <v>6150</v>
      </c>
      <c r="N819" s="49" t="s">
        <v>6151</v>
      </c>
      <c r="O819" s="45" t="str">
        <f>VLOOKUP(B819,'4已发行数据（原始入池数据表格）'!C:C,1,FALSE)</f>
        <v>107114111764</v>
      </c>
    </row>
    <row r="820" spans="1:15" ht="48">
      <c r="A820" s="43">
        <v>25</v>
      </c>
      <c r="B820" s="46" t="s">
        <v>6216</v>
      </c>
      <c r="C820" s="47" t="s">
        <v>6217</v>
      </c>
      <c r="D820" s="43" t="s">
        <v>4536</v>
      </c>
      <c r="E820" s="43" t="s">
        <v>5989</v>
      </c>
      <c r="F820" s="48">
        <v>45921</v>
      </c>
      <c r="G820" s="43">
        <v>72453</v>
      </c>
      <c r="H820" s="43">
        <v>72453</v>
      </c>
      <c r="I820" s="43" t="s">
        <v>4538</v>
      </c>
      <c r="J820" s="49"/>
      <c r="K820" s="49" t="s">
        <v>4659</v>
      </c>
      <c r="L820" s="47" t="s">
        <v>6150</v>
      </c>
      <c r="M820" s="47" t="s">
        <v>6150</v>
      </c>
      <c r="N820" s="49" t="s">
        <v>6151</v>
      </c>
      <c r="O820" s="45" t="str">
        <f>VLOOKUP(B820,'4已发行数据（原始入池数据表格）'!C:C,1,FALSE)</f>
        <v>107114062031</v>
      </c>
    </row>
    <row r="821" spans="1:15" ht="32">
      <c r="A821" s="43">
        <v>25</v>
      </c>
      <c r="B821" s="46" t="s">
        <v>6218</v>
      </c>
      <c r="C821" s="47" t="s">
        <v>6219</v>
      </c>
      <c r="D821" s="43" t="s">
        <v>4536</v>
      </c>
      <c r="E821" s="43" t="s">
        <v>4537</v>
      </c>
      <c r="F821" s="48">
        <v>45920</v>
      </c>
      <c r="G821" s="43">
        <v>79608</v>
      </c>
      <c r="H821" s="43">
        <v>79608</v>
      </c>
      <c r="I821" s="43" t="s">
        <v>4538</v>
      </c>
      <c r="J821" s="49"/>
      <c r="K821" s="49" t="s">
        <v>5393</v>
      </c>
      <c r="L821" s="47" t="s">
        <v>6150</v>
      </c>
      <c r="M821" s="47" t="s">
        <v>6150</v>
      </c>
      <c r="N821" s="49" t="s">
        <v>6151</v>
      </c>
      <c r="O821" s="45" t="str">
        <f>VLOOKUP(B821,'4已发行数据（原始入池数据表格）'!C:C,1,FALSE)</f>
        <v>107114067018</v>
      </c>
    </row>
    <row r="822" spans="1:15" ht="32">
      <c r="A822" s="43">
        <v>26</v>
      </c>
      <c r="B822" s="46" t="s">
        <v>6220</v>
      </c>
      <c r="C822" s="47" t="s">
        <v>6221</v>
      </c>
      <c r="D822" s="43" t="s">
        <v>4536</v>
      </c>
      <c r="E822" s="43" t="s">
        <v>4537</v>
      </c>
      <c r="F822" s="48">
        <v>45852</v>
      </c>
      <c r="G822" s="43">
        <v>188000</v>
      </c>
      <c r="H822" s="43">
        <v>188000</v>
      </c>
      <c r="I822" s="43" t="s">
        <v>4538</v>
      </c>
      <c r="J822" s="49"/>
      <c r="K822" s="49" t="s">
        <v>5558</v>
      </c>
      <c r="L822" s="47" t="s">
        <v>6150</v>
      </c>
      <c r="M822" s="47" t="s">
        <v>6150</v>
      </c>
      <c r="N822" s="49" t="s">
        <v>6151</v>
      </c>
      <c r="O822" s="45" t="str">
        <f>VLOOKUP(B822,'4已发行数据（原始入池数据表格）'!C:C,1,FALSE)</f>
        <v>107113467282</v>
      </c>
    </row>
    <row r="823" spans="1:15" ht="48">
      <c r="A823" s="43">
        <v>24</v>
      </c>
      <c r="B823" s="46" t="s">
        <v>6222</v>
      </c>
      <c r="C823" s="47" t="s">
        <v>6223</v>
      </c>
      <c r="D823" s="43" t="s">
        <v>4536</v>
      </c>
      <c r="E823" s="43" t="s">
        <v>5989</v>
      </c>
      <c r="F823" s="48">
        <v>45920</v>
      </c>
      <c r="G823" s="43">
        <v>94623</v>
      </c>
      <c r="H823" s="43">
        <v>94623</v>
      </c>
      <c r="I823" s="43" t="s">
        <v>4538</v>
      </c>
      <c r="J823" s="49"/>
      <c r="K823" s="49" t="s">
        <v>4568</v>
      </c>
      <c r="L823" s="47" t="s">
        <v>6150</v>
      </c>
      <c r="M823" s="47" t="s">
        <v>6150</v>
      </c>
      <c r="N823" s="49" t="s">
        <v>6151</v>
      </c>
      <c r="O823" s="45" t="str">
        <f>VLOOKUP(B823,'4已发行数据（原始入池数据表格）'!C:C,1,FALSE)</f>
        <v>107114069142</v>
      </c>
    </row>
    <row r="824" spans="1:15" ht="32">
      <c r="A824" s="43">
        <v>6</v>
      </c>
      <c r="B824" s="46" t="s">
        <v>6224</v>
      </c>
      <c r="C824" s="47" t="s">
        <v>6225</v>
      </c>
      <c r="D824" s="43" t="s">
        <v>4536</v>
      </c>
      <c r="E824" s="43" t="s">
        <v>4537</v>
      </c>
      <c r="F824" s="48">
        <v>45811</v>
      </c>
      <c r="G824" s="43">
        <v>15671</v>
      </c>
      <c r="H824" s="43">
        <v>15671</v>
      </c>
      <c r="I824" s="43" t="s">
        <v>4538</v>
      </c>
      <c r="J824" s="43">
        <v>0</v>
      </c>
      <c r="K824" s="49" t="s">
        <v>4548</v>
      </c>
      <c r="L824" s="47" t="s">
        <v>4635</v>
      </c>
      <c r="M824" s="47" t="s">
        <v>4635</v>
      </c>
      <c r="N824" s="49" t="s">
        <v>5221</v>
      </c>
      <c r="O824" s="45" t="str">
        <f>VLOOKUP(B824,'4已发行数据（原始入池数据表格）'!C:C,1,FALSE)</f>
        <v>107113045363</v>
      </c>
    </row>
    <row r="825" spans="1:15" ht="32">
      <c r="A825" s="43">
        <v>24</v>
      </c>
      <c r="B825" s="46" t="s">
        <v>6226</v>
      </c>
      <c r="C825" s="47" t="s">
        <v>6227</v>
      </c>
      <c r="D825" s="43" t="s">
        <v>4536</v>
      </c>
      <c r="E825" s="43" t="s">
        <v>5989</v>
      </c>
      <c r="F825" s="48">
        <v>45851</v>
      </c>
      <c r="G825" s="43">
        <v>89774</v>
      </c>
      <c r="H825" s="43">
        <v>89774</v>
      </c>
      <c r="I825" s="43" t="s">
        <v>4538</v>
      </c>
      <c r="J825" s="49"/>
      <c r="K825" s="49" t="s">
        <v>4568</v>
      </c>
      <c r="L825" s="47" t="s">
        <v>6150</v>
      </c>
      <c r="M825" s="47" t="s">
        <v>6150</v>
      </c>
      <c r="N825" s="49" t="s">
        <v>6151</v>
      </c>
      <c r="O825" s="45" t="str">
        <f>VLOOKUP(B825,'4已发行数据（原始入池数据表格）'!C:C,1,FALSE)</f>
        <v>107113475016</v>
      </c>
    </row>
    <row r="826" spans="1:15" ht="32">
      <c r="A826" s="43">
        <v>25</v>
      </c>
      <c r="B826" s="46" t="s">
        <v>6228</v>
      </c>
      <c r="C826" s="47" t="s">
        <v>6229</v>
      </c>
      <c r="D826" s="43" t="s">
        <v>4536</v>
      </c>
      <c r="E826" s="43" t="s">
        <v>4537</v>
      </c>
      <c r="F826" s="48">
        <v>45919</v>
      </c>
      <c r="G826" s="43">
        <v>97000</v>
      </c>
      <c r="H826" s="43">
        <v>86400</v>
      </c>
      <c r="I826" s="43" t="s">
        <v>4567</v>
      </c>
      <c r="J826" s="43">
        <v>10600</v>
      </c>
      <c r="K826" s="49" t="s">
        <v>4548</v>
      </c>
      <c r="L826" s="47" t="s">
        <v>6150</v>
      </c>
      <c r="M826" s="47" t="s">
        <v>6150</v>
      </c>
      <c r="N826" s="49" t="s">
        <v>6151</v>
      </c>
      <c r="O826" s="45" t="str">
        <f>VLOOKUP(B826,'4已发行数据（原始入池数据表格）'!C:C,1,FALSE)</f>
        <v>107114057892</v>
      </c>
    </row>
    <row r="827" spans="1:15" ht="32">
      <c r="A827" s="43">
        <v>25</v>
      </c>
      <c r="B827" s="46" t="s">
        <v>6230</v>
      </c>
      <c r="C827" s="47" t="s">
        <v>6231</v>
      </c>
      <c r="D827" s="43" t="s">
        <v>4536</v>
      </c>
      <c r="E827" s="43" t="s">
        <v>5989</v>
      </c>
      <c r="F827" s="48">
        <v>45929</v>
      </c>
      <c r="G827" s="43">
        <v>86850</v>
      </c>
      <c r="H827" s="43">
        <v>86850</v>
      </c>
      <c r="I827" s="43" t="s">
        <v>4538</v>
      </c>
      <c r="J827" s="49"/>
      <c r="K827" s="49" t="s">
        <v>4568</v>
      </c>
      <c r="L827" s="47" t="s">
        <v>6150</v>
      </c>
      <c r="M827" s="47" t="s">
        <v>6150</v>
      </c>
      <c r="N827" s="49" t="s">
        <v>6151</v>
      </c>
      <c r="O827" s="45" t="str">
        <f>VLOOKUP(B827,'4已发行数据（原始入池数据表格）'!C:C,1,FALSE)</f>
        <v>107114097097</v>
      </c>
    </row>
    <row r="828" spans="1:15" ht="32">
      <c r="A828" s="43">
        <v>26</v>
      </c>
      <c r="B828" s="46" t="s">
        <v>6232</v>
      </c>
      <c r="C828" s="47" t="s">
        <v>6233</v>
      </c>
      <c r="D828" s="43" t="s">
        <v>4536</v>
      </c>
      <c r="E828" s="43" t="s">
        <v>5989</v>
      </c>
      <c r="F828" s="48">
        <v>45847</v>
      </c>
      <c r="G828" s="43">
        <v>86296</v>
      </c>
      <c r="H828" s="43">
        <v>86296</v>
      </c>
      <c r="I828" s="43" t="s">
        <v>4538</v>
      </c>
      <c r="J828" s="49"/>
      <c r="K828" s="49" t="s">
        <v>4568</v>
      </c>
      <c r="L828" s="47" t="s">
        <v>4635</v>
      </c>
      <c r="M828" s="47" t="s">
        <v>4635</v>
      </c>
      <c r="N828" s="49" t="s">
        <v>5221</v>
      </c>
      <c r="O828" s="45" t="str">
        <f>VLOOKUP(B828,'4已发行数据（原始入池数据表格）'!C:C,1,FALSE)</f>
        <v>107113428544</v>
      </c>
    </row>
    <row r="829" spans="1:15" ht="32">
      <c r="A829" s="43">
        <v>22</v>
      </c>
      <c r="B829" s="46" t="s">
        <v>6234</v>
      </c>
      <c r="C829" s="47" t="s">
        <v>6235</v>
      </c>
      <c r="D829" s="43" t="s">
        <v>4536</v>
      </c>
      <c r="E829" s="43" t="s">
        <v>5989</v>
      </c>
      <c r="F829" s="48">
        <v>45919</v>
      </c>
      <c r="G829" s="43">
        <v>118690</v>
      </c>
      <c r="H829" s="43">
        <v>118690</v>
      </c>
      <c r="I829" s="43" t="s">
        <v>4538</v>
      </c>
      <c r="J829" s="49"/>
      <c r="K829" s="49" t="s">
        <v>5938</v>
      </c>
      <c r="L829" s="47" t="s">
        <v>4635</v>
      </c>
      <c r="M829" s="47" t="s">
        <v>4635</v>
      </c>
      <c r="N829" s="49" t="s">
        <v>5221</v>
      </c>
      <c r="O829" s="45" t="str">
        <f>VLOOKUP(B829,'4已发行数据（原始入池数据表格）'!C:C,1,FALSE)</f>
        <v>107114045943</v>
      </c>
    </row>
    <row r="830" spans="1:15" ht="32">
      <c r="A830" s="43">
        <v>25</v>
      </c>
      <c r="B830" s="46" t="s">
        <v>6236</v>
      </c>
      <c r="C830" s="47" t="s">
        <v>6237</v>
      </c>
      <c r="D830" s="43" t="s">
        <v>4536</v>
      </c>
      <c r="E830" s="43" t="s">
        <v>4537</v>
      </c>
      <c r="F830" s="48">
        <v>45942</v>
      </c>
      <c r="G830" s="43">
        <v>73091</v>
      </c>
      <c r="H830" s="43">
        <v>73091</v>
      </c>
      <c r="I830" s="43" t="s">
        <v>4538</v>
      </c>
      <c r="J830" s="49"/>
      <c r="K830" s="49" t="s">
        <v>5393</v>
      </c>
      <c r="L830" s="47" t="s">
        <v>6150</v>
      </c>
      <c r="M830" s="47" t="s">
        <v>6150</v>
      </c>
      <c r="N830" s="49" t="s">
        <v>6151</v>
      </c>
      <c r="O830" s="45" t="str">
        <f>VLOOKUP(B830,'4已发行数据（原始入池数据表格）'!C:C,1,FALSE)</f>
        <v>107114169304</v>
      </c>
    </row>
    <row r="831" spans="1:15" ht="32">
      <c r="A831" s="43">
        <v>21</v>
      </c>
      <c r="B831" s="46" t="s">
        <v>6238</v>
      </c>
      <c r="C831" s="47" t="s">
        <v>6239</v>
      </c>
      <c r="D831" s="43" t="s">
        <v>4536</v>
      </c>
      <c r="E831" s="43" t="s">
        <v>4537</v>
      </c>
      <c r="F831" s="48">
        <v>45847</v>
      </c>
      <c r="G831" s="43">
        <v>84047</v>
      </c>
      <c r="H831" s="43">
        <v>84047</v>
      </c>
      <c r="I831" s="43" t="s">
        <v>4538</v>
      </c>
      <c r="J831" s="43">
        <v>0</v>
      </c>
      <c r="K831" s="49" t="s">
        <v>4548</v>
      </c>
      <c r="L831" s="47" t="s">
        <v>4635</v>
      </c>
      <c r="M831" s="47" t="s">
        <v>4635</v>
      </c>
      <c r="N831" s="49" t="s">
        <v>5221</v>
      </c>
      <c r="O831" s="45" t="str">
        <f>VLOOKUP(B831,'4已发行数据（原始入池数据表格）'!C:C,1,FALSE)</f>
        <v>107114205966</v>
      </c>
    </row>
    <row r="832" spans="1:15" ht="48">
      <c r="A832" s="43">
        <v>26</v>
      </c>
      <c r="B832" s="46" t="s">
        <v>6240</v>
      </c>
      <c r="C832" s="47" t="s">
        <v>6241</v>
      </c>
      <c r="D832" s="43" t="s">
        <v>4536</v>
      </c>
      <c r="E832" s="43" t="s">
        <v>4537</v>
      </c>
      <c r="F832" s="48">
        <v>45936</v>
      </c>
      <c r="G832" s="43">
        <v>143191</v>
      </c>
      <c r="H832" s="43">
        <v>143191</v>
      </c>
      <c r="I832" s="43" t="s">
        <v>4538</v>
      </c>
      <c r="J832" s="49"/>
      <c r="K832" s="49" t="s">
        <v>4568</v>
      </c>
      <c r="L832" s="47" t="s">
        <v>6150</v>
      </c>
      <c r="M832" s="47" t="s">
        <v>6150</v>
      </c>
      <c r="N832" s="49" t="s">
        <v>6151</v>
      </c>
      <c r="O832" s="45" t="str">
        <f>VLOOKUP(B832,'4已发行数据（原始入池数据表格）'!C:C,1,FALSE)</f>
        <v>107114169226</v>
      </c>
    </row>
    <row r="833" spans="1:15" ht="32">
      <c r="A833" s="43">
        <v>24</v>
      </c>
      <c r="B833" s="46" t="s">
        <v>6242</v>
      </c>
      <c r="C833" s="47" t="s">
        <v>6243</v>
      </c>
      <c r="D833" s="43" t="s">
        <v>4536</v>
      </c>
      <c r="E833" s="43" t="s">
        <v>4537</v>
      </c>
      <c r="F833" s="48">
        <v>45929</v>
      </c>
      <c r="G833" s="43">
        <v>79548</v>
      </c>
      <c r="H833" s="43">
        <v>79548</v>
      </c>
      <c r="I833" s="43" t="s">
        <v>4538</v>
      </c>
      <c r="J833" s="49"/>
      <c r="K833" s="49" t="s">
        <v>5326</v>
      </c>
      <c r="L833" s="47" t="s">
        <v>6150</v>
      </c>
      <c r="M833" s="47" t="s">
        <v>6150</v>
      </c>
      <c r="N833" s="49" t="s">
        <v>6151</v>
      </c>
      <c r="O833" s="45" t="str">
        <f>VLOOKUP(B833,'4已发行数据（原始入池数据表格）'!C:C,1,FALSE)</f>
        <v>107114084877</v>
      </c>
    </row>
    <row r="834" spans="1:15" ht="32">
      <c r="A834" s="43">
        <v>25</v>
      </c>
      <c r="B834" s="46" t="s">
        <v>6244</v>
      </c>
      <c r="C834" s="47" t="s">
        <v>6245</v>
      </c>
      <c r="D834" s="43" t="s">
        <v>4536</v>
      </c>
      <c r="E834" s="43" t="s">
        <v>4537</v>
      </c>
      <c r="F834" s="48">
        <v>45928</v>
      </c>
      <c r="G834" s="43">
        <v>84128</v>
      </c>
      <c r="H834" s="43">
        <v>84128</v>
      </c>
      <c r="I834" s="43" t="s">
        <v>4538</v>
      </c>
      <c r="J834" s="49"/>
      <c r="K834" s="49" t="s">
        <v>5393</v>
      </c>
      <c r="L834" s="47" t="s">
        <v>6150</v>
      </c>
      <c r="M834" s="47" t="s">
        <v>6150</v>
      </c>
      <c r="N834" s="49" t="s">
        <v>6151</v>
      </c>
      <c r="O834" s="45" t="str">
        <f>VLOOKUP(B834,'4已发行数据（原始入池数据表格）'!C:C,1,FALSE)</f>
        <v>107114131311</v>
      </c>
    </row>
    <row r="835" spans="1:15" ht="32">
      <c r="A835" s="43">
        <v>25</v>
      </c>
      <c r="B835" s="46" t="s">
        <v>6246</v>
      </c>
      <c r="C835" s="47" t="s">
        <v>6247</v>
      </c>
      <c r="D835" s="43" t="s">
        <v>4536</v>
      </c>
      <c r="E835" s="43" t="s">
        <v>5989</v>
      </c>
      <c r="F835" s="48">
        <v>45928</v>
      </c>
      <c r="G835" s="43">
        <v>80567</v>
      </c>
      <c r="H835" s="43">
        <v>80567</v>
      </c>
      <c r="I835" s="43" t="s">
        <v>4538</v>
      </c>
      <c r="J835" s="49"/>
      <c r="K835" s="49" t="s">
        <v>5393</v>
      </c>
      <c r="L835" s="47" t="s">
        <v>6150</v>
      </c>
      <c r="M835" s="47" t="s">
        <v>6150</v>
      </c>
      <c r="N835" s="49" t="s">
        <v>6151</v>
      </c>
      <c r="O835" s="45" t="str">
        <f>VLOOKUP(B835,'4已发行数据（原始入池数据表格）'!C:C,1,FALSE)</f>
        <v>107114130036</v>
      </c>
    </row>
    <row r="836" spans="1:15" ht="32">
      <c r="A836" s="43">
        <v>23</v>
      </c>
      <c r="B836" s="46" t="s">
        <v>6248</v>
      </c>
      <c r="C836" s="47" t="s">
        <v>6249</v>
      </c>
      <c r="D836" s="43" t="s">
        <v>4536</v>
      </c>
      <c r="E836" s="43" t="s">
        <v>4537</v>
      </c>
      <c r="F836" s="48">
        <v>45925</v>
      </c>
      <c r="G836" s="43">
        <v>119113</v>
      </c>
      <c r="H836" s="43">
        <v>119113</v>
      </c>
      <c r="I836" s="43" t="s">
        <v>4538</v>
      </c>
      <c r="J836" s="49"/>
      <c r="K836" s="49" t="s">
        <v>5393</v>
      </c>
      <c r="L836" s="47" t="s">
        <v>4635</v>
      </c>
      <c r="M836" s="47" t="s">
        <v>4635</v>
      </c>
      <c r="N836" s="49" t="s">
        <v>5221</v>
      </c>
      <c r="O836" s="45" t="str">
        <f>VLOOKUP(B836,'4已发行数据（原始入池数据表格）'!C:C,1,FALSE)</f>
        <v>107114074455</v>
      </c>
    </row>
    <row r="837" spans="1:15" ht="32">
      <c r="A837" s="43">
        <v>25</v>
      </c>
      <c r="B837" s="46" t="s">
        <v>6250</v>
      </c>
      <c r="C837" s="47" t="s">
        <v>6251</v>
      </c>
      <c r="D837" s="43" t="s">
        <v>4536</v>
      </c>
      <c r="E837" s="43" t="s">
        <v>4537</v>
      </c>
      <c r="F837" s="48">
        <v>45920</v>
      </c>
      <c r="G837" s="43">
        <v>99369</v>
      </c>
      <c r="H837" s="43">
        <v>99369</v>
      </c>
      <c r="I837" s="43" t="s">
        <v>4538</v>
      </c>
      <c r="J837" s="49"/>
      <c r="K837" s="49" t="s">
        <v>5393</v>
      </c>
      <c r="L837" s="47" t="s">
        <v>6150</v>
      </c>
      <c r="M837" s="47" t="s">
        <v>6150</v>
      </c>
      <c r="N837" s="49" t="s">
        <v>6151</v>
      </c>
      <c r="O837" s="45" t="str">
        <f>VLOOKUP(B837,'4已发行数据（原始入池数据表格）'!C:C,1,FALSE)</f>
        <v>107114072551</v>
      </c>
    </row>
    <row r="838" spans="1:15" ht="32">
      <c r="A838" s="43">
        <v>28</v>
      </c>
      <c r="B838" s="46" t="s">
        <v>6252</v>
      </c>
      <c r="C838" s="47" t="s">
        <v>6253</v>
      </c>
      <c r="D838" s="43" t="s">
        <v>4536</v>
      </c>
      <c r="E838" s="43" t="s">
        <v>5989</v>
      </c>
      <c r="F838" s="48">
        <v>45852</v>
      </c>
      <c r="G838" s="43">
        <v>134976</v>
      </c>
      <c r="H838" s="43">
        <v>134976</v>
      </c>
      <c r="I838" s="43" t="s">
        <v>4538</v>
      </c>
      <c r="J838" s="43">
        <v>0</v>
      </c>
      <c r="K838" s="49" t="s">
        <v>4568</v>
      </c>
      <c r="L838" s="47" t="s">
        <v>4635</v>
      </c>
      <c r="M838" s="47" t="s">
        <v>4635</v>
      </c>
      <c r="N838" s="49" t="s">
        <v>5221</v>
      </c>
      <c r="O838" s="45" t="str">
        <f>VLOOKUP(B838,'4已发行数据（原始入池数据表格）'!C:C,1,FALSE)</f>
        <v>107113475157</v>
      </c>
    </row>
    <row r="839" spans="1:15" ht="32">
      <c r="A839" s="43">
        <v>22</v>
      </c>
      <c r="B839" s="46" t="s">
        <v>6254</v>
      </c>
      <c r="C839" s="47" t="s">
        <v>6255</v>
      </c>
      <c r="D839" s="43" t="s">
        <v>4558</v>
      </c>
      <c r="E839" s="43" t="s">
        <v>5126</v>
      </c>
      <c r="F839" s="48">
        <v>45841</v>
      </c>
      <c r="G839" s="43">
        <v>71000</v>
      </c>
      <c r="H839" s="43">
        <v>71000</v>
      </c>
      <c r="I839" s="43" t="s">
        <v>4538</v>
      </c>
      <c r="J839" s="49"/>
      <c r="K839" s="49" t="s">
        <v>6256</v>
      </c>
      <c r="L839" s="47" t="s">
        <v>6150</v>
      </c>
      <c r="M839" s="47" t="s">
        <v>6150</v>
      </c>
      <c r="N839" s="49" t="s">
        <v>6151</v>
      </c>
      <c r="O839" s="45" t="str">
        <f>VLOOKUP(B839,'4已发行数据（原始入池数据表格）'!C:C,1,FALSE)</f>
        <v>101131617790</v>
      </c>
    </row>
    <row r="840" spans="1:15" ht="32">
      <c r="A840" s="43">
        <v>23</v>
      </c>
      <c r="B840" s="46" t="s">
        <v>6257</v>
      </c>
      <c r="C840" s="47" t="s">
        <v>6258</v>
      </c>
      <c r="D840" s="43" t="s">
        <v>4558</v>
      </c>
      <c r="E840" s="43" t="s">
        <v>4563</v>
      </c>
      <c r="F840" s="48">
        <v>45789</v>
      </c>
      <c r="G840" s="43">
        <v>120000</v>
      </c>
      <c r="H840" s="43">
        <v>120000</v>
      </c>
      <c r="I840" s="43" t="s">
        <v>4538</v>
      </c>
      <c r="J840" s="43">
        <v>120000</v>
      </c>
      <c r="K840" s="49" t="s">
        <v>6259</v>
      </c>
      <c r="L840" s="47" t="s">
        <v>6150</v>
      </c>
      <c r="M840" s="47" t="s">
        <v>6150</v>
      </c>
      <c r="N840" s="49" t="s">
        <v>6151</v>
      </c>
      <c r="O840" s="45" t="str">
        <f>VLOOKUP(B840,'4已发行数据（原始入池数据表格）'!C:C,1,FALSE)</f>
        <v>101130612220</v>
      </c>
    </row>
    <row r="841" spans="1:15" ht="32">
      <c r="A841" s="43">
        <v>24</v>
      </c>
      <c r="B841" s="46" t="s">
        <v>6260</v>
      </c>
      <c r="C841" s="47" t="s">
        <v>6261</v>
      </c>
      <c r="D841" s="43" t="s">
        <v>4536</v>
      </c>
      <c r="E841" s="43" t="s">
        <v>5989</v>
      </c>
      <c r="F841" s="48">
        <v>45852</v>
      </c>
      <c r="G841" s="43">
        <v>79145</v>
      </c>
      <c r="H841" s="43">
        <v>79145</v>
      </c>
      <c r="I841" s="43" t="s">
        <v>4538</v>
      </c>
      <c r="J841" s="49"/>
      <c r="K841" s="49" t="s">
        <v>5326</v>
      </c>
      <c r="L841" s="47" t="s">
        <v>4635</v>
      </c>
      <c r="M841" s="47" t="s">
        <v>4635</v>
      </c>
      <c r="N841" s="49" t="s">
        <v>5221</v>
      </c>
      <c r="O841" s="45" t="str">
        <f>VLOOKUP(B841,'4已发行数据（原始入池数据表格）'!C:C,1,FALSE)</f>
        <v>107113193877</v>
      </c>
    </row>
    <row r="842" spans="1:15" ht="32">
      <c r="A842" s="43">
        <v>30</v>
      </c>
      <c r="B842" s="46" t="s">
        <v>6262</v>
      </c>
      <c r="C842" s="47" t="s">
        <v>6263</v>
      </c>
      <c r="D842" s="43" t="s">
        <v>4558</v>
      </c>
      <c r="E842" s="43" t="s">
        <v>4563</v>
      </c>
      <c r="F842" s="48">
        <v>45774</v>
      </c>
      <c r="G842" s="43">
        <v>113500</v>
      </c>
      <c r="H842" s="43">
        <v>113500</v>
      </c>
      <c r="I842" s="43" t="s">
        <v>4538</v>
      </c>
      <c r="J842" s="43">
        <v>113500</v>
      </c>
      <c r="K842" s="49" t="s">
        <v>6259</v>
      </c>
      <c r="L842" s="47" t="s">
        <v>6150</v>
      </c>
      <c r="M842" s="47" t="s">
        <v>6150</v>
      </c>
      <c r="N842" s="49" t="s">
        <v>6151</v>
      </c>
      <c r="O842" s="45" t="str">
        <f>VLOOKUP(B842,'4已发行数据（原始入池数据表格）'!C:C,1,FALSE)</f>
        <v>101130889310</v>
      </c>
    </row>
    <row r="843" spans="1:15" ht="32">
      <c r="A843" s="43">
        <v>22</v>
      </c>
      <c r="B843" s="46" t="s">
        <v>6264</v>
      </c>
      <c r="C843" s="47" t="s">
        <v>6265</v>
      </c>
      <c r="D843" s="43" t="s">
        <v>4536</v>
      </c>
      <c r="E843" s="43" t="s">
        <v>4537</v>
      </c>
      <c r="F843" s="48">
        <v>45843</v>
      </c>
      <c r="G843" s="43">
        <v>101329</v>
      </c>
      <c r="H843" s="43">
        <v>101329</v>
      </c>
      <c r="I843" s="43" t="s">
        <v>4538</v>
      </c>
      <c r="J843" s="43">
        <v>0</v>
      </c>
      <c r="K843" s="49" t="s">
        <v>4539</v>
      </c>
      <c r="L843" s="47" t="s">
        <v>4635</v>
      </c>
      <c r="M843" s="47" t="s">
        <v>4635</v>
      </c>
      <c r="N843" s="49" t="s">
        <v>5221</v>
      </c>
      <c r="O843" s="45" t="str">
        <f>VLOOKUP(B843,'4已发行数据（原始入池数据表格）'!C:C,1,FALSE)</f>
        <v>107113385212</v>
      </c>
    </row>
    <row r="844" spans="1:15" ht="32">
      <c r="A844" s="43">
        <v>22</v>
      </c>
      <c r="B844" s="46" t="s">
        <v>6266</v>
      </c>
      <c r="C844" s="47" t="s">
        <v>6267</v>
      </c>
      <c r="D844" s="43" t="s">
        <v>4536</v>
      </c>
      <c r="E844" s="43" t="s">
        <v>5989</v>
      </c>
      <c r="F844" s="48">
        <v>45922</v>
      </c>
      <c r="G844" s="43">
        <v>125171</v>
      </c>
      <c r="H844" s="43">
        <v>75171</v>
      </c>
      <c r="I844" s="43" t="s">
        <v>4567</v>
      </c>
      <c r="J844" s="43">
        <v>50000</v>
      </c>
      <c r="K844" s="49" t="s">
        <v>4588</v>
      </c>
      <c r="L844" s="47" t="s">
        <v>4635</v>
      </c>
      <c r="M844" s="47" t="s">
        <v>4635</v>
      </c>
      <c r="N844" s="49" t="s">
        <v>5221</v>
      </c>
      <c r="O844" s="45" t="str">
        <f>VLOOKUP(B844,'4已发行数据（原始入池数据表格）'!C:C,1,FALSE)</f>
        <v>107114038330</v>
      </c>
    </row>
    <row r="845" spans="1:15" ht="32">
      <c r="A845" s="43">
        <v>25</v>
      </c>
      <c r="B845" s="46" t="s">
        <v>6268</v>
      </c>
      <c r="C845" s="47" t="s">
        <v>6269</v>
      </c>
      <c r="D845" s="43" t="s">
        <v>4536</v>
      </c>
      <c r="E845" s="43"/>
      <c r="F845" s="48">
        <v>45925</v>
      </c>
      <c r="G845" s="43">
        <v>85000</v>
      </c>
      <c r="H845" s="43">
        <v>85000</v>
      </c>
      <c r="I845" s="43" t="s">
        <v>4538</v>
      </c>
      <c r="J845" s="49"/>
      <c r="K845" s="49" t="s">
        <v>5558</v>
      </c>
      <c r="L845" s="47" t="s">
        <v>6150</v>
      </c>
      <c r="M845" s="47" t="s">
        <v>6150</v>
      </c>
      <c r="N845" s="49" t="s">
        <v>6151</v>
      </c>
      <c r="O845" s="45" t="str">
        <f>VLOOKUP(B845,'4已发行数据（原始入池数据表格）'!C:C,1,FALSE)</f>
        <v>107114075547</v>
      </c>
    </row>
    <row r="846" spans="1:15" ht="32">
      <c r="A846" s="43">
        <v>25</v>
      </c>
      <c r="B846" s="46" t="s">
        <v>6270</v>
      </c>
      <c r="C846" s="47" t="s">
        <v>6271</v>
      </c>
      <c r="D846" s="43" t="s">
        <v>4536</v>
      </c>
      <c r="E846" s="43" t="s">
        <v>5989</v>
      </c>
      <c r="F846" s="48">
        <v>45852</v>
      </c>
      <c r="G846" s="43">
        <v>125500</v>
      </c>
      <c r="H846" s="43">
        <v>125500</v>
      </c>
      <c r="I846" s="43" t="s">
        <v>4538</v>
      </c>
      <c r="J846" s="49"/>
      <c r="K846" s="49" t="s">
        <v>5366</v>
      </c>
      <c r="L846" s="47" t="s">
        <v>6150</v>
      </c>
      <c r="M846" s="47" t="s">
        <v>6150</v>
      </c>
      <c r="N846" s="49" t="s">
        <v>6151</v>
      </c>
      <c r="O846" s="45" t="str">
        <f>VLOOKUP(B846,'4已发行数据（原始入池数据表格）'!C:C,1,FALSE)</f>
        <v>107113480489</v>
      </c>
    </row>
    <row r="847" spans="1:15" ht="32">
      <c r="A847" s="43">
        <v>25</v>
      </c>
      <c r="B847" s="46" t="s">
        <v>6272</v>
      </c>
      <c r="C847" s="47" t="s">
        <v>6273</v>
      </c>
      <c r="D847" s="43" t="s">
        <v>4536</v>
      </c>
      <c r="E847" s="43" t="s">
        <v>4537</v>
      </c>
      <c r="F847" s="48">
        <v>45851</v>
      </c>
      <c r="G847" s="43">
        <v>160000</v>
      </c>
      <c r="H847" s="43">
        <v>160000</v>
      </c>
      <c r="I847" s="43" t="s">
        <v>4538</v>
      </c>
      <c r="J847" s="49"/>
      <c r="K847" s="49" t="s">
        <v>5393</v>
      </c>
      <c r="L847" s="47" t="s">
        <v>6150</v>
      </c>
      <c r="M847" s="47" t="s">
        <v>6150</v>
      </c>
      <c r="N847" s="49" t="s">
        <v>6151</v>
      </c>
      <c r="O847" s="45" t="str">
        <f>VLOOKUP(B847,'4已发行数据（原始入池数据表格）'!C:C,1,FALSE)</f>
        <v>107113466522</v>
      </c>
    </row>
    <row r="848" spans="1:15" ht="48">
      <c r="A848" s="43">
        <v>24</v>
      </c>
      <c r="B848" s="46" t="s">
        <v>6274</v>
      </c>
      <c r="C848" s="47" t="s">
        <v>6275</v>
      </c>
      <c r="D848" s="43" t="s">
        <v>4536</v>
      </c>
      <c r="E848" s="43" t="s">
        <v>4537</v>
      </c>
      <c r="F848" s="48">
        <v>45850</v>
      </c>
      <c r="G848" s="43">
        <v>123000</v>
      </c>
      <c r="H848" s="43">
        <v>123000</v>
      </c>
      <c r="I848" s="43" t="s">
        <v>4538</v>
      </c>
      <c r="J848" s="43">
        <v>0</v>
      </c>
      <c r="K848" s="49" t="s">
        <v>4659</v>
      </c>
      <c r="L848" s="47" t="s">
        <v>6150</v>
      </c>
      <c r="M848" s="47" t="s">
        <v>6150</v>
      </c>
      <c r="N848" s="49" t="s">
        <v>6151</v>
      </c>
      <c r="O848" s="45" t="str">
        <f>VLOOKUP(B848,'4已发行数据（原始入池数据表格）'!C:C,1,FALSE)</f>
        <v>107113452227</v>
      </c>
    </row>
    <row r="849" spans="1:15" ht="32">
      <c r="A849" s="43">
        <v>26</v>
      </c>
      <c r="B849" s="46" t="s">
        <v>6276</v>
      </c>
      <c r="C849" s="47" t="s">
        <v>6277</v>
      </c>
      <c r="D849" s="43" t="s">
        <v>4536</v>
      </c>
      <c r="E849" s="43" t="s">
        <v>5989</v>
      </c>
      <c r="F849" s="48">
        <v>45943</v>
      </c>
      <c r="G849" s="43">
        <v>78289</v>
      </c>
      <c r="H849" s="43">
        <v>78289</v>
      </c>
      <c r="I849" s="43" t="s">
        <v>4538</v>
      </c>
      <c r="J849" s="49"/>
      <c r="K849" s="49" t="s">
        <v>5558</v>
      </c>
      <c r="L849" s="47" t="s">
        <v>6150</v>
      </c>
      <c r="M849" s="47" t="s">
        <v>6150</v>
      </c>
      <c r="N849" s="49" t="s">
        <v>6151</v>
      </c>
      <c r="O849" s="45" t="str">
        <f>VLOOKUP(B849,'4已发行数据（原始入池数据表格）'!C:C,1,FALSE)</f>
        <v>107114190613</v>
      </c>
    </row>
    <row r="850" spans="1:15" ht="32">
      <c r="A850" s="43">
        <v>26</v>
      </c>
      <c r="B850" s="46" t="s">
        <v>6278</v>
      </c>
      <c r="C850" s="47" t="s">
        <v>6279</v>
      </c>
      <c r="D850" s="43" t="s">
        <v>4536</v>
      </c>
      <c r="E850" s="43" t="s">
        <v>5989</v>
      </c>
      <c r="F850" s="48">
        <v>45929</v>
      </c>
      <c r="G850" s="43">
        <v>127002</v>
      </c>
      <c r="H850" s="43">
        <v>127002</v>
      </c>
      <c r="I850" s="43" t="s">
        <v>4538</v>
      </c>
      <c r="J850" s="49"/>
      <c r="K850" s="49" t="s">
        <v>5558</v>
      </c>
      <c r="L850" s="47" t="s">
        <v>6150</v>
      </c>
      <c r="M850" s="47" t="s">
        <v>6150</v>
      </c>
      <c r="N850" s="49" t="s">
        <v>6151</v>
      </c>
      <c r="O850" s="45" t="str">
        <f>VLOOKUP(B850,'4已发行数据（原始入池数据表格）'!C:C,1,FALSE)</f>
        <v>107114135240</v>
      </c>
    </row>
    <row r="851" spans="1:15" ht="32">
      <c r="A851" s="43">
        <v>26</v>
      </c>
      <c r="B851" s="46" t="s">
        <v>6280</v>
      </c>
      <c r="C851" s="47" t="s">
        <v>6281</v>
      </c>
      <c r="D851" s="43" t="s">
        <v>4536</v>
      </c>
      <c r="E851" s="43" t="s">
        <v>5989</v>
      </c>
      <c r="F851" s="48">
        <v>45944</v>
      </c>
      <c r="G851" s="43">
        <v>91300</v>
      </c>
      <c r="H851" s="43">
        <v>91300</v>
      </c>
      <c r="I851" s="43" t="s">
        <v>4538</v>
      </c>
      <c r="J851" s="49"/>
      <c r="K851" s="49" t="s">
        <v>4568</v>
      </c>
      <c r="L851" s="47" t="s">
        <v>6150</v>
      </c>
      <c r="M851" s="47" t="s">
        <v>6150</v>
      </c>
      <c r="N851" s="49" t="s">
        <v>6151</v>
      </c>
      <c r="O851" s="45" t="str">
        <f>VLOOKUP(B851,'4已发行数据（原始入池数据表格）'!C:C,1,FALSE)</f>
        <v>107114229641</v>
      </c>
    </row>
    <row r="852" spans="1:15" ht="32">
      <c r="A852" s="43">
        <v>26</v>
      </c>
      <c r="B852" s="46" t="s">
        <v>6282</v>
      </c>
      <c r="C852" s="47" t="s">
        <v>6283</v>
      </c>
      <c r="D852" s="43" t="s">
        <v>4536</v>
      </c>
      <c r="E852" s="43" t="s">
        <v>5989</v>
      </c>
      <c r="F852" s="48">
        <v>45942</v>
      </c>
      <c r="G852" s="43">
        <v>114246</v>
      </c>
      <c r="H852" s="43">
        <v>114246</v>
      </c>
      <c r="I852" s="43" t="s">
        <v>4538</v>
      </c>
      <c r="J852" s="49"/>
      <c r="K852" s="49" t="s">
        <v>4568</v>
      </c>
      <c r="L852" s="47" t="s">
        <v>6150</v>
      </c>
      <c r="M852" s="47" t="s">
        <v>6150</v>
      </c>
      <c r="N852" s="49" t="s">
        <v>6151</v>
      </c>
      <c r="O852" s="45" t="str">
        <f>VLOOKUP(B852,'4已发行数据（原始入池数据表格）'!C:C,1,FALSE)</f>
        <v>107114197838</v>
      </c>
    </row>
    <row r="853" spans="1:15" ht="32">
      <c r="A853" s="43">
        <v>25</v>
      </c>
      <c r="B853" s="46" t="s">
        <v>6284</v>
      </c>
      <c r="C853" s="47" t="s">
        <v>6285</v>
      </c>
      <c r="D853" s="43" t="s">
        <v>4536</v>
      </c>
      <c r="E853" s="43" t="s">
        <v>5989</v>
      </c>
      <c r="F853" s="48">
        <v>45937</v>
      </c>
      <c r="G853" s="43">
        <v>98706</v>
      </c>
      <c r="H853" s="43">
        <v>98706</v>
      </c>
      <c r="I853" s="43" t="s">
        <v>4538</v>
      </c>
      <c r="J853" s="49"/>
      <c r="K853" s="49" t="s">
        <v>5558</v>
      </c>
      <c r="L853" s="47" t="s">
        <v>6150</v>
      </c>
      <c r="M853" s="47" t="s">
        <v>6150</v>
      </c>
      <c r="N853" s="49" t="s">
        <v>6151</v>
      </c>
      <c r="O853" s="45" t="str">
        <f>VLOOKUP(B853,'4已发行数据（原始入池数据表格）'!C:C,1,FALSE)</f>
        <v>107114173398</v>
      </c>
    </row>
    <row r="854" spans="1:15" ht="32">
      <c r="A854" s="43">
        <v>22</v>
      </c>
      <c r="B854" s="46" t="s">
        <v>6286</v>
      </c>
      <c r="C854" s="47" t="s">
        <v>6287</v>
      </c>
      <c r="D854" s="43" t="s">
        <v>4536</v>
      </c>
      <c r="E854" s="43" t="s">
        <v>5989</v>
      </c>
      <c r="F854" s="48">
        <v>45929</v>
      </c>
      <c r="G854" s="43">
        <v>97497</v>
      </c>
      <c r="H854" s="43">
        <v>97497</v>
      </c>
      <c r="I854" s="43" t="s">
        <v>4538</v>
      </c>
      <c r="J854" s="49"/>
      <c r="K854" s="49" t="s">
        <v>5326</v>
      </c>
      <c r="L854" s="47" t="s">
        <v>4635</v>
      </c>
      <c r="M854" s="47" t="s">
        <v>4635</v>
      </c>
      <c r="N854" s="49" t="s">
        <v>5221</v>
      </c>
      <c r="O854" s="45" t="str">
        <f>VLOOKUP(B854,'4已发行数据（原始入池数据表格）'!C:C,1,FALSE)</f>
        <v>107114083482</v>
      </c>
    </row>
    <row r="855" spans="1:15" ht="32">
      <c r="A855" s="43">
        <v>25</v>
      </c>
      <c r="B855" s="46" t="s">
        <v>6288</v>
      </c>
      <c r="C855" s="47" t="s">
        <v>6289</v>
      </c>
      <c r="D855" s="43" t="s">
        <v>4536</v>
      </c>
      <c r="E855" s="43" t="s">
        <v>4537</v>
      </c>
      <c r="F855" s="48">
        <v>45929</v>
      </c>
      <c r="G855" s="43">
        <v>116858</v>
      </c>
      <c r="H855" s="43">
        <v>100000</v>
      </c>
      <c r="I855" s="43" t="s">
        <v>4538</v>
      </c>
      <c r="J855" s="49"/>
      <c r="K855" s="49" t="s">
        <v>5326</v>
      </c>
      <c r="L855" s="47" t="s">
        <v>6150</v>
      </c>
      <c r="M855" s="47" t="s">
        <v>6150</v>
      </c>
      <c r="N855" s="49" t="s">
        <v>6151</v>
      </c>
      <c r="O855" s="45" t="str">
        <f>VLOOKUP(B855,'4已发行数据（原始入池数据表格）'!C:C,1,FALSE)</f>
        <v>107113773855</v>
      </c>
    </row>
    <row r="856" spans="1:15" ht="32">
      <c r="A856" s="43">
        <v>13</v>
      </c>
      <c r="B856" s="46" t="s">
        <v>6290</v>
      </c>
      <c r="C856" s="47" t="s">
        <v>6291</v>
      </c>
      <c r="D856" s="43" t="s">
        <v>4558</v>
      </c>
      <c r="E856" s="43" t="s">
        <v>4559</v>
      </c>
      <c r="F856" s="48">
        <v>45836</v>
      </c>
      <c r="G856" s="43">
        <v>73000</v>
      </c>
      <c r="H856" s="43">
        <v>73000</v>
      </c>
      <c r="I856" s="43" t="s">
        <v>4538</v>
      </c>
      <c r="J856" s="49"/>
      <c r="K856" s="49" t="s">
        <v>4648</v>
      </c>
      <c r="L856" s="47" t="s">
        <v>6150</v>
      </c>
      <c r="M856" s="47" t="s">
        <v>6150</v>
      </c>
      <c r="N856" s="49" t="s">
        <v>6151</v>
      </c>
      <c r="O856" s="45" t="str">
        <f>VLOOKUP(B856,'4已发行数据（原始入池数据表格）'!C:C,1,FALSE)</f>
        <v>101130804848</v>
      </c>
    </row>
    <row r="857" spans="1:15" ht="32">
      <c r="A857" s="43">
        <v>26</v>
      </c>
      <c r="B857" s="46" t="s">
        <v>6292</v>
      </c>
      <c r="C857" s="47" t="s">
        <v>6293</v>
      </c>
      <c r="D857" s="43" t="s">
        <v>4558</v>
      </c>
      <c r="E857" s="43" t="s">
        <v>4559</v>
      </c>
      <c r="F857" s="48">
        <v>45939</v>
      </c>
      <c r="G857" s="43">
        <v>107900</v>
      </c>
      <c r="H857" s="43">
        <v>107900</v>
      </c>
      <c r="I857" s="43" t="s">
        <v>4538</v>
      </c>
      <c r="J857" s="43">
        <v>0</v>
      </c>
      <c r="K857" s="49" t="s">
        <v>6294</v>
      </c>
      <c r="L857" s="47" t="s">
        <v>6150</v>
      </c>
      <c r="M857" s="47" t="s">
        <v>6150</v>
      </c>
      <c r="N857" s="49" t="s">
        <v>6151</v>
      </c>
      <c r="O857" s="45" t="str">
        <f>VLOOKUP(B857,'4已发行数据（原始入池数据表格）'!C:C,1,FALSE)</f>
        <v>101133503642</v>
      </c>
    </row>
    <row r="858" spans="1:15" ht="32">
      <c r="A858" s="43">
        <v>14</v>
      </c>
      <c r="B858" s="46" t="s">
        <v>6295</v>
      </c>
      <c r="C858" s="47" t="s">
        <v>6296</v>
      </c>
      <c r="D858" s="43" t="s">
        <v>4558</v>
      </c>
      <c r="E858" s="43" t="s">
        <v>4559</v>
      </c>
      <c r="F858" s="48">
        <v>45855</v>
      </c>
      <c r="G858" s="43">
        <v>164836</v>
      </c>
      <c r="H858" s="43">
        <v>164836</v>
      </c>
      <c r="I858" s="43" t="s">
        <v>4538</v>
      </c>
      <c r="J858" s="49"/>
      <c r="K858" s="49" t="s">
        <v>4560</v>
      </c>
      <c r="L858" s="47" t="s">
        <v>6150</v>
      </c>
      <c r="M858" s="47" t="s">
        <v>6150</v>
      </c>
      <c r="N858" s="49" t="s">
        <v>6151</v>
      </c>
      <c r="O858" s="45" t="str">
        <f>VLOOKUP(B858,'4已发行数据（原始入池数据表格）'!C:C,1,FALSE)</f>
        <v>101134012737</v>
      </c>
    </row>
    <row r="859" spans="1:15" ht="32">
      <c r="A859" s="43">
        <v>23</v>
      </c>
      <c r="B859" s="46" t="s">
        <v>6297</v>
      </c>
      <c r="C859" s="47" t="s">
        <v>6298</v>
      </c>
      <c r="D859" s="43" t="s">
        <v>4536</v>
      </c>
      <c r="E859" s="43" t="s">
        <v>4537</v>
      </c>
      <c r="F859" s="48">
        <v>45839</v>
      </c>
      <c r="G859" s="43">
        <v>76000</v>
      </c>
      <c r="H859" s="43">
        <v>76701</v>
      </c>
      <c r="I859" s="43" t="s">
        <v>4538</v>
      </c>
      <c r="J859" s="43">
        <v>0</v>
      </c>
      <c r="K859" s="49" t="s">
        <v>4548</v>
      </c>
      <c r="L859" s="47" t="s">
        <v>4635</v>
      </c>
      <c r="M859" s="47" t="s">
        <v>4635</v>
      </c>
      <c r="N859" s="49" t="s">
        <v>5221</v>
      </c>
      <c r="O859" s="45" t="str">
        <f>VLOOKUP(B859,'4已发行数据（原始入池数据表格）'!C:C,1,FALSE)</f>
        <v>107107186565</v>
      </c>
    </row>
    <row r="860" spans="1:15" ht="32">
      <c r="A860" s="43">
        <v>24</v>
      </c>
      <c r="B860" s="46" t="s">
        <v>6299</v>
      </c>
      <c r="C860" s="47" t="s">
        <v>6300</v>
      </c>
      <c r="D860" s="43" t="s">
        <v>4536</v>
      </c>
      <c r="E860" s="43" t="s">
        <v>4537</v>
      </c>
      <c r="F860" s="48">
        <v>45846</v>
      </c>
      <c r="G860" s="43">
        <v>144207</v>
      </c>
      <c r="H860" s="43">
        <v>144207</v>
      </c>
      <c r="I860" s="43" t="s">
        <v>4538</v>
      </c>
      <c r="J860" s="49"/>
      <c r="K860" s="49" t="s">
        <v>5558</v>
      </c>
      <c r="L860" s="47" t="s">
        <v>4635</v>
      </c>
      <c r="M860" s="47" t="s">
        <v>4635</v>
      </c>
      <c r="N860" s="49" t="s">
        <v>5221</v>
      </c>
      <c r="O860" s="45" t="str">
        <f>VLOOKUP(B860,'4已发行数据（原始入池数据表格）'!C:C,1,FALSE)</f>
        <v>107114495649</v>
      </c>
    </row>
    <row r="861" spans="1:15" ht="32">
      <c r="A861" s="43">
        <v>21</v>
      </c>
      <c r="B861" s="46" t="s">
        <v>6301</v>
      </c>
      <c r="C861" s="47" t="s">
        <v>6302</v>
      </c>
      <c r="D861" s="43" t="s">
        <v>4536</v>
      </c>
      <c r="E861" s="43" t="s">
        <v>4563</v>
      </c>
      <c r="F861" s="48">
        <v>45775</v>
      </c>
      <c r="G861" s="43">
        <v>261425</v>
      </c>
      <c r="H861" s="43">
        <v>261425</v>
      </c>
      <c r="I861" s="43" t="s">
        <v>4538</v>
      </c>
      <c r="J861" s="43">
        <v>0</v>
      </c>
      <c r="K861" s="49" t="s">
        <v>4555</v>
      </c>
      <c r="L861" s="47" t="s">
        <v>4635</v>
      </c>
      <c r="M861" s="47" t="s">
        <v>4635</v>
      </c>
      <c r="N861" s="49" t="s">
        <v>5221</v>
      </c>
      <c r="O861" s="45" t="str">
        <f>VLOOKUP(B861,'4已发行数据（原始入池数据表格）'!C:C,1,FALSE)</f>
        <v>107114276318</v>
      </c>
    </row>
    <row r="862" spans="1:15" ht="32">
      <c r="A862" s="43">
        <v>27</v>
      </c>
      <c r="B862" s="46" t="s">
        <v>6303</v>
      </c>
      <c r="C862" s="47" t="s">
        <v>6304</v>
      </c>
      <c r="D862" s="43" t="s">
        <v>4536</v>
      </c>
      <c r="E862" s="43" t="s">
        <v>4537</v>
      </c>
      <c r="F862" s="48">
        <v>45775</v>
      </c>
      <c r="G862" s="43">
        <v>101689</v>
      </c>
      <c r="H862" s="43">
        <v>101689</v>
      </c>
      <c r="I862" s="43" t="s">
        <v>4538</v>
      </c>
      <c r="J862" s="49"/>
      <c r="K862" s="49" t="s">
        <v>4632</v>
      </c>
      <c r="L862" s="47"/>
      <c r="M862" s="47"/>
      <c r="N862" s="49" t="s">
        <v>6151</v>
      </c>
      <c r="O862" s="45" t="str">
        <f>VLOOKUP(B862,'4已发行数据（原始入池数据表格）'!C:C,1,FALSE)</f>
        <v>107114612847</v>
      </c>
    </row>
    <row r="863" spans="1:15" ht="48">
      <c r="A863" s="49"/>
      <c r="B863" s="46" t="s">
        <v>6305</v>
      </c>
      <c r="C863" s="47" t="s">
        <v>6306</v>
      </c>
      <c r="D863" s="43" t="s">
        <v>4536</v>
      </c>
      <c r="E863" s="43" t="s">
        <v>4537</v>
      </c>
      <c r="F863" s="48">
        <v>45742</v>
      </c>
      <c r="G863" s="43">
        <v>207000</v>
      </c>
      <c r="H863" s="43">
        <v>176000</v>
      </c>
      <c r="I863" s="43" t="s">
        <v>4538</v>
      </c>
      <c r="J863" s="43">
        <v>0</v>
      </c>
      <c r="K863" s="49" t="s">
        <v>4659</v>
      </c>
      <c r="L863" s="47" t="s">
        <v>4635</v>
      </c>
      <c r="M863" s="47" t="s">
        <v>4635</v>
      </c>
      <c r="N863" s="49" t="s">
        <v>4635</v>
      </c>
      <c r="O863" s="45" t="str">
        <f>VLOOKUP(B863,'4已发行数据（原始入池数据表格）'!C:C,1,FALSE)</f>
        <v>107112427808</v>
      </c>
    </row>
    <row r="864" spans="1:15" ht="32">
      <c r="A864" s="43">
        <v>-2</v>
      </c>
      <c r="B864" s="46" t="s">
        <v>6307</v>
      </c>
      <c r="C864" s="47" t="s">
        <v>6308</v>
      </c>
      <c r="D864" s="43" t="s">
        <v>4536</v>
      </c>
      <c r="E864" s="43" t="s">
        <v>4537</v>
      </c>
      <c r="F864" s="48">
        <v>45787</v>
      </c>
      <c r="G864" s="43">
        <v>379000</v>
      </c>
      <c r="H864" s="43">
        <v>379000</v>
      </c>
      <c r="I864" s="43" t="s">
        <v>4538</v>
      </c>
      <c r="J864" s="43">
        <v>0</v>
      </c>
      <c r="K864" s="49" t="s">
        <v>4548</v>
      </c>
      <c r="L864" s="47" t="s">
        <v>4635</v>
      </c>
      <c r="M864" s="47" t="s">
        <v>4635</v>
      </c>
      <c r="N864" s="49" t="s">
        <v>4635</v>
      </c>
      <c r="O864" s="45" t="str">
        <f>VLOOKUP(B864,'4已发行数据（原始入池数据表格）'!C:C,1,FALSE)</f>
        <v>107112848289</v>
      </c>
    </row>
    <row r="865" spans="1:15" ht="32">
      <c r="A865" s="43">
        <v>30</v>
      </c>
      <c r="B865" s="46" t="s">
        <v>6309</v>
      </c>
      <c r="C865" s="47" t="s">
        <v>6310</v>
      </c>
      <c r="D865" s="43" t="s">
        <v>4536</v>
      </c>
      <c r="E865" s="43" t="s">
        <v>5989</v>
      </c>
      <c r="F865" s="48">
        <v>45870</v>
      </c>
      <c r="G865" s="43">
        <v>74100</v>
      </c>
      <c r="H865" s="43">
        <v>74100</v>
      </c>
      <c r="I865" s="43" t="s">
        <v>4538</v>
      </c>
      <c r="J865" s="49"/>
      <c r="K865" s="49" t="s">
        <v>5326</v>
      </c>
      <c r="L865" s="47" t="s">
        <v>4635</v>
      </c>
      <c r="M865" s="47" t="s">
        <v>4635</v>
      </c>
      <c r="N865" s="49" t="s">
        <v>5221</v>
      </c>
      <c r="O865" s="45" t="str">
        <f>VLOOKUP(B865,'4已发行数据（原始入池数据表格）'!C:C,1,FALSE)</f>
        <v>107113471357</v>
      </c>
    </row>
    <row r="866" spans="1:15" ht="32">
      <c r="A866" s="43">
        <v>26</v>
      </c>
      <c r="B866" s="46" t="s">
        <v>6311</v>
      </c>
      <c r="C866" s="47" t="s">
        <v>6312</v>
      </c>
      <c r="D866" s="43" t="s">
        <v>4536</v>
      </c>
      <c r="E866" s="43" t="s">
        <v>5989</v>
      </c>
      <c r="F866" s="48">
        <v>45920</v>
      </c>
      <c r="G866" s="43">
        <v>96000</v>
      </c>
      <c r="H866" s="43">
        <v>96000</v>
      </c>
      <c r="I866" s="43" t="s">
        <v>4538</v>
      </c>
      <c r="J866" s="49"/>
      <c r="K866" s="49" t="s">
        <v>4588</v>
      </c>
      <c r="L866" s="47" t="s">
        <v>4635</v>
      </c>
      <c r="M866" s="47" t="s">
        <v>4635</v>
      </c>
      <c r="N866" s="49" t="s">
        <v>5221</v>
      </c>
      <c r="O866" s="45" t="str">
        <f>VLOOKUP(B866,'4已发行数据（原始入池数据表格）'!C:C,1,FALSE)</f>
        <v>107113920182</v>
      </c>
    </row>
    <row r="867" spans="1:15" ht="32">
      <c r="A867" s="43">
        <v>26</v>
      </c>
      <c r="B867" s="46" t="s">
        <v>6313</v>
      </c>
      <c r="C867" s="47" t="s">
        <v>6314</v>
      </c>
      <c r="D867" s="43" t="s">
        <v>4536</v>
      </c>
      <c r="E867" s="43" t="s">
        <v>4537</v>
      </c>
      <c r="F867" s="48">
        <v>45920</v>
      </c>
      <c r="G867" s="43">
        <v>165000</v>
      </c>
      <c r="H867" s="43">
        <v>129600</v>
      </c>
      <c r="I867" s="43" t="s">
        <v>4567</v>
      </c>
      <c r="J867" s="43">
        <v>35400</v>
      </c>
      <c r="K867" s="49" t="s">
        <v>4568</v>
      </c>
      <c r="L867" s="47" t="s">
        <v>4635</v>
      </c>
      <c r="M867" s="47" t="s">
        <v>4635</v>
      </c>
      <c r="N867" s="49" t="s">
        <v>5221</v>
      </c>
      <c r="O867" s="45" t="str">
        <f>VLOOKUP(B867,'4已发行数据（原始入池数据表格）'!C:C,1,FALSE)</f>
        <v>107113957447</v>
      </c>
    </row>
    <row r="868" spans="1:15" ht="48">
      <c r="A868" s="43">
        <v>23</v>
      </c>
      <c r="B868" s="46" t="s">
        <v>6315</v>
      </c>
      <c r="C868" s="47" t="s">
        <v>6316</v>
      </c>
      <c r="D868" s="43" t="s">
        <v>4536</v>
      </c>
      <c r="E868" s="43" t="s">
        <v>4537</v>
      </c>
      <c r="F868" s="48">
        <v>45921</v>
      </c>
      <c r="G868" s="43">
        <v>120717</v>
      </c>
      <c r="H868" s="43">
        <v>120717</v>
      </c>
      <c r="I868" s="43" t="s">
        <v>4538</v>
      </c>
      <c r="J868" s="49"/>
      <c r="K868" s="49" t="s">
        <v>5558</v>
      </c>
      <c r="L868" s="47" t="s">
        <v>4635</v>
      </c>
      <c r="M868" s="47" t="s">
        <v>4635</v>
      </c>
      <c r="N868" s="49" t="s">
        <v>5221</v>
      </c>
      <c r="O868" s="45" t="str">
        <f>VLOOKUP(B868,'4已发行数据（原始入池数据表格）'!C:C,1,FALSE)</f>
        <v>107114078044</v>
      </c>
    </row>
    <row r="869" spans="1:15" ht="32">
      <c r="A869" s="43">
        <v>25</v>
      </c>
      <c r="B869" s="46" t="s">
        <v>6317</v>
      </c>
      <c r="C869" s="47" t="s">
        <v>6318</v>
      </c>
      <c r="D869" s="43" t="s">
        <v>4536</v>
      </c>
      <c r="E869" s="43" t="s">
        <v>5989</v>
      </c>
      <c r="F869" s="48">
        <v>45929</v>
      </c>
      <c r="G869" s="43">
        <v>83091</v>
      </c>
      <c r="H869" s="43">
        <v>83091</v>
      </c>
      <c r="I869" s="43" t="s">
        <v>4538</v>
      </c>
      <c r="J869" s="49"/>
      <c r="K869" s="49" t="s">
        <v>5326</v>
      </c>
      <c r="L869" s="47" t="s">
        <v>4635</v>
      </c>
      <c r="M869" s="47" t="s">
        <v>4635</v>
      </c>
      <c r="N869" s="49" t="s">
        <v>5221</v>
      </c>
      <c r="O869" s="45" t="str">
        <f>VLOOKUP(B869,'4已发行数据（原始入池数据表格）'!C:C,1,FALSE)</f>
        <v>107113985127</v>
      </c>
    </row>
    <row r="870" spans="1:15" ht="32">
      <c r="A870" s="43">
        <v>26</v>
      </c>
      <c r="B870" s="46" t="s">
        <v>6319</v>
      </c>
      <c r="C870" s="47" t="s">
        <v>6320</v>
      </c>
      <c r="D870" s="43" t="s">
        <v>4536</v>
      </c>
      <c r="E870" s="43" t="s">
        <v>4537</v>
      </c>
      <c r="F870" s="48">
        <v>45929</v>
      </c>
      <c r="G870" s="43">
        <v>75600</v>
      </c>
      <c r="H870" s="43">
        <v>75600</v>
      </c>
      <c r="I870" s="43" t="s">
        <v>4538</v>
      </c>
      <c r="J870" s="43">
        <v>0</v>
      </c>
      <c r="K870" s="49" t="s">
        <v>5326</v>
      </c>
      <c r="L870" s="47" t="s">
        <v>4635</v>
      </c>
      <c r="M870" s="47" t="s">
        <v>4635</v>
      </c>
      <c r="N870" s="49" t="s">
        <v>5221</v>
      </c>
      <c r="O870" s="45" t="str">
        <f>VLOOKUP(B870,'4已发行数据（原始入池数据表格）'!C:C,1,FALSE)</f>
        <v>107113994723</v>
      </c>
    </row>
    <row r="871" spans="1:15" ht="32">
      <c r="A871" s="43">
        <v>24</v>
      </c>
      <c r="B871" s="46" t="s">
        <v>6321</v>
      </c>
      <c r="C871" s="47" t="s">
        <v>6322</v>
      </c>
      <c r="D871" s="43" t="s">
        <v>4536</v>
      </c>
      <c r="E871" s="43" t="s">
        <v>4537</v>
      </c>
      <c r="F871" s="48">
        <v>45925</v>
      </c>
      <c r="G871" s="43">
        <v>98800</v>
      </c>
      <c r="H871" s="43">
        <v>98800</v>
      </c>
      <c r="I871" s="43" t="s">
        <v>4538</v>
      </c>
      <c r="J871" s="49"/>
      <c r="K871" s="49" t="s">
        <v>5393</v>
      </c>
      <c r="L871" s="47" t="s">
        <v>4635</v>
      </c>
      <c r="M871" s="47" t="s">
        <v>4635</v>
      </c>
      <c r="N871" s="49" t="s">
        <v>5221</v>
      </c>
      <c r="O871" s="45" t="str">
        <f>VLOOKUP(B871,'4已发行数据（原始入池数据表格）'!C:C,1,FALSE)</f>
        <v>107114009527</v>
      </c>
    </row>
    <row r="872" spans="1:15" ht="32">
      <c r="A872" s="43">
        <v>24</v>
      </c>
      <c r="B872" s="46" t="s">
        <v>6323</v>
      </c>
      <c r="C872" s="47" t="s">
        <v>6324</v>
      </c>
      <c r="D872" s="43" t="s">
        <v>4536</v>
      </c>
      <c r="E872" s="43" t="s">
        <v>5989</v>
      </c>
      <c r="F872" s="48">
        <v>45922</v>
      </c>
      <c r="G872" s="43">
        <v>102700</v>
      </c>
      <c r="H872" s="43">
        <v>84700</v>
      </c>
      <c r="I872" s="43" t="s">
        <v>4567</v>
      </c>
      <c r="J872" s="43">
        <v>18000</v>
      </c>
      <c r="K872" s="49" t="s">
        <v>4588</v>
      </c>
      <c r="L872" s="47" t="s">
        <v>4635</v>
      </c>
      <c r="M872" s="47" t="s">
        <v>4635</v>
      </c>
      <c r="N872" s="49" t="s">
        <v>5221</v>
      </c>
      <c r="O872" s="45" t="str">
        <f>VLOOKUP(B872,'4已发行数据（原始入池数据表格）'!C:C,1,FALSE)</f>
        <v>107114085536</v>
      </c>
    </row>
    <row r="873" spans="1:15" ht="32">
      <c r="A873" s="43">
        <v>21</v>
      </c>
      <c r="B873" s="46" t="s">
        <v>6325</v>
      </c>
      <c r="C873" s="47" t="s">
        <v>6326</v>
      </c>
      <c r="D873" s="43" t="s">
        <v>4536</v>
      </c>
      <c r="E873" s="43" t="s">
        <v>5989</v>
      </c>
      <c r="F873" s="48">
        <v>45929</v>
      </c>
      <c r="G873" s="43">
        <v>76000</v>
      </c>
      <c r="H873" s="43">
        <v>76000</v>
      </c>
      <c r="I873" s="43" t="s">
        <v>4538</v>
      </c>
      <c r="J873" s="49"/>
      <c r="K873" s="49" t="s">
        <v>4588</v>
      </c>
      <c r="L873" s="47" t="s">
        <v>4635</v>
      </c>
      <c r="M873" s="47" t="s">
        <v>4635</v>
      </c>
      <c r="N873" s="49" t="s">
        <v>5221</v>
      </c>
      <c r="O873" s="45" t="str">
        <f>VLOOKUP(B873,'4已发行数据（原始入池数据表格）'!C:C,1,FALSE)</f>
        <v>107114139890</v>
      </c>
    </row>
    <row r="874" spans="1:15" ht="32">
      <c r="A874" s="43">
        <v>24</v>
      </c>
      <c r="B874" s="46" t="s">
        <v>6327</v>
      </c>
      <c r="C874" s="47" t="s">
        <v>6328</v>
      </c>
      <c r="D874" s="43" t="s">
        <v>4536</v>
      </c>
      <c r="E874" s="43" t="s">
        <v>5989</v>
      </c>
      <c r="F874" s="48">
        <v>45938</v>
      </c>
      <c r="G874" s="43">
        <v>83197</v>
      </c>
      <c r="H874" s="43">
        <v>83197</v>
      </c>
      <c r="I874" s="43" t="s">
        <v>4538</v>
      </c>
      <c r="J874" s="49"/>
      <c r="K874" s="49" t="s">
        <v>4588</v>
      </c>
      <c r="L874" s="47" t="s">
        <v>4635</v>
      </c>
      <c r="M874" s="47" t="s">
        <v>4635</v>
      </c>
      <c r="N874" s="49" t="s">
        <v>5221</v>
      </c>
      <c r="O874" s="45" t="str">
        <f>VLOOKUP(B874,'4已发行数据（原始入池数据表格）'!C:C,1,FALSE)</f>
        <v>107114165058</v>
      </c>
    </row>
    <row r="875" spans="1:15" ht="32">
      <c r="A875" s="43">
        <v>22</v>
      </c>
      <c r="B875" s="46" t="s">
        <v>6329</v>
      </c>
      <c r="C875" s="47" t="s">
        <v>6330</v>
      </c>
      <c r="D875" s="43" t="s">
        <v>4536</v>
      </c>
      <c r="E875" s="43" t="s">
        <v>5989</v>
      </c>
      <c r="F875" s="48">
        <v>45943</v>
      </c>
      <c r="G875" s="43">
        <v>78000</v>
      </c>
      <c r="H875" s="43">
        <v>78000</v>
      </c>
      <c r="I875" s="43" t="s">
        <v>4538</v>
      </c>
      <c r="J875" s="49"/>
      <c r="K875" s="49" t="s">
        <v>4588</v>
      </c>
      <c r="L875" s="47" t="s">
        <v>4635</v>
      </c>
      <c r="M875" s="47" t="s">
        <v>4635</v>
      </c>
      <c r="N875" s="49" t="s">
        <v>5221</v>
      </c>
      <c r="O875" s="45" t="str">
        <f>VLOOKUP(B875,'4已发行数据（原始入池数据表格）'!C:C,1,FALSE)</f>
        <v>107114165458</v>
      </c>
    </row>
    <row r="876" spans="1:15" ht="32">
      <c r="A876" s="43">
        <v>26</v>
      </c>
      <c r="B876" s="46" t="s">
        <v>6331</v>
      </c>
      <c r="C876" s="47" t="s">
        <v>6332</v>
      </c>
      <c r="D876" s="43" t="s">
        <v>4536</v>
      </c>
      <c r="E876" s="43" t="s">
        <v>5989</v>
      </c>
      <c r="F876" s="48">
        <v>45937</v>
      </c>
      <c r="G876" s="43">
        <v>113000</v>
      </c>
      <c r="H876" s="43">
        <v>113000</v>
      </c>
      <c r="I876" s="43" t="s">
        <v>4538</v>
      </c>
      <c r="J876" s="49"/>
      <c r="K876" s="49" t="s">
        <v>4588</v>
      </c>
      <c r="L876" s="47" t="s">
        <v>4635</v>
      </c>
      <c r="M876" s="47" t="s">
        <v>4635</v>
      </c>
      <c r="N876" s="49" t="s">
        <v>5221</v>
      </c>
      <c r="O876" s="45" t="str">
        <f>VLOOKUP(B876,'4已发行数据（原始入池数据表格）'!C:C,1,FALSE)</f>
        <v>107114212209</v>
      </c>
    </row>
    <row r="877" spans="1:15" ht="32">
      <c r="A877" s="43">
        <v>24</v>
      </c>
      <c r="B877" s="46" t="s">
        <v>6333</v>
      </c>
      <c r="C877" s="47" t="s">
        <v>6334</v>
      </c>
      <c r="D877" s="43" t="s">
        <v>4536</v>
      </c>
      <c r="E877" s="43" t="s">
        <v>4537</v>
      </c>
      <c r="F877" s="48">
        <v>45952</v>
      </c>
      <c r="G877" s="43">
        <v>74900</v>
      </c>
      <c r="H877" s="43">
        <v>74900</v>
      </c>
      <c r="I877" s="43" t="s">
        <v>4538</v>
      </c>
      <c r="J877" s="49"/>
      <c r="K877" s="49" t="s">
        <v>4588</v>
      </c>
      <c r="L877" s="47" t="s">
        <v>4635</v>
      </c>
      <c r="M877" s="47" t="s">
        <v>4635</v>
      </c>
      <c r="N877" s="49" t="s">
        <v>5221</v>
      </c>
      <c r="O877" s="45" t="str">
        <f>VLOOKUP(B877,'4已发行数据（原始入池数据表格）'!C:C,1,FALSE)</f>
        <v>107114292583</v>
      </c>
    </row>
    <row r="878" spans="1:15" ht="32">
      <c r="A878" s="43">
        <v>5</v>
      </c>
      <c r="B878" s="46" t="s">
        <v>6335</v>
      </c>
      <c r="C878" s="47" t="s">
        <v>6336</v>
      </c>
      <c r="D878" s="43" t="s">
        <v>4558</v>
      </c>
      <c r="E878" s="43" t="s">
        <v>6337</v>
      </c>
      <c r="F878" s="48">
        <v>45992</v>
      </c>
      <c r="G878" s="43">
        <v>43229</v>
      </c>
      <c r="H878" s="43">
        <v>43299</v>
      </c>
      <c r="I878" s="43" t="s">
        <v>4538</v>
      </c>
      <c r="J878" s="49"/>
      <c r="K878" s="49" t="s">
        <v>6338</v>
      </c>
      <c r="L878" s="47" t="s">
        <v>4635</v>
      </c>
      <c r="M878" s="47" t="s">
        <v>4635</v>
      </c>
      <c r="N878" s="49" t="s">
        <v>5221</v>
      </c>
      <c r="O878" s="45" t="str">
        <f>VLOOKUP(B878,'4已发行数据（原始入池数据表格）'!C:C,1,FALSE)</f>
        <v>101134472187</v>
      </c>
    </row>
    <row r="879" spans="1:15" ht="32">
      <c r="A879" s="43">
        <v>6</v>
      </c>
      <c r="B879" s="46" t="s">
        <v>6339</v>
      </c>
      <c r="C879" s="47" t="s">
        <v>6340</v>
      </c>
      <c r="D879" s="43" t="s">
        <v>4558</v>
      </c>
      <c r="E879" s="43" t="s">
        <v>6337</v>
      </c>
      <c r="F879" s="48">
        <v>45982</v>
      </c>
      <c r="G879" s="43">
        <v>31500</v>
      </c>
      <c r="H879" s="43">
        <v>31500</v>
      </c>
      <c r="I879" s="43" t="s">
        <v>4538</v>
      </c>
      <c r="J879" s="49"/>
      <c r="K879" s="49" t="s">
        <v>6338</v>
      </c>
      <c r="L879" s="47" t="s">
        <v>4635</v>
      </c>
      <c r="M879" s="47" t="s">
        <v>4635</v>
      </c>
      <c r="N879" s="49" t="s">
        <v>5221</v>
      </c>
      <c r="O879" s="45" t="str">
        <f>VLOOKUP(B879,'4已发行数据（原始入池数据表格）'!C:C,1,FALSE)</f>
        <v>101134217969</v>
      </c>
    </row>
    <row r="880" spans="1:15" ht="32">
      <c r="A880" s="43">
        <v>6</v>
      </c>
      <c r="B880" s="46" t="s">
        <v>6341</v>
      </c>
      <c r="C880" s="47" t="s">
        <v>6342</v>
      </c>
      <c r="D880" s="43" t="s">
        <v>4558</v>
      </c>
      <c r="E880" s="43" t="s">
        <v>6337</v>
      </c>
      <c r="F880" s="48">
        <v>45978</v>
      </c>
      <c r="G880" s="43">
        <v>29000</v>
      </c>
      <c r="H880" s="43">
        <v>29000</v>
      </c>
      <c r="I880" s="43" t="s">
        <v>4538</v>
      </c>
      <c r="J880" s="49"/>
      <c r="K880" s="49" t="s">
        <v>6338</v>
      </c>
      <c r="L880" s="47" t="s">
        <v>4635</v>
      </c>
      <c r="M880" s="47" t="s">
        <v>4635</v>
      </c>
      <c r="N880" s="49" t="s">
        <v>5221</v>
      </c>
      <c r="O880" s="45" t="str">
        <f>VLOOKUP(B880,'4已发行数据（原始入池数据表格）'!C:C,1,FALSE)</f>
        <v>101134216488</v>
      </c>
    </row>
    <row r="881" spans="1:15" ht="32">
      <c r="A881" s="43">
        <v>9</v>
      </c>
      <c r="B881" s="46" t="s">
        <v>6343</v>
      </c>
      <c r="C881" s="47" t="s">
        <v>6344</v>
      </c>
      <c r="D881" s="43" t="s">
        <v>4558</v>
      </c>
      <c r="E881" s="43" t="s">
        <v>6337</v>
      </c>
      <c r="F881" s="48">
        <v>45975</v>
      </c>
      <c r="G881" s="43">
        <v>35000</v>
      </c>
      <c r="H881" s="43">
        <v>35000</v>
      </c>
      <c r="I881" s="43" t="s">
        <v>4538</v>
      </c>
      <c r="J881" s="49"/>
      <c r="K881" s="49" t="s">
        <v>6338</v>
      </c>
      <c r="L881" s="47"/>
      <c r="M881" s="47"/>
      <c r="N881" s="49" t="s">
        <v>6151</v>
      </c>
      <c r="O881" s="45" t="str">
        <f>VLOOKUP(B881,'4已发行数据（原始入池数据表格）'!C:C,1,FALSE)</f>
        <v>101134238969</v>
      </c>
    </row>
    <row r="882" spans="1:15" ht="32">
      <c r="A882" s="43">
        <v>9</v>
      </c>
      <c r="B882" s="46" t="s">
        <v>6345</v>
      </c>
      <c r="C882" s="47" t="s">
        <v>6346</v>
      </c>
      <c r="D882" s="43" t="s">
        <v>4558</v>
      </c>
      <c r="E882" s="43" t="s">
        <v>6337</v>
      </c>
      <c r="F882" s="48">
        <v>45973</v>
      </c>
      <c r="G882" s="43">
        <v>42000</v>
      </c>
      <c r="H882" s="43">
        <v>42000</v>
      </c>
      <c r="I882" s="43" t="s">
        <v>4538</v>
      </c>
      <c r="J882" s="49"/>
      <c r="K882" s="49" t="s">
        <v>6338</v>
      </c>
      <c r="L882" s="47"/>
      <c r="M882" s="47"/>
      <c r="N882" s="49" t="s">
        <v>6151</v>
      </c>
      <c r="O882" s="45" t="str">
        <f>VLOOKUP(B882,'4已发行数据（原始入池数据表格）'!C:C,1,FALSE)</f>
        <v>101134100184</v>
      </c>
    </row>
    <row r="883" spans="1:15" ht="32">
      <c r="A883" s="43">
        <v>11</v>
      </c>
      <c r="B883" s="46" t="s">
        <v>6347</v>
      </c>
      <c r="C883" s="47" t="s">
        <v>6348</v>
      </c>
      <c r="D883" s="43" t="s">
        <v>4558</v>
      </c>
      <c r="E883" s="43" t="s">
        <v>6337</v>
      </c>
      <c r="F883" s="48">
        <v>45965</v>
      </c>
      <c r="G883" s="43">
        <v>60000</v>
      </c>
      <c r="H883" s="43">
        <v>60000</v>
      </c>
      <c r="I883" s="43" t="s">
        <v>4538</v>
      </c>
      <c r="J883" s="49"/>
      <c r="K883" s="49" t="s">
        <v>6338</v>
      </c>
      <c r="L883" s="47"/>
      <c r="M883" s="47"/>
      <c r="N883" s="49" t="s">
        <v>6151</v>
      </c>
      <c r="O883" s="45" t="str">
        <f>VLOOKUP(B883,'4已发行数据（原始入池数据表格）'!C:C,1,FALSE)</f>
        <v>101134082990</v>
      </c>
    </row>
    <row r="884" spans="1:15" ht="32">
      <c r="A884" s="43">
        <v>9</v>
      </c>
      <c r="B884" s="46" t="s">
        <v>6349</v>
      </c>
      <c r="C884" s="47" t="s">
        <v>6350</v>
      </c>
      <c r="D884" s="43" t="s">
        <v>4558</v>
      </c>
      <c r="E884" s="43" t="s">
        <v>6337</v>
      </c>
      <c r="F884" s="48">
        <v>45971</v>
      </c>
      <c r="G884" s="43">
        <v>39874</v>
      </c>
      <c r="H884" s="43">
        <v>39874</v>
      </c>
      <c r="I884" s="43" t="s">
        <v>4538</v>
      </c>
      <c r="J884" s="49"/>
      <c r="K884" s="49" t="s">
        <v>6338</v>
      </c>
      <c r="L884" s="47"/>
      <c r="M884" s="47"/>
      <c r="N884" s="49" t="s">
        <v>6151</v>
      </c>
      <c r="O884" s="45" t="str">
        <f>VLOOKUP(B884,'4已发行数据（原始入池数据表格）'!C:C,1,FALSE)</f>
        <v>101134180353</v>
      </c>
    </row>
    <row r="885" spans="1:15" ht="32">
      <c r="A885" s="43">
        <v>13</v>
      </c>
      <c r="B885" s="46" t="s">
        <v>6351</v>
      </c>
      <c r="C885" s="47" t="s">
        <v>6352</v>
      </c>
      <c r="D885" s="43" t="s">
        <v>4536</v>
      </c>
      <c r="E885" s="43" t="s">
        <v>4537</v>
      </c>
      <c r="F885" s="48">
        <v>45973</v>
      </c>
      <c r="G885" s="43">
        <v>35367</v>
      </c>
      <c r="H885" s="43">
        <v>35367</v>
      </c>
      <c r="I885" s="43" t="s">
        <v>4538</v>
      </c>
      <c r="J885" s="49"/>
      <c r="K885" s="49" t="s">
        <v>5393</v>
      </c>
      <c r="L885" s="47" t="s">
        <v>6150</v>
      </c>
      <c r="M885" s="47" t="s">
        <v>6150</v>
      </c>
      <c r="N885" s="49" t="s">
        <v>6151</v>
      </c>
      <c r="O885" s="45" t="str">
        <f>VLOOKUP(B885,'4已发行数据（原始入池数据表格）'!C:C,1,FALSE)</f>
        <v>107114317789</v>
      </c>
    </row>
    <row r="886" spans="1:15" ht="32">
      <c r="A886" s="43">
        <v>26</v>
      </c>
      <c r="B886" s="46" t="s">
        <v>6353</v>
      </c>
      <c r="C886" s="47" t="s">
        <v>6354</v>
      </c>
      <c r="D886" s="43" t="s">
        <v>4536</v>
      </c>
      <c r="E886" s="43" t="s">
        <v>5989</v>
      </c>
      <c r="F886" s="48">
        <v>45956</v>
      </c>
      <c r="G886" s="43">
        <v>87000</v>
      </c>
      <c r="H886" s="43">
        <v>87000</v>
      </c>
      <c r="I886" s="43" t="s">
        <v>4538</v>
      </c>
      <c r="J886" s="49"/>
      <c r="K886" s="49" t="s">
        <v>5938</v>
      </c>
      <c r="L886" s="47" t="s">
        <v>6150</v>
      </c>
      <c r="M886" s="47" t="s">
        <v>6150</v>
      </c>
      <c r="N886" s="49" t="s">
        <v>6151</v>
      </c>
      <c r="O886" s="45" t="str">
        <f>VLOOKUP(B886,'4已发行数据（原始入池数据表格）'!C:C,1,FALSE)</f>
        <v>107114320952</v>
      </c>
    </row>
    <row r="887" spans="1:15" ht="32">
      <c r="A887" s="43">
        <v>14</v>
      </c>
      <c r="B887" s="46" t="s">
        <v>6355</v>
      </c>
      <c r="C887" s="47" t="s">
        <v>6356</v>
      </c>
      <c r="D887" s="43" t="s">
        <v>4536</v>
      </c>
      <c r="E887" s="43" t="s">
        <v>4537</v>
      </c>
      <c r="F887" s="48">
        <v>45949</v>
      </c>
      <c r="G887" s="43">
        <v>33919</v>
      </c>
      <c r="H887" s="43">
        <v>33919</v>
      </c>
      <c r="I887" s="43" t="s">
        <v>4538</v>
      </c>
      <c r="J887" s="49"/>
      <c r="K887" s="49" t="s">
        <v>5938</v>
      </c>
      <c r="L887" s="47" t="s">
        <v>6150</v>
      </c>
      <c r="M887" s="47" t="s">
        <v>6150</v>
      </c>
      <c r="N887" s="49" t="s">
        <v>6151</v>
      </c>
      <c r="O887" s="45" t="str">
        <f>VLOOKUP(B887,'4已发行数据（原始入池数据表格）'!C:C,1,FALSE)</f>
        <v>107114267200</v>
      </c>
    </row>
    <row r="888" spans="1:15" ht="32">
      <c r="A888" s="43">
        <v>27</v>
      </c>
      <c r="B888" s="46" t="s">
        <v>6357</v>
      </c>
      <c r="C888" s="47" t="s">
        <v>6358</v>
      </c>
      <c r="D888" s="43" t="s">
        <v>4536</v>
      </c>
      <c r="E888" s="43" t="s">
        <v>5989</v>
      </c>
      <c r="F888" s="48">
        <v>45967</v>
      </c>
      <c r="G888" s="43">
        <v>113000</v>
      </c>
      <c r="H888" s="43">
        <v>113000</v>
      </c>
      <c r="I888" s="43" t="s">
        <v>4538</v>
      </c>
      <c r="J888" s="49"/>
      <c r="K888" s="49" t="s">
        <v>5558</v>
      </c>
      <c r="L888" s="47" t="s">
        <v>6150</v>
      </c>
      <c r="M888" s="47" t="s">
        <v>6150</v>
      </c>
      <c r="N888" s="49" t="s">
        <v>6151</v>
      </c>
      <c r="O888" s="45" t="str">
        <f>VLOOKUP(B888,'4已发行数据（原始入池数据表格）'!C:C,1,FALSE)</f>
        <v>107114398451</v>
      </c>
    </row>
    <row r="889" spans="1:15" ht="32">
      <c r="A889" s="43">
        <v>26</v>
      </c>
      <c r="B889" s="46" t="s">
        <v>6359</v>
      </c>
      <c r="C889" s="47" t="s">
        <v>6360</v>
      </c>
      <c r="D889" s="43" t="s">
        <v>4536</v>
      </c>
      <c r="E889" s="43" t="s">
        <v>5989</v>
      </c>
      <c r="F889" s="48">
        <v>45941</v>
      </c>
      <c r="G889" s="43">
        <v>72542</v>
      </c>
      <c r="H889" s="43">
        <v>72542</v>
      </c>
      <c r="I889" s="43" t="s">
        <v>4538</v>
      </c>
      <c r="J889" s="49"/>
      <c r="K889" s="49" t="s">
        <v>5558</v>
      </c>
      <c r="L889" s="47" t="s">
        <v>6150</v>
      </c>
      <c r="M889" s="47" t="s">
        <v>6150</v>
      </c>
      <c r="N889" s="49" t="s">
        <v>6151</v>
      </c>
      <c r="O889" s="45" t="str">
        <f>VLOOKUP(B889,'4已发行数据（原始入池数据表格）'!C:C,1,FALSE)</f>
        <v>107114013088</v>
      </c>
    </row>
    <row r="890" spans="1:15" ht="32">
      <c r="A890" s="43">
        <v>27</v>
      </c>
      <c r="B890" s="46" t="s">
        <v>6361</v>
      </c>
      <c r="C890" s="47" t="s">
        <v>6362</v>
      </c>
      <c r="D890" s="43" t="s">
        <v>4536</v>
      </c>
      <c r="E890" s="43" t="s">
        <v>5989</v>
      </c>
      <c r="F890" s="48">
        <v>45974</v>
      </c>
      <c r="G890" s="43">
        <v>112888</v>
      </c>
      <c r="H890" s="43">
        <v>112888</v>
      </c>
      <c r="I890" s="43" t="s">
        <v>4538</v>
      </c>
      <c r="J890" s="49"/>
      <c r="K890" s="49" t="s">
        <v>5558</v>
      </c>
      <c r="L890" s="47" t="s">
        <v>6150</v>
      </c>
      <c r="M890" s="47" t="s">
        <v>6150</v>
      </c>
      <c r="N890" s="49" t="s">
        <v>6151</v>
      </c>
      <c r="O890" s="45" t="str">
        <f>VLOOKUP(B890,'4已发行数据（原始入池数据表格）'!C:C,1,FALSE)</f>
        <v>107114452592</v>
      </c>
    </row>
    <row r="891" spans="1:15" ht="32">
      <c r="A891" s="43">
        <v>26</v>
      </c>
      <c r="B891" s="46" t="s">
        <v>6363</v>
      </c>
      <c r="C891" s="47" t="s">
        <v>6364</v>
      </c>
      <c r="D891" s="43" t="s">
        <v>4536</v>
      </c>
      <c r="E891" s="43" t="s">
        <v>4537</v>
      </c>
      <c r="F891" s="48">
        <v>45833</v>
      </c>
      <c r="G891" s="43">
        <v>285000</v>
      </c>
      <c r="H891" s="43">
        <v>285000</v>
      </c>
      <c r="I891" s="43" t="s">
        <v>4538</v>
      </c>
      <c r="J891" s="49"/>
      <c r="K891" s="49" t="s">
        <v>5326</v>
      </c>
      <c r="L891" s="47" t="s">
        <v>6150</v>
      </c>
      <c r="M891" s="47" t="s">
        <v>6150</v>
      </c>
      <c r="N891" s="49" t="s">
        <v>6151</v>
      </c>
      <c r="O891" s="45" t="str">
        <f>VLOOKUP(B891,'4已发行数据（原始入池数据表格）'!C:C,1,FALSE)</f>
        <v>107114340626</v>
      </c>
    </row>
    <row r="892" spans="1:15" ht="32">
      <c r="A892" s="43">
        <v>27</v>
      </c>
      <c r="B892" s="46" t="s">
        <v>6365</v>
      </c>
      <c r="C892" s="47" t="s">
        <v>6366</v>
      </c>
      <c r="D892" s="43" t="s">
        <v>4536</v>
      </c>
      <c r="E892" s="43" t="s">
        <v>5989</v>
      </c>
      <c r="F892" s="48">
        <v>45970</v>
      </c>
      <c r="G892" s="43">
        <v>86000</v>
      </c>
      <c r="H892" s="43">
        <v>86000</v>
      </c>
      <c r="I892" s="43" t="s">
        <v>4538</v>
      </c>
      <c r="J892" s="49"/>
      <c r="K892" s="49" t="s">
        <v>5558</v>
      </c>
      <c r="L892" s="47" t="s">
        <v>6150</v>
      </c>
      <c r="M892" s="47" t="s">
        <v>6150</v>
      </c>
      <c r="N892" s="49" t="s">
        <v>6151</v>
      </c>
      <c r="O892" s="45" t="str">
        <f>VLOOKUP(B892,'4已发行数据（原始入池数据表格）'!C:C,1,FALSE)</f>
        <v>107114353409</v>
      </c>
    </row>
    <row r="893" spans="1:15" ht="32">
      <c r="A893" s="43">
        <v>27</v>
      </c>
      <c r="B893" s="46" t="s">
        <v>6367</v>
      </c>
      <c r="C893" s="47" t="s">
        <v>6368</v>
      </c>
      <c r="D893" s="43" t="s">
        <v>4536</v>
      </c>
      <c r="E893" s="43" t="s">
        <v>5989</v>
      </c>
      <c r="F893" s="48">
        <v>45966</v>
      </c>
      <c r="G893" s="43">
        <v>94000</v>
      </c>
      <c r="H893" s="43">
        <v>94000</v>
      </c>
      <c r="I893" s="43" t="s">
        <v>4538</v>
      </c>
      <c r="J893" s="49"/>
      <c r="K893" s="49" t="s">
        <v>4568</v>
      </c>
      <c r="L893" s="47" t="s">
        <v>6150</v>
      </c>
      <c r="M893" s="47" t="s">
        <v>6150</v>
      </c>
      <c r="N893" s="49" t="s">
        <v>6151</v>
      </c>
      <c r="O893" s="45" t="str">
        <f>VLOOKUP(B893,'4已发行数据（原始入池数据表格）'!C:C,1,FALSE)</f>
        <v>107114386970</v>
      </c>
    </row>
    <row r="894" spans="1:15" ht="32">
      <c r="A894" s="43">
        <v>26</v>
      </c>
      <c r="B894" s="46" t="s">
        <v>6369</v>
      </c>
      <c r="C894" s="47" t="s">
        <v>6370</v>
      </c>
      <c r="D894" s="43" t="s">
        <v>4536</v>
      </c>
      <c r="E894" s="43" t="s">
        <v>5989</v>
      </c>
      <c r="F894" s="48">
        <v>45944</v>
      </c>
      <c r="G894" s="43">
        <v>67000</v>
      </c>
      <c r="H894" s="43">
        <v>67000</v>
      </c>
      <c r="I894" s="43" t="s">
        <v>4538</v>
      </c>
      <c r="J894" s="49"/>
      <c r="K894" s="49" t="s">
        <v>6371</v>
      </c>
      <c r="L894" s="47" t="s">
        <v>6150</v>
      </c>
      <c r="M894" s="47" t="s">
        <v>6150</v>
      </c>
      <c r="N894" s="49" t="s">
        <v>6151</v>
      </c>
      <c r="O894" s="45" t="str">
        <f>VLOOKUP(B894,'4已发行数据（原始入池数据表格）'!C:C,1,FALSE)</f>
        <v>107114224505</v>
      </c>
    </row>
    <row r="895" spans="1:15" ht="32">
      <c r="A895" s="43">
        <v>36</v>
      </c>
      <c r="B895" s="46" t="s">
        <v>6372</v>
      </c>
      <c r="C895" s="47" t="s">
        <v>6373</v>
      </c>
      <c r="D895" s="43" t="s">
        <v>4536</v>
      </c>
      <c r="E895" s="43" t="s">
        <v>4537</v>
      </c>
      <c r="F895" s="48">
        <v>45852</v>
      </c>
      <c r="G895" s="43">
        <v>385000</v>
      </c>
      <c r="H895" s="43">
        <v>385000</v>
      </c>
      <c r="I895" s="43" t="s">
        <v>4538</v>
      </c>
      <c r="J895" s="49"/>
      <c r="K895" s="49" t="s">
        <v>5326</v>
      </c>
      <c r="L895" s="47" t="s">
        <v>6374</v>
      </c>
      <c r="M895" s="47" t="s">
        <v>6374</v>
      </c>
      <c r="N895" s="49" t="s">
        <v>6375</v>
      </c>
      <c r="O895" s="45" t="e">
        <f>VLOOKUP(B895,'4已发行数据（原始入池数据表格）'!C:C,1,FALSE)</f>
        <v>#N/A</v>
      </c>
    </row>
    <row r="896" spans="1:15" ht="32">
      <c r="A896" s="43">
        <v>27</v>
      </c>
      <c r="B896" s="46" t="s">
        <v>6376</v>
      </c>
      <c r="C896" s="47" t="s">
        <v>6377</v>
      </c>
      <c r="D896" s="43" t="s">
        <v>4536</v>
      </c>
      <c r="E896" s="43" t="s">
        <v>5989</v>
      </c>
      <c r="F896" s="48">
        <v>45969</v>
      </c>
      <c r="G896" s="43">
        <v>96233</v>
      </c>
      <c r="H896" s="43">
        <v>96233</v>
      </c>
      <c r="I896" s="43" t="s">
        <v>4538</v>
      </c>
      <c r="J896" s="49"/>
      <c r="K896" s="49" t="s">
        <v>5326</v>
      </c>
      <c r="L896" s="47" t="s">
        <v>6150</v>
      </c>
      <c r="M896" s="47" t="s">
        <v>6150</v>
      </c>
      <c r="N896" s="49" t="s">
        <v>6151</v>
      </c>
      <c r="O896" s="45" t="str">
        <f>VLOOKUP(B896,'4已发行数据（原始入池数据表格）'!C:C,1,FALSE)</f>
        <v>107114414051</v>
      </c>
    </row>
    <row r="897" spans="1:15" ht="32">
      <c r="A897" s="43">
        <v>26</v>
      </c>
      <c r="B897" s="46" t="s">
        <v>6378</v>
      </c>
      <c r="C897" s="47" t="s">
        <v>6379</v>
      </c>
      <c r="D897" s="43" t="s">
        <v>4536</v>
      </c>
      <c r="E897" s="43" t="s">
        <v>5989</v>
      </c>
      <c r="F897" s="48">
        <v>45973</v>
      </c>
      <c r="G897" s="43">
        <v>86095</v>
      </c>
      <c r="H897" s="43">
        <v>86095</v>
      </c>
      <c r="I897" s="43" t="s">
        <v>4538</v>
      </c>
      <c r="J897" s="49"/>
      <c r="K897" s="49" t="s">
        <v>4568</v>
      </c>
      <c r="L897" s="47" t="s">
        <v>6150</v>
      </c>
      <c r="M897" s="47" t="s">
        <v>6150</v>
      </c>
      <c r="N897" s="49" t="s">
        <v>6151</v>
      </c>
      <c r="O897" s="45" t="str">
        <f>VLOOKUP(B897,'4已发行数据（原始入池数据表格）'!C:C,1,FALSE)</f>
        <v>107114410715</v>
      </c>
    </row>
    <row r="898" spans="1:15" ht="32">
      <c r="A898" s="43">
        <v>16</v>
      </c>
      <c r="B898" s="46" t="s">
        <v>6380</v>
      </c>
      <c r="C898" s="47" t="s">
        <v>6381</v>
      </c>
      <c r="D898" s="43" t="s">
        <v>4558</v>
      </c>
      <c r="E898" s="43" t="s">
        <v>4559</v>
      </c>
      <c r="F898" s="48">
        <v>45949</v>
      </c>
      <c r="G898" s="43">
        <v>89800</v>
      </c>
      <c r="H898" s="43">
        <v>89800</v>
      </c>
      <c r="I898" s="43" t="s">
        <v>4538</v>
      </c>
      <c r="J898" s="49"/>
      <c r="K898" s="49" t="s">
        <v>4648</v>
      </c>
      <c r="L898" s="47" t="s">
        <v>6150</v>
      </c>
      <c r="M898" s="47" t="s">
        <v>6150</v>
      </c>
      <c r="N898" s="49" t="s">
        <v>6151</v>
      </c>
      <c r="O898" s="45" t="str">
        <f>VLOOKUP(B898,'4已发行数据（原始入池数据表格）'!C:C,1,FALSE)</f>
        <v>101133308003</v>
      </c>
    </row>
    <row r="899" spans="1:15" ht="32">
      <c r="A899" s="43">
        <v>27</v>
      </c>
      <c r="B899" s="46" t="s">
        <v>6382</v>
      </c>
      <c r="C899" s="47" t="s">
        <v>6383</v>
      </c>
      <c r="D899" s="43" t="s">
        <v>4536</v>
      </c>
      <c r="E899" s="43" t="s">
        <v>5989</v>
      </c>
      <c r="F899" s="48">
        <v>45965</v>
      </c>
      <c r="G899" s="43">
        <v>102193</v>
      </c>
      <c r="H899" s="43">
        <v>102193</v>
      </c>
      <c r="I899" s="43" t="s">
        <v>4538</v>
      </c>
      <c r="J899" s="49"/>
      <c r="K899" s="49" t="s">
        <v>4568</v>
      </c>
      <c r="L899" s="47" t="s">
        <v>6150</v>
      </c>
      <c r="M899" s="47" t="s">
        <v>6150</v>
      </c>
      <c r="N899" s="49" t="s">
        <v>6151</v>
      </c>
      <c r="O899" s="45" t="str">
        <f>VLOOKUP(B899,'4已发行数据（原始入池数据表格）'!C:C,1,FALSE)</f>
        <v>107114203054</v>
      </c>
    </row>
    <row r="900" spans="1:15" ht="32">
      <c r="A900" s="43">
        <v>16</v>
      </c>
      <c r="B900" s="46" t="s">
        <v>6384</v>
      </c>
      <c r="C900" s="47" t="s">
        <v>6385</v>
      </c>
      <c r="D900" s="43" t="s">
        <v>4558</v>
      </c>
      <c r="E900" s="43" t="s">
        <v>4559</v>
      </c>
      <c r="F900" s="48">
        <v>45942</v>
      </c>
      <c r="G900" s="43">
        <v>86000</v>
      </c>
      <c r="H900" s="43">
        <v>86000</v>
      </c>
      <c r="I900" s="43" t="s">
        <v>4538</v>
      </c>
      <c r="J900" s="49"/>
      <c r="K900" s="49" t="s">
        <v>6386</v>
      </c>
      <c r="L900" s="47" t="s">
        <v>6150</v>
      </c>
      <c r="M900" s="47" t="s">
        <v>6150</v>
      </c>
      <c r="N900" s="49" t="s">
        <v>6151</v>
      </c>
      <c r="O900" s="45" t="str">
        <f>VLOOKUP(B900,'4已发行数据（原始入池数据表格）'!C:C,1,FALSE)</f>
        <v>101133672971</v>
      </c>
    </row>
    <row r="901" spans="1:15" ht="32">
      <c r="A901" s="43">
        <v>27</v>
      </c>
      <c r="B901" s="46" t="s">
        <v>6387</v>
      </c>
      <c r="C901" s="47" t="s">
        <v>6388</v>
      </c>
      <c r="D901" s="43" t="s">
        <v>4536</v>
      </c>
      <c r="E901" s="43" t="s">
        <v>5989</v>
      </c>
      <c r="F901" s="48">
        <v>45964</v>
      </c>
      <c r="G901" s="43">
        <v>110879</v>
      </c>
      <c r="H901" s="43">
        <v>110879</v>
      </c>
      <c r="I901" s="43" t="s">
        <v>4538</v>
      </c>
      <c r="J901" s="49"/>
      <c r="K901" s="49" t="s">
        <v>4568</v>
      </c>
      <c r="L901" s="47" t="s">
        <v>6150</v>
      </c>
      <c r="M901" s="47" t="s">
        <v>6150</v>
      </c>
      <c r="N901" s="49" t="s">
        <v>6151</v>
      </c>
      <c r="O901" s="45" t="str">
        <f>VLOOKUP(B901,'4已发行数据（原始入池数据表格）'!C:C,1,FALSE)</f>
        <v>107114383452</v>
      </c>
    </row>
    <row r="902" spans="1:15" ht="32">
      <c r="A902" s="43">
        <v>27</v>
      </c>
      <c r="B902" s="46" t="s">
        <v>6389</v>
      </c>
      <c r="C902" s="47" t="s">
        <v>6390</v>
      </c>
      <c r="D902" s="43" t="s">
        <v>4536</v>
      </c>
      <c r="E902" s="43" t="s">
        <v>5989</v>
      </c>
      <c r="F902" s="48">
        <v>45975</v>
      </c>
      <c r="G902" s="43">
        <v>86086</v>
      </c>
      <c r="H902" s="43">
        <v>86086</v>
      </c>
      <c r="I902" s="43" t="s">
        <v>4538</v>
      </c>
      <c r="J902" s="49"/>
      <c r="K902" s="49" t="s">
        <v>4568</v>
      </c>
      <c r="L902" s="47" t="s">
        <v>6150</v>
      </c>
      <c r="M902" s="47" t="s">
        <v>6150</v>
      </c>
      <c r="N902" s="49" t="s">
        <v>6151</v>
      </c>
      <c r="O902" s="45" t="str">
        <f>VLOOKUP(B902,'4已发行数据（原始入池数据表格）'!C:C,1,FALSE)</f>
        <v>107114457839</v>
      </c>
    </row>
    <row r="903" spans="1:15" ht="32">
      <c r="A903" s="43">
        <v>28</v>
      </c>
      <c r="B903" s="46" t="s">
        <v>6391</v>
      </c>
      <c r="C903" s="47" t="s">
        <v>6392</v>
      </c>
      <c r="D903" s="43" t="s">
        <v>4536</v>
      </c>
      <c r="E903" s="43" t="s">
        <v>4537</v>
      </c>
      <c r="F903" s="48">
        <v>45976</v>
      </c>
      <c r="G903" s="43">
        <v>100000</v>
      </c>
      <c r="H903" s="43">
        <v>100000</v>
      </c>
      <c r="I903" s="43" t="s">
        <v>4538</v>
      </c>
      <c r="J903" s="49"/>
      <c r="K903" s="49" t="s">
        <v>4548</v>
      </c>
      <c r="L903" s="47" t="s">
        <v>6150</v>
      </c>
      <c r="M903" s="47" t="s">
        <v>6150</v>
      </c>
      <c r="N903" s="49" t="s">
        <v>6151</v>
      </c>
      <c r="O903" s="45" t="str">
        <f>VLOOKUP(B903,'4已发行数据（原始入池数据表格）'!C:C,1,FALSE)</f>
        <v>107114464006</v>
      </c>
    </row>
    <row r="904" spans="1:15" ht="32">
      <c r="A904" s="43">
        <v>27</v>
      </c>
      <c r="B904" s="46" t="s">
        <v>6393</v>
      </c>
      <c r="C904" s="47" t="s">
        <v>6394</v>
      </c>
      <c r="D904" s="43" t="s">
        <v>4536</v>
      </c>
      <c r="E904" s="43" t="s">
        <v>4537</v>
      </c>
      <c r="F904" s="48">
        <v>45964</v>
      </c>
      <c r="G904" s="43">
        <v>110000</v>
      </c>
      <c r="H904" s="43">
        <v>110000</v>
      </c>
      <c r="I904" s="43" t="s">
        <v>4538</v>
      </c>
      <c r="J904" s="49"/>
      <c r="K904" s="49" t="s">
        <v>4548</v>
      </c>
      <c r="L904" s="47" t="s">
        <v>6150</v>
      </c>
      <c r="M904" s="47" t="s">
        <v>6150</v>
      </c>
      <c r="N904" s="49" t="s">
        <v>6151</v>
      </c>
      <c r="O904" s="45" t="str">
        <f>VLOOKUP(B904,'4已发行数据（原始入池数据表格）'!C:C,1,FALSE)</f>
        <v>107114378732</v>
      </c>
    </row>
    <row r="905" spans="1:15" ht="32">
      <c r="A905" s="43">
        <v>27</v>
      </c>
      <c r="B905" s="46" t="s">
        <v>6395</v>
      </c>
      <c r="C905" s="47" t="s">
        <v>6396</v>
      </c>
      <c r="D905" s="43" t="s">
        <v>4536</v>
      </c>
      <c r="E905" s="43" t="s">
        <v>4537</v>
      </c>
      <c r="F905" s="48">
        <v>45966</v>
      </c>
      <c r="G905" s="43">
        <v>90000</v>
      </c>
      <c r="H905" s="43">
        <v>90000</v>
      </c>
      <c r="I905" s="43" t="s">
        <v>4538</v>
      </c>
      <c r="J905" s="49"/>
      <c r="K905" s="49" t="s">
        <v>4548</v>
      </c>
      <c r="L905" s="47" t="s">
        <v>6150</v>
      </c>
      <c r="M905" s="47" t="s">
        <v>6150</v>
      </c>
      <c r="N905" s="49" t="s">
        <v>6151</v>
      </c>
      <c r="O905" s="45" t="str">
        <f>VLOOKUP(B905,'4已发行数据（原始入池数据表格）'!C:C,1,FALSE)</f>
        <v>107114396190</v>
      </c>
    </row>
    <row r="906" spans="1:15" ht="32">
      <c r="A906" s="43">
        <v>15</v>
      </c>
      <c r="B906" s="46" t="s">
        <v>6397</v>
      </c>
      <c r="C906" s="47" t="s">
        <v>6398</v>
      </c>
      <c r="D906" s="43" t="s">
        <v>4558</v>
      </c>
      <c r="E906" s="43" t="s">
        <v>4559</v>
      </c>
      <c r="F906" s="48">
        <v>45937</v>
      </c>
      <c r="G906" s="43">
        <v>94000</v>
      </c>
      <c r="H906" s="43">
        <v>94000</v>
      </c>
      <c r="I906" s="43" t="s">
        <v>4538</v>
      </c>
      <c r="J906" s="49"/>
      <c r="K906" s="49" t="s">
        <v>6386</v>
      </c>
      <c r="L906" s="47" t="s">
        <v>6150</v>
      </c>
      <c r="M906" s="47" t="s">
        <v>6150</v>
      </c>
      <c r="N906" s="49" t="s">
        <v>6151</v>
      </c>
      <c r="O906" s="45" t="str">
        <f>VLOOKUP(B906,'4已发行数据（原始入池数据表格）'!C:C,1,FALSE)</f>
        <v>101133144076</v>
      </c>
    </row>
    <row r="907" spans="1:15" ht="32">
      <c r="A907" s="43">
        <v>26</v>
      </c>
      <c r="B907" s="46" t="s">
        <v>6399</v>
      </c>
      <c r="C907" s="47" t="s">
        <v>6400</v>
      </c>
      <c r="D907" s="43" t="s">
        <v>4558</v>
      </c>
      <c r="E907" s="43" t="s">
        <v>4559</v>
      </c>
      <c r="F907" s="48">
        <v>45937</v>
      </c>
      <c r="G907" s="43">
        <v>100700</v>
      </c>
      <c r="H907" s="43">
        <v>100700</v>
      </c>
      <c r="I907" s="43" t="s">
        <v>4538</v>
      </c>
      <c r="J907" s="43">
        <v>0</v>
      </c>
      <c r="K907" s="49" t="s">
        <v>4560</v>
      </c>
      <c r="L907" s="47" t="s">
        <v>6150</v>
      </c>
      <c r="M907" s="47" t="s">
        <v>6150</v>
      </c>
      <c r="N907" s="49" t="s">
        <v>6151</v>
      </c>
      <c r="O907" s="45" t="str">
        <f>VLOOKUP(B907,'4已发行数据（原始入池数据表格）'!C:C,1,FALSE)</f>
        <v>101133570638</v>
      </c>
    </row>
    <row r="908" spans="1:15" ht="32">
      <c r="A908" s="43">
        <v>27</v>
      </c>
      <c r="B908" s="46" t="s">
        <v>6401</v>
      </c>
      <c r="C908" s="47" t="s">
        <v>6402</v>
      </c>
      <c r="D908" s="43" t="s">
        <v>4536</v>
      </c>
      <c r="E908" s="43" t="s">
        <v>4537</v>
      </c>
      <c r="F908" s="48">
        <v>45811</v>
      </c>
      <c r="G908" s="43">
        <v>231443</v>
      </c>
      <c r="H908" s="43">
        <v>231443</v>
      </c>
      <c r="I908" s="43" t="s">
        <v>4538</v>
      </c>
      <c r="J908" s="49"/>
      <c r="K908" s="49" t="s">
        <v>5938</v>
      </c>
      <c r="L908" s="47" t="s">
        <v>6150</v>
      </c>
      <c r="M908" s="47" t="s">
        <v>6150</v>
      </c>
      <c r="N908" s="49" t="s">
        <v>6151</v>
      </c>
      <c r="O908" s="45" t="str">
        <f>VLOOKUP(B908,'4已发行数据（原始入池数据表格）'!C:C,1,FALSE)</f>
        <v>107113072346</v>
      </c>
    </row>
    <row r="909" spans="1:15" ht="32">
      <c r="A909" s="43">
        <v>26</v>
      </c>
      <c r="B909" s="46" t="s">
        <v>6403</v>
      </c>
      <c r="C909" s="47" t="s">
        <v>6404</v>
      </c>
      <c r="D909" s="43" t="s">
        <v>4536</v>
      </c>
      <c r="E909" s="43" t="s">
        <v>5989</v>
      </c>
      <c r="F909" s="48">
        <v>45964</v>
      </c>
      <c r="G909" s="43">
        <v>85652</v>
      </c>
      <c r="H909" s="43">
        <v>85652</v>
      </c>
      <c r="I909" s="43" t="s">
        <v>4538</v>
      </c>
      <c r="J909" s="49"/>
      <c r="K909" s="49" t="s">
        <v>4568</v>
      </c>
      <c r="L909" s="47" t="s">
        <v>6150</v>
      </c>
      <c r="M909" s="47" t="s">
        <v>6150</v>
      </c>
      <c r="N909" s="49" t="s">
        <v>6151</v>
      </c>
      <c r="O909" s="45" t="str">
        <f>VLOOKUP(B909,'4已发行数据（原始入池数据表格）'!C:C,1,FALSE)</f>
        <v>107114272165</v>
      </c>
    </row>
    <row r="910" spans="1:15" ht="32">
      <c r="A910" s="43">
        <v>27</v>
      </c>
      <c r="B910" s="46" t="s">
        <v>6405</v>
      </c>
      <c r="C910" s="47" t="s">
        <v>6406</v>
      </c>
      <c r="D910" s="43" t="s">
        <v>4536</v>
      </c>
      <c r="E910" s="43" t="s">
        <v>5989</v>
      </c>
      <c r="F910" s="48">
        <v>45974</v>
      </c>
      <c r="G910" s="43">
        <v>110000</v>
      </c>
      <c r="H910" s="43">
        <v>110000</v>
      </c>
      <c r="I910" s="43" t="s">
        <v>4538</v>
      </c>
      <c r="J910" s="49"/>
      <c r="K910" s="49" t="s">
        <v>4568</v>
      </c>
      <c r="L910" s="47" t="s">
        <v>6150</v>
      </c>
      <c r="M910" s="47" t="s">
        <v>6150</v>
      </c>
      <c r="N910" s="49" t="s">
        <v>6151</v>
      </c>
      <c r="O910" s="45" t="str">
        <f>VLOOKUP(B910,'4已发行数据（原始入池数据表格）'!C:C,1,FALSE)</f>
        <v>107114451939</v>
      </c>
    </row>
    <row r="911" spans="1:15" ht="32">
      <c r="A911" s="43">
        <v>26</v>
      </c>
      <c r="B911" s="46" t="s">
        <v>6407</v>
      </c>
      <c r="C911" s="47" t="s">
        <v>6408</v>
      </c>
      <c r="D911" s="43" t="s">
        <v>4558</v>
      </c>
      <c r="E911" s="43" t="s">
        <v>4559</v>
      </c>
      <c r="F911" s="48">
        <v>45958</v>
      </c>
      <c r="G911" s="43">
        <v>95000</v>
      </c>
      <c r="H911" s="43">
        <v>95000</v>
      </c>
      <c r="I911" s="43" t="s">
        <v>4538</v>
      </c>
      <c r="J911" s="49"/>
      <c r="K911" s="49" t="s">
        <v>6386</v>
      </c>
      <c r="L911" s="47" t="s">
        <v>6150</v>
      </c>
      <c r="M911" s="47" t="s">
        <v>6150</v>
      </c>
      <c r="N911" s="49" t="s">
        <v>6151</v>
      </c>
      <c r="O911" s="45" t="str">
        <f>VLOOKUP(B911,'4已发行数据（原始入池数据表格）'!C:C,1,FALSE)</f>
        <v>101133959860</v>
      </c>
    </row>
    <row r="912" spans="1:15" ht="32">
      <c r="A912" s="43">
        <v>26</v>
      </c>
      <c r="B912" s="46" t="s">
        <v>6409</v>
      </c>
      <c r="C912" s="47" t="s">
        <v>6410</v>
      </c>
      <c r="D912" s="43" t="s">
        <v>4536</v>
      </c>
      <c r="E912" s="43" t="s">
        <v>4537</v>
      </c>
      <c r="F912" s="48">
        <v>45962</v>
      </c>
      <c r="G912" s="43">
        <v>82000</v>
      </c>
      <c r="H912" s="43">
        <v>82000</v>
      </c>
      <c r="I912" s="43" t="s">
        <v>4538</v>
      </c>
      <c r="J912" s="49"/>
      <c r="K912" s="49" t="s">
        <v>4568</v>
      </c>
      <c r="L912" s="47" t="s">
        <v>6150</v>
      </c>
      <c r="M912" s="47" t="s">
        <v>6150</v>
      </c>
      <c r="N912" s="49" t="s">
        <v>6151</v>
      </c>
      <c r="O912" s="45" t="str">
        <f>VLOOKUP(B912,'4已发行数据（原始入池数据表格）'!C:C,1,FALSE)</f>
        <v>107114367836</v>
      </c>
    </row>
    <row r="913" spans="1:15" ht="32">
      <c r="A913" s="43">
        <v>26</v>
      </c>
      <c r="B913" s="46" t="s">
        <v>6411</v>
      </c>
      <c r="C913" s="47" t="s">
        <v>6412</v>
      </c>
      <c r="D913" s="43" t="s">
        <v>4536</v>
      </c>
      <c r="E913" s="43" t="s">
        <v>5989</v>
      </c>
      <c r="F913" s="48">
        <v>45961</v>
      </c>
      <c r="G913" s="43">
        <v>84134</v>
      </c>
      <c r="H913" s="43">
        <v>84134</v>
      </c>
      <c r="I913" s="43" t="s">
        <v>4538</v>
      </c>
      <c r="J913" s="49"/>
      <c r="K913" s="49" t="s">
        <v>5558</v>
      </c>
      <c r="L913" s="47" t="s">
        <v>6150</v>
      </c>
      <c r="M913" s="47" t="s">
        <v>6150</v>
      </c>
      <c r="N913" s="49" t="s">
        <v>6151</v>
      </c>
      <c r="O913" s="45" t="str">
        <f>VLOOKUP(B913,'4已发行数据（原始入池数据表格）'!C:C,1,FALSE)</f>
        <v>107114359257</v>
      </c>
    </row>
    <row r="914" spans="1:15" ht="32">
      <c r="A914" s="43">
        <v>27</v>
      </c>
      <c r="B914" s="46" t="s">
        <v>6413</v>
      </c>
      <c r="C914" s="47" t="s">
        <v>6414</v>
      </c>
      <c r="D914" s="43" t="s">
        <v>4536</v>
      </c>
      <c r="E914" s="43" t="s">
        <v>5989</v>
      </c>
      <c r="F914" s="48">
        <v>45961</v>
      </c>
      <c r="G914" s="43">
        <v>89800</v>
      </c>
      <c r="H914" s="43">
        <v>89800</v>
      </c>
      <c r="I914" s="43" t="s">
        <v>4538</v>
      </c>
      <c r="J914" s="49"/>
      <c r="K914" s="49" t="s">
        <v>5938</v>
      </c>
      <c r="L914" s="47" t="s">
        <v>6150</v>
      </c>
      <c r="M914" s="47" t="s">
        <v>6150</v>
      </c>
      <c r="N914" s="49" t="s">
        <v>6151</v>
      </c>
      <c r="O914" s="45" t="str">
        <f>VLOOKUP(B914,'4已发行数据（原始入池数据表格）'!C:C,1,FALSE)</f>
        <v>107114356249</v>
      </c>
    </row>
    <row r="915" spans="1:15" ht="32">
      <c r="A915" s="43">
        <v>27</v>
      </c>
      <c r="B915" s="46" t="s">
        <v>6415</v>
      </c>
      <c r="C915" s="47" t="s">
        <v>6416</v>
      </c>
      <c r="D915" s="43" t="s">
        <v>4536</v>
      </c>
      <c r="E915" s="43" t="s">
        <v>4537</v>
      </c>
      <c r="F915" s="48">
        <v>45961</v>
      </c>
      <c r="G915" s="43">
        <v>90710</v>
      </c>
      <c r="H915" s="43">
        <v>90710</v>
      </c>
      <c r="I915" s="43" t="s">
        <v>4538</v>
      </c>
      <c r="J915" s="49"/>
      <c r="K915" s="49" t="s">
        <v>5393</v>
      </c>
      <c r="L915" s="47" t="s">
        <v>6150</v>
      </c>
      <c r="M915" s="47" t="s">
        <v>6150</v>
      </c>
      <c r="N915" s="49" t="s">
        <v>6151</v>
      </c>
      <c r="O915" s="45" t="str">
        <f>VLOOKUP(B915,'4已发行数据（原始入池数据表格）'!C:C,1,FALSE)</f>
        <v>107114336251</v>
      </c>
    </row>
    <row r="916" spans="1:15" ht="32">
      <c r="A916" s="43">
        <v>27</v>
      </c>
      <c r="B916" s="46" t="s">
        <v>6417</v>
      </c>
      <c r="C916" s="47" t="s">
        <v>6418</v>
      </c>
      <c r="D916" s="43" t="s">
        <v>4536</v>
      </c>
      <c r="E916" s="43" t="s">
        <v>5989</v>
      </c>
      <c r="F916" s="48">
        <v>45960</v>
      </c>
      <c r="G916" s="43">
        <v>112811</v>
      </c>
      <c r="H916" s="43">
        <v>112811</v>
      </c>
      <c r="I916" s="43" t="s">
        <v>4538</v>
      </c>
      <c r="J916" s="49"/>
      <c r="K916" s="49" t="s">
        <v>5558</v>
      </c>
      <c r="L916" s="47" t="s">
        <v>6150</v>
      </c>
      <c r="M916" s="47" t="s">
        <v>6150</v>
      </c>
      <c r="N916" s="49" t="s">
        <v>6151</v>
      </c>
      <c r="O916" s="45" t="str">
        <f>VLOOKUP(B916,'4已发行数据（原始入池数据表格）'!C:C,1,FALSE)</f>
        <v>107114349479</v>
      </c>
    </row>
    <row r="917" spans="1:15" ht="32">
      <c r="A917" s="43">
        <v>26</v>
      </c>
      <c r="B917" s="46" t="s">
        <v>6419</v>
      </c>
      <c r="C917" s="47" t="s">
        <v>6420</v>
      </c>
      <c r="D917" s="43" t="s">
        <v>4536</v>
      </c>
      <c r="E917" s="43" t="s">
        <v>5989</v>
      </c>
      <c r="F917" s="48">
        <v>45960</v>
      </c>
      <c r="G917" s="43">
        <v>103800</v>
      </c>
      <c r="H917" s="43">
        <v>103800</v>
      </c>
      <c r="I917" s="43" t="s">
        <v>4538</v>
      </c>
      <c r="J917" s="49"/>
      <c r="K917" s="49" t="s">
        <v>4548</v>
      </c>
      <c r="L917" s="47" t="s">
        <v>6150</v>
      </c>
      <c r="M917" s="47" t="s">
        <v>6150</v>
      </c>
      <c r="N917" s="49" t="s">
        <v>6151</v>
      </c>
      <c r="O917" s="45" t="str">
        <f>VLOOKUP(B917,'4已发行数据（原始入池数据表格）'!C:C,1,FALSE)</f>
        <v>107114340992</v>
      </c>
    </row>
    <row r="918" spans="1:15" ht="32">
      <c r="A918" s="43">
        <v>27</v>
      </c>
      <c r="B918" s="46" t="s">
        <v>6421</v>
      </c>
      <c r="C918" s="47" t="s">
        <v>6422</v>
      </c>
      <c r="D918" s="43" t="s">
        <v>4536</v>
      </c>
      <c r="E918" s="43" t="s">
        <v>5989</v>
      </c>
      <c r="F918" s="48">
        <v>45960</v>
      </c>
      <c r="G918" s="43">
        <v>98980</v>
      </c>
      <c r="H918" s="43">
        <v>98980</v>
      </c>
      <c r="I918" s="43" t="s">
        <v>4538</v>
      </c>
      <c r="J918" s="49"/>
      <c r="K918" s="49" t="s">
        <v>5393</v>
      </c>
      <c r="L918" s="47" t="s">
        <v>6150</v>
      </c>
      <c r="M918" s="47" t="s">
        <v>6150</v>
      </c>
      <c r="N918" s="49" t="s">
        <v>6151</v>
      </c>
      <c r="O918" s="45" t="str">
        <f>VLOOKUP(B918,'4已发行数据（原始入池数据表格）'!C:C,1,FALSE)</f>
        <v>107114291578</v>
      </c>
    </row>
    <row r="919" spans="1:15" ht="32">
      <c r="A919" s="43">
        <v>26</v>
      </c>
      <c r="B919" s="46" t="s">
        <v>6423</v>
      </c>
      <c r="C919" s="47" t="s">
        <v>6424</v>
      </c>
      <c r="D919" s="43" t="s">
        <v>4536</v>
      </c>
      <c r="E919" s="43" t="s">
        <v>5989</v>
      </c>
      <c r="F919" s="48">
        <v>45959</v>
      </c>
      <c r="G919" s="43">
        <v>110738</v>
      </c>
      <c r="H919" s="43">
        <v>110738</v>
      </c>
      <c r="I919" s="43" t="s">
        <v>4538</v>
      </c>
      <c r="J919" s="49"/>
      <c r="K919" s="49" t="s">
        <v>5938</v>
      </c>
      <c r="L919" s="47" t="s">
        <v>6150</v>
      </c>
      <c r="M919" s="47" t="s">
        <v>6150</v>
      </c>
      <c r="N919" s="49" t="s">
        <v>6151</v>
      </c>
      <c r="O919" s="45" t="str">
        <f>VLOOKUP(B919,'4已发行数据（原始入池数据表格）'!C:C,1,FALSE)</f>
        <v>107114338740</v>
      </c>
    </row>
    <row r="920" spans="1:15" ht="32">
      <c r="A920" s="43">
        <v>25</v>
      </c>
      <c r="B920" s="46" t="s">
        <v>6425</v>
      </c>
      <c r="C920" s="47" t="s">
        <v>6426</v>
      </c>
      <c r="D920" s="43" t="s">
        <v>4536</v>
      </c>
      <c r="E920" s="43" t="s">
        <v>4537</v>
      </c>
      <c r="F920" s="48">
        <v>45943</v>
      </c>
      <c r="G920" s="43">
        <v>45460</v>
      </c>
      <c r="H920" s="43">
        <v>45460</v>
      </c>
      <c r="I920" s="43" t="s">
        <v>4538</v>
      </c>
      <c r="J920" s="49"/>
      <c r="K920" s="49" t="s">
        <v>5938</v>
      </c>
      <c r="L920" s="47" t="s">
        <v>6150</v>
      </c>
      <c r="M920" s="47" t="s">
        <v>6150</v>
      </c>
      <c r="N920" s="49" t="s">
        <v>6151</v>
      </c>
      <c r="O920" s="45" t="str">
        <f>VLOOKUP(B920,'4已发行数据（原始入池数据表格）'!C:C,1,FALSE)</f>
        <v>107114226622</v>
      </c>
    </row>
    <row r="921" spans="1:15" ht="32">
      <c r="A921" s="43">
        <v>26</v>
      </c>
      <c r="B921" s="46" t="s">
        <v>6427</v>
      </c>
      <c r="C921" s="47" t="s">
        <v>6428</v>
      </c>
      <c r="D921" s="43" t="s">
        <v>4536</v>
      </c>
      <c r="E921" s="43" t="s">
        <v>5989</v>
      </c>
      <c r="F921" s="48">
        <v>45958</v>
      </c>
      <c r="G921" s="43">
        <v>70513</v>
      </c>
      <c r="H921" s="43">
        <v>70513</v>
      </c>
      <c r="I921" s="43" t="s">
        <v>4538</v>
      </c>
      <c r="J921" s="49"/>
      <c r="K921" s="49" t="s">
        <v>5326</v>
      </c>
      <c r="L921" s="47" t="s">
        <v>6150</v>
      </c>
      <c r="M921" s="47" t="s">
        <v>6150</v>
      </c>
      <c r="N921" s="49" t="s">
        <v>6151</v>
      </c>
      <c r="O921" s="45" t="str">
        <f>VLOOKUP(B921,'4已发行数据（原始入池数据表格）'!C:C,1,FALSE)</f>
        <v>107114336102</v>
      </c>
    </row>
    <row r="922" spans="1:15" ht="32">
      <c r="A922" s="43">
        <v>26</v>
      </c>
      <c r="B922" s="46" t="s">
        <v>6429</v>
      </c>
      <c r="C922" s="47" t="s">
        <v>6430</v>
      </c>
      <c r="D922" s="43" t="s">
        <v>4536</v>
      </c>
      <c r="E922" s="43" t="s">
        <v>5989</v>
      </c>
      <c r="F922" s="48">
        <v>45957</v>
      </c>
      <c r="G922" s="43">
        <v>80934</v>
      </c>
      <c r="H922" s="43">
        <v>80934</v>
      </c>
      <c r="I922" s="43" t="s">
        <v>4538</v>
      </c>
      <c r="J922" s="49"/>
      <c r="K922" s="49" t="s">
        <v>6371</v>
      </c>
      <c r="L922" s="47" t="s">
        <v>6150</v>
      </c>
      <c r="M922" s="47" t="s">
        <v>6150</v>
      </c>
      <c r="N922" s="49" t="s">
        <v>6151</v>
      </c>
      <c r="O922" s="45" t="str">
        <f>VLOOKUP(B922,'4已发行数据（原始入池数据表格）'!C:C,1,FALSE)</f>
        <v>107114240060</v>
      </c>
    </row>
    <row r="923" spans="1:15" ht="32">
      <c r="A923" s="43">
        <v>27</v>
      </c>
      <c r="B923" s="46" t="s">
        <v>6431</v>
      </c>
      <c r="C923" s="47" t="s">
        <v>6432</v>
      </c>
      <c r="D923" s="43" t="s">
        <v>4536</v>
      </c>
      <c r="E923" s="43" t="s">
        <v>5989</v>
      </c>
      <c r="F923" s="48">
        <v>45956</v>
      </c>
      <c r="G923" s="43">
        <v>80000</v>
      </c>
      <c r="H923" s="43">
        <v>80000</v>
      </c>
      <c r="I923" s="43" t="s">
        <v>4538</v>
      </c>
      <c r="J923" s="49"/>
      <c r="K923" s="49" t="s">
        <v>6371</v>
      </c>
      <c r="L923" s="47" t="s">
        <v>6150</v>
      </c>
      <c r="M923" s="47" t="s">
        <v>6150</v>
      </c>
      <c r="N923" s="49" t="s">
        <v>6151</v>
      </c>
      <c r="O923" s="45" t="str">
        <f>VLOOKUP(B923,'4已发行数据（原始入池数据表格）'!C:C,1,FALSE)</f>
        <v>107114319599</v>
      </c>
    </row>
    <row r="924" spans="1:15" ht="32">
      <c r="A924" s="43">
        <v>27</v>
      </c>
      <c r="B924" s="46" t="s">
        <v>6433</v>
      </c>
      <c r="C924" s="47" t="s">
        <v>6434</v>
      </c>
      <c r="D924" s="43" t="s">
        <v>4536</v>
      </c>
      <c r="E924" s="43" t="s">
        <v>4537</v>
      </c>
      <c r="F924" s="48">
        <v>45956</v>
      </c>
      <c r="G924" s="43">
        <v>115021</v>
      </c>
      <c r="H924" s="43">
        <v>115021</v>
      </c>
      <c r="I924" s="43" t="s">
        <v>4538</v>
      </c>
      <c r="J924" s="49"/>
      <c r="K924" s="49" t="s">
        <v>4568</v>
      </c>
      <c r="L924" s="47" t="s">
        <v>6150</v>
      </c>
      <c r="M924" s="47" t="s">
        <v>6150</v>
      </c>
      <c r="N924" s="49" t="s">
        <v>6151</v>
      </c>
      <c r="O924" s="45" t="str">
        <f>VLOOKUP(B924,'4已发行数据（原始入池数据表格）'!C:C,1,FALSE)</f>
        <v>107114319454</v>
      </c>
    </row>
    <row r="925" spans="1:15" ht="32">
      <c r="A925" s="43">
        <v>26</v>
      </c>
      <c r="B925" s="46" t="s">
        <v>6435</v>
      </c>
      <c r="C925" s="47" t="s">
        <v>6436</v>
      </c>
      <c r="D925" s="43" t="s">
        <v>4536</v>
      </c>
      <c r="E925" s="43" t="s">
        <v>5989</v>
      </c>
      <c r="F925" s="48">
        <v>45943</v>
      </c>
      <c r="G925" s="43">
        <v>87776</v>
      </c>
      <c r="H925" s="43">
        <v>87776</v>
      </c>
      <c r="I925" s="43" t="s">
        <v>4538</v>
      </c>
      <c r="J925" s="49"/>
      <c r="K925" s="49" t="s">
        <v>5326</v>
      </c>
      <c r="L925" s="47" t="s">
        <v>6150</v>
      </c>
      <c r="M925" s="47" t="s">
        <v>6150</v>
      </c>
      <c r="N925" s="49" t="s">
        <v>6151</v>
      </c>
      <c r="O925" s="45" t="str">
        <f>VLOOKUP(B925,'4已发行数据（原始入池数据表格）'!C:C,1,FALSE)</f>
        <v>107114223612</v>
      </c>
    </row>
    <row r="926" spans="1:15" ht="32">
      <c r="A926" s="43">
        <v>26</v>
      </c>
      <c r="B926" s="46" t="s">
        <v>6437</v>
      </c>
      <c r="C926" s="47" t="s">
        <v>6438</v>
      </c>
      <c r="D926" s="43" t="s">
        <v>4536</v>
      </c>
      <c r="E926" s="43" t="s">
        <v>4537</v>
      </c>
      <c r="F926" s="48">
        <v>45920</v>
      </c>
      <c r="G926" s="43">
        <v>86538</v>
      </c>
      <c r="H926" s="43">
        <v>86538</v>
      </c>
      <c r="I926" s="43" t="s">
        <v>4538</v>
      </c>
      <c r="J926" s="49"/>
      <c r="K926" s="49" t="s">
        <v>6439</v>
      </c>
      <c r="L926" s="47" t="s">
        <v>6150</v>
      </c>
      <c r="M926" s="47" t="s">
        <v>6150</v>
      </c>
      <c r="N926" s="49" t="s">
        <v>6151</v>
      </c>
      <c r="O926" s="45" t="str">
        <f>VLOOKUP(B926,'4已发行数据（原始入池数据表格）'!C:C,1,FALSE)</f>
        <v>107113944858</v>
      </c>
    </row>
    <row r="927" spans="1:15" ht="32">
      <c r="A927" s="43">
        <v>27</v>
      </c>
      <c r="B927" s="46" t="s">
        <v>6440</v>
      </c>
      <c r="C927" s="47" t="s">
        <v>6441</v>
      </c>
      <c r="D927" s="43" t="s">
        <v>4536</v>
      </c>
      <c r="E927" s="43" t="s">
        <v>4537</v>
      </c>
      <c r="F927" s="48">
        <v>45920</v>
      </c>
      <c r="G927" s="43">
        <v>316712</v>
      </c>
      <c r="H927" s="43">
        <v>316712</v>
      </c>
      <c r="I927" s="43" t="s">
        <v>4538</v>
      </c>
      <c r="J927" s="49"/>
      <c r="K927" s="49" t="s">
        <v>4548</v>
      </c>
      <c r="L927" s="47" t="s">
        <v>6150</v>
      </c>
      <c r="M927" s="47" t="s">
        <v>6150</v>
      </c>
      <c r="N927" s="49" t="s">
        <v>6151</v>
      </c>
      <c r="O927" s="45" t="str">
        <f>VLOOKUP(B927,'4已发行数据（原始入池数据表格）'!C:C,1,FALSE)</f>
        <v>107114066861</v>
      </c>
    </row>
    <row r="928" spans="1:15" ht="32">
      <c r="A928" s="43">
        <v>26</v>
      </c>
      <c r="B928" s="46" t="s">
        <v>6442</v>
      </c>
      <c r="C928" s="47" t="s">
        <v>6443</v>
      </c>
      <c r="D928" s="43" t="s">
        <v>4536</v>
      </c>
      <c r="E928" s="43" t="s">
        <v>4537</v>
      </c>
      <c r="F928" s="48">
        <v>45920</v>
      </c>
      <c r="G928" s="43">
        <v>61499</v>
      </c>
      <c r="H928" s="43">
        <v>61499</v>
      </c>
      <c r="I928" s="43" t="s">
        <v>4538</v>
      </c>
      <c r="J928" s="49"/>
      <c r="K928" s="49" t="s">
        <v>4548</v>
      </c>
      <c r="L928" s="47" t="s">
        <v>6150</v>
      </c>
      <c r="M928" s="47" t="s">
        <v>6150</v>
      </c>
      <c r="N928" s="49" t="s">
        <v>6151</v>
      </c>
      <c r="O928" s="45" t="str">
        <f>VLOOKUP(B928,'4已发行数据（原始入池数据表格）'!C:C,1,FALSE)</f>
        <v>107114071026</v>
      </c>
    </row>
    <row r="929" spans="1:15" ht="32">
      <c r="A929" s="43">
        <v>25</v>
      </c>
      <c r="B929" s="46" t="s">
        <v>6444</v>
      </c>
      <c r="C929" s="47" t="s">
        <v>6445</v>
      </c>
      <c r="D929" s="43" t="s">
        <v>4536</v>
      </c>
      <c r="E929" s="43" t="s">
        <v>4537</v>
      </c>
      <c r="F929" s="48">
        <v>45920</v>
      </c>
      <c r="G929" s="43">
        <v>100000</v>
      </c>
      <c r="H929" s="43">
        <v>100000</v>
      </c>
      <c r="I929" s="43" t="s">
        <v>4538</v>
      </c>
      <c r="J929" s="49"/>
      <c r="K929" s="49" t="s">
        <v>5867</v>
      </c>
      <c r="L929" s="47" t="s">
        <v>6150</v>
      </c>
      <c r="M929" s="47" t="s">
        <v>6150</v>
      </c>
      <c r="N929" s="49" t="s">
        <v>6151</v>
      </c>
      <c r="O929" s="45" t="str">
        <f>VLOOKUP(B929,'4已发行数据（原始入池数据表格）'!C:C,1,FALSE)</f>
        <v>107114068851</v>
      </c>
    </row>
    <row r="930" spans="1:15" ht="32">
      <c r="A930" s="43">
        <v>25</v>
      </c>
      <c r="B930" s="46" t="s">
        <v>6446</v>
      </c>
      <c r="C930" s="47" t="s">
        <v>6447</v>
      </c>
      <c r="D930" s="43" t="s">
        <v>4536</v>
      </c>
      <c r="E930" s="43" t="s">
        <v>5989</v>
      </c>
      <c r="F930" s="48">
        <v>45920</v>
      </c>
      <c r="G930" s="43">
        <v>83000</v>
      </c>
      <c r="H930" s="43">
        <v>83000</v>
      </c>
      <c r="I930" s="43" t="s">
        <v>4538</v>
      </c>
      <c r="J930" s="49"/>
      <c r="K930" s="49" t="s">
        <v>4659</v>
      </c>
      <c r="L930" s="47" t="s">
        <v>6150</v>
      </c>
      <c r="M930" s="47" t="s">
        <v>6150</v>
      </c>
      <c r="N930" s="49" t="s">
        <v>6151</v>
      </c>
      <c r="O930" s="45" t="str">
        <f>VLOOKUP(B930,'4已发行数据（原始入池数据表格）'!C:C,1,FALSE)</f>
        <v>107114004347</v>
      </c>
    </row>
    <row r="931" spans="1:15" ht="48">
      <c r="A931" s="43">
        <v>27</v>
      </c>
      <c r="B931" s="46" t="s">
        <v>6448</v>
      </c>
      <c r="C931" s="47" t="s">
        <v>6449</v>
      </c>
      <c r="D931" s="43" t="s">
        <v>4536</v>
      </c>
      <c r="E931" s="43" t="s">
        <v>4537</v>
      </c>
      <c r="F931" s="48">
        <v>45920</v>
      </c>
      <c r="G931" s="43">
        <v>97000</v>
      </c>
      <c r="H931" s="43">
        <v>97000</v>
      </c>
      <c r="I931" s="43" t="s">
        <v>4538</v>
      </c>
      <c r="J931" s="49"/>
      <c r="K931" s="49" t="s">
        <v>5558</v>
      </c>
      <c r="L931" s="47" t="s">
        <v>6150</v>
      </c>
      <c r="M931" s="47" t="s">
        <v>6150</v>
      </c>
      <c r="N931" s="49" t="s">
        <v>6151</v>
      </c>
      <c r="O931" s="45" t="str">
        <f>VLOOKUP(B931,'4已发行数据（原始入池数据表格）'!C:C,1,FALSE)</f>
        <v>107114068746</v>
      </c>
    </row>
    <row r="932" spans="1:15" ht="32">
      <c r="A932" s="43">
        <v>27</v>
      </c>
      <c r="B932" s="46" t="s">
        <v>6450</v>
      </c>
      <c r="C932" s="47" t="s">
        <v>6451</v>
      </c>
      <c r="D932" s="43" t="s">
        <v>4536</v>
      </c>
      <c r="E932" s="43" t="s">
        <v>4537</v>
      </c>
      <c r="F932" s="48">
        <v>45955</v>
      </c>
      <c r="G932" s="43">
        <v>89015</v>
      </c>
      <c r="H932" s="43">
        <v>89015</v>
      </c>
      <c r="I932" s="43" t="s">
        <v>4538</v>
      </c>
      <c r="J932" s="43">
        <v>0</v>
      </c>
      <c r="K932" s="49" t="s">
        <v>4548</v>
      </c>
      <c r="L932" s="47" t="s">
        <v>6150</v>
      </c>
      <c r="M932" s="47" t="s">
        <v>6150</v>
      </c>
      <c r="N932" s="49" t="s">
        <v>6151</v>
      </c>
      <c r="O932" s="45" t="str">
        <f>VLOOKUP(B932,'4已发行数据（原始入池数据表格）'!C:C,1,FALSE)</f>
        <v>107114145959</v>
      </c>
    </row>
    <row r="933" spans="1:15" ht="32">
      <c r="A933" s="43">
        <v>25</v>
      </c>
      <c r="B933" s="46" t="s">
        <v>6452</v>
      </c>
      <c r="C933" s="47" t="s">
        <v>6453</v>
      </c>
      <c r="D933" s="43" t="s">
        <v>4536</v>
      </c>
      <c r="E933" s="43" t="s">
        <v>5989</v>
      </c>
      <c r="F933" s="48">
        <v>45923</v>
      </c>
      <c r="G933" s="43">
        <v>72000</v>
      </c>
      <c r="H933" s="43">
        <v>72000</v>
      </c>
      <c r="I933" s="43" t="s">
        <v>4538</v>
      </c>
      <c r="J933" s="49"/>
      <c r="K933" s="49" t="s">
        <v>4659</v>
      </c>
      <c r="L933" s="47" t="s">
        <v>6150</v>
      </c>
      <c r="M933" s="47" t="s">
        <v>6150</v>
      </c>
      <c r="N933" s="49" t="s">
        <v>6151</v>
      </c>
      <c r="O933" s="45" t="str">
        <f>VLOOKUP(B933,'4已发行数据（原始入池数据表格）'!C:C,1,FALSE)</f>
        <v>107114087340</v>
      </c>
    </row>
    <row r="934" spans="1:15" ht="48">
      <c r="A934" s="43">
        <v>26</v>
      </c>
      <c r="B934" s="46" t="s">
        <v>6454</v>
      </c>
      <c r="C934" s="47" t="s">
        <v>6455</v>
      </c>
      <c r="D934" s="43" t="s">
        <v>4536</v>
      </c>
      <c r="E934" s="43"/>
      <c r="F934" s="48">
        <v>45924</v>
      </c>
      <c r="G934" s="43">
        <v>89400</v>
      </c>
      <c r="H934" s="43">
        <v>89400</v>
      </c>
      <c r="I934" s="43" t="s">
        <v>4538</v>
      </c>
      <c r="J934" s="49"/>
      <c r="K934" s="49" t="s">
        <v>5558</v>
      </c>
      <c r="L934" s="47" t="s">
        <v>6150</v>
      </c>
      <c r="M934" s="47" t="s">
        <v>6150</v>
      </c>
      <c r="N934" s="49" t="s">
        <v>6151</v>
      </c>
      <c r="O934" s="45" t="str">
        <f>VLOOKUP(B934,'4已发行数据（原始入池数据表格）'!C:C,1,FALSE)</f>
        <v>107114107378</v>
      </c>
    </row>
    <row r="935" spans="1:15" ht="32">
      <c r="A935" s="43">
        <v>27</v>
      </c>
      <c r="B935" s="46" t="s">
        <v>6456</v>
      </c>
      <c r="C935" s="47" t="s">
        <v>6457</v>
      </c>
      <c r="D935" s="43" t="s">
        <v>4536</v>
      </c>
      <c r="E935" s="43" t="s">
        <v>4537</v>
      </c>
      <c r="F935" s="48">
        <v>45924</v>
      </c>
      <c r="G935" s="43">
        <v>97948</v>
      </c>
      <c r="H935" s="43">
        <v>97948</v>
      </c>
      <c r="I935" s="43" t="s">
        <v>4538</v>
      </c>
      <c r="J935" s="49"/>
      <c r="K935" s="49" t="s">
        <v>5558</v>
      </c>
      <c r="L935" s="47" t="s">
        <v>6150</v>
      </c>
      <c r="M935" s="47" t="s">
        <v>6150</v>
      </c>
      <c r="N935" s="49" t="s">
        <v>6151</v>
      </c>
      <c r="O935" s="45" t="str">
        <f>VLOOKUP(B935,'4已发行数据（原始入池数据表格）'!C:C,1,FALSE)</f>
        <v>107114098565</v>
      </c>
    </row>
    <row r="936" spans="1:15" ht="32">
      <c r="A936" s="43">
        <v>26</v>
      </c>
      <c r="B936" s="46" t="s">
        <v>6458</v>
      </c>
      <c r="C936" s="47" t="s">
        <v>6459</v>
      </c>
      <c r="D936" s="43" t="s">
        <v>4536</v>
      </c>
      <c r="E936" s="43"/>
      <c r="F936" s="48">
        <v>45925</v>
      </c>
      <c r="G936" s="43">
        <v>92000</v>
      </c>
      <c r="H936" s="43">
        <v>92000</v>
      </c>
      <c r="I936" s="43" t="s">
        <v>4538</v>
      </c>
      <c r="J936" s="49"/>
      <c r="K936" s="49" t="s">
        <v>4548</v>
      </c>
      <c r="L936" s="47" t="s">
        <v>6150</v>
      </c>
      <c r="M936" s="47" t="s">
        <v>6150</v>
      </c>
      <c r="N936" s="49" t="s">
        <v>6151</v>
      </c>
      <c r="O936" s="45" t="str">
        <f>VLOOKUP(B936,'4已发行数据（原始入池数据表格）'!C:C,1,FALSE)</f>
        <v>107114080459</v>
      </c>
    </row>
    <row r="937" spans="1:15" ht="32">
      <c r="A937" s="43">
        <v>25</v>
      </c>
      <c r="B937" s="46" t="s">
        <v>6460</v>
      </c>
      <c r="C937" s="47" t="s">
        <v>6461</v>
      </c>
      <c r="D937" s="43" t="s">
        <v>4536</v>
      </c>
      <c r="E937" s="43" t="s">
        <v>5989</v>
      </c>
      <c r="F937" s="48">
        <v>45926</v>
      </c>
      <c r="G937" s="43">
        <v>70000</v>
      </c>
      <c r="H937" s="43">
        <v>70000</v>
      </c>
      <c r="I937" s="43" t="s">
        <v>4538</v>
      </c>
      <c r="J937" s="49"/>
      <c r="K937" s="49" t="s">
        <v>6371</v>
      </c>
      <c r="L937" s="47" t="s">
        <v>6150</v>
      </c>
      <c r="M937" s="47" t="s">
        <v>6150</v>
      </c>
      <c r="N937" s="49" t="s">
        <v>6151</v>
      </c>
      <c r="O937" s="45" t="str">
        <f>VLOOKUP(B937,'4已发行数据（原始入池数据表格）'!C:C,1,FALSE)</f>
        <v>107114114159</v>
      </c>
    </row>
    <row r="938" spans="1:15" ht="32">
      <c r="A938" s="43">
        <v>26</v>
      </c>
      <c r="B938" s="46" t="s">
        <v>6462</v>
      </c>
      <c r="C938" s="47" t="s">
        <v>6463</v>
      </c>
      <c r="D938" s="43" t="s">
        <v>4536</v>
      </c>
      <c r="E938" s="43" t="s">
        <v>5989</v>
      </c>
      <c r="F938" s="48">
        <v>45940</v>
      </c>
      <c r="G938" s="43">
        <v>72000</v>
      </c>
      <c r="H938" s="43">
        <v>72000</v>
      </c>
      <c r="I938" s="43" t="s">
        <v>4538</v>
      </c>
      <c r="J938" s="49"/>
      <c r="K938" s="49" t="s">
        <v>5326</v>
      </c>
      <c r="L938" s="47" t="s">
        <v>6150</v>
      </c>
      <c r="M938" s="47" t="s">
        <v>6150</v>
      </c>
      <c r="N938" s="49" t="s">
        <v>6151</v>
      </c>
      <c r="O938" s="45" t="str">
        <f>VLOOKUP(B938,'4已发行数据（原始入池数据表格）'!C:C,1,FALSE)</f>
        <v>107114107610</v>
      </c>
    </row>
    <row r="939" spans="1:15" ht="32">
      <c r="A939" s="43">
        <v>26</v>
      </c>
      <c r="B939" s="46" t="s">
        <v>6464</v>
      </c>
      <c r="C939" s="47" t="s">
        <v>6465</v>
      </c>
      <c r="D939" s="43" t="s">
        <v>4536</v>
      </c>
      <c r="E939" s="43" t="s">
        <v>5989</v>
      </c>
      <c r="F939" s="48">
        <v>45927</v>
      </c>
      <c r="G939" s="43">
        <v>80000</v>
      </c>
      <c r="H939" s="43">
        <v>80000</v>
      </c>
      <c r="I939" s="43" t="s">
        <v>4538</v>
      </c>
      <c r="J939" s="49"/>
      <c r="K939" s="49" t="s">
        <v>6371</v>
      </c>
      <c r="L939" s="47" t="s">
        <v>6150</v>
      </c>
      <c r="M939" s="47" t="s">
        <v>6150</v>
      </c>
      <c r="N939" s="49" t="s">
        <v>6151</v>
      </c>
      <c r="O939" s="45" t="str">
        <f>VLOOKUP(B939,'4已发行数据（原始入池数据表格）'!C:C,1,FALSE)</f>
        <v>107114121781</v>
      </c>
    </row>
    <row r="940" spans="1:15" ht="32">
      <c r="A940" s="43">
        <v>26</v>
      </c>
      <c r="B940" s="46" t="s">
        <v>6466</v>
      </c>
      <c r="C940" s="47" t="s">
        <v>6467</v>
      </c>
      <c r="D940" s="43" t="s">
        <v>4536</v>
      </c>
      <c r="E940" s="43" t="s">
        <v>4537</v>
      </c>
      <c r="F940" s="48">
        <v>45929</v>
      </c>
      <c r="G940" s="43">
        <v>150676</v>
      </c>
      <c r="H940" s="43">
        <v>150676</v>
      </c>
      <c r="I940" s="43" t="s">
        <v>4538</v>
      </c>
      <c r="J940" s="49"/>
      <c r="K940" s="49" t="s">
        <v>5326</v>
      </c>
      <c r="L940" s="47" t="s">
        <v>6150</v>
      </c>
      <c r="M940" s="47" t="s">
        <v>6150</v>
      </c>
      <c r="N940" s="49" t="s">
        <v>6151</v>
      </c>
      <c r="O940" s="45" t="str">
        <f>VLOOKUP(B940,'4已发行数据（原始入池数据表格）'!C:C,1,FALSE)</f>
        <v>107114124215</v>
      </c>
    </row>
    <row r="941" spans="1:15" ht="32">
      <c r="A941" s="43">
        <v>27</v>
      </c>
      <c r="B941" s="46" t="s">
        <v>6468</v>
      </c>
      <c r="C941" s="47" t="s">
        <v>6469</v>
      </c>
      <c r="D941" s="43" t="s">
        <v>4536</v>
      </c>
      <c r="E941" s="43" t="s">
        <v>5989</v>
      </c>
      <c r="F941" s="48">
        <v>45929</v>
      </c>
      <c r="G941" s="43">
        <v>112189</v>
      </c>
      <c r="H941" s="43">
        <v>112189</v>
      </c>
      <c r="I941" s="43" t="s">
        <v>4538</v>
      </c>
      <c r="J941" s="49"/>
      <c r="K941" s="49" t="s">
        <v>5326</v>
      </c>
      <c r="L941" s="47" t="s">
        <v>6150</v>
      </c>
      <c r="M941" s="47" t="s">
        <v>6150</v>
      </c>
      <c r="N941" s="49" t="s">
        <v>6151</v>
      </c>
      <c r="O941" s="45" t="str">
        <f>VLOOKUP(B941,'4已发行数据（原始入池数据表格）'!C:C,1,FALSE)</f>
        <v>107114127132</v>
      </c>
    </row>
    <row r="942" spans="1:15" ht="48">
      <c r="A942" s="43">
        <v>27</v>
      </c>
      <c r="B942" s="46" t="s">
        <v>6470</v>
      </c>
      <c r="C942" s="47" t="s">
        <v>6471</v>
      </c>
      <c r="D942" s="43" t="s">
        <v>4536</v>
      </c>
      <c r="E942" s="43" t="s">
        <v>5989</v>
      </c>
      <c r="F942" s="48">
        <v>45928</v>
      </c>
      <c r="G942" s="43">
        <v>101000</v>
      </c>
      <c r="H942" s="43">
        <v>101000</v>
      </c>
      <c r="I942" s="43" t="s">
        <v>4538</v>
      </c>
      <c r="J942" s="49"/>
      <c r="K942" s="49" t="s">
        <v>4659</v>
      </c>
      <c r="L942" s="47" t="s">
        <v>6150</v>
      </c>
      <c r="M942" s="47" t="s">
        <v>6150</v>
      </c>
      <c r="N942" s="49" t="s">
        <v>6151</v>
      </c>
      <c r="O942" s="45" t="str">
        <f>VLOOKUP(B942,'4已发行数据（原始入池数据表格）'!C:C,1,FALSE)</f>
        <v>107114049788</v>
      </c>
    </row>
    <row r="943" spans="1:15" ht="32">
      <c r="A943" s="43">
        <v>26</v>
      </c>
      <c r="B943" s="46" t="s">
        <v>6472</v>
      </c>
      <c r="C943" s="47" t="s">
        <v>6473</v>
      </c>
      <c r="D943" s="43" t="s">
        <v>4536</v>
      </c>
      <c r="E943" s="43" t="s">
        <v>4537</v>
      </c>
      <c r="F943" s="48">
        <v>45929</v>
      </c>
      <c r="G943" s="43">
        <v>107715</v>
      </c>
      <c r="H943" s="43">
        <v>107715</v>
      </c>
      <c r="I943" s="43" t="s">
        <v>4538</v>
      </c>
      <c r="J943" s="49"/>
      <c r="K943" s="49" t="s">
        <v>5558</v>
      </c>
      <c r="L943" s="47" t="s">
        <v>6150</v>
      </c>
      <c r="M943" s="47" t="s">
        <v>6150</v>
      </c>
      <c r="N943" s="49" t="s">
        <v>6151</v>
      </c>
      <c r="O943" s="45" t="str">
        <f>VLOOKUP(B943,'4已发行数据（原始入池数据表格）'!C:C,1,FALSE)</f>
        <v>107114128993</v>
      </c>
    </row>
    <row r="944" spans="1:15" ht="48">
      <c r="A944" s="43">
        <v>27</v>
      </c>
      <c r="B944" s="46" t="s">
        <v>6474</v>
      </c>
      <c r="C944" s="47" t="s">
        <v>6475</v>
      </c>
      <c r="D944" s="43" t="s">
        <v>4536</v>
      </c>
      <c r="E944" s="43" t="s">
        <v>5989</v>
      </c>
      <c r="F944" s="48">
        <v>45930</v>
      </c>
      <c r="G944" s="43">
        <v>85816</v>
      </c>
      <c r="H944" s="43">
        <v>85816</v>
      </c>
      <c r="I944" s="43" t="s">
        <v>4538</v>
      </c>
      <c r="J944" s="49"/>
      <c r="K944" s="49" t="s">
        <v>5558</v>
      </c>
      <c r="L944" s="47" t="s">
        <v>6150</v>
      </c>
      <c r="M944" s="47" t="s">
        <v>6150</v>
      </c>
      <c r="N944" s="49" t="s">
        <v>6151</v>
      </c>
      <c r="O944" s="45" t="str">
        <f>VLOOKUP(B944,'4已发行数据（原始入池数据表格）'!C:C,1,FALSE)</f>
        <v>107114104300</v>
      </c>
    </row>
    <row r="945" spans="1:15" ht="32">
      <c r="A945" s="43">
        <v>28</v>
      </c>
      <c r="B945" s="46" t="s">
        <v>6476</v>
      </c>
      <c r="C945" s="47" t="s">
        <v>6477</v>
      </c>
      <c r="D945" s="43" t="s">
        <v>4536</v>
      </c>
      <c r="E945" s="43" t="s">
        <v>4537</v>
      </c>
      <c r="F945" s="48">
        <v>45930</v>
      </c>
      <c r="G945" s="43">
        <v>105000</v>
      </c>
      <c r="H945" s="43">
        <v>105000</v>
      </c>
      <c r="I945" s="43" t="s">
        <v>4538</v>
      </c>
      <c r="J945" s="49"/>
      <c r="K945" s="49" t="s">
        <v>4548</v>
      </c>
      <c r="L945" s="47" t="s">
        <v>6150</v>
      </c>
      <c r="M945" s="47" t="s">
        <v>6150</v>
      </c>
      <c r="N945" s="49" t="s">
        <v>6151</v>
      </c>
      <c r="O945" s="45" t="str">
        <f>VLOOKUP(B945,'4已发行数据（原始入池数据表格）'!C:C,1,FALSE)</f>
        <v>107114130134</v>
      </c>
    </row>
    <row r="946" spans="1:15" ht="32">
      <c r="A946" s="43">
        <v>25</v>
      </c>
      <c r="B946" s="46" t="s">
        <v>6478</v>
      </c>
      <c r="C946" s="47" t="s">
        <v>6479</v>
      </c>
      <c r="D946" s="43" t="s">
        <v>4536</v>
      </c>
      <c r="E946" s="43" t="s">
        <v>5989</v>
      </c>
      <c r="F946" s="48">
        <v>45930</v>
      </c>
      <c r="G946" s="43">
        <v>68297</v>
      </c>
      <c r="H946" s="43">
        <v>68297</v>
      </c>
      <c r="I946" s="43" t="s">
        <v>4538</v>
      </c>
      <c r="J946" s="49"/>
      <c r="K946" s="49" t="s">
        <v>4548</v>
      </c>
      <c r="L946" s="47" t="s">
        <v>6150</v>
      </c>
      <c r="M946" s="47" t="s">
        <v>6150</v>
      </c>
      <c r="N946" s="49" t="s">
        <v>6151</v>
      </c>
      <c r="O946" s="45" t="str">
        <f>VLOOKUP(B946,'4已发行数据（原始入池数据表格）'!C:C,1,FALSE)</f>
        <v>107114144525</v>
      </c>
    </row>
    <row r="947" spans="1:15" ht="32">
      <c r="A947" s="43">
        <v>26</v>
      </c>
      <c r="B947" s="46" t="s">
        <v>6480</v>
      </c>
      <c r="C947" s="47" t="s">
        <v>6481</v>
      </c>
      <c r="D947" s="43" t="s">
        <v>4536</v>
      </c>
      <c r="E947" s="43" t="s">
        <v>4537</v>
      </c>
      <c r="F947" s="48">
        <v>45930</v>
      </c>
      <c r="G947" s="43">
        <v>60000</v>
      </c>
      <c r="H947" s="43">
        <v>60000</v>
      </c>
      <c r="I947" s="43" t="s">
        <v>4538</v>
      </c>
      <c r="J947" s="43">
        <v>0</v>
      </c>
      <c r="K947" s="49" t="s">
        <v>4548</v>
      </c>
      <c r="L947" s="47" t="s">
        <v>6150</v>
      </c>
      <c r="M947" s="47" t="s">
        <v>6150</v>
      </c>
      <c r="N947" s="49" t="s">
        <v>6151</v>
      </c>
      <c r="O947" s="45" t="str">
        <f>VLOOKUP(B947,'4已发行数据（原始入池数据表格）'!C:C,1,FALSE)</f>
        <v>107114101963</v>
      </c>
    </row>
    <row r="948" spans="1:15" ht="32">
      <c r="A948" s="43">
        <v>26</v>
      </c>
      <c r="B948" s="46" t="s">
        <v>6482</v>
      </c>
      <c r="C948" s="47" t="s">
        <v>6483</v>
      </c>
      <c r="D948" s="43" t="s">
        <v>4536</v>
      </c>
      <c r="E948" s="43" t="s">
        <v>5989</v>
      </c>
      <c r="F948" s="48">
        <v>45932</v>
      </c>
      <c r="G948" s="43">
        <v>72084</v>
      </c>
      <c r="H948" s="43">
        <v>72084</v>
      </c>
      <c r="I948" s="43" t="s">
        <v>4538</v>
      </c>
      <c r="J948" s="49"/>
      <c r="K948" s="49" t="s">
        <v>4568</v>
      </c>
      <c r="L948" s="47" t="s">
        <v>6150</v>
      </c>
      <c r="M948" s="47" t="s">
        <v>6150</v>
      </c>
      <c r="N948" s="49" t="s">
        <v>6151</v>
      </c>
      <c r="O948" s="45" t="str">
        <f>VLOOKUP(B948,'4已发行数据（原始入池数据表格）'!C:C,1,FALSE)</f>
        <v>107114116227</v>
      </c>
    </row>
    <row r="949" spans="1:15" ht="32">
      <c r="A949" s="43">
        <v>27</v>
      </c>
      <c r="B949" s="46" t="s">
        <v>6484</v>
      </c>
      <c r="C949" s="47" t="s">
        <v>6485</v>
      </c>
      <c r="D949" s="43" t="s">
        <v>4536</v>
      </c>
      <c r="E949" s="43" t="s">
        <v>5989</v>
      </c>
      <c r="F949" s="48">
        <v>45933</v>
      </c>
      <c r="G949" s="43">
        <v>92327</v>
      </c>
      <c r="H949" s="43">
        <v>92327</v>
      </c>
      <c r="I949" s="43" t="s">
        <v>4538</v>
      </c>
      <c r="J949" s="49"/>
      <c r="K949" s="49" t="s">
        <v>5366</v>
      </c>
      <c r="L949" s="47" t="s">
        <v>6150</v>
      </c>
      <c r="M949" s="47" t="s">
        <v>6150</v>
      </c>
      <c r="N949" s="49" t="s">
        <v>6151</v>
      </c>
      <c r="O949" s="45" t="str">
        <f>VLOOKUP(B949,'4已发行数据（原始入池数据表格）'!C:C,1,FALSE)</f>
        <v>107114153092</v>
      </c>
    </row>
    <row r="950" spans="1:15" ht="32">
      <c r="A950" s="43">
        <v>26</v>
      </c>
      <c r="B950" s="46" t="s">
        <v>6486</v>
      </c>
      <c r="C950" s="47" t="s">
        <v>6487</v>
      </c>
      <c r="D950" s="43" t="s">
        <v>4536</v>
      </c>
      <c r="E950" s="43" t="s">
        <v>5989</v>
      </c>
      <c r="F950" s="48">
        <v>45934</v>
      </c>
      <c r="G950" s="43">
        <v>93000</v>
      </c>
      <c r="H950" s="43">
        <v>93000</v>
      </c>
      <c r="I950" s="43" t="s">
        <v>4538</v>
      </c>
      <c r="J950" s="49"/>
      <c r="K950" s="49" t="s">
        <v>5326</v>
      </c>
      <c r="L950" s="47" t="s">
        <v>6150</v>
      </c>
      <c r="M950" s="47" t="s">
        <v>6150</v>
      </c>
      <c r="N950" s="49" t="s">
        <v>6151</v>
      </c>
      <c r="O950" s="45" t="str">
        <f>VLOOKUP(B950,'4已发行数据（原始入池数据表格）'!C:C,1,FALSE)</f>
        <v>107114154638</v>
      </c>
    </row>
    <row r="951" spans="1:15" ht="32">
      <c r="A951" s="43">
        <v>25</v>
      </c>
      <c r="B951" s="46" t="s">
        <v>6488</v>
      </c>
      <c r="C951" s="47" t="s">
        <v>6489</v>
      </c>
      <c r="D951" s="43" t="s">
        <v>4536</v>
      </c>
      <c r="E951" s="43" t="s">
        <v>5989</v>
      </c>
      <c r="F951" s="48">
        <v>45936</v>
      </c>
      <c r="G951" s="43">
        <v>79279</v>
      </c>
      <c r="H951" s="43">
        <v>79279</v>
      </c>
      <c r="I951" s="43" t="s">
        <v>4538</v>
      </c>
      <c r="J951" s="49"/>
      <c r="K951" s="49" t="s">
        <v>4568</v>
      </c>
      <c r="L951" s="47" t="s">
        <v>6150</v>
      </c>
      <c r="M951" s="47" t="s">
        <v>6150</v>
      </c>
      <c r="N951" s="49" t="s">
        <v>6151</v>
      </c>
      <c r="O951" s="45" t="str">
        <f>VLOOKUP(B951,'4已发行数据（原始入池数据表格）'!C:C,1,FALSE)</f>
        <v>107114168845</v>
      </c>
    </row>
    <row r="952" spans="1:15" ht="32">
      <c r="A952" s="43">
        <v>26</v>
      </c>
      <c r="B952" s="46" t="s">
        <v>6490</v>
      </c>
      <c r="C952" s="47" t="s">
        <v>6491</v>
      </c>
      <c r="D952" s="43" t="s">
        <v>4536</v>
      </c>
      <c r="E952" s="43" t="s">
        <v>5989</v>
      </c>
      <c r="F952" s="48">
        <v>45936</v>
      </c>
      <c r="G952" s="43">
        <v>86252</v>
      </c>
      <c r="H952" s="43">
        <v>86252</v>
      </c>
      <c r="I952" s="43" t="s">
        <v>4538</v>
      </c>
      <c r="J952" s="49"/>
      <c r="K952" s="49" t="s">
        <v>5558</v>
      </c>
      <c r="L952" s="47" t="s">
        <v>6150</v>
      </c>
      <c r="M952" s="47" t="s">
        <v>6150</v>
      </c>
      <c r="N952" s="49" t="s">
        <v>6151</v>
      </c>
      <c r="O952" s="45" t="str">
        <f>VLOOKUP(B952,'4已发行数据（原始入池数据表格）'!C:C,1,FALSE)</f>
        <v>107114156623</v>
      </c>
    </row>
    <row r="953" spans="1:15" ht="32">
      <c r="A953" s="43">
        <v>26</v>
      </c>
      <c r="B953" s="46" t="s">
        <v>6492</v>
      </c>
      <c r="C953" s="47" t="s">
        <v>6493</v>
      </c>
      <c r="D953" s="43" t="s">
        <v>4536</v>
      </c>
      <c r="E953" s="43" t="s">
        <v>5989</v>
      </c>
      <c r="F953" s="48">
        <v>45937</v>
      </c>
      <c r="G953" s="43">
        <v>70000</v>
      </c>
      <c r="H953" s="43">
        <v>70000</v>
      </c>
      <c r="I953" s="43" t="s">
        <v>4538</v>
      </c>
      <c r="J953" s="49"/>
      <c r="K953" s="49" t="s">
        <v>6371</v>
      </c>
      <c r="L953" s="47" t="s">
        <v>6150</v>
      </c>
      <c r="M953" s="47" t="s">
        <v>6150</v>
      </c>
      <c r="N953" s="49" t="s">
        <v>6151</v>
      </c>
      <c r="O953" s="45" t="str">
        <f>VLOOKUP(B953,'4已发行数据（原始入池数据表格）'!C:C,1,FALSE)</f>
        <v>107114163298</v>
      </c>
    </row>
    <row r="954" spans="1:15" ht="32">
      <c r="A954" s="43">
        <v>26</v>
      </c>
      <c r="B954" s="46" t="s">
        <v>6494</v>
      </c>
      <c r="C954" s="47" t="s">
        <v>6495</v>
      </c>
      <c r="D954" s="43" t="s">
        <v>4536</v>
      </c>
      <c r="E954" s="43" t="s">
        <v>5989</v>
      </c>
      <c r="F954" s="48">
        <v>45938</v>
      </c>
      <c r="G954" s="43">
        <v>89000</v>
      </c>
      <c r="H954" s="43">
        <v>89000</v>
      </c>
      <c r="I954" s="43" t="s">
        <v>4538</v>
      </c>
      <c r="J954" s="49"/>
      <c r="K954" s="49" t="s">
        <v>5366</v>
      </c>
      <c r="L954" s="47" t="s">
        <v>6150</v>
      </c>
      <c r="M954" s="47" t="s">
        <v>6150</v>
      </c>
      <c r="N954" s="49" t="s">
        <v>6151</v>
      </c>
      <c r="O954" s="45" t="str">
        <f>VLOOKUP(B954,'4已发行数据（原始入池数据表格）'!C:C,1,FALSE)</f>
        <v>107114168313</v>
      </c>
    </row>
    <row r="955" spans="1:15" ht="32">
      <c r="A955" s="43">
        <v>25</v>
      </c>
      <c r="B955" s="46" t="s">
        <v>6496</v>
      </c>
      <c r="C955" s="47" t="s">
        <v>6497</v>
      </c>
      <c r="D955" s="43" t="s">
        <v>4536</v>
      </c>
      <c r="E955" s="43" t="s">
        <v>4537</v>
      </c>
      <c r="F955" s="48">
        <v>45938</v>
      </c>
      <c r="G955" s="43">
        <v>85764</v>
      </c>
      <c r="H955" s="43">
        <v>85764</v>
      </c>
      <c r="I955" s="43" t="s">
        <v>4538</v>
      </c>
      <c r="J955" s="49"/>
      <c r="K955" s="49" t="s">
        <v>5326</v>
      </c>
      <c r="L955" s="47" t="s">
        <v>6150</v>
      </c>
      <c r="M955" s="47" t="s">
        <v>6150</v>
      </c>
      <c r="N955" s="49" t="s">
        <v>6151</v>
      </c>
      <c r="O955" s="45" t="str">
        <f>VLOOKUP(B955,'4已发行数据（原始入池数据表格）'!C:C,1,FALSE)</f>
        <v>107114046870</v>
      </c>
    </row>
    <row r="956" spans="1:15" ht="32">
      <c r="A956" s="43">
        <v>27</v>
      </c>
      <c r="B956" s="46" t="s">
        <v>6498</v>
      </c>
      <c r="C956" s="47" t="s">
        <v>6499</v>
      </c>
      <c r="D956" s="43" t="s">
        <v>4536</v>
      </c>
      <c r="E956" s="43" t="s">
        <v>5989</v>
      </c>
      <c r="F956" s="48">
        <v>45937</v>
      </c>
      <c r="G956" s="43">
        <v>106000</v>
      </c>
      <c r="H956" s="43">
        <v>106000</v>
      </c>
      <c r="I956" s="43" t="s">
        <v>4538</v>
      </c>
      <c r="J956" s="49"/>
      <c r="K956" s="49" t="s">
        <v>4659</v>
      </c>
      <c r="L956" s="47" t="s">
        <v>6150</v>
      </c>
      <c r="M956" s="47" t="s">
        <v>6150</v>
      </c>
      <c r="N956" s="49" t="s">
        <v>6151</v>
      </c>
      <c r="O956" s="45" t="str">
        <f>VLOOKUP(B956,'4已发行数据（原始入池数据表格）'!C:C,1,FALSE)</f>
        <v>107114173043</v>
      </c>
    </row>
    <row r="957" spans="1:15" ht="32">
      <c r="A957" s="43">
        <v>26</v>
      </c>
      <c r="B957" s="46" t="s">
        <v>6500</v>
      </c>
      <c r="C957" s="47" t="s">
        <v>6501</v>
      </c>
      <c r="D957" s="43" t="s">
        <v>4536</v>
      </c>
      <c r="E957" s="43" t="s">
        <v>5989</v>
      </c>
      <c r="F957" s="48">
        <v>45939</v>
      </c>
      <c r="G957" s="43">
        <v>75546</v>
      </c>
      <c r="H957" s="43">
        <v>75546</v>
      </c>
      <c r="I957" s="43" t="s">
        <v>4538</v>
      </c>
      <c r="J957" s="49"/>
      <c r="K957" s="49" t="s">
        <v>6371</v>
      </c>
      <c r="L957" s="47" t="s">
        <v>6150</v>
      </c>
      <c r="M957" s="47" t="s">
        <v>6150</v>
      </c>
      <c r="N957" s="49" t="s">
        <v>6151</v>
      </c>
      <c r="O957" s="45" t="str">
        <f>VLOOKUP(B957,'4已发行数据（原始入池数据表格）'!C:C,1,FALSE)</f>
        <v>107114187667</v>
      </c>
    </row>
    <row r="958" spans="1:15" ht="32">
      <c r="A958" s="43">
        <v>27</v>
      </c>
      <c r="B958" s="46" t="s">
        <v>6502</v>
      </c>
      <c r="C958" s="47" t="s">
        <v>6503</v>
      </c>
      <c r="D958" s="43" t="s">
        <v>4536</v>
      </c>
      <c r="E958" s="43" t="s">
        <v>5989</v>
      </c>
      <c r="F958" s="48">
        <v>45940</v>
      </c>
      <c r="G958" s="43">
        <v>94764</v>
      </c>
      <c r="H958" s="43">
        <v>94764</v>
      </c>
      <c r="I958" s="43" t="s">
        <v>4538</v>
      </c>
      <c r="J958" s="49"/>
      <c r="K958" s="49" t="s">
        <v>5558</v>
      </c>
      <c r="L958" s="47" t="s">
        <v>6150</v>
      </c>
      <c r="M958" s="47" t="s">
        <v>6150</v>
      </c>
      <c r="N958" s="49" t="s">
        <v>6151</v>
      </c>
      <c r="O958" s="45" t="str">
        <f>VLOOKUP(B958,'4已发行数据（原始入池数据表格）'!C:C,1,FALSE)</f>
        <v>107114196146</v>
      </c>
    </row>
    <row r="959" spans="1:15" ht="32">
      <c r="A959" s="43">
        <v>27</v>
      </c>
      <c r="B959" s="46" t="s">
        <v>6504</v>
      </c>
      <c r="C959" s="47" t="s">
        <v>6505</v>
      </c>
      <c r="D959" s="43" t="s">
        <v>4536</v>
      </c>
      <c r="E959" s="43" t="s">
        <v>4537</v>
      </c>
      <c r="F959" s="48">
        <v>45942</v>
      </c>
      <c r="G959" s="43">
        <v>160399</v>
      </c>
      <c r="H959" s="43">
        <v>160399</v>
      </c>
      <c r="I959" s="43" t="s">
        <v>4538</v>
      </c>
      <c r="J959" s="49"/>
      <c r="K959" s="49" t="s">
        <v>5326</v>
      </c>
      <c r="L959" s="47" t="s">
        <v>6150</v>
      </c>
      <c r="M959" s="47" t="s">
        <v>6150</v>
      </c>
      <c r="N959" s="49" t="s">
        <v>6151</v>
      </c>
      <c r="O959" s="45" t="str">
        <f>VLOOKUP(B959,'4已发行数据（原始入池数据表格）'!C:C,1,FALSE)</f>
        <v>107114217194</v>
      </c>
    </row>
    <row r="960" spans="1:15" ht="48">
      <c r="A960" s="43">
        <v>26</v>
      </c>
      <c r="B960" s="46" t="s">
        <v>6506</v>
      </c>
      <c r="C960" s="47" t="s">
        <v>6507</v>
      </c>
      <c r="D960" s="43" t="s">
        <v>4536</v>
      </c>
      <c r="E960" s="43" t="s">
        <v>5989</v>
      </c>
      <c r="F960" s="48">
        <v>45942</v>
      </c>
      <c r="G960" s="43">
        <v>85748</v>
      </c>
      <c r="H960" s="43">
        <v>85748</v>
      </c>
      <c r="I960" s="43" t="s">
        <v>4538</v>
      </c>
      <c r="J960" s="49"/>
      <c r="K960" s="49" t="s">
        <v>5558</v>
      </c>
      <c r="L960" s="47" t="s">
        <v>6150</v>
      </c>
      <c r="M960" s="47" t="s">
        <v>6150</v>
      </c>
      <c r="N960" s="49" t="s">
        <v>6151</v>
      </c>
      <c r="O960" s="45" t="str">
        <f>VLOOKUP(B960,'4已发行数据（原始入池数据表格）'!C:C,1,FALSE)</f>
        <v>107114214318</v>
      </c>
    </row>
    <row r="961" spans="1:15" ht="32">
      <c r="A961" s="43">
        <v>28</v>
      </c>
      <c r="B961" s="46" t="s">
        <v>6508</v>
      </c>
      <c r="C961" s="47" t="s">
        <v>6509</v>
      </c>
      <c r="D961" s="43" t="s">
        <v>4536</v>
      </c>
      <c r="E961" s="43" t="s">
        <v>4537</v>
      </c>
      <c r="F961" s="48">
        <v>45942</v>
      </c>
      <c r="G961" s="43">
        <v>138736</v>
      </c>
      <c r="H961" s="43">
        <v>138736</v>
      </c>
      <c r="I961" s="43" t="s">
        <v>4538</v>
      </c>
      <c r="J961" s="49"/>
      <c r="K961" s="49" t="s">
        <v>5326</v>
      </c>
      <c r="L961" s="47" t="s">
        <v>6150</v>
      </c>
      <c r="M961" s="47" t="s">
        <v>6150</v>
      </c>
      <c r="N961" s="49" t="s">
        <v>6151</v>
      </c>
      <c r="O961" s="45" t="str">
        <f>VLOOKUP(B961,'4已发行数据（原始入池数据表格）'!C:C,1,FALSE)</f>
        <v>107114216499</v>
      </c>
    </row>
    <row r="962" spans="1:15" ht="32">
      <c r="A962" s="43">
        <v>26</v>
      </c>
      <c r="B962" s="46" t="s">
        <v>6510</v>
      </c>
      <c r="C962" s="47" t="s">
        <v>6511</v>
      </c>
      <c r="D962" s="43" t="s">
        <v>4536</v>
      </c>
      <c r="E962" s="43" t="s">
        <v>5989</v>
      </c>
      <c r="F962" s="48">
        <v>45942</v>
      </c>
      <c r="G962" s="43">
        <v>83551</v>
      </c>
      <c r="H962" s="43">
        <v>83551</v>
      </c>
      <c r="I962" s="43" t="s">
        <v>4538</v>
      </c>
      <c r="J962" s="49"/>
      <c r="K962" s="49" t="s">
        <v>4568</v>
      </c>
      <c r="L962" s="47" t="s">
        <v>6150</v>
      </c>
      <c r="M962" s="47" t="s">
        <v>6150</v>
      </c>
      <c r="N962" s="49" t="s">
        <v>6151</v>
      </c>
      <c r="O962" s="45" t="str">
        <f>VLOOKUP(B962,'4已发行数据（原始入池数据表格）'!C:C,1,FALSE)</f>
        <v>107114212597</v>
      </c>
    </row>
    <row r="963" spans="1:15" ht="32">
      <c r="A963" s="43">
        <v>26</v>
      </c>
      <c r="B963" s="46" t="s">
        <v>6512</v>
      </c>
      <c r="C963" s="47" t="s">
        <v>6513</v>
      </c>
      <c r="D963" s="43" t="s">
        <v>4536</v>
      </c>
      <c r="E963" s="43" t="s">
        <v>5989</v>
      </c>
      <c r="F963" s="48">
        <v>45943</v>
      </c>
      <c r="G963" s="43">
        <v>72084</v>
      </c>
      <c r="H963" s="43">
        <v>72084</v>
      </c>
      <c r="I963" s="43" t="s">
        <v>4538</v>
      </c>
      <c r="J963" s="49"/>
      <c r="K963" s="49" t="s">
        <v>4568</v>
      </c>
      <c r="L963" s="47" t="s">
        <v>6150</v>
      </c>
      <c r="M963" s="47" t="s">
        <v>6150</v>
      </c>
      <c r="N963" s="49" t="s">
        <v>6151</v>
      </c>
      <c r="O963" s="45" t="str">
        <f>VLOOKUP(B963,'4已发行数据（原始入池数据表格）'!C:C,1,FALSE)</f>
        <v>107114223215</v>
      </c>
    </row>
    <row r="964" spans="1:15" ht="48">
      <c r="A964" s="43">
        <v>27</v>
      </c>
      <c r="B964" s="46" t="s">
        <v>6514</v>
      </c>
      <c r="C964" s="47" t="s">
        <v>6515</v>
      </c>
      <c r="D964" s="43" t="s">
        <v>4536</v>
      </c>
      <c r="E964" s="43" t="s">
        <v>5989</v>
      </c>
      <c r="F964" s="48">
        <v>45943</v>
      </c>
      <c r="G964" s="43">
        <v>79000</v>
      </c>
      <c r="H964" s="43">
        <v>79000</v>
      </c>
      <c r="I964" s="43" t="s">
        <v>4538</v>
      </c>
      <c r="J964" s="49"/>
      <c r="K964" s="49" t="s">
        <v>6516</v>
      </c>
      <c r="L964" s="47" t="s">
        <v>6150</v>
      </c>
      <c r="M964" s="47" t="s">
        <v>6150</v>
      </c>
      <c r="N964" s="49" t="s">
        <v>6151</v>
      </c>
      <c r="O964" s="45" t="str">
        <f>VLOOKUP(B964,'4已发行数据（原始入池数据表格）'!C:C,1,FALSE)</f>
        <v>107114213980</v>
      </c>
    </row>
    <row r="965" spans="1:15" ht="32">
      <c r="A965" s="43">
        <v>26</v>
      </c>
      <c r="B965" s="46" t="s">
        <v>6517</v>
      </c>
      <c r="C965" s="47" t="s">
        <v>6518</v>
      </c>
      <c r="D965" s="43" t="s">
        <v>4536</v>
      </c>
      <c r="E965" s="43" t="s">
        <v>4537</v>
      </c>
      <c r="F965" s="48">
        <v>45942</v>
      </c>
      <c r="G965" s="43">
        <v>87000</v>
      </c>
      <c r="H965" s="43">
        <v>87000</v>
      </c>
      <c r="I965" s="43" t="s">
        <v>4538</v>
      </c>
      <c r="J965" s="43">
        <v>0</v>
      </c>
      <c r="K965" s="49" t="s">
        <v>4548</v>
      </c>
      <c r="L965" s="47" t="s">
        <v>6150</v>
      </c>
      <c r="M965" s="47" t="s">
        <v>6150</v>
      </c>
      <c r="N965" s="49" t="s">
        <v>6151</v>
      </c>
      <c r="O965" s="45" t="str">
        <f>VLOOKUP(B965,'4已发行数据（原始入池数据表格）'!C:C,1,FALSE)</f>
        <v>107114213027</v>
      </c>
    </row>
    <row r="966" spans="1:15" ht="32">
      <c r="A966" s="43">
        <v>26</v>
      </c>
      <c r="B966" s="46" t="s">
        <v>6519</v>
      </c>
      <c r="C966" s="47" t="s">
        <v>6520</v>
      </c>
      <c r="D966" s="43" t="s">
        <v>4536</v>
      </c>
      <c r="E966" s="43" t="s">
        <v>5989</v>
      </c>
      <c r="F966" s="48">
        <v>45943</v>
      </c>
      <c r="G966" s="43">
        <v>97496</v>
      </c>
      <c r="H966" s="43">
        <v>97496</v>
      </c>
      <c r="I966" s="43" t="s">
        <v>4538</v>
      </c>
      <c r="J966" s="49"/>
      <c r="K966" s="49" t="s">
        <v>5326</v>
      </c>
      <c r="L966" s="47" t="s">
        <v>6150</v>
      </c>
      <c r="M966" s="47" t="s">
        <v>6150</v>
      </c>
      <c r="N966" s="49" t="s">
        <v>6151</v>
      </c>
      <c r="O966" s="45" t="str">
        <f>VLOOKUP(B966,'4已发行数据（原始入池数据表格）'!C:C,1,FALSE)</f>
        <v>107114170477</v>
      </c>
    </row>
    <row r="967" spans="1:15" ht="48">
      <c r="A967" s="43">
        <v>27</v>
      </c>
      <c r="B967" s="46" t="s">
        <v>6521</v>
      </c>
      <c r="C967" s="47" t="s">
        <v>6522</v>
      </c>
      <c r="D967" s="43" t="s">
        <v>4536</v>
      </c>
      <c r="E967" s="43" t="s">
        <v>5989</v>
      </c>
      <c r="F967" s="48">
        <v>45943</v>
      </c>
      <c r="G967" s="43">
        <v>75046</v>
      </c>
      <c r="H967" s="43">
        <v>75046</v>
      </c>
      <c r="I967" s="43" t="s">
        <v>4538</v>
      </c>
      <c r="J967" s="49"/>
      <c r="K967" s="49" t="s">
        <v>4659</v>
      </c>
      <c r="L967" s="47" t="s">
        <v>6150</v>
      </c>
      <c r="M967" s="47" t="s">
        <v>6150</v>
      </c>
      <c r="N967" s="49" t="s">
        <v>6151</v>
      </c>
      <c r="O967" s="45" t="str">
        <f>VLOOKUP(B967,'4已发行数据（原始入池数据表格）'!C:C,1,FALSE)</f>
        <v>107114226176</v>
      </c>
    </row>
    <row r="968" spans="1:15" ht="32">
      <c r="A968" s="43">
        <v>26</v>
      </c>
      <c r="B968" s="46" t="s">
        <v>6523</v>
      </c>
      <c r="C968" s="47" t="s">
        <v>6524</v>
      </c>
      <c r="D968" s="43" t="s">
        <v>4536</v>
      </c>
      <c r="E968" s="43" t="s">
        <v>4537</v>
      </c>
      <c r="F968" s="48">
        <v>45944</v>
      </c>
      <c r="G968" s="43">
        <v>124000</v>
      </c>
      <c r="H968" s="43">
        <v>124000</v>
      </c>
      <c r="I968" s="43" t="s">
        <v>4538</v>
      </c>
      <c r="J968" s="49"/>
      <c r="K968" s="49" t="s">
        <v>5393</v>
      </c>
      <c r="L968" s="47" t="s">
        <v>6150</v>
      </c>
      <c r="M968" s="47" t="s">
        <v>6150</v>
      </c>
      <c r="N968" s="49" t="s">
        <v>6151</v>
      </c>
      <c r="O968" s="45" t="str">
        <f>VLOOKUP(B968,'4已发行数据（原始入池数据表格）'!C:C,1,FALSE)</f>
        <v>107114228763</v>
      </c>
    </row>
    <row r="969" spans="1:15" ht="32">
      <c r="A969" s="43">
        <v>26</v>
      </c>
      <c r="B969" s="46" t="s">
        <v>6525</v>
      </c>
      <c r="C969" s="47" t="s">
        <v>6526</v>
      </c>
      <c r="D969" s="43" t="s">
        <v>4536</v>
      </c>
      <c r="E969" s="43" t="s">
        <v>5989</v>
      </c>
      <c r="F969" s="48">
        <v>45945</v>
      </c>
      <c r="G969" s="43">
        <v>69139</v>
      </c>
      <c r="H969" s="43">
        <v>69139</v>
      </c>
      <c r="I969" s="43" t="s">
        <v>4538</v>
      </c>
      <c r="J969" s="49"/>
      <c r="K969" s="49" t="s">
        <v>5326</v>
      </c>
      <c r="L969" s="47" t="s">
        <v>6150</v>
      </c>
      <c r="M969" s="47" t="s">
        <v>6150</v>
      </c>
      <c r="N969" s="49" t="s">
        <v>6151</v>
      </c>
      <c r="O969" s="45" t="str">
        <f>VLOOKUP(B969,'4已发行数据（原始入池数据表格）'!C:C,1,FALSE)</f>
        <v>107114224366</v>
      </c>
    </row>
    <row r="970" spans="1:15" ht="32">
      <c r="A970" s="43">
        <v>26</v>
      </c>
      <c r="B970" s="46" t="s">
        <v>6527</v>
      </c>
      <c r="C970" s="47" t="s">
        <v>6528</v>
      </c>
      <c r="D970" s="43" t="s">
        <v>4536</v>
      </c>
      <c r="E970" s="43" t="s">
        <v>5989</v>
      </c>
      <c r="F970" s="48">
        <v>45955</v>
      </c>
      <c r="G970" s="43">
        <v>106184</v>
      </c>
      <c r="H970" s="43">
        <v>106184</v>
      </c>
      <c r="I970" s="43" t="s">
        <v>4538</v>
      </c>
      <c r="J970" s="49"/>
      <c r="K970" s="49" t="s">
        <v>5558</v>
      </c>
      <c r="L970" s="47" t="s">
        <v>6150</v>
      </c>
      <c r="M970" s="47" t="s">
        <v>6150</v>
      </c>
      <c r="N970" s="49" t="s">
        <v>6151</v>
      </c>
      <c r="O970" s="45" t="str">
        <f>VLOOKUP(B970,'4已发行数据（原始入池数据表格）'!C:C,1,FALSE)</f>
        <v>107114313312</v>
      </c>
    </row>
    <row r="971" spans="1:15" ht="32">
      <c r="A971" s="43">
        <v>27</v>
      </c>
      <c r="B971" s="46" t="s">
        <v>6529</v>
      </c>
      <c r="C971" s="47" t="s">
        <v>6530</v>
      </c>
      <c r="D971" s="43" t="s">
        <v>4536</v>
      </c>
      <c r="E971" s="43" t="s">
        <v>5989</v>
      </c>
      <c r="F971" s="48">
        <v>45947</v>
      </c>
      <c r="G971" s="43">
        <v>106794</v>
      </c>
      <c r="H971" s="43">
        <v>106794</v>
      </c>
      <c r="I971" s="43" t="s">
        <v>4538</v>
      </c>
      <c r="J971" s="49"/>
      <c r="K971" s="49" t="s">
        <v>5393</v>
      </c>
      <c r="L971" s="47" t="s">
        <v>6150</v>
      </c>
      <c r="M971" s="47" t="s">
        <v>6150</v>
      </c>
      <c r="N971" s="49" t="s">
        <v>6151</v>
      </c>
      <c r="O971" s="45" t="str">
        <f>VLOOKUP(B971,'4已发行数据（原始入池数据表格）'!C:C,1,FALSE)</f>
        <v>107114247954</v>
      </c>
    </row>
    <row r="972" spans="1:15" ht="32">
      <c r="A972" s="43">
        <v>26</v>
      </c>
      <c r="B972" s="46" t="s">
        <v>6531</v>
      </c>
      <c r="C972" s="47" t="s">
        <v>6532</v>
      </c>
      <c r="D972" s="43" t="s">
        <v>4536</v>
      </c>
      <c r="E972" s="43" t="s">
        <v>5989</v>
      </c>
      <c r="F972" s="48">
        <v>45948</v>
      </c>
      <c r="G972" s="43">
        <v>75249</v>
      </c>
      <c r="H972" s="43">
        <v>75249</v>
      </c>
      <c r="I972" s="43" t="s">
        <v>4538</v>
      </c>
      <c r="J972" s="49"/>
      <c r="K972" s="49" t="s">
        <v>5326</v>
      </c>
      <c r="L972" s="47" t="s">
        <v>6150</v>
      </c>
      <c r="M972" s="47" t="s">
        <v>6150</v>
      </c>
      <c r="N972" s="49" t="s">
        <v>6151</v>
      </c>
      <c r="O972" s="45" t="str">
        <f>VLOOKUP(B972,'4已发行数据（原始入池数据表格）'!C:C,1,FALSE)</f>
        <v>107114260201</v>
      </c>
    </row>
    <row r="973" spans="1:15" ht="32">
      <c r="A973" s="43">
        <v>25</v>
      </c>
      <c r="B973" s="46" t="s">
        <v>6533</v>
      </c>
      <c r="C973" s="47" t="s">
        <v>6534</v>
      </c>
      <c r="D973" s="43" t="s">
        <v>4536</v>
      </c>
      <c r="E973" s="43" t="s">
        <v>5989</v>
      </c>
      <c r="F973" s="48">
        <v>45948</v>
      </c>
      <c r="G973" s="43">
        <v>81000</v>
      </c>
      <c r="H973" s="43">
        <v>81000</v>
      </c>
      <c r="I973" s="43" t="s">
        <v>4538</v>
      </c>
      <c r="J973" s="49"/>
      <c r="K973" s="49" t="s">
        <v>4568</v>
      </c>
      <c r="L973" s="47" t="s">
        <v>6150</v>
      </c>
      <c r="M973" s="47" t="s">
        <v>6150</v>
      </c>
      <c r="N973" s="49" t="s">
        <v>6151</v>
      </c>
      <c r="O973" s="45" t="str">
        <f>VLOOKUP(B973,'4已发行数据（原始入池数据表格）'!C:C,1,FALSE)</f>
        <v>107114263338</v>
      </c>
    </row>
    <row r="974" spans="1:15" ht="32">
      <c r="A974" s="43">
        <v>27</v>
      </c>
      <c r="B974" s="46" t="s">
        <v>6535</v>
      </c>
      <c r="C974" s="47" t="s">
        <v>6536</v>
      </c>
      <c r="D974" s="43" t="s">
        <v>4536</v>
      </c>
      <c r="E974" s="43" t="s">
        <v>5989</v>
      </c>
      <c r="F974" s="48">
        <v>45948</v>
      </c>
      <c r="G974" s="43">
        <v>91999</v>
      </c>
      <c r="H974" s="43">
        <v>91999</v>
      </c>
      <c r="I974" s="43" t="s">
        <v>4538</v>
      </c>
      <c r="J974" s="49"/>
      <c r="K974" s="49" t="s">
        <v>5326</v>
      </c>
      <c r="L974" s="47" t="s">
        <v>6150</v>
      </c>
      <c r="M974" s="47" t="s">
        <v>6150</v>
      </c>
      <c r="N974" s="49" t="s">
        <v>6151</v>
      </c>
      <c r="O974" s="45" t="str">
        <f>VLOOKUP(B974,'4已发行数据（原始入池数据表格）'!C:C,1,FALSE)</f>
        <v>107114263850</v>
      </c>
    </row>
    <row r="975" spans="1:15" ht="48">
      <c r="A975" s="43">
        <v>26</v>
      </c>
      <c r="B975" s="46" t="s">
        <v>6537</v>
      </c>
      <c r="C975" s="47" t="s">
        <v>6538</v>
      </c>
      <c r="D975" s="43" t="s">
        <v>4536</v>
      </c>
      <c r="E975" s="43" t="s">
        <v>5989</v>
      </c>
      <c r="F975" s="48">
        <v>45948</v>
      </c>
      <c r="G975" s="43">
        <v>89773</v>
      </c>
      <c r="H975" s="43">
        <v>89773</v>
      </c>
      <c r="I975" s="43" t="s">
        <v>4538</v>
      </c>
      <c r="J975" s="49"/>
      <c r="K975" s="49" t="s">
        <v>5558</v>
      </c>
      <c r="L975" s="47" t="s">
        <v>6150</v>
      </c>
      <c r="M975" s="47" t="s">
        <v>6150</v>
      </c>
      <c r="N975" s="49" t="s">
        <v>6151</v>
      </c>
      <c r="O975" s="45" t="str">
        <f>VLOOKUP(B975,'4已发行数据（原始入池数据表格）'!C:C,1,FALSE)</f>
        <v>107114259511</v>
      </c>
    </row>
    <row r="976" spans="1:15" ht="32">
      <c r="A976" s="43">
        <v>26</v>
      </c>
      <c r="B976" s="46" t="s">
        <v>6539</v>
      </c>
      <c r="C976" s="47" t="s">
        <v>6540</v>
      </c>
      <c r="D976" s="43" t="s">
        <v>4536</v>
      </c>
      <c r="E976" s="43" t="s">
        <v>5989</v>
      </c>
      <c r="F976" s="48">
        <v>45948</v>
      </c>
      <c r="G976" s="43">
        <v>73831</v>
      </c>
      <c r="H976" s="43">
        <v>73831</v>
      </c>
      <c r="I976" s="43" t="s">
        <v>4538</v>
      </c>
      <c r="J976" s="49"/>
      <c r="K976" s="49" t="s">
        <v>4568</v>
      </c>
      <c r="L976" s="47" t="s">
        <v>6150</v>
      </c>
      <c r="M976" s="47" t="s">
        <v>6150</v>
      </c>
      <c r="N976" s="49" t="s">
        <v>6151</v>
      </c>
      <c r="O976" s="45" t="str">
        <f>VLOOKUP(B976,'4已发行数据（原始入池数据表格）'!C:C,1,FALSE)</f>
        <v>107114207269</v>
      </c>
    </row>
    <row r="977" spans="1:15" ht="32">
      <c r="A977" s="43">
        <v>27</v>
      </c>
      <c r="B977" s="46" t="s">
        <v>6541</v>
      </c>
      <c r="C977" s="47" t="s">
        <v>6542</v>
      </c>
      <c r="D977" s="43" t="s">
        <v>4536</v>
      </c>
      <c r="E977" s="43" t="s">
        <v>4537</v>
      </c>
      <c r="F977" s="48">
        <v>45948</v>
      </c>
      <c r="G977" s="43">
        <v>141460</v>
      </c>
      <c r="H977" s="43">
        <v>141460</v>
      </c>
      <c r="I977" s="43" t="s">
        <v>4538</v>
      </c>
      <c r="J977" s="49"/>
      <c r="K977" s="49" t="s">
        <v>5393</v>
      </c>
      <c r="L977" s="47" t="s">
        <v>6150</v>
      </c>
      <c r="M977" s="47" t="s">
        <v>6150</v>
      </c>
      <c r="N977" s="49" t="s">
        <v>6151</v>
      </c>
      <c r="O977" s="45" t="str">
        <f>VLOOKUP(B977,'4已发行数据（原始入池数据表格）'!C:C,1,FALSE)</f>
        <v>107114258201</v>
      </c>
    </row>
    <row r="978" spans="1:15" ht="32">
      <c r="A978" s="43">
        <v>27</v>
      </c>
      <c r="B978" s="46" t="s">
        <v>6543</v>
      </c>
      <c r="C978" s="47" t="s">
        <v>6544</v>
      </c>
      <c r="D978" s="43" t="s">
        <v>4536</v>
      </c>
      <c r="E978" s="43" t="s">
        <v>4537</v>
      </c>
      <c r="F978" s="48">
        <v>45949</v>
      </c>
      <c r="G978" s="43">
        <v>113335</v>
      </c>
      <c r="H978" s="43">
        <v>113335</v>
      </c>
      <c r="I978" s="43" t="s">
        <v>4538</v>
      </c>
      <c r="J978" s="43">
        <v>0</v>
      </c>
      <c r="K978" s="49" t="s">
        <v>4548</v>
      </c>
      <c r="L978" s="47" t="s">
        <v>6150</v>
      </c>
      <c r="M978" s="47" t="s">
        <v>6150</v>
      </c>
      <c r="N978" s="49" t="s">
        <v>6151</v>
      </c>
      <c r="O978" s="45" t="str">
        <f>VLOOKUP(B978,'4已发行数据（原始入池数据表格）'!C:C,1,FALSE)</f>
        <v>107114247611</v>
      </c>
    </row>
    <row r="979" spans="1:15" ht="32">
      <c r="A979" s="43">
        <v>28</v>
      </c>
      <c r="B979" s="46" t="s">
        <v>6545</v>
      </c>
      <c r="C979" s="47" t="s">
        <v>6546</v>
      </c>
      <c r="D979" s="43" t="s">
        <v>4536</v>
      </c>
      <c r="E979" s="43" t="s">
        <v>4537</v>
      </c>
      <c r="F979" s="48">
        <v>45944</v>
      </c>
      <c r="G979" s="43">
        <v>133649</v>
      </c>
      <c r="H979" s="43">
        <v>129600</v>
      </c>
      <c r="I979" s="43" t="s">
        <v>4567</v>
      </c>
      <c r="J979" s="43">
        <v>4049</v>
      </c>
      <c r="K979" s="49" t="s">
        <v>4548</v>
      </c>
      <c r="L979" s="47"/>
      <c r="M979" s="47"/>
      <c r="N979" s="49" t="s">
        <v>6151</v>
      </c>
      <c r="O979" s="45" t="str">
        <f>VLOOKUP(B979,'4已发行数据（原始入池数据表格）'!C:C,1,FALSE)</f>
        <v>107114205069</v>
      </c>
    </row>
    <row r="980" spans="1:15" ht="32">
      <c r="A980" s="43">
        <v>26</v>
      </c>
      <c r="B980" s="46" t="s">
        <v>6547</v>
      </c>
      <c r="C980" s="47" t="s">
        <v>6548</v>
      </c>
      <c r="D980" s="43" t="s">
        <v>4536</v>
      </c>
      <c r="E980" s="43" t="s">
        <v>5989</v>
      </c>
      <c r="F980" s="48">
        <v>45946</v>
      </c>
      <c r="G980" s="43">
        <v>98316</v>
      </c>
      <c r="H980" s="43">
        <v>98316</v>
      </c>
      <c r="I980" s="43" t="s">
        <v>4538</v>
      </c>
      <c r="J980" s="49"/>
      <c r="K980" s="49" t="s">
        <v>5366</v>
      </c>
      <c r="L980" s="47" t="s">
        <v>6150</v>
      </c>
      <c r="M980" s="47" t="s">
        <v>6150</v>
      </c>
      <c r="N980" s="49" t="s">
        <v>6151</v>
      </c>
      <c r="O980" s="45" t="str">
        <f>VLOOKUP(B980,'4已发行数据（原始入池数据表格）'!C:C,1,FALSE)</f>
        <v>107114242497</v>
      </c>
    </row>
    <row r="981" spans="1:15" ht="32">
      <c r="A981" s="43">
        <v>26</v>
      </c>
      <c r="B981" s="46" t="s">
        <v>6549</v>
      </c>
      <c r="C981" s="47" t="s">
        <v>6550</v>
      </c>
      <c r="D981" s="43" t="s">
        <v>4536</v>
      </c>
      <c r="E981" s="43" t="s">
        <v>5989</v>
      </c>
      <c r="F981" s="48">
        <v>45945</v>
      </c>
      <c r="G981" s="43">
        <v>87423</v>
      </c>
      <c r="H981" s="43">
        <v>87423</v>
      </c>
      <c r="I981" s="43" t="s">
        <v>4538</v>
      </c>
      <c r="J981" s="49"/>
      <c r="K981" s="49" t="s">
        <v>5366</v>
      </c>
      <c r="L981" s="47" t="s">
        <v>6150</v>
      </c>
      <c r="M981" s="47" t="s">
        <v>6150</v>
      </c>
      <c r="N981" s="49" t="s">
        <v>6151</v>
      </c>
      <c r="O981" s="45" t="str">
        <f>VLOOKUP(B981,'4已发行数据（原始入池数据表格）'!C:C,1,FALSE)</f>
        <v>107114239405</v>
      </c>
    </row>
    <row r="982" spans="1:15" ht="32">
      <c r="A982" s="43">
        <v>30</v>
      </c>
      <c r="B982" s="46" t="s">
        <v>6551</v>
      </c>
      <c r="C982" s="47" t="s">
        <v>6552</v>
      </c>
      <c r="D982" s="43" t="s">
        <v>4536</v>
      </c>
      <c r="E982" s="43" t="s">
        <v>4537</v>
      </c>
      <c r="F982" s="48">
        <v>45950</v>
      </c>
      <c r="G982" s="43">
        <v>106775</v>
      </c>
      <c r="H982" s="43">
        <v>106775</v>
      </c>
      <c r="I982" s="43" t="s">
        <v>4538</v>
      </c>
      <c r="J982" s="49"/>
      <c r="K982" s="49" t="s">
        <v>4548</v>
      </c>
      <c r="L982" s="47" t="s">
        <v>6150</v>
      </c>
      <c r="M982" s="47" t="s">
        <v>6150</v>
      </c>
      <c r="N982" s="49" t="s">
        <v>6151</v>
      </c>
      <c r="O982" s="45" t="str">
        <f>VLOOKUP(B982,'4已发行数据（原始入池数据表格）'!C:C,1,FALSE)</f>
        <v>107114252213</v>
      </c>
    </row>
    <row r="983" spans="1:15" ht="32">
      <c r="A983" s="43">
        <v>26</v>
      </c>
      <c r="B983" s="46" t="s">
        <v>6553</v>
      </c>
      <c r="C983" s="47" t="s">
        <v>6554</v>
      </c>
      <c r="D983" s="43" t="s">
        <v>4536</v>
      </c>
      <c r="E983" s="43" t="s">
        <v>5989</v>
      </c>
      <c r="F983" s="48">
        <v>45952</v>
      </c>
      <c r="G983" s="43">
        <v>108008</v>
      </c>
      <c r="H983" s="43">
        <v>108008</v>
      </c>
      <c r="I983" s="43" t="s">
        <v>4538</v>
      </c>
      <c r="J983" s="49"/>
      <c r="K983" s="49" t="s">
        <v>5558</v>
      </c>
      <c r="L983" s="47" t="s">
        <v>6150</v>
      </c>
      <c r="M983" s="47" t="s">
        <v>6150</v>
      </c>
      <c r="N983" s="49" t="s">
        <v>6151</v>
      </c>
      <c r="O983" s="45" t="str">
        <f>VLOOKUP(B983,'4已发行数据（原始入池数据表格）'!C:C,1,FALSE)</f>
        <v>107114287611</v>
      </c>
    </row>
    <row r="984" spans="1:15" ht="32">
      <c r="A984" s="43">
        <v>27</v>
      </c>
      <c r="B984" s="46" t="s">
        <v>6555</v>
      </c>
      <c r="C984" s="47" t="s">
        <v>6556</v>
      </c>
      <c r="D984" s="43" t="s">
        <v>4536</v>
      </c>
      <c r="E984" s="43" t="s">
        <v>5989</v>
      </c>
      <c r="F984" s="48">
        <v>45949</v>
      </c>
      <c r="G984" s="43">
        <v>90000</v>
      </c>
      <c r="H984" s="43">
        <v>90000</v>
      </c>
      <c r="I984" s="43" t="s">
        <v>4538</v>
      </c>
      <c r="J984" s="49"/>
      <c r="K984" s="49" t="s">
        <v>5326</v>
      </c>
      <c r="L984" s="47" t="s">
        <v>6150</v>
      </c>
      <c r="M984" s="47" t="s">
        <v>6150</v>
      </c>
      <c r="N984" s="49" t="s">
        <v>6151</v>
      </c>
      <c r="O984" s="45" t="str">
        <f>VLOOKUP(B984,'4已发行数据（原始入池数据表格）'!C:C,1,FALSE)</f>
        <v>107114266704</v>
      </c>
    </row>
    <row r="985" spans="1:15" ht="32">
      <c r="A985" s="43">
        <v>26</v>
      </c>
      <c r="B985" s="46" t="s">
        <v>6557</v>
      </c>
      <c r="C985" s="47" t="s">
        <v>6558</v>
      </c>
      <c r="D985" s="43" t="s">
        <v>4536</v>
      </c>
      <c r="E985" s="43" t="s">
        <v>5989</v>
      </c>
      <c r="F985" s="48">
        <v>45952</v>
      </c>
      <c r="G985" s="43">
        <v>89400</v>
      </c>
      <c r="H985" s="43">
        <v>89400</v>
      </c>
      <c r="I985" s="43" t="s">
        <v>4538</v>
      </c>
      <c r="J985" s="49"/>
      <c r="K985" s="49" t="s">
        <v>5558</v>
      </c>
      <c r="L985" s="47" t="s">
        <v>6150</v>
      </c>
      <c r="M985" s="47" t="s">
        <v>6150</v>
      </c>
      <c r="N985" s="49" t="s">
        <v>6151</v>
      </c>
      <c r="O985" s="45" t="str">
        <f>VLOOKUP(B985,'4已发行数据（原始入池数据表格）'!C:C,1,FALSE)</f>
        <v>107114293232</v>
      </c>
    </row>
    <row r="986" spans="1:15" ht="32">
      <c r="A986" s="43">
        <v>26</v>
      </c>
      <c r="B986" s="46" t="s">
        <v>6559</v>
      </c>
      <c r="C986" s="47" t="s">
        <v>6560</v>
      </c>
      <c r="D986" s="43" t="s">
        <v>4536</v>
      </c>
      <c r="E986" s="43" t="s">
        <v>5989</v>
      </c>
      <c r="F986" s="48">
        <v>45952</v>
      </c>
      <c r="G986" s="43">
        <v>86000</v>
      </c>
      <c r="H986" s="43">
        <v>86000</v>
      </c>
      <c r="I986" s="43" t="s">
        <v>4538</v>
      </c>
      <c r="J986" s="49"/>
      <c r="K986" s="49" t="s">
        <v>4659</v>
      </c>
      <c r="L986" s="47" t="s">
        <v>6150</v>
      </c>
      <c r="M986" s="47" t="s">
        <v>6150</v>
      </c>
      <c r="N986" s="49" t="s">
        <v>6151</v>
      </c>
      <c r="O986" s="45" t="str">
        <f>VLOOKUP(B986,'4已发行数据（原始入池数据表格）'!C:C,1,FALSE)</f>
        <v>107114257961</v>
      </c>
    </row>
    <row r="987" spans="1:15" ht="32">
      <c r="A987" s="43">
        <v>26</v>
      </c>
      <c r="B987" s="46" t="s">
        <v>6561</v>
      </c>
      <c r="C987" s="47" t="s">
        <v>6562</v>
      </c>
      <c r="D987" s="43" t="s">
        <v>4536</v>
      </c>
      <c r="E987" s="43" t="s">
        <v>5989</v>
      </c>
      <c r="F987" s="48">
        <v>45953</v>
      </c>
      <c r="G987" s="43">
        <v>99988</v>
      </c>
      <c r="H987" s="43">
        <v>99988</v>
      </c>
      <c r="I987" s="43" t="s">
        <v>4538</v>
      </c>
      <c r="J987" s="49"/>
      <c r="K987" s="49" t="s">
        <v>6371</v>
      </c>
      <c r="L987" s="47" t="s">
        <v>6150</v>
      </c>
      <c r="M987" s="47" t="s">
        <v>6150</v>
      </c>
      <c r="N987" s="49" t="s">
        <v>6151</v>
      </c>
      <c r="O987" s="45" t="str">
        <f>VLOOKUP(B987,'4已发行数据（原始入池数据表格）'!C:C,1,FALSE)</f>
        <v>107114291416</v>
      </c>
    </row>
    <row r="988" spans="1:15" ht="32">
      <c r="A988" s="43">
        <v>26</v>
      </c>
      <c r="B988" s="46" t="s">
        <v>6563</v>
      </c>
      <c r="C988" s="47" t="s">
        <v>6564</v>
      </c>
      <c r="D988" s="43" t="s">
        <v>4536</v>
      </c>
      <c r="E988" s="43" t="s">
        <v>5989</v>
      </c>
      <c r="F988" s="48">
        <v>45953</v>
      </c>
      <c r="G988" s="43">
        <v>88000</v>
      </c>
      <c r="H988" s="43">
        <v>88000</v>
      </c>
      <c r="I988" s="43" t="s">
        <v>4538</v>
      </c>
      <c r="J988" s="49"/>
      <c r="K988" s="49" t="s">
        <v>5938</v>
      </c>
      <c r="L988" s="47"/>
      <c r="M988" s="47"/>
      <c r="N988" s="49" t="s">
        <v>6151</v>
      </c>
      <c r="O988" s="45" t="str">
        <f>VLOOKUP(B988,'4已发行数据（原始入池数据表格）'!C:C,1,FALSE)</f>
        <v>107114276056</v>
      </c>
    </row>
    <row r="989" spans="1:15" ht="32">
      <c r="A989" s="43">
        <v>27</v>
      </c>
      <c r="B989" s="46" t="s">
        <v>6565</v>
      </c>
      <c r="C989" s="47" t="s">
        <v>6566</v>
      </c>
      <c r="D989" s="43" t="s">
        <v>4536</v>
      </c>
      <c r="E989" s="43" t="s">
        <v>5989</v>
      </c>
      <c r="F989" s="48">
        <v>45953</v>
      </c>
      <c r="G989" s="43">
        <v>118881</v>
      </c>
      <c r="H989" s="43">
        <v>118881</v>
      </c>
      <c r="I989" s="43" t="s">
        <v>4538</v>
      </c>
      <c r="J989" s="49"/>
      <c r="K989" s="49" t="s">
        <v>5558</v>
      </c>
      <c r="L989" s="47" t="s">
        <v>6150</v>
      </c>
      <c r="M989" s="47" t="s">
        <v>6150</v>
      </c>
      <c r="N989" s="49" t="s">
        <v>6151</v>
      </c>
      <c r="O989" s="45" t="str">
        <f>VLOOKUP(B989,'4已发行数据（原始入池数据表格）'!C:C,1,FALSE)</f>
        <v>107114228020</v>
      </c>
    </row>
    <row r="990" spans="1:15" ht="32">
      <c r="A990" s="43">
        <v>26</v>
      </c>
      <c r="B990" s="46" t="s">
        <v>6567</v>
      </c>
      <c r="C990" s="47" t="s">
        <v>6568</v>
      </c>
      <c r="D990" s="43" t="s">
        <v>4536</v>
      </c>
      <c r="E990" s="43" t="s">
        <v>5989</v>
      </c>
      <c r="F990" s="48">
        <v>45955</v>
      </c>
      <c r="G990" s="43">
        <v>93814</v>
      </c>
      <c r="H990" s="43">
        <v>93814</v>
      </c>
      <c r="I990" s="43" t="s">
        <v>4538</v>
      </c>
      <c r="J990" s="49"/>
      <c r="K990" s="49" t="s">
        <v>4568</v>
      </c>
      <c r="L990" s="47" t="s">
        <v>6150</v>
      </c>
      <c r="M990" s="47" t="s">
        <v>6150</v>
      </c>
      <c r="N990" s="49" t="s">
        <v>6151</v>
      </c>
      <c r="O990" s="45" t="str">
        <f>VLOOKUP(B990,'4已发行数据（原始入池数据表格）'!C:C,1,FALSE)</f>
        <v>107114311994</v>
      </c>
    </row>
    <row r="991" spans="1:15" ht="48">
      <c r="A991" s="43">
        <v>27</v>
      </c>
      <c r="B991" s="46" t="s">
        <v>6569</v>
      </c>
      <c r="C991" s="47" t="s">
        <v>6570</v>
      </c>
      <c r="D991" s="43" t="s">
        <v>4536</v>
      </c>
      <c r="E991" s="43" t="s">
        <v>4537</v>
      </c>
      <c r="F991" s="48">
        <v>45955</v>
      </c>
      <c r="G991" s="43">
        <v>142328</v>
      </c>
      <c r="H991" s="43">
        <v>142328</v>
      </c>
      <c r="I991" s="43" t="s">
        <v>4538</v>
      </c>
      <c r="J991" s="49"/>
      <c r="K991" s="49" t="s">
        <v>5558</v>
      </c>
      <c r="L991" s="47" t="s">
        <v>6150</v>
      </c>
      <c r="M991" s="47" t="s">
        <v>6150</v>
      </c>
      <c r="N991" s="49" t="s">
        <v>6151</v>
      </c>
      <c r="O991" s="45" t="str">
        <f>VLOOKUP(B991,'4已发行数据（原始入池数据表格）'!C:C,1,FALSE)</f>
        <v>107114312772</v>
      </c>
    </row>
    <row r="992" spans="1:15" ht="32">
      <c r="A992" s="43">
        <v>27</v>
      </c>
      <c r="B992" s="46" t="s">
        <v>6571</v>
      </c>
      <c r="C992" s="47" t="s">
        <v>6572</v>
      </c>
      <c r="D992" s="43" t="s">
        <v>4536</v>
      </c>
      <c r="E992" s="43" t="s">
        <v>5989</v>
      </c>
      <c r="F992" s="48">
        <v>45955</v>
      </c>
      <c r="G992" s="43">
        <v>98788</v>
      </c>
      <c r="H992" s="43">
        <v>98788</v>
      </c>
      <c r="I992" s="43" t="s">
        <v>4538</v>
      </c>
      <c r="J992" s="49"/>
      <c r="K992" s="49" t="s">
        <v>5326</v>
      </c>
      <c r="L992" s="47" t="s">
        <v>6150</v>
      </c>
      <c r="M992" s="47" t="s">
        <v>6150</v>
      </c>
      <c r="N992" s="49" t="s">
        <v>6151</v>
      </c>
      <c r="O992" s="45" t="str">
        <f>VLOOKUP(B992,'4已发行数据（原始入池数据表格）'!C:C,1,FALSE)</f>
        <v>107114315332</v>
      </c>
    </row>
    <row r="993" spans="1:15" ht="32">
      <c r="A993" s="43">
        <v>27</v>
      </c>
      <c r="B993" s="46" t="s">
        <v>6573</v>
      </c>
      <c r="C993" s="47" t="s">
        <v>6574</v>
      </c>
      <c r="D993" s="43" t="s">
        <v>4536</v>
      </c>
      <c r="E993" s="43" t="s">
        <v>5989</v>
      </c>
      <c r="F993" s="48">
        <v>45953</v>
      </c>
      <c r="G993" s="43">
        <v>83910</v>
      </c>
      <c r="H993" s="43">
        <v>83910</v>
      </c>
      <c r="I993" s="43" t="s">
        <v>4538</v>
      </c>
      <c r="J993" s="49"/>
      <c r="K993" s="49" t="s">
        <v>4568</v>
      </c>
      <c r="L993" s="47" t="s">
        <v>6150</v>
      </c>
      <c r="M993" s="47" t="s">
        <v>6150</v>
      </c>
      <c r="N993" s="49" t="s">
        <v>6151</v>
      </c>
      <c r="O993" s="45" t="str">
        <f>VLOOKUP(B993,'4已发行数据（原始入池数据表格）'!C:C,1,FALSE)</f>
        <v>107114296147</v>
      </c>
    </row>
    <row r="994" spans="1:15" ht="32">
      <c r="A994" s="43">
        <v>27</v>
      </c>
      <c r="B994" s="46" t="s">
        <v>6575</v>
      </c>
      <c r="C994" s="47" t="s">
        <v>6576</v>
      </c>
      <c r="D994" s="43" t="s">
        <v>4536</v>
      </c>
      <c r="E994" s="43" t="s">
        <v>4537</v>
      </c>
      <c r="F994" s="48">
        <v>45960</v>
      </c>
      <c r="G994" s="43">
        <v>91000</v>
      </c>
      <c r="H994" s="43">
        <v>91000</v>
      </c>
      <c r="I994" s="43" t="s">
        <v>4538</v>
      </c>
      <c r="J994" s="49"/>
      <c r="K994" s="49" t="s">
        <v>5326</v>
      </c>
      <c r="L994" s="47" t="s">
        <v>6150</v>
      </c>
      <c r="M994" s="47" t="s">
        <v>6150</v>
      </c>
      <c r="N994" s="49" t="s">
        <v>6151</v>
      </c>
      <c r="O994" s="45" t="str">
        <f>VLOOKUP(B994,'4已发行数据（原始入池数据表格）'!C:C,1,FALSE)</f>
        <v>107114334786</v>
      </c>
    </row>
    <row r="995" spans="1:15" ht="32">
      <c r="A995" s="43">
        <v>26</v>
      </c>
      <c r="B995" s="46" t="s">
        <v>6577</v>
      </c>
      <c r="C995" s="47" t="s">
        <v>6578</v>
      </c>
      <c r="D995" s="43" t="s">
        <v>4536</v>
      </c>
      <c r="E995" s="43" t="s">
        <v>4537</v>
      </c>
      <c r="F995" s="48">
        <v>45959</v>
      </c>
      <c r="G995" s="43">
        <v>102842</v>
      </c>
      <c r="H995" s="43">
        <v>102842</v>
      </c>
      <c r="I995" s="43" t="s">
        <v>4538</v>
      </c>
      <c r="J995" s="49"/>
      <c r="K995" s="49" t="s">
        <v>5326</v>
      </c>
      <c r="L995" s="47"/>
      <c r="M995" s="47"/>
      <c r="N995" s="49" t="s">
        <v>6151</v>
      </c>
      <c r="O995" s="45" t="str">
        <f>VLOOKUP(B995,'4已发行数据（原始入池数据表格）'!C:C,1,FALSE)</f>
        <v>107114345862</v>
      </c>
    </row>
    <row r="996" spans="1:15" ht="32">
      <c r="A996" s="43">
        <v>26</v>
      </c>
      <c r="B996" s="46" t="s">
        <v>6579</v>
      </c>
      <c r="C996" s="47" t="s">
        <v>6580</v>
      </c>
      <c r="D996" s="43" t="s">
        <v>4536</v>
      </c>
      <c r="E996" s="43" t="s">
        <v>5989</v>
      </c>
      <c r="F996" s="48">
        <v>45959</v>
      </c>
      <c r="G996" s="43">
        <v>74470</v>
      </c>
      <c r="H996" s="43">
        <v>74470</v>
      </c>
      <c r="I996" s="43" t="s">
        <v>4538</v>
      </c>
      <c r="J996" s="49"/>
      <c r="K996" s="49" t="s">
        <v>6439</v>
      </c>
      <c r="L996" s="47" t="s">
        <v>6150</v>
      </c>
      <c r="M996" s="47" t="s">
        <v>6150</v>
      </c>
      <c r="N996" s="49" t="s">
        <v>6151</v>
      </c>
      <c r="O996" s="45" t="str">
        <f>VLOOKUP(B996,'4已发行数据（原始入池数据表格）'!C:C,1,FALSE)</f>
        <v>107114340086</v>
      </c>
    </row>
    <row r="997" spans="1:15" ht="32">
      <c r="A997" s="43">
        <v>26</v>
      </c>
      <c r="B997" s="46" t="s">
        <v>6581</v>
      </c>
      <c r="C997" s="47" t="s">
        <v>6582</v>
      </c>
      <c r="D997" s="43" t="s">
        <v>4536</v>
      </c>
      <c r="E997" s="43" t="s">
        <v>4537</v>
      </c>
      <c r="F997" s="48">
        <v>45960</v>
      </c>
      <c r="G997" s="43">
        <v>111888</v>
      </c>
      <c r="H997" s="43">
        <v>111888</v>
      </c>
      <c r="I997" s="43" t="s">
        <v>4538</v>
      </c>
      <c r="J997" s="49"/>
      <c r="K997" s="49" t="s">
        <v>6439</v>
      </c>
      <c r="L997" s="47" t="s">
        <v>6150</v>
      </c>
      <c r="M997" s="47" t="s">
        <v>6150</v>
      </c>
      <c r="N997" s="49" t="s">
        <v>6151</v>
      </c>
      <c r="O997" s="45" t="str">
        <f>VLOOKUP(B997,'4已发行数据（原始入池数据表格）'!C:C,1,FALSE)</f>
        <v>107114346933</v>
      </c>
    </row>
    <row r="998" spans="1:15" ht="32">
      <c r="A998" s="43">
        <v>26</v>
      </c>
      <c r="B998" s="46" t="s">
        <v>6583</v>
      </c>
      <c r="C998" s="47" t="s">
        <v>6584</v>
      </c>
      <c r="D998" s="43" t="s">
        <v>4536</v>
      </c>
      <c r="E998" s="43" t="s">
        <v>5989</v>
      </c>
      <c r="F998" s="48">
        <v>45948</v>
      </c>
      <c r="G998" s="43">
        <v>77000</v>
      </c>
      <c r="H998" s="43">
        <v>77000</v>
      </c>
      <c r="I998" s="43" t="s">
        <v>4538</v>
      </c>
      <c r="J998" s="49"/>
      <c r="K998" s="49" t="s">
        <v>5326</v>
      </c>
      <c r="L998" s="47" t="s">
        <v>6150</v>
      </c>
      <c r="M998" s="47" t="s">
        <v>6150</v>
      </c>
      <c r="N998" s="49" t="s">
        <v>6151</v>
      </c>
      <c r="O998" s="45" t="str">
        <f>VLOOKUP(B998,'4已发行数据（原始入池数据表格）'!C:C,1,FALSE)</f>
        <v>107114258798</v>
      </c>
    </row>
    <row r="999" spans="1:15" ht="32">
      <c r="A999" s="43">
        <v>27</v>
      </c>
      <c r="B999" s="46" t="s">
        <v>6585</v>
      </c>
      <c r="C999" s="47" t="s">
        <v>6586</v>
      </c>
      <c r="D999" s="43" t="s">
        <v>4536</v>
      </c>
      <c r="E999" s="43" t="s">
        <v>5989</v>
      </c>
      <c r="F999" s="48">
        <v>45958</v>
      </c>
      <c r="G999" s="43">
        <v>70492</v>
      </c>
      <c r="H999" s="43">
        <v>70492</v>
      </c>
      <c r="I999" s="43" t="s">
        <v>4538</v>
      </c>
      <c r="J999" s="49"/>
      <c r="K999" s="49" t="s">
        <v>6371</v>
      </c>
      <c r="L999" s="47" t="s">
        <v>6150</v>
      </c>
      <c r="M999" s="47" t="s">
        <v>6150</v>
      </c>
      <c r="N999" s="49" t="s">
        <v>6151</v>
      </c>
      <c r="O999" s="45" t="str">
        <f>VLOOKUP(B999,'4已发行数据（原始入池数据表格）'!C:C,1,FALSE)</f>
        <v>107114335376</v>
      </c>
    </row>
    <row r="1000" spans="1:15" ht="32">
      <c r="A1000" s="43">
        <v>27</v>
      </c>
      <c r="B1000" s="46" t="s">
        <v>6587</v>
      </c>
      <c r="C1000" s="47" t="s">
        <v>6588</v>
      </c>
      <c r="D1000" s="43" t="s">
        <v>4536</v>
      </c>
      <c r="E1000" s="43" t="s">
        <v>5989</v>
      </c>
      <c r="F1000" s="48">
        <v>45961</v>
      </c>
      <c r="G1000" s="43">
        <v>78835</v>
      </c>
      <c r="H1000" s="43">
        <v>78835</v>
      </c>
      <c r="I1000" s="43" t="s">
        <v>4538</v>
      </c>
      <c r="J1000" s="43">
        <v>0</v>
      </c>
      <c r="K1000" s="49" t="s">
        <v>4548</v>
      </c>
      <c r="L1000" s="47" t="s">
        <v>6150</v>
      </c>
      <c r="M1000" s="47" t="s">
        <v>6150</v>
      </c>
      <c r="N1000" s="49" t="s">
        <v>6151</v>
      </c>
      <c r="O1000" s="45" t="str">
        <f>VLOOKUP(B1000,'4已发行数据（原始入池数据表格）'!C:C,1,FALSE)</f>
        <v>107114356225</v>
      </c>
    </row>
    <row r="1001" spans="1:15" ht="32">
      <c r="A1001" s="43">
        <v>13</v>
      </c>
      <c r="B1001" s="46" t="s">
        <v>6589</v>
      </c>
      <c r="C1001" s="47" t="s">
        <v>6590</v>
      </c>
      <c r="D1001" s="43" t="s">
        <v>4536</v>
      </c>
      <c r="E1001" s="43" t="s">
        <v>4537</v>
      </c>
      <c r="F1001" s="48">
        <v>45963</v>
      </c>
      <c r="G1001" s="43">
        <v>33509</v>
      </c>
      <c r="H1001" s="43">
        <v>33509</v>
      </c>
      <c r="I1001" s="43" t="s">
        <v>4538</v>
      </c>
      <c r="J1001" s="49"/>
      <c r="K1001" s="49" t="s">
        <v>6439</v>
      </c>
      <c r="L1001" s="47" t="s">
        <v>6150</v>
      </c>
      <c r="M1001" s="47" t="s">
        <v>6150</v>
      </c>
      <c r="N1001" s="49" t="s">
        <v>6151</v>
      </c>
      <c r="O1001" s="45" t="str">
        <f>VLOOKUP(B1001,'4已发行数据（原始入池数据表格）'!C:C,1,FALSE)</f>
        <v>107114359676</v>
      </c>
    </row>
    <row r="1002" spans="1:15" ht="32">
      <c r="A1002" s="43">
        <v>27</v>
      </c>
      <c r="B1002" s="46" t="s">
        <v>6591</v>
      </c>
      <c r="C1002" s="47" t="s">
        <v>6592</v>
      </c>
      <c r="D1002" s="43" t="s">
        <v>4536</v>
      </c>
      <c r="E1002" s="43" t="s">
        <v>5989</v>
      </c>
      <c r="F1002" s="48">
        <v>45961</v>
      </c>
      <c r="G1002" s="43">
        <v>118000</v>
      </c>
      <c r="H1002" s="43">
        <v>94500</v>
      </c>
      <c r="I1002" s="43" t="s">
        <v>4567</v>
      </c>
      <c r="J1002" s="43">
        <v>23500</v>
      </c>
      <c r="K1002" s="49" t="s">
        <v>4659</v>
      </c>
      <c r="L1002" s="47"/>
      <c r="M1002" s="47"/>
      <c r="N1002" s="49" t="s">
        <v>6151</v>
      </c>
      <c r="O1002" s="45" t="str">
        <f>VLOOKUP(B1002,'4已发行数据（原始入池数据表格）'!C:C,1,FALSE)</f>
        <v>107114324444</v>
      </c>
    </row>
    <row r="1003" spans="1:15" ht="32">
      <c r="A1003" s="43">
        <v>26</v>
      </c>
      <c r="B1003" s="46" t="s">
        <v>6593</v>
      </c>
      <c r="C1003" s="47" t="s">
        <v>6594</v>
      </c>
      <c r="D1003" s="43" t="s">
        <v>4536</v>
      </c>
      <c r="E1003" s="43" t="s">
        <v>5989</v>
      </c>
      <c r="F1003" s="48">
        <v>45959</v>
      </c>
      <c r="G1003" s="43">
        <v>86000</v>
      </c>
      <c r="H1003" s="43">
        <v>86000</v>
      </c>
      <c r="I1003" s="43" t="s">
        <v>4538</v>
      </c>
      <c r="J1003" s="49"/>
      <c r="K1003" s="49" t="s">
        <v>6439</v>
      </c>
      <c r="L1003" s="47" t="s">
        <v>6150</v>
      </c>
      <c r="M1003" s="47" t="s">
        <v>6150</v>
      </c>
      <c r="N1003" s="49" t="s">
        <v>6151</v>
      </c>
      <c r="O1003" s="45" t="str">
        <f>VLOOKUP(B1003,'4已发行数据（原始入池数据表格）'!C:C,1,FALSE)</f>
        <v>107114354452</v>
      </c>
    </row>
    <row r="1004" spans="1:15" ht="32">
      <c r="A1004" s="43">
        <v>26</v>
      </c>
      <c r="B1004" s="46" t="s">
        <v>6595</v>
      </c>
      <c r="C1004" s="47" t="s">
        <v>6596</v>
      </c>
      <c r="D1004" s="43" t="s">
        <v>4536</v>
      </c>
      <c r="E1004" s="43" t="s">
        <v>5989</v>
      </c>
      <c r="F1004" s="48">
        <v>45961</v>
      </c>
      <c r="G1004" s="43">
        <v>93773</v>
      </c>
      <c r="H1004" s="43">
        <v>93773</v>
      </c>
      <c r="I1004" s="43" t="s">
        <v>4538</v>
      </c>
      <c r="J1004" s="49"/>
      <c r="K1004" s="49" t="s">
        <v>5393</v>
      </c>
      <c r="L1004" s="47"/>
      <c r="M1004" s="47"/>
      <c r="N1004" s="49" t="s">
        <v>6151</v>
      </c>
      <c r="O1004" s="45" t="str">
        <f>VLOOKUP(B1004,'4已发行数据（原始入池数据表格）'!C:C,1,FALSE)</f>
        <v>107114358898</v>
      </c>
    </row>
    <row r="1005" spans="1:15" ht="32">
      <c r="A1005" s="43">
        <v>26</v>
      </c>
      <c r="B1005" s="46" t="s">
        <v>6597</v>
      </c>
      <c r="C1005" s="47" t="s">
        <v>6598</v>
      </c>
      <c r="D1005" s="43" t="s">
        <v>4536</v>
      </c>
      <c r="E1005" s="43" t="s">
        <v>5989</v>
      </c>
      <c r="F1005" s="48">
        <v>45963</v>
      </c>
      <c r="G1005" s="43">
        <v>91569</v>
      </c>
      <c r="H1005" s="43">
        <v>91569</v>
      </c>
      <c r="I1005" s="43" t="s">
        <v>4538</v>
      </c>
      <c r="J1005" s="49"/>
      <c r="K1005" s="49" t="s">
        <v>4568</v>
      </c>
      <c r="L1005" s="47" t="s">
        <v>6150</v>
      </c>
      <c r="M1005" s="47" t="s">
        <v>6150</v>
      </c>
      <c r="N1005" s="49" t="s">
        <v>6151</v>
      </c>
      <c r="O1005" s="45" t="str">
        <f>VLOOKUP(B1005,'4已发行数据（原始入池数据表格）'!C:C,1,FALSE)</f>
        <v>107114366409</v>
      </c>
    </row>
    <row r="1006" spans="1:15" ht="32">
      <c r="A1006" s="43">
        <v>26</v>
      </c>
      <c r="B1006" s="46" t="s">
        <v>6599</v>
      </c>
      <c r="C1006" s="47" t="s">
        <v>6600</v>
      </c>
      <c r="D1006" s="43" t="s">
        <v>4536</v>
      </c>
      <c r="E1006" s="43" t="s">
        <v>5989</v>
      </c>
      <c r="F1006" s="48">
        <v>45962</v>
      </c>
      <c r="G1006" s="43">
        <v>101000</v>
      </c>
      <c r="H1006" s="43">
        <v>101000</v>
      </c>
      <c r="I1006" s="43" t="s">
        <v>4538</v>
      </c>
      <c r="J1006" s="49"/>
      <c r="K1006" s="49" t="s">
        <v>5558</v>
      </c>
      <c r="L1006" s="47" t="s">
        <v>6150</v>
      </c>
      <c r="M1006" s="47" t="s">
        <v>6150</v>
      </c>
      <c r="N1006" s="49" t="s">
        <v>6151</v>
      </c>
      <c r="O1006" s="45" t="str">
        <f>VLOOKUP(B1006,'4已发行数据（原始入池数据表格）'!C:C,1,FALSE)</f>
        <v>107114364175</v>
      </c>
    </row>
    <row r="1007" spans="1:15" ht="32">
      <c r="A1007" s="43">
        <v>27</v>
      </c>
      <c r="B1007" s="46" t="s">
        <v>6601</v>
      </c>
      <c r="C1007" s="47" t="s">
        <v>6602</v>
      </c>
      <c r="D1007" s="43" t="s">
        <v>4536</v>
      </c>
      <c r="E1007" s="43" t="s">
        <v>4537</v>
      </c>
      <c r="F1007" s="48">
        <v>45962</v>
      </c>
      <c r="G1007" s="43">
        <v>100000</v>
      </c>
      <c r="H1007" s="43">
        <v>97200</v>
      </c>
      <c r="I1007" s="43" t="s">
        <v>4567</v>
      </c>
      <c r="J1007" s="43">
        <v>2800</v>
      </c>
      <c r="K1007" s="49" t="s">
        <v>4548</v>
      </c>
      <c r="L1007" s="47"/>
      <c r="M1007" s="47"/>
      <c r="N1007" s="49" t="s">
        <v>6151</v>
      </c>
      <c r="O1007" s="45" t="str">
        <f>VLOOKUP(B1007,'4已发行数据（原始入池数据表格）'!C:C,1,FALSE)</f>
        <v>107114288609</v>
      </c>
    </row>
    <row r="1008" spans="1:15" ht="32">
      <c r="A1008" s="43">
        <v>26</v>
      </c>
      <c r="B1008" s="46" t="s">
        <v>6603</v>
      </c>
      <c r="C1008" s="47" t="s">
        <v>6604</v>
      </c>
      <c r="D1008" s="43" t="s">
        <v>4536</v>
      </c>
      <c r="E1008" s="43" t="s">
        <v>4537</v>
      </c>
      <c r="F1008" s="48">
        <v>45963</v>
      </c>
      <c r="G1008" s="43">
        <v>90000</v>
      </c>
      <c r="H1008" s="43">
        <v>90000</v>
      </c>
      <c r="I1008" s="43" t="s">
        <v>4538</v>
      </c>
      <c r="J1008" s="49"/>
      <c r="K1008" s="49" t="s">
        <v>4548</v>
      </c>
      <c r="L1008" s="47"/>
      <c r="M1008" s="47"/>
      <c r="N1008" s="49" t="s">
        <v>6151</v>
      </c>
      <c r="O1008" s="45" t="str">
        <f>VLOOKUP(B1008,'4已发行数据（原始入池数据表格）'!C:C,1,FALSE)</f>
        <v>107114370982</v>
      </c>
    </row>
    <row r="1009" spans="1:15" ht="32">
      <c r="A1009" s="43">
        <v>27</v>
      </c>
      <c r="B1009" s="46" t="s">
        <v>6605</v>
      </c>
      <c r="C1009" s="47" t="s">
        <v>6606</v>
      </c>
      <c r="D1009" s="43" t="s">
        <v>4536</v>
      </c>
      <c r="E1009" s="43" t="s">
        <v>5989</v>
      </c>
      <c r="F1009" s="48">
        <v>45963</v>
      </c>
      <c r="G1009" s="43">
        <v>115139</v>
      </c>
      <c r="H1009" s="43">
        <v>115139</v>
      </c>
      <c r="I1009" s="43" t="s">
        <v>4538</v>
      </c>
      <c r="J1009" s="49"/>
      <c r="K1009" s="49" t="s">
        <v>6371</v>
      </c>
      <c r="L1009" s="47"/>
      <c r="M1009" s="47"/>
      <c r="N1009" s="49" t="s">
        <v>6151</v>
      </c>
      <c r="O1009" s="45" t="str">
        <f>VLOOKUP(B1009,'4已发行数据（原始入池数据表格）'!C:C,1,FALSE)</f>
        <v>107114364818</v>
      </c>
    </row>
    <row r="1010" spans="1:15" ht="32">
      <c r="A1010" s="43">
        <v>27</v>
      </c>
      <c r="B1010" s="46" t="s">
        <v>6607</v>
      </c>
      <c r="C1010" s="47" t="s">
        <v>6608</v>
      </c>
      <c r="D1010" s="43" t="s">
        <v>4536</v>
      </c>
      <c r="E1010" s="43" t="s">
        <v>5989</v>
      </c>
      <c r="F1010" s="48">
        <v>45948</v>
      </c>
      <c r="G1010" s="43">
        <v>68831</v>
      </c>
      <c r="H1010" s="43">
        <v>68831</v>
      </c>
      <c r="I1010" s="43" t="s">
        <v>4538</v>
      </c>
      <c r="J1010" s="49"/>
      <c r="K1010" s="49" t="s">
        <v>5326</v>
      </c>
      <c r="L1010" s="47" t="s">
        <v>6150</v>
      </c>
      <c r="M1010" s="47" t="s">
        <v>6150</v>
      </c>
      <c r="N1010" s="49" t="s">
        <v>6151</v>
      </c>
      <c r="O1010" s="45" t="str">
        <f>VLOOKUP(B1010,'4已发行数据（原始入池数据表格）'!C:C,1,FALSE)</f>
        <v>107114333956</v>
      </c>
    </row>
    <row r="1011" spans="1:15" ht="32">
      <c r="A1011" s="43">
        <v>14</v>
      </c>
      <c r="B1011" s="46" t="s">
        <v>6609</v>
      </c>
      <c r="C1011" s="47" t="s">
        <v>6610</v>
      </c>
      <c r="D1011" s="43" t="s">
        <v>4536</v>
      </c>
      <c r="E1011" s="43" t="s">
        <v>4537</v>
      </c>
      <c r="F1011" s="48">
        <v>45963</v>
      </c>
      <c r="G1011" s="43">
        <v>22910</v>
      </c>
      <c r="H1011" s="43">
        <v>22910</v>
      </c>
      <c r="I1011" s="43" t="s">
        <v>4538</v>
      </c>
      <c r="J1011" s="49"/>
      <c r="K1011" s="49" t="s">
        <v>6439</v>
      </c>
      <c r="L1011" s="47" t="s">
        <v>6150</v>
      </c>
      <c r="M1011" s="47" t="s">
        <v>6150</v>
      </c>
      <c r="N1011" s="49" t="s">
        <v>6151</v>
      </c>
      <c r="O1011" s="45" t="str">
        <f>VLOOKUP(B1011,'4已发行数据（原始入池数据表格）'!C:C,1,FALSE)</f>
        <v>107114363408</v>
      </c>
    </row>
    <row r="1012" spans="1:15" ht="32">
      <c r="A1012" s="43">
        <v>27</v>
      </c>
      <c r="B1012" s="46" t="s">
        <v>6611</v>
      </c>
      <c r="C1012" s="47" t="s">
        <v>6612</v>
      </c>
      <c r="D1012" s="43" t="s">
        <v>4536</v>
      </c>
      <c r="E1012" s="43" t="s">
        <v>5989</v>
      </c>
      <c r="F1012" s="48">
        <v>45963</v>
      </c>
      <c r="G1012" s="43">
        <v>100693</v>
      </c>
      <c r="H1012" s="43">
        <v>100693</v>
      </c>
      <c r="I1012" s="43" t="s">
        <v>4538</v>
      </c>
      <c r="J1012" s="49"/>
      <c r="K1012" s="49" t="s">
        <v>5558</v>
      </c>
      <c r="L1012" s="47" t="s">
        <v>6150</v>
      </c>
      <c r="M1012" s="47" t="s">
        <v>6150</v>
      </c>
      <c r="N1012" s="49" t="s">
        <v>6151</v>
      </c>
      <c r="O1012" s="45" t="str">
        <f>VLOOKUP(B1012,'4已发行数据（原始入池数据表格）'!C:C,1,FALSE)</f>
        <v>107114359265</v>
      </c>
    </row>
    <row r="1013" spans="1:15" ht="32">
      <c r="A1013" s="43">
        <v>26</v>
      </c>
      <c r="B1013" s="46" t="s">
        <v>6613</v>
      </c>
      <c r="C1013" s="47" t="s">
        <v>6614</v>
      </c>
      <c r="D1013" s="43" t="s">
        <v>4536</v>
      </c>
      <c r="E1013" s="43" t="s">
        <v>5989</v>
      </c>
      <c r="F1013" s="48">
        <v>45969</v>
      </c>
      <c r="G1013" s="43">
        <v>90000</v>
      </c>
      <c r="H1013" s="43">
        <v>90000</v>
      </c>
      <c r="I1013" s="43" t="s">
        <v>4538</v>
      </c>
      <c r="J1013" s="49"/>
      <c r="K1013" s="49" t="s">
        <v>5938</v>
      </c>
      <c r="L1013" s="47" t="s">
        <v>6150</v>
      </c>
      <c r="M1013" s="47" t="s">
        <v>6150</v>
      </c>
      <c r="N1013" s="49" t="s">
        <v>6151</v>
      </c>
      <c r="O1013" s="45" t="str">
        <f>VLOOKUP(B1013,'4已发行数据（原始入池数据表格）'!C:C,1,FALSE)</f>
        <v>107114416552</v>
      </c>
    </row>
    <row r="1014" spans="1:15" ht="32">
      <c r="A1014" s="43">
        <v>26</v>
      </c>
      <c r="B1014" s="46" t="s">
        <v>6615</v>
      </c>
      <c r="C1014" s="47" t="s">
        <v>6616</v>
      </c>
      <c r="D1014" s="43" t="s">
        <v>4536</v>
      </c>
      <c r="E1014" s="43" t="s">
        <v>5989</v>
      </c>
      <c r="F1014" s="48">
        <v>45964</v>
      </c>
      <c r="G1014" s="43">
        <v>119995</v>
      </c>
      <c r="H1014" s="43">
        <v>119995</v>
      </c>
      <c r="I1014" s="43" t="s">
        <v>4538</v>
      </c>
      <c r="J1014" s="49"/>
      <c r="K1014" s="49" t="s">
        <v>4568</v>
      </c>
      <c r="L1014" s="47" t="s">
        <v>6150</v>
      </c>
      <c r="M1014" s="47" t="s">
        <v>6150</v>
      </c>
      <c r="N1014" s="49" t="s">
        <v>6151</v>
      </c>
      <c r="O1014" s="45" t="str">
        <f>VLOOKUP(B1014,'4已发行数据（原始入池数据表格）'!C:C,1,FALSE)</f>
        <v>107114369092</v>
      </c>
    </row>
    <row r="1015" spans="1:15" ht="32">
      <c r="A1015" s="43">
        <v>27</v>
      </c>
      <c r="B1015" s="46" t="s">
        <v>6617</v>
      </c>
      <c r="C1015" s="47" t="s">
        <v>6618</v>
      </c>
      <c r="D1015" s="43" t="s">
        <v>4536</v>
      </c>
      <c r="E1015" s="43" t="s">
        <v>5989</v>
      </c>
      <c r="F1015" s="48">
        <v>45970</v>
      </c>
      <c r="G1015" s="43">
        <v>108645</v>
      </c>
      <c r="H1015" s="43">
        <v>108645</v>
      </c>
      <c r="I1015" s="43" t="s">
        <v>4538</v>
      </c>
      <c r="J1015" s="49"/>
      <c r="K1015" s="49" t="s">
        <v>5558</v>
      </c>
      <c r="L1015" s="47" t="s">
        <v>6150</v>
      </c>
      <c r="M1015" s="47" t="s">
        <v>6150</v>
      </c>
      <c r="N1015" s="49" t="s">
        <v>6151</v>
      </c>
      <c r="O1015" s="45" t="str">
        <f>VLOOKUP(B1015,'4已发行数据（原始入池数据表格）'!C:C,1,FALSE)</f>
        <v>107114425879</v>
      </c>
    </row>
    <row r="1016" spans="1:15" ht="32">
      <c r="A1016" s="43">
        <v>26</v>
      </c>
      <c r="B1016" s="46" t="s">
        <v>6619</v>
      </c>
      <c r="C1016" s="47" t="s">
        <v>6620</v>
      </c>
      <c r="D1016" s="43" t="s">
        <v>4536</v>
      </c>
      <c r="E1016" s="43" t="s">
        <v>5989</v>
      </c>
      <c r="F1016" s="48">
        <v>45969</v>
      </c>
      <c r="G1016" s="43">
        <v>91042</v>
      </c>
      <c r="H1016" s="43">
        <v>91042</v>
      </c>
      <c r="I1016" s="43" t="s">
        <v>4538</v>
      </c>
      <c r="J1016" s="49"/>
      <c r="K1016" s="49" t="s">
        <v>5558</v>
      </c>
      <c r="L1016" s="47" t="s">
        <v>6150</v>
      </c>
      <c r="M1016" s="47" t="s">
        <v>6150</v>
      </c>
      <c r="N1016" s="49" t="s">
        <v>6151</v>
      </c>
      <c r="O1016" s="45" t="str">
        <f>VLOOKUP(B1016,'4已发行数据（原始入池数据表格）'!C:C,1,FALSE)</f>
        <v>107114415954</v>
      </c>
    </row>
    <row r="1017" spans="1:15" ht="32">
      <c r="A1017" s="43">
        <v>27</v>
      </c>
      <c r="B1017" s="46" t="s">
        <v>6621</v>
      </c>
      <c r="C1017" s="47" t="s">
        <v>6622</v>
      </c>
      <c r="D1017" s="43" t="s">
        <v>4536</v>
      </c>
      <c r="E1017" s="43" t="s">
        <v>5989</v>
      </c>
      <c r="F1017" s="48">
        <v>45977</v>
      </c>
      <c r="G1017" s="43">
        <v>92000</v>
      </c>
      <c r="H1017" s="43">
        <v>92000</v>
      </c>
      <c r="I1017" s="43" t="s">
        <v>4538</v>
      </c>
      <c r="J1017" s="49"/>
      <c r="K1017" s="49" t="s">
        <v>4548</v>
      </c>
      <c r="L1017" s="47"/>
      <c r="M1017" s="47"/>
      <c r="N1017" s="49" t="s">
        <v>6151</v>
      </c>
      <c r="O1017" s="45" t="str">
        <f>VLOOKUP(B1017,'4已发行数据（原始入池数据表格）'!C:C,1,FALSE)</f>
        <v>107114402272</v>
      </c>
    </row>
    <row r="1018" spans="1:15" ht="32">
      <c r="A1018" s="43">
        <v>14</v>
      </c>
      <c r="B1018" s="46" t="s">
        <v>6623</v>
      </c>
      <c r="C1018" s="47" t="s">
        <v>6624</v>
      </c>
      <c r="D1018" s="43" t="s">
        <v>4536</v>
      </c>
      <c r="E1018" s="43" t="s">
        <v>4537</v>
      </c>
      <c r="F1018" s="48">
        <v>46011</v>
      </c>
      <c r="G1018" s="43">
        <v>21530</v>
      </c>
      <c r="H1018" s="43">
        <v>21530</v>
      </c>
      <c r="I1018" s="43" t="s">
        <v>4538</v>
      </c>
      <c r="J1018" s="49"/>
      <c r="K1018" s="49" t="s">
        <v>5938</v>
      </c>
      <c r="L1018" s="47" t="s">
        <v>6150</v>
      </c>
      <c r="M1018" s="47" t="s">
        <v>6150</v>
      </c>
      <c r="N1018" s="49" t="s">
        <v>6151</v>
      </c>
      <c r="O1018" s="45" t="str">
        <f>VLOOKUP(B1018,'4已发行数据（原始入池数据表格）'!C:C,1,FALSE)</f>
        <v>107114716191</v>
      </c>
    </row>
    <row r="1019" spans="1:15" ht="48">
      <c r="A1019" s="43">
        <v>12</v>
      </c>
      <c r="B1019" s="46" t="s">
        <v>6625</v>
      </c>
      <c r="C1019" s="47" t="s">
        <v>6626</v>
      </c>
      <c r="D1019" s="43" t="s">
        <v>4536</v>
      </c>
      <c r="E1019" s="43" t="s">
        <v>4537</v>
      </c>
      <c r="F1019" s="48">
        <v>45976</v>
      </c>
      <c r="G1019" s="43">
        <v>21983</v>
      </c>
      <c r="H1019" s="43">
        <v>21983</v>
      </c>
      <c r="I1019" s="43" t="s">
        <v>4538</v>
      </c>
      <c r="J1019" s="49"/>
      <c r="K1019" s="49" t="s">
        <v>6439</v>
      </c>
      <c r="L1019" s="47" t="s">
        <v>6150</v>
      </c>
      <c r="M1019" s="47" t="s">
        <v>6150</v>
      </c>
      <c r="N1019" s="49" t="s">
        <v>6151</v>
      </c>
      <c r="O1019" s="45" t="str">
        <f>VLOOKUP(B1019,'4已发行数据（原始入池数据表格）'!C:C,1,FALSE)</f>
        <v>107114465070</v>
      </c>
    </row>
    <row r="1020" spans="1:15" ht="48">
      <c r="A1020" s="43">
        <v>13</v>
      </c>
      <c r="B1020" s="46" t="s">
        <v>6627</v>
      </c>
      <c r="C1020" s="47" t="s">
        <v>6628</v>
      </c>
      <c r="D1020" s="43" t="s">
        <v>4536</v>
      </c>
      <c r="E1020" s="43" t="s">
        <v>4537</v>
      </c>
      <c r="F1020" s="48">
        <v>45968</v>
      </c>
      <c r="G1020" s="43">
        <v>25494</v>
      </c>
      <c r="H1020" s="43">
        <v>25494</v>
      </c>
      <c r="I1020" s="43" t="s">
        <v>4538</v>
      </c>
      <c r="J1020" s="49"/>
      <c r="K1020" s="49" t="s">
        <v>4588</v>
      </c>
      <c r="L1020" s="47" t="s">
        <v>6150</v>
      </c>
      <c r="M1020" s="47" t="s">
        <v>6150</v>
      </c>
      <c r="N1020" s="49" t="s">
        <v>6151</v>
      </c>
      <c r="O1020" s="45" t="str">
        <f>VLOOKUP(B1020,'4已发行数据（原始入池数据表格）'!C:C,1,FALSE)</f>
        <v>107114150097</v>
      </c>
    </row>
    <row r="1021" spans="1:15" ht="32">
      <c r="A1021" s="43">
        <v>27</v>
      </c>
      <c r="B1021" s="46" t="s">
        <v>6629</v>
      </c>
      <c r="C1021" s="47" t="s">
        <v>6630</v>
      </c>
      <c r="D1021" s="43" t="s">
        <v>4536</v>
      </c>
      <c r="E1021" s="43" t="s">
        <v>4537</v>
      </c>
      <c r="F1021" s="48">
        <v>45976</v>
      </c>
      <c r="G1021" s="43">
        <v>116236</v>
      </c>
      <c r="H1021" s="43">
        <v>116236</v>
      </c>
      <c r="I1021" s="43" t="s">
        <v>4538</v>
      </c>
      <c r="J1021" s="49"/>
      <c r="K1021" s="49" t="s">
        <v>5326</v>
      </c>
      <c r="L1021" s="47"/>
      <c r="M1021" s="47"/>
      <c r="N1021" s="49" t="s">
        <v>6151</v>
      </c>
      <c r="O1021" s="45" t="str">
        <f>VLOOKUP(B1021,'4已发行数据（原始入池数据表格）'!C:C,1,FALSE)</f>
        <v>107114471984</v>
      </c>
    </row>
    <row r="1022" spans="1:15" ht="32">
      <c r="A1022" s="43">
        <v>27</v>
      </c>
      <c r="B1022" s="46" t="s">
        <v>6631</v>
      </c>
      <c r="C1022" s="47" t="s">
        <v>6632</v>
      </c>
      <c r="D1022" s="43" t="s">
        <v>4536</v>
      </c>
      <c r="E1022" s="43" t="s">
        <v>5989</v>
      </c>
      <c r="F1022" s="48">
        <v>45983</v>
      </c>
      <c r="G1022" s="43">
        <v>85600</v>
      </c>
      <c r="H1022" s="43">
        <v>85600</v>
      </c>
      <c r="I1022" s="43" t="s">
        <v>4538</v>
      </c>
      <c r="J1022" s="49"/>
      <c r="K1022" s="49" t="s">
        <v>5938</v>
      </c>
      <c r="L1022" s="47" t="s">
        <v>6150</v>
      </c>
      <c r="M1022" s="47" t="s">
        <v>6150</v>
      </c>
      <c r="N1022" s="49" t="s">
        <v>6151</v>
      </c>
      <c r="O1022" s="45" t="str">
        <f>VLOOKUP(B1022,'4已发行数据（原始入池数据表格）'!C:C,1,FALSE)</f>
        <v>107114505097</v>
      </c>
    </row>
    <row r="1023" spans="1:15" ht="32">
      <c r="A1023" s="43">
        <v>27</v>
      </c>
      <c r="B1023" s="46" t="s">
        <v>6633</v>
      </c>
      <c r="C1023" s="47" t="s">
        <v>6634</v>
      </c>
      <c r="D1023" s="43" t="s">
        <v>4536</v>
      </c>
      <c r="E1023" s="43" t="s">
        <v>4537</v>
      </c>
      <c r="F1023" s="48">
        <v>45984</v>
      </c>
      <c r="G1023" s="43">
        <v>130000</v>
      </c>
      <c r="H1023" s="43">
        <v>130000</v>
      </c>
      <c r="I1023" s="43" t="s">
        <v>4538</v>
      </c>
      <c r="J1023" s="49"/>
      <c r="K1023" s="49" t="s">
        <v>4548</v>
      </c>
      <c r="L1023" s="47"/>
      <c r="M1023" s="47"/>
      <c r="N1023" s="49" t="s">
        <v>6151</v>
      </c>
      <c r="O1023" s="45" t="str">
        <f>VLOOKUP(B1023,'4已发行数据（原始入池数据表格）'!C:C,1,FALSE)</f>
        <v>107114516205</v>
      </c>
    </row>
    <row r="1024" spans="1:15" ht="32">
      <c r="A1024" s="43">
        <v>13</v>
      </c>
      <c r="B1024" s="46" t="s">
        <v>6635</v>
      </c>
      <c r="C1024" s="47" t="s">
        <v>6636</v>
      </c>
      <c r="D1024" s="43" t="s">
        <v>4536</v>
      </c>
      <c r="E1024" s="43" t="s">
        <v>4537</v>
      </c>
      <c r="F1024" s="48">
        <v>45985</v>
      </c>
      <c r="G1024" s="43">
        <v>20034</v>
      </c>
      <c r="H1024" s="43">
        <v>20034</v>
      </c>
      <c r="I1024" s="43" t="s">
        <v>4538</v>
      </c>
      <c r="J1024" s="49"/>
      <c r="K1024" s="49" t="s">
        <v>5326</v>
      </c>
      <c r="L1024" s="47" t="s">
        <v>6150</v>
      </c>
      <c r="M1024" s="47" t="s">
        <v>6150</v>
      </c>
      <c r="N1024" s="49" t="s">
        <v>6151</v>
      </c>
      <c r="O1024" s="45" t="str">
        <f>VLOOKUP(B1024,'4已发行数据（原始入池数据表格）'!C:C,1,FALSE)</f>
        <v>107114464419</v>
      </c>
    </row>
    <row r="1025" spans="1:15" ht="32">
      <c r="A1025" s="43">
        <v>29</v>
      </c>
      <c r="B1025" s="46" t="s">
        <v>6637</v>
      </c>
      <c r="C1025" s="47" t="s">
        <v>6131</v>
      </c>
      <c r="D1025" s="43" t="s">
        <v>4536</v>
      </c>
      <c r="E1025" s="43" t="s">
        <v>4537</v>
      </c>
      <c r="F1025" s="48">
        <v>45739</v>
      </c>
      <c r="G1025" s="43">
        <v>192806</v>
      </c>
      <c r="H1025" s="43">
        <v>184540</v>
      </c>
      <c r="I1025" s="43" t="s">
        <v>4538</v>
      </c>
      <c r="J1025" s="43">
        <v>0</v>
      </c>
      <c r="K1025" s="49" t="s">
        <v>4555</v>
      </c>
      <c r="L1025" s="47" t="s">
        <v>4549</v>
      </c>
      <c r="M1025" s="47" t="s">
        <v>4635</v>
      </c>
      <c r="N1025" s="49" t="s">
        <v>6375</v>
      </c>
      <c r="O1025" s="45" t="e">
        <f>VLOOKUP(B1025,'4已发行数据（原始入池数据表格）'!C:C,1,FALSE)</f>
        <v>#N/A</v>
      </c>
    </row>
    <row r="1026" spans="1:15" ht="32">
      <c r="A1026" s="43">
        <v>20</v>
      </c>
      <c r="B1026" s="46" t="s">
        <v>6638</v>
      </c>
      <c r="C1026" s="47" t="s">
        <v>5351</v>
      </c>
      <c r="D1026" s="43" t="s">
        <v>4558</v>
      </c>
      <c r="E1026" s="43" t="s">
        <v>4563</v>
      </c>
      <c r="F1026" s="48">
        <v>45614</v>
      </c>
      <c r="G1026" s="43">
        <v>114845</v>
      </c>
      <c r="H1026" s="43">
        <v>64845</v>
      </c>
      <c r="I1026" s="43" t="s">
        <v>4538</v>
      </c>
      <c r="J1026" s="43">
        <v>0</v>
      </c>
      <c r="K1026" s="49" t="s">
        <v>5084</v>
      </c>
      <c r="L1026" s="49"/>
      <c r="M1026" s="47" t="s">
        <v>4635</v>
      </c>
      <c r="N1026" s="49" t="s">
        <v>6375</v>
      </c>
      <c r="O1026" s="45" t="e">
        <f>VLOOKUP(B1026,'4已发行数据（原始入池数据表格）'!C:C,1,FALSE)</f>
        <v>#N/A</v>
      </c>
    </row>
    <row r="1027" spans="1:15" ht="32">
      <c r="A1027" s="43">
        <v>20</v>
      </c>
      <c r="B1027" s="46" t="s">
        <v>6639</v>
      </c>
      <c r="C1027" s="47" t="s">
        <v>5355</v>
      </c>
      <c r="D1027" s="43" t="s">
        <v>4558</v>
      </c>
      <c r="E1027" s="43" t="s">
        <v>4563</v>
      </c>
      <c r="F1027" s="48">
        <v>45597</v>
      </c>
      <c r="G1027" s="43">
        <v>99161.84</v>
      </c>
      <c r="H1027" s="43">
        <v>49999.839999999997</v>
      </c>
      <c r="I1027" s="43" t="s">
        <v>4538</v>
      </c>
      <c r="J1027" s="43">
        <v>0</v>
      </c>
      <c r="K1027" s="49" t="s">
        <v>5084</v>
      </c>
      <c r="L1027" s="49"/>
      <c r="M1027" s="47" t="s">
        <v>4635</v>
      </c>
      <c r="N1027" s="49" t="s">
        <v>6375</v>
      </c>
      <c r="O1027" s="45" t="e">
        <f>VLOOKUP(B1027,'4已发行数据（原始入池数据表格）'!C:C,1,FALSE)</f>
        <v>#N/A</v>
      </c>
    </row>
    <row r="1028" spans="1:15" ht="32">
      <c r="A1028" s="43">
        <v>30</v>
      </c>
      <c r="B1028" s="46" t="s">
        <v>6640</v>
      </c>
      <c r="C1028" s="47" t="s">
        <v>5174</v>
      </c>
      <c r="D1028" s="43" t="s">
        <v>4558</v>
      </c>
      <c r="E1028" s="43" t="s">
        <v>4563</v>
      </c>
      <c r="F1028" s="48">
        <v>45620</v>
      </c>
      <c r="G1028" s="43">
        <v>116000</v>
      </c>
      <c r="H1028" s="43">
        <v>54628</v>
      </c>
      <c r="I1028" s="43" t="s">
        <v>4538</v>
      </c>
      <c r="J1028" s="43">
        <v>0</v>
      </c>
      <c r="K1028" s="49" t="s">
        <v>5084</v>
      </c>
      <c r="L1028" s="49"/>
      <c r="M1028" s="47" t="s">
        <v>4635</v>
      </c>
      <c r="N1028" s="49" t="s">
        <v>6375</v>
      </c>
      <c r="O1028" s="45" t="e">
        <f>VLOOKUP(B1028,'4已发行数据（原始入池数据表格）'!C:C,1,FALSE)</f>
        <v>#N/A</v>
      </c>
    </row>
    <row r="1029" spans="1:15" ht="32">
      <c r="A1029" s="43">
        <v>27</v>
      </c>
      <c r="B1029" s="46" t="s">
        <v>6641</v>
      </c>
      <c r="C1029" s="47" t="s">
        <v>6642</v>
      </c>
      <c r="D1029" s="43" t="s">
        <v>4558</v>
      </c>
      <c r="E1029" s="43" t="s">
        <v>4559</v>
      </c>
      <c r="F1029" s="48">
        <v>45961</v>
      </c>
      <c r="G1029" s="43">
        <v>124000</v>
      </c>
      <c r="H1029" s="43">
        <v>124000</v>
      </c>
      <c r="I1029" s="43" t="s">
        <v>4538</v>
      </c>
      <c r="J1029" s="49"/>
      <c r="K1029" s="49" t="s">
        <v>6294</v>
      </c>
      <c r="L1029" s="47" t="s">
        <v>6150</v>
      </c>
      <c r="M1029" s="47" t="s">
        <v>6150</v>
      </c>
      <c r="N1029" s="49" t="s">
        <v>6151</v>
      </c>
      <c r="O1029" s="45" t="str">
        <f>VLOOKUP(B1029,'4已发行数据（原始入池数据表格）'!C:C,1,FALSE)</f>
        <v>101133933156</v>
      </c>
    </row>
    <row r="1030" spans="1:15" ht="32">
      <c r="A1030" s="43">
        <v>15</v>
      </c>
      <c r="B1030" s="46" t="s">
        <v>6643</v>
      </c>
      <c r="C1030" s="47" t="s">
        <v>6644</v>
      </c>
      <c r="D1030" s="43" t="s">
        <v>4536</v>
      </c>
      <c r="E1030" s="43" t="s">
        <v>4537</v>
      </c>
      <c r="F1030" s="48">
        <v>46010</v>
      </c>
      <c r="G1030" s="43">
        <v>20000</v>
      </c>
      <c r="H1030" s="43">
        <v>20000</v>
      </c>
      <c r="I1030" s="43" t="s">
        <v>4538</v>
      </c>
      <c r="J1030" s="49"/>
      <c r="K1030" s="49" t="s">
        <v>5938</v>
      </c>
      <c r="L1030" s="47" t="s">
        <v>6150</v>
      </c>
      <c r="M1030" s="47" t="s">
        <v>6150</v>
      </c>
      <c r="N1030" s="49" t="s">
        <v>6151</v>
      </c>
      <c r="O1030" s="45" t="str">
        <f>VLOOKUP(B1030,'4已发行数据（原始入池数据表格）'!C:C,1,FALSE)</f>
        <v>107114709631</v>
      </c>
    </row>
    <row r="1031" spans="1:15" ht="32">
      <c r="A1031" s="43">
        <v>14</v>
      </c>
      <c r="B1031" s="46" t="s">
        <v>6645</v>
      </c>
      <c r="C1031" s="47" t="s">
        <v>6646</v>
      </c>
      <c r="D1031" s="43" t="s">
        <v>4536</v>
      </c>
      <c r="E1031" s="43" t="s">
        <v>4537</v>
      </c>
      <c r="F1031" s="48">
        <v>45996</v>
      </c>
      <c r="G1031" s="43">
        <v>27207</v>
      </c>
      <c r="H1031" s="43">
        <v>27207</v>
      </c>
      <c r="I1031" s="43" t="s">
        <v>4538</v>
      </c>
      <c r="J1031" s="49"/>
      <c r="K1031" s="49" t="s">
        <v>5393</v>
      </c>
      <c r="L1031" s="47" t="s">
        <v>6150</v>
      </c>
      <c r="M1031" s="47" t="s">
        <v>6150</v>
      </c>
      <c r="N1031" s="49" t="s">
        <v>6151</v>
      </c>
      <c r="O1031" s="45" t="str">
        <f>VLOOKUP(B1031,'4已发行数据（原始入池数据表格）'!C:C,1,FALSE)</f>
        <v>107114609420</v>
      </c>
    </row>
    <row r="1032" spans="1:15" ht="32">
      <c r="A1032" s="43">
        <v>28</v>
      </c>
      <c r="B1032" s="46" t="s">
        <v>6647</v>
      </c>
      <c r="C1032" s="47" t="s">
        <v>6648</v>
      </c>
      <c r="D1032" s="43" t="s">
        <v>4536</v>
      </c>
      <c r="E1032" s="43" t="s">
        <v>5989</v>
      </c>
      <c r="F1032" s="48">
        <v>46004</v>
      </c>
      <c r="G1032" s="43">
        <v>114552</v>
      </c>
      <c r="H1032" s="43">
        <v>114552</v>
      </c>
      <c r="I1032" s="43" t="s">
        <v>4538</v>
      </c>
      <c r="J1032" s="49"/>
      <c r="K1032" s="49" t="s">
        <v>6439</v>
      </c>
      <c r="L1032" s="47" t="s">
        <v>6150</v>
      </c>
      <c r="M1032" s="47" t="s">
        <v>6150</v>
      </c>
      <c r="N1032" s="49" t="s">
        <v>6151</v>
      </c>
      <c r="O1032" s="45" t="str">
        <f>VLOOKUP(B1032,'4已发行数据（原始入池数据表格）'!C:C,1,FALSE)</f>
        <v>107114227114</v>
      </c>
    </row>
    <row r="1033" spans="1:15" ht="32">
      <c r="A1033" s="43">
        <v>27</v>
      </c>
      <c r="B1033" s="46" t="s">
        <v>6649</v>
      </c>
      <c r="C1033" s="47" t="s">
        <v>6650</v>
      </c>
      <c r="D1033" s="43" t="s">
        <v>4536</v>
      </c>
      <c r="E1033" s="43" t="s">
        <v>5989</v>
      </c>
      <c r="F1033" s="48">
        <v>45960</v>
      </c>
      <c r="G1033" s="43">
        <v>106888</v>
      </c>
      <c r="H1033" s="43">
        <v>106888</v>
      </c>
      <c r="I1033" s="43" t="s">
        <v>4538</v>
      </c>
      <c r="J1033" s="49"/>
      <c r="K1033" s="49" t="s">
        <v>6439</v>
      </c>
      <c r="L1033" s="47" t="s">
        <v>6150</v>
      </c>
      <c r="M1033" s="47" t="s">
        <v>6150</v>
      </c>
      <c r="N1033" s="49" t="s">
        <v>6151</v>
      </c>
      <c r="O1033" s="45" t="str">
        <f>VLOOKUP(B1033,'4已发行数据（原始入池数据表格）'!C:C,1,FALSE)</f>
        <v>107114229132</v>
      </c>
    </row>
    <row r="1034" spans="1:15" ht="32">
      <c r="A1034" s="43">
        <v>28</v>
      </c>
      <c r="B1034" s="46" t="s">
        <v>6651</v>
      </c>
      <c r="C1034" s="47" t="s">
        <v>6652</v>
      </c>
      <c r="D1034" s="43" t="s">
        <v>4536</v>
      </c>
      <c r="E1034" s="43" t="s">
        <v>5989</v>
      </c>
      <c r="F1034" s="48">
        <v>45960</v>
      </c>
      <c r="G1034" s="43">
        <v>72000</v>
      </c>
      <c r="H1034" s="43">
        <v>72000</v>
      </c>
      <c r="I1034" s="43" t="s">
        <v>4538</v>
      </c>
      <c r="J1034" s="49"/>
      <c r="K1034" s="49" t="s">
        <v>6439</v>
      </c>
      <c r="L1034" s="47" t="s">
        <v>6150</v>
      </c>
      <c r="M1034" s="47" t="s">
        <v>6150</v>
      </c>
      <c r="N1034" s="49" t="s">
        <v>6151</v>
      </c>
      <c r="O1034" s="45" t="str">
        <f>VLOOKUP(B1034,'4已发行数据（原始入池数据表格）'!C:C,1,FALSE)</f>
        <v>107114319301</v>
      </c>
    </row>
    <row r="1035" spans="1:15" ht="32">
      <c r="A1035" s="43">
        <v>28</v>
      </c>
      <c r="B1035" s="46" t="s">
        <v>6653</v>
      </c>
      <c r="C1035" s="47" t="s">
        <v>6654</v>
      </c>
      <c r="D1035" s="43" t="s">
        <v>4536</v>
      </c>
      <c r="E1035" s="43" t="s">
        <v>5989</v>
      </c>
      <c r="F1035" s="48">
        <v>45985</v>
      </c>
      <c r="G1035" s="43">
        <v>118888</v>
      </c>
      <c r="H1035" s="43">
        <v>118888</v>
      </c>
      <c r="I1035" s="43" t="s">
        <v>4538</v>
      </c>
      <c r="J1035" s="49"/>
      <c r="K1035" s="49" t="s">
        <v>4568</v>
      </c>
      <c r="L1035" s="47" t="s">
        <v>6150</v>
      </c>
      <c r="M1035" s="47" t="s">
        <v>6150</v>
      </c>
      <c r="N1035" s="49" t="s">
        <v>6151</v>
      </c>
      <c r="O1035" s="45" t="str">
        <f>VLOOKUP(B1035,'4已发行数据（原始入池数据表格）'!C:C,1,FALSE)</f>
        <v>107114527823</v>
      </c>
    </row>
    <row r="1036" spans="1:15" ht="32">
      <c r="A1036" s="43">
        <v>27</v>
      </c>
      <c r="B1036" s="46" t="s">
        <v>6655</v>
      </c>
      <c r="C1036" s="47" t="s">
        <v>6656</v>
      </c>
      <c r="D1036" s="43" t="s">
        <v>4536</v>
      </c>
      <c r="E1036" s="43" t="s">
        <v>5989</v>
      </c>
      <c r="F1036" s="48">
        <v>45983</v>
      </c>
      <c r="G1036" s="43">
        <v>124381</v>
      </c>
      <c r="H1036" s="43">
        <v>124381</v>
      </c>
      <c r="I1036" s="43" t="s">
        <v>4538</v>
      </c>
      <c r="J1036" s="49"/>
      <c r="K1036" s="49" t="s">
        <v>4568</v>
      </c>
      <c r="L1036" s="47" t="s">
        <v>6150</v>
      </c>
      <c r="M1036" s="47" t="s">
        <v>6150</v>
      </c>
      <c r="N1036" s="49" t="s">
        <v>6151</v>
      </c>
      <c r="O1036" s="45" t="str">
        <f>VLOOKUP(B1036,'4已发行数据（原始入池数据表格）'!C:C,1,FALSE)</f>
        <v>107114516679</v>
      </c>
    </row>
    <row r="1037" spans="1:15" ht="32">
      <c r="A1037" s="43">
        <v>28</v>
      </c>
      <c r="B1037" s="46" t="s">
        <v>6657</v>
      </c>
      <c r="C1037" s="47" t="s">
        <v>6658</v>
      </c>
      <c r="D1037" s="43" t="s">
        <v>4536</v>
      </c>
      <c r="E1037" s="43" t="s">
        <v>5989</v>
      </c>
      <c r="F1037" s="48">
        <v>45983</v>
      </c>
      <c r="G1037" s="43">
        <v>98570</v>
      </c>
      <c r="H1037" s="43">
        <v>98570</v>
      </c>
      <c r="I1037" s="43" t="s">
        <v>4538</v>
      </c>
      <c r="J1037" s="49"/>
      <c r="K1037" s="49" t="s">
        <v>5326</v>
      </c>
      <c r="L1037" s="47" t="s">
        <v>6150</v>
      </c>
      <c r="M1037" s="47" t="s">
        <v>6150</v>
      </c>
      <c r="N1037" s="49" t="s">
        <v>6151</v>
      </c>
      <c r="O1037" s="45" t="str">
        <f>VLOOKUP(B1037,'4已发行数据（原始入池数据表格）'!C:C,1,FALSE)</f>
        <v>107114445772</v>
      </c>
    </row>
    <row r="1038" spans="1:15" ht="32">
      <c r="A1038" s="43">
        <v>27</v>
      </c>
      <c r="B1038" s="46" t="s">
        <v>6659</v>
      </c>
      <c r="C1038" s="47" t="s">
        <v>6660</v>
      </c>
      <c r="D1038" s="43" t="s">
        <v>4536</v>
      </c>
      <c r="E1038" s="43" t="s">
        <v>5989</v>
      </c>
      <c r="F1038" s="48">
        <v>45975</v>
      </c>
      <c r="G1038" s="43">
        <v>85436</v>
      </c>
      <c r="H1038" s="43">
        <v>85436</v>
      </c>
      <c r="I1038" s="43" t="s">
        <v>4538</v>
      </c>
      <c r="J1038" s="49"/>
      <c r="K1038" s="49" t="s">
        <v>4568</v>
      </c>
      <c r="L1038" s="47" t="s">
        <v>6150</v>
      </c>
      <c r="M1038" s="47" t="s">
        <v>6150</v>
      </c>
      <c r="N1038" s="49" t="s">
        <v>6151</v>
      </c>
      <c r="O1038" s="45" t="str">
        <f>VLOOKUP(B1038,'4已发行数据（原始入池数据表格）'!C:C,1,FALSE)</f>
        <v>107114314552</v>
      </c>
    </row>
    <row r="1039" spans="1:15" ht="32">
      <c r="A1039" s="43">
        <v>27</v>
      </c>
      <c r="B1039" s="46" t="s">
        <v>6661</v>
      </c>
      <c r="C1039" s="47" t="s">
        <v>6662</v>
      </c>
      <c r="D1039" s="43" t="s">
        <v>4536</v>
      </c>
      <c r="E1039" s="43" t="s">
        <v>5989</v>
      </c>
      <c r="F1039" s="48">
        <v>45975</v>
      </c>
      <c r="G1039" s="43">
        <v>85000</v>
      </c>
      <c r="H1039" s="43">
        <v>85000</v>
      </c>
      <c r="I1039" s="43" t="s">
        <v>4538</v>
      </c>
      <c r="J1039" s="49"/>
      <c r="K1039" s="49" t="s">
        <v>4568</v>
      </c>
      <c r="L1039" s="47" t="s">
        <v>6150</v>
      </c>
      <c r="M1039" s="47" t="s">
        <v>6150</v>
      </c>
      <c r="N1039" s="49" t="s">
        <v>6151</v>
      </c>
      <c r="O1039" s="45" t="str">
        <f>VLOOKUP(B1039,'4已发行数据（原始入池数据表格）'!C:C,1,FALSE)</f>
        <v>107114457909</v>
      </c>
    </row>
    <row r="1040" spans="1:15" ht="32">
      <c r="A1040" s="43">
        <v>15</v>
      </c>
      <c r="B1040" s="46" t="s">
        <v>6663</v>
      </c>
      <c r="C1040" s="47" t="s">
        <v>6664</v>
      </c>
      <c r="D1040" s="43" t="s">
        <v>4536</v>
      </c>
      <c r="E1040" s="43" t="s">
        <v>4537</v>
      </c>
      <c r="F1040" s="48">
        <v>45971</v>
      </c>
      <c r="G1040" s="43">
        <v>67999</v>
      </c>
      <c r="H1040" s="43">
        <v>67999</v>
      </c>
      <c r="I1040" s="43" t="s">
        <v>4538</v>
      </c>
      <c r="J1040" s="49"/>
      <c r="K1040" s="49" t="s">
        <v>5393</v>
      </c>
      <c r="L1040" s="47" t="s">
        <v>6150</v>
      </c>
      <c r="M1040" s="47" t="s">
        <v>6150</v>
      </c>
      <c r="N1040" s="49" t="s">
        <v>6151</v>
      </c>
      <c r="O1040" s="45" t="str">
        <f>VLOOKUP(B1040,'4已发行数据（原始入池数据表格）'!C:C,1,FALSE)</f>
        <v>107114437417</v>
      </c>
    </row>
    <row r="1041" spans="1:15" ht="32">
      <c r="A1041" s="43">
        <v>28</v>
      </c>
      <c r="B1041" s="46" t="s">
        <v>6665</v>
      </c>
      <c r="C1041" s="47" t="s">
        <v>6666</v>
      </c>
      <c r="D1041" s="43" t="s">
        <v>4536</v>
      </c>
      <c r="E1041" s="43" t="s">
        <v>5989</v>
      </c>
      <c r="F1041" s="48">
        <v>45971</v>
      </c>
      <c r="G1041" s="43">
        <v>82600</v>
      </c>
      <c r="H1041" s="43">
        <v>82600</v>
      </c>
      <c r="I1041" s="43" t="s">
        <v>4538</v>
      </c>
      <c r="J1041" s="49"/>
      <c r="K1041" s="49" t="s">
        <v>5558</v>
      </c>
      <c r="L1041" s="47" t="s">
        <v>6150</v>
      </c>
      <c r="M1041" s="47" t="s">
        <v>6150</v>
      </c>
      <c r="N1041" s="49" t="s">
        <v>6151</v>
      </c>
      <c r="O1041" s="45" t="str">
        <f>VLOOKUP(B1041,'4已发行数据（原始入池数据表格）'!C:C,1,FALSE)</f>
        <v>107114431517</v>
      </c>
    </row>
    <row r="1042" spans="1:15" ht="32">
      <c r="A1042" s="43">
        <v>28</v>
      </c>
      <c r="B1042" s="46" t="s">
        <v>6667</v>
      </c>
      <c r="C1042" s="47" t="s">
        <v>6668</v>
      </c>
      <c r="D1042" s="43" t="s">
        <v>4536</v>
      </c>
      <c r="E1042" s="43" t="s">
        <v>5989</v>
      </c>
      <c r="F1042" s="48">
        <v>45970</v>
      </c>
      <c r="G1042" s="43">
        <v>108000</v>
      </c>
      <c r="H1042" s="43">
        <v>108000</v>
      </c>
      <c r="I1042" s="43" t="s">
        <v>4538</v>
      </c>
      <c r="J1042" s="49"/>
      <c r="K1042" s="49" t="s">
        <v>5558</v>
      </c>
      <c r="L1042" s="47" t="s">
        <v>6150</v>
      </c>
      <c r="M1042" s="47" t="s">
        <v>6150</v>
      </c>
      <c r="N1042" s="49" t="s">
        <v>6151</v>
      </c>
      <c r="O1042" s="45" t="str">
        <f>VLOOKUP(B1042,'4已发行数据（原始入池数据表格）'!C:C,1,FALSE)</f>
        <v>107114421784</v>
      </c>
    </row>
    <row r="1043" spans="1:15" ht="32">
      <c r="A1043" s="43">
        <v>27</v>
      </c>
      <c r="B1043" s="46" t="s">
        <v>6669</v>
      </c>
      <c r="C1043" s="47" t="s">
        <v>6670</v>
      </c>
      <c r="D1043" s="43" t="s">
        <v>4536</v>
      </c>
      <c r="E1043" s="43" t="s">
        <v>4537</v>
      </c>
      <c r="F1043" s="48">
        <v>45966</v>
      </c>
      <c r="G1043" s="43">
        <v>58501</v>
      </c>
      <c r="H1043" s="43">
        <v>58501</v>
      </c>
      <c r="I1043" s="43" t="s">
        <v>4538</v>
      </c>
      <c r="J1043" s="49"/>
      <c r="K1043" s="49" t="s">
        <v>5326</v>
      </c>
      <c r="L1043" s="47" t="s">
        <v>6150</v>
      </c>
      <c r="M1043" s="47" t="s">
        <v>6150</v>
      </c>
      <c r="N1043" s="49" t="s">
        <v>6151</v>
      </c>
      <c r="O1043" s="45" t="str">
        <f>VLOOKUP(B1043,'4已发行数据（原始入池数据表格）'!C:C,1,FALSE)</f>
        <v>107114393435</v>
      </c>
    </row>
    <row r="1044" spans="1:15" ht="32">
      <c r="A1044" s="43">
        <v>28</v>
      </c>
      <c r="B1044" s="46" t="s">
        <v>6671</v>
      </c>
      <c r="C1044" s="47" t="s">
        <v>6672</v>
      </c>
      <c r="D1044" s="43" t="s">
        <v>4536</v>
      </c>
      <c r="E1044" s="43" t="s">
        <v>5989</v>
      </c>
      <c r="F1044" s="48">
        <v>45965</v>
      </c>
      <c r="G1044" s="43">
        <v>96625.06</v>
      </c>
      <c r="H1044" s="43">
        <v>96625</v>
      </c>
      <c r="I1044" s="43" t="s">
        <v>4538</v>
      </c>
      <c r="J1044" s="49"/>
      <c r="K1044" s="49" t="s">
        <v>5326</v>
      </c>
      <c r="L1044" s="47" t="s">
        <v>6150</v>
      </c>
      <c r="M1044" s="47" t="s">
        <v>6150</v>
      </c>
      <c r="N1044" s="49" t="s">
        <v>6151</v>
      </c>
      <c r="O1044" s="45" t="str">
        <f>VLOOKUP(B1044,'4已发行数据（原始入池数据表格）'!C:C,1,FALSE)</f>
        <v>107114386041</v>
      </c>
    </row>
    <row r="1045" spans="1:15" ht="32">
      <c r="A1045" s="43">
        <v>28</v>
      </c>
      <c r="B1045" s="46" t="s">
        <v>6673</v>
      </c>
      <c r="C1045" s="47" t="s">
        <v>6674</v>
      </c>
      <c r="D1045" s="43" t="s">
        <v>4536</v>
      </c>
      <c r="E1045" s="43" t="s">
        <v>4537</v>
      </c>
      <c r="F1045" s="48">
        <v>45962</v>
      </c>
      <c r="G1045" s="43">
        <v>156995</v>
      </c>
      <c r="H1045" s="43">
        <v>156995</v>
      </c>
      <c r="I1045" s="43" t="s">
        <v>4538</v>
      </c>
      <c r="J1045" s="43">
        <v>0</v>
      </c>
      <c r="K1045" s="49" t="s">
        <v>4548</v>
      </c>
      <c r="L1045" s="47" t="s">
        <v>6150</v>
      </c>
      <c r="M1045" s="47" t="s">
        <v>6150</v>
      </c>
      <c r="N1045" s="49" t="s">
        <v>6151</v>
      </c>
      <c r="O1045" s="45" t="str">
        <f>VLOOKUP(B1045,'4已发行数据（原始入池数据表格）'!C:C,1,FALSE)</f>
        <v>107114320431</v>
      </c>
    </row>
    <row r="1046" spans="1:15" ht="32">
      <c r="A1046" s="43">
        <v>28</v>
      </c>
      <c r="B1046" s="46" t="s">
        <v>6675</v>
      </c>
      <c r="C1046" s="47" t="s">
        <v>6676</v>
      </c>
      <c r="D1046" s="43" t="s">
        <v>4536</v>
      </c>
      <c r="E1046" s="43" t="s">
        <v>4537</v>
      </c>
      <c r="F1046" s="48">
        <v>45961</v>
      </c>
      <c r="G1046" s="43">
        <v>80000</v>
      </c>
      <c r="H1046" s="43">
        <v>80000</v>
      </c>
      <c r="I1046" s="43" t="s">
        <v>4538</v>
      </c>
      <c r="J1046" s="43">
        <v>0</v>
      </c>
      <c r="K1046" s="49" t="s">
        <v>4548</v>
      </c>
      <c r="L1046" s="47" t="s">
        <v>6150</v>
      </c>
      <c r="M1046" s="47" t="s">
        <v>6150</v>
      </c>
      <c r="N1046" s="49" t="s">
        <v>6151</v>
      </c>
      <c r="O1046" s="45" t="str">
        <f>VLOOKUP(B1046,'4已发行数据（原始入池数据表格）'!C:C,1,FALSE)</f>
        <v>107114359387</v>
      </c>
    </row>
    <row r="1047" spans="1:15" ht="32">
      <c r="A1047" s="43">
        <v>29</v>
      </c>
      <c r="B1047" s="46" t="s">
        <v>6677</v>
      </c>
      <c r="C1047" s="47" t="s">
        <v>6678</v>
      </c>
      <c r="D1047" s="43" t="s">
        <v>4536</v>
      </c>
      <c r="E1047" s="43" t="s">
        <v>5989</v>
      </c>
      <c r="F1047" s="48">
        <v>45959</v>
      </c>
      <c r="G1047" s="43">
        <v>88000</v>
      </c>
      <c r="H1047" s="43">
        <v>88000</v>
      </c>
      <c r="I1047" s="43" t="s">
        <v>4538</v>
      </c>
      <c r="J1047" s="49"/>
      <c r="K1047" s="49" t="s">
        <v>4548</v>
      </c>
      <c r="L1047" s="47" t="s">
        <v>6150</v>
      </c>
      <c r="M1047" s="47" t="s">
        <v>6150</v>
      </c>
      <c r="N1047" s="49" t="s">
        <v>6151</v>
      </c>
      <c r="O1047" s="45" t="str">
        <f>VLOOKUP(B1047,'4已发行数据（原始入池数据表格）'!C:C,1,FALSE)</f>
        <v>107114340868</v>
      </c>
    </row>
    <row r="1048" spans="1:15" ht="32">
      <c r="A1048" s="43">
        <v>28</v>
      </c>
      <c r="B1048" s="46" t="s">
        <v>6679</v>
      </c>
      <c r="C1048" s="47" t="s">
        <v>6680</v>
      </c>
      <c r="D1048" s="43" t="s">
        <v>4536</v>
      </c>
      <c r="E1048" s="43" t="s">
        <v>5989</v>
      </c>
      <c r="F1048" s="48">
        <v>45959</v>
      </c>
      <c r="G1048" s="43">
        <v>98000</v>
      </c>
      <c r="H1048" s="43">
        <v>98000</v>
      </c>
      <c r="I1048" s="43" t="s">
        <v>4538</v>
      </c>
      <c r="J1048" s="49"/>
      <c r="K1048" s="49" t="s">
        <v>4548</v>
      </c>
      <c r="L1048" s="47" t="s">
        <v>6150</v>
      </c>
      <c r="M1048" s="47" t="s">
        <v>6150</v>
      </c>
      <c r="N1048" s="49" t="s">
        <v>6151</v>
      </c>
      <c r="O1048" s="45" t="str">
        <f>VLOOKUP(B1048,'4已发行数据（原始入池数据表格）'!C:C,1,FALSE)</f>
        <v>107114329825</v>
      </c>
    </row>
    <row r="1049" spans="1:15" ht="32">
      <c r="A1049" s="43">
        <v>26</v>
      </c>
      <c r="B1049" s="46" t="s">
        <v>6681</v>
      </c>
      <c r="C1049" s="47" t="s">
        <v>6682</v>
      </c>
      <c r="D1049" s="43" t="s">
        <v>4536</v>
      </c>
      <c r="E1049" s="43" t="s">
        <v>4537</v>
      </c>
      <c r="F1049" s="48">
        <v>45960</v>
      </c>
      <c r="G1049" s="43">
        <v>99055</v>
      </c>
      <c r="H1049" s="43">
        <v>99055</v>
      </c>
      <c r="I1049" s="43" t="s">
        <v>4538</v>
      </c>
      <c r="J1049" s="49"/>
      <c r="K1049" s="49" t="s">
        <v>5326</v>
      </c>
      <c r="L1049" s="47" t="s">
        <v>6150</v>
      </c>
      <c r="M1049" s="47" t="s">
        <v>6150</v>
      </c>
      <c r="N1049" s="49" t="s">
        <v>6151</v>
      </c>
      <c r="O1049" s="45" t="str">
        <f>VLOOKUP(B1049,'4已发行数据（原始入池数据表格）'!C:C,1,FALSE)</f>
        <v>107114342901</v>
      </c>
    </row>
    <row r="1050" spans="1:15" ht="32">
      <c r="A1050" s="43">
        <v>27</v>
      </c>
      <c r="B1050" s="46" t="s">
        <v>6683</v>
      </c>
      <c r="C1050" s="47" t="s">
        <v>6684</v>
      </c>
      <c r="D1050" s="43" t="s">
        <v>4536</v>
      </c>
      <c r="E1050" s="43" t="s">
        <v>4537</v>
      </c>
      <c r="F1050" s="48">
        <v>45947</v>
      </c>
      <c r="G1050" s="43">
        <v>97566</v>
      </c>
      <c r="H1050" s="43">
        <v>97566</v>
      </c>
      <c r="I1050" s="43" t="s">
        <v>4538</v>
      </c>
      <c r="J1050" s="49"/>
      <c r="K1050" s="49" t="s">
        <v>5326</v>
      </c>
      <c r="L1050" s="47" t="s">
        <v>6150</v>
      </c>
      <c r="M1050" s="47" t="s">
        <v>6150</v>
      </c>
      <c r="N1050" s="49" t="s">
        <v>6151</v>
      </c>
      <c r="O1050" s="45" t="str">
        <f>VLOOKUP(B1050,'4已发行数据（原始入池数据表格）'!C:C,1,FALSE)</f>
        <v>107114252280</v>
      </c>
    </row>
    <row r="1051" spans="1:15" ht="32">
      <c r="A1051" s="43">
        <v>28</v>
      </c>
      <c r="B1051" s="46" t="s">
        <v>6685</v>
      </c>
      <c r="C1051" s="47" t="s">
        <v>6686</v>
      </c>
      <c r="D1051" s="43" t="s">
        <v>4536</v>
      </c>
      <c r="E1051" s="43" t="s">
        <v>5989</v>
      </c>
      <c r="F1051" s="48">
        <v>45950</v>
      </c>
      <c r="G1051" s="43">
        <v>67000</v>
      </c>
      <c r="H1051" s="43">
        <v>67000</v>
      </c>
      <c r="I1051" s="43" t="s">
        <v>4538</v>
      </c>
      <c r="J1051" s="49"/>
      <c r="K1051" s="49" t="s">
        <v>5938</v>
      </c>
      <c r="L1051" s="47" t="s">
        <v>6150</v>
      </c>
      <c r="M1051" s="47" t="s">
        <v>6150</v>
      </c>
      <c r="N1051" s="49" t="s">
        <v>6151</v>
      </c>
      <c r="O1051" s="45" t="str">
        <f>VLOOKUP(B1051,'4已发行数据（原始入池数据表格）'!C:C,1,FALSE)</f>
        <v>107114230872</v>
      </c>
    </row>
    <row r="1052" spans="1:15" ht="32">
      <c r="A1052" s="43">
        <v>27</v>
      </c>
      <c r="B1052" s="46" t="s">
        <v>6687</v>
      </c>
      <c r="C1052" s="47" t="s">
        <v>6688</v>
      </c>
      <c r="D1052" s="43" t="s">
        <v>4536</v>
      </c>
      <c r="E1052" s="43" t="s">
        <v>5989</v>
      </c>
      <c r="F1052" s="48">
        <v>45977</v>
      </c>
      <c r="G1052" s="43">
        <v>90000</v>
      </c>
      <c r="H1052" s="43">
        <v>90000</v>
      </c>
      <c r="I1052" s="43" t="s">
        <v>4538</v>
      </c>
      <c r="J1052" s="49"/>
      <c r="K1052" s="49" t="s">
        <v>6439</v>
      </c>
      <c r="L1052" s="47" t="s">
        <v>6150</v>
      </c>
      <c r="M1052" s="47" t="s">
        <v>6150</v>
      </c>
      <c r="N1052" s="49" t="s">
        <v>6151</v>
      </c>
      <c r="O1052" s="45" t="str">
        <f>VLOOKUP(B1052,'4已发行数据（原始入池数据表格）'!C:C,1,FALSE)</f>
        <v>107114467141</v>
      </c>
    </row>
    <row r="1053" spans="1:15" ht="32">
      <c r="A1053" s="43">
        <v>27</v>
      </c>
      <c r="B1053" s="46" t="s">
        <v>6689</v>
      </c>
      <c r="C1053" s="47" t="s">
        <v>6690</v>
      </c>
      <c r="D1053" s="43" t="s">
        <v>4536</v>
      </c>
      <c r="E1053" s="43" t="s">
        <v>5989</v>
      </c>
      <c r="F1053" s="48">
        <v>45924</v>
      </c>
      <c r="G1053" s="43">
        <v>82707</v>
      </c>
      <c r="H1053" s="43">
        <v>82707</v>
      </c>
      <c r="I1053" s="43" t="s">
        <v>4538</v>
      </c>
      <c r="J1053" s="49"/>
      <c r="K1053" s="49" t="s">
        <v>4568</v>
      </c>
      <c r="L1053" s="47" t="s">
        <v>6150</v>
      </c>
      <c r="M1053" s="47" t="s">
        <v>6150</v>
      </c>
      <c r="N1053" s="49" t="s">
        <v>6151</v>
      </c>
      <c r="O1053" s="45" t="str">
        <f>VLOOKUP(B1053,'4已发行数据（原始入池数据表格）'!C:C,1,FALSE)</f>
        <v>107114090684</v>
      </c>
    </row>
    <row r="1054" spans="1:15" ht="32">
      <c r="A1054" s="43">
        <v>27</v>
      </c>
      <c r="B1054" s="46" t="s">
        <v>6691</v>
      </c>
      <c r="C1054" s="47" t="s">
        <v>6692</v>
      </c>
      <c r="D1054" s="43" t="s">
        <v>4536</v>
      </c>
      <c r="E1054" s="43" t="s">
        <v>4537</v>
      </c>
      <c r="F1054" s="48">
        <v>45947</v>
      </c>
      <c r="G1054" s="43">
        <v>83732</v>
      </c>
      <c r="H1054" s="43">
        <v>83732</v>
      </c>
      <c r="I1054" s="43" t="s">
        <v>4538</v>
      </c>
      <c r="J1054" s="43">
        <v>0</v>
      </c>
      <c r="K1054" s="49" t="s">
        <v>4548</v>
      </c>
      <c r="L1054" s="47" t="s">
        <v>6150</v>
      </c>
      <c r="M1054" s="47" t="s">
        <v>6150</v>
      </c>
      <c r="N1054" s="49" t="s">
        <v>6151</v>
      </c>
      <c r="O1054" s="45" t="str">
        <f>VLOOKUP(B1054,'4已发行数据（原始入池数据表格）'!C:C,1,FALSE)</f>
        <v>107114252859</v>
      </c>
    </row>
    <row r="1055" spans="1:15" ht="32">
      <c r="A1055" s="43">
        <v>27</v>
      </c>
      <c r="B1055" s="46" t="s">
        <v>6693</v>
      </c>
      <c r="C1055" s="47" t="s">
        <v>6694</v>
      </c>
      <c r="D1055" s="43" t="s">
        <v>4558</v>
      </c>
      <c r="E1055" s="43" t="s">
        <v>5083</v>
      </c>
      <c r="F1055" s="48">
        <v>45954</v>
      </c>
      <c r="G1055" s="43">
        <v>116241</v>
      </c>
      <c r="H1055" s="43">
        <v>116241</v>
      </c>
      <c r="I1055" s="43" t="s">
        <v>4538</v>
      </c>
      <c r="J1055" s="43">
        <v>116241</v>
      </c>
      <c r="K1055" s="49" t="s">
        <v>5084</v>
      </c>
      <c r="L1055" s="47" t="s">
        <v>6150</v>
      </c>
      <c r="M1055" s="47" t="s">
        <v>6150</v>
      </c>
      <c r="N1055" s="49" t="s">
        <v>6151</v>
      </c>
      <c r="O1055" s="45" t="str">
        <f>VLOOKUP(B1055,'4已发行数据（原始入池数据表格）'!C:C,1,FALSE)</f>
        <v>101133578658</v>
      </c>
    </row>
    <row r="1056" spans="1:15" ht="32">
      <c r="A1056" s="43">
        <v>14</v>
      </c>
      <c r="B1056" s="46" t="s">
        <v>6695</v>
      </c>
      <c r="C1056" s="47" t="s">
        <v>6696</v>
      </c>
      <c r="D1056" s="43" t="s">
        <v>4536</v>
      </c>
      <c r="E1056" s="43" t="s">
        <v>4537</v>
      </c>
      <c r="F1056" s="48">
        <v>46021</v>
      </c>
      <c r="G1056" s="43">
        <v>24000</v>
      </c>
      <c r="H1056" s="43">
        <v>24000</v>
      </c>
      <c r="I1056" s="43" t="s">
        <v>4538</v>
      </c>
      <c r="J1056" s="49"/>
      <c r="K1056" s="49" t="s">
        <v>4568</v>
      </c>
      <c r="L1056" s="47" t="s">
        <v>6150</v>
      </c>
      <c r="M1056" s="47" t="s">
        <v>6150</v>
      </c>
      <c r="N1056" s="49" t="s">
        <v>6151</v>
      </c>
      <c r="O1056" s="45" t="str">
        <f>VLOOKUP(B1056,'4已发行数据（原始入池数据表格）'!C:C,1,FALSE)</f>
        <v>107114768430</v>
      </c>
    </row>
    <row r="1057" spans="1:15" ht="32">
      <c r="A1057" s="43">
        <v>27</v>
      </c>
      <c r="B1057" s="46" t="s">
        <v>6697</v>
      </c>
      <c r="C1057" s="47" t="s">
        <v>6698</v>
      </c>
      <c r="D1057" s="43" t="s">
        <v>4536</v>
      </c>
      <c r="E1057" s="43" t="s">
        <v>5989</v>
      </c>
      <c r="F1057" s="48">
        <v>45976</v>
      </c>
      <c r="G1057" s="43">
        <v>96000</v>
      </c>
      <c r="H1057" s="43">
        <v>96000</v>
      </c>
      <c r="I1057" s="43" t="s">
        <v>4538</v>
      </c>
      <c r="J1057" s="49"/>
      <c r="K1057" s="49" t="s">
        <v>5938</v>
      </c>
      <c r="L1057" s="47" t="s">
        <v>6150</v>
      </c>
      <c r="M1057" s="47" t="s">
        <v>6150</v>
      </c>
      <c r="N1057" s="49" t="s">
        <v>6151</v>
      </c>
      <c r="O1057" s="45" t="str">
        <f>VLOOKUP(B1057,'4已发行数据（原始入池数据表格）'!C:C,1,FALSE)</f>
        <v>107114465150</v>
      </c>
    </row>
    <row r="1058" spans="1:15" ht="32">
      <c r="A1058" s="43">
        <v>27</v>
      </c>
      <c r="B1058" s="46" t="s">
        <v>6699</v>
      </c>
      <c r="C1058" s="47" t="s">
        <v>6700</v>
      </c>
      <c r="D1058" s="43" t="s">
        <v>4536</v>
      </c>
      <c r="E1058" s="43" t="s">
        <v>5989</v>
      </c>
      <c r="F1058" s="48">
        <v>45977</v>
      </c>
      <c r="G1058" s="43">
        <v>87000</v>
      </c>
      <c r="H1058" s="43">
        <v>87000</v>
      </c>
      <c r="I1058" s="43" t="s">
        <v>4538</v>
      </c>
      <c r="J1058" s="49"/>
      <c r="K1058" s="49" t="s">
        <v>4659</v>
      </c>
      <c r="L1058" s="47" t="s">
        <v>6150</v>
      </c>
      <c r="M1058" s="47" t="s">
        <v>6150</v>
      </c>
      <c r="N1058" s="49" t="s">
        <v>6151</v>
      </c>
      <c r="O1058" s="45" t="str">
        <f>VLOOKUP(B1058,'4已发行数据（原始入池数据表格）'!C:C,1,FALSE)</f>
        <v>107114473437</v>
      </c>
    </row>
    <row r="1059" spans="1:15" ht="32">
      <c r="A1059" s="43">
        <v>26</v>
      </c>
      <c r="B1059" s="46" t="s">
        <v>6701</v>
      </c>
      <c r="C1059" s="47" t="s">
        <v>6702</v>
      </c>
      <c r="D1059" s="43" t="s">
        <v>4536</v>
      </c>
      <c r="E1059" s="43" t="s">
        <v>4537</v>
      </c>
      <c r="F1059" s="48">
        <v>46016</v>
      </c>
      <c r="G1059" s="43">
        <v>23057</v>
      </c>
      <c r="H1059" s="43">
        <v>23057</v>
      </c>
      <c r="I1059" s="43" t="s">
        <v>4538</v>
      </c>
      <c r="J1059" s="49"/>
      <c r="K1059" s="49" t="s">
        <v>5393</v>
      </c>
      <c r="L1059" s="47"/>
      <c r="M1059" s="47"/>
      <c r="N1059" s="49" t="s">
        <v>6151</v>
      </c>
      <c r="O1059" s="45" t="str">
        <f>VLOOKUP(B1059,'4已发行数据（原始入池数据表格）'!C:C,1,FALSE)</f>
        <v>107114735794</v>
      </c>
    </row>
    <row r="1060" spans="1:15" ht="32">
      <c r="A1060" s="43">
        <v>27</v>
      </c>
      <c r="B1060" s="46" t="s">
        <v>6703</v>
      </c>
      <c r="C1060" s="47" t="s">
        <v>6704</v>
      </c>
      <c r="D1060" s="43" t="s">
        <v>4536</v>
      </c>
      <c r="E1060" s="43" t="s">
        <v>5989</v>
      </c>
      <c r="F1060" s="48">
        <v>45987</v>
      </c>
      <c r="G1060" s="43">
        <v>78806</v>
      </c>
      <c r="H1060" s="43">
        <v>78806</v>
      </c>
      <c r="I1060" s="43" t="s">
        <v>4538</v>
      </c>
      <c r="J1060" s="49"/>
      <c r="K1060" s="49" t="s">
        <v>6439</v>
      </c>
      <c r="L1060" s="47" t="s">
        <v>6150</v>
      </c>
      <c r="M1060" s="47" t="s">
        <v>6150</v>
      </c>
      <c r="N1060" s="49" t="s">
        <v>6151</v>
      </c>
      <c r="O1060" s="45" t="str">
        <f>VLOOKUP(B1060,'4已发行数据（原始入池数据表格）'!C:C,1,FALSE)</f>
        <v>107114521434</v>
      </c>
    </row>
    <row r="1061" spans="1:15" ht="32">
      <c r="A1061" s="43">
        <v>14</v>
      </c>
      <c r="B1061" s="46" t="s">
        <v>6705</v>
      </c>
      <c r="C1061" s="47" t="s">
        <v>6706</v>
      </c>
      <c r="D1061" s="43" t="s">
        <v>4536</v>
      </c>
      <c r="E1061" s="43" t="s">
        <v>4537</v>
      </c>
      <c r="F1061" s="48">
        <v>46001</v>
      </c>
      <c r="G1061" s="43">
        <v>20410</v>
      </c>
      <c r="H1061" s="43">
        <v>20410</v>
      </c>
      <c r="I1061" s="43" t="s">
        <v>4538</v>
      </c>
      <c r="J1061" s="49"/>
      <c r="K1061" s="49" t="s">
        <v>6371</v>
      </c>
      <c r="L1061" s="47" t="s">
        <v>6150</v>
      </c>
      <c r="M1061" s="47" t="s">
        <v>6150</v>
      </c>
      <c r="N1061" s="49" t="s">
        <v>6151</v>
      </c>
      <c r="O1061" s="45" t="str">
        <f>VLOOKUP(B1061,'4已发行数据（原始入池数据表格）'!C:C,1,FALSE)</f>
        <v>107114645915</v>
      </c>
    </row>
    <row r="1062" spans="1:15" ht="32">
      <c r="A1062" s="43">
        <v>1</v>
      </c>
      <c r="B1062" s="46" t="s">
        <v>6707</v>
      </c>
      <c r="C1062" s="47" t="s">
        <v>6708</v>
      </c>
      <c r="D1062" s="43" t="s">
        <v>4558</v>
      </c>
      <c r="E1062" s="43" t="s">
        <v>6337</v>
      </c>
      <c r="F1062" s="48">
        <v>45911</v>
      </c>
      <c r="G1062" s="43">
        <v>31599</v>
      </c>
      <c r="H1062" s="43">
        <v>31599</v>
      </c>
      <c r="I1062" s="43" t="s">
        <v>4538</v>
      </c>
      <c r="J1062" s="49"/>
      <c r="K1062" s="49" t="s">
        <v>6338</v>
      </c>
      <c r="L1062" s="47"/>
      <c r="M1062" s="47"/>
      <c r="N1062" s="49" t="s">
        <v>6151</v>
      </c>
      <c r="O1062" s="45" t="str">
        <f>VLOOKUP(B1062,'4已发行数据（原始入池数据表格）'!C:C,1,FALSE)</f>
        <v>101133108300</v>
      </c>
    </row>
    <row r="1063" spans="1:15" ht="32">
      <c r="A1063" s="43">
        <v>-6</v>
      </c>
      <c r="B1063" s="46" t="s">
        <v>6709</v>
      </c>
      <c r="C1063" s="47" t="s">
        <v>6710</v>
      </c>
      <c r="D1063" s="43" t="s">
        <v>4558</v>
      </c>
      <c r="E1063" s="43" t="s">
        <v>6337</v>
      </c>
      <c r="F1063" s="48">
        <v>45871</v>
      </c>
      <c r="G1063" s="43">
        <v>22800</v>
      </c>
      <c r="H1063" s="43">
        <v>22800</v>
      </c>
      <c r="I1063" s="43" t="s">
        <v>4538</v>
      </c>
      <c r="J1063" s="49"/>
      <c r="K1063" s="49" t="s">
        <v>6338</v>
      </c>
      <c r="L1063" s="47" t="s">
        <v>4635</v>
      </c>
      <c r="M1063" s="47" t="s">
        <v>4635</v>
      </c>
      <c r="N1063" s="49" t="s">
        <v>5221</v>
      </c>
      <c r="O1063" s="45" t="str">
        <f>VLOOKUP(B1063,'4已发行数据（原始入池数据表格）'!C:C,1,FALSE)</f>
        <v>101132273734</v>
      </c>
    </row>
    <row r="1064" spans="1:15" ht="32">
      <c r="A1064" s="43">
        <v>5</v>
      </c>
      <c r="B1064" s="46" t="s">
        <v>6711</v>
      </c>
      <c r="C1064" s="47" t="s">
        <v>6712</v>
      </c>
      <c r="D1064" s="43" t="s">
        <v>4558</v>
      </c>
      <c r="E1064" s="43" t="s">
        <v>6337</v>
      </c>
      <c r="F1064" s="48">
        <v>45900</v>
      </c>
      <c r="G1064" s="43">
        <v>36388</v>
      </c>
      <c r="H1064" s="43">
        <v>36388</v>
      </c>
      <c r="I1064" s="43" t="s">
        <v>4538</v>
      </c>
      <c r="J1064" s="49"/>
      <c r="K1064" s="49" t="s">
        <v>6338</v>
      </c>
      <c r="L1064" s="47" t="s">
        <v>6374</v>
      </c>
      <c r="M1064" s="47" t="s">
        <v>6374</v>
      </c>
      <c r="N1064" s="49" t="s">
        <v>6375</v>
      </c>
      <c r="O1064" s="45" t="e">
        <f>VLOOKUP(B1064,'4已发行数据（原始入池数据表格）'!C:C,1,FALSE)</f>
        <v>#N/A</v>
      </c>
    </row>
    <row r="1065" spans="1:15" ht="32">
      <c r="A1065" s="43">
        <v>11</v>
      </c>
      <c r="B1065" s="46" t="s">
        <v>6713</v>
      </c>
      <c r="C1065" s="47" t="s">
        <v>6714</v>
      </c>
      <c r="D1065" s="43" t="s">
        <v>4558</v>
      </c>
      <c r="E1065" s="43" t="s">
        <v>6337</v>
      </c>
      <c r="F1065" s="48">
        <v>45941</v>
      </c>
      <c r="G1065" s="43">
        <v>46488</v>
      </c>
      <c r="H1065" s="43">
        <v>46488</v>
      </c>
      <c r="I1065" s="43" t="s">
        <v>4538</v>
      </c>
      <c r="J1065" s="49"/>
      <c r="K1065" s="49" t="s">
        <v>6338</v>
      </c>
      <c r="L1065" s="47" t="s">
        <v>6374</v>
      </c>
      <c r="M1065" s="47" t="s">
        <v>6374</v>
      </c>
      <c r="N1065" s="49" t="s">
        <v>6375</v>
      </c>
      <c r="O1065" s="45" t="e">
        <f>VLOOKUP(B1065,'4已发行数据（原始入池数据表格）'!C:C,1,FALSE)</f>
        <v>#N/A</v>
      </c>
    </row>
    <row r="1066" spans="1:15" ht="32">
      <c r="A1066" s="43">
        <v>13</v>
      </c>
      <c r="B1066" s="46" t="s">
        <v>6715</v>
      </c>
      <c r="C1066" s="47" t="s">
        <v>6716</v>
      </c>
      <c r="D1066" s="43" t="s">
        <v>4558</v>
      </c>
      <c r="E1066" s="43" t="s">
        <v>6337</v>
      </c>
      <c r="F1066" s="48">
        <v>45915</v>
      </c>
      <c r="G1066" s="43">
        <v>45000</v>
      </c>
      <c r="H1066" s="43">
        <v>45000</v>
      </c>
      <c r="I1066" s="43" t="s">
        <v>4538</v>
      </c>
      <c r="J1066" s="49"/>
      <c r="K1066" s="49" t="s">
        <v>6338</v>
      </c>
      <c r="L1066" s="47" t="s">
        <v>6374</v>
      </c>
      <c r="M1066" s="47" t="s">
        <v>6374</v>
      </c>
      <c r="N1066" s="49" t="s">
        <v>6375</v>
      </c>
      <c r="O1066" s="45" t="e">
        <f>VLOOKUP(B1066,'4已发行数据（原始入池数据表格）'!C:C,1,FALSE)</f>
        <v>#N/A</v>
      </c>
    </row>
    <row r="1067" spans="1:15" ht="32">
      <c r="A1067" s="43">
        <v>-6</v>
      </c>
      <c r="B1067" s="46" t="s">
        <v>6717</v>
      </c>
      <c r="C1067" s="47" t="s">
        <v>6718</v>
      </c>
      <c r="D1067" s="43" t="s">
        <v>4558</v>
      </c>
      <c r="E1067" s="43" t="s">
        <v>6337</v>
      </c>
      <c r="F1067" s="48">
        <v>45863</v>
      </c>
      <c r="G1067" s="43">
        <v>21600</v>
      </c>
      <c r="H1067" s="43">
        <v>21600</v>
      </c>
      <c r="I1067" s="43" t="s">
        <v>4538</v>
      </c>
      <c r="J1067" s="49"/>
      <c r="K1067" s="49" t="s">
        <v>6338</v>
      </c>
      <c r="L1067" s="47" t="s">
        <v>4635</v>
      </c>
      <c r="M1067" s="47" t="s">
        <v>4635</v>
      </c>
      <c r="N1067" s="49" t="s">
        <v>5221</v>
      </c>
      <c r="O1067" s="45" t="str">
        <f>VLOOKUP(B1067,'4已发行数据（原始入池数据表格）'!C:C,1,FALSE)</f>
        <v>101132159673</v>
      </c>
    </row>
    <row r="1068" spans="1:15" ht="32">
      <c r="A1068" s="43">
        <v>-5</v>
      </c>
      <c r="B1068" s="46" t="s">
        <v>6719</v>
      </c>
      <c r="C1068" s="47" t="s">
        <v>6720</v>
      </c>
      <c r="D1068" s="43" t="s">
        <v>4558</v>
      </c>
      <c r="E1068" s="43" t="s">
        <v>6337</v>
      </c>
      <c r="F1068" s="48">
        <v>45901</v>
      </c>
      <c r="G1068" s="43">
        <v>26800</v>
      </c>
      <c r="H1068" s="43">
        <v>26800</v>
      </c>
      <c r="I1068" s="43" t="s">
        <v>4538</v>
      </c>
      <c r="J1068" s="49"/>
      <c r="K1068" s="49" t="s">
        <v>6338</v>
      </c>
      <c r="L1068" s="47" t="s">
        <v>4635</v>
      </c>
      <c r="M1068" s="47" t="s">
        <v>4635</v>
      </c>
      <c r="N1068" s="49" t="s">
        <v>5221</v>
      </c>
      <c r="O1068" s="45" t="str">
        <f>VLOOKUP(B1068,'4已发行数据（原始入池数据表格）'!C:C,1,FALSE)</f>
        <v>101132934089</v>
      </c>
    </row>
    <row r="1069" spans="1:15" ht="32">
      <c r="A1069" s="43">
        <v>-8</v>
      </c>
      <c r="B1069" s="46" t="s">
        <v>6721</v>
      </c>
      <c r="C1069" s="47" t="s">
        <v>6722</v>
      </c>
      <c r="D1069" s="43" t="s">
        <v>4558</v>
      </c>
      <c r="E1069" s="43" t="s">
        <v>6337</v>
      </c>
      <c r="F1069" s="48">
        <v>45838</v>
      </c>
      <c r="G1069" s="43">
        <v>25000</v>
      </c>
      <c r="H1069" s="43">
        <v>25000</v>
      </c>
      <c r="I1069" s="43" t="s">
        <v>4538</v>
      </c>
      <c r="J1069" s="49"/>
      <c r="K1069" s="49" t="s">
        <v>6338</v>
      </c>
      <c r="L1069" s="47" t="s">
        <v>4635</v>
      </c>
      <c r="M1069" s="47" t="s">
        <v>4635</v>
      </c>
      <c r="N1069" s="49" t="s">
        <v>5221</v>
      </c>
      <c r="O1069" s="45" t="str">
        <f>VLOOKUP(B1069,'4已发行数据（原始入池数据表格）'!C:C,1,FALSE)</f>
        <v>101130770124</v>
      </c>
    </row>
    <row r="1070" spans="1:15" ht="32">
      <c r="A1070" s="43">
        <v>6</v>
      </c>
      <c r="B1070" s="46" t="s">
        <v>6723</v>
      </c>
      <c r="C1070" s="47" t="s">
        <v>6724</v>
      </c>
      <c r="D1070" s="43" t="s">
        <v>4558</v>
      </c>
      <c r="E1070" s="43" t="s">
        <v>6337</v>
      </c>
      <c r="F1070" s="48">
        <v>45913</v>
      </c>
      <c r="G1070" s="43">
        <v>48615</v>
      </c>
      <c r="H1070" s="43">
        <v>48615</v>
      </c>
      <c r="I1070" s="43" t="s">
        <v>4538</v>
      </c>
      <c r="J1070" s="49"/>
      <c r="K1070" s="49" t="s">
        <v>6338</v>
      </c>
      <c r="L1070" s="47" t="s">
        <v>6374</v>
      </c>
      <c r="M1070" s="47" t="s">
        <v>6374</v>
      </c>
      <c r="N1070" s="49" t="s">
        <v>6375</v>
      </c>
      <c r="O1070" s="45" t="e">
        <f>VLOOKUP(B1070,'4已发行数据（原始入池数据表格）'!C:C,1,FALSE)</f>
        <v>#N/A</v>
      </c>
    </row>
    <row r="1071" spans="1:15" ht="32">
      <c r="A1071" s="43">
        <v>7</v>
      </c>
      <c r="B1071" s="46" t="s">
        <v>6725</v>
      </c>
      <c r="C1071" s="47" t="s">
        <v>6726</v>
      </c>
      <c r="D1071" s="43" t="s">
        <v>4558</v>
      </c>
      <c r="E1071" s="43" t="s">
        <v>6337</v>
      </c>
      <c r="F1071" s="48">
        <v>45894</v>
      </c>
      <c r="G1071" s="43">
        <v>41968</v>
      </c>
      <c r="H1071" s="43">
        <v>41968</v>
      </c>
      <c r="I1071" s="43" t="s">
        <v>4538</v>
      </c>
      <c r="J1071" s="49"/>
      <c r="K1071" s="49" t="s">
        <v>6338</v>
      </c>
      <c r="L1071" s="47" t="s">
        <v>6374</v>
      </c>
      <c r="M1071" s="47" t="s">
        <v>6374</v>
      </c>
      <c r="N1071" s="49" t="s">
        <v>6375</v>
      </c>
      <c r="O1071" s="45" t="e">
        <f>VLOOKUP(B1071,'4已发行数据（原始入池数据表格）'!C:C,1,FALSE)</f>
        <v>#N/A</v>
      </c>
    </row>
    <row r="1072" spans="1:15" ht="32">
      <c r="A1072" s="43">
        <v>7</v>
      </c>
      <c r="B1072" s="46" t="s">
        <v>6727</v>
      </c>
      <c r="C1072" s="47" t="s">
        <v>6728</v>
      </c>
      <c r="D1072" s="43" t="s">
        <v>4558</v>
      </c>
      <c r="E1072" s="43" t="s">
        <v>6337</v>
      </c>
      <c r="F1072" s="48">
        <v>45893</v>
      </c>
      <c r="G1072" s="43">
        <v>31700</v>
      </c>
      <c r="H1072" s="43">
        <v>31700</v>
      </c>
      <c r="I1072" s="43" t="s">
        <v>4538</v>
      </c>
      <c r="J1072" s="49"/>
      <c r="K1072" s="49" t="s">
        <v>6338</v>
      </c>
      <c r="L1072" s="47" t="s">
        <v>6374</v>
      </c>
      <c r="M1072" s="47" t="s">
        <v>6374</v>
      </c>
      <c r="N1072" s="49" t="s">
        <v>6375</v>
      </c>
      <c r="O1072" s="45" t="e">
        <f>VLOOKUP(B1072,'4已发行数据（原始入池数据表格）'!C:C,1,FALSE)</f>
        <v>#N/A</v>
      </c>
    </row>
    <row r="1073" spans="1:15" ht="32">
      <c r="A1073" s="43">
        <v>9</v>
      </c>
      <c r="B1073" s="46" t="s">
        <v>6729</v>
      </c>
      <c r="C1073" s="47" t="s">
        <v>6730</v>
      </c>
      <c r="D1073" s="43" t="s">
        <v>4558</v>
      </c>
      <c r="E1073" s="43" t="s">
        <v>6337</v>
      </c>
      <c r="F1073" s="48">
        <v>45909</v>
      </c>
      <c r="G1073" s="43">
        <v>51500</v>
      </c>
      <c r="H1073" s="43">
        <v>51500</v>
      </c>
      <c r="I1073" s="43" t="s">
        <v>4538</v>
      </c>
      <c r="J1073" s="49"/>
      <c r="K1073" s="49" t="s">
        <v>6338</v>
      </c>
      <c r="L1073" s="47" t="s">
        <v>6374</v>
      </c>
      <c r="M1073" s="47" t="s">
        <v>6374</v>
      </c>
      <c r="N1073" s="49" t="s">
        <v>6375</v>
      </c>
      <c r="O1073" s="45" t="e">
        <f>VLOOKUP(B1073,'4已发行数据（原始入池数据表格）'!C:C,1,FALSE)</f>
        <v>#N/A</v>
      </c>
    </row>
    <row r="1074" spans="1:15" ht="32">
      <c r="A1074" s="43">
        <v>10</v>
      </c>
      <c r="B1074" s="46" t="s">
        <v>6731</v>
      </c>
      <c r="C1074" s="47" t="s">
        <v>6732</v>
      </c>
      <c r="D1074" s="43" t="s">
        <v>4558</v>
      </c>
      <c r="E1074" s="43" t="s">
        <v>6337</v>
      </c>
      <c r="F1074" s="48">
        <v>45826</v>
      </c>
      <c r="G1074" s="43">
        <v>28000</v>
      </c>
      <c r="H1074" s="43">
        <v>28000</v>
      </c>
      <c r="I1074" s="43" t="s">
        <v>4538</v>
      </c>
      <c r="J1074" s="49"/>
      <c r="K1074" s="49" t="s">
        <v>6338</v>
      </c>
      <c r="L1074" s="47" t="s">
        <v>6374</v>
      </c>
      <c r="M1074" s="47" t="s">
        <v>6374</v>
      </c>
      <c r="N1074" s="49" t="s">
        <v>6375</v>
      </c>
      <c r="O1074" s="45" t="e">
        <f>VLOOKUP(B1074,'4已发行数据（原始入池数据表格）'!C:C,1,FALSE)</f>
        <v>#N/A</v>
      </c>
    </row>
    <row r="1075" spans="1:15" ht="32">
      <c r="A1075" s="43">
        <v>10</v>
      </c>
      <c r="B1075" s="46" t="s">
        <v>6733</v>
      </c>
      <c r="C1075" s="47" t="s">
        <v>6734</v>
      </c>
      <c r="D1075" s="43" t="s">
        <v>4558</v>
      </c>
      <c r="E1075" s="43" t="s">
        <v>6337</v>
      </c>
      <c r="F1075" s="48">
        <v>45839</v>
      </c>
      <c r="G1075" s="43">
        <v>21600</v>
      </c>
      <c r="H1075" s="43">
        <v>21600</v>
      </c>
      <c r="I1075" s="43" t="s">
        <v>4538</v>
      </c>
      <c r="J1075" s="49"/>
      <c r="K1075" s="49" t="s">
        <v>6338</v>
      </c>
      <c r="L1075" s="47" t="s">
        <v>6374</v>
      </c>
      <c r="M1075" s="47" t="s">
        <v>6374</v>
      </c>
      <c r="N1075" s="49" t="s">
        <v>6375</v>
      </c>
      <c r="O1075" s="45" t="e">
        <f>VLOOKUP(B1075,'4已发行数据（原始入池数据表格）'!C:C,1,FALSE)</f>
        <v>#N/A</v>
      </c>
    </row>
    <row r="1076" spans="1:15" ht="32">
      <c r="A1076" s="43">
        <v>10</v>
      </c>
      <c r="B1076" s="46" t="s">
        <v>6735</v>
      </c>
      <c r="C1076" s="47" t="s">
        <v>6736</v>
      </c>
      <c r="D1076" s="43" t="s">
        <v>4558</v>
      </c>
      <c r="E1076" s="43" t="s">
        <v>6337</v>
      </c>
      <c r="F1076" s="48">
        <v>45837</v>
      </c>
      <c r="G1076" s="43">
        <v>24000</v>
      </c>
      <c r="H1076" s="43">
        <v>24000</v>
      </c>
      <c r="I1076" s="43" t="s">
        <v>4538</v>
      </c>
      <c r="J1076" s="49"/>
      <c r="K1076" s="49" t="s">
        <v>6338</v>
      </c>
      <c r="L1076" s="47" t="s">
        <v>6374</v>
      </c>
      <c r="M1076" s="47" t="s">
        <v>6374</v>
      </c>
      <c r="N1076" s="49" t="s">
        <v>6375</v>
      </c>
      <c r="O1076" s="45" t="e">
        <f>VLOOKUP(B1076,'4已发行数据（原始入池数据表格）'!C:C,1,FALSE)</f>
        <v>#N/A</v>
      </c>
    </row>
    <row r="1077" spans="1:15" ht="32">
      <c r="A1077" s="43">
        <v>13</v>
      </c>
      <c r="B1077" s="46" t="s">
        <v>6737</v>
      </c>
      <c r="C1077" s="47" t="s">
        <v>6738</v>
      </c>
      <c r="D1077" s="43" t="s">
        <v>4558</v>
      </c>
      <c r="E1077" s="43" t="s">
        <v>6337</v>
      </c>
      <c r="F1077" s="48">
        <v>45824</v>
      </c>
      <c r="G1077" s="43">
        <v>33000</v>
      </c>
      <c r="H1077" s="43">
        <v>33000</v>
      </c>
      <c r="I1077" s="43" t="s">
        <v>4538</v>
      </c>
      <c r="J1077" s="49"/>
      <c r="K1077" s="49" t="s">
        <v>6338</v>
      </c>
      <c r="L1077" s="47" t="s">
        <v>6374</v>
      </c>
      <c r="M1077" s="47" t="s">
        <v>6374</v>
      </c>
      <c r="N1077" s="49" t="s">
        <v>6375</v>
      </c>
      <c r="O1077" s="45" t="e">
        <f>VLOOKUP(B1077,'4已发行数据（原始入池数据表格）'!C:C,1,FALSE)</f>
        <v>#N/A</v>
      </c>
    </row>
    <row r="1078" spans="1:15" ht="48">
      <c r="A1078" s="43">
        <v>7</v>
      </c>
      <c r="B1078" s="46" t="s">
        <v>6739</v>
      </c>
      <c r="C1078" s="47" t="s">
        <v>6740</v>
      </c>
      <c r="D1078" s="43" t="s">
        <v>4558</v>
      </c>
      <c r="E1078" s="43" t="s">
        <v>6337</v>
      </c>
      <c r="F1078" s="48">
        <v>45811</v>
      </c>
      <c r="G1078" s="43">
        <v>33150</v>
      </c>
      <c r="H1078" s="43">
        <v>33150</v>
      </c>
      <c r="I1078" s="43" t="s">
        <v>4538</v>
      </c>
      <c r="J1078" s="49"/>
      <c r="K1078" s="49" t="s">
        <v>6338</v>
      </c>
      <c r="L1078" s="47" t="s">
        <v>6374</v>
      </c>
      <c r="M1078" s="47" t="s">
        <v>6374</v>
      </c>
      <c r="N1078" s="49" t="s">
        <v>6375</v>
      </c>
      <c r="O1078" s="45" t="e">
        <f>VLOOKUP(B1078,'4已发行数据（原始入池数据表格）'!C:C,1,FALSE)</f>
        <v>#N/A</v>
      </c>
    </row>
    <row r="1079" spans="1:15" ht="32">
      <c r="A1079" s="43">
        <v>7</v>
      </c>
      <c r="B1079" s="46" t="s">
        <v>6741</v>
      </c>
      <c r="C1079" s="47" t="s">
        <v>6742</v>
      </c>
      <c r="D1079" s="43" t="s">
        <v>4558</v>
      </c>
      <c r="E1079" s="43" t="s">
        <v>6337</v>
      </c>
      <c r="F1079" s="48">
        <v>45870</v>
      </c>
      <c r="G1079" s="43">
        <v>33000</v>
      </c>
      <c r="H1079" s="43">
        <v>25638</v>
      </c>
      <c r="I1079" s="43" t="s">
        <v>4567</v>
      </c>
      <c r="J1079" s="43">
        <v>7362</v>
      </c>
      <c r="K1079" s="49" t="s">
        <v>6338</v>
      </c>
      <c r="L1079" s="47" t="s">
        <v>6374</v>
      </c>
      <c r="M1079" s="47" t="s">
        <v>6374</v>
      </c>
      <c r="N1079" s="49" t="s">
        <v>6375</v>
      </c>
      <c r="O1079" s="45" t="e">
        <f>VLOOKUP(B1079,'4已发行数据（原始入池数据表格）'!C:C,1,FALSE)</f>
        <v>#N/A</v>
      </c>
    </row>
    <row r="1080" spans="1:15" ht="32">
      <c r="A1080" s="43">
        <v>4</v>
      </c>
      <c r="B1080" s="46" t="s">
        <v>6743</v>
      </c>
      <c r="C1080" s="47" t="s">
        <v>6744</v>
      </c>
      <c r="D1080" s="43" t="s">
        <v>4558</v>
      </c>
      <c r="E1080" s="43" t="s">
        <v>6337</v>
      </c>
      <c r="F1080" s="48">
        <v>45901</v>
      </c>
      <c r="G1080" s="43">
        <v>30000</v>
      </c>
      <c r="H1080" s="43">
        <v>30000</v>
      </c>
      <c r="I1080" s="43" t="s">
        <v>4538</v>
      </c>
      <c r="J1080" s="49"/>
      <c r="K1080" s="49" t="s">
        <v>6338</v>
      </c>
      <c r="L1080" s="47" t="s">
        <v>6374</v>
      </c>
      <c r="M1080" s="47" t="s">
        <v>6374</v>
      </c>
      <c r="N1080" s="49" t="s">
        <v>6375</v>
      </c>
      <c r="O1080" s="45" t="e">
        <f>VLOOKUP(B1080,'4已发行数据（原始入池数据表格）'!C:C,1,FALSE)</f>
        <v>#N/A</v>
      </c>
    </row>
    <row r="1081" spans="1:15" ht="32">
      <c r="A1081" s="43">
        <v>27</v>
      </c>
      <c r="B1081" s="46" t="s">
        <v>6745</v>
      </c>
      <c r="C1081" s="47" t="s">
        <v>6746</v>
      </c>
      <c r="D1081" s="43" t="s">
        <v>4558</v>
      </c>
      <c r="E1081" s="43" t="s">
        <v>4559</v>
      </c>
      <c r="F1081" s="48">
        <v>45956</v>
      </c>
      <c r="G1081" s="43">
        <v>91881</v>
      </c>
      <c r="H1081" s="43">
        <v>91881</v>
      </c>
      <c r="I1081" s="43" t="s">
        <v>4538</v>
      </c>
      <c r="J1081" s="43">
        <v>0</v>
      </c>
      <c r="K1081" s="49" t="s">
        <v>4560</v>
      </c>
      <c r="L1081" s="47"/>
      <c r="M1081" s="47"/>
      <c r="N1081" s="49" t="s">
        <v>6151</v>
      </c>
      <c r="O1081" s="45" t="str">
        <f>VLOOKUP(B1081,'4已发行数据（原始入池数据表格）'!C:C,1,FALSE)</f>
        <v>101133931726</v>
      </c>
    </row>
    <row r="1082" spans="1:15" ht="32">
      <c r="A1082" s="43">
        <v>28</v>
      </c>
      <c r="B1082" s="46" t="s">
        <v>6747</v>
      </c>
      <c r="C1082" s="47" t="s">
        <v>6748</v>
      </c>
      <c r="D1082" s="43" t="s">
        <v>4536</v>
      </c>
      <c r="E1082" s="43" t="s">
        <v>5989</v>
      </c>
      <c r="F1082" s="48">
        <v>46031</v>
      </c>
      <c r="G1082" s="43">
        <v>109733</v>
      </c>
      <c r="H1082" s="43">
        <v>109733</v>
      </c>
      <c r="I1082" s="43" t="s">
        <v>4538</v>
      </c>
      <c r="J1082" s="49"/>
      <c r="K1082" s="49" t="s">
        <v>6516</v>
      </c>
      <c r="L1082" s="47"/>
      <c r="M1082" s="47"/>
      <c r="N1082" s="49" t="s">
        <v>6151</v>
      </c>
      <c r="O1082" s="45" t="str">
        <f>VLOOKUP(B1082,'4已发行数据（原始入池数据表格）'!C:C,1,FALSE)</f>
        <v>107114427070</v>
      </c>
    </row>
    <row r="1083" spans="1:15" ht="32">
      <c r="A1083" s="43">
        <v>28</v>
      </c>
      <c r="B1083" s="46" t="s">
        <v>6749</v>
      </c>
      <c r="C1083" s="47" t="s">
        <v>6750</v>
      </c>
      <c r="D1083" s="43" t="s">
        <v>4536</v>
      </c>
      <c r="E1083" s="43" t="s">
        <v>5989</v>
      </c>
      <c r="F1083" s="48">
        <v>45989</v>
      </c>
      <c r="G1083" s="43">
        <v>74292</v>
      </c>
      <c r="H1083" s="43">
        <v>74292</v>
      </c>
      <c r="I1083" s="43" t="s">
        <v>4538</v>
      </c>
      <c r="J1083" s="49"/>
      <c r="K1083" s="49" t="s">
        <v>6439</v>
      </c>
      <c r="L1083" s="47"/>
      <c r="M1083" s="47"/>
      <c r="N1083" s="49" t="s">
        <v>6151</v>
      </c>
      <c r="O1083" s="45" t="str">
        <f>VLOOKUP(B1083,'4已发行数据（原始入池数据表格）'!C:C,1,FALSE)</f>
        <v>107114557517</v>
      </c>
    </row>
    <row r="1084" spans="1:15" ht="32">
      <c r="A1084" s="43">
        <v>28</v>
      </c>
      <c r="B1084" s="46" t="s">
        <v>6751</v>
      </c>
      <c r="C1084" s="47" t="s">
        <v>6752</v>
      </c>
      <c r="D1084" s="43" t="s">
        <v>4536</v>
      </c>
      <c r="E1084" s="43" t="s">
        <v>4537</v>
      </c>
      <c r="F1084" s="48">
        <v>46006</v>
      </c>
      <c r="G1084" s="43">
        <v>119629</v>
      </c>
      <c r="H1084" s="43">
        <v>119629</v>
      </c>
      <c r="I1084" s="43" t="s">
        <v>4538</v>
      </c>
      <c r="J1084" s="49"/>
      <c r="K1084" s="49" t="s">
        <v>6439</v>
      </c>
      <c r="L1084" s="47"/>
      <c r="M1084" s="47"/>
      <c r="N1084" s="49" t="s">
        <v>6151</v>
      </c>
      <c r="O1084" s="45" t="str">
        <f>VLOOKUP(B1084,'4已发行数据（原始入池数据表格）'!C:C,1,FALSE)</f>
        <v>107114679771</v>
      </c>
    </row>
    <row r="1085" spans="1:15" ht="32">
      <c r="A1085" s="43">
        <v>28</v>
      </c>
      <c r="B1085" s="46" t="s">
        <v>6753</v>
      </c>
      <c r="C1085" s="47" t="s">
        <v>6754</v>
      </c>
      <c r="D1085" s="43" t="s">
        <v>4536</v>
      </c>
      <c r="E1085" s="43" t="s">
        <v>5989</v>
      </c>
      <c r="F1085" s="48">
        <v>46015</v>
      </c>
      <c r="G1085" s="43">
        <v>83000</v>
      </c>
      <c r="H1085" s="43">
        <v>83000</v>
      </c>
      <c r="I1085" s="43" t="s">
        <v>4538</v>
      </c>
      <c r="J1085" s="49"/>
      <c r="K1085" s="49" t="s">
        <v>6439</v>
      </c>
      <c r="L1085" s="47"/>
      <c r="M1085" s="47"/>
      <c r="N1085" s="49" t="s">
        <v>6151</v>
      </c>
      <c r="O1085" s="45" t="str">
        <f>VLOOKUP(B1085,'4已发行数据（原始入池数据表格）'!C:C,1,FALSE)</f>
        <v>107114694595</v>
      </c>
    </row>
    <row r="1086" spans="1:15" ht="32">
      <c r="A1086" s="43">
        <v>28</v>
      </c>
      <c r="B1086" s="46" t="s">
        <v>6755</v>
      </c>
      <c r="C1086" s="47" t="s">
        <v>6756</v>
      </c>
      <c r="D1086" s="43" t="s">
        <v>4536</v>
      </c>
      <c r="E1086" s="43" t="s">
        <v>4537</v>
      </c>
      <c r="F1086" s="48">
        <v>45992</v>
      </c>
      <c r="G1086" s="43">
        <v>163216</v>
      </c>
      <c r="H1086" s="43">
        <v>163216</v>
      </c>
      <c r="I1086" s="43" t="s">
        <v>4538</v>
      </c>
      <c r="J1086" s="49"/>
      <c r="K1086" s="49" t="s">
        <v>6439</v>
      </c>
      <c r="L1086" s="47"/>
      <c r="M1086" s="47"/>
      <c r="N1086" s="49" t="s">
        <v>6151</v>
      </c>
      <c r="O1086" s="45" t="str">
        <f>VLOOKUP(B1086,'4已发行数据（原始入池数据表格）'!C:C,1,FALSE)</f>
        <v>107114542517</v>
      </c>
    </row>
    <row r="1087" spans="1:15" ht="32">
      <c r="A1087" s="43">
        <v>28</v>
      </c>
      <c r="B1087" s="46" t="s">
        <v>6757</v>
      </c>
      <c r="C1087" s="47" t="s">
        <v>6758</v>
      </c>
      <c r="D1087" s="43" t="s">
        <v>4536</v>
      </c>
      <c r="E1087" s="43" t="s">
        <v>5989</v>
      </c>
      <c r="F1087" s="48">
        <v>45996</v>
      </c>
      <c r="G1087" s="43">
        <v>76381</v>
      </c>
      <c r="H1087" s="43">
        <v>76381</v>
      </c>
      <c r="I1087" s="43" t="s">
        <v>4538</v>
      </c>
      <c r="J1087" s="49"/>
      <c r="K1087" s="49" t="s">
        <v>6439</v>
      </c>
      <c r="L1087" s="47"/>
      <c r="M1087" s="47"/>
      <c r="N1087" s="49" t="s">
        <v>6151</v>
      </c>
      <c r="O1087" s="45" t="str">
        <f>VLOOKUP(B1087,'4已发行数据（原始入池数据表格）'!C:C,1,FALSE)</f>
        <v>107114608910</v>
      </c>
    </row>
    <row r="1088" spans="1:15" ht="32">
      <c r="A1088" s="43">
        <v>27</v>
      </c>
      <c r="B1088" s="46" t="s">
        <v>6759</v>
      </c>
      <c r="C1088" s="47" t="s">
        <v>6760</v>
      </c>
      <c r="D1088" s="43" t="s">
        <v>4536</v>
      </c>
      <c r="E1088" s="43" t="s">
        <v>4537</v>
      </c>
      <c r="F1088" s="48">
        <v>46003</v>
      </c>
      <c r="G1088" s="43">
        <v>54163</v>
      </c>
      <c r="H1088" s="43">
        <v>54163</v>
      </c>
      <c r="I1088" s="43" t="s">
        <v>4538</v>
      </c>
      <c r="J1088" s="49"/>
      <c r="K1088" s="49" t="s">
        <v>6371</v>
      </c>
      <c r="L1088" s="47"/>
      <c r="M1088" s="47"/>
      <c r="N1088" s="49" t="s">
        <v>6151</v>
      </c>
      <c r="O1088" s="45" t="str">
        <f>VLOOKUP(B1088,'4已发行数据（原始入池数据表格）'!C:C,1,FALSE)</f>
        <v>107114642982</v>
      </c>
    </row>
    <row r="1089" spans="1:15" ht="32">
      <c r="A1089" s="43">
        <v>28</v>
      </c>
      <c r="B1089" s="46" t="s">
        <v>6761</v>
      </c>
      <c r="C1089" s="47" t="s">
        <v>6762</v>
      </c>
      <c r="D1089" s="43" t="s">
        <v>4536</v>
      </c>
      <c r="E1089" s="43" t="s">
        <v>5989</v>
      </c>
      <c r="F1089" s="48">
        <v>46005</v>
      </c>
      <c r="G1089" s="43">
        <v>80000</v>
      </c>
      <c r="H1089" s="43">
        <v>80000</v>
      </c>
      <c r="I1089" s="43" t="s">
        <v>4538</v>
      </c>
      <c r="J1089" s="49"/>
      <c r="K1089" s="49" t="s">
        <v>6371</v>
      </c>
      <c r="L1089" s="47"/>
      <c r="M1089" s="47"/>
      <c r="N1089" s="49" t="s">
        <v>6151</v>
      </c>
      <c r="O1089" s="45" t="str">
        <f>VLOOKUP(B1089,'4已发行数据（原始入池数据表格）'!C:C,1,FALSE)</f>
        <v>107114667809</v>
      </c>
    </row>
    <row r="1090" spans="1:15" ht="32">
      <c r="A1090" s="43">
        <v>27</v>
      </c>
      <c r="B1090" s="46" t="s">
        <v>6763</v>
      </c>
      <c r="C1090" s="47" t="s">
        <v>6764</v>
      </c>
      <c r="D1090" s="43" t="s">
        <v>4536</v>
      </c>
      <c r="E1090" s="43" t="s">
        <v>5989</v>
      </c>
      <c r="F1090" s="48">
        <v>45981</v>
      </c>
      <c r="G1090" s="43">
        <v>97999</v>
      </c>
      <c r="H1090" s="43">
        <v>97999</v>
      </c>
      <c r="I1090" s="43" t="s">
        <v>4538</v>
      </c>
      <c r="J1090" s="49"/>
      <c r="K1090" s="49" t="s">
        <v>6371</v>
      </c>
      <c r="L1090" s="47"/>
      <c r="M1090" s="47"/>
      <c r="N1090" s="49" t="s">
        <v>6151</v>
      </c>
      <c r="O1090" s="45" t="str">
        <f>VLOOKUP(B1090,'4已发行数据（原始入池数据表格）'!C:C,1,FALSE)</f>
        <v>107114469852</v>
      </c>
    </row>
    <row r="1091" spans="1:15" ht="32">
      <c r="A1091" s="43">
        <v>28</v>
      </c>
      <c r="B1091" s="46" t="s">
        <v>6765</v>
      </c>
      <c r="C1091" s="47" t="s">
        <v>6766</v>
      </c>
      <c r="D1091" s="43" t="s">
        <v>4536</v>
      </c>
      <c r="E1091" s="43" t="s">
        <v>5989</v>
      </c>
      <c r="F1091" s="48">
        <v>45930</v>
      </c>
      <c r="G1091" s="43">
        <v>68800</v>
      </c>
      <c r="H1091" s="43">
        <v>64500</v>
      </c>
      <c r="I1091" s="43" t="s">
        <v>4538</v>
      </c>
      <c r="J1091" s="49"/>
      <c r="K1091" s="49" t="s">
        <v>6371</v>
      </c>
      <c r="L1091" s="47" t="s">
        <v>6150</v>
      </c>
      <c r="M1091" s="47" t="s">
        <v>6150</v>
      </c>
      <c r="N1091" s="49" t="s">
        <v>6151</v>
      </c>
      <c r="O1091" s="45" t="str">
        <f>VLOOKUP(B1091,'4已发行数据（原始入池数据表格）'!C:C,1,FALSE)</f>
        <v>107114124146</v>
      </c>
    </row>
    <row r="1092" spans="1:15" ht="32">
      <c r="A1092" s="43">
        <v>27</v>
      </c>
      <c r="B1092" s="46" t="s">
        <v>6767</v>
      </c>
      <c r="C1092" s="47" t="s">
        <v>6768</v>
      </c>
      <c r="D1092" s="43" t="s">
        <v>4536</v>
      </c>
      <c r="E1092" s="43" t="s">
        <v>4537</v>
      </c>
      <c r="F1092" s="48">
        <v>46033</v>
      </c>
      <c r="G1092" s="43">
        <v>48000</v>
      </c>
      <c r="H1092" s="43">
        <v>48000</v>
      </c>
      <c r="I1092" s="43" t="s">
        <v>4538</v>
      </c>
      <c r="J1092" s="49"/>
      <c r="K1092" s="49" t="s">
        <v>6371</v>
      </c>
      <c r="L1092" s="47"/>
      <c r="M1092" s="47"/>
      <c r="N1092" s="49" t="s">
        <v>6151</v>
      </c>
      <c r="O1092" s="45" t="str">
        <f>VLOOKUP(B1092,'4已发行数据（原始入池数据表格）'!C:C,1,FALSE)</f>
        <v>107114855054</v>
      </c>
    </row>
    <row r="1093" spans="1:15" ht="32">
      <c r="A1093" s="43">
        <v>28</v>
      </c>
      <c r="B1093" s="46" t="s">
        <v>6769</v>
      </c>
      <c r="C1093" s="47" t="s">
        <v>6770</v>
      </c>
      <c r="D1093" s="43" t="s">
        <v>4536</v>
      </c>
      <c r="E1093" s="43" t="s">
        <v>5989</v>
      </c>
      <c r="F1093" s="48">
        <v>45996</v>
      </c>
      <c r="G1093" s="43">
        <v>84811</v>
      </c>
      <c r="H1093" s="43">
        <v>84811</v>
      </c>
      <c r="I1093" s="43" t="s">
        <v>4538</v>
      </c>
      <c r="J1093" s="49"/>
      <c r="K1093" s="49" t="s">
        <v>6371</v>
      </c>
      <c r="L1093" s="47"/>
      <c r="M1093" s="47"/>
      <c r="N1093" s="49" t="s">
        <v>6151</v>
      </c>
      <c r="O1093" s="45" t="str">
        <f>VLOOKUP(B1093,'4已发行数据（原始入池数据表格）'!C:C,1,FALSE)</f>
        <v>107114607041</v>
      </c>
    </row>
    <row r="1094" spans="1:15" ht="32">
      <c r="A1094" s="43">
        <v>27</v>
      </c>
      <c r="B1094" s="46" t="s">
        <v>6771</v>
      </c>
      <c r="C1094" s="47" t="s">
        <v>6772</v>
      </c>
      <c r="D1094" s="43" t="s">
        <v>4536</v>
      </c>
      <c r="E1094" s="43" t="s">
        <v>5989</v>
      </c>
      <c r="F1094" s="48">
        <v>45984</v>
      </c>
      <c r="G1094" s="43">
        <v>96916</v>
      </c>
      <c r="H1094" s="43">
        <v>96916</v>
      </c>
      <c r="I1094" s="43" t="s">
        <v>4538</v>
      </c>
      <c r="J1094" s="49"/>
      <c r="K1094" s="49" t="s">
        <v>6371</v>
      </c>
      <c r="L1094" s="47"/>
      <c r="M1094" s="47"/>
      <c r="N1094" s="49" t="s">
        <v>6151</v>
      </c>
      <c r="O1094" s="45" t="str">
        <f>VLOOKUP(B1094,'4已发行数据（原始入池数据表格）'!C:C,1,FALSE)</f>
        <v>107114424732</v>
      </c>
    </row>
    <row r="1095" spans="1:15" ht="32">
      <c r="A1095" s="43">
        <v>27</v>
      </c>
      <c r="B1095" s="46" t="s">
        <v>6773</v>
      </c>
      <c r="C1095" s="47" t="s">
        <v>6774</v>
      </c>
      <c r="D1095" s="43" t="s">
        <v>4536</v>
      </c>
      <c r="E1095" s="43" t="s">
        <v>5989</v>
      </c>
      <c r="F1095" s="48">
        <v>45946</v>
      </c>
      <c r="G1095" s="43">
        <v>88000</v>
      </c>
      <c r="H1095" s="43">
        <v>88000</v>
      </c>
      <c r="I1095" s="43" t="s">
        <v>4538</v>
      </c>
      <c r="J1095" s="49"/>
      <c r="K1095" s="49" t="s">
        <v>6371</v>
      </c>
      <c r="L1095" s="47"/>
      <c r="M1095" s="47"/>
      <c r="N1095" s="49" t="s">
        <v>6151</v>
      </c>
      <c r="O1095" s="45" t="str">
        <f>VLOOKUP(B1095,'4已发行数据（原始入池数据表格）'!C:C,1,FALSE)</f>
        <v>107114246083</v>
      </c>
    </row>
    <row r="1096" spans="1:15" ht="32">
      <c r="A1096" s="43">
        <v>28</v>
      </c>
      <c r="B1096" s="46" t="s">
        <v>6775</v>
      </c>
      <c r="C1096" s="47" t="s">
        <v>6776</v>
      </c>
      <c r="D1096" s="43" t="s">
        <v>4536</v>
      </c>
      <c r="E1096" s="43" t="s">
        <v>5989</v>
      </c>
      <c r="F1096" s="48">
        <v>45947</v>
      </c>
      <c r="G1096" s="43">
        <v>89000</v>
      </c>
      <c r="H1096" s="43">
        <v>89000</v>
      </c>
      <c r="I1096" s="43" t="s">
        <v>4538</v>
      </c>
      <c r="J1096" s="49"/>
      <c r="K1096" s="49" t="s">
        <v>5938</v>
      </c>
      <c r="L1096" s="47" t="s">
        <v>6150</v>
      </c>
      <c r="M1096" s="47" t="s">
        <v>6150</v>
      </c>
      <c r="N1096" s="49" t="s">
        <v>6151</v>
      </c>
      <c r="O1096" s="45" t="str">
        <f>VLOOKUP(B1096,'4已发行数据（原始入池数据表格）'!C:C,1,FALSE)</f>
        <v>107114256419</v>
      </c>
    </row>
    <row r="1097" spans="1:15" ht="32">
      <c r="A1097" s="43">
        <v>28</v>
      </c>
      <c r="B1097" s="46" t="s">
        <v>6777</v>
      </c>
      <c r="C1097" s="47" t="s">
        <v>6778</v>
      </c>
      <c r="D1097" s="43" t="s">
        <v>4536</v>
      </c>
      <c r="E1097" s="43" t="s">
        <v>4537</v>
      </c>
      <c r="F1097" s="48">
        <v>45994</v>
      </c>
      <c r="G1097" s="43">
        <v>160229</v>
      </c>
      <c r="H1097" s="43">
        <v>160229</v>
      </c>
      <c r="I1097" s="43" t="s">
        <v>4538</v>
      </c>
      <c r="J1097" s="49"/>
      <c r="K1097" s="49" t="s">
        <v>5938</v>
      </c>
      <c r="L1097" s="47"/>
      <c r="M1097" s="47"/>
      <c r="N1097" s="49" t="s">
        <v>6151</v>
      </c>
      <c r="O1097" s="45" t="str">
        <f>VLOOKUP(B1097,'4已发行数据（原始入池数据表格）'!C:C,1,FALSE)</f>
        <v>107114595307</v>
      </c>
    </row>
    <row r="1098" spans="1:15" ht="32">
      <c r="A1098" s="43">
        <v>28</v>
      </c>
      <c r="B1098" s="46" t="s">
        <v>6779</v>
      </c>
      <c r="C1098" s="47" t="s">
        <v>6780</v>
      </c>
      <c r="D1098" s="43" t="s">
        <v>4536</v>
      </c>
      <c r="E1098" s="43" t="s">
        <v>5989</v>
      </c>
      <c r="F1098" s="48">
        <v>45985</v>
      </c>
      <c r="G1098" s="43">
        <v>120000</v>
      </c>
      <c r="H1098" s="43">
        <v>120000</v>
      </c>
      <c r="I1098" s="43" t="s">
        <v>4538</v>
      </c>
      <c r="J1098" s="49"/>
      <c r="K1098" s="49" t="s">
        <v>5366</v>
      </c>
      <c r="L1098" s="47"/>
      <c r="M1098" s="47"/>
      <c r="N1098" s="49" t="s">
        <v>6151</v>
      </c>
      <c r="O1098" s="45" t="str">
        <f>VLOOKUP(B1098,'4已发行数据（原始入池数据表格）'!C:C,1,FALSE)</f>
        <v>107114464799</v>
      </c>
    </row>
    <row r="1099" spans="1:15" ht="32">
      <c r="A1099" s="43">
        <v>28</v>
      </c>
      <c r="B1099" s="46" t="s">
        <v>6781</v>
      </c>
      <c r="C1099" s="47" t="s">
        <v>6782</v>
      </c>
      <c r="D1099" s="43" t="s">
        <v>4536</v>
      </c>
      <c r="E1099" s="43" t="s">
        <v>5989</v>
      </c>
      <c r="F1099" s="48">
        <v>45956</v>
      </c>
      <c r="G1099" s="43">
        <v>137164</v>
      </c>
      <c r="H1099" s="43">
        <v>137164</v>
      </c>
      <c r="I1099" s="43" t="s">
        <v>4538</v>
      </c>
      <c r="J1099" s="49"/>
      <c r="K1099" s="49" t="s">
        <v>5366</v>
      </c>
      <c r="L1099" s="47" t="s">
        <v>6150</v>
      </c>
      <c r="M1099" s="47" t="s">
        <v>6150</v>
      </c>
      <c r="N1099" s="49" t="s">
        <v>6151</v>
      </c>
      <c r="O1099" s="45" t="str">
        <f>VLOOKUP(B1099,'4已发行数据（原始入池数据表格）'!C:C,1,FALSE)</f>
        <v>107114299652</v>
      </c>
    </row>
    <row r="1100" spans="1:15" ht="32">
      <c r="A1100" s="43">
        <v>28</v>
      </c>
      <c r="B1100" s="46" t="s">
        <v>6783</v>
      </c>
      <c r="C1100" s="47" t="s">
        <v>6784</v>
      </c>
      <c r="D1100" s="43" t="s">
        <v>4536</v>
      </c>
      <c r="E1100" s="43" t="s">
        <v>4537</v>
      </c>
      <c r="F1100" s="48">
        <v>45942</v>
      </c>
      <c r="G1100" s="43">
        <v>239888</v>
      </c>
      <c r="H1100" s="43">
        <v>239888</v>
      </c>
      <c r="I1100" s="43" t="s">
        <v>4538</v>
      </c>
      <c r="J1100" s="49"/>
      <c r="K1100" s="49" t="s">
        <v>5366</v>
      </c>
      <c r="L1100" s="47" t="s">
        <v>6150</v>
      </c>
      <c r="M1100" s="47" t="s">
        <v>6150</v>
      </c>
      <c r="N1100" s="49" t="s">
        <v>6151</v>
      </c>
      <c r="O1100" s="45" t="str">
        <f>VLOOKUP(B1100,'4已发行数据（原始入池数据表格）'!C:C,1,FALSE)</f>
        <v>107114215611</v>
      </c>
    </row>
    <row r="1101" spans="1:15" ht="32">
      <c r="A1101" s="43">
        <v>28</v>
      </c>
      <c r="B1101" s="46" t="s">
        <v>6785</v>
      </c>
      <c r="C1101" s="47" t="s">
        <v>6786</v>
      </c>
      <c r="D1101" s="43" t="s">
        <v>4536</v>
      </c>
      <c r="E1101" s="43" t="s">
        <v>5989</v>
      </c>
      <c r="F1101" s="48">
        <v>45983</v>
      </c>
      <c r="G1101" s="43">
        <v>76200</v>
      </c>
      <c r="H1101" s="43">
        <v>76200</v>
      </c>
      <c r="I1101" s="43" t="s">
        <v>4538</v>
      </c>
      <c r="J1101" s="49"/>
      <c r="K1101" s="49" t="s">
        <v>5366</v>
      </c>
      <c r="L1101" s="47"/>
      <c r="M1101" s="47"/>
      <c r="N1101" s="49" t="s">
        <v>6151</v>
      </c>
      <c r="O1101" s="45" t="str">
        <f>VLOOKUP(B1101,'4已发行数据（原始入池数据表格）'!C:C,1,FALSE)</f>
        <v>107114461134</v>
      </c>
    </row>
    <row r="1102" spans="1:15" ht="32">
      <c r="A1102" s="43">
        <v>28</v>
      </c>
      <c r="B1102" s="46" t="s">
        <v>6787</v>
      </c>
      <c r="C1102" s="47" t="s">
        <v>6788</v>
      </c>
      <c r="D1102" s="43" t="s">
        <v>4536</v>
      </c>
      <c r="E1102" s="43" t="s">
        <v>5989</v>
      </c>
      <c r="F1102" s="48">
        <v>45984</v>
      </c>
      <c r="G1102" s="43">
        <v>89000</v>
      </c>
      <c r="H1102" s="43">
        <v>89000</v>
      </c>
      <c r="I1102" s="43" t="s">
        <v>4538</v>
      </c>
      <c r="J1102" s="49"/>
      <c r="K1102" s="49" t="s">
        <v>5366</v>
      </c>
      <c r="L1102" s="47"/>
      <c r="M1102" s="47"/>
      <c r="N1102" s="49" t="s">
        <v>6151</v>
      </c>
      <c r="O1102" s="45" t="str">
        <f>VLOOKUP(B1102,'4已发行数据（原始入池数据表格）'!C:C,1,FALSE)</f>
        <v>107114525153</v>
      </c>
    </row>
    <row r="1103" spans="1:15" ht="32">
      <c r="A1103" s="43">
        <v>28</v>
      </c>
      <c r="B1103" s="46" t="s">
        <v>6789</v>
      </c>
      <c r="C1103" s="47" t="s">
        <v>6790</v>
      </c>
      <c r="D1103" s="43" t="s">
        <v>4536</v>
      </c>
      <c r="E1103" s="43" t="s">
        <v>5989</v>
      </c>
      <c r="F1103" s="48">
        <v>45951</v>
      </c>
      <c r="G1103" s="43">
        <v>96000</v>
      </c>
      <c r="H1103" s="43">
        <v>96000</v>
      </c>
      <c r="I1103" s="43" t="s">
        <v>4538</v>
      </c>
      <c r="J1103" s="49"/>
      <c r="K1103" s="49" t="s">
        <v>5366</v>
      </c>
      <c r="L1103" s="47" t="s">
        <v>6150</v>
      </c>
      <c r="M1103" s="47" t="s">
        <v>6150</v>
      </c>
      <c r="N1103" s="49" t="s">
        <v>6151</v>
      </c>
      <c r="O1103" s="45" t="str">
        <f>VLOOKUP(B1103,'4已发行数据（原始入池数据表格）'!C:C,1,FALSE)</f>
        <v>107114282309</v>
      </c>
    </row>
    <row r="1104" spans="1:15" ht="32">
      <c r="A1104" s="43">
        <v>27</v>
      </c>
      <c r="B1104" s="46" t="s">
        <v>6791</v>
      </c>
      <c r="C1104" s="47" t="s">
        <v>6792</v>
      </c>
      <c r="D1104" s="43" t="s">
        <v>4536</v>
      </c>
      <c r="E1104" s="43" t="s">
        <v>5989</v>
      </c>
      <c r="F1104" s="48">
        <v>45970</v>
      </c>
      <c r="G1104" s="43">
        <v>119700</v>
      </c>
      <c r="H1104" s="43">
        <v>119700</v>
      </c>
      <c r="I1104" s="43" t="s">
        <v>4538</v>
      </c>
      <c r="J1104" s="49"/>
      <c r="K1104" s="49" t="s">
        <v>5366</v>
      </c>
      <c r="L1104" s="47"/>
      <c r="M1104" s="47"/>
      <c r="N1104" s="49" t="s">
        <v>6151</v>
      </c>
      <c r="O1104" s="45" t="str">
        <f>VLOOKUP(B1104,'4已发行数据（原始入池数据表格）'!C:C,1,FALSE)</f>
        <v>107114425442</v>
      </c>
    </row>
    <row r="1105" spans="1:15" ht="32">
      <c r="A1105" s="43">
        <v>28</v>
      </c>
      <c r="B1105" s="46" t="s">
        <v>6793</v>
      </c>
      <c r="C1105" s="47" t="s">
        <v>6794</v>
      </c>
      <c r="D1105" s="43" t="s">
        <v>4536</v>
      </c>
      <c r="E1105" s="43" t="s">
        <v>5989</v>
      </c>
      <c r="F1105" s="48">
        <v>45975</v>
      </c>
      <c r="G1105" s="43">
        <v>99994</v>
      </c>
      <c r="H1105" s="43">
        <v>99996</v>
      </c>
      <c r="I1105" s="43" t="s">
        <v>4538</v>
      </c>
      <c r="J1105" s="49"/>
      <c r="K1105" s="49" t="s">
        <v>5366</v>
      </c>
      <c r="L1105" s="47"/>
      <c r="M1105" s="47"/>
      <c r="N1105" s="49" t="s">
        <v>6151</v>
      </c>
      <c r="O1105" s="45" t="str">
        <f>VLOOKUP(B1105,'4已发行数据（原始入池数据表格）'!C:C,1,FALSE)</f>
        <v>107114460716</v>
      </c>
    </row>
    <row r="1106" spans="1:15" ht="32">
      <c r="A1106" s="43">
        <v>28</v>
      </c>
      <c r="B1106" s="46" t="s">
        <v>6795</v>
      </c>
      <c r="C1106" s="47" t="s">
        <v>6796</v>
      </c>
      <c r="D1106" s="43" t="s">
        <v>4536</v>
      </c>
      <c r="E1106" s="43" t="s">
        <v>5989</v>
      </c>
      <c r="F1106" s="48">
        <v>45998</v>
      </c>
      <c r="G1106" s="43">
        <v>120000</v>
      </c>
      <c r="H1106" s="43">
        <v>120000</v>
      </c>
      <c r="I1106" s="43" t="s">
        <v>4538</v>
      </c>
      <c r="J1106" s="49"/>
      <c r="K1106" s="49" t="s">
        <v>5558</v>
      </c>
      <c r="L1106" s="47"/>
      <c r="M1106" s="47"/>
      <c r="N1106" s="49" t="s">
        <v>6151</v>
      </c>
      <c r="O1106" s="45" t="str">
        <f>VLOOKUP(B1106,'4已发行数据（原始入池数据表格）'!C:C,1,FALSE)</f>
        <v>107114624810</v>
      </c>
    </row>
    <row r="1107" spans="1:15" ht="32">
      <c r="A1107" s="43">
        <v>28</v>
      </c>
      <c r="B1107" s="46" t="s">
        <v>6797</v>
      </c>
      <c r="C1107" s="47" t="s">
        <v>6798</v>
      </c>
      <c r="D1107" s="43" t="s">
        <v>4536</v>
      </c>
      <c r="E1107" s="43" t="s">
        <v>4537</v>
      </c>
      <c r="F1107" s="48">
        <v>45998</v>
      </c>
      <c r="G1107" s="43">
        <v>109973</v>
      </c>
      <c r="H1107" s="43">
        <v>109973</v>
      </c>
      <c r="I1107" s="43" t="s">
        <v>4538</v>
      </c>
      <c r="J1107" s="49"/>
      <c r="K1107" s="49" t="s">
        <v>5558</v>
      </c>
      <c r="L1107" s="47"/>
      <c r="M1107" s="47"/>
      <c r="N1107" s="49" t="s">
        <v>6151</v>
      </c>
      <c r="O1107" s="45" t="str">
        <f>VLOOKUP(B1107,'4已发行数据（原始入池数据表格）'!C:C,1,FALSE)</f>
        <v>107114628308</v>
      </c>
    </row>
    <row r="1108" spans="1:15" ht="32">
      <c r="A1108" s="43">
        <v>29</v>
      </c>
      <c r="B1108" s="46" t="s">
        <v>6799</v>
      </c>
      <c r="C1108" s="47" t="s">
        <v>6800</v>
      </c>
      <c r="D1108" s="43" t="s">
        <v>4536</v>
      </c>
      <c r="E1108" s="43" t="s">
        <v>5989</v>
      </c>
      <c r="F1108" s="48">
        <v>46013</v>
      </c>
      <c r="G1108" s="43">
        <v>96309</v>
      </c>
      <c r="H1108" s="43">
        <v>96309</v>
      </c>
      <c r="I1108" s="43" t="s">
        <v>4538</v>
      </c>
      <c r="J1108" s="49"/>
      <c r="K1108" s="49" t="s">
        <v>5558</v>
      </c>
      <c r="L1108" s="47"/>
      <c r="M1108" s="47"/>
      <c r="N1108" s="49" t="s">
        <v>6151</v>
      </c>
      <c r="O1108" s="45" t="str">
        <f>VLOOKUP(B1108,'4已发行数据（原始入池数据表格）'!C:C,1,FALSE)</f>
        <v>107114728897</v>
      </c>
    </row>
    <row r="1109" spans="1:15" ht="32">
      <c r="A1109" s="43">
        <v>28</v>
      </c>
      <c r="B1109" s="46" t="s">
        <v>6801</v>
      </c>
      <c r="C1109" s="47" t="s">
        <v>6802</v>
      </c>
      <c r="D1109" s="43" t="s">
        <v>4536</v>
      </c>
      <c r="E1109" s="43" t="s">
        <v>4537</v>
      </c>
      <c r="F1109" s="48">
        <v>46004</v>
      </c>
      <c r="G1109" s="43">
        <v>94854</v>
      </c>
      <c r="H1109" s="43">
        <v>94854</v>
      </c>
      <c r="I1109" s="43" t="s">
        <v>4538</v>
      </c>
      <c r="J1109" s="49"/>
      <c r="K1109" s="49" t="s">
        <v>5558</v>
      </c>
      <c r="L1109" s="47"/>
      <c r="M1109" s="47"/>
      <c r="N1109" s="49" t="s">
        <v>6151</v>
      </c>
      <c r="O1109" s="45" t="str">
        <f>VLOOKUP(B1109,'4已发行数据（原始入池数据表格）'!C:C,1,FALSE)</f>
        <v>107114665059</v>
      </c>
    </row>
    <row r="1110" spans="1:15" ht="32">
      <c r="A1110" s="43">
        <v>27</v>
      </c>
      <c r="B1110" s="46" t="s">
        <v>6803</v>
      </c>
      <c r="C1110" s="47" t="s">
        <v>6804</v>
      </c>
      <c r="D1110" s="43" t="s">
        <v>4536</v>
      </c>
      <c r="E1110" s="43" t="s">
        <v>4537</v>
      </c>
      <c r="F1110" s="48">
        <v>45989</v>
      </c>
      <c r="G1110" s="43">
        <v>95149</v>
      </c>
      <c r="H1110" s="43">
        <v>95149</v>
      </c>
      <c r="I1110" s="43" t="s">
        <v>4538</v>
      </c>
      <c r="J1110" s="49"/>
      <c r="K1110" s="49" t="s">
        <v>5558</v>
      </c>
      <c r="L1110" s="47"/>
      <c r="M1110" s="47"/>
      <c r="N1110" s="49" t="s">
        <v>6151</v>
      </c>
      <c r="O1110" s="45" t="str">
        <f>VLOOKUP(B1110,'4已发行数据（原始入池数据表格）'!C:C,1,FALSE)</f>
        <v>107114561079</v>
      </c>
    </row>
    <row r="1111" spans="1:15" ht="32">
      <c r="A1111" s="43">
        <v>28</v>
      </c>
      <c r="B1111" s="46" t="s">
        <v>6805</v>
      </c>
      <c r="C1111" s="47" t="s">
        <v>6806</v>
      </c>
      <c r="D1111" s="43" t="s">
        <v>4536</v>
      </c>
      <c r="E1111" s="43" t="s">
        <v>5989</v>
      </c>
      <c r="F1111" s="48">
        <v>45990</v>
      </c>
      <c r="G1111" s="43">
        <v>100000</v>
      </c>
      <c r="H1111" s="43">
        <v>100000</v>
      </c>
      <c r="I1111" s="43" t="s">
        <v>4538</v>
      </c>
      <c r="J1111" s="49"/>
      <c r="K1111" s="49" t="s">
        <v>5558</v>
      </c>
      <c r="L1111" s="47"/>
      <c r="M1111" s="47"/>
      <c r="N1111" s="49" t="s">
        <v>6151</v>
      </c>
      <c r="O1111" s="45" t="str">
        <f>VLOOKUP(B1111,'4已发行数据（原始入池数据表格）'!C:C,1,FALSE)</f>
        <v>107114562460</v>
      </c>
    </row>
    <row r="1112" spans="1:15" ht="32">
      <c r="A1112" s="43">
        <v>27</v>
      </c>
      <c r="B1112" s="46" t="s">
        <v>6807</v>
      </c>
      <c r="C1112" s="47" t="s">
        <v>6808</v>
      </c>
      <c r="D1112" s="43" t="s">
        <v>4536</v>
      </c>
      <c r="E1112" s="43" t="s">
        <v>5989</v>
      </c>
      <c r="F1112" s="48">
        <v>45983</v>
      </c>
      <c r="G1112" s="43">
        <v>119902</v>
      </c>
      <c r="H1112" s="43">
        <v>119902</v>
      </c>
      <c r="I1112" s="43" t="s">
        <v>4538</v>
      </c>
      <c r="J1112" s="49"/>
      <c r="K1112" s="49" t="s">
        <v>5558</v>
      </c>
      <c r="L1112" s="47"/>
      <c r="M1112" s="47"/>
      <c r="N1112" s="49" t="s">
        <v>6151</v>
      </c>
      <c r="O1112" s="45" t="str">
        <f>VLOOKUP(B1112,'4已发行数据（原始入池数据表格）'!C:C,1,FALSE)</f>
        <v>107114508061</v>
      </c>
    </row>
    <row r="1113" spans="1:15" ht="32">
      <c r="A1113" s="43">
        <v>27</v>
      </c>
      <c r="B1113" s="46" t="s">
        <v>6809</v>
      </c>
      <c r="C1113" s="47" t="s">
        <v>6810</v>
      </c>
      <c r="D1113" s="43" t="s">
        <v>4536</v>
      </c>
      <c r="E1113" s="43" t="s">
        <v>4537</v>
      </c>
      <c r="F1113" s="48">
        <v>45922</v>
      </c>
      <c r="G1113" s="43">
        <v>79559</v>
      </c>
      <c r="H1113" s="43">
        <v>79559</v>
      </c>
      <c r="I1113" s="43" t="s">
        <v>4538</v>
      </c>
      <c r="J1113" s="49"/>
      <c r="K1113" s="49" t="s">
        <v>5558</v>
      </c>
      <c r="L1113" s="47" t="s">
        <v>6150</v>
      </c>
      <c r="M1113" s="47" t="s">
        <v>6150</v>
      </c>
      <c r="N1113" s="49" t="s">
        <v>6151</v>
      </c>
      <c r="O1113" s="45" t="str">
        <f>VLOOKUP(B1113,'4已发行数据（原始入池数据表格）'!C:C,1,FALSE)</f>
        <v>107114306857</v>
      </c>
    </row>
    <row r="1114" spans="1:15" ht="32">
      <c r="A1114" s="43">
        <v>28</v>
      </c>
      <c r="B1114" s="46" t="s">
        <v>6811</v>
      </c>
      <c r="C1114" s="47" t="s">
        <v>6812</v>
      </c>
      <c r="D1114" s="43" t="s">
        <v>4536</v>
      </c>
      <c r="E1114" s="43" t="s">
        <v>5989</v>
      </c>
      <c r="F1114" s="48">
        <v>46000</v>
      </c>
      <c r="G1114" s="43">
        <v>86296</v>
      </c>
      <c r="H1114" s="43">
        <v>86296</v>
      </c>
      <c r="I1114" s="43" t="s">
        <v>4538</v>
      </c>
      <c r="J1114" s="49"/>
      <c r="K1114" s="49" t="s">
        <v>5558</v>
      </c>
      <c r="L1114" s="47"/>
      <c r="M1114" s="47"/>
      <c r="N1114" s="49" t="s">
        <v>6151</v>
      </c>
      <c r="O1114" s="45" t="str">
        <f>VLOOKUP(B1114,'4已发行数据（原始入池数据表格）'!C:C,1,FALSE)</f>
        <v>107114635932</v>
      </c>
    </row>
    <row r="1115" spans="1:15" ht="48">
      <c r="A1115" s="43">
        <v>27</v>
      </c>
      <c r="B1115" s="46" t="s">
        <v>6813</v>
      </c>
      <c r="C1115" s="47" t="s">
        <v>6814</v>
      </c>
      <c r="D1115" s="43" t="s">
        <v>4536</v>
      </c>
      <c r="E1115" s="43" t="s">
        <v>5989</v>
      </c>
      <c r="F1115" s="48">
        <v>45982</v>
      </c>
      <c r="G1115" s="43">
        <v>126609</v>
      </c>
      <c r="H1115" s="43">
        <v>126609</v>
      </c>
      <c r="I1115" s="43" t="s">
        <v>4538</v>
      </c>
      <c r="J1115" s="49"/>
      <c r="K1115" s="49" t="s">
        <v>5558</v>
      </c>
      <c r="L1115" s="47"/>
      <c r="M1115" s="47"/>
      <c r="N1115" s="49" t="s">
        <v>6151</v>
      </c>
      <c r="O1115" s="45" t="str">
        <f>VLOOKUP(B1115,'4已发行数据（原始入池数据表格）'!C:C,1,FALSE)</f>
        <v>107114502274</v>
      </c>
    </row>
    <row r="1116" spans="1:15" ht="32">
      <c r="A1116" s="43">
        <v>27</v>
      </c>
      <c r="B1116" s="46" t="s">
        <v>6815</v>
      </c>
      <c r="C1116" s="47" t="s">
        <v>6816</v>
      </c>
      <c r="D1116" s="43" t="s">
        <v>4536</v>
      </c>
      <c r="E1116" s="43" t="s">
        <v>5989</v>
      </c>
      <c r="F1116" s="48">
        <v>45938</v>
      </c>
      <c r="G1116" s="43">
        <v>101000</v>
      </c>
      <c r="H1116" s="43">
        <v>101000</v>
      </c>
      <c r="I1116" s="43" t="s">
        <v>4538</v>
      </c>
      <c r="J1116" s="49"/>
      <c r="K1116" s="49" t="s">
        <v>5558</v>
      </c>
      <c r="L1116" s="47" t="s">
        <v>6150</v>
      </c>
      <c r="M1116" s="47" t="s">
        <v>6150</v>
      </c>
      <c r="N1116" s="49" t="s">
        <v>6151</v>
      </c>
      <c r="O1116" s="45" t="str">
        <f>VLOOKUP(B1116,'4已发行数据（原始入池数据表格）'!C:C,1,FALSE)</f>
        <v>107114106415</v>
      </c>
    </row>
    <row r="1117" spans="1:15" ht="32">
      <c r="A1117" s="43">
        <v>27</v>
      </c>
      <c r="B1117" s="46" t="s">
        <v>6817</v>
      </c>
      <c r="C1117" s="47" t="s">
        <v>6818</v>
      </c>
      <c r="D1117" s="43" t="s">
        <v>4536</v>
      </c>
      <c r="E1117" s="43" t="s">
        <v>4537</v>
      </c>
      <c r="F1117" s="48">
        <v>45953</v>
      </c>
      <c r="G1117" s="43">
        <v>166800</v>
      </c>
      <c r="H1117" s="43">
        <v>166800</v>
      </c>
      <c r="I1117" s="43" t="s">
        <v>4538</v>
      </c>
      <c r="J1117" s="49"/>
      <c r="K1117" s="49" t="s">
        <v>5558</v>
      </c>
      <c r="L1117" s="47" t="s">
        <v>6150</v>
      </c>
      <c r="M1117" s="47" t="s">
        <v>6150</v>
      </c>
      <c r="N1117" s="49" t="s">
        <v>6151</v>
      </c>
      <c r="O1117" s="45" t="str">
        <f>VLOOKUP(B1117,'4已发行数据（原始入池数据表格）'!C:C,1,FALSE)</f>
        <v>107114292019</v>
      </c>
    </row>
    <row r="1118" spans="1:15" ht="32">
      <c r="A1118" s="43">
        <v>27</v>
      </c>
      <c r="B1118" s="46" t="s">
        <v>6819</v>
      </c>
      <c r="C1118" s="47" t="s">
        <v>6820</v>
      </c>
      <c r="D1118" s="43" t="s">
        <v>4536</v>
      </c>
      <c r="E1118" s="43" t="s">
        <v>5989</v>
      </c>
      <c r="F1118" s="48">
        <v>45958</v>
      </c>
      <c r="G1118" s="43">
        <v>105724</v>
      </c>
      <c r="H1118" s="43">
        <v>105724</v>
      </c>
      <c r="I1118" s="43" t="s">
        <v>4538</v>
      </c>
      <c r="J1118" s="49"/>
      <c r="K1118" s="49" t="s">
        <v>5558</v>
      </c>
      <c r="L1118" s="47"/>
      <c r="M1118" s="47"/>
      <c r="N1118" s="49" t="s">
        <v>6151</v>
      </c>
      <c r="O1118" s="45" t="str">
        <f>VLOOKUP(B1118,'4已发行数据（原始入池数据表格）'!C:C,1,FALSE)</f>
        <v>107114329095</v>
      </c>
    </row>
    <row r="1119" spans="1:15" ht="32">
      <c r="A1119" s="43">
        <v>27</v>
      </c>
      <c r="B1119" s="46" t="s">
        <v>6821</v>
      </c>
      <c r="C1119" s="47" t="s">
        <v>6822</v>
      </c>
      <c r="D1119" s="43" t="s">
        <v>4536</v>
      </c>
      <c r="E1119" s="43" t="s">
        <v>5989</v>
      </c>
      <c r="F1119" s="48">
        <v>45958</v>
      </c>
      <c r="G1119" s="43">
        <v>96336</v>
      </c>
      <c r="H1119" s="43">
        <v>96336</v>
      </c>
      <c r="I1119" s="43" t="s">
        <v>4538</v>
      </c>
      <c r="J1119" s="49"/>
      <c r="K1119" s="49" t="s">
        <v>5558</v>
      </c>
      <c r="L1119" s="47" t="s">
        <v>6150</v>
      </c>
      <c r="M1119" s="47" t="s">
        <v>6150</v>
      </c>
      <c r="N1119" s="49" t="s">
        <v>6151</v>
      </c>
      <c r="O1119" s="45" t="str">
        <f>VLOOKUP(B1119,'4已发行数据（原始入池数据表格）'!C:C,1,FALSE)</f>
        <v>107114332970</v>
      </c>
    </row>
    <row r="1120" spans="1:15" ht="32">
      <c r="A1120" s="43">
        <v>27</v>
      </c>
      <c r="B1120" s="46" t="s">
        <v>6823</v>
      </c>
      <c r="C1120" s="47" t="s">
        <v>6824</v>
      </c>
      <c r="D1120" s="43" t="s">
        <v>4536</v>
      </c>
      <c r="E1120" s="43" t="s">
        <v>5989</v>
      </c>
      <c r="F1120" s="48">
        <v>45989</v>
      </c>
      <c r="G1120" s="43">
        <v>90736</v>
      </c>
      <c r="H1120" s="43">
        <v>90736</v>
      </c>
      <c r="I1120" s="43" t="s">
        <v>4538</v>
      </c>
      <c r="J1120" s="49"/>
      <c r="K1120" s="49" t="s">
        <v>5558</v>
      </c>
      <c r="L1120" s="47"/>
      <c r="M1120" s="47"/>
      <c r="N1120" s="49" t="s">
        <v>6151</v>
      </c>
      <c r="O1120" s="45" t="str">
        <f>VLOOKUP(B1120,'4已发行数据（原始入池数据表格）'!C:C,1,FALSE)</f>
        <v>107114543129</v>
      </c>
    </row>
    <row r="1121" spans="1:15" ht="32">
      <c r="A1121" s="43">
        <v>27</v>
      </c>
      <c r="B1121" s="46" t="s">
        <v>6825</v>
      </c>
      <c r="C1121" s="47" t="s">
        <v>6826</v>
      </c>
      <c r="D1121" s="43" t="s">
        <v>4536</v>
      </c>
      <c r="E1121" s="43" t="s">
        <v>5989</v>
      </c>
      <c r="F1121" s="48">
        <v>45977</v>
      </c>
      <c r="G1121" s="43">
        <v>134000</v>
      </c>
      <c r="H1121" s="43">
        <v>134000</v>
      </c>
      <c r="I1121" s="43" t="s">
        <v>4538</v>
      </c>
      <c r="J1121" s="49"/>
      <c r="K1121" s="49" t="s">
        <v>5558</v>
      </c>
      <c r="L1121" s="47"/>
      <c r="M1121" s="47"/>
      <c r="N1121" s="49" t="s">
        <v>6151</v>
      </c>
      <c r="O1121" s="45" t="str">
        <f>VLOOKUP(B1121,'4已发行数据（原始入池数据表格）'!C:C,1,FALSE)</f>
        <v>107114476726</v>
      </c>
    </row>
    <row r="1122" spans="1:15" ht="32">
      <c r="A1122" s="43">
        <v>28</v>
      </c>
      <c r="B1122" s="46" t="s">
        <v>6827</v>
      </c>
      <c r="C1122" s="47" t="s">
        <v>6828</v>
      </c>
      <c r="D1122" s="43" t="s">
        <v>4536</v>
      </c>
      <c r="E1122" s="43" t="s">
        <v>5989</v>
      </c>
      <c r="F1122" s="48">
        <v>46004</v>
      </c>
      <c r="G1122" s="43">
        <v>87410</v>
      </c>
      <c r="H1122" s="43">
        <v>87410</v>
      </c>
      <c r="I1122" s="43" t="s">
        <v>4538</v>
      </c>
      <c r="J1122" s="49"/>
      <c r="K1122" s="49" t="s">
        <v>5558</v>
      </c>
      <c r="L1122" s="47"/>
      <c r="M1122" s="47"/>
      <c r="N1122" s="49" t="s">
        <v>6151</v>
      </c>
      <c r="O1122" s="45" t="str">
        <f>VLOOKUP(B1122,'4已发行数据（原始入池数据表格）'!C:C,1,FALSE)</f>
        <v>107114615143</v>
      </c>
    </row>
    <row r="1123" spans="1:15" ht="32">
      <c r="A1123" s="43">
        <v>28</v>
      </c>
      <c r="B1123" s="46" t="s">
        <v>6829</v>
      </c>
      <c r="C1123" s="47" t="s">
        <v>6830</v>
      </c>
      <c r="D1123" s="43" t="s">
        <v>4536</v>
      </c>
      <c r="E1123" s="43" t="s">
        <v>5989</v>
      </c>
      <c r="F1123" s="48">
        <v>45977</v>
      </c>
      <c r="G1123" s="43">
        <v>105681</v>
      </c>
      <c r="H1123" s="43">
        <v>105681</v>
      </c>
      <c r="I1123" s="43" t="s">
        <v>4538</v>
      </c>
      <c r="J1123" s="49"/>
      <c r="K1123" s="49" t="s">
        <v>5558</v>
      </c>
      <c r="L1123" s="47"/>
      <c r="M1123" s="47"/>
      <c r="N1123" s="49" t="s">
        <v>6151</v>
      </c>
      <c r="O1123" s="45" t="str">
        <f>VLOOKUP(B1123,'4已发行数据（原始入池数据表格）'!C:C,1,FALSE)</f>
        <v>107114475006</v>
      </c>
    </row>
    <row r="1124" spans="1:15" ht="32">
      <c r="A1124" s="43">
        <v>27</v>
      </c>
      <c r="B1124" s="46" t="s">
        <v>6831</v>
      </c>
      <c r="C1124" s="47" t="s">
        <v>6832</v>
      </c>
      <c r="D1124" s="43" t="s">
        <v>4536</v>
      </c>
      <c r="E1124" s="43" t="s">
        <v>5989</v>
      </c>
      <c r="F1124" s="48">
        <v>45984</v>
      </c>
      <c r="G1124" s="43">
        <v>90816</v>
      </c>
      <c r="H1124" s="43">
        <v>90816</v>
      </c>
      <c r="I1124" s="43" t="s">
        <v>4538</v>
      </c>
      <c r="J1124" s="49"/>
      <c r="K1124" s="49" t="s">
        <v>5558</v>
      </c>
      <c r="L1124" s="47"/>
      <c r="M1124" s="47"/>
      <c r="N1124" s="49" t="s">
        <v>6151</v>
      </c>
      <c r="O1124" s="45" t="str">
        <f>VLOOKUP(B1124,'4已发行数据（原始入池数据表格）'!C:C,1,FALSE)</f>
        <v>107114503229</v>
      </c>
    </row>
    <row r="1125" spans="1:15" ht="32">
      <c r="A1125" s="43">
        <v>27</v>
      </c>
      <c r="B1125" s="46" t="s">
        <v>6833</v>
      </c>
      <c r="C1125" s="47" t="s">
        <v>6834</v>
      </c>
      <c r="D1125" s="43" t="s">
        <v>4536</v>
      </c>
      <c r="E1125" s="43" t="s">
        <v>5989</v>
      </c>
      <c r="F1125" s="48">
        <v>45988</v>
      </c>
      <c r="G1125" s="43">
        <v>84200</v>
      </c>
      <c r="H1125" s="43">
        <v>84200</v>
      </c>
      <c r="I1125" s="43" t="s">
        <v>4538</v>
      </c>
      <c r="J1125" s="49"/>
      <c r="K1125" s="49" t="s">
        <v>5558</v>
      </c>
      <c r="L1125" s="47"/>
      <c r="M1125" s="47"/>
      <c r="N1125" s="49" t="s">
        <v>6151</v>
      </c>
      <c r="O1125" s="45" t="str">
        <f>VLOOKUP(B1125,'4已发行数据（原始入池数据表格）'!C:C,1,FALSE)</f>
        <v>107114548186</v>
      </c>
    </row>
    <row r="1126" spans="1:15" ht="32">
      <c r="A1126" s="43">
        <v>28</v>
      </c>
      <c r="B1126" s="46" t="s">
        <v>6835</v>
      </c>
      <c r="C1126" s="47" t="s">
        <v>6836</v>
      </c>
      <c r="D1126" s="43" t="s">
        <v>4536</v>
      </c>
      <c r="E1126" s="43" t="s">
        <v>5989</v>
      </c>
      <c r="F1126" s="48">
        <v>45939</v>
      </c>
      <c r="G1126" s="43">
        <v>113888</v>
      </c>
      <c r="H1126" s="43">
        <v>113888</v>
      </c>
      <c r="I1126" s="43" t="s">
        <v>4538</v>
      </c>
      <c r="J1126" s="49"/>
      <c r="K1126" s="49" t="s">
        <v>5558</v>
      </c>
      <c r="L1126" s="47" t="s">
        <v>6150</v>
      </c>
      <c r="M1126" s="47" t="s">
        <v>6150</v>
      </c>
      <c r="N1126" s="49" t="s">
        <v>6151</v>
      </c>
      <c r="O1126" s="45" t="str">
        <f>VLOOKUP(B1126,'4已发行数据（原始入池数据表格）'!C:C,1,FALSE)</f>
        <v>107114177883</v>
      </c>
    </row>
    <row r="1127" spans="1:15" ht="32">
      <c r="A1127" s="43">
        <v>28</v>
      </c>
      <c r="B1127" s="46" t="s">
        <v>6837</v>
      </c>
      <c r="C1127" s="47" t="s">
        <v>6838</v>
      </c>
      <c r="D1127" s="43" t="s">
        <v>4536</v>
      </c>
      <c r="E1127" s="43" t="s">
        <v>4537</v>
      </c>
      <c r="F1127" s="48">
        <v>46003</v>
      </c>
      <c r="G1127" s="43">
        <v>141958</v>
      </c>
      <c r="H1127" s="43">
        <v>141958</v>
      </c>
      <c r="I1127" s="43" t="s">
        <v>4538</v>
      </c>
      <c r="J1127" s="49"/>
      <c r="K1127" s="49" t="s">
        <v>5558</v>
      </c>
      <c r="L1127" s="47"/>
      <c r="M1127" s="47"/>
      <c r="N1127" s="49" t="s">
        <v>6151</v>
      </c>
      <c r="O1127" s="45" t="str">
        <f>VLOOKUP(B1127,'4已发行数据（原始入池数据表格）'!C:C,1,FALSE)</f>
        <v>107114660797</v>
      </c>
    </row>
    <row r="1128" spans="1:15" ht="32">
      <c r="A1128" s="43">
        <v>27</v>
      </c>
      <c r="B1128" s="46" t="s">
        <v>6839</v>
      </c>
      <c r="C1128" s="47" t="s">
        <v>6840</v>
      </c>
      <c r="D1128" s="43" t="s">
        <v>4536</v>
      </c>
      <c r="E1128" s="43" t="s">
        <v>5989</v>
      </c>
      <c r="F1128" s="48">
        <v>45975</v>
      </c>
      <c r="G1128" s="43">
        <v>112000</v>
      </c>
      <c r="H1128" s="43">
        <v>112000</v>
      </c>
      <c r="I1128" s="43" t="s">
        <v>4538</v>
      </c>
      <c r="J1128" s="49"/>
      <c r="K1128" s="49" t="s">
        <v>5558</v>
      </c>
      <c r="L1128" s="47"/>
      <c r="M1128" s="47"/>
      <c r="N1128" s="49" t="s">
        <v>6151</v>
      </c>
      <c r="O1128" s="45" t="str">
        <f>VLOOKUP(B1128,'4已发行数据（原始入池数据表格）'!C:C,1,FALSE)</f>
        <v>107114348733</v>
      </c>
    </row>
    <row r="1129" spans="1:15" ht="32">
      <c r="A1129" s="43">
        <v>28</v>
      </c>
      <c r="B1129" s="46" t="s">
        <v>6841</v>
      </c>
      <c r="C1129" s="47" t="s">
        <v>6842</v>
      </c>
      <c r="D1129" s="43" t="s">
        <v>4536</v>
      </c>
      <c r="E1129" s="43" t="s">
        <v>5989</v>
      </c>
      <c r="F1129" s="48">
        <v>45976</v>
      </c>
      <c r="G1129" s="43">
        <v>121996</v>
      </c>
      <c r="H1129" s="43">
        <v>121996</v>
      </c>
      <c r="I1129" s="43" t="s">
        <v>4538</v>
      </c>
      <c r="J1129" s="49"/>
      <c r="K1129" s="49" t="s">
        <v>5558</v>
      </c>
      <c r="L1129" s="47"/>
      <c r="M1129" s="47"/>
      <c r="N1129" s="49" t="s">
        <v>6151</v>
      </c>
      <c r="O1129" s="45" t="str">
        <f>VLOOKUP(B1129,'4已发行数据（原始入池数据表格）'!C:C,1,FALSE)</f>
        <v>107114349215</v>
      </c>
    </row>
    <row r="1130" spans="1:15" ht="32">
      <c r="A1130" s="43">
        <v>27</v>
      </c>
      <c r="B1130" s="46" t="s">
        <v>6843</v>
      </c>
      <c r="C1130" s="47" t="s">
        <v>6844</v>
      </c>
      <c r="D1130" s="43" t="s">
        <v>4536</v>
      </c>
      <c r="E1130" s="43" t="s">
        <v>5989</v>
      </c>
      <c r="F1130" s="48">
        <v>45998</v>
      </c>
      <c r="G1130" s="43">
        <v>92000</v>
      </c>
      <c r="H1130" s="43">
        <v>92000</v>
      </c>
      <c r="I1130" s="43" t="s">
        <v>4538</v>
      </c>
      <c r="J1130" s="49"/>
      <c r="K1130" s="49" t="s">
        <v>4659</v>
      </c>
      <c r="L1130" s="47"/>
      <c r="M1130" s="47"/>
      <c r="N1130" s="49" t="s">
        <v>6151</v>
      </c>
      <c r="O1130" s="45" t="str">
        <f>VLOOKUP(B1130,'4已发行数据（原始入池数据表格）'!C:C,1,FALSE)</f>
        <v>107114623296</v>
      </c>
    </row>
    <row r="1131" spans="1:15" ht="32">
      <c r="A1131" s="43">
        <v>28</v>
      </c>
      <c r="B1131" s="46" t="s">
        <v>6845</v>
      </c>
      <c r="C1131" s="47" t="s">
        <v>6846</v>
      </c>
      <c r="D1131" s="43" t="s">
        <v>4536</v>
      </c>
      <c r="E1131" s="43" t="s">
        <v>5989</v>
      </c>
      <c r="F1131" s="48">
        <v>45989</v>
      </c>
      <c r="G1131" s="43">
        <v>108000</v>
      </c>
      <c r="H1131" s="43">
        <v>108000</v>
      </c>
      <c r="I1131" s="43" t="s">
        <v>4538</v>
      </c>
      <c r="J1131" s="49"/>
      <c r="K1131" s="49" t="s">
        <v>4659</v>
      </c>
      <c r="L1131" s="47"/>
      <c r="M1131" s="47"/>
      <c r="N1131" s="49" t="s">
        <v>6151</v>
      </c>
      <c r="O1131" s="45" t="str">
        <f>VLOOKUP(B1131,'4已发行数据（原始入池数据表格）'!C:C,1,FALSE)</f>
        <v>107114522533</v>
      </c>
    </row>
    <row r="1132" spans="1:15" ht="32">
      <c r="A1132" s="43">
        <v>15</v>
      </c>
      <c r="B1132" s="46" t="s">
        <v>6847</v>
      </c>
      <c r="C1132" s="47" t="s">
        <v>6848</v>
      </c>
      <c r="D1132" s="43" t="s">
        <v>4536</v>
      </c>
      <c r="E1132" s="43" t="s">
        <v>5989</v>
      </c>
      <c r="F1132" s="48">
        <v>46012</v>
      </c>
      <c r="G1132" s="43">
        <v>35748</v>
      </c>
      <c r="H1132" s="43">
        <v>35748</v>
      </c>
      <c r="I1132" s="43" t="s">
        <v>4538</v>
      </c>
      <c r="J1132" s="49"/>
      <c r="K1132" s="49" t="s">
        <v>4659</v>
      </c>
      <c r="L1132" s="47"/>
      <c r="M1132" s="47"/>
      <c r="N1132" s="49" t="s">
        <v>6151</v>
      </c>
      <c r="O1132" s="45" t="str">
        <f>VLOOKUP(B1132,'4已发行数据（原始入池数据表格）'!C:C,1,FALSE)</f>
        <v>107114671653</v>
      </c>
    </row>
    <row r="1133" spans="1:15" ht="32">
      <c r="A1133" s="43">
        <v>28</v>
      </c>
      <c r="B1133" s="46" t="s">
        <v>6849</v>
      </c>
      <c r="C1133" s="47" t="s">
        <v>6850</v>
      </c>
      <c r="D1133" s="43" t="s">
        <v>4536</v>
      </c>
      <c r="E1133" s="43" t="s">
        <v>5989</v>
      </c>
      <c r="F1133" s="48">
        <v>45976</v>
      </c>
      <c r="G1133" s="43">
        <v>96600</v>
      </c>
      <c r="H1133" s="43">
        <v>96600</v>
      </c>
      <c r="I1133" s="43" t="s">
        <v>4538</v>
      </c>
      <c r="J1133" s="49"/>
      <c r="K1133" s="49" t="s">
        <v>4659</v>
      </c>
      <c r="L1133" s="47"/>
      <c r="M1133" s="47"/>
      <c r="N1133" s="49" t="s">
        <v>6151</v>
      </c>
      <c r="O1133" s="45" t="str">
        <f>VLOOKUP(B1133,'4已发行数据（原始入池数据表格）'!C:C,1,FALSE)</f>
        <v>107114396588</v>
      </c>
    </row>
    <row r="1134" spans="1:15" ht="32">
      <c r="A1134" s="43">
        <v>28</v>
      </c>
      <c r="B1134" s="46" t="s">
        <v>6851</v>
      </c>
      <c r="C1134" s="47" t="s">
        <v>6852</v>
      </c>
      <c r="D1134" s="43" t="s">
        <v>4536</v>
      </c>
      <c r="E1134" s="43" t="s">
        <v>5989</v>
      </c>
      <c r="F1134" s="48">
        <v>45985</v>
      </c>
      <c r="G1134" s="43">
        <v>75235</v>
      </c>
      <c r="H1134" s="43">
        <v>75235</v>
      </c>
      <c r="I1134" s="43" t="s">
        <v>4538</v>
      </c>
      <c r="J1134" s="49"/>
      <c r="K1134" s="49" t="s">
        <v>4659</v>
      </c>
      <c r="L1134" s="47"/>
      <c r="M1134" s="47"/>
      <c r="N1134" s="49" t="s">
        <v>6151</v>
      </c>
      <c r="O1134" s="45" t="str">
        <f>VLOOKUP(B1134,'4已发行数据（原始入池数据表格）'!C:C,1,FALSE)</f>
        <v>107114509619</v>
      </c>
    </row>
    <row r="1135" spans="1:15" ht="32">
      <c r="A1135" s="43">
        <v>27</v>
      </c>
      <c r="B1135" s="46" t="s">
        <v>6853</v>
      </c>
      <c r="C1135" s="47" t="s">
        <v>6854</v>
      </c>
      <c r="D1135" s="43" t="s">
        <v>4536</v>
      </c>
      <c r="E1135" s="43" t="s">
        <v>5989</v>
      </c>
      <c r="F1135" s="48">
        <v>45961</v>
      </c>
      <c r="G1135" s="43">
        <v>78011</v>
      </c>
      <c r="H1135" s="43">
        <v>78011</v>
      </c>
      <c r="I1135" s="43" t="s">
        <v>4538</v>
      </c>
      <c r="J1135" s="49"/>
      <c r="K1135" s="49" t="s">
        <v>4659</v>
      </c>
      <c r="L1135" s="47"/>
      <c r="M1135" s="47"/>
      <c r="N1135" s="49" t="s">
        <v>6151</v>
      </c>
      <c r="O1135" s="45" t="str">
        <f>VLOOKUP(B1135,'4已发行数据（原始入池数据表格）'!C:C,1,FALSE)</f>
        <v>107114357260</v>
      </c>
    </row>
    <row r="1136" spans="1:15" ht="32">
      <c r="A1136" s="43">
        <v>28</v>
      </c>
      <c r="B1136" s="46" t="s">
        <v>6855</v>
      </c>
      <c r="C1136" s="47" t="s">
        <v>6856</v>
      </c>
      <c r="D1136" s="43" t="s">
        <v>4536</v>
      </c>
      <c r="E1136" s="43" t="s">
        <v>5989</v>
      </c>
      <c r="F1136" s="48">
        <v>45976</v>
      </c>
      <c r="G1136" s="43">
        <v>84000</v>
      </c>
      <c r="H1136" s="43">
        <v>84000</v>
      </c>
      <c r="I1136" s="43" t="s">
        <v>4538</v>
      </c>
      <c r="J1136" s="49"/>
      <c r="K1136" s="49" t="s">
        <v>4659</v>
      </c>
      <c r="L1136" s="47"/>
      <c r="M1136" s="47"/>
      <c r="N1136" s="49" t="s">
        <v>6151</v>
      </c>
      <c r="O1136" s="45" t="str">
        <f>VLOOKUP(B1136,'4已发行数据（原始入池数据表格）'!C:C,1,FALSE)</f>
        <v>107114396578</v>
      </c>
    </row>
    <row r="1137" spans="1:15" ht="32">
      <c r="A1137" s="43">
        <v>29</v>
      </c>
      <c r="B1137" s="46" t="s">
        <v>6857</v>
      </c>
      <c r="C1137" s="47" t="s">
        <v>6858</v>
      </c>
      <c r="D1137" s="43" t="s">
        <v>4536</v>
      </c>
      <c r="E1137" s="43" t="s">
        <v>4537</v>
      </c>
      <c r="F1137" s="48">
        <v>45995</v>
      </c>
      <c r="G1137" s="43">
        <v>189869</v>
      </c>
      <c r="H1137" s="43">
        <v>189869</v>
      </c>
      <c r="I1137" s="43" t="s">
        <v>4538</v>
      </c>
      <c r="J1137" s="49"/>
      <c r="K1137" s="49" t="s">
        <v>4659</v>
      </c>
      <c r="L1137" s="47"/>
      <c r="M1137" s="47"/>
      <c r="N1137" s="49" t="s">
        <v>6151</v>
      </c>
      <c r="O1137" s="45" t="str">
        <f>VLOOKUP(B1137,'4已发行数据（原始入池数据表格）'!C:C,1,FALSE)</f>
        <v>107114599756</v>
      </c>
    </row>
    <row r="1138" spans="1:15" ht="48">
      <c r="A1138" s="43">
        <v>28</v>
      </c>
      <c r="B1138" s="46" t="s">
        <v>6859</v>
      </c>
      <c r="C1138" s="47" t="s">
        <v>6860</v>
      </c>
      <c r="D1138" s="43" t="s">
        <v>4536</v>
      </c>
      <c r="E1138" s="43" t="s">
        <v>5989</v>
      </c>
      <c r="F1138" s="48">
        <v>45954</v>
      </c>
      <c r="G1138" s="43">
        <v>79662</v>
      </c>
      <c r="H1138" s="43">
        <v>79662</v>
      </c>
      <c r="I1138" s="43" t="s">
        <v>4538</v>
      </c>
      <c r="J1138" s="49"/>
      <c r="K1138" s="49" t="s">
        <v>4659</v>
      </c>
      <c r="L1138" s="47" t="s">
        <v>6150</v>
      </c>
      <c r="M1138" s="47" t="s">
        <v>6150</v>
      </c>
      <c r="N1138" s="49" t="s">
        <v>6151</v>
      </c>
      <c r="O1138" s="45" t="str">
        <f>VLOOKUP(B1138,'4已发行数据（原始入池数据表格）'!C:C,1,FALSE)</f>
        <v>107114297795</v>
      </c>
    </row>
    <row r="1139" spans="1:15" ht="48">
      <c r="A1139" s="43">
        <v>28</v>
      </c>
      <c r="B1139" s="46" t="s">
        <v>6861</v>
      </c>
      <c r="C1139" s="47" t="s">
        <v>6862</v>
      </c>
      <c r="D1139" s="43" t="s">
        <v>4536</v>
      </c>
      <c r="E1139" s="43" t="s">
        <v>5989</v>
      </c>
      <c r="F1139" s="48">
        <v>45942</v>
      </c>
      <c r="G1139" s="43">
        <v>78000</v>
      </c>
      <c r="H1139" s="43">
        <v>78000</v>
      </c>
      <c r="I1139" s="43" t="s">
        <v>4538</v>
      </c>
      <c r="J1139" s="49"/>
      <c r="K1139" s="49" t="s">
        <v>4659</v>
      </c>
      <c r="L1139" s="47" t="s">
        <v>6150</v>
      </c>
      <c r="M1139" s="47" t="s">
        <v>6150</v>
      </c>
      <c r="N1139" s="49" t="s">
        <v>6151</v>
      </c>
      <c r="O1139" s="45" t="str">
        <f>VLOOKUP(B1139,'4已发行数据（原始入池数据表格）'!C:C,1,FALSE)</f>
        <v>107114159642</v>
      </c>
    </row>
    <row r="1140" spans="1:15" ht="48">
      <c r="A1140" s="43">
        <v>28</v>
      </c>
      <c r="B1140" s="46" t="s">
        <v>6863</v>
      </c>
      <c r="C1140" s="47" t="s">
        <v>6864</v>
      </c>
      <c r="D1140" s="43" t="s">
        <v>4536</v>
      </c>
      <c r="E1140" s="43" t="s">
        <v>5989</v>
      </c>
      <c r="F1140" s="48">
        <v>45954</v>
      </c>
      <c r="G1140" s="43">
        <v>79662</v>
      </c>
      <c r="H1140" s="43">
        <v>79662</v>
      </c>
      <c r="I1140" s="43" t="s">
        <v>4538</v>
      </c>
      <c r="J1140" s="49"/>
      <c r="K1140" s="49" t="s">
        <v>4659</v>
      </c>
      <c r="L1140" s="47" t="s">
        <v>6150</v>
      </c>
      <c r="M1140" s="47" t="s">
        <v>6150</v>
      </c>
      <c r="N1140" s="49" t="s">
        <v>6151</v>
      </c>
      <c r="O1140" s="45" t="str">
        <f>VLOOKUP(B1140,'4已发行数据（原始入池数据表格）'!C:C,1,FALSE)</f>
        <v>107114297772</v>
      </c>
    </row>
    <row r="1141" spans="1:15" ht="32">
      <c r="A1141" s="43">
        <v>15</v>
      </c>
      <c r="B1141" s="46" t="s">
        <v>6865</v>
      </c>
      <c r="C1141" s="47" t="s">
        <v>6866</v>
      </c>
      <c r="D1141" s="43" t="s">
        <v>4536</v>
      </c>
      <c r="E1141" s="43" t="s">
        <v>4537</v>
      </c>
      <c r="F1141" s="48">
        <v>45929</v>
      </c>
      <c r="G1141" s="43">
        <v>27105</v>
      </c>
      <c r="H1141" s="43">
        <v>27105</v>
      </c>
      <c r="I1141" s="43" t="s">
        <v>4538</v>
      </c>
      <c r="J1141" s="49"/>
      <c r="K1141" s="49" t="s">
        <v>4659</v>
      </c>
      <c r="L1141" s="47" t="s">
        <v>6150</v>
      </c>
      <c r="M1141" s="47" t="s">
        <v>6150</v>
      </c>
      <c r="N1141" s="49" t="s">
        <v>6151</v>
      </c>
      <c r="O1141" s="45" t="str">
        <f>VLOOKUP(B1141,'4已发行数据（原始入池数据表格）'!C:C,1,FALSE)</f>
        <v>107114136788</v>
      </c>
    </row>
    <row r="1142" spans="1:15" ht="32">
      <c r="A1142" s="43">
        <v>29</v>
      </c>
      <c r="B1142" s="46" t="s">
        <v>6867</v>
      </c>
      <c r="C1142" s="47" t="s">
        <v>6868</v>
      </c>
      <c r="D1142" s="43" t="s">
        <v>4536</v>
      </c>
      <c r="E1142" s="43" t="s">
        <v>5989</v>
      </c>
      <c r="F1142" s="48">
        <v>45996</v>
      </c>
      <c r="G1142" s="43">
        <v>105000</v>
      </c>
      <c r="H1142" s="43">
        <v>105000</v>
      </c>
      <c r="I1142" s="43" t="s">
        <v>4538</v>
      </c>
      <c r="J1142" s="49"/>
      <c r="K1142" s="49" t="s">
        <v>4659</v>
      </c>
      <c r="L1142" s="47"/>
      <c r="M1142" s="47"/>
      <c r="N1142" s="49" t="s">
        <v>6151</v>
      </c>
      <c r="O1142" s="45" t="str">
        <f>VLOOKUP(B1142,'4已发行数据（原始入池数据表格）'!C:C,1,FALSE)</f>
        <v>107114607489</v>
      </c>
    </row>
    <row r="1143" spans="1:15" ht="32">
      <c r="A1143" s="43">
        <v>28</v>
      </c>
      <c r="B1143" s="46" t="s">
        <v>6869</v>
      </c>
      <c r="C1143" s="47" t="s">
        <v>6870</v>
      </c>
      <c r="D1143" s="43" t="s">
        <v>4536</v>
      </c>
      <c r="E1143" s="43" t="s">
        <v>5989</v>
      </c>
      <c r="F1143" s="48">
        <v>45961</v>
      </c>
      <c r="G1143" s="43">
        <v>94027</v>
      </c>
      <c r="H1143" s="43">
        <v>94027</v>
      </c>
      <c r="I1143" s="43" t="s">
        <v>4538</v>
      </c>
      <c r="J1143" s="49"/>
      <c r="K1143" s="49" t="s">
        <v>4659</v>
      </c>
      <c r="L1143" s="47"/>
      <c r="M1143" s="47"/>
      <c r="N1143" s="49" t="s">
        <v>6151</v>
      </c>
      <c r="O1143" s="45" t="str">
        <f>VLOOKUP(B1143,'4已发行数据（原始入池数据表格）'!C:C,1,FALSE)</f>
        <v>107114339868</v>
      </c>
    </row>
    <row r="1144" spans="1:15" ht="32">
      <c r="A1144" s="43">
        <v>28</v>
      </c>
      <c r="B1144" s="46" t="s">
        <v>6871</v>
      </c>
      <c r="C1144" s="47" t="s">
        <v>6872</v>
      </c>
      <c r="D1144" s="43" t="s">
        <v>4536</v>
      </c>
      <c r="E1144" s="43" t="s">
        <v>5989</v>
      </c>
      <c r="F1144" s="48">
        <v>45977</v>
      </c>
      <c r="G1144" s="43">
        <v>105000</v>
      </c>
      <c r="H1144" s="43">
        <v>105000</v>
      </c>
      <c r="I1144" s="43" t="s">
        <v>4538</v>
      </c>
      <c r="J1144" s="49"/>
      <c r="K1144" s="49" t="s">
        <v>4659</v>
      </c>
      <c r="L1144" s="47"/>
      <c r="M1144" s="47"/>
      <c r="N1144" s="49" t="s">
        <v>6151</v>
      </c>
      <c r="O1144" s="45" t="str">
        <f>VLOOKUP(B1144,'4已发行数据（原始入池数据表格）'!C:C,1,FALSE)</f>
        <v>107114472579</v>
      </c>
    </row>
    <row r="1145" spans="1:15" ht="32">
      <c r="A1145" s="43">
        <v>29</v>
      </c>
      <c r="B1145" s="46" t="s">
        <v>6873</v>
      </c>
      <c r="C1145" s="47" t="s">
        <v>6874</v>
      </c>
      <c r="D1145" s="43" t="s">
        <v>4536</v>
      </c>
      <c r="E1145" s="43" t="s">
        <v>5989</v>
      </c>
      <c r="F1145" s="48">
        <v>45992</v>
      </c>
      <c r="G1145" s="43">
        <v>103000</v>
      </c>
      <c r="H1145" s="43">
        <v>103000</v>
      </c>
      <c r="I1145" s="43" t="s">
        <v>4538</v>
      </c>
      <c r="J1145" s="49"/>
      <c r="K1145" s="49" t="s">
        <v>4568</v>
      </c>
      <c r="L1145" s="47"/>
      <c r="M1145" s="47"/>
      <c r="N1145" s="49" t="s">
        <v>6151</v>
      </c>
      <c r="O1145" s="45" t="str">
        <f>VLOOKUP(B1145,'4已发行数据（原始入池数据表格）'!C:C,1,FALSE)</f>
        <v>107114578480</v>
      </c>
    </row>
    <row r="1146" spans="1:15" ht="32">
      <c r="A1146" s="43">
        <v>28</v>
      </c>
      <c r="B1146" s="46" t="s">
        <v>6875</v>
      </c>
      <c r="C1146" s="47" t="s">
        <v>6876</v>
      </c>
      <c r="D1146" s="43" t="s">
        <v>4536</v>
      </c>
      <c r="E1146" s="43" t="s">
        <v>5989</v>
      </c>
      <c r="F1146" s="48">
        <v>46020</v>
      </c>
      <c r="G1146" s="43">
        <v>103633</v>
      </c>
      <c r="H1146" s="43">
        <v>103633</v>
      </c>
      <c r="I1146" s="43" t="s">
        <v>4538</v>
      </c>
      <c r="J1146" s="49"/>
      <c r="K1146" s="49" t="s">
        <v>4568</v>
      </c>
      <c r="L1146" s="47"/>
      <c r="M1146" s="47"/>
      <c r="N1146" s="49" t="s">
        <v>6151</v>
      </c>
      <c r="O1146" s="45" t="str">
        <f>VLOOKUP(B1146,'4已发行数据（原始入池数据表格）'!C:C,1,FALSE)</f>
        <v>107114765274</v>
      </c>
    </row>
    <row r="1147" spans="1:15" ht="32">
      <c r="A1147" s="43">
        <v>28</v>
      </c>
      <c r="B1147" s="46" t="s">
        <v>6877</v>
      </c>
      <c r="C1147" s="47" t="s">
        <v>6878</v>
      </c>
      <c r="D1147" s="43" t="s">
        <v>4536</v>
      </c>
      <c r="E1147" s="43" t="s">
        <v>5989</v>
      </c>
      <c r="F1147" s="48">
        <v>45932</v>
      </c>
      <c r="G1147" s="43">
        <v>72084</v>
      </c>
      <c r="H1147" s="43">
        <v>72084</v>
      </c>
      <c r="I1147" s="43" t="s">
        <v>4538</v>
      </c>
      <c r="J1147" s="49"/>
      <c r="K1147" s="49" t="s">
        <v>4568</v>
      </c>
      <c r="L1147" s="47" t="s">
        <v>6150</v>
      </c>
      <c r="M1147" s="47" t="s">
        <v>6150</v>
      </c>
      <c r="N1147" s="49" t="s">
        <v>6151</v>
      </c>
      <c r="O1147" s="45" t="str">
        <f>VLOOKUP(B1147,'4已发行数据（原始入池数据表格）'!C:C,1,FALSE)</f>
        <v>107114151019</v>
      </c>
    </row>
    <row r="1148" spans="1:15" ht="32">
      <c r="A1148" s="43">
        <v>28</v>
      </c>
      <c r="B1148" s="46" t="s">
        <v>6879</v>
      </c>
      <c r="C1148" s="47" t="s">
        <v>6880</v>
      </c>
      <c r="D1148" s="43" t="s">
        <v>4536</v>
      </c>
      <c r="E1148" s="43" t="s">
        <v>5989</v>
      </c>
      <c r="F1148" s="48">
        <v>46012</v>
      </c>
      <c r="G1148" s="43">
        <v>89351</v>
      </c>
      <c r="H1148" s="43">
        <v>89351</v>
      </c>
      <c r="I1148" s="43" t="s">
        <v>4538</v>
      </c>
      <c r="J1148" s="49"/>
      <c r="K1148" s="49" t="s">
        <v>4568</v>
      </c>
      <c r="L1148" s="47"/>
      <c r="M1148" s="47"/>
      <c r="N1148" s="49" t="s">
        <v>6151</v>
      </c>
      <c r="O1148" s="45" t="str">
        <f>VLOOKUP(B1148,'4已发行数据（原始入池数据表格）'!C:C,1,FALSE)</f>
        <v>107114719940</v>
      </c>
    </row>
    <row r="1149" spans="1:15" ht="32">
      <c r="A1149" s="43">
        <v>27</v>
      </c>
      <c r="B1149" s="46" t="s">
        <v>6881</v>
      </c>
      <c r="C1149" s="47" t="s">
        <v>6882</v>
      </c>
      <c r="D1149" s="43" t="s">
        <v>4536</v>
      </c>
      <c r="E1149" s="43" t="s">
        <v>5989</v>
      </c>
      <c r="F1149" s="48">
        <v>46004</v>
      </c>
      <c r="G1149" s="43">
        <v>89949</v>
      </c>
      <c r="H1149" s="43">
        <v>89949</v>
      </c>
      <c r="I1149" s="43" t="s">
        <v>4538</v>
      </c>
      <c r="J1149" s="49"/>
      <c r="K1149" s="49" t="s">
        <v>4568</v>
      </c>
      <c r="L1149" s="47"/>
      <c r="M1149" s="47"/>
      <c r="N1149" s="49" t="s">
        <v>6151</v>
      </c>
      <c r="O1149" s="45" t="str">
        <f>VLOOKUP(B1149,'4已发行数据（原始入池数据表格）'!C:C,1,FALSE)</f>
        <v>107114664074</v>
      </c>
    </row>
    <row r="1150" spans="1:15" ht="32">
      <c r="A1150" s="43">
        <v>28</v>
      </c>
      <c r="B1150" s="46" t="s">
        <v>6883</v>
      </c>
      <c r="C1150" s="47" t="s">
        <v>6884</v>
      </c>
      <c r="D1150" s="43" t="s">
        <v>4536</v>
      </c>
      <c r="E1150" s="43" t="s">
        <v>5989</v>
      </c>
      <c r="F1150" s="48">
        <v>45932</v>
      </c>
      <c r="G1150" s="43">
        <v>72084</v>
      </c>
      <c r="H1150" s="43">
        <v>72084</v>
      </c>
      <c r="I1150" s="43" t="s">
        <v>4538</v>
      </c>
      <c r="J1150" s="49"/>
      <c r="K1150" s="49" t="s">
        <v>4568</v>
      </c>
      <c r="L1150" s="47"/>
      <c r="M1150" s="47"/>
      <c r="N1150" s="49" t="s">
        <v>6151</v>
      </c>
      <c r="O1150" s="45" t="str">
        <f>VLOOKUP(B1150,'4已发行数据（原始入池数据表格）'!C:C,1,FALSE)</f>
        <v>107114151086</v>
      </c>
    </row>
    <row r="1151" spans="1:15" ht="32">
      <c r="A1151" s="43">
        <v>28</v>
      </c>
      <c r="B1151" s="46" t="s">
        <v>6885</v>
      </c>
      <c r="C1151" s="47" t="s">
        <v>6886</v>
      </c>
      <c r="D1151" s="43" t="s">
        <v>4536</v>
      </c>
      <c r="E1151" s="43" t="s">
        <v>5989</v>
      </c>
      <c r="F1151" s="48">
        <v>45991</v>
      </c>
      <c r="G1151" s="43">
        <v>97000</v>
      </c>
      <c r="H1151" s="43">
        <v>97000</v>
      </c>
      <c r="I1151" s="43" t="s">
        <v>4538</v>
      </c>
      <c r="J1151" s="49"/>
      <c r="K1151" s="49" t="s">
        <v>4568</v>
      </c>
      <c r="L1151" s="47"/>
      <c r="M1151" s="47"/>
      <c r="N1151" s="49" t="s">
        <v>6151</v>
      </c>
      <c r="O1151" s="45" t="str">
        <f>VLOOKUP(B1151,'4已发行数据（原始入池数据表格）'!C:C,1,FALSE)</f>
        <v>107114571075</v>
      </c>
    </row>
    <row r="1152" spans="1:15" ht="32">
      <c r="A1152" s="43">
        <v>28</v>
      </c>
      <c r="B1152" s="46" t="s">
        <v>6887</v>
      </c>
      <c r="C1152" s="47" t="s">
        <v>6888</v>
      </c>
      <c r="D1152" s="43" t="s">
        <v>4536</v>
      </c>
      <c r="E1152" s="43" t="s">
        <v>5989</v>
      </c>
      <c r="F1152" s="48">
        <v>45999</v>
      </c>
      <c r="G1152" s="43">
        <v>93822</v>
      </c>
      <c r="H1152" s="43">
        <v>93822</v>
      </c>
      <c r="I1152" s="43" t="s">
        <v>4538</v>
      </c>
      <c r="J1152" s="49"/>
      <c r="K1152" s="49" t="s">
        <v>4568</v>
      </c>
      <c r="L1152" s="47"/>
      <c r="M1152" s="47"/>
      <c r="N1152" s="49" t="s">
        <v>6151</v>
      </c>
      <c r="O1152" s="45" t="str">
        <f>VLOOKUP(B1152,'4已发行数据（原始入池数据表格）'!C:C,1,FALSE)</f>
        <v>107114588202</v>
      </c>
    </row>
    <row r="1153" spans="1:15" ht="32">
      <c r="A1153" s="43">
        <v>27</v>
      </c>
      <c r="B1153" s="46" t="s">
        <v>6889</v>
      </c>
      <c r="C1153" s="47" t="s">
        <v>6890</v>
      </c>
      <c r="D1153" s="43" t="s">
        <v>4536</v>
      </c>
      <c r="E1153" s="43" t="s">
        <v>5989</v>
      </c>
      <c r="F1153" s="48">
        <v>45996</v>
      </c>
      <c r="G1153" s="43">
        <v>78584</v>
      </c>
      <c r="H1153" s="43">
        <v>78584</v>
      </c>
      <c r="I1153" s="43" t="s">
        <v>4538</v>
      </c>
      <c r="J1153" s="49"/>
      <c r="K1153" s="49" t="s">
        <v>4568</v>
      </c>
      <c r="L1153" s="47"/>
      <c r="M1153" s="47"/>
      <c r="N1153" s="49" t="s">
        <v>6151</v>
      </c>
      <c r="O1153" s="45" t="str">
        <f>VLOOKUP(B1153,'4已发行数据（原始入池数据表格）'!C:C,1,FALSE)</f>
        <v>107114610062</v>
      </c>
    </row>
    <row r="1154" spans="1:15" ht="32">
      <c r="A1154" s="43">
        <v>27</v>
      </c>
      <c r="B1154" s="46" t="s">
        <v>6891</v>
      </c>
      <c r="C1154" s="47" t="s">
        <v>6892</v>
      </c>
      <c r="D1154" s="43" t="s">
        <v>4536</v>
      </c>
      <c r="E1154" s="43" t="s">
        <v>4537</v>
      </c>
      <c r="F1154" s="48">
        <v>45991</v>
      </c>
      <c r="G1154" s="43">
        <v>117700</v>
      </c>
      <c r="H1154" s="43">
        <v>117700</v>
      </c>
      <c r="I1154" s="43" t="s">
        <v>4538</v>
      </c>
      <c r="J1154" s="49"/>
      <c r="K1154" s="49" t="s">
        <v>4568</v>
      </c>
      <c r="L1154" s="47"/>
      <c r="M1154" s="47"/>
      <c r="N1154" s="49" t="s">
        <v>6151</v>
      </c>
      <c r="O1154" s="45" t="str">
        <f>VLOOKUP(B1154,'4已发行数据（原始入池数据表格）'!C:C,1,FALSE)</f>
        <v>107114568933</v>
      </c>
    </row>
    <row r="1155" spans="1:15" ht="32">
      <c r="A1155" s="43">
        <v>28</v>
      </c>
      <c r="B1155" s="46" t="s">
        <v>6893</v>
      </c>
      <c r="C1155" s="47" t="s">
        <v>6894</v>
      </c>
      <c r="D1155" s="43" t="s">
        <v>4536</v>
      </c>
      <c r="E1155" s="43" t="s">
        <v>5989</v>
      </c>
      <c r="F1155" s="48">
        <v>46011</v>
      </c>
      <c r="G1155" s="43">
        <v>90928</v>
      </c>
      <c r="H1155" s="43">
        <v>90928</v>
      </c>
      <c r="I1155" s="43" t="s">
        <v>4538</v>
      </c>
      <c r="J1155" s="49"/>
      <c r="K1155" s="49" t="s">
        <v>4568</v>
      </c>
      <c r="L1155" s="47"/>
      <c r="M1155" s="47"/>
      <c r="N1155" s="49" t="s">
        <v>6151</v>
      </c>
      <c r="O1155" s="45" t="str">
        <f>VLOOKUP(B1155,'4已发行数据（原始入池数据表格）'!C:C,1,FALSE)</f>
        <v>107114716879</v>
      </c>
    </row>
    <row r="1156" spans="1:15" ht="32">
      <c r="A1156" s="43">
        <v>28</v>
      </c>
      <c r="B1156" s="46" t="s">
        <v>6895</v>
      </c>
      <c r="C1156" s="47" t="s">
        <v>6896</v>
      </c>
      <c r="D1156" s="43" t="s">
        <v>4536</v>
      </c>
      <c r="E1156" s="43" t="s">
        <v>5989</v>
      </c>
      <c r="F1156" s="48">
        <v>45995</v>
      </c>
      <c r="G1156" s="43">
        <v>87405</v>
      </c>
      <c r="H1156" s="43">
        <v>87405</v>
      </c>
      <c r="I1156" s="43" t="s">
        <v>4538</v>
      </c>
      <c r="J1156" s="49"/>
      <c r="K1156" s="49" t="s">
        <v>4568</v>
      </c>
      <c r="L1156" s="47"/>
      <c r="M1156" s="47"/>
      <c r="N1156" s="49" t="s">
        <v>6151</v>
      </c>
      <c r="O1156" s="45" t="str">
        <f>VLOOKUP(B1156,'4已发行数据（原始入池数据表格）'!C:C,1,FALSE)</f>
        <v>107114601784</v>
      </c>
    </row>
    <row r="1157" spans="1:15" ht="32">
      <c r="A1157" s="43">
        <v>27</v>
      </c>
      <c r="B1157" s="46" t="s">
        <v>6897</v>
      </c>
      <c r="C1157" s="47" t="s">
        <v>6898</v>
      </c>
      <c r="D1157" s="43" t="s">
        <v>4536</v>
      </c>
      <c r="E1157" s="43" t="s">
        <v>5989</v>
      </c>
      <c r="F1157" s="48">
        <v>45932</v>
      </c>
      <c r="G1157" s="43">
        <v>72084</v>
      </c>
      <c r="H1157" s="43">
        <v>72084</v>
      </c>
      <c r="I1157" s="43" t="s">
        <v>4538</v>
      </c>
      <c r="J1157" s="49"/>
      <c r="K1157" s="49" t="s">
        <v>4568</v>
      </c>
      <c r="L1157" s="47" t="s">
        <v>6150</v>
      </c>
      <c r="M1157" s="47" t="s">
        <v>6150</v>
      </c>
      <c r="N1157" s="49" t="s">
        <v>6151</v>
      </c>
      <c r="O1157" s="45" t="str">
        <f>VLOOKUP(B1157,'4已发行数据（原始入池数据表格）'!C:C,1,FALSE)</f>
        <v>107114150951</v>
      </c>
    </row>
    <row r="1158" spans="1:15" ht="32">
      <c r="A1158" s="43">
        <v>28</v>
      </c>
      <c r="B1158" s="46" t="s">
        <v>6899</v>
      </c>
      <c r="C1158" s="47" t="s">
        <v>6900</v>
      </c>
      <c r="D1158" s="43" t="s">
        <v>4536</v>
      </c>
      <c r="E1158" s="43" t="s">
        <v>5989</v>
      </c>
      <c r="F1158" s="48">
        <v>45992</v>
      </c>
      <c r="G1158" s="43">
        <v>82917</v>
      </c>
      <c r="H1158" s="43">
        <v>82917</v>
      </c>
      <c r="I1158" s="43" t="s">
        <v>4538</v>
      </c>
      <c r="J1158" s="49"/>
      <c r="K1158" s="49" t="s">
        <v>4568</v>
      </c>
      <c r="L1158" s="47"/>
      <c r="M1158" s="47"/>
      <c r="N1158" s="49" t="s">
        <v>6151</v>
      </c>
      <c r="O1158" s="45" t="str">
        <f>VLOOKUP(B1158,'4已发行数据（原始入池数据表格）'!C:C,1,FALSE)</f>
        <v>107114570450</v>
      </c>
    </row>
    <row r="1159" spans="1:15" ht="32">
      <c r="A1159" s="43">
        <v>28</v>
      </c>
      <c r="B1159" s="46" t="s">
        <v>6901</v>
      </c>
      <c r="C1159" s="47" t="s">
        <v>6902</v>
      </c>
      <c r="D1159" s="43" t="s">
        <v>4536</v>
      </c>
      <c r="E1159" s="43" t="s">
        <v>5989</v>
      </c>
      <c r="F1159" s="48">
        <v>46012</v>
      </c>
      <c r="G1159" s="43">
        <v>102485</v>
      </c>
      <c r="H1159" s="43">
        <v>102485</v>
      </c>
      <c r="I1159" s="43" t="s">
        <v>4538</v>
      </c>
      <c r="J1159" s="49"/>
      <c r="K1159" s="49" t="s">
        <v>4568</v>
      </c>
      <c r="L1159" s="47"/>
      <c r="M1159" s="47"/>
      <c r="N1159" s="49" t="s">
        <v>6151</v>
      </c>
      <c r="O1159" s="45" t="str">
        <f>VLOOKUP(B1159,'4已发行数据（原始入池数据表格）'!C:C,1,FALSE)</f>
        <v>107114690191</v>
      </c>
    </row>
    <row r="1160" spans="1:15" ht="32">
      <c r="A1160" s="43">
        <v>28</v>
      </c>
      <c r="B1160" s="46" t="s">
        <v>6903</v>
      </c>
      <c r="C1160" s="47" t="s">
        <v>6904</v>
      </c>
      <c r="D1160" s="43" t="s">
        <v>4536</v>
      </c>
      <c r="E1160" s="43" t="s">
        <v>5989</v>
      </c>
      <c r="F1160" s="48">
        <v>45942</v>
      </c>
      <c r="G1160" s="43">
        <v>98000</v>
      </c>
      <c r="H1160" s="43">
        <v>98000</v>
      </c>
      <c r="I1160" s="43" t="s">
        <v>4538</v>
      </c>
      <c r="J1160" s="49"/>
      <c r="K1160" s="49" t="s">
        <v>4568</v>
      </c>
      <c r="L1160" s="47"/>
      <c r="M1160" s="47"/>
      <c r="N1160" s="49" t="s">
        <v>6151</v>
      </c>
      <c r="O1160" s="45" t="str">
        <f>VLOOKUP(B1160,'4已发行数据（原始入池数据表格）'!C:C,1,FALSE)</f>
        <v>107114213548</v>
      </c>
    </row>
    <row r="1161" spans="1:15" ht="32">
      <c r="A1161" s="43">
        <v>27</v>
      </c>
      <c r="B1161" s="46" t="s">
        <v>6905</v>
      </c>
      <c r="C1161" s="47" t="s">
        <v>6906</v>
      </c>
      <c r="D1161" s="43" t="s">
        <v>4536</v>
      </c>
      <c r="E1161" s="43" t="s">
        <v>5989</v>
      </c>
      <c r="F1161" s="48">
        <v>45990</v>
      </c>
      <c r="G1161" s="43">
        <v>87000</v>
      </c>
      <c r="H1161" s="43">
        <v>87000</v>
      </c>
      <c r="I1161" s="43" t="s">
        <v>4538</v>
      </c>
      <c r="J1161" s="49"/>
      <c r="K1161" s="49" t="s">
        <v>4568</v>
      </c>
      <c r="L1161" s="47"/>
      <c r="M1161" s="47"/>
      <c r="N1161" s="49" t="s">
        <v>6151</v>
      </c>
      <c r="O1161" s="45" t="str">
        <f>VLOOKUP(B1161,'4已发行数据（原始入池数据表格）'!C:C,1,FALSE)</f>
        <v>107114544990</v>
      </c>
    </row>
    <row r="1162" spans="1:15" ht="32">
      <c r="A1162" s="43">
        <v>27</v>
      </c>
      <c r="B1162" s="46" t="s">
        <v>6907</v>
      </c>
      <c r="C1162" s="47" t="s">
        <v>6908</v>
      </c>
      <c r="D1162" s="43" t="s">
        <v>4536</v>
      </c>
      <c r="E1162" s="43" t="s">
        <v>5989</v>
      </c>
      <c r="F1162" s="48">
        <v>45932</v>
      </c>
      <c r="G1162" s="43">
        <v>72084</v>
      </c>
      <c r="H1162" s="43">
        <v>72084</v>
      </c>
      <c r="I1162" s="43" t="s">
        <v>4538</v>
      </c>
      <c r="J1162" s="49"/>
      <c r="K1162" s="49" t="s">
        <v>4568</v>
      </c>
      <c r="L1162" s="47" t="s">
        <v>6150</v>
      </c>
      <c r="M1162" s="47" t="s">
        <v>6150</v>
      </c>
      <c r="N1162" s="49" t="s">
        <v>6151</v>
      </c>
      <c r="O1162" s="45" t="str">
        <f>VLOOKUP(B1162,'4已发行数据（原始入池数据表格）'!C:C,1,FALSE)</f>
        <v>107114151021</v>
      </c>
    </row>
    <row r="1163" spans="1:15" ht="32">
      <c r="A1163" s="43">
        <v>27</v>
      </c>
      <c r="B1163" s="46" t="s">
        <v>6909</v>
      </c>
      <c r="C1163" s="47" t="s">
        <v>6910</v>
      </c>
      <c r="D1163" s="43" t="s">
        <v>4536</v>
      </c>
      <c r="E1163" s="43" t="s">
        <v>5989</v>
      </c>
      <c r="F1163" s="48">
        <v>45940</v>
      </c>
      <c r="G1163" s="43">
        <v>99244</v>
      </c>
      <c r="H1163" s="43">
        <v>99244</v>
      </c>
      <c r="I1163" s="43" t="s">
        <v>4538</v>
      </c>
      <c r="J1163" s="49"/>
      <c r="K1163" s="49" t="s">
        <v>4568</v>
      </c>
      <c r="L1163" s="47" t="s">
        <v>6150</v>
      </c>
      <c r="M1163" s="47" t="s">
        <v>6150</v>
      </c>
      <c r="N1163" s="49" t="s">
        <v>6151</v>
      </c>
      <c r="O1163" s="45" t="str">
        <f>VLOOKUP(B1163,'4已发行数据（原始入池数据表格）'!C:C,1,FALSE)</f>
        <v>107114196203</v>
      </c>
    </row>
    <row r="1164" spans="1:15" ht="32">
      <c r="A1164" s="43">
        <v>28</v>
      </c>
      <c r="B1164" s="46" t="s">
        <v>6911</v>
      </c>
      <c r="C1164" s="47" t="s">
        <v>6912</v>
      </c>
      <c r="D1164" s="43" t="s">
        <v>4536</v>
      </c>
      <c r="E1164" s="43" t="s">
        <v>5989</v>
      </c>
      <c r="F1164" s="48">
        <v>45992</v>
      </c>
      <c r="G1164" s="43">
        <v>87468</v>
      </c>
      <c r="H1164" s="43">
        <v>87468</v>
      </c>
      <c r="I1164" s="43" t="s">
        <v>4538</v>
      </c>
      <c r="J1164" s="49"/>
      <c r="K1164" s="49" t="s">
        <v>4548</v>
      </c>
      <c r="L1164" s="47"/>
      <c r="M1164" s="47"/>
      <c r="N1164" s="49" t="s">
        <v>6151</v>
      </c>
      <c r="O1164" s="45" t="str">
        <f>VLOOKUP(B1164,'4已发行数据（原始入池数据表格）'!C:C,1,FALSE)</f>
        <v>107114601051</v>
      </c>
    </row>
    <row r="1165" spans="1:15" ht="32">
      <c r="A1165" s="43">
        <v>28</v>
      </c>
      <c r="B1165" s="46" t="s">
        <v>6913</v>
      </c>
      <c r="C1165" s="47" t="s">
        <v>6914</v>
      </c>
      <c r="D1165" s="43" t="s">
        <v>4536</v>
      </c>
      <c r="E1165" s="43" t="s">
        <v>5989</v>
      </c>
      <c r="F1165" s="48">
        <v>45979</v>
      </c>
      <c r="G1165" s="43">
        <v>82000</v>
      </c>
      <c r="H1165" s="43">
        <v>82000</v>
      </c>
      <c r="I1165" s="43" t="s">
        <v>4538</v>
      </c>
      <c r="J1165" s="49"/>
      <c r="K1165" s="49" t="s">
        <v>4548</v>
      </c>
      <c r="L1165" s="47"/>
      <c r="M1165" s="47"/>
      <c r="N1165" s="49" t="s">
        <v>6151</v>
      </c>
      <c r="O1165" s="45" t="str">
        <f>VLOOKUP(B1165,'4已发行数据（原始入池数据表格）'!C:C,1,FALSE)</f>
        <v>107114487214</v>
      </c>
    </row>
    <row r="1166" spans="1:15" ht="32">
      <c r="A1166" s="43">
        <v>28</v>
      </c>
      <c r="B1166" s="46" t="s">
        <v>6915</v>
      </c>
      <c r="C1166" s="47" t="s">
        <v>6916</v>
      </c>
      <c r="D1166" s="43" t="s">
        <v>4536</v>
      </c>
      <c r="E1166" s="43" t="s">
        <v>5989</v>
      </c>
      <c r="F1166" s="48">
        <v>45990</v>
      </c>
      <c r="G1166" s="43">
        <v>86551</v>
      </c>
      <c r="H1166" s="43">
        <v>86551</v>
      </c>
      <c r="I1166" s="43" t="s">
        <v>4538</v>
      </c>
      <c r="J1166" s="49"/>
      <c r="K1166" s="49" t="s">
        <v>4548</v>
      </c>
      <c r="L1166" s="47"/>
      <c r="M1166" s="47"/>
      <c r="N1166" s="49" t="s">
        <v>6151</v>
      </c>
      <c r="O1166" s="45" t="str">
        <f>VLOOKUP(B1166,'4已发行数据（原始入池数据表格）'!C:C,1,FALSE)</f>
        <v>107114520860</v>
      </c>
    </row>
    <row r="1167" spans="1:15" ht="32">
      <c r="A1167" s="43">
        <v>27</v>
      </c>
      <c r="B1167" s="46" t="s">
        <v>6917</v>
      </c>
      <c r="C1167" s="47" t="s">
        <v>6918</v>
      </c>
      <c r="D1167" s="43" t="s">
        <v>4536</v>
      </c>
      <c r="E1167" s="43" t="s">
        <v>4537</v>
      </c>
      <c r="F1167" s="48">
        <v>45961</v>
      </c>
      <c r="G1167" s="43">
        <v>217000</v>
      </c>
      <c r="H1167" s="43">
        <v>217000</v>
      </c>
      <c r="I1167" s="43" t="s">
        <v>4538</v>
      </c>
      <c r="J1167" s="49"/>
      <c r="K1167" s="49" t="s">
        <v>4548</v>
      </c>
      <c r="L1167" s="47"/>
      <c r="M1167" s="47"/>
      <c r="N1167" s="49" t="s">
        <v>6151</v>
      </c>
      <c r="O1167" s="45" t="str">
        <f>VLOOKUP(B1167,'4已发行数据（原始入池数据表格）'!C:C,1,FALSE)</f>
        <v>107114354505</v>
      </c>
    </row>
    <row r="1168" spans="1:15" ht="32">
      <c r="A1168" s="43">
        <v>27</v>
      </c>
      <c r="B1168" s="46" t="s">
        <v>6919</v>
      </c>
      <c r="C1168" s="47" t="s">
        <v>6920</v>
      </c>
      <c r="D1168" s="43" t="s">
        <v>4536</v>
      </c>
      <c r="E1168" s="43" t="s">
        <v>5989</v>
      </c>
      <c r="F1168" s="48">
        <v>45930</v>
      </c>
      <c r="G1168" s="43">
        <v>67729</v>
      </c>
      <c r="H1168" s="43">
        <v>67729</v>
      </c>
      <c r="I1168" s="43" t="s">
        <v>4538</v>
      </c>
      <c r="J1168" s="43">
        <v>0</v>
      </c>
      <c r="K1168" s="49" t="s">
        <v>4548</v>
      </c>
      <c r="L1168" s="47" t="s">
        <v>6150</v>
      </c>
      <c r="M1168" s="47" t="s">
        <v>6150</v>
      </c>
      <c r="N1168" s="49" t="s">
        <v>6151</v>
      </c>
      <c r="O1168" s="45" t="str">
        <f>VLOOKUP(B1168,'4已发行数据（原始入池数据表格）'!C:C,1,FALSE)</f>
        <v>107114141751</v>
      </c>
    </row>
    <row r="1169" spans="1:15" ht="32">
      <c r="A1169" s="43">
        <v>29</v>
      </c>
      <c r="B1169" s="46" t="s">
        <v>6921</v>
      </c>
      <c r="C1169" s="47" t="s">
        <v>6922</v>
      </c>
      <c r="D1169" s="43" t="s">
        <v>4536</v>
      </c>
      <c r="E1169" s="43" t="s">
        <v>4537</v>
      </c>
      <c r="F1169" s="48">
        <v>45985</v>
      </c>
      <c r="G1169" s="43">
        <v>85500</v>
      </c>
      <c r="H1169" s="43">
        <v>85500</v>
      </c>
      <c r="I1169" s="43" t="s">
        <v>4538</v>
      </c>
      <c r="J1169" s="49"/>
      <c r="K1169" s="49" t="s">
        <v>4548</v>
      </c>
      <c r="L1169" s="47"/>
      <c r="M1169" s="47"/>
      <c r="N1169" s="49" t="s">
        <v>6151</v>
      </c>
      <c r="O1169" s="45" t="str">
        <f>VLOOKUP(B1169,'4已发行数据（原始入池数据表格）'!C:C,1,FALSE)</f>
        <v>107114528246</v>
      </c>
    </row>
    <row r="1170" spans="1:15" ht="32">
      <c r="A1170" s="43">
        <v>28</v>
      </c>
      <c r="B1170" s="46" t="s">
        <v>6923</v>
      </c>
      <c r="C1170" s="47" t="s">
        <v>6924</v>
      </c>
      <c r="D1170" s="43" t="s">
        <v>4536</v>
      </c>
      <c r="E1170" s="43" t="s">
        <v>4537</v>
      </c>
      <c r="F1170" s="48">
        <v>45952</v>
      </c>
      <c r="G1170" s="43">
        <v>85000</v>
      </c>
      <c r="H1170" s="43">
        <v>85000</v>
      </c>
      <c r="I1170" s="43" t="s">
        <v>4538</v>
      </c>
      <c r="J1170" s="49"/>
      <c r="K1170" s="49" t="s">
        <v>4548</v>
      </c>
      <c r="L1170" s="47" t="s">
        <v>6150</v>
      </c>
      <c r="M1170" s="47" t="s">
        <v>6150</v>
      </c>
      <c r="N1170" s="49" t="s">
        <v>6151</v>
      </c>
      <c r="O1170" s="45" t="str">
        <f>VLOOKUP(B1170,'4已发行数据（原始入池数据表格）'!C:C,1,FALSE)</f>
        <v>107114291293</v>
      </c>
    </row>
    <row r="1171" spans="1:15" ht="32">
      <c r="A1171" s="43">
        <v>28</v>
      </c>
      <c r="B1171" s="46" t="s">
        <v>6925</v>
      </c>
      <c r="C1171" s="47" t="s">
        <v>6926</v>
      </c>
      <c r="D1171" s="43" t="s">
        <v>4536</v>
      </c>
      <c r="E1171" s="43" t="s">
        <v>4537</v>
      </c>
      <c r="F1171" s="48">
        <v>46003</v>
      </c>
      <c r="G1171" s="43">
        <v>90000</v>
      </c>
      <c r="H1171" s="43">
        <v>90000</v>
      </c>
      <c r="I1171" s="43" t="s">
        <v>4538</v>
      </c>
      <c r="J1171" s="49"/>
      <c r="K1171" s="49" t="s">
        <v>4548</v>
      </c>
      <c r="L1171" s="47"/>
      <c r="M1171" s="47"/>
      <c r="N1171" s="49" t="s">
        <v>6151</v>
      </c>
      <c r="O1171" s="45" t="str">
        <f>VLOOKUP(B1171,'4已发行数据（原始入池数据表格）'!C:C,1,FALSE)</f>
        <v>107114658116</v>
      </c>
    </row>
    <row r="1172" spans="1:15" ht="32">
      <c r="A1172" s="43">
        <v>28</v>
      </c>
      <c r="B1172" s="46" t="s">
        <v>6927</v>
      </c>
      <c r="C1172" s="47" t="s">
        <v>6928</v>
      </c>
      <c r="D1172" s="43" t="s">
        <v>4536</v>
      </c>
      <c r="E1172" s="43" t="s">
        <v>4537</v>
      </c>
      <c r="F1172" s="48">
        <v>46012</v>
      </c>
      <c r="G1172" s="43">
        <v>102000</v>
      </c>
      <c r="H1172" s="43">
        <v>102000</v>
      </c>
      <c r="I1172" s="43" t="s">
        <v>4538</v>
      </c>
      <c r="J1172" s="49"/>
      <c r="K1172" s="49" t="s">
        <v>4548</v>
      </c>
      <c r="L1172" s="47"/>
      <c r="M1172" s="47"/>
      <c r="N1172" s="49" t="s">
        <v>6151</v>
      </c>
      <c r="O1172" s="45" t="str">
        <f>VLOOKUP(B1172,'4已发行数据（原始入池数据表格）'!C:C,1,FALSE)</f>
        <v>107114657314</v>
      </c>
    </row>
    <row r="1173" spans="1:15" ht="32">
      <c r="A1173" s="43">
        <v>27</v>
      </c>
      <c r="B1173" s="46" t="s">
        <v>6929</v>
      </c>
      <c r="C1173" s="47" t="s">
        <v>6930</v>
      </c>
      <c r="D1173" s="43" t="s">
        <v>4536</v>
      </c>
      <c r="E1173" s="43" t="s">
        <v>4537</v>
      </c>
      <c r="F1173" s="48">
        <v>46001</v>
      </c>
      <c r="G1173" s="43">
        <v>96812</v>
      </c>
      <c r="H1173" s="43">
        <v>96812</v>
      </c>
      <c r="I1173" s="43" t="s">
        <v>4538</v>
      </c>
      <c r="J1173" s="49"/>
      <c r="K1173" s="49" t="s">
        <v>4548</v>
      </c>
      <c r="L1173" s="47"/>
      <c r="M1173" s="47"/>
      <c r="N1173" s="49" t="s">
        <v>6151</v>
      </c>
      <c r="O1173" s="45" t="str">
        <f>VLOOKUP(B1173,'4已发行数据（原始入池数据表格）'!C:C,1,FALSE)</f>
        <v>107114644319</v>
      </c>
    </row>
    <row r="1174" spans="1:15" ht="32">
      <c r="A1174" s="43">
        <v>28</v>
      </c>
      <c r="B1174" s="46" t="s">
        <v>6931</v>
      </c>
      <c r="C1174" s="47" t="s">
        <v>6932</v>
      </c>
      <c r="D1174" s="43" t="s">
        <v>4536</v>
      </c>
      <c r="E1174" s="43" t="s">
        <v>4537</v>
      </c>
      <c r="F1174" s="48">
        <v>46004</v>
      </c>
      <c r="G1174" s="43">
        <v>88714</v>
      </c>
      <c r="H1174" s="43">
        <v>88714</v>
      </c>
      <c r="I1174" s="43" t="s">
        <v>4538</v>
      </c>
      <c r="J1174" s="49"/>
      <c r="K1174" s="49" t="s">
        <v>4548</v>
      </c>
      <c r="L1174" s="47"/>
      <c r="M1174" s="47"/>
      <c r="N1174" s="49" t="s">
        <v>6151</v>
      </c>
      <c r="O1174" s="45" t="str">
        <f>VLOOKUP(B1174,'4已发行数据（原始入池数据表格）'!C:C,1,FALSE)</f>
        <v>107114638200</v>
      </c>
    </row>
    <row r="1175" spans="1:15" ht="32">
      <c r="A1175" s="43">
        <v>28</v>
      </c>
      <c r="B1175" s="46" t="s">
        <v>6933</v>
      </c>
      <c r="C1175" s="47" t="s">
        <v>6934</v>
      </c>
      <c r="D1175" s="43" t="s">
        <v>4536</v>
      </c>
      <c r="E1175" s="43" t="s">
        <v>5989</v>
      </c>
      <c r="F1175" s="48">
        <v>45999</v>
      </c>
      <c r="G1175" s="43">
        <v>108000</v>
      </c>
      <c r="H1175" s="43">
        <v>108000</v>
      </c>
      <c r="I1175" s="43" t="s">
        <v>4538</v>
      </c>
      <c r="J1175" s="49"/>
      <c r="K1175" s="49" t="s">
        <v>4548</v>
      </c>
      <c r="L1175" s="47"/>
      <c r="M1175" s="47"/>
      <c r="N1175" s="49" t="s">
        <v>6151</v>
      </c>
      <c r="O1175" s="45" t="str">
        <f>VLOOKUP(B1175,'4已发行数据（原始入池数据表格）'!C:C,1,FALSE)</f>
        <v>107114630406</v>
      </c>
    </row>
    <row r="1176" spans="1:15" ht="32">
      <c r="A1176" s="43">
        <v>27</v>
      </c>
      <c r="B1176" s="46" t="s">
        <v>6935</v>
      </c>
      <c r="C1176" s="47" t="s">
        <v>6936</v>
      </c>
      <c r="D1176" s="43" t="s">
        <v>4536</v>
      </c>
      <c r="E1176" s="43" t="s">
        <v>4537</v>
      </c>
      <c r="F1176" s="48">
        <v>45955</v>
      </c>
      <c r="G1176" s="43">
        <v>72000</v>
      </c>
      <c r="H1176" s="43">
        <v>72000</v>
      </c>
      <c r="I1176" s="43" t="s">
        <v>4538</v>
      </c>
      <c r="J1176" s="49"/>
      <c r="K1176" s="49" t="s">
        <v>4548</v>
      </c>
      <c r="L1176" s="47"/>
      <c r="M1176" s="47"/>
      <c r="N1176" s="49" t="s">
        <v>6151</v>
      </c>
      <c r="O1176" s="45" t="str">
        <f>VLOOKUP(B1176,'4已发行数据（原始入池数据表格）'!C:C,1,FALSE)</f>
        <v>107114319782</v>
      </c>
    </row>
    <row r="1177" spans="1:15" ht="32">
      <c r="A1177" s="43">
        <v>28</v>
      </c>
      <c r="B1177" s="46" t="s">
        <v>6937</v>
      </c>
      <c r="C1177" s="47" t="s">
        <v>6938</v>
      </c>
      <c r="D1177" s="43" t="s">
        <v>4536</v>
      </c>
      <c r="E1177" s="43" t="s">
        <v>4537</v>
      </c>
      <c r="F1177" s="48">
        <v>45992</v>
      </c>
      <c r="G1177" s="43">
        <v>109788</v>
      </c>
      <c r="H1177" s="43">
        <v>109788</v>
      </c>
      <c r="I1177" s="43" t="s">
        <v>4538</v>
      </c>
      <c r="J1177" s="49"/>
      <c r="K1177" s="49" t="s">
        <v>4548</v>
      </c>
      <c r="L1177" s="47"/>
      <c r="M1177" s="47"/>
      <c r="N1177" s="49" t="s">
        <v>6151</v>
      </c>
      <c r="O1177" s="45" t="str">
        <f>VLOOKUP(B1177,'4已发行数据（原始入池数据表格）'!C:C,1,FALSE)</f>
        <v>107114539860</v>
      </c>
    </row>
    <row r="1178" spans="1:15" ht="32">
      <c r="A1178" s="43">
        <v>26</v>
      </c>
      <c r="B1178" s="46" t="s">
        <v>6939</v>
      </c>
      <c r="C1178" s="47" t="s">
        <v>6940</v>
      </c>
      <c r="D1178" s="43" t="s">
        <v>4536</v>
      </c>
      <c r="E1178" s="43" t="s">
        <v>4537</v>
      </c>
      <c r="F1178" s="48">
        <v>45949</v>
      </c>
      <c r="G1178" s="43">
        <v>126026</v>
      </c>
      <c r="H1178" s="43">
        <v>126026</v>
      </c>
      <c r="I1178" s="43" t="s">
        <v>4538</v>
      </c>
      <c r="J1178" s="43">
        <v>0</v>
      </c>
      <c r="K1178" s="49" t="s">
        <v>4548</v>
      </c>
      <c r="L1178" s="47" t="s">
        <v>6150</v>
      </c>
      <c r="M1178" s="47" t="s">
        <v>6150</v>
      </c>
      <c r="N1178" s="49" t="s">
        <v>6151</v>
      </c>
      <c r="O1178" s="45" t="str">
        <f>VLOOKUP(B1178,'4已发行数据（原始入池数据表格）'!C:C,1,FALSE)</f>
        <v>107114266874</v>
      </c>
    </row>
    <row r="1179" spans="1:15" ht="32">
      <c r="A1179" s="43">
        <v>28</v>
      </c>
      <c r="B1179" s="46" t="s">
        <v>6941</v>
      </c>
      <c r="C1179" s="47" t="s">
        <v>6942</v>
      </c>
      <c r="D1179" s="43" t="s">
        <v>4536</v>
      </c>
      <c r="E1179" s="43" t="s">
        <v>5989</v>
      </c>
      <c r="F1179" s="48">
        <v>45624</v>
      </c>
      <c r="G1179" s="43">
        <v>118800</v>
      </c>
      <c r="H1179" s="43">
        <v>118800</v>
      </c>
      <c r="I1179" s="43" t="s">
        <v>4538</v>
      </c>
      <c r="J1179" s="49"/>
      <c r="K1179" s="49" t="s">
        <v>4588</v>
      </c>
      <c r="L1179" s="47"/>
      <c r="M1179" s="47"/>
      <c r="N1179" s="49" t="s">
        <v>6151</v>
      </c>
      <c r="O1179" s="45" t="str">
        <f>VLOOKUP(B1179,'4已发行数据（原始入池数据表格）'!C:C,1,FALSE)</f>
        <v>107114556599</v>
      </c>
    </row>
    <row r="1180" spans="1:15" ht="48">
      <c r="A1180" s="43">
        <v>30</v>
      </c>
      <c r="B1180" s="46" t="s">
        <v>6943</v>
      </c>
      <c r="C1180" s="47" t="s">
        <v>6944</v>
      </c>
      <c r="D1180" s="43" t="s">
        <v>4536</v>
      </c>
      <c r="E1180" s="43" t="s">
        <v>4537</v>
      </c>
      <c r="F1180" s="48">
        <v>45613</v>
      </c>
      <c r="G1180" s="43">
        <v>113204</v>
      </c>
      <c r="H1180" s="43">
        <v>113204</v>
      </c>
      <c r="I1180" s="43" t="s">
        <v>4538</v>
      </c>
      <c r="J1180" s="49"/>
      <c r="K1180" s="49" t="s">
        <v>4588</v>
      </c>
      <c r="L1180" s="47"/>
      <c r="M1180" s="47"/>
      <c r="N1180" s="49" t="s">
        <v>6151</v>
      </c>
      <c r="O1180" s="45" t="str">
        <f>VLOOKUP(B1180,'4已发行数据（原始入池数据表格）'!C:C,1,FALSE)</f>
        <v>107114465145</v>
      </c>
    </row>
    <row r="1181" spans="1:15" ht="32">
      <c r="A1181" s="43">
        <v>28</v>
      </c>
      <c r="B1181" s="46" t="s">
        <v>6945</v>
      </c>
      <c r="C1181" s="47" t="s">
        <v>6946</v>
      </c>
      <c r="D1181" s="43" t="s">
        <v>4536</v>
      </c>
      <c r="E1181" s="43" t="s">
        <v>5989</v>
      </c>
      <c r="F1181" s="48">
        <v>45613</v>
      </c>
      <c r="G1181" s="43">
        <v>100000</v>
      </c>
      <c r="H1181" s="43">
        <v>100000</v>
      </c>
      <c r="I1181" s="43" t="s">
        <v>4538</v>
      </c>
      <c r="J1181" s="49"/>
      <c r="K1181" s="49" t="s">
        <v>4588</v>
      </c>
      <c r="L1181" s="47"/>
      <c r="M1181" s="47"/>
      <c r="N1181" s="49" t="s">
        <v>6151</v>
      </c>
      <c r="O1181" s="45" t="str">
        <f>VLOOKUP(B1181,'4已发行数据（原始入池数据表格）'!C:C,1,FALSE)</f>
        <v>107114757293</v>
      </c>
    </row>
    <row r="1182" spans="1:15" ht="32">
      <c r="A1182" s="43">
        <v>27</v>
      </c>
      <c r="B1182" s="46" t="s">
        <v>6947</v>
      </c>
      <c r="C1182" s="47" t="s">
        <v>6948</v>
      </c>
      <c r="D1182" s="43" t="s">
        <v>4536</v>
      </c>
      <c r="E1182" s="43" t="s">
        <v>4537</v>
      </c>
      <c r="F1182" s="48">
        <v>45948</v>
      </c>
      <c r="G1182" s="43">
        <v>170000</v>
      </c>
      <c r="H1182" s="43">
        <v>170000</v>
      </c>
      <c r="I1182" s="43" t="s">
        <v>4538</v>
      </c>
      <c r="J1182" s="49"/>
      <c r="K1182" s="49" t="s">
        <v>5393</v>
      </c>
      <c r="L1182" s="47" t="s">
        <v>6150</v>
      </c>
      <c r="M1182" s="47" t="s">
        <v>6150</v>
      </c>
      <c r="N1182" s="49" t="s">
        <v>6151</v>
      </c>
      <c r="O1182" s="45" t="str">
        <f>VLOOKUP(B1182,'4已发行数据（原始入池数据表格）'!C:C,1,FALSE)</f>
        <v>107114262568</v>
      </c>
    </row>
    <row r="1183" spans="1:15" ht="32">
      <c r="A1183" s="43">
        <v>28</v>
      </c>
      <c r="B1183" s="46" t="s">
        <v>6949</v>
      </c>
      <c r="C1183" s="47" t="s">
        <v>6950</v>
      </c>
      <c r="D1183" s="43" t="s">
        <v>4536</v>
      </c>
      <c r="E1183" s="43" t="s">
        <v>4537</v>
      </c>
      <c r="F1183" s="48">
        <v>46009</v>
      </c>
      <c r="G1183" s="43">
        <v>153209</v>
      </c>
      <c r="H1183" s="43">
        <v>153209</v>
      </c>
      <c r="I1183" s="43" t="s">
        <v>4538</v>
      </c>
      <c r="J1183" s="49"/>
      <c r="K1183" s="49" t="s">
        <v>5393</v>
      </c>
      <c r="L1183" s="47"/>
      <c r="M1183" s="47"/>
      <c r="N1183" s="49" t="s">
        <v>6151</v>
      </c>
      <c r="O1183" s="45" t="str">
        <f>VLOOKUP(B1183,'4已发行数据（原始入池数据表格）'!C:C,1,FALSE)</f>
        <v>107114701457</v>
      </c>
    </row>
    <row r="1184" spans="1:15" ht="32">
      <c r="A1184" s="43">
        <v>27</v>
      </c>
      <c r="B1184" s="46" t="s">
        <v>6951</v>
      </c>
      <c r="C1184" s="47" t="s">
        <v>6952</v>
      </c>
      <c r="D1184" s="43" t="s">
        <v>4536</v>
      </c>
      <c r="E1184" s="43" t="s">
        <v>4537</v>
      </c>
      <c r="F1184" s="48">
        <v>45991</v>
      </c>
      <c r="G1184" s="43">
        <v>150000</v>
      </c>
      <c r="H1184" s="43">
        <v>150000</v>
      </c>
      <c r="I1184" s="43" t="s">
        <v>4538</v>
      </c>
      <c r="J1184" s="49"/>
      <c r="K1184" s="49" t="s">
        <v>5393</v>
      </c>
      <c r="L1184" s="47"/>
      <c r="M1184" s="47"/>
      <c r="N1184" s="49" t="s">
        <v>6151</v>
      </c>
      <c r="O1184" s="45" t="str">
        <f>VLOOKUP(B1184,'4已发行数据（原始入池数据表格）'!C:C,1,FALSE)</f>
        <v>107114573351</v>
      </c>
    </row>
    <row r="1185" spans="1:15" ht="32">
      <c r="A1185" s="43">
        <v>27</v>
      </c>
      <c r="B1185" s="46" t="s">
        <v>6953</v>
      </c>
      <c r="C1185" s="47" t="s">
        <v>6954</v>
      </c>
      <c r="D1185" s="43" t="s">
        <v>4536</v>
      </c>
      <c r="E1185" s="43" t="s">
        <v>5989</v>
      </c>
      <c r="F1185" s="48">
        <v>46002</v>
      </c>
      <c r="G1185" s="43">
        <v>98467</v>
      </c>
      <c r="H1185" s="43">
        <v>98467</v>
      </c>
      <c r="I1185" s="43" t="s">
        <v>4538</v>
      </c>
      <c r="J1185" s="49"/>
      <c r="K1185" s="49" t="s">
        <v>5393</v>
      </c>
      <c r="L1185" s="47"/>
      <c r="M1185" s="47"/>
      <c r="N1185" s="49" t="s">
        <v>6151</v>
      </c>
      <c r="O1185" s="45" t="str">
        <f>VLOOKUP(B1185,'4已发行数据（原始入池数据表格）'!C:C,1,FALSE)</f>
        <v>107114644478</v>
      </c>
    </row>
    <row r="1186" spans="1:15" ht="32">
      <c r="A1186" s="43">
        <v>28</v>
      </c>
      <c r="B1186" s="46" t="s">
        <v>6955</v>
      </c>
      <c r="C1186" s="47" t="s">
        <v>6956</v>
      </c>
      <c r="D1186" s="43" t="s">
        <v>4536</v>
      </c>
      <c r="E1186" s="43" t="s">
        <v>4537</v>
      </c>
      <c r="F1186" s="48">
        <v>45923</v>
      </c>
      <c r="G1186" s="43">
        <v>218472</v>
      </c>
      <c r="H1186" s="43">
        <v>218472</v>
      </c>
      <c r="I1186" s="43" t="s">
        <v>4538</v>
      </c>
      <c r="J1186" s="49"/>
      <c r="K1186" s="49" t="s">
        <v>5393</v>
      </c>
      <c r="L1186" s="47" t="s">
        <v>6150</v>
      </c>
      <c r="M1186" s="47" t="s">
        <v>6150</v>
      </c>
      <c r="N1186" s="49" t="s">
        <v>6151</v>
      </c>
      <c r="O1186" s="45" t="str">
        <f>VLOOKUP(B1186,'4已发行数据（原始入池数据表格）'!C:C,1,FALSE)</f>
        <v>107114082322</v>
      </c>
    </row>
    <row r="1187" spans="1:15" ht="32">
      <c r="A1187" s="43">
        <v>28</v>
      </c>
      <c r="B1187" s="46" t="s">
        <v>6957</v>
      </c>
      <c r="C1187" s="47" t="s">
        <v>6958</v>
      </c>
      <c r="D1187" s="43" t="s">
        <v>4536</v>
      </c>
      <c r="E1187" s="43" t="s">
        <v>5989</v>
      </c>
      <c r="F1187" s="48">
        <v>45956</v>
      </c>
      <c r="G1187" s="43">
        <v>126888</v>
      </c>
      <c r="H1187" s="43">
        <v>126888</v>
      </c>
      <c r="I1187" s="43" t="s">
        <v>4538</v>
      </c>
      <c r="J1187" s="49"/>
      <c r="K1187" s="49" t="s">
        <v>5393</v>
      </c>
      <c r="L1187" s="47" t="s">
        <v>6150</v>
      </c>
      <c r="M1187" s="47" t="s">
        <v>6150</v>
      </c>
      <c r="N1187" s="49" t="s">
        <v>6151</v>
      </c>
      <c r="O1187" s="45" t="str">
        <f>VLOOKUP(B1187,'4已发行数据（原始入池数据表格）'!C:C,1,FALSE)</f>
        <v>107114319990</v>
      </c>
    </row>
    <row r="1188" spans="1:15" ht="32">
      <c r="A1188" s="43">
        <v>27</v>
      </c>
      <c r="B1188" s="46" t="s">
        <v>6959</v>
      </c>
      <c r="C1188" s="47" t="s">
        <v>6960</v>
      </c>
      <c r="D1188" s="43" t="s">
        <v>4536</v>
      </c>
      <c r="E1188" s="43" t="s">
        <v>4537</v>
      </c>
      <c r="F1188" s="48">
        <v>45951</v>
      </c>
      <c r="G1188" s="43">
        <v>76500</v>
      </c>
      <c r="H1188" s="43">
        <v>76500</v>
      </c>
      <c r="I1188" s="43" t="s">
        <v>4538</v>
      </c>
      <c r="J1188" s="49"/>
      <c r="K1188" s="49" t="s">
        <v>5393</v>
      </c>
      <c r="L1188" s="47" t="s">
        <v>6150</v>
      </c>
      <c r="M1188" s="47" t="s">
        <v>6150</v>
      </c>
      <c r="N1188" s="49" t="s">
        <v>6151</v>
      </c>
      <c r="O1188" s="45" t="str">
        <f>VLOOKUP(B1188,'4已发行数据（原始入池数据表格）'!C:C,1,FALSE)</f>
        <v>107114285441</v>
      </c>
    </row>
    <row r="1189" spans="1:15" ht="32">
      <c r="A1189" s="43">
        <v>28</v>
      </c>
      <c r="B1189" s="46" t="s">
        <v>6961</v>
      </c>
      <c r="C1189" s="47" t="s">
        <v>6962</v>
      </c>
      <c r="D1189" s="43" t="s">
        <v>4536</v>
      </c>
      <c r="E1189" s="43" t="s">
        <v>4537</v>
      </c>
      <c r="F1189" s="48">
        <v>45998</v>
      </c>
      <c r="G1189" s="43">
        <v>73000</v>
      </c>
      <c r="H1189" s="43">
        <v>73000</v>
      </c>
      <c r="I1189" s="43" t="s">
        <v>4538</v>
      </c>
      <c r="J1189" s="49"/>
      <c r="K1189" s="49" t="s">
        <v>5393</v>
      </c>
      <c r="L1189" s="47"/>
      <c r="M1189" s="47"/>
      <c r="N1189" s="49" t="s">
        <v>6151</v>
      </c>
      <c r="O1189" s="45" t="str">
        <f>VLOOKUP(B1189,'4已发行数据（原始入池数据表格）'!C:C,1,FALSE)</f>
        <v>107114624628</v>
      </c>
    </row>
    <row r="1190" spans="1:15" ht="32">
      <c r="A1190" s="43">
        <v>27</v>
      </c>
      <c r="B1190" s="46" t="s">
        <v>6963</v>
      </c>
      <c r="C1190" s="47" t="s">
        <v>6964</v>
      </c>
      <c r="D1190" s="43" t="s">
        <v>4536</v>
      </c>
      <c r="E1190" s="43" t="s">
        <v>4537</v>
      </c>
      <c r="F1190" s="48">
        <v>45961</v>
      </c>
      <c r="G1190" s="43">
        <v>95282</v>
      </c>
      <c r="H1190" s="43">
        <v>95282</v>
      </c>
      <c r="I1190" s="43" t="s">
        <v>4538</v>
      </c>
      <c r="J1190" s="49"/>
      <c r="K1190" s="49" t="s">
        <v>5393</v>
      </c>
      <c r="L1190" s="47"/>
      <c r="M1190" s="47"/>
      <c r="N1190" s="49" t="s">
        <v>6151</v>
      </c>
      <c r="O1190" s="45" t="str">
        <f>VLOOKUP(B1190,'4已发行数据（原始入池数据表格）'!C:C,1,FALSE)</f>
        <v>107114360792</v>
      </c>
    </row>
    <row r="1191" spans="1:15" ht="32">
      <c r="A1191" s="43">
        <v>14</v>
      </c>
      <c r="B1191" s="46" t="s">
        <v>6965</v>
      </c>
      <c r="C1191" s="47" t="s">
        <v>6966</v>
      </c>
      <c r="D1191" s="43" t="s">
        <v>4536</v>
      </c>
      <c r="E1191" s="43" t="s">
        <v>4537</v>
      </c>
      <c r="F1191" s="48">
        <v>46015</v>
      </c>
      <c r="G1191" s="43">
        <v>22382</v>
      </c>
      <c r="H1191" s="43">
        <v>22382</v>
      </c>
      <c r="I1191" s="43" t="s">
        <v>4538</v>
      </c>
      <c r="J1191" s="49"/>
      <c r="K1191" s="49" t="s">
        <v>5393</v>
      </c>
      <c r="L1191" s="47"/>
      <c r="M1191" s="47"/>
      <c r="N1191" s="49" t="s">
        <v>6151</v>
      </c>
      <c r="O1191" s="45" t="str">
        <f>VLOOKUP(B1191,'4已发行数据（原始入池数据表格）'!C:C,1,FALSE)</f>
        <v>107114742596</v>
      </c>
    </row>
    <row r="1192" spans="1:15" ht="32">
      <c r="A1192" s="43">
        <v>27</v>
      </c>
      <c r="B1192" s="46" t="s">
        <v>6967</v>
      </c>
      <c r="C1192" s="47" t="s">
        <v>6968</v>
      </c>
      <c r="D1192" s="43" t="s">
        <v>4536</v>
      </c>
      <c r="E1192" s="43" t="s">
        <v>4537</v>
      </c>
      <c r="F1192" s="48">
        <v>45974</v>
      </c>
      <c r="G1192" s="43">
        <v>142000</v>
      </c>
      <c r="H1192" s="43">
        <v>142000</v>
      </c>
      <c r="I1192" s="43" t="s">
        <v>4538</v>
      </c>
      <c r="J1192" s="49"/>
      <c r="K1192" s="49" t="s">
        <v>5393</v>
      </c>
      <c r="L1192" s="47"/>
      <c r="M1192" s="47"/>
      <c r="N1192" s="49" t="s">
        <v>6151</v>
      </c>
      <c r="O1192" s="45" t="str">
        <f>VLOOKUP(B1192,'4已发行数据（原始入池数据表格）'!C:C,1,FALSE)</f>
        <v>107114451774</v>
      </c>
    </row>
    <row r="1193" spans="1:15" ht="32">
      <c r="A1193" s="43">
        <v>28</v>
      </c>
      <c r="B1193" s="46" t="s">
        <v>6969</v>
      </c>
      <c r="C1193" s="47" t="s">
        <v>6970</v>
      </c>
      <c r="D1193" s="43" t="s">
        <v>4536</v>
      </c>
      <c r="E1193" s="43" t="s">
        <v>5989</v>
      </c>
      <c r="F1193" s="48">
        <v>45961</v>
      </c>
      <c r="G1193" s="43">
        <v>95000</v>
      </c>
      <c r="H1193" s="43">
        <v>95000</v>
      </c>
      <c r="I1193" s="43" t="s">
        <v>4538</v>
      </c>
      <c r="J1193" s="49"/>
      <c r="K1193" s="49" t="s">
        <v>5867</v>
      </c>
      <c r="L1193" s="47"/>
      <c r="M1193" s="47"/>
      <c r="N1193" s="49" t="s">
        <v>6151</v>
      </c>
      <c r="O1193" s="45" t="str">
        <f>VLOOKUP(B1193,'4已发行数据（原始入池数据表格）'!C:C,1,FALSE)</f>
        <v>107114359005</v>
      </c>
    </row>
    <row r="1194" spans="1:15" ht="32">
      <c r="A1194" s="43">
        <v>27</v>
      </c>
      <c r="B1194" s="46" t="s">
        <v>6971</v>
      </c>
      <c r="C1194" s="47" t="s">
        <v>6972</v>
      </c>
      <c r="D1194" s="43" t="s">
        <v>4536</v>
      </c>
      <c r="E1194" s="43" t="s">
        <v>4537</v>
      </c>
      <c r="F1194" s="48">
        <v>45968</v>
      </c>
      <c r="G1194" s="43">
        <v>80057</v>
      </c>
      <c r="H1194" s="43">
        <v>80057</v>
      </c>
      <c r="I1194" s="43" t="s">
        <v>4538</v>
      </c>
      <c r="J1194" s="49"/>
      <c r="K1194" s="49" t="s">
        <v>5867</v>
      </c>
      <c r="L1194" s="47"/>
      <c r="M1194" s="47"/>
      <c r="N1194" s="49" t="s">
        <v>6151</v>
      </c>
      <c r="O1194" s="45" t="str">
        <f>VLOOKUP(B1194,'4已发行数据（原始入池数据表格）'!C:C,1,FALSE)</f>
        <v>107114406918</v>
      </c>
    </row>
    <row r="1195" spans="1:15" ht="32">
      <c r="A1195" s="43">
        <v>28</v>
      </c>
      <c r="B1195" s="46" t="s">
        <v>6973</v>
      </c>
      <c r="C1195" s="47" t="s">
        <v>6974</v>
      </c>
      <c r="D1195" s="43" t="s">
        <v>4536</v>
      </c>
      <c r="E1195" s="43" t="s">
        <v>4537</v>
      </c>
      <c r="F1195" s="48">
        <v>45979</v>
      </c>
      <c r="G1195" s="43">
        <v>111000</v>
      </c>
      <c r="H1195" s="43">
        <v>111000</v>
      </c>
      <c r="I1195" s="43" t="s">
        <v>4538</v>
      </c>
      <c r="J1195" s="49"/>
      <c r="K1195" s="49" t="s">
        <v>5867</v>
      </c>
      <c r="L1195" s="47"/>
      <c r="M1195" s="47"/>
      <c r="N1195" s="49" t="s">
        <v>6151</v>
      </c>
      <c r="O1195" s="45" t="str">
        <f>VLOOKUP(B1195,'4已发行数据（原始入池数据表格）'!C:C,1,FALSE)</f>
        <v>107114487014</v>
      </c>
    </row>
    <row r="1196" spans="1:15" ht="32">
      <c r="A1196" s="43">
        <v>28</v>
      </c>
      <c r="B1196" s="46" t="s">
        <v>6975</v>
      </c>
      <c r="C1196" s="47" t="s">
        <v>6976</v>
      </c>
      <c r="D1196" s="43" t="s">
        <v>4536</v>
      </c>
      <c r="E1196" s="43" t="s">
        <v>5989</v>
      </c>
      <c r="F1196" s="48">
        <v>45991</v>
      </c>
      <c r="G1196" s="43">
        <v>99781</v>
      </c>
      <c r="H1196" s="43">
        <v>99781</v>
      </c>
      <c r="I1196" s="43" t="s">
        <v>4538</v>
      </c>
      <c r="J1196" s="49"/>
      <c r="K1196" s="49" t="s">
        <v>5326</v>
      </c>
      <c r="L1196" s="47"/>
      <c r="M1196" s="47"/>
      <c r="N1196" s="49" t="s">
        <v>6151</v>
      </c>
      <c r="O1196" s="45" t="str">
        <f>VLOOKUP(B1196,'4已发行数据（原始入池数据表格）'!C:C,1,FALSE)</f>
        <v>107114574891</v>
      </c>
    </row>
    <row r="1197" spans="1:15" ht="32">
      <c r="A1197" s="43">
        <v>27</v>
      </c>
      <c r="B1197" s="46" t="s">
        <v>6977</v>
      </c>
      <c r="C1197" s="47" t="s">
        <v>6978</v>
      </c>
      <c r="D1197" s="43" t="s">
        <v>4536</v>
      </c>
      <c r="E1197" s="43" t="s">
        <v>5989</v>
      </c>
      <c r="F1197" s="48">
        <v>45976</v>
      </c>
      <c r="G1197" s="43">
        <v>100672</v>
      </c>
      <c r="H1197" s="43">
        <v>100672</v>
      </c>
      <c r="I1197" s="43" t="s">
        <v>4538</v>
      </c>
      <c r="J1197" s="49"/>
      <c r="K1197" s="49" t="s">
        <v>5326</v>
      </c>
      <c r="L1197" s="47"/>
      <c r="M1197" s="47"/>
      <c r="N1197" s="49" t="s">
        <v>6151</v>
      </c>
      <c r="O1197" s="45" t="str">
        <f>VLOOKUP(B1197,'4已发行数据（原始入池数据表格）'!C:C,1,FALSE)</f>
        <v>107114418735</v>
      </c>
    </row>
    <row r="1198" spans="1:15" ht="32">
      <c r="A1198" s="43">
        <v>28</v>
      </c>
      <c r="B1198" s="46" t="s">
        <v>6979</v>
      </c>
      <c r="C1198" s="47" t="s">
        <v>6980</v>
      </c>
      <c r="D1198" s="43" t="s">
        <v>4536</v>
      </c>
      <c r="E1198" s="43" t="s">
        <v>5989</v>
      </c>
      <c r="F1198" s="48">
        <v>45948</v>
      </c>
      <c r="G1198" s="43">
        <v>96525</v>
      </c>
      <c r="H1198" s="43">
        <v>96525</v>
      </c>
      <c r="I1198" s="43" t="s">
        <v>4538</v>
      </c>
      <c r="J1198" s="49"/>
      <c r="K1198" s="49" t="s">
        <v>5326</v>
      </c>
      <c r="L1198" s="47" t="s">
        <v>6150</v>
      </c>
      <c r="M1198" s="47" t="s">
        <v>6150</v>
      </c>
      <c r="N1198" s="49" t="s">
        <v>6151</v>
      </c>
      <c r="O1198" s="45" t="str">
        <f>VLOOKUP(B1198,'4已发行数据（原始入池数据表格）'!C:C,1,FALSE)</f>
        <v>107114238406</v>
      </c>
    </row>
    <row r="1199" spans="1:15" ht="32">
      <c r="A1199" s="43">
        <v>28</v>
      </c>
      <c r="B1199" s="46" t="s">
        <v>6981</v>
      </c>
      <c r="C1199" s="47" t="s">
        <v>6982</v>
      </c>
      <c r="D1199" s="43" t="s">
        <v>4536</v>
      </c>
      <c r="E1199" s="43" t="s">
        <v>5989</v>
      </c>
      <c r="F1199" s="48">
        <v>45990</v>
      </c>
      <c r="G1199" s="43">
        <v>89270</v>
      </c>
      <c r="H1199" s="43">
        <v>89270</v>
      </c>
      <c r="I1199" s="43" t="s">
        <v>4538</v>
      </c>
      <c r="J1199" s="49"/>
      <c r="K1199" s="49" t="s">
        <v>5326</v>
      </c>
      <c r="L1199" s="47"/>
      <c r="M1199" s="47"/>
      <c r="N1199" s="49" t="s">
        <v>6151</v>
      </c>
      <c r="O1199" s="45" t="str">
        <f>VLOOKUP(B1199,'4已发行数据（原始入池数据表格）'!C:C,1,FALSE)</f>
        <v>107114568532</v>
      </c>
    </row>
    <row r="1200" spans="1:15" ht="32">
      <c r="A1200" s="43">
        <v>28</v>
      </c>
      <c r="B1200" s="46" t="s">
        <v>6983</v>
      </c>
      <c r="C1200" s="47" t="s">
        <v>6984</v>
      </c>
      <c r="D1200" s="43" t="s">
        <v>4536</v>
      </c>
      <c r="E1200" s="43" t="s">
        <v>5989</v>
      </c>
      <c r="F1200" s="48">
        <v>45987</v>
      </c>
      <c r="G1200" s="43">
        <v>131456</v>
      </c>
      <c r="H1200" s="43">
        <v>131456</v>
      </c>
      <c r="I1200" s="43" t="s">
        <v>4538</v>
      </c>
      <c r="J1200" s="49"/>
      <c r="K1200" s="49" t="s">
        <v>5326</v>
      </c>
      <c r="L1200" s="47"/>
      <c r="M1200" s="47"/>
      <c r="N1200" s="49" t="s">
        <v>6151</v>
      </c>
      <c r="O1200" s="45" t="str">
        <f>VLOOKUP(B1200,'4已发行数据（原始入池数据表格）'!C:C,1,FALSE)</f>
        <v>107114530710</v>
      </c>
    </row>
    <row r="1201" spans="1:15" ht="32">
      <c r="A1201" s="43">
        <v>27</v>
      </c>
      <c r="B1201" s="46" t="s">
        <v>6985</v>
      </c>
      <c r="C1201" s="47" t="s">
        <v>6986</v>
      </c>
      <c r="D1201" s="43" t="s">
        <v>4536</v>
      </c>
      <c r="E1201" s="43" t="s">
        <v>4537</v>
      </c>
      <c r="F1201" s="48">
        <v>45977</v>
      </c>
      <c r="G1201" s="43">
        <v>120304</v>
      </c>
      <c r="H1201" s="43">
        <v>120304</v>
      </c>
      <c r="I1201" s="43" t="s">
        <v>4538</v>
      </c>
      <c r="J1201" s="49"/>
      <c r="K1201" s="49" t="s">
        <v>5326</v>
      </c>
      <c r="L1201" s="47"/>
      <c r="M1201" s="47"/>
      <c r="N1201" s="49" t="s">
        <v>6151</v>
      </c>
      <c r="O1201" s="45" t="str">
        <f>VLOOKUP(B1201,'4已发行数据（原始入池数据表格）'!C:C,1,FALSE)</f>
        <v>107114470189</v>
      </c>
    </row>
    <row r="1202" spans="1:15" ht="32">
      <c r="A1202" s="43">
        <v>28</v>
      </c>
      <c r="B1202" s="46" t="s">
        <v>6987</v>
      </c>
      <c r="C1202" s="47" t="s">
        <v>6988</v>
      </c>
      <c r="D1202" s="43" t="s">
        <v>4536</v>
      </c>
      <c r="E1202" s="43" t="s">
        <v>5989</v>
      </c>
      <c r="F1202" s="48">
        <v>45929</v>
      </c>
      <c r="G1202" s="43">
        <v>82950</v>
      </c>
      <c r="H1202" s="43">
        <v>82950</v>
      </c>
      <c r="I1202" s="43" t="s">
        <v>4538</v>
      </c>
      <c r="J1202" s="49"/>
      <c r="K1202" s="49" t="s">
        <v>5326</v>
      </c>
      <c r="L1202" s="47" t="s">
        <v>6150</v>
      </c>
      <c r="M1202" s="47" t="s">
        <v>6150</v>
      </c>
      <c r="N1202" s="49" t="s">
        <v>6151</v>
      </c>
      <c r="O1202" s="45" t="str">
        <f>VLOOKUP(B1202,'4已发行数据（原始入池数据表格）'!C:C,1,FALSE)</f>
        <v>107114119448</v>
      </c>
    </row>
    <row r="1203" spans="1:15" ht="32">
      <c r="A1203" s="43">
        <v>28</v>
      </c>
      <c r="B1203" s="46" t="s">
        <v>6989</v>
      </c>
      <c r="C1203" s="47" t="s">
        <v>6990</v>
      </c>
      <c r="D1203" s="43" t="s">
        <v>4536</v>
      </c>
      <c r="E1203" s="43" t="s">
        <v>4537</v>
      </c>
      <c r="F1203" s="48">
        <v>45822</v>
      </c>
      <c r="G1203" s="43">
        <v>325000</v>
      </c>
      <c r="H1203" s="43">
        <v>303622</v>
      </c>
      <c r="I1203" s="43" t="s">
        <v>4538</v>
      </c>
      <c r="J1203" s="49"/>
      <c r="K1203" s="49" t="s">
        <v>5326</v>
      </c>
      <c r="L1203" s="47" t="s">
        <v>6150</v>
      </c>
      <c r="M1203" s="47" t="s">
        <v>6150</v>
      </c>
      <c r="N1203" s="49" t="s">
        <v>6151</v>
      </c>
      <c r="O1203" s="45" t="str">
        <f>VLOOKUP(B1203,'4已发行数据（原始入池数据表格）'!C:C,1,FALSE)</f>
        <v>107114562119</v>
      </c>
    </row>
    <row r="1204" spans="1:15" ht="32">
      <c r="A1204" s="43">
        <v>27</v>
      </c>
      <c r="B1204" s="46" t="s">
        <v>6991</v>
      </c>
      <c r="C1204" s="47" t="s">
        <v>6992</v>
      </c>
      <c r="D1204" s="43" t="s">
        <v>4536</v>
      </c>
      <c r="E1204" s="43" t="s">
        <v>5989</v>
      </c>
      <c r="F1204" s="48">
        <v>45942</v>
      </c>
      <c r="G1204" s="43">
        <v>91954</v>
      </c>
      <c r="H1204" s="43">
        <v>91954</v>
      </c>
      <c r="I1204" s="43" t="s">
        <v>4538</v>
      </c>
      <c r="J1204" s="49"/>
      <c r="K1204" s="49" t="s">
        <v>5326</v>
      </c>
      <c r="L1204" s="47" t="s">
        <v>6150</v>
      </c>
      <c r="M1204" s="47" t="s">
        <v>6150</v>
      </c>
      <c r="N1204" s="49" t="s">
        <v>6151</v>
      </c>
      <c r="O1204" s="45" t="str">
        <f>VLOOKUP(B1204,'4已发行数据（原始入池数据表格）'!C:C,1,FALSE)</f>
        <v>107114218904</v>
      </c>
    </row>
    <row r="1205" spans="1:15" ht="32">
      <c r="A1205" s="43">
        <v>28</v>
      </c>
      <c r="B1205" s="46" t="s">
        <v>6993</v>
      </c>
      <c r="C1205" s="47" t="s">
        <v>6994</v>
      </c>
      <c r="D1205" s="43" t="s">
        <v>4536</v>
      </c>
      <c r="E1205" s="43" t="s">
        <v>5989</v>
      </c>
      <c r="F1205" s="48">
        <v>45938</v>
      </c>
      <c r="G1205" s="43">
        <v>69939</v>
      </c>
      <c r="H1205" s="43">
        <v>69939</v>
      </c>
      <c r="I1205" s="43" t="s">
        <v>4538</v>
      </c>
      <c r="J1205" s="49"/>
      <c r="K1205" s="49" t="s">
        <v>5326</v>
      </c>
      <c r="L1205" s="47" t="s">
        <v>6150</v>
      </c>
      <c r="M1205" s="47" t="s">
        <v>6150</v>
      </c>
      <c r="N1205" s="49" t="s">
        <v>6151</v>
      </c>
      <c r="O1205" s="45" t="str">
        <f>VLOOKUP(B1205,'4已发行数据（原始入池数据表格）'!C:C,1,FALSE)</f>
        <v>107114187138</v>
      </c>
    </row>
    <row r="1206" spans="1:15" ht="32">
      <c r="A1206" s="43">
        <v>28</v>
      </c>
      <c r="B1206" s="46" t="s">
        <v>6995</v>
      </c>
      <c r="C1206" s="47" t="s">
        <v>6996</v>
      </c>
      <c r="D1206" s="43" t="s">
        <v>4536</v>
      </c>
      <c r="E1206" s="43" t="s">
        <v>5989</v>
      </c>
      <c r="F1206" s="48">
        <v>45994</v>
      </c>
      <c r="G1206" s="43">
        <v>84388</v>
      </c>
      <c r="H1206" s="43">
        <v>84388</v>
      </c>
      <c r="I1206" s="43" t="s">
        <v>4538</v>
      </c>
      <c r="J1206" s="49"/>
      <c r="K1206" s="49" t="s">
        <v>5326</v>
      </c>
      <c r="L1206" s="47"/>
      <c r="M1206" s="47"/>
      <c r="N1206" s="49" t="s">
        <v>6151</v>
      </c>
      <c r="O1206" s="45" t="str">
        <f>VLOOKUP(B1206,'4已发行数据（原始入池数据表格）'!C:C,1,FALSE)</f>
        <v>107114591839</v>
      </c>
    </row>
    <row r="1207" spans="1:15" ht="32">
      <c r="A1207" s="43">
        <v>27</v>
      </c>
      <c r="B1207" s="46" t="s">
        <v>6997</v>
      </c>
      <c r="C1207" s="47" t="s">
        <v>6998</v>
      </c>
      <c r="D1207" s="43" t="s">
        <v>4536</v>
      </c>
      <c r="E1207" s="43" t="s">
        <v>4537</v>
      </c>
      <c r="F1207" s="48">
        <v>45945</v>
      </c>
      <c r="G1207" s="43">
        <v>86154</v>
      </c>
      <c r="H1207" s="43">
        <v>86154</v>
      </c>
      <c r="I1207" s="43" t="s">
        <v>4538</v>
      </c>
      <c r="J1207" s="49"/>
      <c r="K1207" s="49" t="s">
        <v>5326</v>
      </c>
      <c r="L1207" s="47" t="s">
        <v>6150</v>
      </c>
      <c r="M1207" s="47" t="s">
        <v>6150</v>
      </c>
      <c r="N1207" s="49" t="s">
        <v>6151</v>
      </c>
      <c r="O1207" s="45" t="str">
        <f>VLOOKUP(B1207,'4已发行数据（原始入池数据表格）'!C:C,1,FALSE)</f>
        <v>107114233912</v>
      </c>
    </row>
    <row r="1208" spans="1:15" ht="32">
      <c r="A1208" s="43">
        <v>28</v>
      </c>
      <c r="B1208" s="46" t="s">
        <v>6999</v>
      </c>
      <c r="C1208" s="47" t="s">
        <v>7000</v>
      </c>
      <c r="D1208" s="43" t="s">
        <v>4536</v>
      </c>
      <c r="E1208" s="43" t="s">
        <v>5989</v>
      </c>
      <c r="F1208" s="48">
        <v>45987</v>
      </c>
      <c r="G1208" s="43">
        <v>86700</v>
      </c>
      <c r="H1208" s="43">
        <v>86700</v>
      </c>
      <c r="I1208" s="43" t="s">
        <v>4538</v>
      </c>
      <c r="J1208" s="49"/>
      <c r="K1208" s="49" t="s">
        <v>5326</v>
      </c>
      <c r="L1208" s="47"/>
      <c r="M1208" s="47"/>
      <c r="N1208" s="49" t="s">
        <v>6151</v>
      </c>
      <c r="O1208" s="45" t="str">
        <f>VLOOKUP(B1208,'4已发行数据（原始入池数据表格）'!C:C,1,FALSE)</f>
        <v>107114615743</v>
      </c>
    </row>
    <row r="1209" spans="1:15" ht="32">
      <c r="A1209" s="43">
        <v>28</v>
      </c>
      <c r="B1209" s="46" t="s">
        <v>7001</v>
      </c>
      <c r="C1209" s="47" t="s">
        <v>7002</v>
      </c>
      <c r="D1209" s="43" t="s">
        <v>4536</v>
      </c>
      <c r="E1209" s="43" t="s">
        <v>5989</v>
      </c>
      <c r="F1209" s="48">
        <v>45977</v>
      </c>
      <c r="G1209" s="43">
        <v>96296</v>
      </c>
      <c r="H1209" s="43">
        <v>96296</v>
      </c>
      <c r="I1209" s="43" t="s">
        <v>4538</v>
      </c>
      <c r="J1209" s="49"/>
      <c r="K1209" s="49" t="s">
        <v>5326</v>
      </c>
      <c r="L1209" s="47"/>
      <c r="M1209" s="47"/>
      <c r="N1209" s="49" t="s">
        <v>6151</v>
      </c>
      <c r="O1209" s="45" t="str">
        <f>VLOOKUP(B1209,'4已发行数据（原始入池数据表格）'!C:C,1,FALSE)</f>
        <v>107114474902</v>
      </c>
    </row>
    <row r="1210" spans="1:15" ht="32">
      <c r="A1210" s="43">
        <v>28</v>
      </c>
      <c r="B1210" s="46" t="s">
        <v>7003</v>
      </c>
      <c r="C1210" s="47" t="s">
        <v>7004</v>
      </c>
      <c r="D1210" s="43" t="s">
        <v>4536</v>
      </c>
      <c r="E1210" s="43" t="s">
        <v>5989</v>
      </c>
      <c r="F1210" s="48">
        <v>45952</v>
      </c>
      <c r="G1210" s="43">
        <v>99000</v>
      </c>
      <c r="H1210" s="43">
        <v>99000</v>
      </c>
      <c r="I1210" s="43" t="s">
        <v>4538</v>
      </c>
      <c r="J1210" s="49"/>
      <c r="K1210" s="49" t="s">
        <v>5326</v>
      </c>
      <c r="L1210" s="47"/>
      <c r="M1210" s="47"/>
      <c r="N1210" s="49" t="s">
        <v>6151</v>
      </c>
      <c r="O1210" s="45" t="str">
        <f>VLOOKUP(B1210,'4已发行数据（原始入池数据表格）'!C:C,1,FALSE)</f>
        <v>107114291360</v>
      </c>
    </row>
    <row r="1211" spans="1:15" ht="32">
      <c r="A1211" s="43">
        <v>27</v>
      </c>
      <c r="B1211" s="46" t="s">
        <v>7005</v>
      </c>
      <c r="C1211" s="47" t="s">
        <v>7006</v>
      </c>
      <c r="D1211" s="43" t="s">
        <v>4558</v>
      </c>
      <c r="E1211" s="43" t="s">
        <v>5083</v>
      </c>
      <c r="F1211" s="48">
        <v>45953</v>
      </c>
      <c r="G1211" s="43">
        <v>114329</v>
      </c>
      <c r="H1211" s="43">
        <v>114329</v>
      </c>
      <c r="I1211" s="43" t="s">
        <v>4538</v>
      </c>
      <c r="J1211" s="43">
        <v>114329</v>
      </c>
      <c r="K1211" s="49" t="s">
        <v>5084</v>
      </c>
      <c r="L1211" s="47"/>
      <c r="M1211" s="47"/>
      <c r="N1211" s="49" t="s">
        <v>6151</v>
      </c>
      <c r="O1211" s="45" t="str">
        <f>VLOOKUP(B1211,'4已发行数据（原始入池数据表格）'!C:C,1,FALSE)</f>
        <v>101133822347</v>
      </c>
    </row>
    <row r="1212" spans="1:15" ht="32">
      <c r="A1212" s="43">
        <v>28</v>
      </c>
      <c r="B1212" s="46" t="s">
        <v>7007</v>
      </c>
      <c r="C1212" s="47" t="s">
        <v>7008</v>
      </c>
      <c r="D1212" s="43" t="s">
        <v>4558</v>
      </c>
      <c r="E1212" s="43" t="s">
        <v>4563</v>
      </c>
      <c r="F1212" s="48">
        <v>45992</v>
      </c>
      <c r="G1212" s="43">
        <v>136241</v>
      </c>
      <c r="H1212" s="43">
        <v>136241</v>
      </c>
      <c r="I1212" s="43" t="s">
        <v>4538</v>
      </c>
      <c r="J1212" s="49"/>
      <c r="K1212" s="49" t="s">
        <v>5084</v>
      </c>
      <c r="L1212" s="47"/>
      <c r="M1212" s="47"/>
      <c r="N1212" s="49" t="s">
        <v>6151</v>
      </c>
      <c r="O1212" s="45" t="str">
        <f>VLOOKUP(B1212,'4已发行数据（原始入池数据表格）'!C:C,1,FALSE)</f>
        <v>101134445166</v>
      </c>
    </row>
    <row r="1213" spans="1:15" ht="32">
      <c r="A1213" s="43">
        <v>10</v>
      </c>
      <c r="B1213" s="46" t="s">
        <v>7009</v>
      </c>
      <c r="C1213" s="47" t="s">
        <v>7010</v>
      </c>
      <c r="D1213" s="43" t="s">
        <v>4558</v>
      </c>
      <c r="E1213" s="43" t="s">
        <v>6337</v>
      </c>
      <c r="F1213" s="48">
        <v>45975</v>
      </c>
      <c r="G1213" s="43">
        <v>60000</v>
      </c>
      <c r="H1213" s="43">
        <v>39000</v>
      </c>
      <c r="I1213" s="43" t="s">
        <v>4567</v>
      </c>
      <c r="J1213" s="43">
        <v>21000</v>
      </c>
      <c r="K1213" s="49" t="s">
        <v>6338</v>
      </c>
      <c r="L1213" s="47" t="s">
        <v>6374</v>
      </c>
      <c r="M1213" s="47" t="s">
        <v>6374</v>
      </c>
      <c r="N1213" s="49" t="s">
        <v>6375</v>
      </c>
      <c r="O1213" s="45" t="e">
        <f>VLOOKUP(B1213,'4已发行数据（原始入池数据表格）'!C:C,1,FALSE)</f>
        <v>#N/A</v>
      </c>
    </row>
    <row r="1214" spans="1:15" ht="32">
      <c r="A1214" s="43">
        <v>11</v>
      </c>
      <c r="B1214" s="46" t="s">
        <v>7011</v>
      </c>
      <c r="C1214" s="47" t="s">
        <v>7012</v>
      </c>
      <c r="D1214" s="43" t="s">
        <v>4558</v>
      </c>
      <c r="E1214" s="43" t="s">
        <v>6337</v>
      </c>
      <c r="F1214" s="48">
        <v>45965</v>
      </c>
      <c r="G1214" s="43">
        <v>31500</v>
      </c>
      <c r="H1214" s="43">
        <v>31500</v>
      </c>
      <c r="I1214" s="43" t="s">
        <v>4538</v>
      </c>
      <c r="J1214" s="49"/>
      <c r="K1214" s="49" t="s">
        <v>6338</v>
      </c>
      <c r="L1214" s="47" t="s">
        <v>6374</v>
      </c>
      <c r="M1214" s="47" t="s">
        <v>6374</v>
      </c>
      <c r="N1214" s="49" t="s">
        <v>6375</v>
      </c>
      <c r="O1214" s="45" t="e">
        <f>VLOOKUP(B1214,'4已发行数据（原始入池数据表格）'!C:C,1,FALSE)</f>
        <v>#N/A</v>
      </c>
    </row>
    <row r="1215" spans="1:15" ht="32">
      <c r="A1215" s="43">
        <v>6</v>
      </c>
      <c r="B1215" s="46" t="s">
        <v>7013</v>
      </c>
      <c r="C1215" s="47" t="s">
        <v>7014</v>
      </c>
      <c r="D1215" s="43" t="s">
        <v>4558</v>
      </c>
      <c r="E1215" s="43" t="s">
        <v>6337</v>
      </c>
      <c r="F1215" s="48">
        <v>45992</v>
      </c>
      <c r="G1215" s="43">
        <v>38384</v>
      </c>
      <c r="H1215" s="43">
        <v>38384</v>
      </c>
      <c r="I1215" s="43" t="s">
        <v>4538</v>
      </c>
      <c r="J1215" s="49"/>
      <c r="K1215" s="49" t="s">
        <v>6338</v>
      </c>
      <c r="L1215" s="47" t="s">
        <v>6374</v>
      </c>
      <c r="M1215" s="47" t="s">
        <v>6374</v>
      </c>
      <c r="N1215" s="49" t="s">
        <v>6375</v>
      </c>
      <c r="O1215" s="45" t="e">
        <f>VLOOKUP(B1215,'4已发行数据（原始入池数据表格）'!C:C,1,FALSE)</f>
        <v>#N/A</v>
      </c>
    </row>
    <row r="1216" spans="1:15" ht="32">
      <c r="A1216" s="43">
        <v>6</v>
      </c>
      <c r="B1216" s="46" t="s">
        <v>7015</v>
      </c>
      <c r="C1216" s="47" t="s">
        <v>7016</v>
      </c>
      <c r="D1216" s="43" t="s">
        <v>4558</v>
      </c>
      <c r="E1216" s="43" t="s">
        <v>6337</v>
      </c>
      <c r="F1216" s="48">
        <v>45948</v>
      </c>
      <c r="G1216" s="43">
        <v>30500</v>
      </c>
      <c r="H1216" s="43">
        <v>30500</v>
      </c>
      <c r="I1216" s="43" t="s">
        <v>4538</v>
      </c>
      <c r="J1216" s="49"/>
      <c r="K1216" s="49" t="s">
        <v>6338</v>
      </c>
      <c r="L1216" s="47" t="s">
        <v>6374</v>
      </c>
      <c r="M1216" s="47" t="s">
        <v>6374</v>
      </c>
      <c r="N1216" s="49" t="s">
        <v>6375</v>
      </c>
      <c r="O1216" s="45" t="e">
        <f>VLOOKUP(B1216,'4已发行数据（原始入池数据表格）'!C:C,1,FALSE)</f>
        <v>#N/A</v>
      </c>
    </row>
    <row r="1217" spans="1:15" ht="32">
      <c r="A1217" s="43">
        <v>9</v>
      </c>
      <c r="B1217" s="46" t="s">
        <v>7017</v>
      </c>
      <c r="C1217" s="47" t="s">
        <v>7018</v>
      </c>
      <c r="D1217" s="43" t="s">
        <v>4558</v>
      </c>
      <c r="E1217" s="43" t="s">
        <v>6337</v>
      </c>
      <c r="F1217" s="48">
        <v>46034</v>
      </c>
      <c r="G1217" s="43">
        <v>27800</v>
      </c>
      <c r="H1217" s="43">
        <v>27800</v>
      </c>
      <c r="I1217" s="43" t="s">
        <v>4538</v>
      </c>
      <c r="J1217" s="49"/>
      <c r="K1217" s="49" t="s">
        <v>6338</v>
      </c>
      <c r="L1217" s="47" t="s">
        <v>6374</v>
      </c>
      <c r="M1217" s="47" t="s">
        <v>6374</v>
      </c>
      <c r="N1217" s="49" t="s">
        <v>6375</v>
      </c>
      <c r="O1217" s="45" t="e">
        <f>VLOOKUP(B1217,'4已发行数据（原始入池数据表格）'!C:C,1,FALSE)</f>
        <v>#N/A</v>
      </c>
    </row>
    <row r="1218" spans="1:15" ht="32">
      <c r="A1218" s="43">
        <v>10</v>
      </c>
      <c r="B1218" s="46" t="s">
        <v>7019</v>
      </c>
      <c r="C1218" s="47" t="s">
        <v>7020</v>
      </c>
      <c r="D1218" s="43" t="s">
        <v>4558</v>
      </c>
      <c r="E1218" s="43" t="s">
        <v>6337</v>
      </c>
      <c r="F1218" s="48">
        <v>46008</v>
      </c>
      <c r="G1218" s="43">
        <v>70000</v>
      </c>
      <c r="H1218" s="43">
        <v>70000</v>
      </c>
      <c r="I1218" s="43" t="s">
        <v>4538</v>
      </c>
      <c r="J1218" s="49"/>
      <c r="K1218" s="49" t="s">
        <v>6338</v>
      </c>
      <c r="L1218" s="47" t="s">
        <v>6374</v>
      </c>
      <c r="M1218" s="47" t="s">
        <v>6374</v>
      </c>
      <c r="N1218" s="49" t="s">
        <v>6375</v>
      </c>
      <c r="O1218" s="45" t="e">
        <f>VLOOKUP(B1218,'4已发行数据（原始入池数据表格）'!C:C,1,FALSE)</f>
        <v>#N/A</v>
      </c>
    </row>
    <row r="1219" spans="1:15" ht="32">
      <c r="A1219" s="43">
        <v>4</v>
      </c>
      <c r="B1219" s="46" t="s">
        <v>7021</v>
      </c>
      <c r="C1219" s="47" t="s">
        <v>7022</v>
      </c>
      <c r="D1219" s="43" t="s">
        <v>4558</v>
      </c>
      <c r="E1219" s="43" t="s">
        <v>6337</v>
      </c>
      <c r="F1219" s="48">
        <v>45904</v>
      </c>
      <c r="G1219" s="43">
        <v>37499</v>
      </c>
      <c r="H1219" s="43">
        <v>37499</v>
      </c>
      <c r="I1219" s="43" t="s">
        <v>4538</v>
      </c>
      <c r="J1219" s="49"/>
      <c r="K1219" s="49" t="s">
        <v>6338</v>
      </c>
      <c r="L1219" s="47" t="s">
        <v>6374</v>
      </c>
      <c r="M1219" s="47" t="s">
        <v>6374</v>
      </c>
      <c r="N1219" s="49" t="s">
        <v>6375</v>
      </c>
      <c r="O1219" s="45" t="e">
        <f>VLOOKUP(B1219,'4已发行数据（原始入池数据表格）'!C:C,1,FALSE)</f>
        <v>#N/A</v>
      </c>
    </row>
    <row r="1220" spans="1:15" ht="32">
      <c r="A1220" s="43">
        <v>8</v>
      </c>
      <c r="B1220" s="46" t="s">
        <v>7023</v>
      </c>
      <c r="C1220" s="47" t="s">
        <v>7024</v>
      </c>
      <c r="D1220" s="43" t="s">
        <v>4558</v>
      </c>
      <c r="E1220" s="43" t="s">
        <v>6337</v>
      </c>
      <c r="F1220" s="48">
        <v>45939</v>
      </c>
      <c r="G1220" s="43">
        <v>27000</v>
      </c>
      <c r="H1220" s="43">
        <v>27000</v>
      </c>
      <c r="I1220" s="43" t="s">
        <v>4538</v>
      </c>
      <c r="J1220" s="49"/>
      <c r="K1220" s="49" t="s">
        <v>6338</v>
      </c>
      <c r="L1220" s="47" t="s">
        <v>6374</v>
      </c>
      <c r="M1220" s="47" t="s">
        <v>6374</v>
      </c>
      <c r="N1220" s="49" t="s">
        <v>6375</v>
      </c>
      <c r="O1220" s="45" t="e">
        <f>VLOOKUP(B1220,'4已发行数据（原始入池数据表格）'!C:C,1,FALSE)</f>
        <v>#N/A</v>
      </c>
    </row>
    <row r="1221" spans="1:15" ht="32">
      <c r="A1221" s="43">
        <v>8</v>
      </c>
      <c r="B1221" s="46" t="s">
        <v>7025</v>
      </c>
      <c r="C1221" s="47" t="s">
        <v>7026</v>
      </c>
      <c r="D1221" s="43" t="s">
        <v>4558</v>
      </c>
      <c r="E1221" s="43" t="s">
        <v>6337</v>
      </c>
      <c r="F1221" s="48">
        <v>45949</v>
      </c>
      <c r="G1221" s="43">
        <v>35000</v>
      </c>
      <c r="H1221" s="43">
        <v>35000</v>
      </c>
      <c r="I1221" s="43" t="s">
        <v>4538</v>
      </c>
      <c r="J1221" s="49"/>
      <c r="K1221" s="49" t="s">
        <v>6338</v>
      </c>
      <c r="L1221" s="47" t="s">
        <v>6374</v>
      </c>
      <c r="M1221" s="47" t="s">
        <v>6374</v>
      </c>
      <c r="N1221" s="49" t="s">
        <v>6375</v>
      </c>
      <c r="O1221" s="45" t="e">
        <f>VLOOKUP(B1221,'4已发行数据（原始入池数据表格）'!C:C,1,FALSE)</f>
        <v>#N/A</v>
      </c>
    </row>
    <row r="1222" spans="1:15" ht="32">
      <c r="A1222" s="43">
        <v>7</v>
      </c>
      <c r="B1222" s="46" t="s">
        <v>7027</v>
      </c>
      <c r="C1222" s="47" t="s">
        <v>7028</v>
      </c>
      <c r="D1222" s="43" t="s">
        <v>4558</v>
      </c>
      <c r="E1222" s="43" t="s">
        <v>6337</v>
      </c>
      <c r="F1222" s="48">
        <v>45958</v>
      </c>
      <c r="G1222" s="43">
        <v>26000</v>
      </c>
      <c r="H1222" s="43">
        <v>26000</v>
      </c>
      <c r="I1222" s="43" t="s">
        <v>4538</v>
      </c>
      <c r="J1222" s="49"/>
      <c r="K1222" s="49" t="s">
        <v>6338</v>
      </c>
      <c r="L1222" s="47" t="s">
        <v>6374</v>
      </c>
      <c r="M1222" s="47" t="s">
        <v>6374</v>
      </c>
      <c r="N1222" s="49" t="s">
        <v>6375</v>
      </c>
      <c r="O1222" s="45" t="e">
        <f>VLOOKUP(B1222,'4已发行数据（原始入池数据表格）'!C:C,1,FALSE)</f>
        <v>#N/A</v>
      </c>
    </row>
    <row r="1223" spans="1:15" ht="32">
      <c r="A1223" s="43">
        <v>10</v>
      </c>
      <c r="B1223" s="46" t="s">
        <v>7029</v>
      </c>
      <c r="C1223" s="47" t="s">
        <v>7030</v>
      </c>
      <c r="D1223" s="43" t="s">
        <v>4558</v>
      </c>
      <c r="E1223" s="43" t="s">
        <v>6337</v>
      </c>
      <c r="F1223" s="48">
        <v>45949</v>
      </c>
      <c r="G1223" s="43">
        <v>64000</v>
      </c>
      <c r="H1223" s="43">
        <v>64000</v>
      </c>
      <c r="I1223" s="43" t="s">
        <v>4538</v>
      </c>
      <c r="J1223" s="49"/>
      <c r="K1223" s="49" t="s">
        <v>6338</v>
      </c>
      <c r="L1223" s="47" t="s">
        <v>6374</v>
      </c>
      <c r="M1223" s="47" t="s">
        <v>6374</v>
      </c>
      <c r="N1223" s="49" t="s">
        <v>6375</v>
      </c>
      <c r="O1223" s="45" t="e">
        <f>VLOOKUP(B1223,'4已发行数据（原始入池数据表格）'!C:C,1,FALSE)</f>
        <v>#N/A</v>
      </c>
    </row>
    <row r="1224" spans="1:15" ht="32">
      <c r="A1224" s="43">
        <v>10</v>
      </c>
      <c r="B1224" s="46" t="s">
        <v>7031</v>
      </c>
      <c r="C1224" s="47" t="s">
        <v>7032</v>
      </c>
      <c r="D1224" s="43" t="s">
        <v>4558</v>
      </c>
      <c r="E1224" s="43" t="s">
        <v>6337</v>
      </c>
      <c r="F1224" s="48">
        <v>45992</v>
      </c>
      <c r="G1224" s="43">
        <v>32545</v>
      </c>
      <c r="H1224" s="43">
        <v>32545</v>
      </c>
      <c r="I1224" s="43" t="s">
        <v>4538</v>
      </c>
      <c r="J1224" s="49"/>
      <c r="K1224" s="49" t="s">
        <v>6338</v>
      </c>
      <c r="L1224" s="47" t="s">
        <v>6374</v>
      </c>
      <c r="M1224" s="47" t="s">
        <v>6374</v>
      </c>
      <c r="N1224" s="49" t="s">
        <v>6375</v>
      </c>
      <c r="O1224" s="45" t="e">
        <f>VLOOKUP(B1224,'4已发行数据（原始入池数据表格）'!C:C,1,FALSE)</f>
        <v>#N/A</v>
      </c>
    </row>
    <row r="1225" spans="1:15" ht="32">
      <c r="A1225" s="43">
        <v>11</v>
      </c>
      <c r="B1225" s="46" t="s">
        <v>7033</v>
      </c>
      <c r="C1225" s="47" t="s">
        <v>7034</v>
      </c>
      <c r="D1225" s="43" t="s">
        <v>4558</v>
      </c>
      <c r="E1225" s="43" t="s">
        <v>6337</v>
      </c>
      <c r="F1225" s="48">
        <v>46006</v>
      </c>
      <c r="G1225" s="43">
        <v>43000</v>
      </c>
      <c r="H1225" s="43">
        <v>43000</v>
      </c>
      <c r="I1225" s="43" t="s">
        <v>4538</v>
      </c>
      <c r="J1225" s="49"/>
      <c r="K1225" s="49" t="s">
        <v>6338</v>
      </c>
      <c r="L1225" s="47" t="s">
        <v>6374</v>
      </c>
      <c r="M1225" s="47" t="s">
        <v>6374</v>
      </c>
      <c r="N1225" s="49" t="s">
        <v>6375</v>
      </c>
      <c r="O1225" s="45" t="e">
        <f>VLOOKUP(B1225,'4已发行数据（原始入池数据表格）'!C:C,1,FALSE)</f>
        <v>#N/A</v>
      </c>
    </row>
    <row r="1226" spans="1:15" ht="32">
      <c r="A1226" s="43">
        <v>7</v>
      </c>
      <c r="B1226" s="46" t="s">
        <v>7035</v>
      </c>
      <c r="C1226" s="47" t="s">
        <v>7036</v>
      </c>
      <c r="D1226" s="43" t="s">
        <v>4558</v>
      </c>
      <c r="E1226" s="43" t="s">
        <v>6337</v>
      </c>
      <c r="F1226" s="48">
        <v>46041</v>
      </c>
      <c r="G1226" s="43">
        <v>28400</v>
      </c>
      <c r="H1226" s="43">
        <v>28400</v>
      </c>
      <c r="I1226" s="43" t="s">
        <v>4538</v>
      </c>
      <c r="J1226" s="49"/>
      <c r="K1226" s="49" t="s">
        <v>6338</v>
      </c>
      <c r="L1226" s="47" t="s">
        <v>6374</v>
      </c>
      <c r="M1226" s="47" t="s">
        <v>6374</v>
      </c>
      <c r="N1226" s="49" t="s">
        <v>6375</v>
      </c>
      <c r="O1226" s="45" t="e">
        <f>VLOOKUP(B1226,'4已发行数据（原始入池数据表格）'!C:C,1,FALSE)</f>
        <v>#N/A</v>
      </c>
    </row>
    <row r="1227" spans="1:15" ht="32">
      <c r="A1227" s="43">
        <v>11</v>
      </c>
      <c r="B1227" s="46" t="s">
        <v>7037</v>
      </c>
      <c r="C1227" s="47" t="s">
        <v>7038</v>
      </c>
      <c r="D1227" s="43" t="s">
        <v>4558</v>
      </c>
      <c r="E1227" s="43" t="s">
        <v>6337</v>
      </c>
      <c r="F1227" s="48">
        <v>45960</v>
      </c>
      <c r="G1227" s="43">
        <v>67685</v>
      </c>
      <c r="H1227" s="43">
        <v>50000</v>
      </c>
      <c r="I1227" s="43" t="s">
        <v>4567</v>
      </c>
      <c r="J1227" s="43">
        <v>17685</v>
      </c>
      <c r="K1227" s="49" t="s">
        <v>6338</v>
      </c>
      <c r="L1227" s="47" t="s">
        <v>6374</v>
      </c>
      <c r="M1227" s="47" t="s">
        <v>6374</v>
      </c>
      <c r="N1227" s="49" t="s">
        <v>6375</v>
      </c>
      <c r="O1227" s="45" t="e">
        <f>VLOOKUP(B1227,'4已发行数据（原始入池数据表格）'!C:C,1,FALSE)</f>
        <v>#N/A</v>
      </c>
    </row>
    <row r="1228" spans="1:15" ht="32">
      <c r="A1228" s="43">
        <v>9</v>
      </c>
      <c r="B1228" s="46" t="s">
        <v>7039</v>
      </c>
      <c r="C1228" s="47" t="s">
        <v>7040</v>
      </c>
      <c r="D1228" s="43" t="s">
        <v>4558</v>
      </c>
      <c r="E1228" s="43" t="s">
        <v>6337</v>
      </c>
      <c r="F1228" s="48">
        <v>45965</v>
      </c>
      <c r="G1228" s="43">
        <v>34000</v>
      </c>
      <c r="H1228" s="43">
        <v>34000</v>
      </c>
      <c r="I1228" s="43" t="s">
        <v>4538</v>
      </c>
      <c r="J1228" s="49"/>
      <c r="K1228" s="49" t="s">
        <v>6338</v>
      </c>
      <c r="L1228" s="47" t="s">
        <v>6374</v>
      </c>
      <c r="M1228" s="47" t="s">
        <v>6374</v>
      </c>
      <c r="N1228" s="49" t="s">
        <v>6375</v>
      </c>
      <c r="O1228" s="45" t="e">
        <f>VLOOKUP(B1228,'4已发行数据（原始入池数据表格）'!C:C,1,FALSE)</f>
        <v>#N/A</v>
      </c>
    </row>
    <row r="1229" spans="1:15" ht="32">
      <c r="A1229" s="43">
        <v>9</v>
      </c>
      <c r="B1229" s="46" t="s">
        <v>7041</v>
      </c>
      <c r="C1229" s="47" t="s">
        <v>7042</v>
      </c>
      <c r="D1229" s="43" t="s">
        <v>4558</v>
      </c>
      <c r="E1229" s="43" t="s">
        <v>6337</v>
      </c>
      <c r="F1229" s="48">
        <v>46020</v>
      </c>
      <c r="G1229" s="43">
        <v>36611</v>
      </c>
      <c r="H1229" s="43">
        <v>36611</v>
      </c>
      <c r="I1229" s="43" t="s">
        <v>4538</v>
      </c>
      <c r="J1229" s="49"/>
      <c r="K1229" s="49" t="s">
        <v>6338</v>
      </c>
      <c r="L1229" s="47" t="s">
        <v>6374</v>
      </c>
      <c r="M1229" s="47" t="s">
        <v>6374</v>
      </c>
      <c r="N1229" s="49" t="s">
        <v>6375</v>
      </c>
      <c r="O1229" s="45" t="e">
        <f>VLOOKUP(B1229,'4已发行数据（原始入池数据表格）'!C:C,1,FALSE)</f>
        <v>#N/A</v>
      </c>
    </row>
    <row r="1230" spans="1:15" ht="32">
      <c r="A1230" s="43">
        <v>5</v>
      </c>
      <c r="B1230" s="46" t="s">
        <v>7043</v>
      </c>
      <c r="C1230" s="47" t="s">
        <v>7044</v>
      </c>
      <c r="D1230" s="43" t="s">
        <v>4558</v>
      </c>
      <c r="E1230" s="43" t="s">
        <v>6337</v>
      </c>
      <c r="F1230" s="48">
        <v>45958</v>
      </c>
      <c r="G1230" s="43">
        <v>27000</v>
      </c>
      <c r="H1230" s="43">
        <v>27000</v>
      </c>
      <c r="I1230" s="43" t="s">
        <v>4538</v>
      </c>
      <c r="J1230" s="49"/>
      <c r="K1230" s="49" t="s">
        <v>6338</v>
      </c>
      <c r="L1230" s="47" t="s">
        <v>6374</v>
      </c>
      <c r="M1230" s="47" t="s">
        <v>6374</v>
      </c>
      <c r="N1230" s="49" t="s">
        <v>6375</v>
      </c>
      <c r="O1230" s="45" t="e">
        <f>VLOOKUP(B1230,'4已发行数据（原始入池数据表格）'!C:C,1,FALSE)</f>
        <v>#N/A</v>
      </c>
    </row>
    <row r="1231" spans="1:15" ht="32">
      <c r="A1231" s="43">
        <v>7</v>
      </c>
      <c r="B1231" s="46" t="s">
        <v>7045</v>
      </c>
      <c r="C1231" s="47" t="s">
        <v>7046</v>
      </c>
      <c r="D1231" s="43" t="s">
        <v>4558</v>
      </c>
      <c r="E1231" s="43" t="s">
        <v>6337</v>
      </c>
      <c r="F1231" s="48">
        <v>45899</v>
      </c>
      <c r="G1231" s="43">
        <v>50000</v>
      </c>
      <c r="H1231" s="43">
        <v>50000</v>
      </c>
      <c r="I1231" s="43" t="s">
        <v>4538</v>
      </c>
      <c r="J1231" s="49"/>
      <c r="K1231" s="49" t="s">
        <v>6338</v>
      </c>
      <c r="L1231" s="47" t="s">
        <v>6374</v>
      </c>
      <c r="M1231" s="47" t="s">
        <v>6374</v>
      </c>
      <c r="N1231" s="49" t="s">
        <v>6375</v>
      </c>
      <c r="O1231" s="45" t="e">
        <f>VLOOKUP(B1231,'4已发行数据（原始入池数据表格）'!C:C,1,FALSE)</f>
        <v>#N/A</v>
      </c>
    </row>
    <row r="1232" spans="1:15" ht="32">
      <c r="A1232" s="43">
        <v>10</v>
      </c>
      <c r="B1232" s="46" t="s">
        <v>7047</v>
      </c>
      <c r="C1232" s="47" t="s">
        <v>7048</v>
      </c>
      <c r="D1232" s="43" t="s">
        <v>4558</v>
      </c>
      <c r="E1232" s="43" t="s">
        <v>6337</v>
      </c>
      <c r="F1232" s="48">
        <v>46022</v>
      </c>
      <c r="G1232" s="43">
        <v>38000</v>
      </c>
      <c r="H1232" s="43">
        <v>38000</v>
      </c>
      <c r="I1232" s="43" t="s">
        <v>4538</v>
      </c>
      <c r="J1232" s="49"/>
      <c r="K1232" s="49" t="s">
        <v>6338</v>
      </c>
      <c r="L1232" s="47" t="s">
        <v>6374</v>
      </c>
      <c r="M1232" s="47" t="s">
        <v>6374</v>
      </c>
      <c r="N1232" s="49" t="s">
        <v>6375</v>
      </c>
      <c r="O1232" s="45" t="e">
        <f>VLOOKUP(B1232,'4已发行数据（原始入池数据表格）'!C:C,1,FALSE)</f>
        <v>#N/A</v>
      </c>
    </row>
    <row r="1233" spans="1:15" ht="32">
      <c r="A1233" s="43">
        <v>15</v>
      </c>
      <c r="B1233" s="46" t="s">
        <v>7049</v>
      </c>
      <c r="C1233" s="47" t="s">
        <v>7050</v>
      </c>
      <c r="D1233" s="43" t="s">
        <v>4558</v>
      </c>
      <c r="E1233" s="43" t="s">
        <v>6337</v>
      </c>
      <c r="F1233" s="48">
        <v>45923</v>
      </c>
      <c r="G1233" s="43">
        <v>57000</v>
      </c>
      <c r="H1233" s="43">
        <v>57000</v>
      </c>
      <c r="I1233" s="43" t="s">
        <v>4538</v>
      </c>
      <c r="J1233" s="49"/>
      <c r="K1233" s="49" t="s">
        <v>6338</v>
      </c>
      <c r="L1233" s="47" t="s">
        <v>6374</v>
      </c>
      <c r="M1233" s="47" t="s">
        <v>6374</v>
      </c>
      <c r="N1233" s="49" t="s">
        <v>6375</v>
      </c>
      <c r="O1233" s="45" t="e">
        <f>VLOOKUP(B1233,'4已发行数据（原始入池数据表格）'!C:C,1,FALSE)</f>
        <v>#N/A</v>
      </c>
    </row>
    <row r="1234" spans="1:15" ht="48">
      <c r="A1234" s="43">
        <v>9</v>
      </c>
      <c r="B1234" s="46" t="s">
        <v>7051</v>
      </c>
      <c r="C1234" s="47" t="s">
        <v>7052</v>
      </c>
      <c r="D1234" s="43" t="s">
        <v>4558</v>
      </c>
      <c r="E1234" s="43" t="s">
        <v>6337</v>
      </c>
      <c r="F1234" s="48">
        <v>45947</v>
      </c>
      <c r="G1234" s="43">
        <v>32000</v>
      </c>
      <c r="H1234" s="43">
        <v>22800</v>
      </c>
      <c r="I1234" s="43" t="s">
        <v>4567</v>
      </c>
      <c r="J1234" s="43">
        <v>9200</v>
      </c>
      <c r="K1234" s="49" t="s">
        <v>6338</v>
      </c>
      <c r="L1234" s="47" t="s">
        <v>6374</v>
      </c>
      <c r="M1234" s="47" t="s">
        <v>6374</v>
      </c>
      <c r="N1234" s="49" t="s">
        <v>6375</v>
      </c>
      <c r="O1234" s="45" t="e">
        <f>VLOOKUP(B1234,'4已发行数据（原始入池数据表格）'!C:C,1,FALSE)</f>
        <v>#N/A</v>
      </c>
    </row>
    <row r="1235" spans="1:15" ht="32">
      <c r="A1235" s="43">
        <v>7</v>
      </c>
      <c r="B1235" s="46" t="s">
        <v>7053</v>
      </c>
      <c r="C1235" s="47" t="s">
        <v>7054</v>
      </c>
      <c r="D1235" s="43" t="s">
        <v>4558</v>
      </c>
      <c r="E1235" s="43" t="s">
        <v>6337</v>
      </c>
      <c r="F1235" s="48">
        <v>45929</v>
      </c>
      <c r="G1235" s="43">
        <v>31898</v>
      </c>
      <c r="H1235" s="43">
        <v>31898</v>
      </c>
      <c r="I1235" s="43" t="s">
        <v>4538</v>
      </c>
      <c r="J1235" s="49"/>
      <c r="K1235" s="49" t="s">
        <v>6338</v>
      </c>
      <c r="L1235" s="47" t="s">
        <v>6374</v>
      </c>
      <c r="M1235" s="47" t="s">
        <v>6374</v>
      </c>
      <c r="N1235" s="49" t="s">
        <v>6375</v>
      </c>
      <c r="O1235" s="45" t="e">
        <f>VLOOKUP(B1235,'4已发行数据（原始入池数据表格）'!C:C,1,FALSE)</f>
        <v>#N/A</v>
      </c>
    </row>
    <row r="1236" spans="1:15" ht="32">
      <c r="A1236" s="43">
        <v>8</v>
      </c>
      <c r="B1236" s="46" t="s">
        <v>7055</v>
      </c>
      <c r="C1236" s="47" t="s">
        <v>7056</v>
      </c>
      <c r="D1236" s="43" t="s">
        <v>4558</v>
      </c>
      <c r="E1236" s="43" t="s">
        <v>6337</v>
      </c>
      <c r="F1236" s="48">
        <v>45984</v>
      </c>
      <c r="G1236" s="43">
        <v>62000</v>
      </c>
      <c r="H1236" s="43">
        <v>62000</v>
      </c>
      <c r="I1236" s="43" t="s">
        <v>4538</v>
      </c>
      <c r="J1236" s="49"/>
      <c r="K1236" s="49" t="s">
        <v>6338</v>
      </c>
      <c r="L1236" s="47" t="s">
        <v>6374</v>
      </c>
      <c r="M1236" s="47" t="s">
        <v>6374</v>
      </c>
      <c r="N1236" s="49" t="s">
        <v>6375</v>
      </c>
      <c r="O1236" s="45" t="e">
        <f>VLOOKUP(B1236,'4已发行数据（原始入池数据表格）'!C:C,1,FALSE)</f>
        <v>#N/A</v>
      </c>
    </row>
    <row r="1237" spans="1:15" ht="32">
      <c r="A1237" s="43">
        <v>4</v>
      </c>
      <c r="B1237" s="46" t="s">
        <v>7057</v>
      </c>
      <c r="C1237" s="47" t="s">
        <v>7058</v>
      </c>
      <c r="D1237" s="43" t="s">
        <v>4558</v>
      </c>
      <c r="E1237" s="43" t="s">
        <v>6337</v>
      </c>
      <c r="F1237" s="48">
        <v>46025</v>
      </c>
      <c r="G1237" s="43">
        <v>28000</v>
      </c>
      <c r="H1237" s="43">
        <v>28000</v>
      </c>
      <c r="I1237" s="43" t="s">
        <v>4538</v>
      </c>
      <c r="J1237" s="49"/>
      <c r="K1237" s="49" t="s">
        <v>6338</v>
      </c>
      <c r="L1237" s="47" t="s">
        <v>6374</v>
      </c>
      <c r="M1237" s="47" t="s">
        <v>6374</v>
      </c>
      <c r="N1237" s="49" t="s">
        <v>6375</v>
      </c>
      <c r="O1237" s="45" t="e">
        <f>VLOOKUP(B1237,'4已发行数据（原始入池数据表格）'!C:C,1,FALSE)</f>
        <v>#N/A</v>
      </c>
    </row>
    <row r="1238" spans="1:15" ht="32">
      <c r="A1238" s="43">
        <v>5</v>
      </c>
      <c r="B1238" s="46" t="s">
        <v>7059</v>
      </c>
      <c r="C1238" s="47" t="s">
        <v>7060</v>
      </c>
      <c r="D1238" s="43" t="s">
        <v>4558</v>
      </c>
      <c r="E1238" s="43" t="s">
        <v>6337</v>
      </c>
      <c r="F1238" s="48">
        <v>46034</v>
      </c>
      <c r="G1238" s="43">
        <v>31000</v>
      </c>
      <c r="H1238" s="43">
        <v>31000</v>
      </c>
      <c r="I1238" s="43" t="s">
        <v>4538</v>
      </c>
      <c r="J1238" s="49"/>
      <c r="K1238" s="49" t="s">
        <v>6338</v>
      </c>
      <c r="L1238" s="47" t="s">
        <v>6374</v>
      </c>
      <c r="M1238" s="47" t="s">
        <v>6374</v>
      </c>
      <c r="N1238" s="49" t="s">
        <v>6375</v>
      </c>
      <c r="O1238" s="45" t="e">
        <f>VLOOKUP(B1238,'4已发行数据（原始入池数据表格）'!C:C,1,FALSE)</f>
        <v>#N/A</v>
      </c>
    </row>
    <row r="1239" spans="1:15" ht="32">
      <c r="A1239" s="43">
        <v>11</v>
      </c>
      <c r="B1239" s="46" t="s">
        <v>7061</v>
      </c>
      <c r="C1239" s="47" t="s">
        <v>7062</v>
      </c>
      <c r="D1239" s="43" t="s">
        <v>4558</v>
      </c>
      <c r="E1239" s="43" t="s">
        <v>6337</v>
      </c>
      <c r="F1239" s="48">
        <v>45969</v>
      </c>
      <c r="G1239" s="43">
        <v>29500</v>
      </c>
      <c r="H1239" s="43">
        <v>29500</v>
      </c>
      <c r="I1239" s="43" t="s">
        <v>4538</v>
      </c>
      <c r="J1239" s="49"/>
      <c r="K1239" s="49" t="s">
        <v>6338</v>
      </c>
      <c r="L1239" s="47" t="s">
        <v>6374</v>
      </c>
      <c r="M1239" s="47" t="s">
        <v>6374</v>
      </c>
      <c r="N1239" s="49" t="s">
        <v>6375</v>
      </c>
      <c r="O1239" s="45" t="e">
        <f>VLOOKUP(B1239,'4已发行数据（原始入池数据表格）'!C:C,1,FALSE)</f>
        <v>#N/A</v>
      </c>
    </row>
    <row r="1240" spans="1:15" ht="32">
      <c r="A1240" s="43">
        <v>8</v>
      </c>
      <c r="B1240" s="46" t="s">
        <v>7063</v>
      </c>
      <c r="C1240" s="47" t="s">
        <v>7064</v>
      </c>
      <c r="D1240" s="43" t="s">
        <v>4558</v>
      </c>
      <c r="E1240" s="43" t="s">
        <v>6337</v>
      </c>
      <c r="F1240" s="48">
        <v>46013</v>
      </c>
      <c r="G1240" s="43">
        <v>52443</v>
      </c>
      <c r="H1240" s="43">
        <v>29500</v>
      </c>
      <c r="I1240" s="43" t="s">
        <v>4567</v>
      </c>
      <c r="J1240" s="43">
        <v>22943</v>
      </c>
      <c r="K1240" s="49" t="s">
        <v>6338</v>
      </c>
      <c r="L1240" s="47" t="s">
        <v>6374</v>
      </c>
      <c r="M1240" s="47" t="s">
        <v>6374</v>
      </c>
      <c r="N1240" s="49" t="s">
        <v>6375</v>
      </c>
      <c r="O1240" s="45" t="e">
        <f>VLOOKUP(B1240,'4已发行数据（原始入池数据表格）'!C:C,1,FALSE)</f>
        <v>#N/A</v>
      </c>
    </row>
    <row r="1241" spans="1:15" ht="32">
      <c r="A1241" s="43">
        <v>9</v>
      </c>
      <c r="B1241" s="46" t="s">
        <v>7065</v>
      </c>
      <c r="C1241" s="47" t="s">
        <v>7066</v>
      </c>
      <c r="D1241" s="43" t="s">
        <v>4558</v>
      </c>
      <c r="E1241" s="43" t="s">
        <v>6337</v>
      </c>
      <c r="F1241" s="48">
        <v>45979</v>
      </c>
      <c r="G1241" s="43">
        <v>31000</v>
      </c>
      <c r="H1241" s="43">
        <v>31000</v>
      </c>
      <c r="I1241" s="43" t="s">
        <v>4538</v>
      </c>
      <c r="J1241" s="49"/>
      <c r="K1241" s="49" t="s">
        <v>6338</v>
      </c>
      <c r="L1241" s="47" t="s">
        <v>6374</v>
      </c>
      <c r="M1241" s="47" t="s">
        <v>6374</v>
      </c>
      <c r="N1241" s="49" t="s">
        <v>6375</v>
      </c>
      <c r="O1241" s="45" t="e">
        <f>VLOOKUP(B1241,'4已发行数据（原始入池数据表格）'!C:C,1,FALSE)</f>
        <v>#N/A</v>
      </c>
    </row>
    <row r="1242" spans="1:15" ht="32">
      <c r="A1242" s="43">
        <v>9</v>
      </c>
      <c r="B1242" s="46" t="s">
        <v>7067</v>
      </c>
      <c r="C1242" s="47" t="s">
        <v>7068</v>
      </c>
      <c r="D1242" s="43" t="s">
        <v>4558</v>
      </c>
      <c r="E1242" s="43" t="s">
        <v>6337</v>
      </c>
      <c r="F1242" s="48">
        <v>46023</v>
      </c>
      <c r="G1242" s="43">
        <v>65000</v>
      </c>
      <c r="H1242" s="43">
        <v>56550</v>
      </c>
      <c r="I1242" s="43" t="s">
        <v>4567</v>
      </c>
      <c r="J1242" s="43">
        <v>8450</v>
      </c>
      <c r="K1242" s="49" t="s">
        <v>6338</v>
      </c>
      <c r="L1242" s="47" t="s">
        <v>6374</v>
      </c>
      <c r="M1242" s="47" t="s">
        <v>6374</v>
      </c>
      <c r="N1242" s="49" t="s">
        <v>6375</v>
      </c>
      <c r="O1242" s="45" t="e">
        <f>VLOOKUP(B1242,'4已发行数据（原始入池数据表格）'!C:C,1,FALSE)</f>
        <v>#N/A</v>
      </c>
    </row>
    <row r="1243" spans="1:15" ht="32">
      <c r="A1243" s="43">
        <v>7</v>
      </c>
      <c r="B1243" s="46" t="s">
        <v>7069</v>
      </c>
      <c r="C1243" s="47" t="s">
        <v>7070</v>
      </c>
      <c r="D1243" s="43" t="s">
        <v>4558</v>
      </c>
      <c r="E1243" s="43" t="s">
        <v>6337</v>
      </c>
      <c r="F1243" s="48">
        <v>45939</v>
      </c>
      <c r="G1243" s="43">
        <v>31000</v>
      </c>
      <c r="H1243" s="43">
        <v>31000</v>
      </c>
      <c r="I1243" s="43" t="s">
        <v>4538</v>
      </c>
      <c r="J1243" s="49"/>
      <c r="K1243" s="49" t="s">
        <v>6338</v>
      </c>
      <c r="L1243" s="47" t="s">
        <v>6374</v>
      </c>
      <c r="M1243" s="47" t="s">
        <v>6374</v>
      </c>
      <c r="N1243" s="49" t="s">
        <v>6375</v>
      </c>
      <c r="O1243" s="45" t="e">
        <f>VLOOKUP(B1243,'4已发行数据（原始入池数据表格）'!C:C,1,FALSE)</f>
        <v>#N/A</v>
      </c>
    </row>
    <row r="1244" spans="1:15" ht="32">
      <c r="A1244" s="43">
        <v>6</v>
      </c>
      <c r="B1244" s="46" t="s">
        <v>7071</v>
      </c>
      <c r="C1244" s="47" t="s">
        <v>7072</v>
      </c>
      <c r="D1244" s="43" t="s">
        <v>4558</v>
      </c>
      <c r="E1244" s="43" t="s">
        <v>6337</v>
      </c>
      <c r="F1244" s="48">
        <v>45894</v>
      </c>
      <c r="G1244" s="43">
        <v>33993</v>
      </c>
      <c r="H1244" s="43">
        <v>33993</v>
      </c>
      <c r="I1244" s="43" t="s">
        <v>4538</v>
      </c>
      <c r="J1244" s="49"/>
      <c r="K1244" s="49" t="s">
        <v>6338</v>
      </c>
      <c r="L1244" s="47" t="s">
        <v>6374</v>
      </c>
      <c r="M1244" s="47" t="s">
        <v>6374</v>
      </c>
      <c r="N1244" s="49" t="s">
        <v>6375</v>
      </c>
      <c r="O1244" s="45" t="e">
        <f>VLOOKUP(B1244,'4已发行数据（原始入池数据表格）'!C:C,1,FALSE)</f>
        <v>#N/A</v>
      </c>
    </row>
    <row r="1245" spans="1:15" ht="32">
      <c r="A1245" s="43">
        <v>6</v>
      </c>
      <c r="B1245" s="46" t="s">
        <v>7073</v>
      </c>
      <c r="C1245" s="47" t="s">
        <v>7074</v>
      </c>
      <c r="D1245" s="43" t="s">
        <v>4558</v>
      </c>
      <c r="E1245" s="43" t="s">
        <v>6337</v>
      </c>
      <c r="F1245" s="48">
        <v>45926</v>
      </c>
      <c r="G1245" s="43">
        <v>35067</v>
      </c>
      <c r="H1245" s="43">
        <v>35067</v>
      </c>
      <c r="I1245" s="43" t="s">
        <v>4538</v>
      </c>
      <c r="J1245" s="49"/>
      <c r="K1245" s="49" t="s">
        <v>6338</v>
      </c>
      <c r="L1245" s="47" t="s">
        <v>6374</v>
      </c>
      <c r="M1245" s="47" t="s">
        <v>6374</v>
      </c>
      <c r="N1245" s="49" t="s">
        <v>6375</v>
      </c>
      <c r="O1245" s="45" t="e">
        <f>VLOOKUP(B1245,'4已发行数据（原始入池数据表格）'!C:C,1,FALSE)</f>
        <v>#N/A</v>
      </c>
    </row>
    <row r="1246" spans="1:15" ht="32">
      <c r="A1246" s="43">
        <v>7</v>
      </c>
      <c r="B1246" s="46" t="s">
        <v>7075</v>
      </c>
      <c r="C1246" s="47" t="s">
        <v>7076</v>
      </c>
      <c r="D1246" s="43" t="s">
        <v>4558</v>
      </c>
      <c r="E1246" s="43" t="s">
        <v>6337</v>
      </c>
      <c r="F1246" s="48">
        <v>45951</v>
      </c>
      <c r="G1246" s="43">
        <v>46000</v>
      </c>
      <c r="H1246" s="43">
        <v>46000</v>
      </c>
      <c r="I1246" s="43" t="s">
        <v>4538</v>
      </c>
      <c r="J1246" s="49"/>
      <c r="K1246" s="49" t="s">
        <v>6338</v>
      </c>
      <c r="L1246" s="47" t="s">
        <v>6374</v>
      </c>
      <c r="M1246" s="47" t="s">
        <v>6374</v>
      </c>
      <c r="N1246" s="49" t="s">
        <v>6375</v>
      </c>
      <c r="O1246" s="45" t="e">
        <f>VLOOKUP(B1246,'4已发行数据（原始入池数据表格）'!C:C,1,FALSE)</f>
        <v>#N/A</v>
      </c>
    </row>
    <row r="1247" spans="1:15" ht="32">
      <c r="A1247" s="43">
        <v>6</v>
      </c>
      <c r="B1247" s="46" t="s">
        <v>7077</v>
      </c>
      <c r="C1247" s="47" t="s">
        <v>7078</v>
      </c>
      <c r="D1247" s="43" t="s">
        <v>4558</v>
      </c>
      <c r="E1247" s="43" t="s">
        <v>6337</v>
      </c>
      <c r="F1247" s="48">
        <v>45927</v>
      </c>
      <c r="G1247" s="43">
        <v>33054</v>
      </c>
      <c r="H1247" s="43">
        <v>33054</v>
      </c>
      <c r="I1247" s="43" t="s">
        <v>4538</v>
      </c>
      <c r="J1247" s="49"/>
      <c r="K1247" s="49" t="s">
        <v>6338</v>
      </c>
      <c r="L1247" s="47" t="s">
        <v>6374</v>
      </c>
      <c r="M1247" s="47" t="s">
        <v>6374</v>
      </c>
      <c r="N1247" s="49" t="s">
        <v>6375</v>
      </c>
      <c r="O1247" s="45" t="e">
        <f>VLOOKUP(B1247,'4已发行数据（原始入池数据表格）'!C:C,1,FALSE)</f>
        <v>#N/A</v>
      </c>
    </row>
    <row r="1248" spans="1:15" ht="32">
      <c r="A1248" s="43">
        <v>7</v>
      </c>
      <c r="B1248" s="46" t="s">
        <v>7079</v>
      </c>
      <c r="C1248" s="47" t="s">
        <v>7080</v>
      </c>
      <c r="D1248" s="43" t="s">
        <v>4558</v>
      </c>
      <c r="E1248" s="43" t="s">
        <v>6337</v>
      </c>
      <c r="F1248" s="48">
        <v>45986</v>
      </c>
      <c r="G1248" s="43">
        <v>32000</v>
      </c>
      <c r="H1248" s="43">
        <v>32000</v>
      </c>
      <c r="I1248" s="43" t="s">
        <v>4538</v>
      </c>
      <c r="J1248" s="49"/>
      <c r="K1248" s="49" t="s">
        <v>6338</v>
      </c>
      <c r="L1248" s="47" t="s">
        <v>6374</v>
      </c>
      <c r="M1248" s="47" t="s">
        <v>6374</v>
      </c>
      <c r="N1248" s="49" t="s">
        <v>6375</v>
      </c>
      <c r="O1248" s="45" t="e">
        <f>VLOOKUP(B1248,'4已发行数据（原始入池数据表格）'!C:C,1,FALSE)</f>
        <v>#N/A</v>
      </c>
    </row>
    <row r="1249" spans="1:15" ht="32">
      <c r="A1249" s="43">
        <v>9</v>
      </c>
      <c r="B1249" s="46" t="s">
        <v>7081</v>
      </c>
      <c r="C1249" s="47" t="s">
        <v>7082</v>
      </c>
      <c r="D1249" s="43" t="s">
        <v>4558</v>
      </c>
      <c r="E1249" s="43" t="s">
        <v>6337</v>
      </c>
      <c r="F1249" s="48">
        <v>45971</v>
      </c>
      <c r="G1249" s="43">
        <v>36194</v>
      </c>
      <c r="H1249" s="43">
        <v>36194</v>
      </c>
      <c r="I1249" s="43" t="s">
        <v>4538</v>
      </c>
      <c r="J1249" s="49"/>
      <c r="K1249" s="49" t="s">
        <v>6338</v>
      </c>
      <c r="L1249" s="47" t="s">
        <v>6374</v>
      </c>
      <c r="M1249" s="47" t="s">
        <v>6374</v>
      </c>
      <c r="N1249" s="49" t="s">
        <v>6375</v>
      </c>
      <c r="O1249" s="45" t="e">
        <f>VLOOKUP(B1249,'4已发行数据（原始入池数据表格）'!C:C,1,FALSE)</f>
        <v>#N/A</v>
      </c>
    </row>
    <row r="1250" spans="1:15" ht="32">
      <c r="A1250" s="43">
        <v>12</v>
      </c>
      <c r="B1250" s="46" t="s">
        <v>7083</v>
      </c>
      <c r="C1250" s="47" t="s">
        <v>7084</v>
      </c>
      <c r="D1250" s="43" t="s">
        <v>4558</v>
      </c>
      <c r="E1250" s="43" t="s">
        <v>6337</v>
      </c>
      <c r="F1250" s="48">
        <v>45843</v>
      </c>
      <c r="G1250" s="43">
        <v>63000</v>
      </c>
      <c r="H1250" s="43">
        <v>63000</v>
      </c>
      <c r="I1250" s="43" t="s">
        <v>4538</v>
      </c>
      <c r="J1250" s="49"/>
      <c r="K1250" s="49" t="s">
        <v>4796</v>
      </c>
      <c r="L1250" s="47" t="s">
        <v>6374</v>
      </c>
      <c r="M1250" s="47" t="s">
        <v>6374</v>
      </c>
      <c r="N1250" s="49" t="s">
        <v>6375</v>
      </c>
      <c r="O1250" s="45" t="e">
        <f>VLOOKUP(B1250,'4已发行数据（原始入池数据表格）'!C:C,1,FALSE)</f>
        <v>#N/A</v>
      </c>
    </row>
    <row r="1251" spans="1:15" ht="32">
      <c r="A1251" s="43">
        <v>6</v>
      </c>
      <c r="B1251" s="46" t="s">
        <v>7085</v>
      </c>
      <c r="C1251" s="47" t="s">
        <v>7086</v>
      </c>
      <c r="D1251" s="43" t="s">
        <v>4558</v>
      </c>
      <c r="E1251" s="43" t="s">
        <v>6337</v>
      </c>
      <c r="F1251" s="48">
        <v>45962</v>
      </c>
      <c r="G1251" s="43">
        <v>51000</v>
      </c>
      <c r="H1251" s="43">
        <v>31190</v>
      </c>
      <c r="I1251" s="43" t="s">
        <v>4567</v>
      </c>
      <c r="J1251" s="43">
        <v>19810</v>
      </c>
      <c r="K1251" s="49" t="s">
        <v>6338</v>
      </c>
      <c r="L1251" s="47" t="s">
        <v>6374</v>
      </c>
      <c r="M1251" s="47" t="s">
        <v>6374</v>
      </c>
      <c r="N1251" s="49" t="s">
        <v>6375</v>
      </c>
      <c r="O1251" s="45" t="e">
        <f>VLOOKUP(B1251,'4已发行数据（原始入池数据表格）'!C:C,1,FALSE)</f>
        <v>#N/A</v>
      </c>
    </row>
    <row r="1252" spans="1:15" ht="32">
      <c r="A1252" s="43">
        <v>5</v>
      </c>
      <c r="B1252" s="46" t="s">
        <v>7087</v>
      </c>
      <c r="C1252" s="47" t="s">
        <v>7088</v>
      </c>
      <c r="D1252" s="43" t="s">
        <v>4558</v>
      </c>
      <c r="E1252" s="43" t="s">
        <v>6337</v>
      </c>
      <c r="F1252" s="48">
        <v>45969</v>
      </c>
      <c r="G1252" s="43">
        <v>28989</v>
      </c>
      <c r="H1252" s="43">
        <v>28989</v>
      </c>
      <c r="I1252" s="43" t="s">
        <v>4538</v>
      </c>
      <c r="J1252" s="49"/>
      <c r="K1252" s="49" t="s">
        <v>6338</v>
      </c>
      <c r="L1252" s="47" t="s">
        <v>6374</v>
      </c>
      <c r="M1252" s="47" t="s">
        <v>6374</v>
      </c>
      <c r="N1252" s="49" t="s">
        <v>6375</v>
      </c>
      <c r="O1252" s="45" t="e">
        <f>VLOOKUP(B1252,'4已发行数据（原始入池数据表格）'!C:C,1,FALSE)</f>
        <v>#N/A</v>
      </c>
    </row>
  </sheetData>
  <phoneticPr fontId="21" type="noConversion"/>
  <pageMargins left="0.7" right="0.7" top="0.75" bottom="0.75" header="0.3" footer="0.3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EF99B-66C5-B34C-80DD-C2D55DEE7D53}">
  <sheetPr>
    <outlinePr summaryBelow="0" summaryRight="0"/>
  </sheetPr>
  <dimension ref="A1:O1240"/>
  <sheetViews>
    <sheetView topLeftCell="A462" workbookViewId="0"/>
  </sheetViews>
  <sheetFormatPr baseColWidth="10" defaultColWidth="14" defaultRowHeight="13"/>
  <cols>
    <col min="1" max="1" width="49" customWidth="1"/>
    <col min="2" max="2" width="25" customWidth="1"/>
    <col min="3" max="3" width="19" customWidth="1"/>
    <col min="4" max="4" width="21" customWidth="1"/>
    <col min="5" max="5" width="19" customWidth="1"/>
    <col min="6" max="6" width="21" customWidth="1"/>
    <col min="7" max="7" width="24" customWidth="1"/>
    <col min="8" max="8" width="17" customWidth="1"/>
    <col min="9" max="9" width="12" customWidth="1"/>
    <col min="10" max="10" width="17" customWidth="1"/>
    <col min="11" max="11" width="12" customWidth="1"/>
    <col min="12" max="12" width="17" customWidth="1"/>
    <col min="13" max="13" width="28" customWidth="1"/>
    <col min="14" max="15" width="17" customWidth="1"/>
  </cols>
  <sheetData>
    <row r="1" spans="1:15" ht="14">
      <c r="A1" s="50" t="s">
        <v>7089</v>
      </c>
      <c r="B1" s="50" t="s">
        <v>7090</v>
      </c>
      <c r="C1" s="51" t="s">
        <v>7091</v>
      </c>
      <c r="D1" s="50" t="s">
        <v>7092</v>
      </c>
      <c r="E1" s="50" t="s">
        <v>7093</v>
      </c>
      <c r="F1" s="50" t="s">
        <v>7094</v>
      </c>
      <c r="G1" s="50" t="s">
        <v>7095</v>
      </c>
      <c r="H1" s="50" t="s">
        <v>7096</v>
      </c>
      <c r="I1" s="50" t="s">
        <v>7097</v>
      </c>
      <c r="J1" s="50" t="s">
        <v>7098</v>
      </c>
      <c r="K1" s="50" t="s">
        <v>7099</v>
      </c>
      <c r="L1" s="50" t="s">
        <v>7100</v>
      </c>
      <c r="M1" s="50" t="s">
        <v>7101</v>
      </c>
      <c r="N1" s="50" t="s">
        <v>7102</v>
      </c>
      <c r="O1" s="50" t="s">
        <v>7103</v>
      </c>
    </row>
    <row r="2" spans="1:15" ht="15">
      <c r="A2" s="52" t="s">
        <v>7104</v>
      </c>
      <c r="B2" s="52" t="s">
        <v>7105</v>
      </c>
      <c r="C2" s="53" t="s">
        <v>7106</v>
      </c>
      <c r="D2" s="54">
        <v>78000</v>
      </c>
      <c r="E2" s="55">
        <v>0.83</v>
      </c>
      <c r="F2" s="54">
        <v>64740</v>
      </c>
      <c r="G2" s="56" t="s">
        <v>7107</v>
      </c>
      <c r="H2" s="54"/>
      <c r="I2" s="54"/>
      <c r="J2" s="57"/>
      <c r="K2" s="54"/>
      <c r="L2" s="54"/>
      <c r="M2" s="54"/>
      <c r="N2" s="54"/>
      <c r="O2" s="54"/>
    </row>
    <row r="3" spans="1:15" ht="15">
      <c r="A3" s="58" t="s">
        <v>7104</v>
      </c>
      <c r="B3" s="58" t="s">
        <v>7105</v>
      </c>
      <c r="C3" s="59" t="s">
        <v>7108</v>
      </c>
      <c r="D3" s="60">
        <v>120151</v>
      </c>
      <c r="E3" s="61">
        <v>0.83</v>
      </c>
      <c r="F3" s="60">
        <v>99725.33</v>
      </c>
      <c r="G3" s="62" t="s">
        <v>7109</v>
      </c>
      <c r="H3" s="60"/>
      <c r="I3" s="60"/>
      <c r="J3" s="63"/>
      <c r="K3" s="60"/>
      <c r="L3" s="60"/>
      <c r="M3" s="60"/>
      <c r="N3" s="60"/>
      <c r="O3" s="60"/>
    </row>
    <row r="4" spans="1:15" ht="15">
      <c r="A4" s="52" t="s">
        <v>7104</v>
      </c>
      <c r="B4" s="52" t="s">
        <v>7105</v>
      </c>
      <c r="C4" s="53" t="s">
        <v>7110</v>
      </c>
      <c r="D4" s="54">
        <v>97000</v>
      </c>
      <c r="E4" s="55">
        <v>0.83</v>
      </c>
      <c r="F4" s="54">
        <v>80510</v>
      </c>
      <c r="G4" s="56" t="s">
        <v>7111</v>
      </c>
      <c r="H4" s="54"/>
      <c r="I4" s="54"/>
      <c r="J4" s="57"/>
      <c r="K4" s="54"/>
      <c r="L4" s="54"/>
      <c r="M4" s="54"/>
      <c r="N4" s="54"/>
      <c r="O4" s="54"/>
    </row>
    <row r="5" spans="1:15" ht="15">
      <c r="A5" s="58" t="s">
        <v>7104</v>
      </c>
      <c r="B5" s="58" t="s">
        <v>7105</v>
      </c>
      <c r="C5" s="59" t="s">
        <v>7112</v>
      </c>
      <c r="D5" s="60">
        <v>120000</v>
      </c>
      <c r="E5" s="61">
        <v>0.83</v>
      </c>
      <c r="F5" s="60">
        <v>99600</v>
      </c>
      <c r="G5" s="62" t="s">
        <v>7113</v>
      </c>
      <c r="H5" s="60"/>
      <c r="I5" s="60"/>
      <c r="J5" s="63"/>
      <c r="K5" s="60"/>
      <c r="L5" s="60"/>
      <c r="M5" s="60"/>
      <c r="N5" s="60"/>
      <c r="O5" s="60"/>
    </row>
    <row r="6" spans="1:15" ht="15">
      <c r="A6" s="52" t="s">
        <v>7104</v>
      </c>
      <c r="B6" s="52" t="s">
        <v>7105</v>
      </c>
      <c r="C6" s="53" t="s">
        <v>7114</v>
      </c>
      <c r="D6" s="54">
        <v>80000</v>
      </c>
      <c r="E6" s="55">
        <v>0.83</v>
      </c>
      <c r="F6" s="54">
        <v>66400</v>
      </c>
      <c r="G6" s="56" t="s">
        <v>7115</v>
      </c>
      <c r="H6" s="54"/>
      <c r="I6" s="54"/>
      <c r="J6" s="57"/>
      <c r="K6" s="54"/>
      <c r="L6" s="54"/>
      <c r="M6" s="54"/>
      <c r="N6" s="54"/>
      <c r="O6" s="54"/>
    </row>
    <row r="7" spans="1:15" ht="15">
      <c r="A7" s="58" t="s">
        <v>7104</v>
      </c>
      <c r="B7" s="58" t="s">
        <v>7105</v>
      </c>
      <c r="C7" s="59" t="s">
        <v>7116</v>
      </c>
      <c r="D7" s="60">
        <v>92000</v>
      </c>
      <c r="E7" s="61">
        <v>0.83</v>
      </c>
      <c r="F7" s="60">
        <v>76360</v>
      </c>
      <c r="G7" s="62" t="s">
        <v>7117</v>
      </c>
      <c r="H7" s="60"/>
      <c r="I7" s="60"/>
      <c r="J7" s="63"/>
      <c r="K7" s="60"/>
      <c r="L7" s="60"/>
      <c r="M7" s="60"/>
      <c r="N7" s="60"/>
      <c r="O7" s="60"/>
    </row>
    <row r="8" spans="1:15" ht="15">
      <c r="A8" s="52" t="s">
        <v>7104</v>
      </c>
      <c r="B8" s="52" t="s">
        <v>7105</v>
      </c>
      <c r="C8" s="53" t="s">
        <v>7118</v>
      </c>
      <c r="D8" s="54">
        <v>111526</v>
      </c>
      <c r="E8" s="55">
        <v>0.83</v>
      </c>
      <c r="F8" s="54">
        <v>92566.58</v>
      </c>
      <c r="G8" s="56" t="s">
        <v>7119</v>
      </c>
      <c r="H8" s="54"/>
      <c r="I8" s="54"/>
      <c r="J8" s="57"/>
      <c r="K8" s="54"/>
      <c r="L8" s="54"/>
      <c r="M8" s="54"/>
      <c r="N8" s="54"/>
      <c r="O8" s="54"/>
    </row>
    <row r="9" spans="1:15" ht="15">
      <c r="A9" s="58" t="s">
        <v>7104</v>
      </c>
      <c r="B9" s="58" t="s">
        <v>7105</v>
      </c>
      <c r="C9" s="59" t="s">
        <v>7120</v>
      </c>
      <c r="D9" s="60">
        <v>99000</v>
      </c>
      <c r="E9" s="61">
        <v>0.83</v>
      </c>
      <c r="F9" s="60">
        <v>82170</v>
      </c>
      <c r="G9" s="62" t="s">
        <v>7121</v>
      </c>
      <c r="H9" s="60"/>
      <c r="I9" s="60"/>
      <c r="J9" s="63"/>
      <c r="K9" s="60"/>
      <c r="L9" s="60"/>
      <c r="M9" s="60"/>
      <c r="N9" s="60"/>
      <c r="O9" s="60"/>
    </row>
    <row r="10" spans="1:15" ht="15">
      <c r="A10" s="52" t="s">
        <v>7104</v>
      </c>
      <c r="B10" s="52" t="s">
        <v>7105</v>
      </c>
      <c r="C10" s="53" t="s">
        <v>7122</v>
      </c>
      <c r="D10" s="54">
        <v>104141</v>
      </c>
      <c r="E10" s="55">
        <v>0.83</v>
      </c>
      <c r="F10" s="54">
        <v>86437.03</v>
      </c>
      <c r="G10" s="56" t="s">
        <v>7123</v>
      </c>
      <c r="H10" s="54"/>
      <c r="I10" s="54"/>
      <c r="J10" s="57"/>
      <c r="K10" s="54"/>
      <c r="L10" s="54"/>
      <c r="M10" s="54"/>
      <c r="N10" s="54"/>
      <c r="O10" s="54"/>
    </row>
    <row r="11" spans="1:15" ht="15">
      <c r="A11" s="58" t="s">
        <v>7104</v>
      </c>
      <c r="B11" s="58" t="s">
        <v>7105</v>
      </c>
      <c r="C11" s="59" t="s">
        <v>7124</v>
      </c>
      <c r="D11" s="60">
        <v>147377</v>
      </c>
      <c r="E11" s="61">
        <v>0.83</v>
      </c>
      <c r="F11" s="60">
        <v>122322.91</v>
      </c>
      <c r="G11" s="62" t="s">
        <v>7125</v>
      </c>
      <c r="H11" s="60"/>
      <c r="I11" s="60"/>
      <c r="J11" s="63"/>
      <c r="K11" s="60"/>
      <c r="L11" s="60"/>
      <c r="M11" s="60"/>
      <c r="N11" s="60"/>
      <c r="O11" s="60"/>
    </row>
    <row r="12" spans="1:15" ht="15">
      <c r="A12" s="52" t="s">
        <v>7104</v>
      </c>
      <c r="B12" s="52" t="s">
        <v>7105</v>
      </c>
      <c r="C12" s="53" t="s">
        <v>7126</v>
      </c>
      <c r="D12" s="54">
        <v>145000</v>
      </c>
      <c r="E12" s="55">
        <v>0.83</v>
      </c>
      <c r="F12" s="54">
        <v>120350</v>
      </c>
      <c r="G12" s="56" t="s">
        <v>7127</v>
      </c>
      <c r="H12" s="54"/>
      <c r="I12" s="54"/>
      <c r="J12" s="57"/>
      <c r="K12" s="54"/>
      <c r="L12" s="54"/>
      <c r="M12" s="54"/>
      <c r="N12" s="54"/>
      <c r="O12" s="54"/>
    </row>
    <row r="13" spans="1:15" ht="15">
      <c r="A13" s="58" t="s">
        <v>7104</v>
      </c>
      <c r="B13" s="58" t="s">
        <v>7105</v>
      </c>
      <c r="C13" s="59" t="s">
        <v>7128</v>
      </c>
      <c r="D13" s="60">
        <v>93500</v>
      </c>
      <c r="E13" s="61">
        <v>0.83</v>
      </c>
      <c r="F13" s="60">
        <v>77605</v>
      </c>
      <c r="G13" s="62" t="s">
        <v>7129</v>
      </c>
      <c r="H13" s="60"/>
      <c r="I13" s="60"/>
      <c r="J13" s="63"/>
      <c r="K13" s="60"/>
      <c r="L13" s="60"/>
      <c r="M13" s="60"/>
      <c r="N13" s="60"/>
      <c r="O13" s="60"/>
    </row>
    <row r="14" spans="1:15" ht="15">
      <c r="A14" s="52" t="s">
        <v>7104</v>
      </c>
      <c r="B14" s="52" t="s">
        <v>7105</v>
      </c>
      <c r="C14" s="53" t="s">
        <v>7130</v>
      </c>
      <c r="D14" s="54">
        <v>92300</v>
      </c>
      <c r="E14" s="55">
        <v>0.83</v>
      </c>
      <c r="F14" s="54">
        <v>76609</v>
      </c>
      <c r="G14" s="56" t="s">
        <v>7131</v>
      </c>
      <c r="H14" s="54"/>
      <c r="I14" s="54"/>
      <c r="J14" s="57"/>
      <c r="K14" s="54"/>
      <c r="L14" s="54"/>
      <c r="M14" s="54"/>
      <c r="N14" s="54"/>
      <c r="O14" s="54"/>
    </row>
    <row r="15" spans="1:15" ht="15">
      <c r="A15" s="58" t="s">
        <v>7104</v>
      </c>
      <c r="B15" s="58" t="s">
        <v>7105</v>
      </c>
      <c r="C15" s="59" t="s">
        <v>7132</v>
      </c>
      <c r="D15" s="60">
        <v>75293</v>
      </c>
      <c r="E15" s="61">
        <v>0.83</v>
      </c>
      <c r="F15" s="60">
        <v>62493.19</v>
      </c>
      <c r="G15" s="62" t="s">
        <v>7133</v>
      </c>
      <c r="H15" s="60"/>
      <c r="I15" s="60"/>
      <c r="J15" s="63"/>
      <c r="K15" s="60"/>
      <c r="L15" s="60"/>
      <c r="M15" s="60"/>
      <c r="N15" s="60"/>
      <c r="O15" s="60"/>
    </row>
    <row r="16" spans="1:15" ht="15">
      <c r="A16" s="52" t="s">
        <v>7104</v>
      </c>
      <c r="B16" s="52" t="s">
        <v>7105</v>
      </c>
      <c r="C16" s="53" t="s">
        <v>7134</v>
      </c>
      <c r="D16" s="54">
        <v>89023</v>
      </c>
      <c r="E16" s="55">
        <v>0.83</v>
      </c>
      <c r="F16" s="54">
        <v>73889.09</v>
      </c>
      <c r="G16" s="56" t="s">
        <v>7135</v>
      </c>
      <c r="H16" s="54"/>
      <c r="I16" s="54"/>
      <c r="J16" s="57"/>
      <c r="K16" s="54"/>
      <c r="L16" s="54"/>
      <c r="M16" s="54"/>
      <c r="N16" s="54"/>
      <c r="O16" s="54"/>
    </row>
    <row r="17" spans="1:15" ht="15">
      <c r="A17" s="58" t="s">
        <v>7104</v>
      </c>
      <c r="B17" s="58" t="s">
        <v>7105</v>
      </c>
      <c r="C17" s="59" t="s">
        <v>7136</v>
      </c>
      <c r="D17" s="60">
        <v>108000</v>
      </c>
      <c r="E17" s="61">
        <v>0.83</v>
      </c>
      <c r="F17" s="60">
        <v>89640</v>
      </c>
      <c r="G17" s="62" t="s">
        <v>7137</v>
      </c>
      <c r="H17" s="60"/>
      <c r="I17" s="60"/>
      <c r="J17" s="63"/>
      <c r="K17" s="60"/>
      <c r="L17" s="60"/>
      <c r="M17" s="60"/>
      <c r="N17" s="60"/>
      <c r="O17" s="60"/>
    </row>
    <row r="18" spans="1:15" ht="15">
      <c r="A18" s="52" t="s">
        <v>7104</v>
      </c>
      <c r="B18" s="52" t="s">
        <v>7105</v>
      </c>
      <c r="C18" s="53" t="s">
        <v>7138</v>
      </c>
      <c r="D18" s="54">
        <v>78142</v>
      </c>
      <c r="E18" s="55">
        <v>0.83</v>
      </c>
      <c r="F18" s="54">
        <v>64857.86</v>
      </c>
      <c r="G18" s="56" t="s">
        <v>7139</v>
      </c>
      <c r="H18" s="54"/>
      <c r="I18" s="54"/>
      <c r="J18" s="57"/>
      <c r="K18" s="54"/>
      <c r="L18" s="54"/>
      <c r="M18" s="54"/>
      <c r="N18" s="54"/>
      <c r="O18" s="54"/>
    </row>
    <row r="19" spans="1:15" ht="15">
      <c r="A19" s="58" t="s">
        <v>7104</v>
      </c>
      <c r="B19" s="58" t="s">
        <v>7105</v>
      </c>
      <c r="C19" s="59" t="s">
        <v>7140</v>
      </c>
      <c r="D19" s="60">
        <v>80000</v>
      </c>
      <c r="E19" s="61">
        <v>0.83</v>
      </c>
      <c r="F19" s="60">
        <v>66400</v>
      </c>
      <c r="G19" s="62" t="s">
        <v>7141</v>
      </c>
      <c r="H19" s="60"/>
      <c r="I19" s="60"/>
      <c r="J19" s="63"/>
      <c r="K19" s="60"/>
      <c r="L19" s="60"/>
      <c r="M19" s="60"/>
      <c r="N19" s="60"/>
      <c r="O19" s="60"/>
    </row>
    <row r="20" spans="1:15" ht="15">
      <c r="A20" s="52" t="s">
        <v>7104</v>
      </c>
      <c r="B20" s="52" t="s">
        <v>7105</v>
      </c>
      <c r="C20" s="53" t="s">
        <v>7142</v>
      </c>
      <c r="D20" s="54">
        <v>95000</v>
      </c>
      <c r="E20" s="55">
        <v>0.83</v>
      </c>
      <c r="F20" s="54">
        <v>78850</v>
      </c>
      <c r="G20" s="56" t="s">
        <v>7143</v>
      </c>
      <c r="H20" s="54"/>
      <c r="I20" s="54"/>
      <c r="J20" s="57"/>
      <c r="K20" s="54"/>
      <c r="L20" s="54"/>
      <c r="M20" s="54"/>
      <c r="N20" s="54"/>
      <c r="O20" s="54"/>
    </row>
    <row r="21" spans="1:15" ht="15">
      <c r="A21" s="58" t="s">
        <v>7104</v>
      </c>
      <c r="B21" s="58" t="s">
        <v>7105</v>
      </c>
      <c r="C21" s="59" t="s">
        <v>7144</v>
      </c>
      <c r="D21" s="60">
        <v>75000</v>
      </c>
      <c r="E21" s="61">
        <v>0.86</v>
      </c>
      <c r="F21" s="60">
        <v>64500</v>
      </c>
      <c r="G21" s="62" t="s">
        <v>7145</v>
      </c>
      <c r="H21" s="60"/>
      <c r="I21" s="60"/>
      <c r="J21" s="63"/>
      <c r="K21" s="60"/>
      <c r="L21" s="60"/>
      <c r="M21" s="60"/>
      <c r="N21" s="60"/>
      <c r="O21" s="60"/>
    </row>
    <row r="22" spans="1:15" ht="15">
      <c r="A22" s="52" t="s">
        <v>7104</v>
      </c>
      <c r="B22" s="52" t="s">
        <v>7105</v>
      </c>
      <c r="C22" s="53" t="s">
        <v>7146</v>
      </c>
      <c r="D22" s="54">
        <v>173750</v>
      </c>
      <c r="E22" s="55">
        <v>0.83</v>
      </c>
      <c r="F22" s="54">
        <v>144212.5</v>
      </c>
      <c r="G22" s="56" t="s">
        <v>7147</v>
      </c>
      <c r="H22" s="54"/>
      <c r="I22" s="54"/>
      <c r="J22" s="57"/>
      <c r="K22" s="54"/>
      <c r="L22" s="54"/>
      <c r="M22" s="54"/>
      <c r="N22" s="54"/>
      <c r="O22" s="54"/>
    </row>
    <row r="23" spans="1:15" ht="15">
      <c r="A23" s="58" t="s">
        <v>7104</v>
      </c>
      <c r="B23" s="58" t="s">
        <v>7105</v>
      </c>
      <c r="C23" s="59" t="s">
        <v>7148</v>
      </c>
      <c r="D23" s="60">
        <v>136000</v>
      </c>
      <c r="E23" s="61">
        <v>0.83</v>
      </c>
      <c r="F23" s="60">
        <v>112880</v>
      </c>
      <c r="G23" s="62" t="s">
        <v>7119</v>
      </c>
      <c r="H23" s="60"/>
      <c r="I23" s="60"/>
      <c r="J23" s="63"/>
      <c r="K23" s="60"/>
      <c r="L23" s="60"/>
      <c r="M23" s="60"/>
      <c r="N23" s="60"/>
      <c r="O23" s="60"/>
    </row>
    <row r="24" spans="1:15" ht="15">
      <c r="A24" s="52" t="s">
        <v>7104</v>
      </c>
      <c r="B24" s="52" t="s">
        <v>7105</v>
      </c>
      <c r="C24" s="53" t="s">
        <v>7149</v>
      </c>
      <c r="D24" s="54">
        <v>111797</v>
      </c>
      <c r="E24" s="55">
        <v>0.83</v>
      </c>
      <c r="F24" s="54">
        <v>92791.51</v>
      </c>
      <c r="G24" s="56" t="s">
        <v>7150</v>
      </c>
      <c r="H24" s="54"/>
      <c r="I24" s="54"/>
      <c r="J24" s="57"/>
      <c r="K24" s="54"/>
      <c r="L24" s="54"/>
      <c r="M24" s="54"/>
      <c r="N24" s="54"/>
      <c r="O24" s="54"/>
    </row>
    <row r="25" spans="1:15" ht="15">
      <c r="A25" s="58" t="s">
        <v>7104</v>
      </c>
      <c r="B25" s="58" t="s">
        <v>7105</v>
      </c>
      <c r="C25" s="59" t="s">
        <v>7151</v>
      </c>
      <c r="D25" s="60">
        <v>159800</v>
      </c>
      <c r="E25" s="61">
        <v>0.83</v>
      </c>
      <c r="F25" s="60">
        <v>132634</v>
      </c>
      <c r="G25" s="62" t="s">
        <v>7152</v>
      </c>
      <c r="H25" s="60"/>
      <c r="I25" s="60"/>
      <c r="J25" s="63"/>
      <c r="K25" s="60"/>
      <c r="L25" s="60"/>
      <c r="M25" s="60"/>
      <c r="N25" s="60"/>
      <c r="O25" s="60"/>
    </row>
    <row r="26" spans="1:15" ht="15">
      <c r="A26" s="52" t="s">
        <v>7104</v>
      </c>
      <c r="B26" s="52" t="s">
        <v>7105</v>
      </c>
      <c r="C26" s="53" t="s">
        <v>7153</v>
      </c>
      <c r="D26" s="54">
        <v>115000</v>
      </c>
      <c r="E26" s="55">
        <v>0.83</v>
      </c>
      <c r="F26" s="54">
        <v>95450</v>
      </c>
      <c r="G26" s="56" t="s">
        <v>7154</v>
      </c>
      <c r="H26" s="54"/>
      <c r="I26" s="54"/>
      <c r="J26" s="57"/>
      <c r="K26" s="54"/>
      <c r="L26" s="54"/>
      <c r="M26" s="54"/>
      <c r="N26" s="54"/>
      <c r="O26" s="54"/>
    </row>
    <row r="27" spans="1:15" ht="15">
      <c r="A27" s="58" t="s">
        <v>7104</v>
      </c>
      <c r="B27" s="58" t="s">
        <v>7105</v>
      </c>
      <c r="C27" s="59" t="s">
        <v>7155</v>
      </c>
      <c r="D27" s="60">
        <v>90616</v>
      </c>
      <c r="E27" s="61">
        <v>0.83</v>
      </c>
      <c r="F27" s="60">
        <v>75211.28</v>
      </c>
      <c r="G27" s="62" t="s">
        <v>7156</v>
      </c>
      <c r="H27" s="60"/>
      <c r="I27" s="60"/>
      <c r="J27" s="63"/>
      <c r="K27" s="60"/>
      <c r="L27" s="60"/>
      <c r="M27" s="60"/>
      <c r="N27" s="60"/>
      <c r="O27" s="60"/>
    </row>
    <row r="28" spans="1:15" ht="15">
      <c r="A28" s="52" t="s">
        <v>7104</v>
      </c>
      <c r="B28" s="52" t="s">
        <v>7105</v>
      </c>
      <c r="C28" s="53" t="s">
        <v>7157</v>
      </c>
      <c r="D28" s="54">
        <v>27145</v>
      </c>
      <c r="E28" s="55">
        <v>0.86</v>
      </c>
      <c r="F28" s="54">
        <v>22608.54</v>
      </c>
      <c r="G28" s="56" t="s">
        <v>7158</v>
      </c>
      <c r="H28" s="54"/>
      <c r="I28" s="54"/>
      <c r="J28" s="57"/>
      <c r="K28" s="54"/>
      <c r="L28" s="54"/>
      <c r="M28" s="54"/>
      <c r="N28" s="54"/>
      <c r="O28" s="54"/>
    </row>
    <row r="29" spans="1:15" ht="15">
      <c r="A29" s="58" t="s">
        <v>7104</v>
      </c>
      <c r="B29" s="58" t="s">
        <v>7105</v>
      </c>
      <c r="C29" s="59" t="s">
        <v>7159</v>
      </c>
      <c r="D29" s="60">
        <v>104000</v>
      </c>
      <c r="E29" s="61">
        <v>0.83</v>
      </c>
      <c r="F29" s="60">
        <v>86320</v>
      </c>
      <c r="G29" s="62" t="s">
        <v>7160</v>
      </c>
      <c r="H29" s="60"/>
      <c r="I29" s="60"/>
      <c r="J29" s="63"/>
      <c r="K29" s="60"/>
      <c r="L29" s="60"/>
      <c r="M29" s="60"/>
      <c r="N29" s="60"/>
      <c r="O29" s="60"/>
    </row>
    <row r="30" spans="1:15" ht="15">
      <c r="A30" s="52" t="s">
        <v>7104</v>
      </c>
      <c r="B30" s="52" t="s">
        <v>7105</v>
      </c>
      <c r="C30" s="53" t="s">
        <v>7161</v>
      </c>
      <c r="D30" s="54">
        <v>73000</v>
      </c>
      <c r="E30" s="55">
        <v>0.83</v>
      </c>
      <c r="F30" s="54">
        <v>60590</v>
      </c>
      <c r="G30" s="56" t="s">
        <v>7162</v>
      </c>
      <c r="H30" s="54"/>
      <c r="I30" s="54"/>
      <c r="J30" s="57"/>
      <c r="K30" s="54"/>
      <c r="L30" s="54"/>
      <c r="M30" s="54"/>
      <c r="N30" s="54"/>
      <c r="O30" s="54"/>
    </row>
    <row r="31" spans="1:15" ht="15">
      <c r="A31" s="58" t="s">
        <v>7104</v>
      </c>
      <c r="B31" s="58" t="s">
        <v>7105</v>
      </c>
      <c r="C31" s="59" t="s">
        <v>7163</v>
      </c>
      <c r="D31" s="60">
        <v>83000</v>
      </c>
      <c r="E31" s="61">
        <v>0.83</v>
      </c>
      <c r="F31" s="60">
        <v>68890</v>
      </c>
      <c r="G31" s="62" t="s">
        <v>7164</v>
      </c>
      <c r="H31" s="60"/>
      <c r="I31" s="60"/>
      <c r="J31" s="63"/>
      <c r="K31" s="60"/>
      <c r="L31" s="60"/>
      <c r="M31" s="60"/>
      <c r="N31" s="60"/>
      <c r="O31" s="60"/>
    </row>
    <row r="32" spans="1:15" ht="15">
      <c r="A32" s="52" t="s">
        <v>7104</v>
      </c>
      <c r="B32" s="52" t="s">
        <v>7105</v>
      </c>
      <c r="C32" s="53" t="s">
        <v>7165</v>
      </c>
      <c r="D32" s="54">
        <v>80000</v>
      </c>
      <c r="E32" s="55">
        <v>0.83</v>
      </c>
      <c r="F32" s="54">
        <v>66400</v>
      </c>
      <c r="G32" s="56" t="s">
        <v>7121</v>
      </c>
      <c r="H32" s="54"/>
      <c r="I32" s="54"/>
      <c r="J32" s="57"/>
      <c r="K32" s="54"/>
      <c r="L32" s="54"/>
      <c r="M32" s="54"/>
      <c r="N32" s="54"/>
      <c r="O32" s="54"/>
    </row>
    <row r="33" spans="1:15" ht="15">
      <c r="A33" s="58" t="s">
        <v>7104</v>
      </c>
      <c r="B33" s="58" t="s">
        <v>7105</v>
      </c>
      <c r="C33" s="59" t="s">
        <v>7166</v>
      </c>
      <c r="D33" s="60">
        <v>68500</v>
      </c>
      <c r="E33" s="61">
        <v>0.83</v>
      </c>
      <c r="F33" s="60">
        <v>56855</v>
      </c>
      <c r="G33" s="62" t="s">
        <v>7167</v>
      </c>
      <c r="H33" s="60"/>
      <c r="I33" s="60"/>
      <c r="J33" s="63"/>
      <c r="K33" s="60"/>
      <c r="L33" s="60"/>
      <c r="M33" s="60"/>
      <c r="N33" s="60"/>
      <c r="O33" s="60"/>
    </row>
    <row r="34" spans="1:15" ht="15">
      <c r="A34" s="52" t="s">
        <v>7104</v>
      </c>
      <c r="B34" s="52" t="s">
        <v>7105</v>
      </c>
      <c r="C34" s="53" t="s">
        <v>7168</v>
      </c>
      <c r="D34" s="54">
        <v>100000</v>
      </c>
      <c r="E34" s="55">
        <v>0.83</v>
      </c>
      <c r="F34" s="54">
        <v>83000</v>
      </c>
      <c r="G34" s="56" t="s">
        <v>7169</v>
      </c>
      <c r="H34" s="54"/>
      <c r="I34" s="54"/>
      <c r="J34" s="57"/>
      <c r="K34" s="54"/>
      <c r="L34" s="54"/>
      <c r="M34" s="54"/>
      <c r="N34" s="54"/>
      <c r="O34" s="54"/>
    </row>
    <row r="35" spans="1:15" ht="15">
      <c r="A35" s="58" t="s">
        <v>7104</v>
      </c>
      <c r="B35" s="58" t="s">
        <v>7105</v>
      </c>
      <c r="C35" s="59" t="s">
        <v>7170</v>
      </c>
      <c r="D35" s="60">
        <v>81475</v>
      </c>
      <c r="E35" s="61">
        <v>0.83</v>
      </c>
      <c r="F35" s="60">
        <v>67624.25</v>
      </c>
      <c r="G35" s="62" t="s">
        <v>7171</v>
      </c>
      <c r="H35" s="60"/>
      <c r="I35" s="60"/>
      <c r="J35" s="63"/>
      <c r="K35" s="60"/>
      <c r="L35" s="60"/>
      <c r="M35" s="60"/>
      <c r="N35" s="60"/>
      <c r="O35" s="60"/>
    </row>
    <row r="36" spans="1:15" ht="15">
      <c r="A36" s="52" t="s">
        <v>7104</v>
      </c>
      <c r="B36" s="52" t="s">
        <v>7105</v>
      </c>
      <c r="C36" s="53" t="s">
        <v>7172</v>
      </c>
      <c r="D36" s="54">
        <v>81968</v>
      </c>
      <c r="E36" s="55">
        <v>0.83</v>
      </c>
      <c r="F36" s="54">
        <v>68033.440000000002</v>
      </c>
      <c r="G36" s="56" t="s">
        <v>7173</v>
      </c>
      <c r="H36" s="54"/>
      <c r="I36" s="54"/>
      <c r="J36" s="57"/>
      <c r="K36" s="54"/>
      <c r="L36" s="54"/>
      <c r="M36" s="54"/>
      <c r="N36" s="54"/>
      <c r="O36" s="54"/>
    </row>
    <row r="37" spans="1:15" ht="15">
      <c r="A37" s="58" t="s">
        <v>7104</v>
      </c>
      <c r="B37" s="58" t="s">
        <v>7105</v>
      </c>
      <c r="C37" s="59" t="s">
        <v>7174</v>
      </c>
      <c r="D37" s="60">
        <v>68000</v>
      </c>
      <c r="E37" s="61">
        <v>0.83</v>
      </c>
      <c r="F37" s="60">
        <v>56440</v>
      </c>
      <c r="G37" s="62" t="s">
        <v>7175</v>
      </c>
      <c r="H37" s="60"/>
      <c r="I37" s="60"/>
      <c r="J37" s="63"/>
      <c r="K37" s="60"/>
      <c r="L37" s="60"/>
      <c r="M37" s="60"/>
      <c r="N37" s="60"/>
      <c r="O37" s="60"/>
    </row>
    <row r="38" spans="1:15" ht="15">
      <c r="A38" s="52" t="s">
        <v>7104</v>
      </c>
      <c r="B38" s="52" t="s">
        <v>7105</v>
      </c>
      <c r="C38" s="53" t="s">
        <v>7176</v>
      </c>
      <c r="D38" s="54">
        <v>96716</v>
      </c>
      <c r="E38" s="55">
        <v>0.83</v>
      </c>
      <c r="F38" s="54">
        <v>80274.28</v>
      </c>
      <c r="G38" s="56" t="s">
        <v>7177</v>
      </c>
      <c r="H38" s="54"/>
      <c r="I38" s="54"/>
      <c r="J38" s="57"/>
      <c r="K38" s="54"/>
      <c r="L38" s="54"/>
      <c r="M38" s="54"/>
      <c r="N38" s="54"/>
      <c r="O38" s="54"/>
    </row>
    <row r="39" spans="1:15" ht="15">
      <c r="A39" s="58" t="s">
        <v>7104</v>
      </c>
      <c r="B39" s="58" t="s">
        <v>7105</v>
      </c>
      <c r="C39" s="59" t="s">
        <v>7178</v>
      </c>
      <c r="D39" s="60">
        <v>138198.6</v>
      </c>
      <c r="E39" s="61">
        <v>0.83</v>
      </c>
      <c r="F39" s="60">
        <v>114704.84</v>
      </c>
      <c r="G39" s="62" t="s">
        <v>7179</v>
      </c>
      <c r="H39" s="60"/>
      <c r="I39" s="60"/>
      <c r="J39" s="63"/>
      <c r="K39" s="60"/>
      <c r="L39" s="60"/>
      <c r="M39" s="60"/>
      <c r="N39" s="60"/>
      <c r="O39" s="60"/>
    </row>
    <row r="40" spans="1:15" ht="15">
      <c r="A40" s="52" t="s">
        <v>7104</v>
      </c>
      <c r="B40" s="52" t="s">
        <v>7105</v>
      </c>
      <c r="C40" s="53" t="s">
        <v>7180</v>
      </c>
      <c r="D40" s="54">
        <v>88000</v>
      </c>
      <c r="E40" s="55">
        <v>0.83</v>
      </c>
      <c r="F40" s="54">
        <v>73040</v>
      </c>
      <c r="G40" s="56" t="s">
        <v>7181</v>
      </c>
      <c r="H40" s="54"/>
      <c r="I40" s="54"/>
      <c r="J40" s="57"/>
      <c r="K40" s="54"/>
      <c r="L40" s="54"/>
      <c r="M40" s="54"/>
      <c r="N40" s="54"/>
      <c r="O40" s="54"/>
    </row>
    <row r="41" spans="1:15" ht="15">
      <c r="A41" s="58" t="s">
        <v>7104</v>
      </c>
      <c r="B41" s="58" t="s">
        <v>7105</v>
      </c>
      <c r="C41" s="59" t="s">
        <v>7182</v>
      </c>
      <c r="D41" s="60">
        <v>159424</v>
      </c>
      <c r="E41" s="61">
        <v>0.83</v>
      </c>
      <c r="F41" s="60">
        <v>132321.92000000001</v>
      </c>
      <c r="G41" s="62" t="s">
        <v>7183</v>
      </c>
      <c r="H41" s="60"/>
      <c r="I41" s="60"/>
      <c r="J41" s="63"/>
      <c r="K41" s="60"/>
      <c r="L41" s="60"/>
      <c r="M41" s="60"/>
      <c r="N41" s="60"/>
      <c r="O41" s="60"/>
    </row>
    <row r="42" spans="1:15" ht="15">
      <c r="A42" s="52" t="s">
        <v>7104</v>
      </c>
      <c r="B42" s="52" t="s">
        <v>7105</v>
      </c>
      <c r="C42" s="53" t="s">
        <v>7184</v>
      </c>
      <c r="D42" s="54">
        <v>82000</v>
      </c>
      <c r="E42" s="55">
        <v>0.83</v>
      </c>
      <c r="F42" s="54">
        <v>68060</v>
      </c>
      <c r="G42" s="56" t="s">
        <v>7152</v>
      </c>
      <c r="H42" s="54"/>
      <c r="I42" s="54"/>
      <c r="J42" s="57"/>
      <c r="K42" s="54"/>
      <c r="L42" s="54"/>
      <c r="M42" s="54"/>
      <c r="N42" s="54"/>
      <c r="O42" s="54"/>
    </row>
    <row r="43" spans="1:15" ht="15">
      <c r="A43" s="58" t="s">
        <v>7104</v>
      </c>
      <c r="B43" s="58" t="s">
        <v>7105</v>
      </c>
      <c r="C43" s="59" t="s">
        <v>7185</v>
      </c>
      <c r="D43" s="60">
        <v>122582</v>
      </c>
      <c r="E43" s="61">
        <v>0.83</v>
      </c>
      <c r="F43" s="60">
        <v>101743.06</v>
      </c>
      <c r="G43" s="62" t="s">
        <v>7186</v>
      </c>
      <c r="H43" s="60"/>
      <c r="I43" s="60"/>
      <c r="J43" s="63"/>
      <c r="K43" s="60"/>
      <c r="L43" s="60"/>
      <c r="M43" s="60"/>
      <c r="N43" s="60"/>
      <c r="O43" s="60"/>
    </row>
    <row r="44" spans="1:15" ht="15">
      <c r="A44" s="52" t="s">
        <v>7104</v>
      </c>
      <c r="B44" s="52" t="s">
        <v>7105</v>
      </c>
      <c r="C44" s="53" t="s">
        <v>7187</v>
      </c>
      <c r="D44" s="54">
        <v>82000</v>
      </c>
      <c r="E44" s="55">
        <v>0.83</v>
      </c>
      <c r="F44" s="54">
        <v>68060</v>
      </c>
      <c r="G44" s="56" t="s">
        <v>7188</v>
      </c>
      <c r="H44" s="54"/>
      <c r="I44" s="54"/>
      <c r="J44" s="57"/>
      <c r="K44" s="54"/>
      <c r="L44" s="54"/>
      <c r="M44" s="54"/>
      <c r="N44" s="54"/>
      <c r="O44" s="54"/>
    </row>
    <row r="45" spans="1:15" ht="15">
      <c r="A45" s="58" t="s">
        <v>7104</v>
      </c>
      <c r="B45" s="58" t="s">
        <v>7105</v>
      </c>
      <c r="C45" s="59" t="s">
        <v>7189</v>
      </c>
      <c r="D45" s="60">
        <v>95824</v>
      </c>
      <c r="E45" s="61">
        <v>0.83</v>
      </c>
      <c r="F45" s="60">
        <v>79533.919999999998</v>
      </c>
      <c r="G45" s="62" t="s">
        <v>7190</v>
      </c>
      <c r="H45" s="60"/>
      <c r="I45" s="60"/>
      <c r="J45" s="63"/>
      <c r="K45" s="60"/>
      <c r="L45" s="60"/>
      <c r="M45" s="60"/>
      <c r="N45" s="60"/>
      <c r="O45" s="60"/>
    </row>
    <row r="46" spans="1:15" ht="15">
      <c r="A46" s="52" t="s">
        <v>7104</v>
      </c>
      <c r="B46" s="52" t="s">
        <v>7105</v>
      </c>
      <c r="C46" s="53" t="s">
        <v>7191</v>
      </c>
      <c r="D46" s="54">
        <v>83500</v>
      </c>
      <c r="E46" s="55">
        <v>0.83</v>
      </c>
      <c r="F46" s="54">
        <v>69305</v>
      </c>
      <c r="G46" s="56" t="s">
        <v>7192</v>
      </c>
      <c r="H46" s="54"/>
      <c r="I46" s="54"/>
      <c r="J46" s="57"/>
      <c r="K46" s="54"/>
      <c r="L46" s="54"/>
      <c r="M46" s="54"/>
      <c r="N46" s="54"/>
      <c r="O46" s="54"/>
    </row>
    <row r="47" spans="1:15" ht="15">
      <c r="A47" s="58" t="s">
        <v>7104</v>
      </c>
      <c r="B47" s="58" t="s">
        <v>7105</v>
      </c>
      <c r="C47" s="59" t="s">
        <v>7193</v>
      </c>
      <c r="D47" s="60">
        <v>75000</v>
      </c>
      <c r="E47" s="61">
        <v>0.83</v>
      </c>
      <c r="F47" s="60">
        <v>62250</v>
      </c>
      <c r="G47" s="62" t="s">
        <v>7194</v>
      </c>
      <c r="H47" s="60"/>
      <c r="I47" s="60"/>
      <c r="J47" s="63"/>
      <c r="K47" s="60"/>
      <c r="L47" s="60"/>
      <c r="M47" s="60"/>
      <c r="N47" s="60"/>
      <c r="O47" s="60"/>
    </row>
    <row r="48" spans="1:15" ht="15">
      <c r="A48" s="52" t="s">
        <v>7104</v>
      </c>
      <c r="B48" s="52" t="s">
        <v>7105</v>
      </c>
      <c r="C48" s="53" t="s">
        <v>7195</v>
      </c>
      <c r="D48" s="54">
        <v>84100</v>
      </c>
      <c r="E48" s="55">
        <v>0.83</v>
      </c>
      <c r="F48" s="54">
        <v>69803</v>
      </c>
      <c r="G48" s="56" t="s">
        <v>7196</v>
      </c>
      <c r="H48" s="54"/>
      <c r="I48" s="54"/>
      <c r="J48" s="57"/>
      <c r="K48" s="54"/>
      <c r="L48" s="54"/>
      <c r="M48" s="54"/>
      <c r="N48" s="54"/>
      <c r="O48" s="54"/>
    </row>
    <row r="49" spans="1:15" ht="15">
      <c r="A49" s="58" t="s">
        <v>7104</v>
      </c>
      <c r="B49" s="58" t="s">
        <v>7105</v>
      </c>
      <c r="C49" s="59" t="s">
        <v>7197</v>
      </c>
      <c r="D49" s="60">
        <v>19651</v>
      </c>
      <c r="E49" s="61">
        <v>0.95</v>
      </c>
      <c r="F49" s="60">
        <v>18668.45</v>
      </c>
      <c r="G49" s="62" t="s">
        <v>7198</v>
      </c>
      <c r="H49" s="60"/>
      <c r="I49" s="60"/>
      <c r="J49" s="63"/>
      <c r="K49" s="60"/>
      <c r="L49" s="60"/>
      <c r="M49" s="60"/>
      <c r="N49" s="60"/>
      <c r="O49" s="60"/>
    </row>
    <row r="50" spans="1:15" ht="15">
      <c r="A50" s="52" t="s">
        <v>7104</v>
      </c>
      <c r="B50" s="52" t="s">
        <v>7105</v>
      </c>
      <c r="C50" s="53" t="s">
        <v>7199</v>
      </c>
      <c r="D50" s="54">
        <v>84100</v>
      </c>
      <c r="E50" s="55">
        <v>0.83</v>
      </c>
      <c r="F50" s="54">
        <v>69803</v>
      </c>
      <c r="G50" s="56" t="s">
        <v>7200</v>
      </c>
      <c r="H50" s="54"/>
      <c r="I50" s="54"/>
      <c r="J50" s="57"/>
      <c r="K50" s="54"/>
      <c r="L50" s="54"/>
      <c r="M50" s="54"/>
      <c r="N50" s="54"/>
      <c r="O50" s="54"/>
    </row>
    <row r="51" spans="1:15" ht="15">
      <c r="A51" s="58" t="s">
        <v>7104</v>
      </c>
      <c r="B51" s="58" t="s">
        <v>7105</v>
      </c>
      <c r="C51" s="59" t="s">
        <v>7201</v>
      </c>
      <c r="D51" s="60">
        <v>130000</v>
      </c>
      <c r="E51" s="61">
        <v>0.83</v>
      </c>
      <c r="F51" s="60">
        <v>107900</v>
      </c>
      <c r="G51" s="62" t="s">
        <v>7196</v>
      </c>
      <c r="H51" s="60"/>
      <c r="I51" s="60"/>
      <c r="J51" s="63"/>
      <c r="K51" s="60"/>
      <c r="L51" s="60"/>
      <c r="M51" s="60"/>
      <c r="N51" s="60"/>
      <c r="O51" s="60"/>
    </row>
    <row r="52" spans="1:15" ht="15">
      <c r="A52" s="52" t="s">
        <v>7104</v>
      </c>
      <c r="B52" s="52" t="s">
        <v>7105</v>
      </c>
      <c r="C52" s="53" t="s">
        <v>7202</v>
      </c>
      <c r="D52" s="54">
        <v>87595</v>
      </c>
      <c r="E52" s="55">
        <v>0.83</v>
      </c>
      <c r="F52" s="54">
        <v>72703.850000000006</v>
      </c>
      <c r="G52" s="56" t="s">
        <v>7196</v>
      </c>
      <c r="H52" s="54"/>
      <c r="I52" s="54"/>
      <c r="J52" s="57"/>
      <c r="K52" s="54"/>
      <c r="L52" s="54"/>
      <c r="M52" s="54"/>
      <c r="N52" s="54"/>
      <c r="O52" s="54"/>
    </row>
    <row r="53" spans="1:15" ht="15">
      <c r="A53" s="58" t="s">
        <v>7104</v>
      </c>
      <c r="B53" s="58" t="s">
        <v>7105</v>
      </c>
      <c r="C53" s="59" t="s">
        <v>7203</v>
      </c>
      <c r="D53" s="60">
        <v>121680</v>
      </c>
      <c r="E53" s="61">
        <v>0.83</v>
      </c>
      <c r="F53" s="60">
        <v>100994.4</v>
      </c>
      <c r="G53" s="62" t="s">
        <v>7204</v>
      </c>
      <c r="H53" s="60"/>
      <c r="I53" s="60"/>
      <c r="J53" s="63"/>
      <c r="K53" s="60"/>
      <c r="L53" s="60"/>
      <c r="M53" s="60"/>
      <c r="N53" s="60"/>
      <c r="O53" s="60"/>
    </row>
    <row r="54" spans="1:15" ht="15">
      <c r="A54" s="52" t="s">
        <v>7104</v>
      </c>
      <c r="B54" s="52" t="s">
        <v>7105</v>
      </c>
      <c r="C54" s="53" t="s">
        <v>7205</v>
      </c>
      <c r="D54" s="54">
        <v>120650</v>
      </c>
      <c r="E54" s="55">
        <v>0.83</v>
      </c>
      <c r="F54" s="54">
        <v>100139.5</v>
      </c>
      <c r="G54" s="56" t="s">
        <v>7206</v>
      </c>
      <c r="H54" s="54"/>
      <c r="I54" s="54"/>
      <c r="J54" s="57"/>
      <c r="K54" s="54"/>
      <c r="L54" s="54"/>
      <c r="M54" s="54"/>
      <c r="N54" s="54"/>
      <c r="O54" s="54"/>
    </row>
    <row r="55" spans="1:15" ht="15">
      <c r="A55" s="58" t="s">
        <v>7104</v>
      </c>
      <c r="B55" s="58" t="s">
        <v>7105</v>
      </c>
      <c r="C55" s="59" t="s">
        <v>7207</v>
      </c>
      <c r="D55" s="60">
        <v>110000</v>
      </c>
      <c r="E55" s="61">
        <v>0.83</v>
      </c>
      <c r="F55" s="60">
        <v>90470</v>
      </c>
      <c r="G55" s="62" t="s">
        <v>7208</v>
      </c>
      <c r="H55" s="60"/>
      <c r="I55" s="60"/>
      <c r="J55" s="63"/>
      <c r="K55" s="60"/>
      <c r="L55" s="60"/>
      <c r="M55" s="60"/>
      <c r="N55" s="60"/>
      <c r="O55" s="60"/>
    </row>
    <row r="56" spans="1:15" ht="15">
      <c r="A56" s="52" t="s">
        <v>7104</v>
      </c>
      <c r="B56" s="52" t="s">
        <v>7105</v>
      </c>
      <c r="C56" s="53" t="s">
        <v>7209</v>
      </c>
      <c r="D56" s="54">
        <v>507969</v>
      </c>
      <c r="E56" s="55">
        <v>0.83</v>
      </c>
      <c r="F56" s="54">
        <v>421614.27</v>
      </c>
      <c r="G56" s="56" t="s">
        <v>7210</v>
      </c>
      <c r="H56" s="54"/>
      <c r="I56" s="54"/>
      <c r="J56" s="57"/>
      <c r="K56" s="54"/>
      <c r="L56" s="54"/>
      <c r="M56" s="54"/>
      <c r="N56" s="54"/>
      <c r="O56" s="54"/>
    </row>
    <row r="57" spans="1:15" ht="15">
      <c r="A57" s="58" t="s">
        <v>7104</v>
      </c>
      <c r="B57" s="58" t="s">
        <v>7105</v>
      </c>
      <c r="C57" s="59" t="s">
        <v>7211</v>
      </c>
      <c r="D57" s="60">
        <v>179771</v>
      </c>
      <c r="E57" s="61">
        <v>0.83</v>
      </c>
      <c r="F57" s="60">
        <v>149209.93</v>
      </c>
      <c r="G57" s="62" t="s">
        <v>7212</v>
      </c>
      <c r="H57" s="60"/>
      <c r="I57" s="60"/>
      <c r="J57" s="63"/>
      <c r="K57" s="60"/>
      <c r="L57" s="60"/>
      <c r="M57" s="60"/>
      <c r="N57" s="60"/>
      <c r="O57" s="60"/>
    </row>
    <row r="58" spans="1:15" ht="15">
      <c r="A58" s="52" t="s">
        <v>7104</v>
      </c>
      <c r="B58" s="52" t="s">
        <v>7105</v>
      </c>
      <c r="C58" s="53" t="s">
        <v>7213</v>
      </c>
      <c r="D58" s="54">
        <v>135000</v>
      </c>
      <c r="E58" s="55">
        <v>0.86</v>
      </c>
      <c r="F58" s="54">
        <v>116100</v>
      </c>
      <c r="G58" s="56" t="s">
        <v>7214</v>
      </c>
      <c r="H58" s="54"/>
      <c r="I58" s="54"/>
      <c r="J58" s="57"/>
      <c r="K58" s="54"/>
      <c r="L58" s="54"/>
      <c r="M58" s="54"/>
      <c r="N58" s="54"/>
      <c r="O58" s="54"/>
    </row>
    <row r="59" spans="1:15" ht="15">
      <c r="A59" s="58" t="s">
        <v>7104</v>
      </c>
      <c r="B59" s="58" t="s">
        <v>7105</v>
      </c>
      <c r="C59" s="59" t="s">
        <v>7215</v>
      </c>
      <c r="D59" s="60">
        <v>189000</v>
      </c>
      <c r="E59" s="61">
        <v>0.83</v>
      </c>
      <c r="F59" s="60">
        <v>156870</v>
      </c>
      <c r="G59" s="62" t="s">
        <v>7181</v>
      </c>
      <c r="H59" s="60"/>
      <c r="I59" s="60"/>
      <c r="J59" s="63"/>
      <c r="K59" s="60"/>
      <c r="L59" s="60"/>
      <c r="M59" s="60"/>
      <c r="N59" s="60"/>
      <c r="O59" s="60"/>
    </row>
    <row r="60" spans="1:15" ht="15">
      <c r="A60" s="52" t="s">
        <v>7104</v>
      </c>
      <c r="B60" s="52" t="s">
        <v>7105</v>
      </c>
      <c r="C60" s="53" t="s">
        <v>7216</v>
      </c>
      <c r="D60" s="54">
        <v>96000</v>
      </c>
      <c r="E60" s="55">
        <v>0.83</v>
      </c>
      <c r="F60" s="54">
        <v>79680</v>
      </c>
      <c r="G60" s="56" t="s">
        <v>7217</v>
      </c>
      <c r="H60" s="54"/>
      <c r="I60" s="54"/>
      <c r="J60" s="57"/>
      <c r="K60" s="54"/>
      <c r="L60" s="54"/>
      <c r="M60" s="54"/>
      <c r="N60" s="54"/>
      <c r="O60" s="54"/>
    </row>
    <row r="61" spans="1:15" ht="15">
      <c r="A61" s="58" t="s">
        <v>7104</v>
      </c>
      <c r="B61" s="58" t="s">
        <v>7105</v>
      </c>
      <c r="C61" s="59" t="s">
        <v>7218</v>
      </c>
      <c r="D61" s="60">
        <v>118612</v>
      </c>
      <c r="E61" s="61">
        <v>0.86</v>
      </c>
      <c r="F61" s="60">
        <v>102006.32</v>
      </c>
      <c r="G61" s="62" t="s">
        <v>7219</v>
      </c>
      <c r="H61" s="60"/>
      <c r="I61" s="60"/>
      <c r="J61" s="63"/>
      <c r="K61" s="60"/>
      <c r="L61" s="60"/>
      <c r="M61" s="60"/>
      <c r="N61" s="60"/>
      <c r="O61" s="60"/>
    </row>
    <row r="62" spans="1:15" ht="15">
      <c r="A62" s="52" t="s">
        <v>7104</v>
      </c>
      <c r="B62" s="52" t="s">
        <v>7105</v>
      </c>
      <c r="C62" s="53" t="s">
        <v>7220</v>
      </c>
      <c r="D62" s="54">
        <v>118021</v>
      </c>
      <c r="E62" s="55">
        <v>0.86</v>
      </c>
      <c r="F62" s="54">
        <v>101498.06</v>
      </c>
      <c r="G62" s="56" t="s">
        <v>7221</v>
      </c>
      <c r="H62" s="54"/>
      <c r="I62" s="54"/>
      <c r="J62" s="57"/>
      <c r="K62" s="54"/>
      <c r="L62" s="54"/>
      <c r="M62" s="54"/>
      <c r="N62" s="54"/>
      <c r="O62" s="54"/>
    </row>
    <row r="63" spans="1:15" ht="15">
      <c r="A63" s="58" t="s">
        <v>7104</v>
      </c>
      <c r="B63" s="58" t="s">
        <v>7105</v>
      </c>
      <c r="C63" s="59" t="s">
        <v>7222</v>
      </c>
      <c r="D63" s="60">
        <v>107797</v>
      </c>
      <c r="E63" s="61">
        <v>0.86</v>
      </c>
      <c r="F63" s="60">
        <v>92705.42</v>
      </c>
      <c r="G63" s="62" t="s">
        <v>7223</v>
      </c>
      <c r="H63" s="60"/>
      <c r="I63" s="60"/>
      <c r="J63" s="63"/>
      <c r="K63" s="60"/>
      <c r="L63" s="60"/>
      <c r="M63" s="60"/>
      <c r="N63" s="60"/>
      <c r="O63" s="60"/>
    </row>
    <row r="64" spans="1:15" ht="15">
      <c r="A64" s="52" t="s">
        <v>7104</v>
      </c>
      <c r="B64" s="52" t="s">
        <v>7105</v>
      </c>
      <c r="C64" s="53" t="s">
        <v>7224</v>
      </c>
      <c r="D64" s="54">
        <v>81541</v>
      </c>
      <c r="E64" s="55">
        <v>0.86</v>
      </c>
      <c r="F64" s="54">
        <v>64514.62</v>
      </c>
      <c r="G64" s="56" t="s">
        <v>7225</v>
      </c>
      <c r="H64" s="54"/>
      <c r="I64" s="54"/>
      <c r="J64" s="57"/>
      <c r="K64" s="54"/>
      <c r="L64" s="54"/>
      <c r="M64" s="54"/>
      <c r="N64" s="54"/>
      <c r="O64" s="54"/>
    </row>
    <row r="65" spans="1:15" ht="15">
      <c r="A65" s="58" t="s">
        <v>7104</v>
      </c>
      <c r="B65" s="58" t="s">
        <v>7105</v>
      </c>
      <c r="C65" s="59" t="s">
        <v>7226</v>
      </c>
      <c r="D65" s="60">
        <v>95000</v>
      </c>
      <c r="E65" s="61">
        <v>0.86</v>
      </c>
      <c r="F65" s="60">
        <v>81700</v>
      </c>
      <c r="G65" s="62" t="s">
        <v>7227</v>
      </c>
      <c r="H65" s="60"/>
      <c r="I65" s="60"/>
      <c r="J65" s="63"/>
      <c r="K65" s="60"/>
      <c r="L65" s="60"/>
      <c r="M65" s="60"/>
      <c r="N65" s="60"/>
      <c r="O65" s="60"/>
    </row>
    <row r="66" spans="1:15" ht="15">
      <c r="A66" s="52" t="s">
        <v>7104</v>
      </c>
      <c r="B66" s="52" t="s">
        <v>7105</v>
      </c>
      <c r="C66" s="53" t="s">
        <v>7228</v>
      </c>
      <c r="D66" s="54">
        <v>87448</v>
      </c>
      <c r="E66" s="55">
        <v>0.86</v>
      </c>
      <c r="F66" s="54">
        <v>75205.279999999999</v>
      </c>
      <c r="G66" s="56" t="s">
        <v>7229</v>
      </c>
      <c r="H66" s="54"/>
      <c r="I66" s="54"/>
      <c r="J66" s="57"/>
      <c r="K66" s="54"/>
      <c r="L66" s="54"/>
      <c r="M66" s="54"/>
      <c r="N66" s="54"/>
      <c r="O66" s="54"/>
    </row>
    <row r="67" spans="1:15" ht="15">
      <c r="A67" s="58" t="s">
        <v>7104</v>
      </c>
      <c r="B67" s="58" t="s">
        <v>7105</v>
      </c>
      <c r="C67" s="59" t="s">
        <v>7230</v>
      </c>
      <c r="D67" s="60">
        <v>90139</v>
      </c>
      <c r="E67" s="61">
        <v>0.86</v>
      </c>
      <c r="F67" s="60">
        <v>77519.539999999994</v>
      </c>
      <c r="G67" s="62" t="s">
        <v>7231</v>
      </c>
      <c r="H67" s="60"/>
      <c r="I67" s="60"/>
      <c r="J67" s="63"/>
      <c r="K67" s="60"/>
      <c r="L67" s="60"/>
      <c r="M67" s="60"/>
      <c r="N67" s="60"/>
      <c r="O67" s="60"/>
    </row>
    <row r="68" spans="1:15" ht="15">
      <c r="A68" s="52" t="s">
        <v>7104</v>
      </c>
      <c r="B68" s="52" t="s">
        <v>7105</v>
      </c>
      <c r="C68" s="53" t="s">
        <v>7232</v>
      </c>
      <c r="D68" s="54">
        <v>164500</v>
      </c>
      <c r="E68" s="55">
        <v>0.86</v>
      </c>
      <c r="F68" s="54">
        <v>141470</v>
      </c>
      <c r="G68" s="56" t="s">
        <v>7233</v>
      </c>
      <c r="H68" s="54"/>
      <c r="I68" s="54"/>
      <c r="J68" s="57"/>
      <c r="K68" s="54"/>
      <c r="L68" s="54"/>
      <c r="M68" s="54"/>
      <c r="N68" s="54"/>
      <c r="O68" s="54"/>
    </row>
    <row r="69" spans="1:15" ht="15">
      <c r="A69" s="58" t="s">
        <v>7104</v>
      </c>
      <c r="B69" s="58" t="s">
        <v>7105</v>
      </c>
      <c r="C69" s="59" t="s">
        <v>7234</v>
      </c>
      <c r="D69" s="60">
        <v>87000</v>
      </c>
      <c r="E69" s="61">
        <v>0.86</v>
      </c>
      <c r="F69" s="60">
        <v>73960</v>
      </c>
      <c r="G69" s="62" t="s">
        <v>7235</v>
      </c>
      <c r="H69" s="60"/>
      <c r="I69" s="60"/>
      <c r="J69" s="63"/>
      <c r="K69" s="60"/>
      <c r="L69" s="60"/>
      <c r="M69" s="60"/>
      <c r="N69" s="60"/>
      <c r="O69" s="60"/>
    </row>
    <row r="70" spans="1:15" ht="15">
      <c r="A70" s="52" t="s">
        <v>7104</v>
      </c>
      <c r="B70" s="52" t="s">
        <v>7105</v>
      </c>
      <c r="C70" s="53" t="s">
        <v>7236</v>
      </c>
      <c r="D70" s="54">
        <v>115000</v>
      </c>
      <c r="E70" s="55">
        <v>0.86</v>
      </c>
      <c r="F70" s="54">
        <v>98900</v>
      </c>
      <c r="G70" s="56" t="s">
        <v>7237</v>
      </c>
      <c r="H70" s="54"/>
      <c r="I70" s="54"/>
      <c r="J70" s="57"/>
      <c r="K70" s="54"/>
      <c r="L70" s="54"/>
      <c r="M70" s="54"/>
      <c r="N70" s="54"/>
      <c r="O70" s="54"/>
    </row>
    <row r="71" spans="1:15" ht="15">
      <c r="A71" s="58" t="s">
        <v>7104</v>
      </c>
      <c r="B71" s="58" t="s">
        <v>7105</v>
      </c>
      <c r="C71" s="59" t="s">
        <v>7238</v>
      </c>
      <c r="D71" s="60">
        <v>91025</v>
      </c>
      <c r="E71" s="61">
        <v>0.86</v>
      </c>
      <c r="F71" s="60">
        <v>78281.5</v>
      </c>
      <c r="G71" s="62" t="s">
        <v>7239</v>
      </c>
      <c r="H71" s="60"/>
      <c r="I71" s="60"/>
      <c r="J71" s="63"/>
      <c r="K71" s="60"/>
      <c r="L71" s="60"/>
      <c r="M71" s="60"/>
      <c r="N71" s="60"/>
      <c r="O71" s="60"/>
    </row>
    <row r="72" spans="1:15" ht="15">
      <c r="A72" s="52" t="s">
        <v>7104</v>
      </c>
      <c r="B72" s="52" t="s">
        <v>7105</v>
      </c>
      <c r="C72" s="53" t="s">
        <v>7240</v>
      </c>
      <c r="D72" s="54">
        <v>82800</v>
      </c>
      <c r="E72" s="55">
        <v>0.86</v>
      </c>
      <c r="F72" s="54">
        <v>71208</v>
      </c>
      <c r="G72" s="56" t="s">
        <v>7225</v>
      </c>
      <c r="H72" s="54"/>
      <c r="I72" s="54"/>
      <c r="J72" s="57"/>
      <c r="K72" s="54"/>
      <c r="L72" s="54"/>
      <c r="M72" s="54"/>
      <c r="N72" s="54"/>
      <c r="O72" s="54"/>
    </row>
    <row r="73" spans="1:15" ht="15">
      <c r="A73" s="58" t="s">
        <v>7104</v>
      </c>
      <c r="B73" s="58" t="s">
        <v>7105</v>
      </c>
      <c r="C73" s="59" t="s">
        <v>7241</v>
      </c>
      <c r="D73" s="60">
        <v>85079</v>
      </c>
      <c r="E73" s="61">
        <v>0.86</v>
      </c>
      <c r="F73" s="60">
        <v>73167.94</v>
      </c>
      <c r="G73" s="62" t="s">
        <v>7242</v>
      </c>
      <c r="H73" s="60"/>
      <c r="I73" s="60"/>
      <c r="J73" s="63"/>
      <c r="K73" s="60"/>
      <c r="L73" s="60"/>
      <c r="M73" s="60"/>
      <c r="N73" s="60"/>
      <c r="O73" s="60"/>
    </row>
    <row r="74" spans="1:15" ht="15">
      <c r="A74" s="52" t="s">
        <v>7104</v>
      </c>
      <c r="B74" s="52" t="s">
        <v>7105</v>
      </c>
      <c r="C74" s="53" t="s">
        <v>7243</v>
      </c>
      <c r="D74" s="54">
        <v>15671</v>
      </c>
      <c r="E74" s="55">
        <v>0.86</v>
      </c>
      <c r="F74" s="54">
        <v>13477.06</v>
      </c>
      <c r="G74" s="56" t="s">
        <v>7244</v>
      </c>
      <c r="H74" s="54"/>
      <c r="I74" s="54"/>
      <c r="J74" s="57"/>
      <c r="K74" s="54"/>
      <c r="L74" s="54"/>
      <c r="M74" s="54"/>
      <c r="N74" s="54"/>
      <c r="O74" s="54"/>
    </row>
    <row r="75" spans="1:15" ht="15">
      <c r="A75" s="58" t="s">
        <v>7104</v>
      </c>
      <c r="B75" s="58" t="s">
        <v>7105</v>
      </c>
      <c r="C75" s="59" t="s">
        <v>7245</v>
      </c>
      <c r="D75" s="60">
        <v>92000</v>
      </c>
      <c r="E75" s="61">
        <v>0.86</v>
      </c>
      <c r="F75" s="60">
        <v>79120</v>
      </c>
      <c r="G75" s="62" t="s">
        <v>7246</v>
      </c>
      <c r="H75" s="60"/>
      <c r="I75" s="60"/>
      <c r="J75" s="63"/>
      <c r="K75" s="60"/>
      <c r="L75" s="60"/>
      <c r="M75" s="60"/>
      <c r="N75" s="60"/>
      <c r="O75" s="60"/>
    </row>
    <row r="76" spans="1:15" ht="15">
      <c r="A76" s="52" t="s">
        <v>7104</v>
      </c>
      <c r="B76" s="52" t="s">
        <v>7105</v>
      </c>
      <c r="C76" s="53" t="s">
        <v>7247</v>
      </c>
      <c r="D76" s="54">
        <v>118690</v>
      </c>
      <c r="E76" s="55">
        <v>0.86</v>
      </c>
      <c r="F76" s="54">
        <v>102073.4</v>
      </c>
      <c r="G76" s="56" t="s">
        <v>7248</v>
      </c>
      <c r="H76" s="54"/>
      <c r="I76" s="54"/>
      <c r="J76" s="57"/>
      <c r="K76" s="54"/>
      <c r="L76" s="54"/>
      <c r="M76" s="54"/>
      <c r="N76" s="54"/>
      <c r="O76" s="54"/>
    </row>
    <row r="77" spans="1:15" ht="15">
      <c r="A77" s="58" t="s">
        <v>7104</v>
      </c>
      <c r="B77" s="58" t="s">
        <v>7105</v>
      </c>
      <c r="C77" s="59" t="s">
        <v>7249</v>
      </c>
      <c r="D77" s="60">
        <v>86296</v>
      </c>
      <c r="E77" s="61">
        <v>0.86</v>
      </c>
      <c r="F77" s="60">
        <v>74214.559999999998</v>
      </c>
      <c r="G77" s="62" t="s">
        <v>7250</v>
      </c>
      <c r="H77" s="60"/>
      <c r="I77" s="60"/>
      <c r="J77" s="63"/>
      <c r="K77" s="60"/>
      <c r="L77" s="60"/>
      <c r="M77" s="60"/>
      <c r="N77" s="60"/>
      <c r="O77" s="60"/>
    </row>
    <row r="78" spans="1:15" ht="15">
      <c r="A78" s="52" t="s">
        <v>7104</v>
      </c>
      <c r="B78" s="52" t="s">
        <v>7105</v>
      </c>
      <c r="C78" s="53" t="s">
        <v>7251</v>
      </c>
      <c r="D78" s="54">
        <v>84047</v>
      </c>
      <c r="E78" s="55">
        <v>0.86</v>
      </c>
      <c r="F78" s="54">
        <v>72280.42</v>
      </c>
      <c r="G78" s="56" t="s">
        <v>7252</v>
      </c>
      <c r="H78" s="54"/>
      <c r="I78" s="54"/>
      <c r="J78" s="57"/>
      <c r="K78" s="54"/>
      <c r="L78" s="54"/>
      <c r="M78" s="54"/>
      <c r="N78" s="54"/>
      <c r="O78" s="54"/>
    </row>
    <row r="79" spans="1:15" ht="15">
      <c r="A79" s="58" t="s">
        <v>7104</v>
      </c>
      <c r="B79" s="58" t="s">
        <v>7105</v>
      </c>
      <c r="C79" s="59" t="s">
        <v>7253</v>
      </c>
      <c r="D79" s="60">
        <v>134976</v>
      </c>
      <c r="E79" s="61">
        <v>0.86</v>
      </c>
      <c r="F79" s="60">
        <v>116079.36</v>
      </c>
      <c r="G79" s="62" t="s">
        <v>7254</v>
      </c>
      <c r="H79" s="60"/>
      <c r="I79" s="60"/>
      <c r="J79" s="63"/>
      <c r="K79" s="60"/>
      <c r="L79" s="60"/>
      <c r="M79" s="60"/>
      <c r="N79" s="60"/>
      <c r="O79" s="60"/>
    </row>
    <row r="80" spans="1:15" ht="15">
      <c r="A80" s="52" t="s">
        <v>7104</v>
      </c>
      <c r="B80" s="52" t="s">
        <v>7105</v>
      </c>
      <c r="C80" s="53" t="s">
        <v>7255</v>
      </c>
      <c r="D80" s="54">
        <v>79145</v>
      </c>
      <c r="E80" s="55">
        <v>0.86</v>
      </c>
      <c r="F80" s="54">
        <v>68064.7</v>
      </c>
      <c r="G80" s="56" t="s">
        <v>7256</v>
      </c>
      <c r="H80" s="54"/>
      <c r="I80" s="54"/>
      <c r="J80" s="57"/>
      <c r="K80" s="54"/>
      <c r="L80" s="54"/>
      <c r="M80" s="54"/>
      <c r="N80" s="54"/>
      <c r="O80" s="54"/>
    </row>
    <row r="81" spans="1:15" ht="15">
      <c r="A81" s="58" t="s">
        <v>7104</v>
      </c>
      <c r="B81" s="58" t="s">
        <v>7105</v>
      </c>
      <c r="C81" s="59" t="s">
        <v>7257</v>
      </c>
      <c r="D81" s="60">
        <v>119113</v>
      </c>
      <c r="E81" s="61">
        <v>0.86</v>
      </c>
      <c r="F81" s="60">
        <v>102437.18</v>
      </c>
      <c r="G81" s="62" t="s">
        <v>7258</v>
      </c>
      <c r="H81" s="60"/>
      <c r="I81" s="60"/>
      <c r="J81" s="63"/>
      <c r="K81" s="60"/>
      <c r="L81" s="60"/>
      <c r="M81" s="60"/>
      <c r="N81" s="60"/>
      <c r="O81" s="60"/>
    </row>
    <row r="82" spans="1:15" ht="15">
      <c r="A82" s="52" t="s">
        <v>7104</v>
      </c>
      <c r="B82" s="52" t="s">
        <v>7105</v>
      </c>
      <c r="C82" s="53" t="s">
        <v>7259</v>
      </c>
      <c r="D82" s="54">
        <v>97497</v>
      </c>
      <c r="E82" s="55">
        <v>0.86</v>
      </c>
      <c r="F82" s="54">
        <v>83847.42</v>
      </c>
      <c r="G82" s="56" t="s">
        <v>7260</v>
      </c>
      <c r="H82" s="54"/>
      <c r="I82" s="54"/>
      <c r="J82" s="57"/>
      <c r="K82" s="54"/>
      <c r="L82" s="54"/>
      <c r="M82" s="54"/>
      <c r="N82" s="54"/>
      <c r="O82" s="54"/>
    </row>
    <row r="83" spans="1:15" ht="15">
      <c r="A83" s="58" t="s">
        <v>7104</v>
      </c>
      <c r="B83" s="58" t="s">
        <v>7105</v>
      </c>
      <c r="C83" s="59" t="s">
        <v>7261</v>
      </c>
      <c r="D83" s="60">
        <v>125171</v>
      </c>
      <c r="E83" s="61">
        <v>0.86</v>
      </c>
      <c r="F83" s="60">
        <v>64647.06</v>
      </c>
      <c r="G83" s="62" t="s">
        <v>7262</v>
      </c>
      <c r="H83" s="60"/>
      <c r="I83" s="60"/>
      <c r="J83" s="63"/>
      <c r="K83" s="60"/>
      <c r="L83" s="60"/>
      <c r="M83" s="60"/>
      <c r="N83" s="60"/>
      <c r="O83" s="60"/>
    </row>
    <row r="84" spans="1:15" ht="15">
      <c r="A84" s="52" t="s">
        <v>7104</v>
      </c>
      <c r="B84" s="52" t="s">
        <v>7105</v>
      </c>
      <c r="C84" s="53" t="s">
        <v>7263</v>
      </c>
      <c r="D84" s="54">
        <v>76000</v>
      </c>
      <c r="E84" s="55">
        <v>0.86</v>
      </c>
      <c r="F84" s="54">
        <v>65360</v>
      </c>
      <c r="G84" s="56" t="s">
        <v>7264</v>
      </c>
      <c r="H84" s="54"/>
      <c r="I84" s="54"/>
      <c r="J84" s="57"/>
      <c r="K84" s="54"/>
      <c r="L84" s="54"/>
      <c r="M84" s="54"/>
      <c r="N84" s="54"/>
      <c r="O84" s="54"/>
    </row>
    <row r="85" spans="1:15" ht="15">
      <c r="A85" s="58" t="s">
        <v>7104</v>
      </c>
      <c r="B85" s="58" t="s">
        <v>7105</v>
      </c>
      <c r="C85" s="59" t="s">
        <v>7265</v>
      </c>
      <c r="D85" s="60">
        <v>101329</v>
      </c>
      <c r="E85" s="61">
        <v>0.86</v>
      </c>
      <c r="F85" s="60">
        <v>87142.94</v>
      </c>
      <c r="G85" s="62" t="s">
        <v>7266</v>
      </c>
      <c r="H85" s="60"/>
      <c r="I85" s="60"/>
      <c r="J85" s="63"/>
      <c r="K85" s="60"/>
      <c r="L85" s="60"/>
      <c r="M85" s="60"/>
      <c r="N85" s="60"/>
      <c r="O85" s="60"/>
    </row>
    <row r="86" spans="1:15" ht="15">
      <c r="A86" s="52" t="s">
        <v>7104</v>
      </c>
      <c r="B86" s="52" t="s">
        <v>7105</v>
      </c>
      <c r="C86" s="53" t="s">
        <v>7267</v>
      </c>
      <c r="D86" s="54">
        <v>144207</v>
      </c>
      <c r="E86" s="55">
        <v>0.86</v>
      </c>
      <c r="F86" s="54">
        <v>124018.02</v>
      </c>
      <c r="G86" s="56" t="s">
        <v>7268</v>
      </c>
      <c r="H86" s="54"/>
      <c r="I86" s="54"/>
      <c r="J86" s="57"/>
      <c r="K86" s="54"/>
      <c r="L86" s="54"/>
      <c r="M86" s="54"/>
      <c r="N86" s="54"/>
      <c r="O86" s="54"/>
    </row>
    <row r="87" spans="1:15" ht="15">
      <c r="A87" s="58" t="s">
        <v>7104</v>
      </c>
      <c r="B87" s="58" t="s">
        <v>7105</v>
      </c>
      <c r="C87" s="59" t="s">
        <v>7269</v>
      </c>
      <c r="D87" s="60">
        <v>261425</v>
      </c>
      <c r="E87" s="61">
        <v>0.86</v>
      </c>
      <c r="F87" s="60">
        <v>224825.5</v>
      </c>
      <c r="G87" s="62" t="s">
        <v>7270</v>
      </c>
      <c r="H87" s="60"/>
      <c r="I87" s="60"/>
      <c r="J87" s="63"/>
      <c r="K87" s="60"/>
      <c r="L87" s="60"/>
      <c r="M87" s="60"/>
      <c r="N87" s="60"/>
      <c r="O87" s="60"/>
    </row>
    <row r="88" spans="1:15" ht="15">
      <c r="A88" s="52" t="s">
        <v>7104</v>
      </c>
      <c r="B88" s="52" t="s">
        <v>7105</v>
      </c>
      <c r="C88" s="53" t="s">
        <v>7271</v>
      </c>
      <c r="D88" s="54">
        <v>379000</v>
      </c>
      <c r="E88" s="55">
        <v>0.83</v>
      </c>
      <c r="F88" s="54">
        <v>314570</v>
      </c>
      <c r="G88" s="56" t="s">
        <v>7272</v>
      </c>
      <c r="H88" s="54"/>
      <c r="I88" s="54"/>
      <c r="J88" s="57"/>
      <c r="K88" s="54"/>
      <c r="L88" s="54"/>
      <c r="M88" s="54"/>
      <c r="N88" s="54"/>
      <c r="O88" s="54"/>
    </row>
    <row r="89" spans="1:15" ht="15">
      <c r="A89" s="58" t="s">
        <v>7104</v>
      </c>
      <c r="B89" s="58" t="s">
        <v>7105</v>
      </c>
      <c r="C89" s="59" t="s">
        <v>7273</v>
      </c>
      <c r="D89" s="60">
        <v>207000</v>
      </c>
      <c r="E89" s="61">
        <v>0.86</v>
      </c>
      <c r="F89" s="60">
        <v>151360</v>
      </c>
      <c r="G89" s="62" t="s">
        <v>7274</v>
      </c>
      <c r="H89" s="60"/>
      <c r="I89" s="60"/>
      <c r="J89" s="63"/>
      <c r="K89" s="60"/>
      <c r="L89" s="60"/>
      <c r="M89" s="60"/>
      <c r="N89" s="60"/>
      <c r="O89" s="60"/>
    </row>
    <row r="90" spans="1:15" ht="15">
      <c r="A90" s="52" t="s">
        <v>7104</v>
      </c>
      <c r="B90" s="52" t="s">
        <v>7105</v>
      </c>
      <c r="C90" s="53" t="s">
        <v>7275</v>
      </c>
      <c r="D90" s="54">
        <v>74100</v>
      </c>
      <c r="E90" s="55">
        <v>0.86</v>
      </c>
      <c r="F90" s="54">
        <v>63726</v>
      </c>
      <c r="G90" s="56" t="s">
        <v>7264</v>
      </c>
      <c r="H90" s="54"/>
      <c r="I90" s="54"/>
      <c r="J90" s="57"/>
      <c r="K90" s="54"/>
      <c r="L90" s="54"/>
      <c r="M90" s="54"/>
      <c r="N90" s="54"/>
      <c r="O90" s="54"/>
    </row>
    <row r="91" spans="1:15" ht="15">
      <c r="A91" s="58" t="s">
        <v>7104</v>
      </c>
      <c r="B91" s="58" t="s">
        <v>7105</v>
      </c>
      <c r="C91" s="59" t="s">
        <v>7276</v>
      </c>
      <c r="D91" s="60">
        <v>96000</v>
      </c>
      <c r="E91" s="61">
        <v>0.86</v>
      </c>
      <c r="F91" s="60">
        <v>82560</v>
      </c>
      <c r="G91" s="62" t="s">
        <v>7264</v>
      </c>
      <c r="H91" s="60"/>
      <c r="I91" s="60"/>
      <c r="J91" s="63"/>
      <c r="K91" s="60"/>
      <c r="L91" s="60"/>
      <c r="M91" s="60"/>
      <c r="N91" s="60"/>
      <c r="O91" s="60"/>
    </row>
    <row r="92" spans="1:15" ht="15">
      <c r="A92" s="52" t="s">
        <v>7104</v>
      </c>
      <c r="B92" s="52" t="s">
        <v>7105</v>
      </c>
      <c r="C92" s="53" t="s">
        <v>7277</v>
      </c>
      <c r="D92" s="54">
        <v>165000</v>
      </c>
      <c r="E92" s="55">
        <v>0.86</v>
      </c>
      <c r="F92" s="54">
        <v>111456</v>
      </c>
      <c r="G92" s="56" t="s">
        <v>7264</v>
      </c>
      <c r="H92" s="54"/>
      <c r="I92" s="54"/>
      <c r="J92" s="57"/>
      <c r="K92" s="54"/>
      <c r="L92" s="54"/>
      <c r="M92" s="54"/>
      <c r="N92" s="54"/>
      <c r="O92" s="54"/>
    </row>
    <row r="93" spans="1:15" ht="15">
      <c r="A93" s="58" t="s">
        <v>7104</v>
      </c>
      <c r="B93" s="58" t="s">
        <v>7105</v>
      </c>
      <c r="C93" s="59" t="s">
        <v>7278</v>
      </c>
      <c r="D93" s="60">
        <v>83091</v>
      </c>
      <c r="E93" s="61">
        <v>0.86</v>
      </c>
      <c r="F93" s="60">
        <v>71458.259999999995</v>
      </c>
      <c r="G93" s="62" t="s">
        <v>7279</v>
      </c>
      <c r="H93" s="60"/>
      <c r="I93" s="60"/>
      <c r="J93" s="63"/>
      <c r="K93" s="60"/>
      <c r="L93" s="60"/>
      <c r="M93" s="60"/>
      <c r="N93" s="60"/>
      <c r="O93" s="60"/>
    </row>
    <row r="94" spans="1:15" ht="15">
      <c r="A94" s="52" t="s">
        <v>7104</v>
      </c>
      <c r="B94" s="52" t="s">
        <v>7105</v>
      </c>
      <c r="C94" s="53" t="s">
        <v>7280</v>
      </c>
      <c r="D94" s="54">
        <v>75600</v>
      </c>
      <c r="E94" s="55">
        <v>0.86</v>
      </c>
      <c r="F94" s="54">
        <v>65016</v>
      </c>
      <c r="G94" s="56" t="s">
        <v>7281</v>
      </c>
      <c r="H94" s="54"/>
      <c r="I94" s="54"/>
      <c r="J94" s="57"/>
      <c r="K94" s="54"/>
      <c r="L94" s="54"/>
      <c r="M94" s="54"/>
      <c r="N94" s="54"/>
      <c r="O94" s="54"/>
    </row>
    <row r="95" spans="1:15" ht="15">
      <c r="A95" s="58" t="s">
        <v>7104</v>
      </c>
      <c r="B95" s="58" t="s">
        <v>7105</v>
      </c>
      <c r="C95" s="59" t="s">
        <v>7282</v>
      </c>
      <c r="D95" s="60">
        <v>120717</v>
      </c>
      <c r="E95" s="61">
        <v>0.86</v>
      </c>
      <c r="F95" s="60">
        <v>103816.62</v>
      </c>
      <c r="G95" s="62" t="s">
        <v>7283</v>
      </c>
      <c r="H95" s="60"/>
      <c r="I95" s="60"/>
      <c r="J95" s="63"/>
      <c r="K95" s="60"/>
      <c r="L95" s="60"/>
      <c r="M95" s="60"/>
      <c r="N95" s="60"/>
      <c r="O95" s="60"/>
    </row>
    <row r="96" spans="1:15" ht="15">
      <c r="A96" s="52" t="s">
        <v>7104</v>
      </c>
      <c r="B96" s="52" t="s">
        <v>7105</v>
      </c>
      <c r="C96" s="53" t="s">
        <v>7284</v>
      </c>
      <c r="D96" s="54">
        <v>102700</v>
      </c>
      <c r="E96" s="55">
        <v>0.86</v>
      </c>
      <c r="F96" s="54">
        <v>72842</v>
      </c>
      <c r="G96" s="56" t="s">
        <v>7285</v>
      </c>
      <c r="H96" s="54"/>
      <c r="I96" s="54"/>
      <c r="J96" s="57"/>
      <c r="K96" s="54"/>
      <c r="L96" s="54"/>
      <c r="M96" s="54"/>
      <c r="N96" s="54"/>
      <c r="O96" s="54"/>
    </row>
    <row r="97" spans="1:15" ht="15">
      <c r="A97" s="58" t="s">
        <v>7104</v>
      </c>
      <c r="B97" s="58" t="s">
        <v>7105</v>
      </c>
      <c r="C97" s="59" t="s">
        <v>7286</v>
      </c>
      <c r="D97" s="60">
        <v>98800</v>
      </c>
      <c r="E97" s="61">
        <v>0.86</v>
      </c>
      <c r="F97" s="60">
        <v>84968</v>
      </c>
      <c r="G97" s="62" t="s">
        <v>7287</v>
      </c>
      <c r="H97" s="60"/>
      <c r="I97" s="60"/>
      <c r="J97" s="63"/>
      <c r="K97" s="60"/>
      <c r="L97" s="60"/>
      <c r="M97" s="60"/>
      <c r="N97" s="60"/>
      <c r="O97" s="60"/>
    </row>
    <row r="98" spans="1:15" ht="15">
      <c r="A98" s="52" t="s">
        <v>7104</v>
      </c>
      <c r="B98" s="52" t="s">
        <v>7105</v>
      </c>
      <c r="C98" s="53" t="s">
        <v>7288</v>
      </c>
      <c r="D98" s="54">
        <v>83197</v>
      </c>
      <c r="E98" s="55">
        <v>0.86</v>
      </c>
      <c r="F98" s="54">
        <v>71549.42</v>
      </c>
      <c r="G98" s="56" t="s">
        <v>7289</v>
      </c>
      <c r="H98" s="54"/>
      <c r="I98" s="54"/>
      <c r="J98" s="57"/>
      <c r="K98" s="54"/>
      <c r="L98" s="54"/>
      <c r="M98" s="54"/>
      <c r="N98" s="54"/>
      <c r="O98" s="54"/>
    </row>
    <row r="99" spans="1:15" ht="15">
      <c r="A99" s="58" t="s">
        <v>7104</v>
      </c>
      <c r="B99" s="58" t="s">
        <v>7105</v>
      </c>
      <c r="C99" s="59" t="s">
        <v>7290</v>
      </c>
      <c r="D99" s="60">
        <v>76000</v>
      </c>
      <c r="E99" s="61">
        <v>0.86</v>
      </c>
      <c r="F99" s="60">
        <v>65360</v>
      </c>
      <c r="G99" s="62" t="s">
        <v>7291</v>
      </c>
      <c r="H99" s="60"/>
      <c r="I99" s="60"/>
      <c r="J99" s="63"/>
      <c r="K99" s="60"/>
      <c r="L99" s="60"/>
      <c r="M99" s="60"/>
      <c r="N99" s="60"/>
      <c r="O99" s="60"/>
    </row>
    <row r="100" spans="1:15" ht="15">
      <c r="A100" s="52" t="s">
        <v>7104</v>
      </c>
      <c r="B100" s="52" t="s">
        <v>7105</v>
      </c>
      <c r="C100" s="53" t="s">
        <v>7292</v>
      </c>
      <c r="D100" s="54">
        <v>78000</v>
      </c>
      <c r="E100" s="55">
        <v>0.86</v>
      </c>
      <c r="F100" s="54">
        <v>67080</v>
      </c>
      <c r="G100" s="56" t="s">
        <v>7260</v>
      </c>
      <c r="H100" s="54"/>
      <c r="I100" s="54"/>
      <c r="J100" s="57"/>
      <c r="K100" s="54"/>
      <c r="L100" s="54"/>
      <c r="M100" s="54"/>
      <c r="N100" s="54"/>
      <c r="O100" s="54"/>
    </row>
    <row r="101" spans="1:15" ht="15">
      <c r="A101" s="58" t="s">
        <v>7104</v>
      </c>
      <c r="B101" s="58" t="s">
        <v>7105</v>
      </c>
      <c r="C101" s="59" t="s">
        <v>7293</v>
      </c>
      <c r="D101" s="60">
        <v>113000</v>
      </c>
      <c r="E101" s="61">
        <v>0.86</v>
      </c>
      <c r="F101" s="60">
        <v>97180</v>
      </c>
      <c r="G101" s="62" t="s">
        <v>7294</v>
      </c>
      <c r="H101" s="60"/>
      <c r="I101" s="60"/>
      <c r="J101" s="63"/>
      <c r="K101" s="60"/>
      <c r="L101" s="60"/>
      <c r="M101" s="60"/>
      <c r="N101" s="60"/>
      <c r="O101" s="60"/>
    </row>
    <row r="102" spans="1:15" ht="15">
      <c r="A102" s="52" t="s">
        <v>7104</v>
      </c>
      <c r="B102" s="52" t="s">
        <v>7105</v>
      </c>
      <c r="C102" s="53" t="s">
        <v>7295</v>
      </c>
      <c r="D102" s="54">
        <v>74900</v>
      </c>
      <c r="E102" s="55">
        <v>0.86</v>
      </c>
      <c r="F102" s="54">
        <v>64414</v>
      </c>
      <c r="G102" s="56" t="s">
        <v>7296</v>
      </c>
      <c r="H102" s="54"/>
      <c r="I102" s="54"/>
      <c r="J102" s="57"/>
      <c r="K102" s="54"/>
      <c r="L102" s="54"/>
      <c r="M102" s="54"/>
      <c r="N102" s="54"/>
      <c r="O102" s="54"/>
    </row>
    <row r="103" spans="1:15" ht="15">
      <c r="A103" s="58" t="s">
        <v>7104</v>
      </c>
      <c r="B103" s="58" t="s">
        <v>7105</v>
      </c>
      <c r="C103" s="59" t="s">
        <v>7297</v>
      </c>
      <c r="D103" s="60">
        <v>124320</v>
      </c>
      <c r="E103" s="61">
        <v>0.86</v>
      </c>
      <c r="F103" s="60">
        <v>106915.2</v>
      </c>
      <c r="G103" s="62" t="s">
        <v>7298</v>
      </c>
      <c r="H103" s="60"/>
      <c r="I103" s="60"/>
      <c r="J103" s="63"/>
      <c r="K103" s="60"/>
      <c r="L103" s="60"/>
      <c r="M103" s="60"/>
      <c r="N103" s="60"/>
      <c r="O103" s="60"/>
    </row>
    <row r="104" spans="1:15" ht="15">
      <c r="A104" s="52" t="s">
        <v>7104</v>
      </c>
      <c r="B104" s="52" t="s">
        <v>7105</v>
      </c>
      <c r="C104" s="53" t="s">
        <v>7299</v>
      </c>
      <c r="D104" s="54">
        <v>216017.45</v>
      </c>
      <c r="E104" s="55">
        <v>0.86</v>
      </c>
      <c r="F104" s="54">
        <v>185774.62</v>
      </c>
      <c r="G104" s="56" t="s">
        <v>7300</v>
      </c>
      <c r="H104" s="54"/>
      <c r="I104" s="54"/>
      <c r="J104" s="57"/>
      <c r="K104" s="54"/>
      <c r="L104" s="54"/>
      <c r="M104" s="54"/>
      <c r="N104" s="54"/>
      <c r="O104" s="54"/>
    </row>
    <row r="105" spans="1:15" ht="15">
      <c r="A105" s="58" t="s">
        <v>7104</v>
      </c>
      <c r="B105" s="58" t="s">
        <v>7105</v>
      </c>
      <c r="C105" s="59" t="s">
        <v>7301</v>
      </c>
      <c r="D105" s="60">
        <v>31500</v>
      </c>
      <c r="E105" s="61">
        <v>0.95</v>
      </c>
      <c r="F105" s="60">
        <v>29925</v>
      </c>
      <c r="G105" s="62" t="s">
        <v>7302</v>
      </c>
      <c r="H105" s="60"/>
      <c r="I105" s="60"/>
      <c r="J105" s="63"/>
      <c r="K105" s="60"/>
      <c r="L105" s="60"/>
      <c r="M105" s="60"/>
      <c r="N105" s="60"/>
      <c r="O105" s="60"/>
    </row>
    <row r="106" spans="1:15" ht="15">
      <c r="A106" s="52" t="s">
        <v>7104</v>
      </c>
      <c r="B106" s="52" t="s">
        <v>7105</v>
      </c>
      <c r="C106" s="53" t="s">
        <v>7303</v>
      </c>
      <c r="D106" s="54">
        <v>43229</v>
      </c>
      <c r="E106" s="55">
        <v>0.95</v>
      </c>
      <c r="F106" s="54">
        <v>41067.550000000003</v>
      </c>
      <c r="G106" s="56" t="s">
        <v>7304</v>
      </c>
      <c r="H106" s="54"/>
      <c r="I106" s="54"/>
      <c r="J106" s="57"/>
      <c r="K106" s="54"/>
      <c r="L106" s="54"/>
      <c r="M106" s="54"/>
      <c r="N106" s="54"/>
      <c r="O106" s="54"/>
    </row>
    <row r="107" spans="1:15" ht="15">
      <c r="A107" s="58" t="s">
        <v>7104</v>
      </c>
      <c r="B107" s="58" t="s">
        <v>7105</v>
      </c>
      <c r="C107" s="59" t="s">
        <v>7305</v>
      </c>
      <c r="D107" s="60">
        <v>29000</v>
      </c>
      <c r="E107" s="61">
        <v>0.95</v>
      </c>
      <c r="F107" s="60">
        <v>27550</v>
      </c>
      <c r="G107" s="62" t="s">
        <v>7306</v>
      </c>
      <c r="H107" s="60"/>
      <c r="I107" s="60"/>
      <c r="J107" s="63"/>
      <c r="K107" s="60"/>
      <c r="L107" s="60"/>
      <c r="M107" s="60"/>
      <c r="N107" s="60"/>
      <c r="O107" s="60"/>
    </row>
    <row r="108" spans="1:15" ht="15">
      <c r="A108" s="52" t="s">
        <v>7104</v>
      </c>
      <c r="B108" s="52" t="s">
        <v>7105</v>
      </c>
      <c r="C108" s="53" t="s">
        <v>7307</v>
      </c>
      <c r="D108" s="54">
        <v>22800</v>
      </c>
      <c r="E108" s="55">
        <v>0.95</v>
      </c>
      <c r="F108" s="54">
        <v>21660</v>
      </c>
      <c r="G108" s="56" t="s">
        <v>7308</v>
      </c>
      <c r="H108" s="54"/>
      <c r="I108" s="54"/>
      <c r="J108" s="57"/>
      <c r="K108" s="54"/>
      <c r="L108" s="54"/>
      <c r="M108" s="54"/>
      <c r="N108" s="54"/>
      <c r="O108" s="54"/>
    </row>
    <row r="109" spans="1:15" ht="15">
      <c r="A109" s="58" t="s">
        <v>7104</v>
      </c>
      <c r="B109" s="58" t="s">
        <v>7105</v>
      </c>
      <c r="C109" s="59" t="s">
        <v>7309</v>
      </c>
      <c r="D109" s="60">
        <v>26800</v>
      </c>
      <c r="E109" s="61">
        <v>0.95</v>
      </c>
      <c r="F109" s="60">
        <v>25460</v>
      </c>
      <c r="G109" s="62" t="s">
        <v>7310</v>
      </c>
      <c r="H109" s="60"/>
      <c r="I109" s="60"/>
      <c r="J109" s="63"/>
      <c r="K109" s="60"/>
      <c r="L109" s="60"/>
      <c r="M109" s="60"/>
      <c r="N109" s="60"/>
      <c r="O109" s="60"/>
    </row>
    <row r="110" spans="1:15" ht="15">
      <c r="A110" s="52" t="s">
        <v>7104</v>
      </c>
      <c r="B110" s="52" t="s">
        <v>7105</v>
      </c>
      <c r="C110" s="53" t="s">
        <v>7311</v>
      </c>
      <c r="D110" s="54">
        <v>21600</v>
      </c>
      <c r="E110" s="55">
        <v>0.95</v>
      </c>
      <c r="F110" s="54">
        <v>20520</v>
      </c>
      <c r="G110" s="56" t="s">
        <v>7312</v>
      </c>
      <c r="H110" s="54"/>
      <c r="I110" s="54"/>
      <c r="J110" s="57"/>
      <c r="K110" s="54"/>
      <c r="L110" s="54"/>
      <c r="M110" s="54"/>
      <c r="N110" s="54"/>
      <c r="O110" s="54"/>
    </row>
    <row r="111" spans="1:15" ht="15">
      <c r="A111" s="58" t="s">
        <v>7104</v>
      </c>
      <c r="B111" s="58" t="s">
        <v>7105</v>
      </c>
      <c r="C111" s="59" t="s">
        <v>7313</v>
      </c>
      <c r="D111" s="60">
        <v>25000</v>
      </c>
      <c r="E111" s="61">
        <v>0.95</v>
      </c>
      <c r="F111" s="60">
        <v>23750</v>
      </c>
      <c r="G111" s="62" t="s">
        <v>7314</v>
      </c>
      <c r="H111" s="60"/>
      <c r="I111" s="60"/>
      <c r="J111" s="63"/>
      <c r="K111" s="60"/>
      <c r="L111" s="60"/>
      <c r="M111" s="60"/>
      <c r="N111" s="60"/>
      <c r="O111" s="60"/>
    </row>
    <row r="112" spans="1:15" ht="15">
      <c r="A112" s="52" t="s">
        <v>7315</v>
      </c>
      <c r="B112" s="52" t="s">
        <v>7316</v>
      </c>
      <c r="C112" s="53" t="s">
        <v>7230</v>
      </c>
      <c r="D112" s="54">
        <v>90139</v>
      </c>
      <c r="E112" s="55">
        <v>0.88</v>
      </c>
      <c r="F112" s="54">
        <v>71386.48</v>
      </c>
      <c r="G112" s="56" t="s">
        <v>7214</v>
      </c>
      <c r="H112" s="54">
        <v>2496</v>
      </c>
      <c r="I112" s="54">
        <v>5200</v>
      </c>
      <c r="J112" s="57" t="s">
        <v>7317</v>
      </c>
      <c r="K112" s="54">
        <v>90139</v>
      </c>
      <c r="L112" s="54"/>
      <c r="M112" s="54">
        <v>9018</v>
      </c>
      <c r="N112" s="54">
        <v>9018</v>
      </c>
      <c r="O112" s="54" t="s">
        <v>7318</v>
      </c>
    </row>
    <row r="113" spans="1:15" ht="15">
      <c r="A113" s="58" t="s">
        <v>7315</v>
      </c>
      <c r="B113" s="58" t="s">
        <v>7316</v>
      </c>
      <c r="C113" s="59" t="s">
        <v>7253</v>
      </c>
      <c r="D113" s="60">
        <v>134976</v>
      </c>
      <c r="E113" s="61">
        <v>0.88</v>
      </c>
      <c r="F113" s="60">
        <v>108880.62</v>
      </c>
      <c r="G113" s="62" t="s">
        <v>7319</v>
      </c>
      <c r="H113" s="60">
        <v>3749.34</v>
      </c>
      <c r="I113" s="60">
        <v>4500</v>
      </c>
      <c r="J113" s="63" t="s">
        <v>7317</v>
      </c>
      <c r="K113" s="60">
        <v>134976</v>
      </c>
      <c r="L113" s="60"/>
      <c r="M113" s="60">
        <v>11248.02</v>
      </c>
      <c r="N113" s="60">
        <v>11248.02</v>
      </c>
      <c r="O113" s="60" t="s">
        <v>7320</v>
      </c>
    </row>
    <row r="114" spans="1:15" ht="15">
      <c r="A114" s="52" t="s">
        <v>7315</v>
      </c>
      <c r="B114" s="52" t="s">
        <v>7316</v>
      </c>
      <c r="C114" s="53" t="s">
        <v>7321</v>
      </c>
      <c r="D114" s="54">
        <v>84000</v>
      </c>
      <c r="E114" s="55">
        <v>0.88</v>
      </c>
      <c r="F114" s="54">
        <v>73920</v>
      </c>
      <c r="G114" s="56" t="s">
        <v>7322</v>
      </c>
      <c r="H114" s="54">
        <v>2450</v>
      </c>
      <c r="I114" s="54">
        <v>3500</v>
      </c>
      <c r="J114" s="57"/>
      <c r="K114" s="54">
        <v>84000</v>
      </c>
      <c r="L114" s="54">
        <v>8500</v>
      </c>
      <c r="M114" s="54">
        <v>8500</v>
      </c>
      <c r="N114" s="54">
        <v>0</v>
      </c>
      <c r="O114" s="54" t="s">
        <v>7323</v>
      </c>
    </row>
    <row r="115" spans="1:15" ht="15">
      <c r="A115" s="58" t="s">
        <v>7315</v>
      </c>
      <c r="B115" s="58" t="s">
        <v>7316</v>
      </c>
      <c r="C115" s="59" t="s">
        <v>7324</v>
      </c>
      <c r="D115" s="60">
        <v>70000</v>
      </c>
      <c r="E115" s="61">
        <v>0.88</v>
      </c>
      <c r="F115" s="60">
        <v>61600</v>
      </c>
      <c r="G115" s="62" t="s">
        <v>7325</v>
      </c>
      <c r="H115" s="60">
        <v>2029.5</v>
      </c>
      <c r="I115" s="60">
        <v>4950</v>
      </c>
      <c r="J115" s="63"/>
      <c r="K115" s="60">
        <v>70000</v>
      </c>
      <c r="L115" s="60">
        <v>8118</v>
      </c>
      <c r="M115" s="60">
        <v>8118</v>
      </c>
      <c r="N115" s="60">
        <v>0</v>
      </c>
      <c r="O115" s="60" t="s">
        <v>7326</v>
      </c>
    </row>
    <row r="116" spans="1:15" ht="15">
      <c r="A116" s="52" t="s">
        <v>7315</v>
      </c>
      <c r="B116" s="52" t="s">
        <v>7316</v>
      </c>
      <c r="C116" s="53" t="s">
        <v>7220</v>
      </c>
      <c r="D116" s="54">
        <v>118021</v>
      </c>
      <c r="E116" s="55">
        <v>0.88</v>
      </c>
      <c r="F116" s="54">
        <v>89412.4</v>
      </c>
      <c r="G116" s="56" t="s">
        <v>7221</v>
      </c>
      <c r="H116" s="54">
        <v>3384</v>
      </c>
      <c r="I116" s="54">
        <v>7200</v>
      </c>
      <c r="J116" s="57" t="s">
        <v>7317</v>
      </c>
      <c r="K116" s="54">
        <v>118021</v>
      </c>
      <c r="L116" s="54"/>
      <c r="M116" s="54">
        <v>16416</v>
      </c>
      <c r="N116" s="54">
        <v>16416</v>
      </c>
      <c r="O116" s="54" t="s">
        <v>7327</v>
      </c>
    </row>
    <row r="117" spans="1:15" ht="15">
      <c r="A117" s="58" t="s">
        <v>7315</v>
      </c>
      <c r="B117" s="58" t="s">
        <v>7316</v>
      </c>
      <c r="C117" s="59" t="s">
        <v>7249</v>
      </c>
      <c r="D117" s="60">
        <v>86296</v>
      </c>
      <c r="E117" s="61">
        <v>0.88</v>
      </c>
      <c r="F117" s="60">
        <v>67994.080000000002</v>
      </c>
      <c r="G117" s="62" t="s">
        <v>7250</v>
      </c>
      <c r="H117" s="60">
        <v>2560</v>
      </c>
      <c r="I117" s="60">
        <v>4000</v>
      </c>
      <c r="J117" s="63" t="s">
        <v>7317</v>
      </c>
      <c r="K117" s="60">
        <v>86296</v>
      </c>
      <c r="L117" s="60"/>
      <c r="M117" s="60">
        <v>9030</v>
      </c>
      <c r="N117" s="60">
        <v>9030</v>
      </c>
      <c r="O117" s="60" t="s">
        <v>7328</v>
      </c>
    </row>
    <row r="118" spans="1:15" ht="15">
      <c r="A118" s="52" t="s">
        <v>7315</v>
      </c>
      <c r="B118" s="52" t="s">
        <v>7316</v>
      </c>
      <c r="C118" s="53" t="s">
        <v>7329</v>
      </c>
      <c r="D118" s="54">
        <v>108645</v>
      </c>
      <c r="E118" s="55">
        <v>0.88</v>
      </c>
      <c r="F118" s="54">
        <v>95607.6</v>
      </c>
      <c r="G118" s="56" t="s">
        <v>7330</v>
      </c>
      <c r="H118" s="54">
        <v>3333.34</v>
      </c>
      <c r="I118" s="54">
        <v>4500</v>
      </c>
      <c r="J118" s="57"/>
      <c r="K118" s="54">
        <v>108645</v>
      </c>
      <c r="L118" s="54">
        <v>5133.34</v>
      </c>
      <c r="M118" s="54">
        <v>5133.34</v>
      </c>
      <c r="N118" s="54">
        <v>0</v>
      </c>
      <c r="O118" s="54" t="s">
        <v>7331</v>
      </c>
    </row>
    <row r="119" spans="1:15" ht="15">
      <c r="A119" s="58" t="s">
        <v>7315</v>
      </c>
      <c r="B119" s="58" t="s">
        <v>7316</v>
      </c>
      <c r="C119" s="59" t="s">
        <v>7332</v>
      </c>
      <c r="D119" s="60">
        <v>96309</v>
      </c>
      <c r="E119" s="61">
        <v>0.88</v>
      </c>
      <c r="F119" s="60">
        <v>84751.92</v>
      </c>
      <c r="G119" s="62" t="s">
        <v>7333</v>
      </c>
      <c r="H119" s="60">
        <v>3210.3</v>
      </c>
      <c r="I119" s="60">
        <v>4600</v>
      </c>
      <c r="J119" s="63"/>
      <c r="K119" s="60">
        <v>96309</v>
      </c>
      <c r="L119" s="60">
        <v>0</v>
      </c>
      <c r="M119" s="60">
        <v>0</v>
      </c>
      <c r="N119" s="60">
        <v>0</v>
      </c>
      <c r="O119" s="60" t="s">
        <v>7334</v>
      </c>
    </row>
    <row r="120" spans="1:15" ht="15">
      <c r="A120" s="52" t="s">
        <v>7315</v>
      </c>
      <c r="B120" s="52" t="s">
        <v>7316</v>
      </c>
      <c r="C120" s="53" t="s">
        <v>7335</v>
      </c>
      <c r="D120" s="54">
        <v>189869</v>
      </c>
      <c r="E120" s="55">
        <v>0.88</v>
      </c>
      <c r="F120" s="54">
        <v>167084.72</v>
      </c>
      <c r="G120" s="56" t="s">
        <v>7336</v>
      </c>
      <c r="H120" s="54">
        <v>6328.97</v>
      </c>
      <c r="I120" s="54">
        <v>7200</v>
      </c>
      <c r="J120" s="57"/>
      <c r="K120" s="54">
        <v>189869</v>
      </c>
      <c r="L120" s="54">
        <v>0</v>
      </c>
      <c r="M120" s="54">
        <v>0</v>
      </c>
      <c r="N120" s="54">
        <v>0</v>
      </c>
      <c r="O120" s="54" t="s">
        <v>7337</v>
      </c>
    </row>
    <row r="121" spans="1:15" ht="15">
      <c r="A121" s="58" t="s">
        <v>7315</v>
      </c>
      <c r="B121" s="58" t="s">
        <v>7316</v>
      </c>
      <c r="C121" s="59" t="s">
        <v>7338</v>
      </c>
      <c r="D121" s="60">
        <v>103000</v>
      </c>
      <c r="E121" s="61">
        <v>0.88</v>
      </c>
      <c r="F121" s="60">
        <v>90640</v>
      </c>
      <c r="G121" s="62" t="s">
        <v>7339</v>
      </c>
      <c r="H121" s="60">
        <v>3433.34</v>
      </c>
      <c r="I121" s="60">
        <v>4500</v>
      </c>
      <c r="J121" s="63"/>
      <c r="K121" s="60">
        <v>103000</v>
      </c>
      <c r="L121" s="60">
        <v>0</v>
      </c>
      <c r="M121" s="60">
        <v>0</v>
      </c>
      <c r="N121" s="60">
        <v>0</v>
      </c>
      <c r="O121" s="60" t="s">
        <v>7340</v>
      </c>
    </row>
    <row r="122" spans="1:15" ht="15">
      <c r="A122" s="52" t="s">
        <v>7315</v>
      </c>
      <c r="B122" s="52" t="s">
        <v>7316</v>
      </c>
      <c r="C122" s="53" t="s">
        <v>7341</v>
      </c>
      <c r="D122" s="54">
        <v>88000</v>
      </c>
      <c r="E122" s="55">
        <v>0.88</v>
      </c>
      <c r="F122" s="54">
        <v>77440</v>
      </c>
      <c r="G122" s="56" t="s">
        <v>7339</v>
      </c>
      <c r="H122" s="54">
        <v>2933.34</v>
      </c>
      <c r="I122" s="54">
        <v>6500</v>
      </c>
      <c r="J122" s="57"/>
      <c r="K122" s="54">
        <v>88000</v>
      </c>
      <c r="L122" s="54">
        <v>0</v>
      </c>
      <c r="M122" s="54">
        <v>0</v>
      </c>
      <c r="N122" s="54">
        <v>0</v>
      </c>
      <c r="O122" s="54" t="s">
        <v>7340</v>
      </c>
    </row>
    <row r="123" spans="1:15" ht="15">
      <c r="A123" s="58" t="s">
        <v>7315</v>
      </c>
      <c r="B123" s="58" t="s">
        <v>7316</v>
      </c>
      <c r="C123" s="59" t="s">
        <v>7342</v>
      </c>
      <c r="D123" s="60">
        <v>85500</v>
      </c>
      <c r="E123" s="61">
        <v>0.88</v>
      </c>
      <c r="F123" s="60">
        <v>75240</v>
      </c>
      <c r="G123" s="62" t="s">
        <v>7343</v>
      </c>
      <c r="H123" s="60">
        <v>2850</v>
      </c>
      <c r="I123" s="60">
        <v>5200</v>
      </c>
      <c r="J123" s="63"/>
      <c r="K123" s="60">
        <v>85500</v>
      </c>
      <c r="L123" s="60">
        <v>0</v>
      </c>
      <c r="M123" s="60">
        <v>0</v>
      </c>
      <c r="N123" s="60">
        <v>0</v>
      </c>
      <c r="O123" s="60" t="s">
        <v>7344</v>
      </c>
    </row>
    <row r="124" spans="1:15" ht="15">
      <c r="A124" s="52" t="s">
        <v>7315</v>
      </c>
      <c r="B124" s="52" t="s">
        <v>7316</v>
      </c>
      <c r="C124" s="53" t="s">
        <v>7345</v>
      </c>
      <c r="D124" s="54">
        <v>105000</v>
      </c>
      <c r="E124" s="55">
        <v>0.88</v>
      </c>
      <c r="F124" s="54">
        <v>92400</v>
      </c>
      <c r="G124" s="56" t="s">
        <v>7343</v>
      </c>
      <c r="H124" s="54">
        <v>3500</v>
      </c>
      <c r="I124" s="54">
        <v>6000</v>
      </c>
      <c r="J124" s="57"/>
      <c r="K124" s="54">
        <v>105000</v>
      </c>
      <c r="L124" s="54">
        <v>0</v>
      </c>
      <c r="M124" s="54">
        <v>0</v>
      </c>
      <c r="N124" s="54">
        <v>0</v>
      </c>
      <c r="O124" s="54" t="s">
        <v>7344</v>
      </c>
    </row>
    <row r="125" spans="1:15" ht="15">
      <c r="A125" s="58" t="s">
        <v>7315</v>
      </c>
      <c r="B125" s="58" t="s">
        <v>7316</v>
      </c>
      <c r="C125" s="59" t="s">
        <v>7346</v>
      </c>
      <c r="D125" s="60">
        <v>78806</v>
      </c>
      <c r="E125" s="61">
        <v>0.88</v>
      </c>
      <c r="F125" s="60">
        <v>69349.279999999999</v>
      </c>
      <c r="G125" s="62" t="s">
        <v>7347</v>
      </c>
      <c r="H125" s="60">
        <v>2626.87</v>
      </c>
      <c r="I125" s="60">
        <v>4600</v>
      </c>
      <c r="J125" s="63"/>
      <c r="K125" s="60">
        <v>78806</v>
      </c>
      <c r="L125" s="60">
        <v>1840</v>
      </c>
      <c r="M125" s="60">
        <v>1840</v>
      </c>
      <c r="N125" s="60">
        <v>0</v>
      </c>
      <c r="O125" s="60" t="s">
        <v>7348</v>
      </c>
    </row>
    <row r="126" spans="1:15" ht="15">
      <c r="A126" s="52" t="s">
        <v>7315</v>
      </c>
      <c r="B126" s="52" t="s">
        <v>7316</v>
      </c>
      <c r="C126" s="53" t="s">
        <v>7349</v>
      </c>
      <c r="D126" s="54">
        <v>99781</v>
      </c>
      <c r="E126" s="55">
        <v>0.88</v>
      </c>
      <c r="F126" s="54">
        <v>87807.28</v>
      </c>
      <c r="G126" s="56" t="s">
        <v>7350</v>
      </c>
      <c r="H126" s="54">
        <v>3326.04</v>
      </c>
      <c r="I126" s="54">
        <v>5000</v>
      </c>
      <c r="J126" s="57"/>
      <c r="K126" s="54">
        <v>99781</v>
      </c>
      <c r="L126" s="54">
        <v>0</v>
      </c>
      <c r="M126" s="54">
        <v>0</v>
      </c>
      <c r="N126" s="54">
        <v>0</v>
      </c>
      <c r="O126" s="54" t="s">
        <v>7351</v>
      </c>
    </row>
    <row r="127" spans="1:15" ht="15">
      <c r="A127" s="58" t="s">
        <v>7315</v>
      </c>
      <c r="B127" s="58" t="s">
        <v>7316</v>
      </c>
      <c r="C127" s="59" t="s">
        <v>7352</v>
      </c>
      <c r="D127" s="60">
        <v>163216</v>
      </c>
      <c r="E127" s="61">
        <v>0.88</v>
      </c>
      <c r="F127" s="60">
        <v>143630.07999999999</v>
      </c>
      <c r="G127" s="62" t="s">
        <v>7350</v>
      </c>
      <c r="H127" s="60">
        <v>5440.54</v>
      </c>
      <c r="I127" s="60">
        <v>11500</v>
      </c>
      <c r="J127" s="63"/>
      <c r="K127" s="60">
        <v>163216</v>
      </c>
      <c r="L127" s="60">
        <v>0</v>
      </c>
      <c r="M127" s="60">
        <v>0</v>
      </c>
      <c r="N127" s="60">
        <v>0</v>
      </c>
      <c r="O127" s="60" t="s">
        <v>7351</v>
      </c>
    </row>
    <row r="128" spans="1:15" ht="15">
      <c r="A128" s="52" t="s">
        <v>7315</v>
      </c>
      <c r="B128" s="52" t="s">
        <v>7316</v>
      </c>
      <c r="C128" s="53" t="s">
        <v>7353</v>
      </c>
      <c r="D128" s="54">
        <v>83000</v>
      </c>
      <c r="E128" s="55">
        <v>0.88</v>
      </c>
      <c r="F128" s="54">
        <v>73040</v>
      </c>
      <c r="G128" s="56" t="s">
        <v>7350</v>
      </c>
      <c r="H128" s="54">
        <v>2766.67</v>
      </c>
      <c r="I128" s="54">
        <v>4800</v>
      </c>
      <c r="J128" s="57"/>
      <c r="K128" s="54">
        <v>83000</v>
      </c>
      <c r="L128" s="54">
        <v>0</v>
      </c>
      <c r="M128" s="54">
        <v>0</v>
      </c>
      <c r="N128" s="54">
        <v>0</v>
      </c>
      <c r="O128" s="54" t="s">
        <v>7351</v>
      </c>
    </row>
    <row r="129" spans="1:15" ht="15">
      <c r="A129" s="58" t="s">
        <v>7315</v>
      </c>
      <c r="B129" s="58" t="s">
        <v>7316</v>
      </c>
      <c r="C129" s="59" t="s">
        <v>7354</v>
      </c>
      <c r="D129" s="60">
        <v>72000</v>
      </c>
      <c r="E129" s="61">
        <v>0.88</v>
      </c>
      <c r="F129" s="60">
        <v>63360</v>
      </c>
      <c r="G129" s="62" t="s">
        <v>7350</v>
      </c>
      <c r="H129" s="60">
        <v>2400</v>
      </c>
      <c r="I129" s="60">
        <v>4900</v>
      </c>
      <c r="J129" s="63"/>
      <c r="K129" s="60">
        <v>72000</v>
      </c>
      <c r="L129" s="60">
        <v>0</v>
      </c>
      <c r="M129" s="60">
        <v>0</v>
      </c>
      <c r="N129" s="60">
        <v>0</v>
      </c>
      <c r="O129" s="60" t="s">
        <v>7351</v>
      </c>
    </row>
    <row r="130" spans="1:15" ht="15">
      <c r="A130" s="52" t="s">
        <v>7315</v>
      </c>
      <c r="B130" s="52" t="s">
        <v>7316</v>
      </c>
      <c r="C130" s="53" t="s">
        <v>7355</v>
      </c>
      <c r="D130" s="54">
        <v>96296</v>
      </c>
      <c r="E130" s="55">
        <v>0.88</v>
      </c>
      <c r="F130" s="54">
        <v>84740.479999999996</v>
      </c>
      <c r="G130" s="56" t="s">
        <v>7356</v>
      </c>
      <c r="H130" s="54">
        <v>3209.87</v>
      </c>
      <c r="I130" s="54">
        <v>5300</v>
      </c>
      <c r="J130" s="57"/>
      <c r="K130" s="54">
        <v>96296</v>
      </c>
      <c r="L130" s="54">
        <v>0</v>
      </c>
      <c r="M130" s="54">
        <v>0</v>
      </c>
      <c r="N130" s="54">
        <v>0</v>
      </c>
      <c r="O130" s="54" t="s">
        <v>7357</v>
      </c>
    </row>
    <row r="131" spans="1:15" ht="15">
      <c r="A131" s="58" t="s">
        <v>7315</v>
      </c>
      <c r="B131" s="58" t="s">
        <v>7316</v>
      </c>
      <c r="C131" s="59" t="s">
        <v>7358</v>
      </c>
      <c r="D131" s="60">
        <v>94854</v>
      </c>
      <c r="E131" s="61">
        <v>0.88</v>
      </c>
      <c r="F131" s="60">
        <v>83471.520000000004</v>
      </c>
      <c r="G131" s="62" t="s">
        <v>7356</v>
      </c>
      <c r="H131" s="60">
        <v>3161.8</v>
      </c>
      <c r="I131" s="60">
        <v>4100</v>
      </c>
      <c r="J131" s="63"/>
      <c r="K131" s="60">
        <v>94854</v>
      </c>
      <c r="L131" s="60">
        <v>0</v>
      </c>
      <c r="M131" s="60">
        <v>0</v>
      </c>
      <c r="N131" s="60">
        <v>0</v>
      </c>
      <c r="O131" s="60" t="s">
        <v>7357</v>
      </c>
    </row>
    <row r="132" spans="1:15" ht="15">
      <c r="A132" s="52" t="s">
        <v>7315</v>
      </c>
      <c r="B132" s="52" t="s">
        <v>7316</v>
      </c>
      <c r="C132" s="53" t="s">
        <v>7359</v>
      </c>
      <c r="D132" s="54">
        <v>98000</v>
      </c>
      <c r="E132" s="55">
        <v>0.88</v>
      </c>
      <c r="F132" s="54">
        <v>86240</v>
      </c>
      <c r="G132" s="56" t="s">
        <v>7356</v>
      </c>
      <c r="H132" s="54">
        <v>3266.67</v>
      </c>
      <c r="I132" s="54">
        <v>7100</v>
      </c>
      <c r="J132" s="57"/>
      <c r="K132" s="54">
        <v>98000</v>
      </c>
      <c r="L132" s="54">
        <v>0</v>
      </c>
      <c r="M132" s="54">
        <v>0</v>
      </c>
      <c r="N132" s="54">
        <v>0</v>
      </c>
      <c r="O132" s="54" t="s">
        <v>7357</v>
      </c>
    </row>
    <row r="133" spans="1:15" ht="15">
      <c r="A133" s="58" t="s">
        <v>7315</v>
      </c>
      <c r="B133" s="58" t="s">
        <v>7316</v>
      </c>
      <c r="C133" s="59" t="s">
        <v>7360</v>
      </c>
      <c r="D133" s="60">
        <v>84388</v>
      </c>
      <c r="E133" s="61">
        <v>0.88</v>
      </c>
      <c r="F133" s="60">
        <v>74261.440000000002</v>
      </c>
      <c r="G133" s="62" t="s">
        <v>7361</v>
      </c>
      <c r="H133" s="60">
        <v>2812.94</v>
      </c>
      <c r="I133" s="60">
        <v>4550</v>
      </c>
      <c r="J133" s="63"/>
      <c r="K133" s="60">
        <v>84388</v>
      </c>
      <c r="L133" s="60">
        <v>0</v>
      </c>
      <c r="M133" s="60">
        <v>0</v>
      </c>
      <c r="N133" s="60">
        <v>0</v>
      </c>
      <c r="O133" s="60" t="s">
        <v>7362</v>
      </c>
    </row>
    <row r="134" spans="1:15" ht="15">
      <c r="A134" s="52" t="s">
        <v>7315</v>
      </c>
      <c r="B134" s="52" t="s">
        <v>7316</v>
      </c>
      <c r="C134" s="53" t="s">
        <v>7363</v>
      </c>
      <c r="D134" s="54">
        <v>88714</v>
      </c>
      <c r="E134" s="55">
        <v>0.88</v>
      </c>
      <c r="F134" s="54">
        <v>78068.320000000007</v>
      </c>
      <c r="G134" s="56" t="s">
        <v>7361</v>
      </c>
      <c r="H134" s="54">
        <v>2957.14</v>
      </c>
      <c r="I134" s="54">
        <v>5500</v>
      </c>
      <c r="J134" s="57"/>
      <c r="K134" s="54">
        <v>88714</v>
      </c>
      <c r="L134" s="54">
        <v>0</v>
      </c>
      <c r="M134" s="54">
        <v>0</v>
      </c>
      <c r="N134" s="54">
        <v>0</v>
      </c>
      <c r="O134" s="54" t="s">
        <v>7362</v>
      </c>
    </row>
    <row r="135" spans="1:15" ht="15">
      <c r="A135" s="58" t="s">
        <v>7315</v>
      </c>
      <c r="B135" s="58" t="s">
        <v>7316</v>
      </c>
      <c r="C135" s="59" t="s">
        <v>7364</v>
      </c>
      <c r="D135" s="60">
        <v>102485</v>
      </c>
      <c r="E135" s="61">
        <v>0.88</v>
      </c>
      <c r="F135" s="60">
        <v>90186.8</v>
      </c>
      <c r="G135" s="62" t="s">
        <v>7361</v>
      </c>
      <c r="H135" s="60">
        <v>3416.17</v>
      </c>
      <c r="I135" s="60">
        <v>4800</v>
      </c>
      <c r="J135" s="63"/>
      <c r="K135" s="60">
        <v>102485</v>
      </c>
      <c r="L135" s="60">
        <v>0</v>
      </c>
      <c r="M135" s="60">
        <v>0</v>
      </c>
      <c r="N135" s="60">
        <v>0</v>
      </c>
      <c r="O135" s="60" t="s">
        <v>7362</v>
      </c>
    </row>
    <row r="136" spans="1:15" ht="15">
      <c r="A136" s="52" t="s">
        <v>7315</v>
      </c>
      <c r="B136" s="52" t="s">
        <v>7316</v>
      </c>
      <c r="C136" s="53" t="s">
        <v>7365</v>
      </c>
      <c r="D136" s="54">
        <v>87405</v>
      </c>
      <c r="E136" s="55">
        <v>0.88</v>
      </c>
      <c r="F136" s="54">
        <v>76916.399999999994</v>
      </c>
      <c r="G136" s="56" t="s">
        <v>7361</v>
      </c>
      <c r="H136" s="54">
        <v>2913.5</v>
      </c>
      <c r="I136" s="54">
        <v>3500</v>
      </c>
      <c r="J136" s="57"/>
      <c r="K136" s="54">
        <v>87405</v>
      </c>
      <c r="L136" s="54">
        <v>0</v>
      </c>
      <c r="M136" s="54">
        <v>0</v>
      </c>
      <c r="N136" s="54">
        <v>0</v>
      </c>
      <c r="O136" s="54" t="s">
        <v>7362</v>
      </c>
    </row>
    <row r="137" spans="1:15" ht="15">
      <c r="A137" s="58" t="s">
        <v>7315</v>
      </c>
      <c r="B137" s="58" t="s">
        <v>7316</v>
      </c>
      <c r="C137" s="59" t="s">
        <v>7366</v>
      </c>
      <c r="D137" s="60">
        <v>239888</v>
      </c>
      <c r="E137" s="61">
        <v>0.88</v>
      </c>
      <c r="F137" s="60">
        <v>211101.44</v>
      </c>
      <c r="G137" s="62" t="s">
        <v>7361</v>
      </c>
      <c r="H137" s="60">
        <v>7996.27</v>
      </c>
      <c r="I137" s="60">
        <v>11500</v>
      </c>
      <c r="J137" s="63"/>
      <c r="K137" s="60">
        <v>239888</v>
      </c>
      <c r="L137" s="60">
        <v>0</v>
      </c>
      <c r="M137" s="60">
        <v>0</v>
      </c>
      <c r="N137" s="60">
        <v>0</v>
      </c>
      <c r="O137" s="60" t="s">
        <v>7362</v>
      </c>
    </row>
    <row r="138" spans="1:15" ht="15">
      <c r="A138" s="52" t="s">
        <v>7315</v>
      </c>
      <c r="B138" s="52" t="s">
        <v>7316</v>
      </c>
      <c r="C138" s="53" t="s">
        <v>7367</v>
      </c>
      <c r="D138" s="54">
        <v>48000</v>
      </c>
      <c r="E138" s="55">
        <v>0.88</v>
      </c>
      <c r="F138" s="54">
        <v>42240</v>
      </c>
      <c r="G138" s="56" t="s">
        <v>7361</v>
      </c>
      <c r="H138" s="54">
        <v>1600</v>
      </c>
      <c r="I138" s="54">
        <v>7500</v>
      </c>
      <c r="J138" s="57"/>
      <c r="K138" s="54">
        <v>48000</v>
      </c>
      <c r="L138" s="54">
        <v>0</v>
      </c>
      <c r="M138" s="54">
        <v>0</v>
      </c>
      <c r="N138" s="54">
        <v>0</v>
      </c>
      <c r="O138" s="54" t="s">
        <v>7362</v>
      </c>
    </row>
    <row r="139" spans="1:15" ht="15">
      <c r="A139" s="58" t="s">
        <v>7315</v>
      </c>
      <c r="B139" s="58" t="s">
        <v>7316</v>
      </c>
      <c r="C139" s="59" t="s">
        <v>7368</v>
      </c>
      <c r="D139" s="60">
        <v>80000</v>
      </c>
      <c r="E139" s="61">
        <v>0.88</v>
      </c>
      <c r="F139" s="60">
        <v>70400</v>
      </c>
      <c r="G139" s="62" t="s">
        <v>7361</v>
      </c>
      <c r="H139" s="60">
        <v>2666.67</v>
      </c>
      <c r="I139" s="60">
        <v>4500</v>
      </c>
      <c r="J139" s="63"/>
      <c r="K139" s="60">
        <v>80000</v>
      </c>
      <c r="L139" s="60">
        <v>0</v>
      </c>
      <c r="M139" s="60">
        <v>0</v>
      </c>
      <c r="N139" s="60">
        <v>0</v>
      </c>
      <c r="O139" s="60" t="s">
        <v>7362</v>
      </c>
    </row>
    <row r="140" spans="1:15" ht="15">
      <c r="A140" s="52" t="s">
        <v>7315</v>
      </c>
      <c r="B140" s="52" t="s">
        <v>7316</v>
      </c>
      <c r="C140" s="53" t="s">
        <v>7369</v>
      </c>
      <c r="D140" s="54">
        <v>96000</v>
      </c>
      <c r="E140" s="55">
        <v>0.88</v>
      </c>
      <c r="F140" s="54">
        <v>84480</v>
      </c>
      <c r="G140" s="56" t="s">
        <v>7361</v>
      </c>
      <c r="H140" s="54">
        <v>3200</v>
      </c>
      <c r="I140" s="54">
        <v>4500</v>
      </c>
      <c r="J140" s="57"/>
      <c r="K140" s="54">
        <v>96000</v>
      </c>
      <c r="L140" s="54">
        <v>1800</v>
      </c>
      <c r="M140" s="54">
        <v>1800</v>
      </c>
      <c r="N140" s="54">
        <v>0</v>
      </c>
      <c r="O140" s="54" t="s">
        <v>7370</v>
      </c>
    </row>
    <row r="141" spans="1:15" ht="15">
      <c r="A141" s="58" t="s">
        <v>7315</v>
      </c>
      <c r="B141" s="58" t="s">
        <v>7316</v>
      </c>
      <c r="C141" s="59" t="s">
        <v>7371</v>
      </c>
      <c r="D141" s="60">
        <v>116236</v>
      </c>
      <c r="E141" s="61">
        <v>0.88</v>
      </c>
      <c r="F141" s="60">
        <v>102287.67999999999</v>
      </c>
      <c r="G141" s="62" t="s">
        <v>7361</v>
      </c>
      <c r="H141" s="60">
        <v>3874.54</v>
      </c>
      <c r="I141" s="60">
        <v>4500</v>
      </c>
      <c r="J141" s="63"/>
      <c r="K141" s="60">
        <v>116236</v>
      </c>
      <c r="L141" s="60">
        <v>1895</v>
      </c>
      <c r="M141" s="60">
        <v>1895</v>
      </c>
      <c r="N141" s="60">
        <v>0</v>
      </c>
      <c r="O141" s="60" t="s">
        <v>7370</v>
      </c>
    </row>
    <row r="142" spans="1:15" ht="15">
      <c r="A142" s="52" t="s">
        <v>7315</v>
      </c>
      <c r="B142" s="52" t="s">
        <v>7316</v>
      </c>
      <c r="C142" s="53" t="s">
        <v>7372</v>
      </c>
      <c r="D142" s="54">
        <v>218472</v>
      </c>
      <c r="E142" s="55">
        <v>0.88</v>
      </c>
      <c r="F142" s="54">
        <v>192255.35999999999</v>
      </c>
      <c r="G142" s="56" t="s">
        <v>7373</v>
      </c>
      <c r="H142" s="54">
        <v>7282.4</v>
      </c>
      <c r="I142" s="54">
        <v>10500</v>
      </c>
      <c r="J142" s="57"/>
      <c r="K142" s="54">
        <v>218472</v>
      </c>
      <c r="L142" s="54">
        <v>0</v>
      </c>
      <c r="M142" s="54">
        <v>0</v>
      </c>
      <c r="N142" s="54">
        <v>0</v>
      </c>
      <c r="O142" s="54" t="s">
        <v>7374</v>
      </c>
    </row>
    <row r="143" spans="1:15" ht="15">
      <c r="A143" s="58" t="s">
        <v>7315</v>
      </c>
      <c r="B143" s="58" t="s">
        <v>7316</v>
      </c>
      <c r="C143" s="59" t="s">
        <v>7375</v>
      </c>
      <c r="D143" s="60">
        <v>102000</v>
      </c>
      <c r="E143" s="61">
        <v>0.88</v>
      </c>
      <c r="F143" s="60">
        <v>89760</v>
      </c>
      <c r="G143" s="62" t="s">
        <v>7373</v>
      </c>
      <c r="H143" s="60">
        <v>3400</v>
      </c>
      <c r="I143" s="60">
        <v>5800</v>
      </c>
      <c r="J143" s="63"/>
      <c r="K143" s="60">
        <v>102000</v>
      </c>
      <c r="L143" s="60">
        <v>0</v>
      </c>
      <c r="M143" s="60">
        <v>0</v>
      </c>
      <c r="N143" s="60">
        <v>0</v>
      </c>
      <c r="O143" s="60" t="s">
        <v>7374</v>
      </c>
    </row>
    <row r="144" spans="1:15" ht="15">
      <c r="A144" s="52" t="s">
        <v>7315</v>
      </c>
      <c r="B144" s="52" t="s">
        <v>7316</v>
      </c>
      <c r="C144" s="53" t="s">
        <v>7376</v>
      </c>
      <c r="D144" s="54">
        <v>103633</v>
      </c>
      <c r="E144" s="55">
        <v>0.88</v>
      </c>
      <c r="F144" s="54">
        <v>91197.04</v>
      </c>
      <c r="G144" s="56" t="s">
        <v>7373</v>
      </c>
      <c r="H144" s="54">
        <v>3454.44</v>
      </c>
      <c r="I144" s="54">
        <v>5400</v>
      </c>
      <c r="J144" s="57"/>
      <c r="K144" s="54">
        <v>103633</v>
      </c>
      <c r="L144" s="54">
        <v>0</v>
      </c>
      <c r="M144" s="54">
        <v>0</v>
      </c>
      <c r="N144" s="54">
        <v>0</v>
      </c>
      <c r="O144" s="54" t="s">
        <v>7374</v>
      </c>
    </row>
    <row r="145" spans="1:15" ht="15">
      <c r="A145" s="58" t="s">
        <v>7315</v>
      </c>
      <c r="B145" s="58" t="s">
        <v>7316</v>
      </c>
      <c r="C145" s="59" t="s">
        <v>7377</v>
      </c>
      <c r="D145" s="60">
        <v>79662</v>
      </c>
      <c r="E145" s="61">
        <v>0.88</v>
      </c>
      <c r="F145" s="60">
        <v>70102.559999999998</v>
      </c>
      <c r="G145" s="62" t="s">
        <v>7373</v>
      </c>
      <c r="H145" s="60">
        <v>2655.4</v>
      </c>
      <c r="I145" s="60">
        <v>3200</v>
      </c>
      <c r="J145" s="63"/>
      <c r="K145" s="60">
        <v>79662</v>
      </c>
      <c r="L145" s="60">
        <v>0</v>
      </c>
      <c r="M145" s="60">
        <v>0</v>
      </c>
      <c r="N145" s="60">
        <v>0</v>
      </c>
      <c r="O145" s="60" t="s">
        <v>7374</v>
      </c>
    </row>
    <row r="146" spans="1:15" ht="15">
      <c r="A146" s="52" t="s">
        <v>7315</v>
      </c>
      <c r="B146" s="52" t="s">
        <v>7316</v>
      </c>
      <c r="C146" s="53" t="s">
        <v>7378</v>
      </c>
      <c r="D146" s="54">
        <v>120000</v>
      </c>
      <c r="E146" s="55">
        <v>0.88</v>
      </c>
      <c r="F146" s="54">
        <v>105600</v>
      </c>
      <c r="G146" s="56" t="s">
        <v>7373</v>
      </c>
      <c r="H146" s="54">
        <v>4000</v>
      </c>
      <c r="I146" s="54">
        <v>6300</v>
      </c>
      <c r="J146" s="57"/>
      <c r="K146" s="54">
        <v>120000</v>
      </c>
      <c r="L146" s="54">
        <v>0</v>
      </c>
      <c r="M146" s="54">
        <v>0</v>
      </c>
      <c r="N146" s="54">
        <v>0</v>
      </c>
      <c r="O146" s="54" t="s">
        <v>7374</v>
      </c>
    </row>
    <row r="147" spans="1:15" ht="15">
      <c r="A147" s="58" t="s">
        <v>7315</v>
      </c>
      <c r="B147" s="58" t="s">
        <v>7316</v>
      </c>
      <c r="C147" s="59" t="s">
        <v>7379</v>
      </c>
      <c r="D147" s="60">
        <v>118800</v>
      </c>
      <c r="E147" s="61">
        <v>0.88</v>
      </c>
      <c r="F147" s="60">
        <v>104544</v>
      </c>
      <c r="G147" s="62" t="s">
        <v>7380</v>
      </c>
      <c r="H147" s="60">
        <v>3960</v>
      </c>
      <c r="I147" s="60">
        <v>4000</v>
      </c>
      <c r="J147" s="63"/>
      <c r="K147" s="60">
        <v>118800</v>
      </c>
      <c r="L147" s="60">
        <v>0</v>
      </c>
      <c r="M147" s="60">
        <v>0</v>
      </c>
      <c r="N147" s="60">
        <v>0</v>
      </c>
      <c r="O147" s="60" t="s">
        <v>7381</v>
      </c>
    </row>
    <row r="148" spans="1:15" ht="15">
      <c r="A148" s="52" t="s">
        <v>7315</v>
      </c>
      <c r="B148" s="52" t="s">
        <v>7316</v>
      </c>
      <c r="C148" s="53" t="s">
        <v>7382</v>
      </c>
      <c r="D148" s="54">
        <v>84000</v>
      </c>
      <c r="E148" s="55">
        <v>0.88</v>
      </c>
      <c r="F148" s="54">
        <v>73920</v>
      </c>
      <c r="G148" s="56" t="s">
        <v>7380</v>
      </c>
      <c r="H148" s="54">
        <v>2800</v>
      </c>
      <c r="I148" s="54">
        <v>3200</v>
      </c>
      <c r="J148" s="57"/>
      <c r="K148" s="54">
        <v>84000</v>
      </c>
      <c r="L148" s="54">
        <v>0</v>
      </c>
      <c r="M148" s="54">
        <v>0</v>
      </c>
      <c r="N148" s="54">
        <v>0</v>
      </c>
      <c r="O148" s="54" t="s">
        <v>7381</v>
      </c>
    </row>
    <row r="149" spans="1:15" ht="15">
      <c r="A149" s="58" t="s">
        <v>7315</v>
      </c>
      <c r="B149" s="58" t="s">
        <v>7316</v>
      </c>
      <c r="C149" s="59" t="s">
        <v>7383</v>
      </c>
      <c r="D149" s="60">
        <v>96600</v>
      </c>
      <c r="E149" s="61">
        <v>0.88</v>
      </c>
      <c r="F149" s="60">
        <v>85008</v>
      </c>
      <c r="G149" s="62" t="s">
        <v>7380</v>
      </c>
      <c r="H149" s="60">
        <v>3220</v>
      </c>
      <c r="I149" s="60">
        <v>4300</v>
      </c>
      <c r="J149" s="63"/>
      <c r="K149" s="60">
        <v>96600</v>
      </c>
      <c r="L149" s="60">
        <v>0</v>
      </c>
      <c r="M149" s="60">
        <v>0</v>
      </c>
      <c r="N149" s="60">
        <v>0</v>
      </c>
      <c r="O149" s="60" t="s">
        <v>7381</v>
      </c>
    </row>
    <row r="150" spans="1:15" ht="15">
      <c r="A150" s="52" t="s">
        <v>7315</v>
      </c>
      <c r="B150" s="52" t="s">
        <v>7316</v>
      </c>
      <c r="C150" s="53" t="s">
        <v>7384</v>
      </c>
      <c r="D150" s="54">
        <v>86700</v>
      </c>
      <c r="E150" s="55">
        <v>0.88</v>
      </c>
      <c r="F150" s="54">
        <v>76296</v>
      </c>
      <c r="G150" s="56" t="s">
        <v>7385</v>
      </c>
      <c r="H150" s="54">
        <v>2890</v>
      </c>
      <c r="I150" s="54">
        <v>4300</v>
      </c>
      <c r="J150" s="57"/>
      <c r="K150" s="54">
        <v>86700</v>
      </c>
      <c r="L150" s="54">
        <v>0</v>
      </c>
      <c r="M150" s="54">
        <v>0</v>
      </c>
      <c r="N150" s="54">
        <v>0</v>
      </c>
      <c r="O150" s="54" t="s">
        <v>7386</v>
      </c>
    </row>
    <row r="151" spans="1:15" ht="15">
      <c r="A151" s="58" t="s">
        <v>7315</v>
      </c>
      <c r="B151" s="58" t="s">
        <v>7316</v>
      </c>
      <c r="C151" s="59" t="s">
        <v>7387</v>
      </c>
      <c r="D151" s="60">
        <v>153209</v>
      </c>
      <c r="E151" s="61">
        <v>0.88</v>
      </c>
      <c r="F151" s="60">
        <v>134823.92000000001</v>
      </c>
      <c r="G151" s="62" t="s">
        <v>7385</v>
      </c>
      <c r="H151" s="60">
        <v>5106.97</v>
      </c>
      <c r="I151" s="60">
        <v>6800</v>
      </c>
      <c r="J151" s="63"/>
      <c r="K151" s="60">
        <v>153209</v>
      </c>
      <c r="L151" s="60">
        <v>0</v>
      </c>
      <c r="M151" s="60">
        <v>0</v>
      </c>
      <c r="N151" s="60">
        <v>0</v>
      </c>
      <c r="O151" s="60" t="s">
        <v>7386</v>
      </c>
    </row>
    <row r="152" spans="1:15" ht="15">
      <c r="A152" s="52" t="s">
        <v>7315</v>
      </c>
      <c r="B152" s="52" t="s">
        <v>7316</v>
      </c>
      <c r="C152" s="53" t="s">
        <v>7388</v>
      </c>
      <c r="D152" s="54">
        <v>79662</v>
      </c>
      <c r="E152" s="55">
        <v>0.88</v>
      </c>
      <c r="F152" s="54">
        <v>70102.559999999998</v>
      </c>
      <c r="G152" s="56" t="s">
        <v>7385</v>
      </c>
      <c r="H152" s="54">
        <v>2655.4</v>
      </c>
      <c r="I152" s="54">
        <v>3200</v>
      </c>
      <c r="J152" s="57"/>
      <c r="K152" s="54">
        <v>79662</v>
      </c>
      <c r="L152" s="54">
        <v>0</v>
      </c>
      <c r="M152" s="54">
        <v>0</v>
      </c>
      <c r="N152" s="54">
        <v>0</v>
      </c>
      <c r="O152" s="54" t="s">
        <v>7386</v>
      </c>
    </row>
    <row r="153" spans="1:15" ht="15">
      <c r="A153" s="58" t="s">
        <v>7315</v>
      </c>
      <c r="B153" s="58" t="s">
        <v>7316</v>
      </c>
      <c r="C153" s="59" t="s">
        <v>7389</v>
      </c>
      <c r="D153" s="60">
        <v>73000</v>
      </c>
      <c r="E153" s="61">
        <v>0.88</v>
      </c>
      <c r="F153" s="60">
        <v>64240</v>
      </c>
      <c r="G153" s="62" t="s">
        <v>7390</v>
      </c>
      <c r="H153" s="60">
        <v>2433.34</v>
      </c>
      <c r="I153" s="60">
        <v>4500</v>
      </c>
      <c r="J153" s="63"/>
      <c r="K153" s="60">
        <v>73000</v>
      </c>
      <c r="L153" s="60">
        <v>0</v>
      </c>
      <c r="M153" s="60">
        <v>0</v>
      </c>
      <c r="N153" s="60">
        <v>0</v>
      </c>
      <c r="O153" s="60" t="s">
        <v>7391</v>
      </c>
    </row>
    <row r="154" spans="1:15" ht="15">
      <c r="A154" s="52" t="s">
        <v>7315</v>
      </c>
      <c r="B154" s="52" t="s">
        <v>7316</v>
      </c>
      <c r="C154" s="53" t="s">
        <v>7392</v>
      </c>
      <c r="D154" s="54">
        <v>86296</v>
      </c>
      <c r="E154" s="55">
        <v>0.88</v>
      </c>
      <c r="F154" s="54">
        <v>75940.479999999996</v>
      </c>
      <c r="G154" s="56" t="s">
        <v>7390</v>
      </c>
      <c r="H154" s="54">
        <v>2876.54</v>
      </c>
      <c r="I154" s="54">
        <v>4301</v>
      </c>
      <c r="J154" s="57"/>
      <c r="K154" s="54">
        <v>86296</v>
      </c>
      <c r="L154" s="54">
        <v>0</v>
      </c>
      <c r="M154" s="54">
        <v>0</v>
      </c>
      <c r="N154" s="54">
        <v>0</v>
      </c>
      <c r="O154" s="54" t="s">
        <v>7391</v>
      </c>
    </row>
    <row r="155" spans="1:15" ht="15">
      <c r="A155" s="58" t="s">
        <v>7315</v>
      </c>
      <c r="B155" s="58" t="s">
        <v>7316</v>
      </c>
      <c r="C155" s="59" t="s">
        <v>7393</v>
      </c>
      <c r="D155" s="60">
        <v>89000</v>
      </c>
      <c r="E155" s="61">
        <v>0.88</v>
      </c>
      <c r="F155" s="60">
        <v>78320</v>
      </c>
      <c r="G155" s="62" t="s">
        <v>7390</v>
      </c>
      <c r="H155" s="60">
        <v>2966.67</v>
      </c>
      <c r="I155" s="60">
        <v>4800</v>
      </c>
      <c r="J155" s="63"/>
      <c r="K155" s="60">
        <v>89000</v>
      </c>
      <c r="L155" s="60">
        <v>0</v>
      </c>
      <c r="M155" s="60">
        <v>0</v>
      </c>
      <c r="N155" s="60">
        <v>0</v>
      </c>
      <c r="O155" s="60" t="s">
        <v>7391</v>
      </c>
    </row>
    <row r="156" spans="1:15" ht="15">
      <c r="A156" s="52" t="s">
        <v>7315</v>
      </c>
      <c r="B156" s="52" t="s">
        <v>7316</v>
      </c>
      <c r="C156" s="53" t="s">
        <v>7394</v>
      </c>
      <c r="D156" s="54">
        <v>99000</v>
      </c>
      <c r="E156" s="55">
        <v>0.88</v>
      </c>
      <c r="F156" s="54">
        <v>87120</v>
      </c>
      <c r="G156" s="56" t="s">
        <v>7279</v>
      </c>
      <c r="H156" s="54">
        <v>3300</v>
      </c>
      <c r="I156" s="54">
        <v>4600</v>
      </c>
      <c r="J156" s="57"/>
      <c r="K156" s="54">
        <v>99000</v>
      </c>
      <c r="L156" s="54">
        <v>1840</v>
      </c>
      <c r="M156" s="54">
        <v>1840</v>
      </c>
      <c r="N156" s="54">
        <v>0</v>
      </c>
      <c r="O156" s="54" t="s">
        <v>7395</v>
      </c>
    </row>
    <row r="157" spans="1:15" ht="15">
      <c r="A157" s="58" t="s">
        <v>7315</v>
      </c>
      <c r="B157" s="58" t="s">
        <v>7316</v>
      </c>
      <c r="C157" s="59" t="s">
        <v>7396</v>
      </c>
      <c r="D157" s="60">
        <v>91954</v>
      </c>
      <c r="E157" s="61">
        <v>0.88</v>
      </c>
      <c r="F157" s="60">
        <v>80919.520000000004</v>
      </c>
      <c r="G157" s="62" t="s">
        <v>7279</v>
      </c>
      <c r="H157" s="60">
        <v>3100</v>
      </c>
      <c r="I157" s="60">
        <v>6200</v>
      </c>
      <c r="J157" s="63"/>
      <c r="K157" s="60">
        <v>91954</v>
      </c>
      <c r="L157" s="60">
        <v>2480</v>
      </c>
      <c r="M157" s="60">
        <v>2480</v>
      </c>
      <c r="N157" s="60">
        <v>0</v>
      </c>
      <c r="O157" s="60" t="s">
        <v>7395</v>
      </c>
    </row>
    <row r="158" spans="1:15" ht="15">
      <c r="A158" s="52" t="s">
        <v>7315</v>
      </c>
      <c r="B158" s="52" t="s">
        <v>7316</v>
      </c>
      <c r="C158" s="53" t="s">
        <v>7397</v>
      </c>
      <c r="D158" s="54">
        <v>131456</v>
      </c>
      <c r="E158" s="55">
        <v>0.88</v>
      </c>
      <c r="F158" s="54">
        <v>115681.28</v>
      </c>
      <c r="G158" s="56" t="s">
        <v>7279</v>
      </c>
      <c r="H158" s="54">
        <v>4381.87</v>
      </c>
      <c r="I158" s="54">
        <v>5500</v>
      </c>
      <c r="J158" s="57"/>
      <c r="K158" s="54">
        <v>131456</v>
      </c>
      <c r="L158" s="54">
        <v>2200</v>
      </c>
      <c r="M158" s="54">
        <v>2200</v>
      </c>
      <c r="N158" s="54">
        <v>0</v>
      </c>
      <c r="O158" s="54" t="s">
        <v>7395</v>
      </c>
    </row>
    <row r="159" spans="1:15" ht="15">
      <c r="A159" s="58" t="s">
        <v>7315</v>
      </c>
      <c r="B159" s="58" t="s">
        <v>7316</v>
      </c>
      <c r="C159" s="59" t="s">
        <v>7398</v>
      </c>
      <c r="D159" s="60">
        <v>96525</v>
      </c>
      <c r="E159" s="61">
        <v>0.88</v>
      </c>
      <c r="F159" s="60">
        <v>84942</v>
      </c>
      <c r="G159" s="62" t="s">
        <v>7279</v>
      </c>
      <c r="H159" s="60">
        <v>3217.5</v>
      </c>
      <c r="I159" s="60">
        <v>6000</v>
      </c>
      <c r="J159" s="63"/>
      <c r="K159" s="60">
        <v>96525</v>
      </c>
      <c r="L159" s="60">
        <v>2250</v>
      </c>
      <c r="M159" s="60">
        <v>2250</v>
      </c>
      <c r="N159" s="60">
        <v>0</v>
      </c>
      <c r="O159" s="60" t="s">
        <v>7395</v>
      </c>
    </row>
    <row r="160" spans="1:15" ht="15">
      <c r="A160" s="52" t="s">
        <v>7315</v>
      </c>
      <c r="B160" s="52" t="s">
        <v>7316</v>
      </c>
      <c r="C160" s="53" t="s">
        <v>7399</v>
      </c>
      <c r="D160" s="54">
        <v>111000</v>
      </c>
      <c r="E160" s="55">
        <v>0.88</v>
      </c>
      <c r="F160" s="54">
        <v>97680</v>
      </c>
      <c r="G160" s="56" t="s">
        <v>7279</v>
      </c>
      <c r="H160" s="54">
        <v>3700</v>
      </c>
      <c r="I160" s="54">
        <v>5300</v>
      </c>
      <c r="J160" s="57"/>
      <c r="K160" s="54">
        <v>111000</v>
      </c>
      <c r="L160" s="54">
        <v>2020</v>
      </c>
      <c r="M160" s="54">
        <v>2020</v>
      </c>
      <c r="N160" s="54">
        <v>0</v>
      </c>
      <c r="O160" s="54" t="s">
        <v>7395</v>
      </c>
    </row>
    <row r="161" spans="1:15" ht="15">
      <c r="A161" s="58" t="s">
        <v>7315</v>
      </c>
      <c r="B161" s="58" t="s">
        <v>7316</v>
      </c>
      <c r="C161" s="59" t="s">
        <v>7400</v>
      </c>
      <c r="D161" s="60">
        <v>109788</v>
      </c>
      <c r="E161" s="61">
        <v>0.88</v>
      </c>
      <c r="F161" s="60">
        <v>96613.440000000002</v>
      </c>
      <c r="G161" s="62" t="s">
        <v>7279</v>
      </c>
      <c r="H161" s="60">
        <v>3659.6</v>
      </c>
      <c r="I161" s="60">
        <v>6500</v>
      </c>
      <c r="J161" s="63"/>
      <c r="K161" s="60">
        <v>109788</v>
      </c>
      <c r="L161" s="60">
        <v>2450</v>
      </c>
      <c r="M161" s="60">
        <v>2450</v>
      </c>
      <c r="N161" s="60">
        <v>0</v>
      </c>
      <c r="O161" s="60" t="s">
        <v>7395</v>
      </c>
    </row>
    <row r="162" spans="1:15" ht="15">
      <c r="A162" s="52" t="s">
        <v>7315</v>
      </c>
      <c r="B162" s="52" t="s">
        <v>7316</v>
      </c>
      <c r="C162" s="53" t="s">
        <v>7401</v>
      </c>
      <c r="D162" s="54">
        <v>108000</v>
      </c>
      <c r="E162" s="55">
        <v>0.88</v>
      </c>
      <c r="F162" s="54">
        <v>95040</v>
      </c>
      <c r="G162" s="56" t="s">
        <v>7279</v>
      </c>
      <c r="H162" s="54">
        <v>3600</v>
      </c>
      <c r="I162" s="54">
        <v>7500</v>
      </c>
      <c r="J162" s="57"/>
      <c r="K162" s="54">
        <v>108000</v>
      </c>
      <c r="L162" s="54">
        <v>3000</v>
      </c>
      <c r="M162" s="54">
        <v>3000</v>
      </c>
      <c r="N162" s="54">
        <v>0</v>
      </c>
      <c r="O162" s="54" t="s">
        <v>7395</v>
      </c>
    </row>
    <row r="163" spans="1:15" ht="15">
      <c r="A163" s="58" t="s">
        <v>7315</v>
      </c>
      <c r="B163" s="58" t="s">
        <v>7316</v>
      </c>
      <c r="C163" s="59" t="s">
        <v>7402</v>
      </c>
      <c r="D163" s="60">
        <v>85000</v>
      </c>
      <c r="E163" s="61">
        <v>0.88</v>
      </c>
      <c r="F163" s="60">
        <v>74800</v>
      </c>
      <c r="G163" s="62" t="s">
        <v>7279</v>
      </c>
      <c r="H163" s="60">
        <v>2833.34</v>
      </c>
      <c r="I163" s="60">
        <v>5100</v>
      </c>
      <c r="J163" s="63"/>
      <c r="K163" s="60">
        <v>85000</v>
      </c>
      <c r="L163" s="60">
        <v>1840</v>
      </c>
      <c r="M163" s="60">
        <v>1840</v>
      </c>
      <c r="N163" s="60">
        <v>0</v>
      </c>
      <c r="O163" s="60" t="s">
        <v>7395</v>
      </c>
    </row>
    <row r="164" spans="1:15" ht="15">
      <c r="A164" s="52" t="s">
        <v>7315</v>
      </c>
      <c r="B164" s="52" t="s">
        <v>7316</v>
      </c>
      <c r="C164" s="53" t="s">
        <v>7403</v>
      </c>
      <c r="D164" s="54">
        <v>82917</v>
      </c>
      <c r="E164" s="55">
        <v>0.88</v>
      </c>
      <c r="F164" s="54">
        <v>72966.960000000006</v>
      </c>
      <c r="G164" s="56" t="s">
        <v>7279</v>
      </c>
      <c r="H164" s="54">
        <v>2763.9</v>
      </c>
      <c r="I164" s="54">
        <v>3200</v>
      </c>
      <c r="J164" s="57"/>
      <c r="K164" s="54">
        <v>82917</v>
      </c>
      <c r="L164" s="54">
        <v>1280</v>
      </c>
      <c r="M164" s="54">
        <v>1280</v>
      </c>
      <c r="N164" s="54">
        <v>0</v>
      </c>
      <c r="O164" s="54" t="s">
        <v>7395</v>
      </c>
    </row>
    <row r="165" spans="1:15" ht="15">
      <c r="A165" s="58" t="s">
        <v>7315</v>
      </c>
      <c r="B165" s="58" t="s">
        <v>7316</v>
      </c>
      <c r="C165" s="59" t="s">
        <v>7404</v>
      </c>
      <c r="D165" s="60">
        <v>90928</v>
      </c>
      <c r="E165" s="61">
        <v>0.88</v>
      </c>
      <c r="F165" s="60">
        <v>80016.639999999999</v>
      </c>
      <c r="G165" s="62" t="s">
        <v>7279</v>
      </c>
      <c r="H165" s="60">
        <v>3030.94</v>
      </c>
      <c r="I165" s="60">
        <v>4500</v>
      </c>
      <c r="J165" s="63"/>
      <c r="K165" s="60">
        <v>90928</v>
      </c>
      <c r="L165" s="60">
        <v>1800</v>
      </c>
      <c r="M165" s="60">
        <v>1800</v>
      </c>
      <c r="N165" s="60">
        <v>0</v>
      </c>
      <c r="O165" s="60" t="s">
        <v>7395</v>
      </c>
    </row>
    <row r="166" spans="1:15" ht="15">
      <c r="A166" s="52" t="s">
        <v>7315</v>
      </c>
      <c r="B166" s="52" t="s">
        <v>7316</v>
      </c>
      <c r="C166" s="53" t="s">
        <v>7405</v>
      </c>
      <c r="D166" s="54">
        <v>78000</v>
      </c>
      <c r="E166" s="55">
        <v>0.88</v>
      </c>
      <c r="F166" s="54">
        <v>68640</v>
      </c>
      <c r="G166" s="56" t="s">
        <v>7279</v>
      </c>
      <c r="H166" s="54">
        <v>2600</v>
      </c>
      <c r="I166" s="54">
        <v>4300</v>
      </c>
      <c r="J166" s="57"/>
      <c r="K166" s="54">
        <v>78000</v>
      </c>
      <c r="L166" s="54">
        <v>1720</v>
      </c>
      <c r="M166" s="54">
        <v>1720</v>
      </c>
      <c r="N166" s="54">
        <v>0</v>
      </c>
      <c r="O166" s="54" t="s">
        <v>7395</v>
      </c>
    </row>
    <row r="167" spans="1:15" ht="15">
      <c r="A167" s="58" t="s">
        <v>7315</v>
      </c>
      <c r="B167" s="58" t="s">
        <v>7316</v>
      </c>
      <c r="C167" s="59" t="s">
        <v>7406</v>
      </c>
      <c r="D167" s="60">
        <v>75235</v>
      </c>
      <c r="E167" s="61">
        <v>0.88</v>
      </c>
      <c r="F167" s="60">
        <v>66206.8</v>
      </c>
      <c r="G167" s="62" t="s">
        <v>7279</v>
      </c>
      <c r="H167" s="60">
        <v>2507.84</v>
      </c>
      <c r="I167" s="60">
        <v>3500</v>
      </c>
      <c r="J167" s="63"/>
      <c r="K167" s="60">
        <v>75235</v>
      </c>
      <c r="L167" s="60">
        <v>1400</v>
      </c>
      <c r="M167" s="60">
        <v>1400</v>
      </c>
      <c r="N167" s="60">
        <v>0</v>
      </c>
      <c r="O167" s="60" t="s">
        <v>7395</v>
      </c>
    </row>
    <row r="168" spans="1:15" ht="15">
      <c r="A168" s="52" t="s">
        <v>7315</v>
      </c>
      <c r="B168" s="52" t="s">
        <v>7316</v>
      </c>
      <c r="C168" s="53" t="s">
        <v>7407</v>
      </c>
      <c r="D168" s="54">
        <v>141958</v>
      </c>
      <c r="E168" s="55">
        <v>0.88</v>
      </c>
      <c r="F168" s="54">
        <v>124923.04</v>
      </c>
      <c r="G168" s="56" t="s">
        <v>7279</v>
      </c>
      <c r="H168" s="54">
        <v>4731.9399999999996</v>
      </c>
      <c r="I168" s="54">
        <v>6200</v>
      </c>
      <c r="J168" s="57"/>
      <c r="K168" s="54">
        <v>141958</v>
      </c>
      <c r="L168" s="54">
        <v>2580</v>
      </c>
      <c r="M168" s="54">
        <v>2580</v>
      </c>
      <c r="N168" s="54">
        <v>0</v>
      </c>
      <c r="O168" s="54" t="s">
        <v>7395</v>
      </c>
    </row>
    <row r="169" spans="1:15" ht="15">
      <c r="A169" s="58" t="s">
        <v>7315</v>
      </c>
      <c r="B169" s="58" t="s">
        <v>7316</v>
      </c>
      <c r="C169" s="59" t="s">
        <v>7408</v>
      </c>
      <c r="D169" s="60">
        <v>84200</v>
      </c>
      <c r="E169" s="61">
        <v>0.88</v>
      </c>
      <c r="F169" s="60">
        <v>74096</v>
      </c>
      <c r="G169" s="62" t="s">
        <v>7279</v>
      </c>
      <c r="H169" s="60">
        <v>2866.67</v>
      </c>
      <c r="I169" s="60">
        <v>4300</v>
      </c>
      <c r="J169" s="63"/>
      <c r="K169" s="60">
        <v>84200</v>
      </c>
      <c r="L169" s="60">
        <v>1720</v>
      </c>
      <c r="M169" s="60">
        <v>1720</v>
      </c>
      <c r="N169" s="60">
        <v>0</v>
      </c>
      <c r="O169" s="60" t="s">
        <v>7395</v>
      </c>
    </row>
    <row r="170" spans="1:15" ht="15">
      <c r="A170" s="52" t="s">
        <v>7315</v>
      </c>
      <c r="B170" s="52" t="s">
        <v>7316</v>
      </c>
      <c r="C170" s="53" t="s">
        <v>7409</v>
      </c>
      <c r="D170" s="54">
        <v>105681</v>
      </c>
      <c r="E170" s="55">
        <v>0.88</v>
      </c>
      <c r="F170" s="54">
        <v>92999.28</v>
      </c>
      <c r="G170" s="56" t="s">
        <v>7279</v>
      </c>
      <c r="H170" s="54">
        <v>3522.7</v>
      </c>
      <c r="I170" s="54">
        <v>5200</v>
      </c>
      <c r="J170" s="57"/>
      <c r="K170" s="54">
        <v>105681</v>
      </c>
      <c r="L170" s="54">
        <v>2080</v>
      </c>
      <c r="M170" s="54">
        <v>2080</v>
      </c>
      <c r="N170" s="54">
        <v>0</v>
      </c>
      <c r="O170" s="54" t="s">
        <v>7395</v>
      </c>
    </row>
    <row r="171" spans="1:15" ht="15">
      <c r="A171" s="58" t="s">
        <v>7315</v>
      </c>
      <c r="B171" s="58" t="s">
        <v>7316</v>
      </c>
      <c r="C171" s="59" t="s">
        <v>7410</v>
      </c>
      <c r="D171" s="60">
        <v>96336</v>
      </c>
      <c r="E171" s="61">
        <v>0.88</v>
      </c>
      <c r="F171" s="60">
        <v>84775.679999999993</v>
      </c>
      <c r="G171" s="62" t="s">
        <v>7279</v>
      </c>
      <c r="H171" s="60">
        <v>3271.34</v>
      </c>
      <c r="I171" s="60">
        <v>5000</v>
      </c>
      <c r="J171" s="63"/>
      <c r="K171" s="60">
        <v>96336</v>
      </c>
      <c r="L171" s="60">
        <v>1900</v>
      </c>
      <c r="M171" s="60">
        <v>1900</v>
      </c>
      <c r="N171" s="60">
        <v>0</v>
      </c>
      <c r="O171" s="60" t="s">
        <v>7395</v>
      </c>
    </row>
    <row r="172" spans="1:15" ht="15">
      <c r="A172" s="52" t="s">
        <v>7315</v>
      </c>
      <c r="B172" s="52" t="s">
        <v>7316</v>
      </c>
      <c r="C172" s="53" t="s">
        <v>7411</v>
      </c>
      <c r="D172" s="54">
        <v>100000</v>
      </c>
      <c r="E172" s="55">
        <v>0.88</v>
      </c>
      <c r="F172" s="54">
        <v>88000</v>
      </c>
      <c r="G172" s="56" t="s">
        <v>7279</v>
      </c>
      <c r="H172" s="54">
        <v>3333.34</v>
      </c>
      <c r="I172" s="54">
        <v>5550</v>
      </c>
      <c r="J172" s="57"/>
      <c r="K172" s="54">
        <v>100000</v>
      </c>
      <c r="L172" s="54">
        <v>2220</v>
      </c>
      <c r="M172" s="54">
        <v>2220</v>
      </c>
      <c r="N172" s="54">
        <v>0</v>
      </c>
      <c r="O172" s="54" t="s">
        <v>7395</v>
      </c>
    </row>
    <row r="173" spans="1:15" ht="15">
      <c r="A173" s="58" t="s">
        <v>7315</v>
      </c>
      <c r="B173" s="58" t="s">
        <v>7316</v>
      </c>
      <c r="C173" s="59" t="s">
        <v>7412</v>
      </c>
      <c r="D173" s="60">
        <v>109973</v>
      </c>
      <c r="E173" s="61">
        <v>0.88</v>
      </c>
      <c r="F173" s="60">
        <v>96776.24</v>
      </c>
      <c r="G173" s="62" t="s">
        <v>7279</v>
      </c>
      <c r="H173" s="60">
        <v>3665.77</v>
      </c>
      <c r="I173" s="60">
        <v>4500</v>
      </c>
      <c r="J173" s="63"/>
      <c r="K173" s="60">
        <v>109973</v>
      </c>
      <c r="L173" s="60">
        <v>1800</v>
      </c>
      <c r="M173" s="60">
        <v>1800</v>
      </c>
      <c r="N173" s="60">
        <v>0</v>
      </c>
      <c r="O173" s="60" t="s">
        <v>7395</v>
      </c>
    </row>
    <row r="174" spans="1:15" ht="15">
      <c r="A174" s="52" t="s">
        <v>7315</v>
      </c>
      <c r="B174" s="52" t="s">
        <v>7316</v>
      </c>
      <c r="C174" s="53" t="s">
        <v>7413</v>
      </c>
      <c r="D174" s="54">
        <v>120000</v>
      </c>
      <c r="E174" s="55">
        <v>0.88</v>
      </c>
      <c r="F174" s="54">
        <v>105600</v>
      </c>
      <c r="G174" s="56" t="s">
        <v>7279</v>
      </c>
      <c r="H174" s="54">
        <v>4000</v>
      </c>
      <c r="I174" s="54">
        <v>5500</v>
      </c>
      <c r="J174" s="57"/>
      <c r="K174" s="54">
        <v>120000</v>
      </c>
      <c r="L174" s="54">
        <v>2200</v>
      </c>
      <c r="M174" s="54">
        <v>2200</v>
      </c>
      <c r="N174" s="54">
        <v>0</v>
      </c>
      <c r="O174" s="54" t="s">
        <v>7395</v>
      </c>
    </row>
    <row r="175" spans="1:15" ht="15">
      <c r="A175" s="58" t="s">
        <v>7315</v>
      </c>
      <c r="B175" s="58" t="s">
        <v>7316</v>
      </c>
      <c r="C175" s="59" t="s">
        <v>7414</v>
      </c>
      <c r="D175" s="60">
        <v>96000</v>
      </c>
      <c r="E175" s="61">
        <v>0.88</v>
      </c>
      <c r="F175" s="60">
        <v>84480</v>
      </c>
      <c r="G175" s="62" t="s">
        <v>7279</v>
      </c>
      <c r="H175" s="60">
        <v>3200</v>
      </c>
      <c r="I175" s="60">
        <v>4000</v>
      </c>
      <c r="J175" s="63"/>
      <c r="K175" s="60">
        <v>96000</v>
      </c>
      <c r="L175" s="60">
        <v>1600</v>
      </c>
      <c r="M175" s="60">
        <v>1600</v>
      </c>
      <c r="N175" s="60">
        <v>0</v>
      </c>
      <c r="O175" s="60" t="s">
        <v>7395</v>
      </c>
    </row>
    <row r="176" spans="1:15" ht="15">
      <c r="A176" s="52" t="s">
        <v>7315</v>
      </c>
      <c r="B176" s="52" t="s">
        <v>7316</v>
      </c>
      <c r="C176" s="53" t="s">
        <v>7415</v>
      </c>
      <c r="D176" s="54">
        <v>89000</v>
      </c>
      <c r="E176" s="55">
        <v>0.88</v>
      </c>
      <c r="F176" s="54">
        <v>78320</v>
      </c>
      <c r="G176" s="56" t="s">
        <v>7279</v>
      </c>
      <c r="H176" s="54">
        <v>2966.67</v>
      </c>
      <c r="I176" s="54">
        <v>4800</v>
      </c>
      <c r="J176" s="57"/>
      <c r="K176" s="54">
        <v>89000</v>
      </c>
      <c r="L176" s="54">
        <v>1920</v>
      </c>
      <c r="M176" s="54">
        <v>1920</v>
      </c>
      <c r="N176" s="54">
        <v>0</v>
      </c>
      <c r="O176" s="54" t="s">
        <v>7395</v>
      </c>
    </row>
    <row r="177" spans="1:15" ht="15">
      <c r="A177" s="58" t="s">
        <v>7315</v>
      </c>
      <c r="B177" s="58" t="s">
        <v>7316</v>
      </c>
      <c r="C177" s="59" t="s">
        <v>7416</v>
      </c>
      <c r="D177" s="60">
        <v>76381</v>
      </c>
      <c r="E177" s="61">
        <v>0.88</v>
      </c>
      <c r="F177" s="60">
        <v>67215.28</v>
      </c>
      <c r="G177" s="62" t="s">
        <v>7279</v>
      </c>
      <c r="H177" s="60">
        <v>2546.04</v>
      </c>
      <c r="I177" s="60">
        <v>4700</v>
      </c>
      <c r="J177" s="63"/>
      <c r="K177" s="60">
        <v>76381</v>
      </c>
      <c r="L177" s="60">
        <v>1880</v>
      </c>
      <c r="M177" s="60">
        <v>1880</v>
      </c>
      <c r="N177" s="60">
        <v>0</v>
      </c>
      <c r="O177" s="60" t="s">
        <v>7395</v>
      </c>
    </row>
    <row r="178" spans="1:15" ht="15">
      <c r="A178" s="52" t="s">
        <v>7315</v>
      </c>
      <c r="B178" s="52" t="s">
        <v>7316</v>
      </c>
      <c r="C178" s="53" t="s">
        <v>7417</v>
      </c>
      <c r="D178" s="54">
        <v>108000</v>
      </c>
      <c r="E178" s="55">
        <v>0.88</v>
      </c>
      <c r="F178" s="54">
        <v>95040</v>
      </c>
      <c r="G178" s="56" t="s">
        <v>7279</v>
      </c>
      <c r="H178" s="54">
        <v>3600</v>
      </c>
      <c r="I178" s="54">
        <v>5300</v>
      </c>
      <c r="J178" s="57"/>
      <c r="K178" s="54">
        <v>108000</v>
      </c>
      <c r="L178" s="54">
        <v>1970</v>
      </c>
      <c r="M178" s="54">
        <v>1970</v>
      </c>
      <c r="N178" s="54">
        <v>0</v>
      </c>
      <c r="O178" s="54" t="s">
        <v>7395</v>
      </c>
    </row>
    <row r="179" spans="1:15" ht="15">
      <c r="A179" s="58" t="s">
        <v>7315</v>
      </c>
      <c r="B179" s="58" t="s">
        <v>7316</v>
      </c>
      <c r="C179" s="59" t="s">
        <v>7418</v>
      </c>
      <c r="D179" s="60">
        <v>90000</v>
      </c>
      <c r="E179" s="61">
        <v>0.88</v>
      </c>
      <c r="F179" s="60">
        <v>79200</v>
      </c>
      <c r="G179" s="62" t="s">
        <v>7279</v>
      </c>
      <c r="H179" s="60">
        <v>3000</v>
      </c>
      <c r="I179" s="60">
        <v>3400</v>
      </c>
      <c r="J179" s="63"/>
      <c r="K179" s="60">
        <v>90000</v>
      </c>
      <c r="L179" s="60">
        <v>4360</v>
      </c>
      <c r="M179" s="60">
        <v>4360</v>
      </c>
      <c r="N179" s="60">
        <v>0</v>
      </c>
      <c r="O179" s="60" t="s">
        <v>7419</v>
      </c>
    </row>
    <row r="180" spans="1:15" ht="15">
      <c r="A180" s="52" t="s">
        <v>7315</v>
      </c>
      <c r="B180" s="52" t="s">
        <v>7316</v>
      </c>
      <c r="C180" s="53" t="s">
        <v>7420</v>
      </c>
      <c r="D180" s="54">
        <v>100000</v>
      </c>
      <c r="E180" s="55">
        <v>0.88</v>
      </c>
      <c r="F180" s="54">
        <v>88000</v>
      </c>
      <c r="G180" s="56" t="s">
        <v>7279</v>
      </c>
      <c r="H180" s="54">
        <v>3333.34</v>
      </c>
      <c r="I180" s="54">
        <v>6000</v>
      </c>
      <c r="J180" s="57"/>
      <c r="K180" s="54">
        <v>100000</v>
      </c>
      <c r="L180" s="54">
        <v>2400</v>
      </c>
      <c r="M180" s="54">
        <v>2400</v>
      </c>
      <c r="N180" s="54">
        <v>0</v>
      </c>
      <c r="O180" s="54" t="s">
        <v>7395</v>
      </c>
    </row>
    <row r="181" spans="1:15" ht="15">
      <c r="A181" s="58" t="s">
        <v>7315</v>
      </c>
      <c r="B181" s="58" t="s">
        <v>7316</v>
      </c>
      <c r="C181" s="59" t="s">
        <v>7278</v>
      </c>
      <c r="D181" s="60">
        <v>83091</v>
      </c>
      <c r="E181" s="61">
        <v>0.88</v>
      </c>
      <c r="F181" s="60">
        <v>68949.14</v>
      </c>
      <c r="G181" s="62" t="s">
        <v>7279</v>
      </c>
      <c r="H181" s="60">
        <v>2769.7</v>
      </c>
      <c r="I181" s="60">
        <v>5300</v>
      </c>
      <c r="J181" s="63" t="s">
        <v>7317</v>
      </c>
      <c r="K181" s="60">
        <v>83091</v>
      </c>
      <c r="L181" s="60"/>
      <c r="M181" s="60">
        <v>4739.7</v>
      </c>
      <c r="N181" s="60">
        <v>4739.7</v>
      </c>
      <c r="O181" s="60" t="s">
        <v>7419</v>
      </c>
    </row>
    <row r="182" spans="1:15" ht="15">
      <c r="A182" s="52" t="s">
        <v>7315</v>
      </c>
      <c r="B182" s="52" t="s">
        <v>7316</v>
      </c>
      <c r="C182" s="53" t="s">
        <v>7421</v>
      </c>
      <c r="D182" s="54">
        <v>82707</v>
      </c>
      <c r="E182" s="55">
        <v>0.88</v>
      </c>
      <c r="F182" s="54">
        <v>72782.16</v>
      </c>
      <c r="G182" s="56" t="s">
        <v>7422</v>
      </c>
      <c r="H182" s="54">
        <v>2756.9</v>
      </c>
      <c r="I182" s="54">
        <v>3400</v>
      </c>
      <c r="J182" s="57"/>
      <c r="K182" s="54">
        <v>82707</v>
      </c>
      <c r="L182" s="54">
        <v>4066.9</v>
      </c>
      <c r="M182" s="54">
        <v>4066.9</v>
      </c>
      <c r="N182" s="54">
        <v>0</v>
      </c>
      <c r="O182" s="54" t="s">
        <v>7423</v>
      </c>
    </row>
    <row r="183" spans="1:15" ht="15">
      <c r="A183" s="58" t="s">
        <v>7315</v>
      </c>
      <c r="B183" s="58" t="s">
        <v>7316</v>
      </c>
      <c r="C183" s="59" t="s">
        <v>7424</v>
      </c>
      <c r="D183" s="60">
        <v>110000</v>
      </c>
      <c r="E183" s="61">
        <v>0.88</v>
      </c>
      <c r="F183" s="60">
        <v>96800</v>
      </c>
      <c r="G183" s="62" t="s">
        <v>7422</v>
      </c>
      <c r="H183" s="60">
        <v>3666.67</v>
      </c>
      <c r="I183" s="60">
        <v>4300</v>
      </c>
      <c r="J183" s="63"/>
      <c r="K183" s="60">
        <v>110000</v>
      </c>
      <c r="L183" s="60">
        <v>5486.67</v>
      </c>
      <c r="M183" s="60">
        <v>5486.67</v>
      </c>
      <c r="N183" s="60">
        <v>0</v>
      </c>
      <c r="O183" s="60" t="s">
        <v>7423</v>
      </c>
    </row>
    <row r="184" spans="1:15" ht="15">
      <c r="A184" s="52" t="s">
        <v>7315</v>
      </c>
      <c r="B184" s="52" t="s">
        <v>7316</v>
      </c>
      <c r="C184" s="53" t="s">
        <v>7425</v>
      </c>
      <c r="D184" s="54">
        <v>94000</v>
      </c>
      <c r="E184" s="55">
        <v>0.88</v>
      </c>
      <c r="F184" s="54">
        <v>82720</v>
      </c>
      <c r="G184" s="56" t="s">
        <v>7422</v>
      </c>
      <c r="H184" s="54">
        <v>3133.34</v>
      </c>
      <c r="I184" s="54">
        <v>3600</v>
      </c>
      <c r="J184" s="57"/>
      <c r="K184" s="54">
        <v>94000</v>
      </c>
      <c r="L184" s="54">
        <v>4573.34</v>
      </c>
      <c r="M184" s="54">
        <v>4573.34</v>
      </c>
      <c r="N184" s="54">
        <v>0</v>
      </c>
      <c r="O184" s="54" t="s">
        <v>7423</v>
      </c>
    </row>
    <row r="185" spans="1:15" ht="15">
      <c r="A185" s="58" t="s">
        <v>7315</v>
      </c>
      <c r="B185" s="58" t="s">
        <v>7316</v>
      </c>
      <c r="C185" s="59" t="s">
        <v>7426</v>
      </c>
      <c r="D185" s="60">
        <v>83732</v>
      </c>
      <c r="E185" s="61">
        <v>0.88</v>
      </c>
      <c r="F185" s="60">
        <v>73684.160000000003</v>
      </c>
      <c r="G185" s="62" t="s">
        <v>7427</v>
      </c>
      <c r="H185" s="60">
        <v>2791.07</v>
      </c>
      <c r="I185" s="60">
        <v>3700</v>
      </c>
      <c r="J185" s="63"/>
      <c r="K185" s="60">
        <v>83732</v>
      </c>
      <c r="L185" s="60">
        <v>4121.07</v>
      </c>
      <c r="M185" s="60">
        <v>4121.07</v>
      </c>
      <c r="N185" s="60">
        <v>0</v>
      </c>
      <c r="O185" s="60" t="s">
        <v>7428</v>
      </c>
    </row>
    <row r="186" spans="1:15" ht="15">
      <c r="A186" s="52" t="s">
        <v>7315</v>
      </c>
      <c r="B186" s="52" t="s">
        <v>7316</v>
      </c>
      <c r="C186" s="53" t="s">
        <v>7429</v>
      </c>
      <c r="D186" s="54">
        <v>316712</v>
      </c>
      <c r="E186" s="55">
        <v>0.88</v>
      </c>
      <c r="F186" s="54">
        <v>278706.56</v>
      </c>
      <c r="G186" s="56" t="s">
        <v>7427</v>
      </c>
      <c r="H186" s="54">
        <v>10557.07</v>
      </c>
      <c r="I186" s="54">
        <v>15500</v>
      </c>
      <c r="J186" s="57"/>
      <c r="K186" s="54">
        <v>316712</v>
      </c>
      <c r="L186" s="54">
        <v>16007.07</v>
      </c>
      <c r="M186" s="54">
        <v>16007.07</v>
      </c>
      <c r="N186" s="54">
        <v>0</v>
      </c>
      <c r="O186" s="54" t="s">
        <v>7428</v>
      </c>
    </row>
    <row r="187" spans="1:15" ht="15">
      <c r="A187" s="58" t="s">
        <v>7315</v>
      </c>
      <c r="B187" s="58" t="s">
        <v>7316</v>
      </c>
      <c r="C187" s="59" t="s">
        <v>7430</v>
      </c>
      <c r="D187" s="60">
        <v>325000</v>
      </c>
      <c r="E187" s="61">
        <v>0.88</v>
      </c>
      <c r="F187" s="60">
        <v>267187.36</v>
      </c>
      <c r="G187" s="62" t="s">
        <v>7431</v>
      </c>
      <c r="H187" s="60">
        <v>10120.74</v>
      </c>
      <c r="I187" s="60">
        <v>12960</v>
      </c>
      <c r="J187" s="63"/>
      <c r="K187" s="60">
        <v>303622</v>
      </c>
      <c r="L187" s="60">
        <v>4614</v>
      </c>
      <c r="M187" s="60">
        <v>4614</v>
      </c>
      <c r="N187" s="60">
        <v>0</v>
      </c>
      <c r="O187" s="60" t="s">
        <v>7432</v>
      </c>
    </row>
    <row r="188" spans="1:15" ht="15">
      <c r="A188" s="52" t="s">
        <v>7315</v>
      </c>
      <c r="B188" s="52" t="s">
        <v>7316</v>
      </c>
      <c r="C188" s="53" t="s">
        <v>7433</v>
      </c>
      <c r="D188" s="54">
        <v>82950</v>
      </c>
      <c r="E188" s="55">
        <v>0.88</v>
      </c>
      <c r="F188" s="54">
        <v>72996</v>
      </c>
      <c r="G188" s="56" t="s">
        <v>7431</v>
      </c>
      <c r="H188" s="54">
        <v>2765</v>
      </c>
      <c r="I188" s="54">
        <v>5000</v>
      </c>
      <c r="J188" s="57"/>
      <c r="K188" s="54">
        <v>82950</v>
      </c>
      <c r="L188" s="54">
        <v>1750</v>
      </c>
      <c r="M188" s="54">
        <v>1750</v>
      </c>
      <c r="N188" s="54">
        <v>0</v>
      </c>
      <c r="O188" s="54" t="s">
        <v>7432</v>
      </c>
    </row>
    <row r="189" spans="1:15" ht="15">
      <c r="A189" s="58" t="s">
        <v>7315</v>
      </c>
      <c r="B189" s="58" t="s">
        <v>7316</v>
      </c>
      <c r="C189" s="59" t="s">
        <v>7434</v>
      </c>
      <c r="D189" s="60">
        <v>93822</v>
      </c>
      <c r="E189" s="61">
        <v>0.88</v>
      </c>
      <c r="F189" s="60">
        <v>82563.360000000001</v>
      </c>
      <c r="G189" s="62" t="s">
        <v>7431</v>
      </c>
      <c r="H189" s="60">
        <v>3127.4</v>
      </c>
      <c r="I189" s="60">
        <v>3500</v>
      </c>
      <c r="J189" s="63"/>
      <c r="K189" s="60">
        <v>93822</v>
      </c>
      <c r="L189" s="60">
        <v>1400</v>
      </c>
      <c r="M189" s="60">
        <v>1400</v>
      </c>
      <c r="N189" s="60">
        <v>0</v>
      </c>
      <c r="O189" s="60" t="s">
        <v>7432</v>
      </c>
    </row>
    <row r="190" spans="1:15" ht="15">
      <c r="A190" s="52" t="s">
        <v>7315</v>
      </c>
      <c r="B190" s="52" t="s">
        <v>7316</v>
      </c>
      <c r="C190" s="53" t="s">
        <v>7435</v>
      </c>
      <c r="D190" s="54">
        <v>97000</v>
      </c>
      <c r="E190" s="55">
        <v>0.88</v>
      </c>
      <c r="F190" s="54">
        <v>85360</v>
      </c>
      <c r="G190" s="56" t="s">
        <v>7431</v>
      </c>
      <c r="H190" s="54">
        <v>3233.34</v>
      </c>
      <c r="I190" s="54">
        <v>3700</v>
      </c>
      <c r="J190" s="57"/>
      <c r="K190" s="54">
        <v>97000</v>
      </c>
      <c r="L190" s="54">
        <v>1480</v>
      </c>
      <c r="M190" s="54">
        <v>1480</v>
      </c>
      <c r="N190" s="54">
        <v>0</v>
      </c>
      <c r="O190" s="54" t="s">
        <v>7432</v>
      </c>
    </row>
    <row r="191" spans="1:15" ht="15">
      <c r="A191" s="58" t="s">
        <v>7315</v>
      </c>
      <c r="B191" s="58" t="s">
        <v>7316</v>
      </c>
      <c r="C191" s="59" t="s">
        <v>7436</v>
      </c>
      <c r="D191" s="60">
        <v>84811</v>
      </c>
      <c r="E191" s="61">
        <v>0.88</v>
      </c>
      <c r="F191" s="60">
        <v>74633.679999999993</v>
      </c>
      <c r="G191" s="62" t="s">
        <v>7431</v>
      </c>
      <c r="H191" s="60">
        <v>2827.04</v>
      </c>
      <c r="I191" s="60">
        <v>4500</v>
      </c>
      <c r="J191" s="63"/>
      <c r="K191" s="60">
        <v>84811</v>
      </c>
      <c r="L191" s="60">
        <v>1800</v>
      </c>
      <c r="M191" s="60">
        <v>1800</v>
      </c>
      <c r="N191" s="60">
        <v>0</v>
      </c>
      <c r="O191" s="60" t="s">
        <v>7432</v>
      </c>
    </row>
    <row r="192" spans="1:15" ht="15">
      <c r="A192" s="52" t="s">
        <v>7315</v>
      </c>
      <c r="B192" s="52" t="s">
        <v>7316</v>
      </c>
      <c r="C192" s="53" t="s">
        <v>7437</v>
      </c>
      <c r="D192" s="54">
        <v>85600</v>
      </c>
      <c r="E192" s="55">
        <v>0.88</v>
      </c>
      <c r="F192" s="54">
        <v>75328</v>
      </c>
      <c r="G192" s="56" t="s">
        <v>7431</v>
      </c>
      <c r="H192" s="54">
        <v>2853.34</v>
      </c>
      <c r="I192" s="54">
        <v>4600</v>
      </c>
      <c r="J192" s="57"/>
      <c r="K192" s="54">
        <v>85600</v>
      </c>
      <c r="L192" s="54">
        <v>4693.34</v>
      </c>
      <c r="M192" s="54">
        <v>4693.34</v>
      </c>
      <c r="N192" s="54">
        <v>0</v>
      </c>
      <c r="O192" s="54" t="s">
        <v>7438</v>
      </c>
    </row>
    <row r="193" spans="1:15" ht="15">
      <c r="A193" s="58" t="s">
        <v>7315</v>
      </c>
      <c r="B193" s="58" t="s">
        <v>7316</v>
      </c>
      <c r="C193" s="59" t="s">
        <v>7439</v>
      </c>
      <c r="D193" s="60">
        <v>89270</v>
      </c>
      <c r="E193" s="61">
        <v>0.88</v>
      </c>
      <c r="F193" s="60">
        <v>78557.600000000006</v>
      </c>
      <c r="G193" s="62" t="s">
        <v>7440</v>
      </c>
      <c r="H193" s="60">
        <v>2975.67</v>
      </c>
      <c r="I193" s="60">
        <v>4725</v>
      </c>
      <c r="J193" s="63"/>
      <c r="K193" s="60">
        <v>89270</v>
      </c>
      <c r="L193" s="60">
        <v>2002.5</v>
      </c>
      <c r="M193" s="60">
        <v>2002.5</v>
      </c>
      <c r="N193" s="60">
        <v>0</v>
      </c>
      <c r="O193" s="60" t="s">
        <v>7441</v>
      </c>
    </row>
    <row r="194" spans="1:15" ht="15">
      <c r="A194" s="52" t="s">
        <v>7315</v>
      </c>
      <c r="B194" s="52" t="s">
        <v>7316</v>
      </c>
      <c r="C194" s="53" t="s">
        <v>7442</v>
      </c>
      <c r="D194" s="54">
        <v>76200</v>
      </c>
      <c r="E194" s="55">
        <v>0.88</v>
      </c>
      <c r="F194" s="54">
        <v>67056</v>
      </c>
      <c r="G194" s="56" t="s">
        <v>7443</v>
      </c>
      <c r="H194" s="54">
        <v>2540</v>
      </c>
      <c r="I194" s="54">
        <v>4100</v>
      </c>
      <c r="J194" s="57"/>
      <c r="K194" s="54">
        <v>76200</v>
      </c>
      <c r="L194" s="54">
        <v>1590</v>
      </c>
      <c r="M194" s="54">
        <v>1590</v>
      </c>
      <c r="N194" s="54">
        <v>0</v>
      </c>
      <c r="O194" s="54" t="s">
        <v>7444</v>
      </c>
    </row>
    <row r="195" spans="1:15" ht="15">
      <c r="A195" s="58" t="s">
        <v>7315</v>
      </c>
      <c r="B195" s="58" t="s">
        <v>7316</v>
      </c>
      <c r="C195" s="59" t="s">
        <v>7445</v>
      </c>
      <c r="D195" s="60">
        <v>95000</v>
      </c>
      <c r="E195" s="61">
        <v>0.88</v>
      </c>
      <c r="F195" s="60">
        <v>83600</v>
      </c>
      <c r="G195" s="62" t="s">
        <v>7446</v>
      </c>
      <c r="H195" s="60">
        <v>3166.67</v>
      </c>
      <c r="I195" s="60">
        <v>4600</v>
      </c>
      <c r="J195" s="63"/>
      <c r="K195" s="60">
        <v>95000</v>
      </c>
      <c r="L195" s="60">
        <v>1740</v>
      </c>
      <c r="M195" s="60">
        <v>1740</v>
      </c>
      <c r="N195" s="60">
        <v>0</v>
      </c>
      <c r="O195" s="60" t="s">
        <v>7447</v>
      </c>
    </row>
    <row r="196" spans="1:15" ht="15">
      <c r="A196" s="52" t="s">
        <v>7315</v>
      </c>
      <c r="B196" s="52" t="s">
        <v>7316</v>
      </c>
      <c r="C196" s="53" t="s">
        <v>7448</v>
      </c>
      <c r="D196" s="54">
        <v>126888</v>
      </c>
      <c r="E196" s="55">
        <v>0.88</v>
      </c>
      <c r="F196" s="54">
        <v>111661.44</v>
      </c>
      <c r="G196" s="56" t="s">
        <v>7446</v>
      </c>
      <c r="H196" s="54">
        <v>4229.6000000000004</v>
      </c>
      <c r="I196" s="54">
        <v>5500</v>
      </c>
      <c r="J196" s="57"/>
      <c r="K196" s="54">
        <v>126888</v>
      </c>
      <c r="L196" s="54">
        <v>2200</v>
      </c>
      <c r="M196" s="54">
        <v>2200</v>
      </c>
      <c r="N196" s="54">
        <v>0</v>
      </c>
      <c r="O196" s="54" t="s">
        <v>7447</v>
      </c>
    </row>
    <row r="197" spans="1:15" ht="15">
      <c r="A197" s="58" t="s">
        <v>7315</v>
      </c>
      <c r="B197" s="58" t="s">
        <v>7316</v>
      </c>
      <c r="C197" s="59" t="s">
        <v>7449</v>
      </c>
      <c r="D197" s="60">
        <v>87468</v>
      </c>
      <c r="E197" s="61">
        <v>0.88</v>
      </c>
      <c r="F197" s="60">
        <v>76971.839999999997</v>
      </c>
      <c r="G197" s="62" t="s">
        <v>7446</v>
      </c>
      <c r="H197" s="60">
        <v>2915.6</v>
      </c>
      <c r="I197" s="60">
        <v>5200</v>
      </c>
      <c r="J197" s="63"/>
      <c r="K197" s="60">
        <v>87468</v>
      </c>
      <c r="L197" s="60">
        <v>2080</v>
      </c>
      <c r="M197" s="60">
        <v>2080</v>
      </c>
      <c r="N197" s="60">
        <v>0</v>
      </c>
      <c r="O197" s="60" t="s">
        <v>7447</v>
      </c>
    </row>
    <row r="198" spans="1:15" ht="15">
      <c r="A198" s="52" t="s">
        <v>7315</v>
      </c>
      <c r="B198" s="52" t="s">
        <v>7316</v>
      </c>
      <c r="C198" s="53" t="s">
        <v>7450</v>
      </c>
      <c r="D198" s="54">
        <v>72084</v>
      </c>
      <c r="E198" s="55">
        <v>0.88</v>
      </c>
      <c r="F198" s="54">
        <v>63433.919999999998</v>
      </c>
      <c r="G198" s="56" t="s">
        <v>7446</v>
      </c>
      <c r="H198" s="54">
        <v>2402.8000000000002</v>
      </c>
      <c r="I198" s="54">
        <v>2800</v>
      </c>
      <c r="J198" s="57"/>
      <c r="K198" s="54">
        <v>72084</v>
      </c>
      <c r="L198" s="54">
        <v>1070</v>
      </c>
      <c r="M198" s="54">
        <v>1070</v>
      </c>
      <c r="N198" s="54">
        <v>0</v>
      </c>
      <c r="O198" s="54" t="s">
        <v>7447</v>
      </c>
    </row>
    <row r="199" spans="1:15" ht="15">
      <c r="A199" s="58" t="s">
        <v>7315</v>
      </c>
      <c r="B199" s="58" t="s">
        <v>7316</v>
      </c>
      <c r="C199" s="59" t="s">
        <v>7451</v>
      </c>
      <c r="D199" s="60">
        <v>87410</v>
      </c>
      <c r="E199" s="61">
        <v>0.88</v>
      </c>
      <c r="F199" s="60">
        <v>76920.800000000003</v>
      </c>
      <c r="G199" s="62" t="s">
        <v>7446</v>
      </c>
      <c r="H199" s="60">
        <v>2913.67</v>
      </c>
      <c r="I199" s="60">
        <v>3600</v>
      </c>
      <c r="J199" s="63"/>
      <c r="K199" s="60">
        <v>87410</v>
      </c>
      <c r="L199" s="60">
        <v>1440</v>
      </c>
      <c r="M199" s="60">
        <v>1440</v>
      </c>
      <c r="N199" s="60">
        <v>0</v>
      </c>
      <c r="O199" s="60" t="s">
        <v>7447</v>
      </c>
    </row>
    <row r="200" spans="1:15" ht="15">
      <c r="A200" s="52" t="s">
        <v>7315</v>
      </c>
      <c r="B200" s="52" t="s">
        <v>7316</v>
      </c>
      <c r="C200" s="53" t="s">
        <v>7452</v>
      </c>
      <c r="D200" s="54">
        <v>74292</v>
      </c>
      <c r="E200" s="55">
        <v>0.88</v>
      </c>
      <c r="F200" s="54">
        <v>65376.959999999999</v>
      </c>
      <c r="G200" s="56" t="s">
        <v>7446</v>
      </c>
      <c r="H200" s="54">
        <v>2476.4</v>
      </c>
      <c r="I200" s="54">
        <v>5200</v>
      </c>
      <c r="J200" s="57"/>
      <c r="K200" s="54">
        <v>74292</v>
      </c>
      <c r="L200" s="54">
        <v>2080</v>
      </c>
      <c r="M200" s="54">
        <v>2080</v>
      </c>
      <c r="N200" s="54">
        <v>0</v>
      </c>
      <c r="O200" s="54" t="s">
        <v>7447</v>
      </c>
    </row>
    <row r="201" spans="1:15" ht="15">
      <c r="A201" s="58" t="s">
        <v>7315</v>
      </c>
      <c r="B201" s="58" t="s">
        <v>7316</v>
      </c>
      <c r="C201" s="59" t="s">
        <v>7453</v>
      </c>
      <c r="D201" s="60">
        <v>109733</v>
      </c>
      <c r="E201" s="61">
        <v>0.88</v>
      </c>
      <c r="F201" s="60">
        <v>96565.04</v>
      </c>
      <c r="G201" s="62" t="s">
        <v>7446</v>
      </c>
      <c r="H201" s="60">
        <v>3657.77</v>
      </c>
      <c r="I201" s="60">
        <v>4800</v>
      </c>
      <c r="J201" s="63"/>
      <c r="K201" s="60">
        <v>109733</v>
      </c>
      <c r="L201" s="60">
        <v>1920</v>
      </c>
      <c r="M201" s="60">
        <v>1920</v>
      </c>
      <c r="N201" s="60">
        <v>0</v>
      </c>
      <c r="O201" s="60" t="s">
        <v>7447</v>
      </c>
    </row>
    <row r="202" spans="1:15" ht="15">
      <c r="A202" s="52" t="s">
        <v>7315</v>
      </c>
      <c r="B202" s="52" t="s">
        <v>7316</v>
      </c>
      <c r="C202" s="53" t="s">
        <v>7454</v>
      </c>
      <c r="D202" s="54">
        <v>92327</v>
      </c>
      <c r="E202" s="55">
        <v>0.88</v>
      </c>
      <c r="F202" s="54">
        <v>81247.759999999995</v>
      </c>
      <c r="G202" s="56" t="s">
        <v>7446</v>
      </c>
      <c r="H202" s="54">
        <v>3077.57</v>
      </c>
      <c r="I202" s="54">
        <v>5300</v>
      </c>
      <c r="J202" s="57"/>
      <c r="K202" s="54">
        <v>92327</v>
      </c>
      <c r="L202" s="54">
        <v>4947.57</v>
      </c>
      <c r="M202" s="54">
        <v>4947.57</v>
      </c>
      <c r="N202" s="54">
        <v>0</v>
      </c>
      <c r="O202" s="54" t="s">
        <v>7455</v>
      </c>
    </row>
    <row r="203" spans="1:15" ht="15">
      <c r="A203" s="58" t="s">
        <v>7315</v>
      </c>
      <c r="B203" s="58" t="s">
        <v>7316</v>
      </c>
      <c r="C203" s="59" t="s">
        <v>7456</v>
      </c>
      <c r="D203" s="60">
        <v>110879</v>
      </c>
      <c r="E203" s="61">
        <v>0.88</v>
      </c>
      <c r="F203" s="60">
        <v>97573.52</v>
      </c>
      <c r="G203" s="62" t="s">
        <v>7446</v>
      </c>
      <c r="H203" s="60">
        <v>3695.97</v>
      </c>
      <c r="I203" s="60">
        <v>4450</v>
      </c>
      <c r="J203" s="63"/>
      <c r="K203" s="60">
        <v>110879</v>
      </c>
      <c r="L203" s="60">
        <v>5475.97</v>
      </c>
      <c r="M203" s="60">
        <v>5475.97</v>
      </c>
      <c r="N203" s="60">
        <v>0</v>
      </c>
      <c r="O203" s="60" t="s">
        <v>7455</v>
      </c>
    </row>
    <row r="204" spans="1:15" ht="15">
      <c r="A204" s="52" t="s">
        <v>7315</v>
      </c>
      <c r="B204" s="52" t="s">
        <v>7316</v>
      </c>
      <c r="C204" s="53" t="s">
        <v>7457</v>
      </c>
      <c r="D204" s="54">
        <v>102193</v>
      </c>
      <c r="E204" s="55">
        <v>0.88</v>
      </c>
      <c r="F204" s="54">
        <v>89929.84</v>
      </c>
      <c r="G204" s="56" t="s">
        <v>7446</v>
      </c>
      <c r="H204" s="54">
        <v>3406.44</v>
      </c>
      <c r="I204" s="54">
        <v>4100</v>
      </c>
      <c r="J204" s="57"/>
      <c r="K204" s="54">
        <v>102193</v>
      </c>
      <c r="L204" s="54">
        <v>5046.4399999999996</v>
      </c>
      <c r="M204" s="54">
        <v>5046.4399999999996</v>
      </c>
      <c r="N204" s="54">
        <v>0</v>
      </c>
      <c r="O204" s="54" t="s">
        <v>7455</v>
      </c>
    </row>
    <row r="205" spans="1:15" ht="15">
      <c r="A205" s="58" t="s">
        <v>7315</v>
      </c>
      <c r="B205" s="58" t="s">
        <v>7316</v>
      </c>
      <c r="C205" s="59" t="s">
        <v>7458</v>
      </c>
      <c r="D205" s="60">
        <v>100000</v>
      </c>
      <c r="E205" s="61">
        <v>0.88</v>
      </c>
      <c r="F205" s="60">
        <v>88000</v>
      </c>
      <c r="G205" s="62" t="s">
        <v>7459</v>
      </c>
      <c r="H205" s="60">
        <v>3333.34</v>
      </c>
      <c r="I205" s="60">
        <v>4500</v>
      </c>
      <c r="J205" s="63"/>
      <c r="K205" s="60">
        <v>100000</v>
      </c>
      <c r="L205" s="60">
        <v>1800</v>
      </c>
      <c r="M205" s="60">
        <v>1800</v>
      </c>
      <c r="N205" s="60">
        <v>0</v>
      </c>
      <c r="O205" s="60" t="s">
        <v>7460</v>
      </c>
    </row>
    <row r="206" spans="1:15" ht="15">
      <c r="A206" s="52" t="s">
        <v>7315</v>
      </c>
      <c r="B206" s="52" t="s">
        <v>7316</v>
      </c>
      <c r="C206" s="53" t="s">
        <v>7461</v>
      </c>
      <c r="D206" s="54">
        <v>156995</v>
      </c>
      <c r="E206" s="55">
        <v>0.88</v>
      </c>
      <c r="F206" s="54">
        <v>138155.6</v>
      </c>
      <c r="G206" s="56" t="s">
        <v>7459</v>
      </c>
      <c r="H206" s="54">
        <v>5233.17</v>
      </c>
      <c r="I206" s="54">
        <v>7800</v>
      </c>
      <c r="J206" s="57"/>
      <c r="K206" s="54">
        <v>156995</v>
      </c>
      <c r="L206" s="54">
        <v>3020</v>
      </c>
      <c r="M206" s="54">
        <v>3020</v>
      </c>
      <c r="N206" s="54">
        <v>0</v>
      </c>
      <c r="O206" s="54" t="s">
        <v>7460</v>
      </c>
    </row>
    <row r="207" spans="1:15" ht="15">
      <c r="A207" s="58" t="s">
        <v>7315</v>
      </c>
      <c r="B207" s="58" t="s">
        <v>7316</v>
      </c>
      <c r="C207" s="59" t="s">
        <v>7462</v>
      </c>
      <c r="D207" s="60">
        <v>114552</v>
      </c>
      <c r="E207" s="61">
        <v>0.88</v>
      </c>
      <c r="F207" s="60">
        <v>100805.75999999999</v>
      </c>
      <c r="G207" s="62" t="s">
        <v>7463</v>
      </c>
      <c r="H207" s="60">
        <v>3818.4</v>
      </c>
      <c r="I207" s="60">
        <v>7000</v>
      </c>
      <c r="J207" s="63"/>
      <c r="K207" s="60">
        <v>114552</v>
      </c>
      <c r="L207" s="60">
        <v>2550</v>
      </c>
      <c r="M207" s="60">
        <v>2550</v>
      </c>
      <c r="N207" s="60">
        <v>0</v>
      </c>
      <c r="O207" s="60" t="s">
        <v>7464</v>
      </c>
    </row>
    <row r="208" spans="1:15" ht="15">
      <c r="A208" s="52" t="s">
        <v>7315</v>
      </c>
      <c r="B208" s="52" t="s">
        <v>7316</v>
      </c>
      <c r="C208" s="53" t="s">
        <v>7465</v>
      </c>
      <c r="D208" s="54">
        <v>82000</v>
      </c>
      <c r="E208" s="55">
        <v>0.88</v>
      </c>
      <c r="F208" s="54">
        <v>72160</v>
      </c>
      <c r="G208" s="56" t="s">
        <v>7466</v>
      </c>
      <c r="H208" s="54">
        <v>2733.34</v>
      </c>
      <c r="I208" s="54">
        <v>5200</v>
      </c>
      <c r="J208" s="57"/>
      <c r="K208" s="54">
        <v>82000</v>
      </c>
      <c r="L208" s="54">
        <v>2180</v>
      </c>
      <c r="M208" s="54">
        <v>2180</v>
      </c>
      <c r="N208" s="54">
        <v>0</v>
      </c>
      <c r="O208" s="54" t="s">
        <v>7467</v>
      </c>
    </row>
    <row r="209" spans="1:15" ht="15">
      <c r="A209" s="58" t="s">
        <v>7315</v>
      </c>
      <c r="B209" s="58" t="s">
        <v>7316</v>
      </c>
      <c r="C209" s="59" t="s">
        <v>7468</v>
      </c>
      <c r="D209" s="60">
        <v>99055</v>
      </c>
      <c r="E209" s="61">
        <v>0.88</v>
      </c>
      <c r="F209" s="60">
        <v>87168.4</v>
      </c>
      <c r="G209" s="62" t="s">
        <v>7466</v>
      </c>
      <c r="H209" s="60">
        <v>3301.84</v>
      </c>
      <c r="I209" s="60">
        <v>6200</v>
      </c>
      <c r="J209" s="63"/>
      <c r="K209" s="60">
        <v>99055</v>
      </c>
      <c r="L209" s="60">
        <v>7560</v>
      </c>
      <c r="M209" s="60">
        <v>7560</v>
      </c>
      <c r="N209" s="60">
        <v>0</v>
      </c>
      <c r="O209" s="60" t="s">
        <v>7469</v>
      </c>
    </row>
    <row r="210" spans="1:15" ht="15">
      <c r="A210" s="52" t="s">
        <v>7315</v>
      </c>
      <c r="B210" s="52" t="s">
        <v>7316</v>
      </c>
      <c r="C210" s="53" t="s">
        <v>7470</v>
      </c>
      <c r="D210" s="54">
        <v>121996</v>
      </c>
      <c r="E210" s="55">
        <v>0.88</v>
      </c>
      <c r="F210" s="54">
        <v>107356.48</v>
      </c>
      <c r="G210" s="56" t="s">
        <v>7471</v>
      </c>
      <c r="H210" s="54">
        <v>4066.54</v>
      </c>
      <c r="I210" s="54">
        <v>6000</v>
      </c>
      <c r="J210" s="57"/>
      <c r="K210" s="54">
        <v>121996</v>
      </c>
      <c r="L210" s="54">
        <v>2400</v>
      </c>
      <c r="M210" s="54">
        <v>2400</v>
      </c>
      <c r="N210" s="54">
        <v>0</v>
      </c>
      <c r="O210" s="54" t="s">
        <v>7472</v>
      </c>
    </row>
    <row r="211" spans="1:15" ht="15">
      <c r="A211" s="58" t="s">
        <v>7315</v>
      </c>
      <c r="B211" s="58" t="s">
        <v>7316</v>
      </c>
      <c r="C211" s="59" t="s">
        <v>7473</v>
      </c>
      <c r="D211" s="60">
        <v>89351</v>
      </c>
      <c r="E211" s="61">
        <v>0.88</v>
      </c>
      <c r="F211" s="60">
        <v>78628.88</v>
      </c>
      <c r="G211" s="62" t="s">
        <v>7294</v>
      </c>
      <c r="H211" s="60">
        <v>2978.37</v>
      </c>
      <c r="I211" s="60">
        <v>3600</v>
      </c>
      <c r="J211" s="63"/>
      <c r="K211" s="60">
        <v>89351</v>
      </c>
      <c r="L211" s="60">
        <v>1490</v>
      </c>
      <c r="M211" s="60">
        <v>1490</v>
      </c>
      <c r="N211" s="60">
        <v>0</v>
      </c>
      <c r="O211" s="60" t="s">
        <v>7474</v>
      </c>
    </row>
    <row r="212" spans="1:15" ht="15">
      <c r="A212" s="52" t="s">
        <v>7315</v>
      </c>
      <c r="B212" s="52" t="s">
        <v>7316</v>
      </c>
      <c r="C212" s="53" t="s">
        <v>7475</v>
      </c>
      <c r="D212" s="54">
        <v>94027</v>
      </c>
      <c r="E212" s="55">
        <v>0.88</v>
      </c>
      <c r="F212" s="54">
        <v>82743.759999999995</v>
      </c>
      <c r="G212" s="56" t="s">
        <v>7294</v>
      </c>
      <c r="H212" s="54">
        <v>3134.24</v>
      </c>
      <c r="I212" s="54">
        <v>4200</v>
      </c>
      <c r="J212" s="57"/>
      <c r="K212" s="54">
        <v>94027</v>
      </c>
      <c r="L212" s="54">
        <v>1680</v>
      </c>
      <c r="M212" s="54">
        <v>1680</v>
      </c>
      <c r="N212" s="54">
        <v>0</v>
      </c>
      <c r="O212" s="54" t="s">
        <v>7474</v>
      </c>
    </row>
    <row r="213" spans="1:15" ht="15">
      <c r="A213" s="58" t="s">
        <v>7315</v>
      </c>
      <c r="B213" s="58" t="s">
        <v>7316</v>
      </c>
      <c r="C213" s="59" t="s">
        <v>7476</v>
      </c>
      <c r="D213" s="60">
        <v>160229</v>
      </c>
      <c r="E213" s="61">
        <v>0.88</v>
      </c>
      <c r="F213" s="60">
        <v>141001.51999999999</v>
      </c>
      <c r="G213" s="62" t="s">
        <v>7294</v>
      </c>
      <c r="H213" s="60">
        <v>5340.97</v>
      </c>
      <c r="I213" s="60">
        <v>6000</v>
      </c>
      <c r="J213" s="63"/>
      <c r="K213" s="60">
        <v>160229</v>
      </c>
      <c r="L213" s="60">
        <v>2400</v>
      </c>
      <c r="M213" s="60">
        <v>2400</v>
      </c>
      <c r="N213" s="60">
        <v>0</v>
      </c>
      <c r="O213" s="60" t="s">
        <v>7474</v>
      </c>
    </row>
    <row r="214" spans="1:15" ht="15">
      <c r="A214" s="52" t="s">
        <v>7315</v>
      </c>
      <c r="B214" s="52" t="s">
        <v>7316</v>
      </c>
      <c r="C214" s="53" t="s">
        <v>7477</v>
      </c>
      <c r="D214" s="54">
        <v>96625.06</v>
      </c>
      <c r="E214" s="55">
        <v>0.88</v>
      </c>
      <c r="F214" s="54">
        <v>85030</v>
      </c>
      <c r="G214" s="56" t="s">
        <v>7294</v>
      </c>
      <c r="H214" s="54">
        <v>3220.84</v>
      </c>
      <c r="I214" s="54">
        <v>5000</v>
      </c>
      <c r="J214" s="57"/>
      <c r="K214" s="54">
        <v>96625</v>
      </c>
      <c r="L214" s="54">
        <v>2000</v>
      </c>
      <c r="M214" s="54">
        <v>2000</v>
      </c>
      <c r="N214" s="54">
        <v>0</v>
      </c>
      <c r="O214" s="54" t="s">
        <v>7474</v>
      </c>
    </row>
    <row r="215" spans="1:15" ht="15">
      <c r="A215" s="58" t="s">
        <v>7315</v>
      </c>
      <c r="B215" s="58" t="s">
        <v>7316</v>
      </c>
      <c r="C215" s="59" t="s">
        <v>7478</v>
      </c>
      <c r="D215" s="60">
        <v>98570</v>
      </c>
      <c r="E215" s="61">
        <v>0.88</v>
      </c>
      <c r="F215" s="60">
        <v>86741.6</v>
      </c>
      <c r="G215" s="62" t="s">
        <v>7294</v>
      </c>
      <c r="H215" s="60">
        <v>3285.67</v>
      </c>
      <c r="I215" s="60">
        <v>6300</v>
      </c>
      <c r="J215" s="63"/>
      <c r="K215" s="60">
        <v>98570</v>
      </c>
      <c r="L215" s="60">
        <v>2520</v>
      </c>
      <c r="M215" s="60">
        <v>2520</v>
      </c>
      <c r="N215" s="60">
        <v>0</v>
      </c>
      <c r="O215" s="60" t="s">
        <v>7474</v>
      </c>
    </row>
    <row r="216" spans="1:15" ht="15">
      <c r="A216" s="52" t="s">
        <v>7315</v>
      </c>
      <c r="B216" s="52" t="s">
        <v>7316</v>
      </c>
      <c r="C216" s="53" t="s">
        <v>7479</v>
      </c>
      <c r="D216" s="54">
        <v>101000</v>
      </c>
      <c r="E216" s="55">
        <v>0.88</v>
      </c>
      <c r="F216" s="54">
        <v>88880</v>
      </c>
      <c r="G216" s="56" t="s">
        <v>7294</v>
      </c>
      <c r="H216" s="54">
        <v>3366.67</v>
      </c>
      <c r="I216" s="54">
        <v>4100</v>
      </c>
      <c r="J216" s="57"/>
      <c r="K216" s="54">
        <v>101000</v>
      </c>
      <c r="L216" s="54">
        <v>4770</v>
      </c>
      <c r="M216" s="54">
        <v>4770</v>
      </c>
      <c r="N216" s="54">
        <v>0</v>
      </c>
      <c r="O216" s="54" t="s">
        <v>7480</v>
      </c>
    </row>
    <row r="217" spans="1:15" ht="15">
      <c r="A217" s="58" t="s">
        <v>7315</v>
      </c>
      <c r="B217" s="58" t="s">
        <v>7316</v>
      </c>
      <c r="C217" s="59" t="s">
        <v>7481</v>
      </c>
      <c r="D217" s="60">
        <v>89800</v>
      </c>
      <c r="E217" s="61">
        <v>0.88</v>
      </c>
      <c r="F217" s="60">
        <v>79024</v>
      </c>
      <c r="G217" s="62" t="s">
        <v>7294</v>
      </c>
      <c r="H217" s="60">
        <v>2993.34</v>
      </c>
      <c r="I217" s="60">
        <v>3250</v>
      </c>
      <c r="J217" s="63"/>
      <c r="K217" s="60">
        <v>89800</v>
      </c>
      <c r="L217" s="60">
        <v>4225</v>
      </c>
      <c r="M217" s="60">
        <v>4225</v>
      </c>
      <c r="N217" s="60">
        <v>0</v>
      </c>
      <c r="O217" s="60" t="s">
        <v>7480</v>
      </c>
    </row>
    <row r="218" spans="1:15" ht="15">
      <c r="A218" s="52" t="s">
        <v>7315</v>
      </c>
      <c r="B218" s="52" t="s">
        <v>7316</v>
      </c>
      <c r="C218" s="53" t="s">
        <v>7482</v>
      </c>
      <c r="D218" s="54">
        <v>69939</v>
      </c>
      <c r="E218" s="55">
        <v>0.88</v>
      </c>
      <c r="F218" s="54">
        <v>61546.32</v>
      </c>
      <c r="G218" s="56" t="s">
        <v>7227</v>
      </c>
      <c r="H218" s="54">
        <v>2331.3000000000002</v>
      </c>
      <c r="I218" s="54">
        <v>4800</v>
      </c>
      <c r="J218" s="57"/>
      <c r="K218" s="54">
        <v>69939</v>
      </c>
      <c r="L218" s="54">
        <v>1820</v>
      </c>
      <c r="M218" s="54">
        <v>1820</v>
      </c>
      <c r="N218" s="54">
        <v>0</v>
      </c>
      <c r="O218" s="54" t="s">
        <v>7483</v>
      </c>
    </row>
    <row r="219" spans="1:15" ht="15">
      <c r="A219" s="58" t="s">
        <v>7315</v>
      </c>
      <c r="B219" s="58" t="s">
        <v>7316</v>
      </c>
      <c r="C219" s="59" t="s">
        <v>7484</v>
      </c>
      <c r="D219" s="60">
        <v>67729</v>
      </c>
      <c r="E219" s="61">
        <v>0.88</v>
      </c>
      <c r="F219" s="60">
        <v>59601.52</v>
      </c>
      <c r="G219" s="62" t="s">
        <v>7227</v>
      </c>
      <c r="H219" s="60">
        <v>2257.64</v>
      </c>
      <c r="I219" s="60">
        <v>4500</v>
      </c>
      <c r="J219" s="63"/>
      <c r="K219" s="60">
        <v>67729</v>
      </c>
      <c r="L219" s="60">
        <v>1550</v>
      </c>
      <c r="M219" s="60">
        <v>1550</v>
      </c>
      <c r="N219" s="60">
        <v>0</v>
      </c>
      <c r="O219" s="60" t="s">
        <v>7483</v>
      </c>
    </row>
    <row r="220" spans="1:15" ht="15">
      <c r="A220" s="52" t="s">
        <v>7315</v>
      </c>
      <c r="B220" s="52" t="s">
        <v>7316</v>
      </c>
      <c r="C220" s="53" t="s">
        <v>7485</v>
      </c>
      <c r="D220" s="54">
        <v>72084</v>
      </c>
      <c r="E220" s="55">
        <v>0.88</v>
      </c>
      <c r="F220" s="54">
        <v>63433.919999999998</v>
      </c>
      <c r="G220" s="56" t="s">
        <v>7227</v>
      </c>
      <c r="H220" s="54">
        <v>2402.8000000000002</v>
      </c>
      <c r="I220" s="54">
        <v>2800</v>
      </c>
      <c r="J220" s="57"/>
      <c r="K220" s="54">
        <v>72084</v>
      </c>
      <c r="L220" s="54">
        <v>1070</v>
      </c>
      <c r="M220" s="54">
        <v>1070</v>
      </c>
      <c r="N220" s="54">
        <v>0</v>
      </c>
      <c r="O220" s="54" t="s">
        <v>7483</v>
      </c>
    </row>
    <row r="221" spans="1:15" ht="15">
      <c r="A221" s="58" t="s">
        <v>7315</v>
      </c>
      <c r="B221" s="58" t="s">
        <v>7316</v>
      </c>
      <c r="C221" s="59" t="s">
        <v>7486</v>
      </c>
      <c r="D221" s="60">
        <v>116241</v>
      </c>
      <c r="E221" s="61">
        <v>0.88</v>
      </c>
      <c r="F221" s="60">
        <v>102292.08</v>
      </c>
      <c r="G221" s="62" t="s">
        <v>7227</v>
      </c>
      <c r="H221" s="60">
        <v>3915</v>
      </c>
      <c r="I221" s="60">
        <v>4500</v>
      </c>
      <c r="J221" s="63"/>
      <c r="K221" s="60">
        <v>116241</v>
      </c>
      <c r="L221" s="60">
        <v>2745</v>
      </c>
      <c r="M221" s="60">
        <v>2745</v>
      </c>
      <c r="N221" s="60">
        <v>0</v>
      </c>
      <c r="O221" s="60" t="s">
        <v>7487</v>
      </c>
    </row>
    <row r="222" spans="1:15" ht="15">
      <c r="A222" s="52" t="s">
        <v>7315</v>
      </c>
      <c r="B222" s="52" t="s">
        <v>7316</v>
      </c>
      <c r="C222" s="53" t="s">
        <v>7488</v>
      </c>
      <c r="D222" s="54">
        <v>67000</v>
      </c>
      <c r="E222" s="55">
        <v>0.88</v>
      </c>
      <c r="F222" s="54">
        <v>58960</v>
      </c>
      <c r="G222" s="56" t="s">
        <v>7227</v>
      </c>
      <c r="H222" s="54">
        <v>2233.34</v>
      </c>
      <c r="I222" s="54">
        <v>2300</v>
      </c>
      <c r="J222" s="57"/>
      <c r="K222" s="54">
        <v>67000</v>
      </c>
      <c r="L222" s="54">
        <v>0</v>
      </c>
      <c r="M222" s="54">
        <v>0</v>
      </c>
      <c r="N222" s="54">
        <v>0</v>
      </c>
      <c r="O222" s="54" t="s">
        <v>7489</v>
      </c>
    </row>
    <row r="223" spans="1:15" ht="15">
      <c r="A223" s="58" t="s">
        <v>7315</v>
      </c>
      <c r="B223" s="58" t="s">
        <v>7316</v>
      </c>
      <c r="C223" s="59" t="s">
        <v>7490</v>
      </c>
      <c r="D223" s="60">
        <v>80000</v>
      </c>
      <c r="E223" s="61">
        <v>0.88</v>
      </c>
      <c r="F223" s="60">
        <v>70400</v>
      </c>
      <c r="G223" s="62" t="s">
        <v>7227</v>
      </c>
      <c r="H223" s="60">
        <v>2666.67</v>
      </c>
      <c r="I223" s="60">
        <v>6000</v>
      </c>
      <c r="J223" s="63"/>
      <c r="K223" s="60">
        <v>80000</v>
      </c>
      <c r="L223" s="60">
        <v>2400</v>
      </c>
      <c r="M223" s="60">
        <v>2400</v>
      </c>
      <c r="N223" s="60">
        <v>0</v>
      </c>
      <c r="O223" s="60" t="s">
        <v>7483</v>
      </c>
    </row>
    <row r="224" spans="1:15" ht="15">
      <c r="A224" s="52" t="s">
        <v>7315</v>
      </c>
      <c r="B224" s="52" t="s">
        <v>7316</v>
      </c>
      <c r="C224" s="53" t="s">
        <v>7491</v>
      </c>
      <c r="D224" s="54">
        <v>86000</v>
      </c>
      <c r="E224" s="55">
        <v>0.88</v>
      </c>
      <c r="F224" s="54">
        <v>75680</v>
      </c>
      <c r="G224" s="56" t="s">
        <v>7227</v>
      </c>
      <c r="H224" s="54">
        <v>2866.67</v>
      </c>
      <c r="I224" s="54">
        <v>4200</v>
      </c>
      <c r="J224" s="57"/>
      <c r="K224" s="54">
        <v>86000</v>
      </c>
      <c r="L224" s="54">
        <v>4646.67</v>
      </c>
      <c r="M224" s="54">
        <v>4646.67</v>
      </c>
      <c r="N224" s="54">
        <v>0</v>
      </c>
      <c r="O224" s="54" t="s">
        <v>7489</v>
      </c>
    </row>
    <row r="225" spans="1:15" ht="15">
      <c r="A225" s="58" t="s">
        <v>7315</v>
      </c>
      <c r="B225" s="58" t="s">
        <v>7316</v>
      </c>
      <c r="C225" s="59" t="s">
        <v>7226</v>
      </c>
      <c r="D225" s="60">
        <v>95000</v>
      </c>
      <c r="E225" s="61">
        <v>0.88</v>
      </c>
      <c r="F225" s="60">
        <v>72446</v>
      </c>
      <c r="G225" s="62" t="s">
        <v>7227</v>
      </c>
      <c r="H225" s="60">
        <v>2850</v>
      </c>
      <c r="I225" s="60">
        <v>3750</v>
      </c>
      <c r="J225" s="63" t="s">
        <v>7317</v>
      </c>
      <c r="K225" s="60">
        <v>95000</v>
      </c>
      <c r="L225" s="60"/>
      <c r="M225" s="60">
        <v>12675</v>
      </c>
      <c r="N225" s="60">
        <v>12675</v>
      </c>
      <c r="O225" s="60" t="s">
        <v>7492</v>
      </c>
    </row>
    <row r="226" spans="1:15" ht="15">
      <c r="A226" s="52" t="s">
        <v>7315</v>
      </c>
      <c r="B226" s="52" t="s">
        <v>7316</v>
      </c>
      <c r="C226" s="53" t="s">
        <v>7493</v>
      </c>
      <c r="D226" s="54">
        <v>119629</v>
      </c>
      <c r="E226" s="55">
        <v>0.88</v>
      </c>
      <c r="F226" s="54">
        <v>105273.52</v>
      </c>
      <c r="G226" s="56" t="s">
        <v>7494</v>
      </c>
      <c r="H226" s="54">
        <v>3987.64</v>
      </c>
      <c r="I226" s="54">
        <v>5500</v>
      </c>
      <c r="J226" s="57"/>
      <c r="K226" s="54">
        <v>119629</v>
      </c>
      <c r="L226" s="54">
        <v>2200</v>
      </c>
      <c r="M226" s="54">
        <v>2200</v>
      </c>
      <c r="N226" s="54">
        <v>0</v>
      </c>
      <c r="O226" s="54" t="s">
        <v>7495</v>
      </c>
    </row>
    <row r="227" spans="1:15" ht="15">
      <c r="A227" s="58" t="s">
        <v>7315</v>
      </c>
      <c r="B227" s="58" t="s">
        <v>7316</v>
      </c>
      <c r="C227" s="59" t="s">
        <v>7496</v>
      </c>
      <c r="D227" s="60">
        <v>90000</v>
      </c>
      <c r="E227" s="61">
        <v>0.88</v>
      </c>
      <c r="F227" s="60">
        <v>79200</v>
      </c>
      <c r="G227" s="62" t="s">
        <v>7497</v>
      </c>
      <c r="H227" s="60">
        <v>3000</v>
      </c>
      <c r="I227" s="60">
        <v>5300</v>
      </c>
      <c r="J227" s="63"/>
      <c r="K227" s="60">
        <v>90000</v>
      </c>
      <c r="L227" s="60">
        <v>2120</v>
      </c>
      <c r="M227" s="60">
        <v>2120</v>
      </c>
      <c r="N227" s="60">
        <v>0</v>
      </c>
      <c r="O227" s="60" t="s">
        <v>7498</v>
      </c>
    </row>
    <row r="228" spans="1:15" ht="15">
      <c r="A228" s="52" t="s">
        <v>7315</v>
      </c>
      <c r="B228" s="52" t="s">
        <v>7316</v>
      </c>
      <c r="C228" s="53" t="s">
        <v>7499</v>
      </c>
      <c r="D228" s="54">
        <v>86551</v>
      </c>
      <c r="E228" s="55">
        <v>0.88</v>
      </c>
      <c r="F228" s="54">
        <v>76164.88</v>
      </c>
      <c r="G228" s="56" t="s">
        <v>7500</v>
      </c>
      <c r="H228" s="54">
        <v>2885.04</v>
      </c>
      <c r="I228" s="54">
        <v>4300</v>
      </c>
      <c r="J228" s="57"/>
      <c r="K228" s="54">
        <v>86551</v>
      </c>
      <c r="L228" s="54">
        <v>1720</v>
      </c>
      <c r="M228" s="54">
        <v>1720</v>
      </c>
      <c r="N228" s="54">
        <v>0</v>
      </c>
      <c r="O228" s="54" t="s">
        <v>7501</v>
      </c>
    </row>
    <row r="229" spans="1:15" ht="15">
      <c r="A229" s="58" t="s">
        <v>7315</v>
      </c>
      <c r="B229" s="58" t="s">
        <v>7316</v>
      </c>
      <c r="C229" s="59" t="s">
        <v>7502</v>
      </c>
      <c r="D229" s="60">
        <v>108000</v>
      </c>
      <c r="E229" s="61">
        <v>0.88</v>
      </c>
      <c r="F229" s="60">
        <v>95040</v>
      </c>
      <c r="G229" s="62" t="s">
        <v>7500</v>
      </c>
      <c r="H229" s="60">
        <v>3600</v>
      </c>
      <c r="I229" s="60">
        <v>4200</v>
      </c>
      <c r="J229" s="63"/>
      <c r="K229" s="60">
        <v>108000</v>
      </c>
      <c r="L229" s="60">
        <v>1680</v>
      </c>
      <c r="M229" s="60">
        <v>1680</v>
      </c>
      <c r="N229" s="60">
        <v>0</v>
      </c>
      <c r="O229" s="60" t="s">
        <v>7501</v>
      </c>
    </row>
    <row r="230" spans="1:15" ht="15">
      <c r="A230" s="52" t="s">
        <v>7315</v>
      </c>
      <c r="B230" s="52" t="s">
        <v>7316</v>
      </c>
      <c r="C230" s="53" t="s">
        <v>7503</v>
      </c>
      <c r="D230" s="54">
        <v>99994</v>
      </c>
      <c r="E230" s="55">
        <v>0.88</v>
      </c>
      <c r="F230" s="54">
        <v>87994.72</v>
      </c>
      <c r="G230" s="56" t="s">
        <v>7500</v>
      </c>
      <c r="H230" s="54">
        <v>3333.2</v>
      </c>
      <c r="I230" s="54">
        <v>4800</v>
      </c>
      <c r="J230" s="57"/>
      <c r="K230" s="54">
        <v>99996</v>
      </c>
      <c r="L230" s="54">
        <v>1920</v>
      </c>
      <c r="M230" s="54">
        <v>1920</v>
      </c>
      <c r="N230" s="54">
        <v>0</v>
      </c>
      <c r="O230" s="54" t="s">
        <v>7501</v>
      </c>
    </row>
    <row r="231" spans="1:15" ht="15">
      <c r="A231" s="58" t="s">
        <v>7315</v>
      </c>
      <c r="B231" s="58" t="s">
        <v>7316</v>
      </c>
      <c r="C231" s="59" t="s">
        <v>7504</v>
      </c>
      <c r="D231" s="60">
        <v>82600</v>
      </c>
      <c r="E231" s="61">
        <v>0.88</v>
      </c>
      <c r="F231" s="60">
        <v>72688</v>
      </c>
      <c r="G231" s="62" t="s">
        <v>7500</v>
      </c>
      <c r="H231" s="60">
        <v>2753.34</v>
      </c>
      <c r="I231" s="60">
        <v>3000</v>
      </c>
      <c r="J231" s="63"/>
      <c r="K231" s="60">
        <v>82600</v>
      </c>
      <c r="L231" s="60">
        <v>1200</v>
      </c>
      <c r="M231" s="60">
        <v>1200</v>
      </c>
      <c r="N231" s="60">
        <v>0</v>
      </c>
      <c r="O231" s="60" t="s">
        <v>7501</v>
      </c>
    </row>
    <row r="232" spans="1:15" ht="15">
      <c r="A232" s="52" t="s">
        <v>7315</v>
      </c>
      <c r="B232" s="52" t="s">
        <v>7316</v>
      </c>
      <c r="C232" s="53" t="s">
        <v>7505</v>
      </c>
      <c r="D232" s="54">
        <v>118888</v>
      </c>
      <c r="E232" s="55">
        <v>0.88</v>
      </c>
      <c r="F232" s="54">
        <v>104621.44</v>
      </c>
      <c r="G232" s="56" t="s">
        <v>7500</v>
      </c>
      <c r="H232" s="54">
        <v>3962.94</v>
      </c>
      <c r="I232" s="54">
        <v>4410</v>
      </c>
      <c r="J232" s="57"/>
      <c r="K232" s="54">
        <v>118888</v>
      </c>
      <c r="L232" s="54">
        <v>1764</v>
      </c>
      <c r="M232" s="54">
        <v>1764</v>
      </c>
      <c r="N232" s="54">
        <v>0</v>
      </c>
      <c r="O232" s="54" t="s">
        <v>7501</v>
      </c>
    </row>
    <row r="233" spans="1:15" ht="15">
      <c r="A233" s="58" t="s">
        <v>7315</v>
      </c>
      <c r="B233" s="58" t="s">
        <v>7316</v>
      </c>
      <c r="C233" s="59" t="s">
        <v>7506</v>
      </c>
      <c r="D233" s="60">
        <v>78835</v>
      </c>
      <c r="E233" s="61">
        <v>0.88</v>
      </c>
      <c r="F233" s="60">
        <v>69374.8</v>
      </c>
      <c r="G233" s="62" t="s">
        <v>7500</v>
      </c>
      <c r="H233" s="60">
        <v>2627.84</v>
      </c>
      <c r="I233" s="60">
        <v>6500</v>
      </c>
      <c r="J233" s="63"/>
      <c r="K233" s="60">
        <v>78835</v>
      </c>
      <c r="L233" s="60">
        <v>5227.84</v>
      </c>
      <c r="M233" s="60">
        <v>5227.84</v>
      </c>
      <c r="N233" s="60">
        <v>0</v>
      </c>
      <c r="O233" s="60" t="s">
        <v>7507</v>
      </c>
    </row>
    <row r="234" spans="1:15" ht="15">
      <c r="A234" s="52" t="s">
        <v>7315</v>
      </c>
      <c r="B234" s="52" t="s">
        <v>7316</v>
      </c>
      <c r="C234" s="53" t="s">
        <v>7508</v>
      </c>
      <c r="D234" s="54">
        <v>141460</v>
      </c>
      <c r="E234" s="55">
        <v>0.88</v>
      </c>
      <c r="F234" s="54">
        <v>124484.8</v>
      </c>
      <c r="G234" s="56" t="s">
        <v>7500</v>
      </c>
      <c r="H234" s="54">
        <v>4715.34</v>
      </c>
      <c r="I234" s="54">
        <v>7100</v>
      </c>
      <c r="J234" s="57"/>
      <c r="K234" s="54">
        <v>141460</v>
      </c>
      <c r="L234" s="54">
        <v>7555.34</v>
      </c>
      <c r="M234" s="54">
        <v>7555.34</v>
      </c>
      <c r="N234" s="54">
        <v>0</v>
      </c>
      <c r="O234" s="54" t="s">
        <v>7507</v>
      </c>
    </row>
    <row r="235" spans="1:15" ht="15">
      <c r="A235" s="58" t="s">
        <v>7315</v>
      </c>
      <c r="B235" s="58" t="s">
        <v>7316</v>
      </c>
      <c r="C235" s="59" t="s">
        <v>7509</v>
      </c>
      <c r="D235" s="60">
        <v>106000</v>
      </c>
      <c r="E235" s="61">
        <v>0.88</v>
      </c>
      <c r="F235" s="60">
        <v>93280</v>
      </c>
      <c r="G235" s="62" t="s">
        <v>7500</v>
      </c>
      <c r="H235" s="60">
        <v>3533.34</v>
      </c>
      <c r="I235" s="60">
        <v>4400</v>
      </c>
      <c r="J235" s="63"/>
      <c r="K235" s="60">
        <v>106000</v>
      </c>
      <c r="L235" s="60">
        <v>4993.34</v>
      </c>
      <c r="M235" s="60">
        <v>4993.34</v>
      </c>
      <c r="N235" s="60">
        <v>0</v>
      </c>
      <c r="O235" s="60" t="s">
        <v>7507</v>
      </c>
    </row>
    <row r="236" spans="1:15" ht="15">
      <c r="A236" s="52" t="s">
        <v>7315</v>
      </c>
      <c r="B236" s="52" t="s">
        <v>7316</v>
      </c>
      <c r="C236" s="53" t="s">
        <v>7510</v>
      </c>
      <c r="D236" s="54">
        <v>97948</v>
      </c>
      <c r="E236" s="55">
        <v>0.88</v>
      </c>
      <c r="F236" s="54">
        <v>86194.240000000005</v>
      </c>
      <c r="G236" s="56" t="s">
        <v>7500</v>
      </c>
      <c r="H236" s="54">
        <v>3264.94</v>
      </c>
      <c r="I236" s="54">
        <v>4400</v>
      </c>
      <c r="J236" s="57"/>
      <c r="K236" s="54">
        <v>97948</v>
      </c>
      <c r="L236" s="54">
        <v>4724.9399999999996</v>
      </c>
      <c r="M236" s="54">
        <v>4724.9399999999996</v>
      </c>
      <c r="N236" s="54">
        <v>0</v>
      </c>
      <c r="O236" s="54" t="s">
        <v>7507</v>
      </c>
    </row>
    <row r="237" spans="1:15" ht="15">
      <c r="A237" s="58" t="s">
        <v>7315</v>
      </c>
      <c r="B237" s="58" t="s">
        <v>7316</v>
      </c>
      <c r="C237" s="59" t="s">
        <v>7511</v>
      </c>
      <c r="D237" s="60">
        <v>113500</v>
      </c>
      <c r="E237" s="61">
        <v>0.88</v>
      </c>
      <c r="F237" s="60">
        <v>99880</v>
      </c>
      <c r="G237" s="62" t="s">
        <v>7512</v>
      </c>
      <c r="H237" s="60">
        <v>3250</v>
      </c>
      <c r="I237" s="60">
        <v>6500</v>
      </c>
      <c r="J237" s="63"/>
      <c r="K237" s="60">
        <v>113500</v>
      </c>
      <c r="L237" s="60">
        <v>9750</v>
      </c>
      <c r="M237" s="60">
        <v>9750</v>
      </c>
      <c r="N237" s="60">
        <v>0</v>
      </c>
      <c r="O237" s="60" t="s">
        <v>7513</v>
      </c>
    </row>
    <row r="238" spans="1:15" ht="15">
      <c r="A238" s="52" t="s">
        <v>7315</v>
      </c>
      <c r="B238" s="52" t="s">
        <v>7316</v>
      </c>
      <c r="C238" s="53" t="s">
        <v>7514</v>
      </c>
      <c r="D238" s="54">
        <v>113888</v>
      </c>
      <c r="E238" s="55">
        <v>0.88</v>
      </c>
      <c r="F238" s="54">
        <v>100221.44</v>
      </c>
      <c r="G238" s="56" t="s">
        <v>7515</v>
      </c>
      <c r="H238" s="54">
        <v>3796.27</v>
      </c>
      <c r="I238" s="54">
        <v>5000</v>
      </c>
      <c r="J238" s="57"/>
      <c r="K238" s="54">
        <v>113888</v>
      </c>
      <c r="L238" s="54">
        <v>1600</v>
      </c>
      <c r="M238" s="54">
        <v>1600</v>
      </c>
      <c r="N238" s="54">
        <v>0</v>
      </c>
      <c r="O238" s="54" t="s">
        <v>7516</v>
      </c>
    </row>
    <row r="239" spans="1:15" ht="15">
      <c r="A239" s="58" t="s">
        <v>7315</v>
      </c>
      <c r="B239" s="58" t="s">
        <v>7316</v>
      </c>
      <c r="C239" s="59" t="s">
        <v>7517</v>
      </c>
      <c r="D239" s="60">
        <v>100672</v>
      </c>
      <c r="E239" s="61">
        <v>0.88</v>
      </c>
      <c r="F239" s="60">
        <v>88591.360000000001</v>
      </c>
      <c r="G239" s="62" t="s">
        <v>7233</v>
      </c>
      <c r="H239" s="60">
        <v>3355.74</v>
      </c>
      <c r="I239" s="60">
        <v>5200</v>
      </c>
      <c r="J239" s="63"/>
      <c r="K239" s="60">
        <v>100672</v>
      </c>
      <c r="L239" s="60">
        <v>2080</v>
      </c>
      <c r="M239" s="60">
        <v>2080</v>
      </c>
      <c r="N239" s="60">
        <v>0</v>
      </c>
      <c r="O239" s="60" t="s">
        <v>7518</v>
      </c>
    </row>
    <row r="240" spans="1:15" ht="15">
      <c r="A240" s="52" t="s">
        <v>7315</v>
      </c>
      <c r="B240" s="52" t="s">
        <v>7316</v>
      </c>
      <c r="C240" s="53" t="s">
        <v>7519</v>
      </c>
      <c r="D240" s="54">
        <v>119902</v>
      </c>
      <c r="E240" s="55">
        <v>0.88</v>
      </c>
      <c r="F240" s="54">
        <v>105513.76</v>
      </c>
      <c r="G240" s="56" t="s">
        <v>7233</v>
      </c>
      <c r="H240" s="54">
        <v>3996.74</v>
      </c>
      <c r="I240" s="54">
        <v>5200</v>
      </c>
      <c r="J240" s="57"/>
      <c r="K240" s="54">
        <v>119902</v>
      </c>
      <c r="L240" s="54">
        <v>2080</v>
      </c>
      <c r="M240" s="54">
        <v>2080</v>
      </c>
      <c r="N240" s="54">
        <v>0</v>
      </c>
      <c r="O240" s="54" t="s">
        <v>7518</v>
      </c>
    </row>
    <row r="241" spans="1:15" ht="15">
      <c r="A241" s="58" t="s">
        <v>7315</v>
      </c>
      <c r="B241" s="58" t="s">
        <v>7316</v>
      </c>
      <c r="C241" s="59" t="s">
        <v>7520</v>
      </c>
      <c r="D241" s="60">
        <v>133649</v>
      </c>
      <c r="E241" s="61">
        <v>0.88</v>
      </c>
      <c r="F241" s="60">
        <v>114048</v>
      </c>
      <c r="G241" s="62" t="s">
        <v>7233</v>
      </c>
      <c r="H241" s="60">
        <v>4320</v>
      </c>
      <c r="I241" s="60">
        <v>4500</v>
      </c>
      <c r="J241" s="63"/>
      <c r="K241" s="60">
        <v>129600</v>
      </c>
      <c r="L241" s="60">
        <v>1650</v>
      </c>
      <c r="M241" s="60">
        <v>1650</v>
      </c>
      <c r="N241" s="60">
        <v>0</v>
      </c>
      <c r="O241" s="60" t="s">
        <v>7518</v>
      </c>
    </row>
    <row r="242" spans="1:15" ht="15">
      <c r="A242" s="52" t="s">
        <v>7315</v>
      </c>
      <c r="B242" s="52" t="s">
        <v>7316</v>
      </c>
      <c r="C242" s="53" t="s">
        <v>7232</v>
      </c>
      <c r="D242" s="54">
        <v>164500</v>
      </c>
      <c r="E242" s="55">
        <v>0.88</v>
      </c>
      <c r="F242" s="54">
        <v>129389.92</v>
      </c>
      <c r="G242" s="56" t="s">
        <v>7233</v>
      </c>
      <c r="H242" s="54">
        <v>5032</v>
      </c>
      <c r="I242" s="54">
        <v>6800</v>
      </c>
      <c r="J242" s="57" t="s">
        <v>7317</v>
      </c>
      <c r="K242" s="54">
        <v>164500</v>
      </c>
      <c r="L242" s="54"/>
      <c r="M242" s="54">
        <v>17466</v>
      </c>
      <c r="N242" s="54">
        <v>17466</v>
      </c>
      <c r="O242" s="54" t="s">
        <v>7521</v>
      </c>
    </row>
    <row r="243" spans="1:15" ht="15">
      <c r="A243" s="58" t="s">
        <v>7315</v>
      </c>
      <c r="B243" s="58" t="s">
        <v>7316</v>
      </c>
      <c r="C243" s="59" t="s">
        <v>7522</v>
      </c>
      <c r="D243" s="60">
        <v>68800</v>
      </c>
      <c r="E243" s="61">
        <v>0.88</v>
      </c>
      <c r="F243" s="60">
        <v>60544</v>
      </c>
      <c r="G243" s="62" t="s">
        <v>7523</v>
      </c>
      <c r="H243" s="60">
        <v>2293.34</v>
      </c>
      <c r="I243" s="60">
        <v>3200</v>
      </c>
      <c r="J243" s="63"/>
      <c r="K243" s="60">
        <v>68800</v>
      </c>
      <c r="L243" s="60">
        <v>380</v>
      </c>
      <c r="M243" s="60">
        <v>380</v>
      </c>
      <c r="N243" s="60">
        <v>0</v>
      </c>
      <c r="O243" s="60" t="s">
        <v>7348</v>
      </c>
    </row>
    <row r="244" spans="1:15" ht="15">
      <c r="A244" s="52" t="s">
        <v>7315</v>
      </c>
      <c r="B244" s="52" t="s">
        <v>7316</v>
      </c>
      <c r="C244" s="53" t="s">
        <v>7524</v>
      </c>
      <c r="D244" s="54">
        <v>217000</v>
      </c>
      <c r="E244" s="55">
        <v>0.88</v>
      </c>
      <c r="F244" s="54">
        <v>190960</v>
      </c>
      <c r="G244" s="56" t="s">
        <v>7525</v>
      </c>
      <c r="H244" s="54">
        <v>7233.34</v>
      </c>
      <c r="I244" s="54">
        <v>11000</v>
      </c>
      <c r="J244" s="57"/>
      <c r="K244" s="54">
        <v>217000</v>
      </c>
      <c r="L244" s="54">
        <v>4400</v>
      </c>
      <c r="M244" s="54">
        <v>4400</v>
      </c>
      <c r="N244" s="54">
        <v>0</v>
      </c>
      <c r="O244" s="54" t="s">
        <v>7526</v>
      </c>
    </row>
    <row r="245" spans="1:15" ht="15">
      <c r="A245" s="58" t="s">
        <v>7315</v>
      </c>
      <c r="B245" s="58" t="s">
        <v>7316</v>
      </c>
      <c r="C245" s="59" t="s">
        <v>7527</v>
      </c>
      <c r="D245" s="60">
        <v>78584</v>
      </c>
      <c r="E245" s="61">
        <v>0.88</v>
      </c>
      <c r="F245" s="60">
        <v>69153.919999999998</v>
      </c>
      <c r="G245" s="62" t="s">
        <v>7525</v>
      </c>
      <c r="H245" s="60">
        <v>2619.4699999999998</v>
      </c>
      <c r="I245" s="60">
        <v>3600</v>
      </c>
      <c r="J245" s="63"/>
      <c r="K245" s="60">
        <v>78584</v>
      </c>
      <c r="L245" s="60">
        <v>1440</v>
      </c>
      <c r="M245" s="60">
        <v>1440</v>
      </c>
      <c r="N245" s="60">
        <v>0</v>
      </c>
      <c r="O245" s="60" t="s">
        <v>7526</v>
      </c>
    </row>
    <row r="246" spans="1:15" ht="15">
      <c r="A246" s="52" t="s">
        <v>7315</v>
      </c>
      <c r="B246" s="52" t="s">
        <v>7316</v>
      </c>
      <c r="C246" s="53" t="s">
        <v>7528</v>
      </c>
      <c r="D246" s="54">
        <v>92000</v>
      </c>
      <c r="E246" s="55">
        <v>0.88</v>
      </c>
      <c r="F246" s="54">
        <v>80960</v>
      </c>
      <c r="G246" s="56" t="s">
        <v>7525</v>
      </c>
      <c r="H246" s="54">
        <v>3066.67</v>
      </c>
      <c r="I246" s="54">
        <v>4000</v>
      </c>
      <c r="J246" s="57"/>
      <c r="K246" s="54">
        <v>92000</v>
      </c>
      <c r="L246" s="54">
        <v>1600</v>
      </c>
      <c r="M246" s="54">
        <v>1600</v>
      </c>
      <c r="N246" s="54">
        <v>0</v>
      </c>
      <c r="O246" s="54" t="s">
        <v>7526</v>
      </c>
    </row>
    <row r="247" spans="1:15" ht="15">
      <c r="A247" s="58" t="s">
        <v>7315</v>
      </c>
      <c r="B247" s="58" t="s">
        <v>7316</v>
      </c>
      <c r="C247" s="59" t="s">
        <v>7529</v>
      </c>
      <c r="D247" s="60">
        <v>88000</v>
      </c>
      <c r="E247" s="61">
        <v>0.88</v>
      </c>
      <c r="F247" s="60">
        <v>77440</v>
      </c>
      <c r="G247" s="62" t="s">
        <v>7525</v>
      </c>
      <c r="H247" s="60">
        <v>2933.34</v>
      </c>
      <c r="I247" s="60">
        <v>5800</v>
      </c>
      <c r="J247" s="63"/>
      <c r="K247" s="60">
        <v>88000</v>
      </c>
      <c r="L247" s="60">
        <v>2320</v>
      </c>
      <c r="M247" s="60">
        <v>2320</v>
      </c>
      <c r="N247" s="60">
        <v>0</v>
      </c>
      <c r="O247" s="60" t="s">
        <v>7526</v>
      </c>
    </row>
    <row r="248" spans="1:15" ht="15">
      <c r="A248" s="52" t="s">
        <v>7315</v>
      </c>
      <c r="B248" s="52" t="s">
        <v>7316</v>
      </c>
      <c r="C248" s="53" t="s">
        <v>7530</v>
      </c>
      <c r="D248" s="54">
        <v>97566</v>
      </c>
      <c r="E248" s="55">
        <v>0.88</v>
      </c>
      <c r="F248" s="54">
        <v>85858.08</v>
      </c>
      <c r="G248" s="56" t="s">
        <v>7525</v>
      </c>
      <c r="H248" s="54">
        <v>3252.2</v>
      </c>
      <c r="I248" s="54">
        <v>7800</v>
      </c>
      <c r="J248" s="57"/>
      <c r="K248" s="54">
        <v>97566</v>
      </c>
      <c r="L248" s="54">
        <v>3120</v>
      </c>
      <c r="M248" s="54">
        <v>3120</v>
      </c>
      <c r="N248" s="54">
        <v>0</v>
      </c>
      <c r="O248" s="54" t="s">
        <v>7526</v>
      </c>
    </row>
    <row r="249" spans="1:15" ht="15">
      <c r="A249" s="58" t="s">
        <v>7315</v>
      </c>
      <c r="B249" s="58" t="s">
        <v>7316</v>
      </c>
      <c r="C249" s="59" t="s">
        <v>7531</v>
      </c>
      <c r="D249" s="60">
        <v>106888</v>
      </c>
      <c r="E249" s="61">
        <v>0.88</v>
      </c>
      <c r="F249" s="60">
        <v>94061.440000000002</v>
      </c>
      <c r="G249" s="62" t="s">
        <v>7525</v>
      </c>
      <c r="H249" s="60">
        <v>3562.94</v>
      </c>
      <c r="I249" s="60">
        <v>4600</v>
      </c>
      <c r="J249" s="63"/>
      <c r="K249" s="60">
        <v>106888</v>
      </c>
      <c r="L249" s="60">
        <v>1840</v>
      </c>
      <c r="M249" s="60">
        <v>1840</v>
      </c>
      <c r="N249" s="60">
        <v>0</v>
      </c>
      <c r="O249" s="60" t="s">
        <v>7526</v>
      </c>
    </row>
    <row r="250" spans="1:15" ht="15">
      <c r="A250" s="52" t="s">
        <v>7315</v>
      </c>
      <c r="B250" s="52" t="s">
        <v>7316</v>
      </c>
      <c r="C250" s="53" t="s">
        <v>7532</v>
      </c>
      <c r="D250" s="54">
        <v>93773</v>
      </c>
      <c r="E250" s="55">
        <v>0.88</v>
      </c>
      <c r="F250" s="54">
        <v>82520.240000000005</v>
      </c>
      <c r="G250" s="56" t="s">
        <v>7525</v>
      </c>
      <c r="H250" s="54">
        <v>3125.77</v>
      </c>
      <c r="I250" s="54">
        <v>6500</v>
      </c>
      <c r="J250" s="57"/>
      <c r="K250" s="54">
        <v>93773</v>
      </c>
      <c r="L250" s="54">
        <v>5875.77</v>
      </c>
      <c r="M250" s="54">
        <v>5875.77</v>
      </c>
      <c r="N250" s="54">
        <v>0</v>
      </c>
      <c r="O250" s="54" t="s">
        <v>7533</v>
      </c>
    </row>
    <row r="251" spans="1:15" ht="15">
      <c r="A251" s="58" t="s">
        <v>7315</v>
      </c>
      <c r="B251" s="58" t="s">
        <v>7316</v>
      </c>
      <c r="C251" s="59" t="s">
        <v>7534</v>
      </c>
      <c r="D251" s="60">
        <v>108008</v>
      </c>
      <c r="E251" s="61">
        <v>0.88</v>
      </c>
      <c r="F251" s="60">
        <v>95047.039999999994</v>
      </c>
      <c r="G251" s="62" t="s">
        <v>7525</v>
      </c>
      <c r="H251" s="60">
        <v>3600.27</v>
      </c>
      <c r="I251" s="60">
        <v>5000</v>
      </c>
      <c r="J251" s="63"/>
      <c r="K251" s="60">
        <v>108008</v>
      </c>
      <c r="L251" s="60">
        <v>5600.27</v>
      </c>
      <c r="M251" s="60">
        <v>5600.27</v>
      </c>
      <c r="N251" s="60">
        <v>0</v>
      </c>
      <c r="O251" s="60" t="s">
        <v>7533</v>
      </c>
    </row>
    <row r="252" spans="1:15" ht="15">
      <c r="A252" s="52" t="s">
        <v>7315</v>
      </c>
      <c r="B252" s="52" t="s">
        <v>7316</v>
      </c>
      <c r="C252" s="53" t="s">
        <v>7535</v>
      </c>
      <c r="D252" s="54">
        <v>85764</v>
      </c>
      <c r="E252" s="55">
        <v>0.88</v>
      </c>
      <c r="F252" s="54">
        <v>75472.320000000007</v>
      </c>
      <c r="G252" s="56" t="s">
        <v>7525</v>
      </c>
      <c r="H252" s="54">
        <v>2858.8</v>
      </c>
      <c r="I252" s="54">
        <v>7700</v>
      </c>
      <c r="J252" s="57"/>
      <c r="K252" s="54">
        <v>85764</v>
      </c>
      <c r="L252" s="54">
        <v>5717.6</v>
      </c>
      <c r="M252" s="54">
        <v>5717.6</v>
      </c>
      <c r="N252" s="54">
        <v>0</v>
      </c>
      <c r="O252" s="54" t="s">
        <v>7533</v>
      </c>
    </row>
    <row r="253" spans="1:15" ht="15">
      <c r="A253" s="58" t="s">
        <v>7315</v>
      </c>
      <c r="B253" s="58" t="s">
        <v>7316</v>
      </c>
      <c r="C253" s="59" t="s">
        <v>7536</v>
      </c>
      <c r="D253" s="60">
        <v>86252</v>
      </c>
      <c r="E253" s="61">
        <v>0.88</v>
      </c>
      <c r="F253" s="60">
        <v>75901.759999999995</v>
      </c>
      <c r="G253" s="62" t="s">
        <v>7525</v>
      </c>
      <c r="H253" s="60">
        <v>2875.07</v>
      </c>
      <c r="I253" s="60">
        <v>4400</v>
      </c>
      <c r="J253" s="63"/>
      <c r="K253" s="60">
        <v>86252</v>
      </c>
      <c r="L253" s="60">
        <v>4585.07</v>
      </c>
      <c r="M253" s="60">
        <v>4585.07</v>
      </c>
      <c r="N253" s="60">
        <v>0</v>
      </c>
      <c r="O253" s="60" t="s">
        <v>7533</v>
      </c>
    </row>
    <row r="254" spans="1:15" ht="15">
      <c r="A254" s="52" t="s">
        <v>7315</v>
      </c>
      <c r="B254" s="52" t="s">
        <v>7316</v>
      </c>
      <c r="C254" s="53" t="s">
        <v>7537</v>
      </c>
      <c r="D254" s="54">
        <v>98467</v>
      </c>
      <c r="E254" s="55">
        <v>0.88</v>
      </c>
      <c r="F254" s="54">
        <v>86650.96</v>
      </c>
      <c r="G254" s="56" t="s">
        <v>7538</v>
      </c>
      <c r="H254" s="54">
        <v>3282.24</v>
      </c>
      <c r="I254" s="54">
        <v>5000</v>
      </c>
      <c r="J254" s="57"/>
      <c r="K254" s="54">
        <v>98467</v>
      </c>
      <c r="L254" s="54">
        <v>2000</v>
      </c>
      <c r="M254" s="54">
        <v>2000</v>
      </c>
      <c r="N254" s="54">
        <v>0</v>
      </c>
      <c r="O254" s="54" t="s">
        <v>7539</v>
      </c>
    </row>
    <row r="255" spans="1:15" ht="15">
      <c r="A255" s="58" t="s">
        <v>7315</v>
      </c>
      <c r="B255" s="58" t="s">
        <v>7316</v>
      </c>
      <c r="C255" s="59" t="s">
        <v>7540</v>
      </c>
      <c r="D255" s="60">
        <v>105724</v>
      </c>
      <c r="E255" s="61">
        <v>0.88</v>
      </c>
      <c r="F255" s="60">
        <v>93037.119999999995</v>
      </c>
      <c r="G255" s="62" t="s">
        <v>7538</v>
      </c>
      <c r="H255" s="60">
        <v>3524.14</v>
      </c>
      <c r="I255" s="60">
        <v>5600</v>
      </c>
      <c r="J255" s="63"/>
      <c r="K255" s="60">
        <v>105724</v>
      </c>
      <c r="L255" s="60">
        <v>2240</v>
      </c>
      <c r="M255" s="60">
        <v>2240</v>
      </c>
      <c r="N255" s="60">
        <v>0</v>
      </c>
      <c r="O255" s="60" t="s">
        <v>7539</v>
      </c>
    </row>
    <row r="256" spans="1:15" ht="15">
      <c r="A256" s="52" t="s">
        <v>7315</v>
      </c>
      <c r="B256" s="52" t="s">
        <v>7316</v>
      </c>
      <c r="C256" s="53" t="s">
        <v>7541</v>
      </c>
      <c r="D256" s="54">
        <v>124381</v>
      </c>
      <c r="E256" s="55">
        <v>0.88</v>
      </c>
      <c r="F256" s="54">
        <v>109455.28</v>
      </c>
      <c r="G256" s="56" t="s">
        <v>7538</v>
      </c>
      <c r="H256" s="54">
        <v>4146.04</v>
      </c>
      <c r="I256" s="54">
        <v>5600</v>
      </c>
      <c r="J256" s="57"/>
      <c r="K256" s="54">
        <v>124381</v>
      </c>
      <c r="L256" s="54">
        <v>2290</v>
      </c>
      <c r="M256" s="54">
        <v>2290</v>
      </c>
      <c r="N256" s="54">
        <v>0</v>
      </c>
      <c r="O256" s="54" t="s">
        <v>7539</v>
      </c>
    </row>
    <row r="257" spans="1:15" ht="15">
      <c r="A257" s="58" t="s">
        <v>7315</v>
      </c>
      <c r="B257" s="58" t="s">
        <v>7316</v>
      </c>
      <c r="C257" s="59" t="s">
        <v>7542</v>
      </c>
      <c r="D257" s="60">
        <v>86154</v>
      </c>
      <c r="E257" s="61">
        <v>0.88</v>
      </c>
      <c r="F257" s="60">
        <v>75815.520000000004</v>
      </c>
      <c r="G257" s="62" t="s">
        <v>7543</v>
      </c>
      <c r="H257" s="60">
        <v>2871.8</v>
      </c>
      <c r="I257" s="60">
        <v>4300</v>
      </c>
      <c r="J257" s="63"/>
      <c r="K257" s="60">
        <v>86154</v>
      </c>
      <c r="L257" s="60">
        <v>1620</v>
      </c>
      <c r="M257" s="60">
        <v>1620</v>
      </c>
      <c r="N257" s="60">
        <v>0</v>
      </c>
      <c r="O257" s="60" t="s">
        <v>7544</v>
      </c>
    </row>
    <row r="258" spans="1:15" ht="15">
      <c r="A258" s="52" t="s">
        <v>7315</v>
      </c>
      <c r="B258" s="52" t="s">
        <v>7316</v>
      </c>
      <c r="C258" s="53" t="s">
        <v>7545</v>
      </c>
      <c r="D258" s="54">
        <v>150000</v>
      </c>
      <c r="E258" s="55">
        <v>0.88</v>
      </c>
      <c r="F258" s="54">
        <v>132000</v>
      </c>
      <c r="G258" s="56" t="s">
        <v>7543</v>
      </c>
      <c r="H258" s="54">
        <v>5000</v>
      </c>
      <c r="I258" s="54">
        <v>8500</v>
      </c>
      <c r="J258" s="57"/>
      <c r="K258" s="54">
        <v>150000</v>
      </c>
      <c r="L258" s="54">
        <v>3400</v>
      </c>
      <c r="M258" s="54">
        <v>3400</v>
      </c>
      <c r="N258" s="54">
        <v>0</v>
      </c>
      <c r="O258" s="54" t="s">
        <v>7544</v>
      </c>
    </row>
    <row r="259" spans="1:15" ht="15">
      <c r="A259" s="58" t="s">
        <v>7315</v>
      </c>
      <c r="B259" s="58" t="s">
        <v>7316</v>
      </c>
      <c r="C259" s="59" t="s">
        <v>7546</v>
      </c>
      <c r="D259" s="60">
        <v>119700</v>
      </c>
      <c r="E259" s="61">
        <v>0.88</v>
      </c>
      <c r="F259" s="60">
        <v>105336</v>
      </c>
      <c r="G259" s="62" t="s">
        <v>7543</v>
      </c>
      <c r="H259" s="60">
        <v>3990</v>
      </c>
      <c r="I259" s="60">
        <v>6200</v>
      </c>
      <c r="J259" s="63"/>
      <c r="K259" s="60">
        <v>119700</v>
      </c>
      <c r="L259" s="60">
        <v>2480</v>
      </c>
      <c r="M259" s="60">
        <v>2480</v>
      </c>
      <c r="N259" s="60">
        <v>0</v>
      </c>
      <c r="O259" s="60" t="s">
        <v>7544</v>
      </c>
    </row>
    <row r="260" spans="1:15" ht="15">
      <c r="A260" s="52" t="s">
        <v>7315</v>
      </c>
      <c r="B260" s="52" t="s">
        <v>7316</v>
      </c>
      <c r="C260" s="53" t="s">
        <v>7547</v>
      </c>
      <c r="D260" s="54">
        <v>97999</v>
      </c>
      <c r="E260" s="55">
        <v>0.88</v>
      </c>
      <c r="F260" s="54">
        <v>86239.12</v>
      </c>
      <c r="G260" s="56" t="s">
        <v>7543</v>
      </c>
      <c r="H260" s="54">
        <v>3266.64</v>
      </c>
      <c r="I260" s="54">
        <v>5300</v>
      </c>
      <c r="J260" s="57"/>
      <c r="K260" s="54">
        <v>97999</v>
      </c>
      <c r="L260" s="54">
        <v>2120</v>
      </c>
      <c r="M260" s="54">
        <v>2120</v>
      </c>
      <c r="N260" s="54">
        <v>0</v>
      </c>
      <c r="O260" s="54" t="s">
        <v>7544</v>
      </c>
    </row>
    <row r="261" spans="1:15" ht="15">
      <c r="A261" s="58" t="s">
        <v>7315</v>
      </c>
      <c r="B261" s="58" t="s">
        <v>7316</v>
      </c>
      <c r="C261" s="59" t="s">
        <v>7548</v>
      </c>
      <c r="D261" s="60">
        <v>71421</v>
      </c>
      <c r="E261" s="61">
        <v>0.88</v>
      </c>
      <c r="F261" s="60">
        <v>62850.48</v>
      </c>
      <c r="G261" s="62" t="s">
        <v>7543</v>
      </c>
      <c r="H261" s="60">
        <v>2226</v>
      </c>
      <c r="I261" s="60">
        <v>4200</v>
      </c>
      <c r="J261" s="63"/>
      <c r="K261" s="60">
        <v>71421</v>
      </c>
      <c r="L261" s="60">
        <v>8208</v>
      </c>
      <c r="M261" s="60">
        <v>8208</v>
      </c>
      <c r="N261" s="60">
        <v>0</v>
      </c>
      <c r="O261" s="60" t="s">
        <v>7549</v>
      </c>
    </row>
    <row r="262" spans="1:15" ht="15">
      <c r="A262" s="52" t="s">
        <v>7315</v>
      </c>
      <c r="B262" s="52" t="s">
        <v>7316</v>
      </c>
      <c r="C262" s="53" t="s">
        <v>7550</v>
      </c>
      <c r="D262" s="54">
        <v>113204</v>
      </c>
      <c r="E262" s="55">
        <v>0.88</v>
      </c>
      <c r="F262" s="54">
        <v>99619.520000000004</v>
      </c>
      <c r="G262" s="56" t="s">
        <v>7296</v>
      </c>
      <c r="H262" s="54">
        <v>3773.47</v>
      </c>
      <c r="I262" s="54">
        <v>4500</v>
      </c>
      <c r="J262" s="57"/>
      <c r="K262" s="54">
        <v>113204</v>
      </c>
      <c r="L262" s="54">
        <v>1800</v>
      </c>
      <c r="M262" s="54">
        <v>1800</v>
      </c>
      <c r="N262" s="54">
        <v>0</v>
      </c>
      <c r="O262" s="54" t="s">
        <v>7370</v>
      </c>
    </row>
    <row r="263" spans="1:15" ht="15">
      <c r="A263" s="58" t="s">
        <v>7315</v>
      </c>
      <c r="B263" s="58" t="s">
        <v>7316</v>
      </c>
      <c r="C263" s="59" t="s">
        <v>7551</v>
      </c>
      <c r="D263" s="60">
        <v>78011</v>
      </c>
      <c r="E263" s="61">
        <v>0.88</v>
      </c>
      <c r="F263" s="60">
        <v>68649.679999999993</v>
      </c>
      <c r="G263" s="62" t="s">
        <v>7296</v>
      </c>
      <c r="H263" s="60">
        <v>2600.37</v>
      </c>
      <c r="I263" s="60">
        <v>3500</v>
      </c>
      <c r="J263" s="63"/>
      <c r="K263" s="60">
        <v>78011</v>
      </c>
      <c r="L263" s="60">
        <v>1400</v>
      </c>
      <c r="M263" s="60">
        <v>1400</v>
      </c>
      <c r="N263" s="60">
        <v>0</v>
      </c>
      <c r="O263" s="60" t="s">
        <v>7370</v>
      </c>
    </row>
    <row r="264" spans="1:15" ht="15">
      <c r="A264" s="52" t="s">
        <v>7315</v>
      </c>
      <c r="B264" s="52" t="s">
        <v>7316</v>
      </c>
      <c r="C264" s="53" t="s">
        <v>7552</v>
      </c>
      <c r="D264" s="54">
        <v>79559</v>
      </c>
      <c r="E264" s="55">
        <v>0.88</v>
      </c>
      <c r="F264" s="54">
        <v>70011.92</v>
      </c>
      <c r="G264" s="56" t="s">
        <v>7296</v>
      </c>
      <c r="H264" s="54">
        <v>2651.97</v>
      </c>
      <c r="I264" s="54">
        <v>4100</v>
      </c>
      <c r="J264" s="57"/>
      <c r="K264" s="54">
        <v>79559</v>
      </c>
      <c r="L264" s="54">
        <v>1640</v>
      </c>
      <c r="M264" s="54">
        <v>1640</v>
      </c>
      <c r="N264" s="54">
        <v>0</v>
      </c>
      <c r="O264" s="54" t="s">
        <v>7370</v>
      </c>
    </row>
    <row r="265" spans="1:15" ht="15">
      <c r="A265" s="58" t="s">
        <v>7315</v>
      </c>
      <c r="B265" s="58" t="s">
        <v>7316</v>
      </c>
      <c r="C265" s="59" t="s">
        <v>7553</v>
      </c>
      <c r="D265" s="60">
        <v>96916</v>
      </c>
      <c r="E265" s="61">
        <v>0.88</v>
      </c>
      <c r="F265" s="60">
        <v>85286.080000000002</v>
      </c>
      <c r="G265" s="62" t="s">
        <v>7296</v>
      </c>
      <c r="H265" s="60">
        <v>3230.54</v>
      </c>
      <c r="I265" s="60">
        <v>4600</v>
      </c>
      <c r="J265" s="63"/>
      <c r="K265" s="60">
        <v>96916</v>
      </c>
      <c r="L265" s="60">
        <v>1890</v>
      </c>
      <c r="M265" s="60">
        <v>1890</v>
      </c>
      <c r="N265" s="60">
        <v>0</v>
      </c>
      <c r="O265" s="60" t="s">
        <v>7370</v>
      </c>
    </row>
    <row r="266" spans="1:15" ht="15">
      <c r="A266" s="52" t="s">
        <v>7315</v>
      </c>
      <c r="B266" s="52" t="s">
        <v>7316</v>
      </c>
      <c r="C266" s="53" t="s">
        <v>7554</v>
      </c>
      <c r="D266" s="54">
        <v>85000</v>
      </c>
      <c r="E266" s="55">
        <v>0.88</v>
      </c>
      <c r="F266" s="54">
        <v>74800</v>
      </c>
      <c r="G266" s="56" t="s">
        <v>7296</v>
      </c>
      <c r="H266" s="54">
        <v>2833.34</v>
      </c>
      <c r="I266" s="54">
        <v>3700</v>
      </c>
      <c r="J266" s="57"/>
      <c r="K266" s="54">
        <v>85000</v>
      </c>
      <c r="L266" s="54">
        <v>1480</v>
      </c>
      <c r="M266" s="54">
        <v>1480</v>
      </c>
      <c r="N266" s="54">
        <v>0</v>
      </c>
      <c r="O266" s="54" t="s">
        <v>7370</v>
      </c>
    </row>
    <row r="267" spans="1:15" ht="15">
      <c r="A267" s="58" t="s">
        <v>7315</v>
      </c>
      <c r="B267" s="58" t="s">
        <v>7316</v>
      </c>
      <c r="C267" s="59" t="s">
        <v>7555</v>
      </c>
      <c r="D267" s="60">
        <v>85816</v>
      </c>
      <c r="E267" s="61">
        <v>0.88</v>
      </c>
      <c r="F267" s="60">
        <v>75518.080000000002</v>
      </c>
      <c r="G267" s="62" t="s">
        <v>7296</v>
      </c>
      <c r="H267" s="60">
        <v>2860.54</v>
      </c>
      <c r="I267" s="60">
        <v>3800</v>
      </c>
      <c r="J267" s="63"/>
      <c r="K267" s="60">
        <v>85816</v>
      </c>
      <c r="L267" s="60">
        <v>4280.54</v>
      </c>
      <c r="M267" s="60">
        <v>4280.54</v>
      </c>
      <c r="N267" s="60">
        <v>0</v>
      </c>
      <c r="O267" s="60" t="s">
        <v>7556</v>
      </c>
    </row>
    <row r="268" spans="1:15" ht="15">
      <c r="A268" s="52" t="s">
        <v>7315</v>
      </c>
      <c r="B268" s="52" t="s">
        <v>7316</v>
      </c>
      <c r="C268" s="53" t="s">
        <v>7295</v>
      </c>
      <c r="D268" s="54">
        <v>74900</v>
      </c>
      <c r="E268" s="55">
        <v>0.88</v>
      </c>
      <c r="F268" s="54">
        <v>61517.86</v>
      </c>
      <c r="G268" s="56" t="s">
        <v>7296</v>
      </c>
      <c r="H268" s="54">
        <v>2496.67</v>
      </c>
      <c r="I268" s="54">
        <v>13000</v>
      </c>
      <c r="J268" s="57" t="s">
        <v>7317</v>
      </c>
      <c r="K268" s="54">
        <v>74900</v>
      </c>
      <c r="L268" s="54"/>
      <c r="M268" s="54">
        <v>4993.34</v>
      </c>
      <c r="N268" s="54">
        <v>4993.34</v>
      </c>
      <c r="O268" s="54" t="s">
        <v>7556</v>
      </c>
    </row>
    <row r="269" spans="1:15" ht="15">
      <c r="A269" s="58" t="s">
        <v>7315</v>
      </c>
      <c r="B269" s="58" t="s">
        <v>7316</v>
      </c>
      <c r="C269" s="59" t="s">
        <v>7557</v>
      </c>
      <c r="D269" s="60">
        <v>98000</v>
      </c>
      <c r="E269" s="61">
        <v>0.88</v>
      </c>
      <c r="F269" s="60">
        <v>86240</v>
      </c>
      <c r="G269" s="62" t="s">
        <v>7558</v>
      </c>
      <c r="H269" s="60">
        <v>3266.67</v>
      </c>
      <c r="I269" s="60">
        <v>4900</v>
      </c>
      <c r="J269" s="63"/>
      <c r="K269" s="60">
        <v>98000</v>
      </c>
      <c r="L269" s="60">
        <v>1910</v>
      </c>
      <c r="M269" s="60">
        <v>1910</v>
      </c>
      <c r="N269" s="60">
        <v>0</v>
      </c>
      <c r="O269" s="60" t="s">
        <v>7559</v>
      </c>
    </row>
    <row r="270" spans="1:15" ht="15">
      <c r="A270" s="52" t="s">
        <v>7315</v>
      </c>
      <c r="B270" s="52" t="s">
        <v>7316</v>
      </c>
      <c r="C270" s="53" t="s">
        <v>7560</v>
      </c>
      <c r="D270" s="54">
        <v>54163</v>
      </c>
      <c r="E270" s="55">
        <v>0.88</v>
      </c>
      <c r="F270" s="54">
        <v>47663.44</v>
      </c>
      <c r="G270" s="56" t="s">
        <v>7558</v>
      </c>
      <c r="H270" s="54">
        <v>1805.44</v>
      </c>
      <c r="I270" s="54">
        <v>4000</v>
      </c>
      <c r="J270" s="57"/>
      <c r="K270" s="54">
        <v>54163</v>
      </c>
      <c r="L270" s="54">
        <v>1600</v>
      </c>
      <c r="M270" s="54">
        <v>1600</v>
      </c>
      <c r="N270" s="54">
        <v>0</v>
      </c>
      <c r="O270" s="54" t="s">
        <v>7559</v>
      </c>
    </row>
    <row r="271" spans="1:15" ht="15">
      <c r="A271" s="58" t="s">
        <v>7315</v>
      </c>
      <c r="B271" s="58" t="s">
        <v>7316</v>
      </c>
      <c r="C271" s="59" t="s">
        <v>7561</v>
      </c>
      <c r="D271" s="60">
        <v>118881</v>
      </c>
      <c r="E271" s="61">
        <v>0.88</v>
      </c>
      <c r="F271" s="60">
        <v>104615.28</v>
      </c>
      <c r="G271" s="62" t="s">
        <v>7558</v>
      </c>
      <c r="H271" s="60">
        <v>3962.7</v>
      </c>
      <c r="I271" s="60">
        <v>5800</v>
      </c>
      <c r="J271" s="63"/>
      <c r="K271" s="60">
        <v>118881</v>
      </c>
      <c r="L271" s="60">
        <v>6282.7</v>
      </c>
      <c r="M271" s="60">
        <v>6282.7</v>
      </c>
      <c r="N271" s="60">
        <v>0</v>
      </c>
      <c r="O271" s="60" t="s">
        <v>7562</v>
      </c>
    </row>
    <row r="272" spans="1:15" ht="15">
      <c r="A272" s="52" t="s">
        <v>7315</v>
      </c>
      <c r="B272" s="52" t="s">
        <v>7316</v>
      </c>
      <c r="C272" s="53" t="s">
        <v>7563</v>
      </c>
      <c r="D272" s="54">
        <v>76500</v>
      </c>
      <c r="E272" s="55">
        <v>0.88</v>
      </c>
      <c r="F272" s="54">
        <v>67320</v>
      </c>
      <c r="G272" s="56" t="s">
        <v>7256</v>
      </c>
      <c r="H272" s="54">
        <v>2550</v>
      </c>
      <c r="I272" s="54">
        <v>4800</v>
      </c>
      <c r="J272" s="57"/>
      <c r="K272" s="54">
        <v>76500</v>
      </c>
      <c r="L272" s="54">
        <v>1820</v>
      </c>
      <c r="M272" s="54">
        <v>1820</v>
      </c>
      <c r="N272" s="54">
        <v>0</v>
      </c>
      <c r="O272" s="54" t="s">
        <v>7564</v>
      </c>
    </row>
    <row r="273" spans="1:15" ht="15">
      <c r="A273" s="58" t="s">
        <v>7315</v>
      </c>
      <c r="B273" s="58" t="s">
        <v>7316</v>
      </c>
      <c r="C273" s="59" t="s">
        <v>7565</v>
      </c>
      <c r="D273" s="60">
        <v>96812</v>
      </c>
      <c r="E273" s="61">
        <v>0.88</v>
      </c>
      <c r="F273" s="60">
        <v>85194.559999999998</v>
      </c>
      <c r="G273" s="62" t="s">
        <v>7256</v>
      </c>
      <c r="H273" s="60">
        <v>3250.84</v>
      </c>
      <c r="I273" s="60">
        <v>4600</v>
      </c>
      <c r="J273" s="63"/>
      <c r="K273" s="60">
        <v>96812</v>
      </c>
      <c r="L273" s="60">
        <v>1890</v>
      </c>
      <c r="M273" s="60">
        <v>1890</v>
      </c>
      <c r="N273" s="60">
        <v>0</v>
      </c>
      <c r="O273" s="60" t="s">
        <v>7564</v>
      </c>
    </row>
    <row r="274" spans="1:15" ht="15">
      <c r="A274" s="52" t="s">
        <v>7315</v>
      </c>
      <c r="B274" s="52" t="s">
        <v>7316</v>
      </c>
      <c r="C274" s="53" t="s">
        <v>7566</v>
      </c>
      <c r="D274" s="54">
        <v>112000</v>
      </c>
      <c r="E274" s="55">
        <v>0.88</v>
      </c>
      <c r="F274" s="54">
        <v>98560</v>
      </c>
      <c r="G274" s="56" t="s">
        <v>7256</v>
      </c>
      <c r="H274" s="54">
        <v>3733.34</v>
      </c>
      <c r="I274" s="54">
        <v>5500</v>
      </c>
      <c r="J274" s="57"/>
      <c r="K274" s="54">
        <v>112000</v>
      </c>
      <c r="L274" s="54">
        <v>2200</v>
      </c>
      <c r="M274" s="54">
        <v>2200</v>
      </c>
      <c r="N274" s="54">
        <v>0</v>
      </c>
      <c r="O274" s="54" t="s">
        <v>7564</v>
      </c>
    </row>
    <row r="275" spans="1:15" ht="15">
      <c r="A275" s="58" t="s">
        <v>7315</v>
      </c>
      <c r="B275" s="58" t="s">
        <v>7316</v>
      </c>
      <c r="C275" s="59" t="s">
        <v>7567</v>
      </c>
      <c r="D275" s="60">
        <v>126609</v>
      </c>
      <c r="E275" s="61">
        <v>0.88</v>
      </c>
      <c r="F275" s="60">
        <v>111415.92</v>
      </c>
      <c r="G275" s="62" t="s">
        <v>7256</v>
      </c>
      <c r="H275" s="60">
        <v>4220.3</v>
      </c>
      <c r="I275" s="60">
        <v>5000</v>
      </c>
      <c r="J275" s="63"/>
      <c r="K275" s="60">
        <v>126609</v>
      </c>
      <c r="L275" s="60">
        <v>2000</v>
      </c>
      <c r="M275" s="60">
        <v>2000</v>
      </c>
      <c r="N275" s="60">
        <v>0</v>
      </c>
      <c r="O275" s="60" t="s">
        <v>7564</v>
      </c>
    </row>
    <row r="276" spans="1:15" ht="15">
      <c r="A276" s="52" t="s">
        <v>7315</v>
      </c>
      <c r="B276" s="52" t="s">
        <v>7316</v>
      </c>
      <c r="C276" s="53" t="s">
        <v>7568</v>
      </c>
      <c r="D276" s="54">
        <v>93814</v>
      </c>
      <c r="E276" s="55">
        <v>0.88</v>
      </c>
      <c r="F276" s="54">
        <v>82556.320000000007</v>
      </c>
      <c r="G276" s="56" t="s">
        <v>7256</v>
      </c>
      <c r="H276" s="54">
        <v>3127.14</v>
      </c>
      <c r="I276" s="54">
        <v>4000</v>
      </c>
      <c r="J276" s="57"/>
      <c r="K276" s="54">
        <v>93814</v>
      </c>
      <c r="L276" s="54">
        <v>5927.14</v>
      </c>
      <c r="M276" s="54">
        <v>5927.14</v>
      </c>
      <c r="N276" s="54">
        <v>0</v>
      </c>
      <c r="O276" s="54" t="s">
        <v>7569</v>
      </c>
    </row>
    <row r="277" spans="1:15" ht="15">
      <c r="A277" s="58" t="s">
        <v>7315</v>
      </c>
      <c r="B277" s="58" t="s">
        <v>7316</v>
      </c>
      <c r="C277" s="59" t="s">
        <v>7255</v>
      </c>
      <c r="D277" s="60">
        <v>79145</v>
      </c>
      <c r="E277" s="61">
        <v>0.88</v>
      </c>
      <c r="F277" s="60">
        <v>63939.92</v>
      </c>
      <c r="G277" s="62" t="s">
        <v>7256</v>
      </c>
      <c r="H277" s="60">
        <v>2478</v>
      </c>
      <c r="I277" s="60">
        <v>4200</v>
      </c>
      <c r="J277" s="63" t="s">
        <v>7317</v>
      </c>
      <c r="K277" s="60">
        <v>79145</v>
      </c>
      <c r="L277" s="60"/>
      <c r="M277" s="60">
        <v>6486</v>
      </c>
      <c r="N277" s="60">
        <v>6486</v>
      </c>
      <c r="O277" s="60" t="s">
        <v>7570</v>
      </c>
    </row>
    <row r="278" spans="1:15" ht="15">
      <c r="A278" s="52" t="s">
        <v>7315</v>
      </c>
      <c r="B278" s="52" t="s">
        <v>7316</v>
      </c>
      <c r="C278" s="53" t="s">
        <v>7571</v>
      </c>
      <c r="D278" s="54">
        <v>72000</v>
      </c>
      <c r="E278" s="55">
        <v>0.88</v>
      </c>
      <c r="F278" s="54">
        <v>63360</v>
      </c>
      <c r="G278" s="56" t="s">
        <v>7572</v>
      </c>
      <c r="H278" s="54">
        <v>2400</v>
      </c>
      <c r="I278" s="54">
        <v>3000</v>
      </c>
      <c r="J278" s="57"/>
      <c r="K278" s="54">
        <v>72000</v>
      </c>
      <c r="L278" s="54">
        <v>3600</v>
      </c>
      <c r="M278" s="54">
        <v>3600</v>
      </c>
      <c r="N278" s="54">
        <v>0</v>
      </c>
      <c r="O278" s="54" t="s">
        <v>7573</v>
      </c>
    </row>
    <row r="279" spans="1:15" ht="15">
      <c r="A279" s="58" t="s">
        <v>7315</v>
      </c>
      <c r="B279" s="58" t="s">
        <v>7316</v>
      </c>
      <c r="C279" s="59" t="s">
        <v>7574</v>
      </c>
      <c r="D279" s="60">
        <v>58501</v>
      </c>
      <c r="E279" s="61">
        <v>0.88</v>
      </c>
      <c r="F279" s="60">
        <v>51480.88</v>
      </c>
      <c r="G279" s="62" t="s">
        <v>7572</v>
      </c>
      <c r="H279" s="60">
        <v>1950.04</v>
      </c>
      <c r="I279" s="60">
        <v>2170</v>
      </c>
      <c r="J279" s="63"/>
      <c r="K279" s="60">
        <v>58501</v>
      </c>
      <c r="L279" s="60">
        <v>2818.04</v>
      </c>
      <c r="M279" s="60">
        <v>2818.04</v>
      </c>
      <c r="N279" s="60">
        <v>0</v>
      </c>
      <c r="O279" s="60" t="s">
        <v>7573</v>
      </c>
    </row>
    <row r="280" spans="1:15" ht="15">
      <c r="A280" s="52" t="s">
        <v>7315</v>
      </c>
      <c r="B280" s="52" t="s">
        <v>7316</v>
      </c>
      <c r="C280" s="53" t="s">
        <v>7575</v>
      </c>
      <c r="D280" s="54">
        <v>101000</v>
      </c>
      <c r="E280" s="55">
        <v>0.88</v>
      </c>
      <c r="F280" s="54">
        <v>88880</v>
      </c>
      <c r="G280" s="56" t="s">
        <v>7572</v>
      </c>
      <c r="H280" s="54">
        <v>3366.67</v>
      </c>
      <c r="I280" s="54">
        <v>4800</v>
      </c>
      <c r="J280" s="57"/>
      <c r="K280" s="54">
        <v>101000</v>
      </c>
      <c r="L280" s="54">
        <v>8653.34</v>
      </c>
      <c r="M280" s="54">
        <v>8653.34</v>
      </c>
      <c r="N280" s="54">
        <v>0</v>
      </c>
      <c r="O280" s="54" t="s">
        <v>7576</v>
      </c>
    </row>
    <row r="281" spans="1:15" ht="15">
      <c r="A281" s="58" t="s">
        <v>7315</v>
      </c>
      <c r="B281" s="58" t="s">
        <v>7316</v>
      </c>
      <c r="C281" s="59" t="s">
        <v>7577</v>
      </c>
      <c r="D281" s="60">
        <v>69139</v>
      </c>
      <c r="E281" s="61">
        <v>0.88</v>
      </c>
      <c r="F281" s="60">
        <v>60842.32</v>
      </c>
      <c r="G281" s="62" t="s">
        <v>7287</v>
      </c>
      <c r="H281" s="60">
        <v>2304.64</v>
      </c>
      <c r="I281" s="60">
        <v>5000</v>
      </c>
      <c r="J281" s="63"/>
      <c r="K281" s="60">
        <v>69139</v>
      </c>
      <c r="L281" s="60">
        <v>6609.28</v>
      </c>
      <c r="M281" s="60">
        <v>6609.28</v>
      </c>
      <c r="N281" s="60">
        <v>0</v>
      </c>
      <c r="O281" s="60" t="s">
        <v>7578</v>
      </c>
    </row>
    <row r="282" spans="1:15" ht="15">
      <c r="A282" s="52" t="s">
        <v>7315</v>
      </c>
      <c r="B282" s="52" t="s">
        <v>7316</v>
      </c>
      <c r="C282" s="53" t="s">
        <v>7579</v>
      </c>
      <c r="D282" s="54">
        <v>103800</v>
      </c>
      <c r="E282" s="55">
        <v>0.88</v>
      </c>
      <c r="F282" s="54">
        <v>91344</v>
      </c>
      <c r="G282" s="56" t="s">
        <v>7287</v>
      </c>
      <c r="H282" s="54">
        <v>3460</v>
      </c>
      <c r="I282" s="54">
        <v>6500</v>
      </c>
      <c r="J282" s="57"/>
      <c r="K282" s="54">
        <v>103800</v>
      </c>
      <c r="L282" s="54">
        <v>9570</v>
      </c>
      <c r="M282" s="54">
        <v>9570</v>
      </c>
      <c r="N282" s="54">
        <v>0</v>
      </c>
      <c r="O282" s="54" t="s">
        <v>7578</v>
      </c>
    </row>
    <row r="283" spans="1:15" ht="15">
      <c r="A283" s="58" t="s">
        <v>7315</v>
      </c>
      <c r="B283" s="58" t="s">
        <v>7316</v>
      </c>
      <c r="C283" s="59" t="s">
        <v>7286</v>
      </c>
      <c r="D283" s="60">
        <v>98800</v>
      </c>
      <c r="E283" s="61">
        <v>0.88</v>
      </c>
      <c r="F283" s="60">
        <v>79827.72</v>
      </c>
      <c r="G283" s="62" t="s">
        <v>7287</v>
      </c>
      <c r="H283" s="60">
        <v>3293.34</v>
      </c>
      <c r="I283" s="60">
        <v>4000</v>
      </c>
      <c r="J283" s="63" t="s">
        <v>7317</v>
      </c>
      <c r="K283" s="60">
        <v>98800</v>
      </c>
      <c r="L283" s="60"/>
      <c r="M283" s="60">
        <v>8086.68</v>
      </c>
      <c r="N283" s="60">
        <v>8086.68</v>
      </c>
      <c r="O283" s="60" t="s">
        <v>7578</v>
      </c>
    </row>
    <row r="284" spans="1:15" ht="15">
      <c r="A284" s="52" t="s">
        <v>7315</v>
      </c>
      <c r="B284" s="52" t="s">
        <v>7316</v>
      </c>
      <c r="C284" s="53" t="s">
        <v>7580</v>
      </c>
      <c r="D284" s="54">
        <v>126026</v>
      </c>
      <c r="E284" s="55">
        <v>0.88</v>
      </c>
      <c r="F284" s="54">
        <v>110902.88</v>
      </c>
      <c r="G284" s="56" t="s">
        <v>7581</v>
      </c>
      <c r="H284" s="54">
        <v>4332.24</v>
      </c>
      <c r="I284" s="54">
        <v>7800</v>
      </c>
      <c r="J284" s="57"/>
      <c r="K284" s="54">
        <v>126026</v>
      </c>
      <c r="L284" s="54">
        <v>7502.24</v>
      </c>
      <c r="M284" s="54">
        <v>7502.24</v>
      </c>
      <c r="N284" s="54">
        <v>0</v>
      </c>
      <c r="O284" s="54" t="s">
        <v>7487</v>
      </c>
    </row>
    <row r="285" spans="1:15" ht="15">
      <c r="A285" s="58" t="s">
        <v>7315</v>
      </c>
      <c r="B285" s="58" t="s">
        <v>7316</v>
      </c>
      <c r="C285" s="59" t="s">
        <v>7582</v>
      </c>
      <c r="D285" s="60">
        <v>137164</v>
      </c>
      <c r="E285" s="61">
        <v>0.88</v>
      </c>
      <c r="F285" s="60">
        <v>120704.32000000001</v>
      </c>
      <c r="G285" s="62" t="s">
        <v>7581</v>
      </c>
      <c r="H285" s="60">
        <v>4572.1400000000003</v>
      </c>
      <c r="I285" s="60">
        <v>6300</v>
      </c>
      <c r="J285" s="63"/>
      <c r="K285" s="60">
        <v>137164</v>
      </c>
      <c r="L285" s="60">
        <v>6742.14</v>
      </c>
      <c r="M285" s="60">
        <v>6742.14</v>
      </c>
      <c r="N285" s="60">
        <v>0</v>
      </c>
      <c r="O285" s="60" t="s">
        <v>7487</v>
      </c>
    </row>
    <row r="286" spans="1:15" ht="15">
      <c r="A286" s="52" t="s">
        <v>7315</v>
      </c>
      <c r="B286" s="52" t="s">
        <v>7316</v>
      </c>
      <c r="C286" s="53" t="s">
        <v>7583</v>
      </c>
      <c r="D286" s="54">
        <v>90000</v>
      </c>
      <c r="E286" s="55">
        <v>0.88</v>
      </c>
      <c r="F286" s="54">
        <v>79200</v>
      </c>
      <c r="G286" s="56" t="s">
        <v>7581</v>
      </c>
      <c r="H286" s="54">
        <v>3000</v>
      </c>
      <c r="I286" s="54">
        <v>4200</v>
      </c>
      <c r="J286" s="57"/>
      <c r="K286" s="54">
        <v>90000</v>
      </c>
      <c r="L286" s="54">
        <v>7680</v>
      </c>
      <c r="M286" s="54">
        <v>7680</v>
      </c>
      <c r="N286" s="54">
        <v>0</v>
      </c>
      <c r="O286" s="54" t="s">
        <v>7584</v>
      </c>
    </row>
    <row r="287" spans="1:15" ht="15">
      <c r="A287" s="58" t="s">
        <v>7315</v>
      </c>
      <c r="B287" s="58" t="s">
        <v>7316</v>
      </c>
      <c r="C287" s="59" t="s">
        <v>7275</v>
      </c>
      <c r="D287" s="60">
        <v>74100</v>
      </c>
      <c r="E287" s="61">
        <v>0.88</v>
      </c>
      <c r="F287" s="60">
        <v>62335.68</v>
      </c>
      <c r="G287" s="62" t="s">
        <v>7581</v>
      </c>
      <c r="H287" s="60">
        <v>2124</v>
      </c>
      <c r="I287" s="60">
        <v>3600</v>
      </c>
      <c r="J287" s="63" t="s">
        <v>7317</v>
      </c>
      <c r="K287" s="60">
        <v>74100</v>
      </c>
      <c r="L287" s="60"/>
      <c r="M287" s="60">
        <v>3264</v>
      </c>
      <c r="N287" s="60">
        <v>3264</v>
      </c>
      <c r="O287" s="60" t="s">
        <v>7487</v>
      </c>
    </row>
    <row r="288" spans="1:15" ht="15">
      <c r="A288" s="52" t="s">
        <v>7315</v>
      </c>
      <c r="B288" s="52" t="s">
        <v>7316</v>
      </c>
      <c r="C288" s="53" t="s">
        <v>7585</v>
      </c>
      <c r="D288" s="54">
        <v>87000</v>
      </c>
      <c r="E288" s="55">
        <v>0.88</v>
      </c>
      <c r="F288" s="54">
        <v>76560</v>
      </c>
      <c r="G288" s="56" t="s">
        <v>7586</v>
      </c>
      <c r="H288" s="54">
        <v>2900</v>
      </c>
      <c r="I288" s="54">
        <v>3600</v>
      </c>
      <c r="J288" s="57"/>
      <c r="K288" s="54">
        <v>87000</v>
      </c>
      <c r="L288" s="54">
        <v>4340</v>
      </c>
      <c r="M288" s="54">
        <v>4340</v>
      </c>
      <c r="N288" s="54">
        <v>0</v>
      </c>
      <c r="O288" s="54" t="s">
        <v>7419</v>
      </c>
    </row>
    <row r="289" spans="1:15" ht="15">
      <c r="A289" s="58" t="s">
        <v>7315</v>
      </c>
      <c r="B289" s="58" t="s">
        <v>7316</v>
      </c>
      <c r="C289" s="59" t="s">
        <v>7587</v>
      </c>
      <c r="D289" s="60">
        <v>134000</v>
      </c>
      <c r="E289" s="61">
        <v>0.88</v>
      </c>
      <c r="F289" s="60">
        <v>117920</v>
      </c>
      <c r="G289" s="62" t="s">
        <v>7586</v>
      </c>
      <c r="H289" s="60">
        <v>4466.67</v>
      </c>
      <c r="I289" s="60">
        <v>6500</v>
      </c>
      <c r="J289" s="63"/>
      <c r="K289" s="60">
        <v>134000</v>
      </c>
      <c r="L289" s="60">
        <v>7066.67</v>
      </c>
      <c r="M289" s="60">
        <v>7066.67</v>
      </c>
      <c r="N289" s="60">
        <v>0</v>
      </c>
      <c r="O289" s="60" t="s">
        <v>7419</v>
      </c>
    </row>
    <row r="290" spans="1:15" ht="15">
      <c r="A290" s="52" t="s">
        <v>7315</v>
      </c>
      <c r="B290" s="52" t="s">
        <v>7316</v>
      </c>
      <c r="C290" s="53" t="s">
        <v>7588</v>
      </c>
      <c r="D290" s="54">
        <v>95149</v>
      </c>
      <c r="E290" s="55">
        <v>0.88</v>
      </c>
      <c r="F290" s="54">
        <v>83731.12</v>
      </c>
      <c r="G290" s="56" t="s">
        <v>7586</v>
      </c>
      <c r="H290" s="54">
        <v>3171.64</v>
      </c>
      <c r="I290" s="54">
        <v>4100</v>
      </c>
      <c r="J290" s="57"/>
      <c r="K290" s="54">
        <v>95149</v>
      </c>
      <c r="L290" s="54">
        <v>4861.6400000000003</v>
      </c>
      <c r="M290" s="54">
        <v>4861.6400000000003</v>
      </c>
      <c r="N290" s="54">
        <v>0</v>
      </c>
      <c r="O290" s="54" t="s">
        <v>7419</v>
      </c>
    </row>
    <row r="291" spans="1:15" ht="15">
      <c r="A291" s="58" t="s">
        <v>7315</v>
      </c>
      <c r="B291" s="58" t="s">
        <v>7316</v>
      </c>
      <c r="C291" s="59" t="s">
        <v>7589</v>
      </c>
      <c r="D291" s="60">
        <v>85436</v>
      </c>
      <c r="E291" s="61">
        <v>0.88</v>
      </c>
      <c r="F291" s="60">
        <v>75183.679999999993</v>
      </c>
      <c r="G291" s="62" t="s">
        <v>7586</v>
      </c>
      <c r="H291" s="60">
        <v>2847.87</v>
      </c>
      <c r="I291" s="60">
        <v>3500</v>
      </c>
      <c r="J291" s="63"/>
      <c r="K291" s="60">
        <v>85436</v>
      </c>
      <c r="L291" s="60">
        <v>4247.87</v>
      </c>
      <c r="M291" s="60">
        <v>4247.87</v>
      </c>
      <c r="N291" s="60">
        <v>0</v>
      </c>
      <c r="O291" s="60" t="s">
        <v>7419</v>
      </c>
    </row>
    <row r="292" spans="1:15" ht="15">
      <c r="A292" s="52" t="s">
        <v>7315</v>
      </c>
      <c r="B292" s="52" t="s">
        <v>7316</v>
      </c>
      <c r="C292" s="53" t="s">
        <v>7590</v>
      </c>
      <c r="D292" s="54">
        <v>91569</v>
      </c>
      <c r="E292" s="55">
        <v>0.88</v>
      </c>
      <c r="F292" s="54">
        <v>80580.72</v>
      </c>
      <c r="G292" s="56" t="s">
        <v>7586</v>
      </c>
      <c r="H292" s="54">
        <v>3052.3</v>
      </c>
      <c r="I292" s="54">
        <v>4000</v>
      </c>
      <c r="J292" s="57"/>
      <c r="K292" s="54">
        <v>91569</v>
      </c>
      <c r="L292" s="54">
        <v>7704.6</v>
      </c>
      <c r="M292" s="54">
        <v>7704.6</v>
      </c>
      <c r="N292" s="54">
        <v>0</v>
      </c>
      <c r="O292" s="54" t="s">
        <v>7591</v>
      </c>
    </row>
    <row r="293" spans="1:15" ht="15">
      <c r="A293" s="58" t="s">
        <v>7315</v>
      </c>
      <c r="B293" s="58" t="s">
        <v>7316</v>
      </c>
      <c r="C293" s="59" t="s">
        <v>7592</v>
      </c>
      <c r="D293" s="60">
        <v>77000</v>
      </c>
      <c r="E293" s="61">
        <v>0.88</v>
      </c>
      <c r="F293" s="60">
        <v>67760</v>
      </c>
      <c r="G293" s="62" t="s">
        <v>7586</v>
      </c>
      <c r="H293" s="60">
        <v>2566.67</v>
      </c>
      <c r="I293" s="60">
        <v>4200</v>
      </c>
      <c r="J293" s="63"/>
      <c r="K293" s="60">
        <v>77000</v>
      </c>
      <c r="L293" s="60">
        <v>6813.34</v>
      </c>
      <c r="M293" s="60">
        <v>6813.34</v>
      </c>
      <c r="N293" s="60">
        <v>0</v>
      </c>
      <c r="O293" s="60" t="s">
        <v>7591</v>
      </c>
    </row>
    <row r="294" spans="1:15" ht="15">
      <c r="A294" s="52" t="s">
        <v>7315</v>
      </c>
      <c r="B294" s="52" t="s">
        <v>7316</v>
      </c>
      <c r="C294" s="53" t="s">
        <v>7593</v>
      </c>
      <c r="D294" s="54">
        <v>75046</v>
      </c>
      <c r="E294" s="55">
        <v>0.88</v>
      </c>
      <c r="F294" s="54">
        <v>66040.479999999996</v>
      </c>
      <c r="G294" s="56" t="s">
        <v>7586</v>
      </c>
      <c r="H294" s="54">
        <v>2250</v>
      </c>
      <c r="I294" s="54">
        <v>2500</v>
      </c>
      <c r="J294" s="57"/>
      <c r="K294" s="54">
        <v>75046</v>
      </c>
      <c r="L294" s="54">
        <v>5500</v>
      </c>
      <c r="M294" s="54">
        <v>5500</v>
      </c>
      <c r="N294" s="54">
        <v>0</v>
      </c>
      <c r="O294" s="54" t="s">
        <v>7591</v>
      </c>
    </row>
    <row r="295" spans="1:15" ht="15">
      <c r="A295" s="58" t="s">
        <v>7315</v>
      </c>
      <c r="B295" s="58" t="s">
        <v>7316</v>
      </c>
      <c r="C295" s="59" t="s">
        <v>7594</v>
      </c>
      <c r="D295" s="60">
        <v>80000</v>
      </c>
      <c r="E295" s="61">
        <v>0.88</v>
      </c>
      <c r="F295" s="60">
        <v>70400</v>
      </c>
      <c r="G295" s="62" t="s">
        <v>7586</v>
      </c>
      <c r="H295" s="60">
        <v>2666.67</v>
      </c>
      <c r="I295" s="60">
        <v>4200</v>
      </c>
      <c r="J295" s="63"/>
      <c r="K295" s="60">
        <v>80000</v>
      </c>
      <c r="L295" s="60">
        <v>7113.34</v>
      </c>
      <c r="M295" s="60">
        <v>7113.34</v>
      </c>
      <c r="N295" s="60">
        <v>0</v>
      </c>
      <c r="O295" s="60" t="s">
        <v>7591</v>
      </c>
    </row>
    <row r="296" spans="1:15" ht="15">
      <c r="A296" s="52" t="s">
        <v>7315</v>
      </c>
      <c r="B296" s="52" t="s">
        <v>7316</v>
      </c>
      <c r="C296" s="53" t="s">
        <v>7595</v>
      </c>
      <c r="D296" s="54">
        <v>80057</v>
      </c>
      <c r="E296" s="55">
        <v>0.88</v>
      </c>
      <c r="F296" s="54">
        <v>70450.16</v>
      </c>
      <c r="G296" s="56" t="s">
        <v>7596</v>
      </c>
      <c r="H296" s="54">
        <v>2668.57</v>
      </c>
      <c r="I296" s="54">
        <v>3100</v>
      </c>
      <c r="J296" s="57"/>
      <c r="K296" s="54">
        <v>80057</v>
      </c>
      <c r="L296" s="54">
        <v>3858.57</v>
      </c>
      <c r="M296" s="54">
        <v>3858.57</v>
      </c>
      <c r="N296" s="54">
        <v>0</v>
      </c>
      <c r="O296" s="54" t="s">
        <v>7423</v>
      </c>
    </row>
    <row r="297" spans="1:15" ht="15">
      <c r="A297" s="58" t="s">
        <v>7315</v>
      </c>
      <c r="B297" s="58" t="s">
        <v>7316</v>
      </c>
      <c r="C297" s="59" t="s">
        <v>7597</v>
      </c>
      <c r="D297" s="60">
        <v>142000</v>
      </c>
      <c r="E297" s="61">
        <v>0.88</v>
      </c>
      <c r="F297" s="60">
        <v>124960</v>
      </c>
      <c r="G297" s="62" t="s">
        <v>7596</v>
      </c>
      <c r="H297" s="60">
        <v>4733.34</v>
      </c>
      <c r="I297" s="60">
        <v>6200</v>
      </c>
      <c r="J297" s="63"/>
      <c r="K297" s="60">
        <v>142000</v>
      </c>
      <c r="L297" s="60">
        <v>7163.34</v>
      </c>
      <c r="M297" s="60">
        <v>7163.34</v>
      </c>
      <c r="N297" s="60">
        <v>0</v>
      </c>
      <c r="O297" s="60" t="s">
        <v>7423</v>
      </c>
    </row>
    <row r="298" spans="1:15" ht="15">
      <c r="A298" s="52" t="s">
        <v>7315</v>
      </c>
      <c r="B298" s="52" t="s">
        <v>7316</v>
      </c>
      <c r="C298" s="53" t="s">
        <v>7598</v>
      </c>
      <c r="D298" s="54">
        <v>99244</v>
      </c>
      <c r="E298" s="55">
        <v>0.88</v>
      </c>
      <c r="F298" s="54">
        <v>87334.720000000001</v>
      </c>
      <c r="G298" s="56" t="s">
        <v>7596</v>
      </c>
      <c r="H298" s="54">
        <v>3308.14</v>
      </c>
      <c r="I298" s="54">
        <v>4800</v>
      </c>
      <c r="J298" s="57"/>
      <c r="K298" s="54">
        <v>99244</v>
      </c>
      <c r="L298" s="54">
        <v>5128.1400000000003</v>
      </c>
      <c r="M298" s="54">
        <v>5128.1400000000003</v>
      </c>
      <c r="N298" s="54">
        <v>0</v>
      </c>
      <c r="O298" s="54" t="s">
        <v>7423</v>
      </c>
    </row>
    <row r="299" spans="1:15" ht="15">
      <c r="A299" s="58" t="s">
        <v>7315</v>
      </c>
      <c r="B299" s="58" t="s">
        <v>7316</v>
      </c>
      <c r="C299" s="59" t="s">
        <v>7599</v>
      </c>
      <c r="D299" s="60">
        <v>72084</v>
      </c>
      <c r="E299" s="61">
        <v>0.88</v>
      </c>
      <c r="F299" s="60">
        <v>63433.919999999998</v>
      </c>
      <c r="G299" s="62" t="s">
        <v>7596</v>
      </c>
      <c r="H299" s="60">
        <v>2402.8000000000002</v>
      </c>
      <c r="I299" s="60">
        <v>2800</v>
      </c>
      <c r="J299" s="63"/>
      <c r="K299" s="60">
        <v>72084</v>
      </c>
      <c r="L299" s="60">
        <v>3472.8</v>
      </c>
      <c r="M299" s="60">
        <v>3472.8</v>
      </c>
      <c r="N299" s="60">
        <v>0</v>
      </c>
      <c r="O299" s="60" t="s">
        <v>7423</v>
      </c>
    </row>
    <row r="300" spans="1:15" ht="15">
      <c r="A300" s="52" t="s">
        <v>7315</v>
      </c>
      <c r="B300" s="52" t="s">
        <v>7316</v>
      </c>
      <c r="C300" s="53" t="s">
        <v>7600</v>
      </c>
      <c r="D300" s="54">
        <v>89949</v>
      </c>
      <c r="E300" s="55">
        <v>0.88</v>
      </c>
      <c r="F300" s="54">
        <v>79155.12</v>
      </c>
      <c r="G300" s="56" t="s">
        <v>7596</v>
      </c>
      <c r="H300" s="54">
        <v>2998.3</v>
      </c>
      <c r="I300" s="54">
        <v>3300</v>
      </c>
      <c r="J300" s="57"/>
      <c r="K300" s="54">
        <v>89949</v>
      </c>
      <c r="L300" s="54">
        <v>4290</v>
      </c>
      <c r="M300" s="54">
        <v>4290</v>
      </c>
      <c r="N300" s="54">
        <v>0</v>
      </c>
      <c r="O300" s="54" t="s">
        <v>7423</v>
      </c>
    </row>
    <row r="301" spans="1:15" ht="15">
      <c r="A301" s="58" t="s">
        <v>7315</v>
      </c>
      <c r="B301" s="58" t="s">
        <v>7316</v>
      </c>
      <c r="C301" s="59" t="s">
        <v>7601</v>
      </c>
      <c r="D301" s="60">
        <v>105000</v>
      </c>
      <c r="E301" s="61">
        <v>0.88</v>
      </c>
      <c r="F301" s="60">
        <v>92400</v>
      </c>
      <c r="G301" s="62" t="s">
        <v>7596</v>
      </c>
      <c r="H301" s="60">
        <v>3500</v>
      </c>
      <c r="I301" s="60">
        <v>5000</v>
      </c>
      <c r="J301" s="63"/>
      <c r="K301" s="60">
        <v>105000</v>
      </c>
      <c r="L301" s="60">
        <v>5500</v>
      </c>
      <c r="M301" s="60">
        <v>5500</v>
      </c>
      <c r="N301" s="60">
        <v>0</v>
      </c>
      <c r="O301" s="60" t="s">
        <v>7423</v>
      </c>
    </row>
    <row r="302" spans="1:15" ht="15">
      <c r="A302" s="52" t="s">
        <v>7315</v>
      </c>
      <c r="B302" s="52" t="s">
        <v>7316</v>
      </c>
      <c r="C302" s="53" t="s">
        <v>7602</v>
      </c>
      <c r="D302" s="54">
        <v>90816</v>
      </c>
      <c r="E302" s="55">
        <v>0.88</v>
      </c>
      <c r="F302" s="54">
        <v>79918.080000000002</v>
      </c>
      <c r="G302" s="56" t="s">
        <v>7596</v>
      </c>
      <c r="H302" s="54">
        <v>3027.2</v>
      </c>
      <c r="I302" s="54">
        <v>3800</v>
      </c>
      <c r="J302" s="57"/>
      <c r="K302" s="54">
        <v>90816</v>
      </c>
      <c r="L302" s="54">
        <v>4547.2</v>
      </c>
      <c r="M302" s="54">
        <v>4547.2</v>
      </c>
      <c r="N302" s="54">
        <v>0</v>
      </c>
      <c r="O302" s="54" t="s">
        <v>7423</v>
      </c>
    </row>
    <row r="303" spans="1:15" ht="15">
      <c r="A303" s="58" t="s">
        <v>7315</v>
      </c>
      <c r="B303" s="58" t="s">
        <v>7316</v>
      </c>
      <c r="C303" s="59" t="s">
        <v>7603</v>
      </c>
      <c r="D303" s="60">
        <v>130000</v>
      </c>
      <c r="E303" s="61">
        <v>0.88</v>
      </c>
      <c r="F303" s="60">
        <v>114400</v>
      </c>
      <c r="G303" s="62" t="s">
        <v>7596</v>
      </c>
      <c r="H303" s="60">
        <v>4333.34</v>
      </c>
      <c r="I303" s="60">
        <v>6300</v>
      </c>
      <c r="J303" s="63"/>
      <c r="K303" s="60">
        <v>130000</v>
      </c>
      <c r="L303" s="60">
        <v>6853.34</v>
      </c>
      <c r="M303" s="60">
        <v>6853.34</v>
      </c>
      <c r="N303" s="60">
        <v>0</v>
      </c>
      <c r="O303" s="60" t="s">
        <v>7423</v>
      </c>
    </row>
    <row r="304" spans="1:15" ht="15">
      <c r="A304" s="52" t="s">
        <v>7315</v>
      </c>
      <c r="B304" s="52" t="s">
        <v>7316</v>
      </c>
      <c r="C304" s="53" t="s">
        <v>7604</v>
      </c>
      <c r="D304" s="54">
        <v>118000</v>
      </c>
      <c r="E304" s="55">
        <v>0.88</v>
      </c>
      <c r="F304" s="54">
        <v>83160</v>
      </c>
      <c r="G304" s="56" t="s">
        <v>7596</v>
      </c>
      <c r="H304" s="54">
        <v>3150</v>
      </c>
      <c r="I304" s="54">
        <v>3500</v>
      </c>
      <c r="J304" s="57"/>
      <c r="K304" s="54">
        <v>94500</v>
      </c>
      <c r="L304" s="54">
        <v>4550</v>
      </c>
      <c r="M304" s="54">
        <v>4550</v>
      </c>
      <c r="N304" s="54">
        <v>0</v>
      </c>
      <c r="O304" s="54" t="s">
        <v>7423</v>
      </c>
    </row>
    <row r="305" spans="1:15" ht="15">
      <c r="A305" s="58" t="s">
        <v>7315</v>
      </c>
      <c r="B305" s="58" t="s">
        <v>7316</v>
      </c>
      <c r="C305" s="59" t="s">
        <v>7605</v>
      </c>
      <c r="D305" s="60">
        <v>143191</v>
      </c>
      <c r="E305" s="61">
        <v>0.88</v>
      </c>
      <c r="F305" s="60">
        <v>126008.08</v>
      </c>
      <c r="G305" s="62" t="s">
        <v>7596</v>
      </c>
      <c r="H305" s="60">
        <v>4773.04</v>
      </c>
      <c r="I305" s="60">
        <v>5600</v>
      </c>
      <c r="J305" s="63"/>
      <c r="K305" s="60">
        <v>143191</v>
      </c>
      <c r="L305" s="60">
        <v>11786.08</v>
      </c>
      <c r="M305" s="60">
        <v>11786.08</v>
      </c>
      <c r="N305" s="60">
        <v>0</v>
      </c>
      <c r="O305" s="60" t="s">
        <v>7606</v>
      </c>
    </row>
    <row r="306" spans="1:15" ht="15">
      <c r="A306" s="52" t="s">
        <v>7315</v>
      </c>
      <c r="B306" s="52" t="s">
        <v>7316</v>
      </c>
      <c r="C306" s="53" t="s">
        <v>7607</v>
      </c>
      <c r="D306" s="54">
        <v>101000</v>
      </c>
      <c r="E306" s="55">
        <v>0.88</v>
      </c>
      <c r="F306" s="54">
        <v>88880</v>
      </c>
      <c r="G306" s="56" t="s">
        <v>7608</v>
      </c>
      <c r="H306" s="54">
        <v>3366.67</v>
      </c>
      <c r="I306" s="54">
        <v>4700</v>
      </c>
      <c r="J306" s="57"/>
      <c r="K306" s="54">
        <v>101000</v>
      </c>
      <c r="L306" s="54">
        <v>5296.67</v>
      </c>
      <c r="M306" s="54">
        <v>5296.67</v>
      </c>
      <c r="N306" s="54">
        <v>0</v>
      </c>
      <c r="O306" s="54" t="s">
        <v>7428</v>
      </c>
    </row>
    <row r="307" spans="1:15" ht="15">
      <c r="A307" s="58" t="s">
        <v>7315</v>
      </c>
      <c r="B307" s="58" t="s">
        <v>7316</v>
      </c>
      <c r="C307" s="59" t="s">
        <v>7609</v>
      </c>
      <c r="D307" s="60">
        <v>90710</v>
      </c>
      <c r="E307" s="61">
        <v>0.88</v>
      </c>
      <c r="F307" s="60">
        <v>79824.800000000003</v>
      </c>
      <c r="G307" s="62" t="s">
        <v>7608</v>
      </c>
      <c r="H307" s="60">
        <v>3023.68</v>
      </c>
      <c r="I307" s="60">
        <v>5100</v>
      </c>
      <c r="J307" s="63"/>
      <c r="K307" s="60">
        <v>90710</v>
      </c>
      <c r="L307" s="60">
        <v>4933.6400000000003</v>
      </c>
      <c r="M307" s="60">
        <v>4933.6400000000003</v>
      </c>
      <c r="N307" s="60">
        <v>0</v>
      </c>
      <c r="O307" s="60" t="s">
        <v>7428</v>
      </c>
    </row>
    <row r="308" spans="1:15" ht="15">
      <c r="A308" s="52" t="s">
        <v>7315</v>
      </c>
      <c r="B308" s="52" t="s">
        <v>7316</v>
      </c>
      <c r="C308" s="53" t="s">
        <v>7610</v>
      </c>
      <c r="D308" s="54">
        <v>110000</v>
      </c>
      <c r="E308" s="55">
        <v>0.88</v>
      </c>
      <c r="F308" s="54">
        <v>96800</v>
      </c>
      <c r="G308" s="56" t="s">
        <v>7611</v>
      </c>
      <c r="H308" s="54">
        <v>3666.67</v>
      </c>
      <c r="I308" s="54">
        <v>6600</v>
      </c>
      <c r="J308" s="57"/>
      <c r="K308" s="54">
        <v>110000</v>
      </c>
      <c r="L308" s="54">
        <v>6356.67</v>
      </c>
      <c r="M308" s="54">
        <v>6356.67</v>
      </c>
      <c r="N308" s="54">
        <v>0</v>
      </c>
      <c r="O308" s="54" t="s">
        <v>7612</v>
      </c>
    </row>
    <row r="309" spans="1:15" ht="15">
      <c r="A309" s="58" t="s">
        <v>7315</v>
      </c>
      <c r="B309" s="58" t="s">
        <v>7316</v>
      </c>
      <c r="C309" s="59" t="s">
        <v>7613</v>
      </c>
      <c r="D309" s="60">
        <v>120304</v>
      </c>
      <c r="E309" s="61">
        <v>0.88</v>
      </c>
      <c r="F309" s="60">
        <v>105867.52</v>
      </c>
      <c r="G309" s="62" t="s">
        <v>7283</v>
      </c>
      <c r="H309" s="60">
        <v>4010.14</v>
      </c>
      <c r="I309" s="60">
        <v>6300</v>
      </c>
      <c r="J309" s="63"/>
      <c r="K309" s="60">
        <v>120304</v>
      </c>
      <c r="L309" s="60">
        <v>6530.14</v>
      </c>
      <c r="M309" s="60">
        <v>6530.14</v>
      </c>
      <c r="N309" s="60">
        <v>0</v>
      </c>
      <c r="O309" s="60" t="s">
        <v>7438</v>
      </c>
    </row>
    <row r="310" spans="1:15" ht="15">
      <c r="A310" s="52" t="s">
        <v>7315</v>
      </c>
      <c r="B310" s="52" t="s">
        <v>7316</v>
      </c>
      <c r="C310" s="53" t="s">
        <v>7614</v>
      </c>
      <c r="D310" s="54">
        <v>72084</v>
      </c>
      <c r="E310" s="55">
        <v>0.88</v>
      </c>
      <c r="F310" s="54">
        <v>63433.919999999998</v>
      </c>
      <c r="G310" s="56" t="s">
        <v>7283</v>
      </c>
      <c r="H310" s="54">
        <v>2402.8000000000002</v>
      </c>
      <c r="I310" s="54">
        <v>2800</v>
      </c>
      <c r="J310" s="57"/>
      <c r="K310" s="54">
        <v>72084</v>
      </c>
      <c r="L310" s="54">
        <v>3472.8</v>
      </c>
      <c r="M310" s="54">
        <v>3472.8</v>
      </c>
      <c r="N310" s="54">
        <v>0</v>
      </c>
      <c r="O310" s="54" t="s">
        <v>7438</v>
      </c>
    </row>
    <row r="311" spans="1:15" ht="15">
      <c r="A311" s="58" t="s">
        <v>7315</v>
      </c>
      <c r="B311" s="58" t="s">
        <v>7316</v>
      </c>
      <c r="C311" s="59" t="s">
        <v>7615</v>
      </c>
      <c r="D311" s="60">
        <v>117700</v>
      </c>
      <c r="E311" s="61">
        <v>0.88</v>
      </c>
      <c r="F311" s="60">
        <v>103576</v>
      </c>
      <c r="G311" s="62" t="s">
        <v>7283</v>
      </c>
      <c r="H311" s="60">
        <v>3923.34</v>
      </c>
      <c r="I311" s="60">
        <v>5400</v>
      </c>
      <c r="J311" s="63"/>
      <c r="K311" s="60">
        <v>117700</v>
      </c>
      <c r="L311" s="60">
        <v>6183.34</v>
      </c>
      <c r="M311" s="60">
        <v>6183.34</v>
      </c>
      <c r="N311" s="60">
        <v>0</v>
      </c>
      <c r="O311" s="60" t="s">
        <v>7438</v>
      </c>
    </row>
    <row r="312" spans="1:15" ht="15">
      <c r="A312" s="52" t="s">
        <v>7315</v>
      </c>
      <c r="B312" s="52" t="s">
        <v>7316</v>
      </c>
      <c r="C312" s="53" t="s">
        <v>7616</v>
      </c>
      <c r="D312" s="54">
        <v>70513</v>
      </c>
      <c r="E312" s="55">
        <v>0.88</v>
      </c>
      <c r="F312" s="54">
        <v>62051.44</v>
      </c>
      <c r="G312" s="56" t="s">
        <v>7283</v>
      </c>
      <c r="H312" s="54">
        <v>2350.44</v>
      </c>
      <c r="I312" s="54">
        <v>4400</v>
      </c>
      <c r="J312" s="57"/>
      <c r="K312" s="54">
        <v>70513</v>
      </c>
      <c r="L312" s="54">
        <v>6460.88</v>
      </c>
      <c r="M312" s="54">
        <v>6460.88</v>
      </c>
      <c r="N312" s="54">
        <v>0</v>
      </c>
      <c r="O312" s="54" t="s">
        <v>7617</v>
      </c>
    </row>
    <row r="313" spans="1:15" ht="15">
      <c r="A313" s="58" t="s">
        <v>7315</v>
      </c>
      <c r="B313" s="58" t="s">
        <v>7316</v>
      </c>
      <c r="C313" s="59" t="s">
        <v>7618</v>
      </c>
      <c r="D313" s="60">
        <v>112888</v>
      </c>
      <c r="E313" s="61">
        <v>0.88</v>
      </c>
      <c r="F313" s="60">
        <v>99341.440000000002</v>
      </c>
      <c r="G313" s="62" t="s">
        <v>7283</v>
      </c>
      <c r="H313" s="60">
        <v>3762.94</v>
      </c>
      <c r="I313" s="60">
        <v>7000</v>
      </c>
      <c r="J313" s="63"/>
      <c r="K313" s="60">
        <v>112888</v>
      </c>
      <c r="L313" s="60">
        <v>6562.94</v>
      </c>
      <c r="M313" s="60">
        <v>6562.94</v>
      </c>
      <c r="N313" s="60">
        <v>0</v>
      </c>
      <c r="O313" s="60" t="s">
        <v>7438</v>
      </c>
    </row>
    <row r="314" spans="1:15" ht="15">
      <c r="A314" s="52" t="s">
        <v>7315</v>
      </c>
      <c r="B314" s="52" t="s">
        <v>7316</v>
      </c>
      <c r="C314" s="53" t="s">
        <v>7282</v>
      </c>
      <c r="D314" s="54">
        <v>120717</v>
      </c>
      <c r="E314" s="55">
        <v>0.88</v>
      </c>
      <c r="F314" s="54">
        <v>97036.9</v>
      </c>
      <c r="G314" s="56" t="s">
        <v>7283</v>
      </c>
      <c r="H314" s="54">
        <v>4023.9</v>
      </c>
      <c r="I314" s="54">
        <v>6000</v>
      </c>
      <c r="J314" s="57" t="s">
        <v>7317</v>
      </c>
      <c r="K314" s="54">
        <v>120717</v>
      </c>
      <c r="L314" s="54"/>
      <c r="M314" s="54">
        <v>10447.799999999999</v>
      </c>
      <c r="N314" s="54">
        <v>10447.799999999999</v>
      </c>
      <c r="O314" s="54" t="s">
        <v>7617</v>
      </c>
    </row>
    <row r="315" spans="1:15" ht="15">
      <c r="A315" s="58" t="s">
        <v>7315</v>
      </c>
      <c r="B315" s="58" t="s">
        <v>7316</v>
      </c>
      <c r="C315" s="59" t="s">
        <v>7619</v>
      </c>
      <c r="D315" s="60">
        <v>91999</v>
      </c>
      <c r="E315" s="61">
        <v>0.88</v>
      </c>
      <c r="F315" s="60">
        <v>80959.12</v>
      </c>
      <c r="G315" s="62" t="s">
        <v>7620</v>
      </c>
      <c r="H315" s="60">
        <v>3066.64</v>
      </c>
      <c r="I315" s="60">
        <v>4800</v>
      </c>
      <c r="J315" s="63"/>
      <c r="K315" s="60">
        <v>91999</v>
      </c>
      <c r="L315" s="60">
        <v>4986.6400000000003</v>
      </c>
      <c r="M315" s="60">
        <v>4986.6400000000003</v>
      </c>
      <c r="N315" s="60">
        <v>0</v>
      </c>
      <c r="O315" s="60" t="s">
        <v>7621</v>
      </c>
    </row>
    <row r="316" spans="1:15" ht="15">
      <c r="A316" s="52" t="s">
        <v>7315</v>
      </c>
      <c r="B316" s="52" t="s">
        <v>7316</v>
      </c>
      <c r="C316" s="53" t="s">
        <v>7622</v>
      </c>
      <c r="D316" s="54">
        <v>112811</v>
      </c>
      <c r="E316" s="55">
        <v>0.88</v>
      </c>
      <c r="F316" s="54">
        <v>99273.68</v>
      </c>
      <c r="G316" s="56" t="s">
        <v>7620</v>
      </c>
      <c r="H316" s="54">
        <v>3760.38</v>
      </c>
      <c r="I316" s="54">
        <v>4500</v>
      </c>
      <c r="J316" s="57"/>
      <c r="K316" s="54">
        <v>112811</v>
      </c>
      <c r="L316" s="54">
        <v>9233.68</v>
      </c>
      <c r="M316" s="54">
        <v>9233.68</v>
      </c>
      <c r="N316" s="54">
        <v>0</v>
      </c>
      <c r="O316" s="54" t="s">
        <v>7623</v>
      </c>
    </row>
    <row r="317" spans="1:15" ht="15">
      <c r="A317" s="58" t="s">
        <v>7315</v>
      </c>
      <c r="B317" s="58" t="s">
        <v>7316</v>
      </c>
      <c r="C317" s="59" t="s">
        <v>7624</v>
      </c>
      <c r="D317" s="60">
        <v>188000</v>
      </c>
      <c r="E317" s="61">
        <v>0.88</v>
      </c>
      <c r="F317" s="60">
        <v>165440</v>
      </c>
      <c r="G317" s="62" t="s">
        <v>7620</v>
      </c>
      <c r="H317" s="60">
        <v>5808</v>
      </c>
      <c r="I317" s="60">
        <v>8800</v>
      </c>
      <c r="J317" s="63"/>
      <c r="K317" s="60">
        <v>188000</v>
      </c>
      <c r="L317" s="60">
        <v>26402</v>
      </c>
      <c r="M317" s="60">
        <v>26402</v>
      </c>
      <c r="N317" s="60">
        <v>0</v>
      </c>
      <c r="O317" s="60" t="s">
        <v>7625</v>
      </c>
    </row>
    <row r="318" spans="1:15" ht="15">
      <c r="A318" s="52" t="s">
        <v>7315</v>
      </c>
      <c r="B318" s="52" t="s">
        <v>7316</v>
      </c>
      <c r="C318" s="53" t="s">
        <v>7626</v>
      </c>
      <c r="D318" s="54">
        <v>95282</v>
      </c>
      <c r="E318" s="55">
        <v>0.88</v>
      </c>
      <c r="F318" s="54">
        <v>83848.160000000003</v>
      </c>
      <c r="G318" s="56" t="s">
        <v>7627</v>
      </c>
      <c r="H318" s="54">
        <v>3176.07</v>
      </c>
      <c r="I318" s="54">
        <v>5500</v>
      </c>
      <c r="J318" s="57"/>
      <c r="K318" s="54">
        <v>95282</v>
      </c>
      <c r="L318" s="54">
        <v>5376.07</v>
      </c>
      <c r="M318" s="54">
        <v>5376.07</v>
      </c>
      <c r="N318" s="54">
        <v>0</v>
      </c>
      <c r="O318" s="54" t="s">
        <v>7628</v>
      </c>
    </row>
    <row r="319" spans="1:15" ht="15">
      <c r="A319" s="58" t="s">
        <v>7315</v>
      </c>
      <c r="B319" s="58" t="s">
        <v>7316</v>
      </c>
      <c r="C319" s="59" t="s">
        <v>7629</v>
      </c>
      <c r="D319" s="60">
        <v>166800</v>
      </c>
      <c r="E319" s="61">
        <v>0.88</v>
      </c>
      <c r="F319" s="60">
        <v>146784</v>
      </c>
      <c r="G319" s="62" t="s">
        <v>7627</v>
      </c>
      <c r="H319" s="60">
        <v>5560</v>
      </c>
      <c r="I319" s="60">
        <v>7500</v>
      </c>
      <c r="J319" s="63"/>
      <c r="K319" s="60">
        <v>166800</v>
      </c>
      <c r="L319" s="60">
        <v>8560</v>
      </c>
      <c r="M319" s="60">
        <v>8560</v>
      </c>
      <c r="N319" s="60">
        <v>0</v>
      </c>
      <c r="O319" s="60" t="s">
        <v>7628</v>
      </c>
    </row>
    <row r="320" spans="1:15" ht="15">
      <c r="A320" s="52" t="s">
        <v>7315</v>
      </c>
      <c r="B320" s="52" t="s">
        <v>7316</v>
      </c>
      <c r="C320" s="53" t="s">
        <v>7630</v>
      </c>
      <c r="D320" s="54">
        <v>98788</v>
      </c>
      <c r="E320" s="55">
        <v>0.88</v>
      </c>
      <c r="F320" s="54">
        <v>86933.440000000002</v>
      </c>
      <c r="G320" s="56" t="s">
        <v>7627</v>
      </c>
      <c r="H320" s="54">
        <v>3292.94</v>
      </c>
      <c r="I320" s="54">
        <v>5000</v>
      </c>
      <c r="J320" s="57"/>
      <c r="K320" s="54">
        <v>98788</v>
      </c>
      <c r="L320" s="54">
        <v>5292.94</v>
      </c>
      <c r="M320" s="54">
        <v>5292.94</v>
      </c>
      <c r="N320" s="54">
        <v>0</v>
      </c>
      <c r="O320" s="54" t="s">
        <v>7628</v>
      </c>
    </row>
    <row r="321" spans="1:15" ht="15">
      <c r="A321" s="58" t="s">
        <v>7315</v>
      </c>
      <c r="B321" s="58" t="s">
        <v>7316</v>
      </c>
      <c r="C321" s="59" t="s">
        <v>7631</v>
      </c>
      <c r="D321" s="60">
        <v>170000</v>
      </c>
      <c r="E321" s="61">
        <v>0.88</v>
      </c>
      <c r="F321" s="60">
        <v>149600</v>
      </c>
      <c r="G321" s="62" t="s">
        <v>7632</v>
      </c>
      <c r="H321" s="60">
        <v>5666.67</v>
      </c>
      <c r="I321" s="60">
        <v>8000</v>
      </c>
      <c r="J321" s="63"/>
      <c r="K321" s="60">
        <v>170000</v>
      </c>
      <c r="L321" s="60">
        <v>8866.67</v>
      </c>
      <c r="M321" s="60">
        <v>8866.67</v>
      </c>
      <c r="N321" s="60">
        <v>0</v>
      </c>
      <c r="O321" s="60" t="s">
        <v>7455</v>
      </c>
    </row>
    <row r="322" spans="1:15" ht="15">
      <c r="A322" s="52" t="s">
        <v>7315</v>
      </c>
      <c r="B322" s="52" t="s">
        <v>7316</v>
      </c>
      <c r="C322" s="53" t="s">
        <v>7633</v>
      </c>
      <c r="D322" s="54">
        <v>90736</v>
      </c>
      <c r="E322" s="55">
        <v>0.88</v>
      </c>
      <c r="F322" s="54">
        <v>79847.679999999993</v>
      </c>
      <c r="G322" s="56" t="s">
        <v>7632</v>
      </c>
      <c r="H322" s="54">
        <v>3024.54</v>
      </c>
      <c r="I322" s="54">
        <v>4400</v>
      </c>
      <c r="J322" s="57"/>
      <c r="K322" s="54">
        <v>90736</v>
      </c>
      <c r="L322" s="54">
        <v>4884.54</v>
      </c>
      <c r="M322" s="54">
        <v>4884.54</v>
      </c>
      <c r="N322" s="54">
        <v>0</v>
      </c>
      <c r="O322" s="54" t="s">
        <v>7455</v>
      </c>
    </row>
    <row r="323" spans="1:15" ht="15">
      <c r="A323" s="58" t="s">
        <v>7315</v>
      </c>
      <c r="B323" s="58" t="s">
        <v>7316</v>
      </c>
      <c r="C323" s="59" t="s">
        <v>7634</v>
      </c>
      <c r="D323" s="60">
        <v>23057</v>
      </c>
      <c r="E323" s="61">
        <v>0.88</v>
      </c>
      <c r="F323" s="60">
        <v>20290.16</v>
      </c>
      <c r="G323" s="62" t="s">
        <v>7632</v>
      </c>
      <c r="H323" s="60">
        <v>768.57</v>
      </c>
      <c r="I323" s="60">
        <v>6500</v>
      </c>
      <c r="J323" s="63"/>
      <c r="K323" s="60">
        <v>23057</v>
      </c>
      <c r="L323" s="60">
        <v>1537.14</v>
      </c>
      <c r="M323" s="60">
        <v>1537.14</v>
      </c>
      <c r="N323" s="60">
        <v>0</v>
      </c>
      <c r="O323" s="60" t="s">
        <v>7455</v>
      </c>
    </row>
    <row r="324" spans="1:15" ht="15">
      <c r="A324" s="52" t="s">
        <v>7315</v>
      </c>
      <c r="B324" s="52" t="s">
        <v>7316</v>
      </c>
      <c r="C324" s="53" t="s">
        <v>7635</v>
      </c>
      <c r="D324" s="54">
        <v>90000</v>
      </c>
      <c r="E324" s="55">
        <v>0.88</v>
      </c>
      <c r="F324" s="54">
        <v>79200</v>
      </c>
      <c r="G324" s="56" t="s">
        <v>7632</v>
      </c>
      <c r="H324" s="54">
        <v>3000</v>
      </c>
      <c r="I324" s="54">
        <v>5000</v>
      </c>
      <c r="J324" s="57"/>
      <c r="K324" s="54">
        <v>90000</v>
      </c>
      <c r="L324" s="54">
        <v>5000</v>
      </c>
      <c r="M324" s="54">
        <v>5000</v>
      </c>
      <c r="N324" s="54">
        <v>0</v>
      </c>
      <c r="O324" s="54" t="s">
        <v>7455</v>
      </c>
    </row>
    <row r="325" spans="1:15" ht="15">
      <c r="A325" s="58" t="s">
        <v>7315</v>
      </c>
      <c r="B325" s="58" t="s">
        <v>7316</v>
      </c>
      <c r="C325" s="59" t="s">
        <v>7636</v>
      </c>
      <c r="D325" s="60">
        <v>73831</v>
      </c>
      <c r="E325" s="61">
        <v>0.88</v>
      </c>
      <c r="F325" s="60">
        <v>64971.28</v>
      </c>
      <c r="G325" s="62" t="s">
        <v>7632</v>
      </c>
      <c r="H325" s="60">
        <v>2461.04</v>
      </c>
      <c r="I325" s="60">
        <v>3000</v>
      </c>
      <c r="J325" s="63"/>
      <c r="K325" s="60">
        <v>73831</v>
      </c>
      <c r="L325" s="60">
        <v>6122.08</v>
      </c>
      <c r="M325" s="60">
        <v>6122.08</v>
      </c>
      <c r="N325" s="60">
        <v>0</v>
      </c>
      <c r="O325" s="60" t="s">
        <v>7637</v>
      </c>
    </row>
    <row r="326" spans="1:15" ht="15">
      <c r="A326" s="52" t="s">
        <v>7315</v>
      </c>
      <c r="B326" s="52" t="s">
        <v>7316</v>
      </c>
      <c r="C326" s="53" t="s">
        <v>7638</v>
      </c>
      <c r="D326" s="54">
        <v>231443</v>
      </c>
      <c r="E326" s="55">
        <v>0.88</v>
      </c>
      <c r="F326" s="54">
        <v>203669.84</v>
      </c>
      <c r="G326" s="56" t="s">
        <v>7632</v>
      </c>
      <c r="H326" s="54">
        <v>7714.77</v>
      </c>
      <c r="I326" s="54">
        <v>12300</v>
      </c>
      <c r="J326" s="57"/>
      <c r="K326" s="54">
        <v>231443</v>
      </c>
      <c r="L326" s="54">
        <v>11784.77</v>
      </c>
      <c r="M326" s="54">
        <v>11784.77</v>
      </c>
      <c r="N326" s="54">
        <v>0</v>
      </c>
      <c r="O326" s="54" t="s">
        <v>7455</v>
      </c>
    </row>
    <row r="327" spans="1:15" ht="15">
      <c r="A327" s="58" t="s">
        <v>7315</v>
      </c>
      <c r="B327" s="58" t="s">
        <v>7316</v>
      </c>
      <c r="C327" s="59" t="s">
        <v>7639</v>
      </c>
      <c r="D327" s="60">
        <v>86000</v>
      </c>
      <c r="E327" s="61">
        <v>0.88</v>
      </c>
      <c r="F327" s="60">
        <v>75680</v>
      </c>
      <c r="G327" s="62" t="s">
        <v>7640</v>
      </c>
      <c r="H327" s="60">
        <v>2866.67</v>
      </c>
      <c r="I327" s="60">
        <v>4200</v>
      </c>
      <c r="J327" s="63"/>
      <c r="K327" s="60">
        <v>86000</v>
      </c>
      <c r="L327" s="60">
        <v>7413.34</v>
      </c>
      <c r="M327" s="60">
        <v>7413.34</v>
      </c>
      <c r="N327" s="60">
        <v>0</v>
      </c>
      <c r="O327" s="60" t="s">
        <v>7641</v>
      </c>
    </row>
    <row r="328" spans="1:15" ht="15">
      <c r="A328" s="52" t="s">
        <v>7315</v>
      </c>
      <c r="B328" s="52" t="s">
        <v>7316</v>
      </c>
      <c r="C328" s="53" t="s">
        <v>7642</v>
      </c>
      <c r="D328" s="54">
        <v>98980</v>
      </c>
      <c r="E328" s="55">
        <v>0.88</v>
      </c>
      <c r="F328" s="54">
        <v>87102.399999999994</v>
      </c>
      <c r="G328" s="56" t="s">
        <v>7640</v>
      </c>
      <c r="H328" s="54">
        <v>3299.34</v>
      </c>
      <c r="I328" s="54">
        <v>5000</v>
      </c>
      <c r="J328" s="57"/>
      <c r="K328" s="54">
        <v>98980</v>
      </c>
      <c r="L328" s="54">
        <v>5299.34</v>
      </c>
      <c r="M328" s="54">
        <v>5299.34</v>
      </c>
      <c r="N328" s="54">
        <v>0</v>
      </c>
      <c r="O328" s="54" t="s">
        <v>7643</v>
      </c>
    </row>
    <row r="329" spans="1:15" ht="15">
      <c r="A329" s="58" t="s">
        <v>7315</v>
      </c>
      <c r="B329" s="58" t="s">
        <v>7316</v>
      </c>
      <c r="C329" s="59" t="s">
        <v>7644</v>
      </c>
      <c r="D329" s="60">
        <v>114329</v>
      </c>
      <c r="E329" s="61">
        <v>0.88</v>
      </c>
      <c r="F329" s="60">
        <v>100609.52</v>
      </c>
      <c r="G329" s="62" t="s">
        <v>7645</v>
      </c>
      <c r="H329" s="60">
        <v>3850</v>
      </c>
      <c r="I329" s="60">
        <v>7000</v>
      </c>
      <c r="J329" s="63"/>
      <c r="K329" s="60">
        <v>114329</v>
      </c>
      <c r="L329" s="60">
        <v>0</v>
      </c>
      <c r="M329" s="60">
        <v>0</v>
      </c>
      <c r="N329" s="60">
        <v>0</v>
      </c>
      <c r="O329" s="60" t="s">
        <v>7464</v>
      </c>
    </row>
    <row r="330" spans="1:15" ht="15">
      <c r="A330" s="52" t="s">
        <v>7315</v>
      </c>
      <c r="B330" s="52" t="s">
        <v>7316</v>
      </c>
      <c r="C330" s="53" t="s">
        <v>7646</v>
      </c>
      <c r="D330" s="54">
        <v>138736</v>
      </c>
      <c r="E330" s="55">
        <v>0.88</v>
      </c>
      <c r="F330" s="54">
        <v>122087.67999999999</v>
      </c>
      <c r="G330" s="56" t="s">
        <v>7645</v>
      </c>
      <c r="H330" s="54">
        <v>4624.54</v>
      </c>
      <c r="I330" s="54">
        <v>5200</v>
      </c>
      <c r="J330" s="57"/>
      <c r="K330" s="54">
        <v>138736</v>
      </c>
      <c r="L330" s="54">
        <v>6704.54</v>
      </c>
      <c r="M330" s="54">
        <v>6704.54</v>
      </c>
      <c r="N330" s="54">
        <v>0</v>
      </c>
      <c r="O330" s="54" t="s">
        <v>7647</v>
      </c>
    </row>
    <row r="331" spans="1:15" ht="15">
      <c r="A331" s="58" t="s">
        <v>7315</v>
      </c>
      <c r="B331" s="58" t="s">
        <v>7316</v>
      </c>
      <c r="C331" s="59" t="s">
        <v>7648</v>
      </c>
      <c r="D331" s="60">
        <v>115021</v>
      </c>
      <c r="E331" s="61">
        <v>0.88</v>
      </c>
      <c r="F331" s="60">
        <v>101218.48</v>
      </c>
      <c r="G331" s="62" t="s">
        <v>7645</v>
      </c>
      <c r="H331" s="60">
        <v>3834.04</v>
      </c>
      <c r="I331" s="60">
        <v>4000</v>
      </c>
      <c r="J331" s="63"/>
      <c r="K331" s="60">
        <v>115021</v>
      </c>
      <c r="L331" s="60">
        <v>4950</v>
      </c>
      <c r="M331" s="60">
        <v>4950</v>
      </c>
      <c r="N331" s="60">
        <v>0</v>
      </c>
      <c r="O331" s="60" t="s">
        <v>7647</v>
      </c>
    </row>
    <row r="332" spans="1:15" ht="15">
      <c r="A332" s="52" t="s">
        <v>7315</v>
      </c>
      <c r="B332" s="52" t="s">
        <v>7316</v>
      </c>
      <c r="C332" s="53" t="s">
        <v>7649</v>
      </c>
      <c r="D332" s="54">
        <v>136241</v>
      </c>
      <c r="E332" s="55">
        <v>0.88</v>
      </c>
      <c r="F332" s="54">
        <v>119892.08</v>
      </c>
      <c r="G332" s="56" t="s">
        <v>7650</v>
      </c>
      <c r="H332" s="54">
        <v>4541.37</v>
      </c>
      <c r="I332" s="54">
        <v>6300</v>
      </c>
      <c r="J332" s="57"/>
      <c r="K332" s="54">
        <v>136241</v>
      </c>
      <c r="L332" s="54">
        <v>2320</v>
      </c>
      <c r="M332" s="54">
        <v>2320</v>
      </c>
      <c r="N332" s="54">
        <v>0</v>
      </c>
      <c r="O332" s="54" t="s">
        <v>7467</v>
      </c>
    </row>
    <row r="333" spans="1:15" ht="15">
      <c r="A333" s="58" t="s">
        <v>7315</v>
      </c>
      <c r="B333" s="58" t="s">
        <v>7316</v>
      </c>
      <c r="C333" s="59" t="s">
        <v>7651</v>
      </c>
      <c r="D333" s="60">
        <v>86538</v>
      </c>
      <c r="E333" s="61">
        <v>0.88</v>
      </c>
      <c r="F333" s="60">
        <v>76153.440000000002</v>
      </c>
      <c r="G333" s="62" t="s">
        <v>7650</v>
      </c>
      <c r="H333" s="60">
        <v>2884.6</v>
      </c>
      <c r="I333" s="60">
        <v>4700</v>
      </c>
      <c r="J333" s="63"/>
      <c r="K333" s="60">
        <v>86538</v>
      </c>
      <c r="L333" s="60">
        <v>7499.2</v>
      </c>
      <c r="M333" s="60">
        <v>7499.2</v>
      </c>
      <c r="N333" s="60">
        <v>0</v>
      </c>
      <c r="O333" s="60" t="s">
        <v>7652</v>
      </c>
    </row>
    <row r="334" spans="1:15" ht="15">
      <c r="A334" s="52" t="s">
        <v>7315</v>
      </c>
      <c r="B334" s="52" t="s">
        <v>7316</v>
      </c>
      <c r="C334" s="53" t="s">
        <v>7653</v>
      </c>
      <c r="D334" s="54">
        <v>84134</v>
      </c>
      <c r="E334" s="55">
        <v>0.88</v>
      </c>
      <c r="F334" s="54">
        <v>74037.919999999998</v>
      </c>
      <c r="G334" s="56" t="s">
        <v>7650</v>
      </c>
      <c r="H334" s="54">
        <v>2804.47</v>
      </c>
      <c r="I334" s="54">
        <v>3800</v>
      </c>
      <c r="J334" s="57"/>
      <c r="K334" s="54">
        <v>84134</v>
      </c>
      <c r="L334" s="54">
        <v>6161.14</v>
      </c>
      <c r="M334" s="54">
        <v>6161.14</v>
      </c>
      <c r="N334" s="54">
        <v>0</v>
      </c>
      <c r="O334" s="54" t="s">
        <v>7469</v>
      </c>
    </row>
    <row r="335" spans="1:15" ht="15">
      <c r="A335" s="58" t="s">
        <v>7315</v>
      </c>
      <c r="B335" s="58" t="s">
        <v>7316</v>
      </c>
      <c r="C335" s="59" t="s">
        <v>7654</v>
      </c>
      <c r="D335" s="60">
        <v>109800</v>
      </c>
      <c r="E335" s="61">
        <v>0.88</v>
      </c>
      <c r="F335" s="60">
        <v>96624</v>
      </c>
      <c r="G335" s="62" t="s">
        <v>7650</v>
      </c>
      <c r="H335" s="60">
        <v>3528</v>
      </c>
      <c r="I335" s="60">
        <v>5600</v>
      </c>
      <c r="J335" s="63"/>
      <c r="K335" s="60">
        <v>109800</v>
      </c>
      <c r="L335" s="60">
        <v>12674</v>
      </c>
      <c r="M335" s="60">
        <v>12674</v>
      </c>
      <c r="N335" s="60">
        <v>0</v>
      </c>
      <c r="O335" s="60" t="s">
        <v>7655</v>
      </c>
    </row>
    <row r="336" spans="1:15" ht="15">
      <c r="A336" s="52" t="s">
        <v>7315</v>
      </c>
      <c r="B336" s="52" t="s">
        <v>7316</v>
      </c>
      <c r="C336" s="53" t="s">
        <v>7656</v>
      </c>
      <c r="D336" s="54">
        <v>87000</v>
      </c>
      <c r="E336" s="55">
        <v>0.88</v>
      </c>
      <c r="F336" s="54">
        <v>76560</v>
      </c>
      <c r="G336" s="56" t="s">
        <v>7657</v>
      </c>
      <c r="H336" s="54">
        <v>2900</v>
      </c>
      <c r="I336" s="54">
        <v>4000</v>
      </c>
      <c r="J336" s="57"/>
      <c r="K336" s="54">
        <v>87000</v>
      </c>
      <c r="L336" s="54">
        <v>4500</v>
      </c>
      <c r="M336" s="54">
        <v>4500</v>
      </c>
      <c r="N336" s="54">
        <v>0</v>
      </c>
      <c r="O336" s="54" t="s">
        <v>7331</v>
      </c>
    </row>
    <row r="337" spans="1:15" ht="15">
      <c r="A337" s="58" t="s">
        <v>7315</v>
      </c>
      <c r="B337" s="58" t="s">
        <v>7316</v>
      </c>
      <c r="C337" s="59" t="s">
        <v>7658</v>
      </c>
      <c r="D337" s="60">
        <v>92000</v>
      </c>
      <c r="E337" s="61">
        <v>0.88</v>
      </c>
      <c r="F337" s="60">
        <v>80960</v>
      </c>
      <c r="G337" s="62" t="s">
        <v>7285</v>
      </c>
      <c r="H337" s="60">
        <v>3066.67</v>
      </c>
      <c r="I337" s="60">
        <v>5400</v>
      </c>
      <c r="J337" s="63"/>
      <c r="K337" s="60">
        <v>92000</v>
      </c>
      <c r="L337" s="60">
        <v>5226.67</v>
      </c>
      <c r="M337" s="60">
        <v>5226.67</v>
      </c>
      <c r="N337" s="60">
        <v>0</v>
      </c>
      <c r="O337" s="60" t="s">
        <v>7480</v>
      </c>
    </row>
    <row r="338" spans="1:15" ht="15">
      <c r="A338" s="52" t="s">
        <v>7315</v>
      </c>
      <c r="B338" s="52" t="s">
        <v>7316</v>
      </c>
      <c r="C338" s="53" t="s">
        <v>7659</v>
      </c>
      <c r="D338" s="54">
        <v>85748</v>
      </c>
      <c r="E338" s="55">
        <v>0.88</v>
      </c>
      <c r="F338" s="54">
        <v>75458.240000000005</v>
      </c>
      <c r="G338" s="56" t="s">
        <v>7285</v>
      </c>
      <c r="H338" s="54">
        <v>2858.27</v>
      </c>
      <c r="I338" s="54">
        <v>4300</v>
      </c>
      <c r="J338" s="57"/>
      <c r="K338" s="54">
        <v>85748</v>
      </c>
      <c r="L338" s="54">
        <v>7436.54</v>
      </c>
      <c r="M338" s="54">
        <v>7436.54</v>
      </c>
      <c r="N338" s="54">
        <v>0</v>
      </c>
      <c r="O338" s="54" t="s">
        <v>7660</v>
      </c>
    </row>
    <row r="339" spans="1:15" ht="15">
      <c r="A339" s="58" t="s">
        <v>7315</v>
      </c>
      <c r="B339" s="58" t="s">
        <v>7316</v>
      </c>
      <c r="C339" s="59" t="s">
        <v>7661</v>
      </c>
      <c r="D339" s="60">
        <v>160399</v>
      </c>
      <c r="E339" s="61">
        <v>0.88</v>
      </c>
      <c r="F339" s="60">
        <v>141151.12</v>
      </c>
      <c r="G339" s="62" t="s">
        <v>7285</v>
      </c>
      <c r="H339" s="60">
        <v>5346.64</v>
      </c>
      <c r="I339" s="60">
        <v>8400</v>
      </c>
      <c r="J339" s="63"/>
      <c r="K339" s="60">
        <v>160399</v>
      </c>
      <c r="L339" s="60">
        <v>8656.64</v>
      </c>
      <c r="M339" s="60">
        <v>8656.64</v>
      </c>
      <c r="N339" s="60">
        <v>0</v>
      </c>
      <c r="O339" s="60" t="s">
        <v>7480</v>
      </c>
    </row>
    <row r="340" spans="1:15" ht="15">
      <c r="A340" s="52" t="s">
        <v>7315</v>
      </c>
      <c r="B340" s="52" t="s">
        <v>7316</v>
      </c>
      <c r="C340" s="53" t="s">
        <v>7662</v>
      </c>
      <c r="D340" s="54">
        <v>112189</v>
      </c>
      <c r="E340" s="55">
        <v>0.88</v>
      </c>
      <c r="F340" s="54">
        <v>98726.32</v>
      </c>
      <c r="G340" s="56" t="s">
        <v>7285</v>
      </c>
      <c r="H340" s="54">
        <v>3739.64</v>
      </c>
      <c r="I340" s="54">
        <v>5000</v>
      </c>
      <c r="J340" s="57"/>
      <c r="K340" s="54">
        <v>112189</v>
      </c>
      <c r="L340" s="54">
        <v>5489.64</v>
      </c>
      <c r="M340" s="54">
        <v>5489.64</v>
      </c>
      <c r="N340" s="54">
        <v>0</v>
      </c>
      <c r="O340" s="54" t="s">
        <v>7480</v>
      </c>
    </row>
    <row r="341" spans="1:15" ht="15">
      <c r="A341" s="58" t="s">
        <v>7315</v>
      </c>
      <c r="B341" s="58" t="s">
        <v>7316</v>
      </c>
      <c r="C341" s="59" t="s">
        <v>7663</v>
      </c>
      <c r="D341" s="60">
        <v>72000</v>
      </c>
      <c r="E341" s="61">
        <v>0.88</v>
      </c>
      <c r="F341" s="60">
        <v>63360</v>
      </c>
      <c r="G341" s="62" t="s">
        <v>7285</v>
      </c>
      <c r="H341" s="60">
        <v>2400</v>
      </c>
      <c r="I341" s="60">
        <v>4500</v>
      </c>
      <c r="J341" s="63"/>
      <c r="K341" s="60">
        <v>72000</v>
      </c>
      <c r="L341" s="60">
        <v>6600</v>
      </c>
      <c r="M341" s="60">
        <v>6600</v>
      </c>
      <c r="N341" s="60">
        <v>0</v>
      </c>
      <c r="O341" s="60" t="s">
        <v>7660</v>
      </c>
    </row>
    <row r="342" spans="1:15" ht="15">
      <c r="A342" s="52" t="s">
        <v>7315</v>
      </c>
      <c r="B342" s="52" t="s">
        <v>7316</v>
      </c>
      <c r="C342" s="53" t="s">
        <v>7664</v>
      </c>
      <c r="D342" s="54">
        <v>86086</v>
      </c>
      <c r="E342" s="55">
        <v>0.88</v>
      </c>
      <c r="F342" s="54">
        <v>75755.679999999993</v>
      </c>
      <c r="G342" s="56" t="s">
        <v>7285</v>
      </c>
      <c r="H342" s="54">
        <v>2869.54</v>
      </c>
      <c r="I342" s="54">
        <v>4300</v>
      </c>
      <c r="J342" s="57"/>
      <c r="K342" s="54">
        <v>86086</v>
      </c>
      <c r="L342" s="54">
        <v>4639.54</v>
      </c>
      <c r="M342" s="54">
        <v>4639.54</v>
      </c>
      <c r="N342" s="54">
        <v>0</v>
      </c>
      <c r="O342" s="54" t="s">
        <v>7480</v>
      </c>
    </row>
    <row r="343" spans="1:15" ht="15">
      <c r="A343" s="58" t="s">
        <v>7315</v>
      </c>
      <c r="B343" s="58" t="s">
        <v>7316</v>
      </c>
      <c r="C343" s="59" t="s">
        <v>7284</v>
      </c>
      <c r="D343" s="60">
        <v>102700</v>
      </c>
      <c r="E343" s="61">
        <v>0.88</v>
      </c>
      <c r="F343" s="60">
        <v>69566.92</v>
      </c>
      <c r="G343" s="62" t="s">
        <v>7285</v>
      </c>
      <c r="H343" s="60">
        <v>2823.34</v>
      </c>
      <c r="I343" s="60">
        <v>3200</v>
      </c>
      <c r="J343" s="63" t="s">
        <v>7317</v>
      </c>
      <c r="K343" s="60">
        <v>84700</v>
      </c>
      <c r="L343" s="60"/>
      <c r="M343" s="60">
        <v>5646.68</v>
      </c>
      <c r="N343" s="60">
        <v>5646.68</v>
      </c>
      <c r="O343" s="60" t="s">
        <v>7660</v>
      </c>
    </row>
    <row r="344" spans="1:15" ht="15">
      <c r="A344" s="52" t="s">
        <v>7315</v>
      </c>
      <c r="B344" s="52" t="s">
        <v>7316</v>
      </c>
      <c r="C344" s="53" t="s">
        <v>7665</v>
      </c>
      <c r="D344" s="54">
        <v>113335</v>
      </c>
      <c r="E344" s="55">
        <v>0.88</v>
      </c>
      <c r="F344" s="54">
        <v>99734.8</v>
      </c>
      <c r="G344" s="56" t="s">
        <v>7264</v>
      </c>
      <c r="H344" s="54">
        <v>3777.84</v>
      </c>
      <c r="I344" s="54">
        <v>4200</v>
      </c>
      <c r="J344" s="57"/>
      <c r="K344" s="54">
        <v>113335</v>
      </c>
      <c r="L344" s="54">
        <v>5457.84</v>
      </c>
      <c r="M344" s="54">
        <v>5457.84</v>
      </c>
      <c r="N344" s="54">
        <v>0</v>
      </c>
      <c r="O344" s="54" t="s">
        <v>7666</v>
      </c>
    </row>
    <row r="345" spans="1:15" ht="15">
      <c r="A345" s="58" t="s">
        <v>7315</v>
      </c>
      <c r="B345" s="58" t="s">
        <v>7316</v>
      </c>
      <c r="C345" s="59" t="s">
        <v>7667</v>
      </c>
      <c r="D345" s="60">
        <v>105000</v>
      </c>
      <c r="E345" s="61">
        <v>0.88</v>
      </c>
      <c r="F345" s="60">
        <v>92400</v>
      </c>
      <c r="G345" s="62" t="s">
        <v>7264</v>
      </c>
      <c r="H345" s="60">
        <v>3500</v>
      </c>
      <c r="I345" s="60">
        <v>7200</v>
      </c>
      <c r="J345" s="63"/>
      <c r="K345" s="60">
        <v>105000</v>
      </c>
      <c r="L345" s="60">
        <v>5730</v>
      </c>
      <c r="M345" s="60">
        <v>5730</v>
      </c>
      <c r="N345" s="60">
        <v>0</v>
      </c>
      <c r="O345" s="60" t="s">
        <v>7666</v>
      </c>
    </row>
    <row r="346" spans="1:15" ht="15">
      <c r="A346" s="52" t="s">
        <v>7315</v>
      </c>
      <c r="B346" s="52" t="s">
        <v>7316</v>
      </c>
      <c r="C346" s="53" t="s">
        <v>7668</v>
      </c>
      <c r="D346" s="54">
        <v>89015</v>
      </c>
      <c r="E346" s="55">
        <v>0.88</v>
      </c>
      <c r="F346" s="54">
        <v>78333.2</v>
      </c>
      <c r="G346" s="56" t="s">
        <v>7264</v>
      </c>
      <c r="H346" s="54">
        <v>2967.17</v>
      </c>
      <c r="I346" s="54">
        <v>6500</v>
      </c>
      <c r="J346" s="57"/>
      <c r="K346" s="54">
        <v>89015</v>
      </c>
      <c r="L346" s="54">
        <v>5567.17</v>
      </c>
      <c r="M346" s="54">
        <v>5567.17</v>
      </c>
      <c r="N346" s="54">
        <v>0</v>
      </c>
      <c r="O346" s="54" t="s">
        <v>7666</v>
      </c>
    </row>
    <row r="347" spans="1:15" ht="15">
      <c r="A347" s="58" t="s">
        <v>7315</v>
      </c>
      <c r="B347" s="58" t="s">
        <v>7316</v>
      </c>
      <c r="C347" s="59" t="s">
        <v>7277</v>
      </c>
      <c r="D347" s="60">
        <v>165000</v>
      </c>
      <c r="E347" s="61">
        <v>0.88</v>
      </c>
      <c r="F347" s="60">
        <v>108715.2</v>
      </c>
      <c r="G347" s="62" t="s">
        <v>7264</v>
      </c>
      <c r="H347" s="60">
        <v>4320</v>
      </c>
      <c r="I347" s="60">
        <v>4700</v>
      </c>
      <c r="J347" s="63" t="s">
        <v>7317</v>
      </c>
      <c r="K347" s="60">
        <v>129600</v>
      </c>
      <c r="L347" s="60"/>
      <c r="M347" s="60">
        <v>6060</v>
      </c>
      <c r="N347" s="60">
        <v>6060</v>
      </c>
      <c r="O347" s="60" t="s">
        <v>7628</v>
      </c>
    </row>
    <row r="348" spans="1:15" ht="15">
      <c r="A348" s="52" t="s">
        <v>7315</v>
      </c>
      <c r="B348" s="52" t="s">
        <v>7316</v>
      </c>
      <c r="C348" s="53" t="s">
        <v>7276</v>
      </c>
      <c r="D348" s="54">
        <v>96000</v>
      </c>
      <c r="E348" s="55">
        <v>0.88</v>
      </c>
      <c r="F348" s="54">
        <v>82929.440000000002</v>
      </c>
      <c r="G348" s="56" t="s">
        <v>7264</v>
      </c>
      <c r="H348" s="54">
        <v>3200</v>
      </c>
      <c r="I348" s="54">
        <v>4000</v>
      </c>
      <c r="J348" s="57" t="s">
        <v>7317</v>
      </c>
      <c r="K348" s="54">
        <v>96000</v>
      </c>
      <c r="L348" s="54"/>
      <c r="M348" s="54">
        <v>1762</v>
      </c>
      <c r="N348" s="54">
        <v>1762</v>
      </c>
      <c r="O348" s="54" t="s">
        <v>7666</v>
      </c>
    </row>
    <row r="349" spans="1:15" ht="15">
      <c r="A349" s="58" t="s">
        <v>7315</v>
      </c>
      <c r="B349" s="58" t="s">
        <v>7316</v>
      </c>
      <c r="C349" s="59" t="s">
        <v>7669</v>
      </c>
      <c r="D349" s="60">
        <v>68831</v>
      </c>
      <c r="E349" s="61">
        <v>0.88</v>
      </c>
      <c r="F349" s="60">
        <v>60571.28</v>
      </c>
      <c r="G349" s="62" t="s">
        <v>7670</v>
      </c>
      <c r="H349" s="60">
        <v>2294.37</v>
      </c>
      <c r="I349" s="60">
        <v>4800</v>
      </c>
      <c r="J349" s="63"/>
      <c r="K349" s="60">
        <v>68831</v>
      </c>
      <c r="L349" s="60">
        <v>4214.37</v>
      </c>
      <c r="M349" s="60">
        <v>4214.37</v>
      </c>
      <c r="N349" s="60">
        <v>0</v>
      </c>
      <c r="O349" s="60" t="s">
        <v>7489</v>
      </c>
    </row>
    <row r="350" spans="1:15" ht="15">
      <c r="A350" s="52" t="s">
        <v>7315</v>
      </c>
      <c r="B350" s="52" t="s">
        <v>7316</v>
      </c>
      <c r="C350" s="53" t="s">
        <v>7671</v>
      </c>
      <c r="D350" s="54">
        <v>91000</v>
      </c>
      <c r="E350" s="55">
        <v>0.88</v>
      </c>
      <c r="F350" s="54">
        <v>80080</v>
      </c>
      <c r="G350" s="56" t="s">
        <v>7670</v>
      </c>
      <c r="H350" s="54">
        <v>3033.34</v>
      </c>
      <c r="I350" s="54">
        <v>6000</v>
      </c>
      <c r="J350" s="57"/>
      <c r="K350" s="54">
        <v>91000</v>
      </c>
      <c r="L350" s="54">
        <v>5433.34</v>
      </c>
      <c r="M350" s="54">
        <v>5433.34</v>
      </c>
      <c r="N350" s="54">
        <v>0</v>
      </c>
      <c r="O350" s="54" t="s">
        <v>7489</v>
      </c>
    </row>
    <row r="351" spans="1:15" ht="15">
      <c r="A351" s="58" t="s">
        <v>7315</v>
      </c>
      <c r="B351" s="58" t="s">
        <v>7316</v>
      </c>
      <c r="C351" s="59" t="s">
        <v>7672</v>
      </c>
      <c r="D351" s="60">
        <v>110738</v>
      </c>
      <c r="E351" s="61">
        <v>0.88</v>
      </c>
      <c r="F351" s="60">
        <v>97449.44</v>
      </c>
      <c r="G351" s="62" t="s">
        <v>7670</v>
      </c>
      <c r="H351" s="60">
        <v>3691.27</v>
      </c>
      <c r="I351" s="60">
        <v>4000</v>
      </c>
      <c r="J351" s="63"/>
      <c r="K351" s="60">
        <v>110738</v>
      </c>
      <c r="L351" s="60">
        <v>8800</v>
      </c>
      <c r="M351" s="60">
        <v>8800</v>
      </c>
      <c r="N351" s="60">
        <v>0</v>
      </c>
      <c r="O351" s="60" t="s">
        <v>7673</v>
      </c>
    </row>
    <row r="352" spans="1:15" ht="15">
      <c r="A352" s="52" t="s">
        <v>7315</v>
      </c>
      <c r="B352" s="52" t="s">
        <v>7316</v>
      </c>
      <c r="C352" s="53" t="s">
        <v>7674</v>
      </c>
      <c r="D352" s="54">
        <v>100693</v>
      </c>
      <c r="E352" s="55">
        <v>0.88</v>
      </c>
      <c r="F352" s="54">
        <v>88609.84</v>
      </c>
      <c r="G352" s="56" t="s">
        <v>7675</v>
      </c>
      <c r="H352" s="54">
        <v>3378.77</v>
      </c>
      <c r="I352" s="54">
        <v>4100</v>
      </c>
      <c r="J352" s="57"/>
      <c r="K352" s="54">
        <v>100693</v>
      </c>
      <c r="L352" s="54">
        <v>5018.7700000000004</v>
      </c>
      <c r="M352" s="54">
        <v>5018.7700000000004</v>
      </c>
      <c r="N352" s="54">
        <v>0</v>
      </c>
      <c r="O352" s="54" t="s">
        <v>7676</v>
      </c>
    </row>
    <row r="353" spans="1:15" ht="15">
      <c r="A353" s="58" t="s">
        <v>7315</v>
      </c>
      <c r="B353" s="58" t="s">
        <v>7316</v>
      </c>
      <c r="C353" s="59" t="s">
        <v>7677</v>
      </c>
      <c r="D353" s="60">
        <v>75546</v>
      </c>
      <c r="E353" s="61">
        <v>0.88</v>
      </c>
      <c r="F353" s="60">
        <v>66480.479999999996</v>
      </c>
      <c r="G353" s="62" t="s">
        <v>7675</v>
      </c>
      <c r="H353" s="60">
        <v>2518.1999999999998</v>
      </c>
      <c r="I353" s="60">
        <v>4100</v>
      </c>
      <c r="J353" s="63"/>
      <c r="K353" s="60">
        <v>75546</v>
      </c>
      <c r="L353" s="60">
        <v>6726.4</v>
      </c>
      <c r="M353" s="60">
        <v>6726.4</v>
      </c>
      <c r="N353" s="60">
        <v>0</v>
      </c>
      <c r="O353" s="60" t="s">
        <v>7678</v>
      </c>
    </row>
    <row r="354" spans="1:15" ht="15">
      <c r="A354" s="52" t="s">
        <v>7315</v>
      </c>
      <c r="B354" s="52" t="s">
        <v>7316</v>
      </c>
      <c r="C354" s="53" t="s">
        <v>7679</v>
      </c>
      <c r="D354" s="54">
        <v>80000</v>
      </c>
      <c r="E354" s="55">
        <v>0.88</v>
      </c>
      <c r="F354" s="54">
        <v>70400</v>
      </c>
      <c r="G354" s="56" t="s">
        <v>7675</v>
      </c>
      <c r="H354" s="54">
        <v>2666.67</v>
      </c>
      <c r="I354" s="54">
        <v>5500</v>
      </c>
      <c r="J354" s="57"/>
      <c r="K354" s="54">
        <v>80000</v>
      </c>
      <c r="L354" s="54">
        <v>7533.34</v>
      </c>
      <c r="M354" s="54">
        <v>7533.34</v>
      </c>
      <c r="N354" s="54">
        <v>0</v>
      </c>
      <c r="O354" s="54" t="s">
        <v>7678</v>
      </c>
    </row>
    <row r="355" spans="1:15" ht="15">
      <c r="A355" s="58" t="s">
        <v>7315</v>
      </c>
      <c r="B355" s="58" t="s">
        <v>7316</v>
      </c>
      <c r="C355" s="59" t="s">
        <v>7680</v>
      </c>
      <c r="D355" s="60">
        <v>96233</v>
      </c>
      <c r="E355" s="61">
        <v>0.88</v>
      </c>
      <c r="F355" s="60">
        <v>84685.04</v>
      </c>
      <c r="G355" s="62" t="s">
        <v>7675</v>
      </c>
      <c r="H355" s="60">
        <v>3207.77</v>
      </c>
      <c r="I355" s="60">
        <v>4600</v>
      </c>
      <c r="J355" s="63"/>
      <c r="K355" s="60">
        <v>96233</v>
      </c>
      <c r="L355" s="60">
        <v>5047.7700000000004</v>
      </c>
      <c r="M355" s="60">
        <v>5047.7700000000004</v>
      </c>
      <c r="N355" s="60">
        <v>0</v>
      </c>
      <c r="O355" s="60" t="s">
        <v>7676</v>
      </c>
    </row>
    <row r="356" spans="1:15" ht="15">
      <c r="A356" s="52" t="s">
        <v>7315</v>
      </c>
      <c r="B356" s="52" t="s">
        <v>7316</v>
      </c>
      <c r="C356" s="53" t="s">
        <v>7681</v>
      </c>
      <c r="D356" s="54">
        <v>115139</v>
      </c>
      <c r="E356" s="55">
        <v>0.88</v>
      </c>
      <c r="F356" s="54">
        <v>101322.32</v>
      </c>
      <c r="G356" s="56" t="s">
        <v>7682</v>
      </c>
      <c r="H356" s="54">
        <v>3837.97</v>
      </c>
      <c r="I356" s="54">
        <v>6300</v>
      </c>
      <c r="J356" s="57"/>
      <c r="K356" s="54">
        <v>115139</v>
      </c>
      <c r="L356" s="54">
        <v>6357.97</v>
      </c>
      <c r="M356" s="54">
        <v>6357.97</v>
      </c>
      <c r="N356" s="54">
        <v>0</v>
      </c>
      <c r="O356" s="54" t="s">
        <v>7683</v>
      </c>
    </row>
    <row r="357" spans="1:15" ht="15">
      <c r="A357" s="58" t="s">
        <v>7315</v>
      </c>
      <c r="B357" s="58" t="s">
        <v>7316</v>
      </c>
      <c r="C357" s="59" t="s">
        <v>7684</v>
      </c>
      <c r="D357" s="60">
        <v>142328</v>
      </c>
      <c r="E357" s="61">
        <v>0.88</v>
      </c>
      <c r="F357" s="60">
        <v>125248.64</v>
      </c>
      <c r="G357" s="62" t="s">
        <v>7682</v>
      </c>
      <c r="H357" s="60">
        <v>4744.2700000000004</v>
      </c>
      <c r="I357" s="60">
        <v>6500</v>
      </c>
      <c r="J357" s="63"/>
      <c r="K357" s="60">
        <v>142328</v>
      </c>
      <c r="L357" s="60">
        <v>7444.27</v>
      </c>
      <c r="M357" s="60">
        <v>7444.27</v>
      </c>
      <c r="N357" s="60">
        <v>0</v>
      </c>
      <c r="O357" s="60" t="s">
        <v>7683</v>
      </c>
    </row>
    <row r="358" spans="1:15" ht="15">
      <c r="A358" s="52" t="s">
        <v>7315</v>
      </c>
      <c r="B358" s="52" t="s">
        <v>7316</v>
      </c>
      <c r="C358" s="53" t="s">
        <v>7685</v>
      </c>
      <c r="D358" s="54">
        <v>72542</v>
      </c>
      <c r="E358" s="55">
        <v>0.88</v>
      </c>
      <c r="F358" s="54">
        <v>63836.959999999999</v>
      </c>
      <c r="G358" s="56" t="s">
        <v>7682</v>
      </c>
      <c r="H358" s="54">
        <v>2418.0700000000002</v>
      </c>
      <c r="I358" s="54">
        <v>3800</v>
      </c>
      <c r="J358" s="57"/>
      <c r="K358" s="54">
        <v>72542</v>
      </c>
      <c r="L358" s="54">
        <v>3838.07</v>
      </c>
      <c r="M358" s="54">
        <v>3838.07</v>
      </c>
      <c r="N358" s="54">
        <v>0</v>
      </c>
      <c r="O358" s="54" t="s">
        <v>7683</v>
      </c>
    </row>
    <row r="359" spans="1:15" ht="15">
      <c r="A359" s="58" t="s">
        <v>7315</v>
      </c>
      <c r="B359" s="58" t="s">
        <v>7316</v>
      </c>
      <c r="C359" s="59" t="s">
        <v>7686</v>
      </c>
      <c r="D359" s="60">
        <v>100000</v>
      </c>
      <c r="E359" s="61">
        <v>0.88</v>
      </c>
      <c r="F359" s="60">
        <v>85536</v>
      </c>
      <c r="G359" s="62" t="s">
        <v>7687</v>
      </c>
      <c r="H359" s="60">
        <v>3240</v>
      </c>
      <c r="I359" s="60">
        <v>3600</v>
      </c>
      <c r="J359" s="63"/>
      <c r="K359" s="60">
        <v>97200</v>
      </c>
      <c r="L359" s="60">
        <v>4680</v>
      </c>
      <c r="M359" s="60">
        <v>4680</v>
      </c>
      <c r="N359" s="60">
        <v>0</v>
      </c>
      <c r="O359" s="60" t="s">
        <v>7507</v>
      </c>
    </row>
    <row r="360" spans="1:15" ht="15">
      <c r="A360" s="52" t="s">
        <v>7315</v>
      </c>
      <c r="B360" s="52" t="s">
        <v>7316</v>
      </c>
      <c r="C360" s="53" t="s">
        <v>7688</v>
      </c>
      <c r="D360" s="54">
        <v>83910</v>
      </c>
      <c r="E360" s="55">
        <v>0.88</v>
      </c>
      <c r="F360" s="54">
        <v>73840.800000000003</v>
      </c>
      <c r="G360" s="56" t="s">
        <v>7687</v>
      </c>
      <c r="H360" s="54">
        <v>2797</v>
      </c>
      <c r="I360" s="54">
        <v>3500</v>
      </c>
      <c r="J360" s="57"/>
      <c r="K360" s="54">
        <v>83910</v>
      </c>
      <c r="L360" s="54">
        <v>4197</v>
      </c>
      <c r="M360" s="54">
        <v>4197</v>
      </c>
      <c r="N360" s="54">
        <v>0</v>
      </c>
      <c r="O360" s="54" t="s">
        <v>7507</v>
      </c>
    </row>
    <row r="361" spans="1:15" ht="15">
      <c r="A361" s="58" t="s">
        <v>7315</v>
      </c>
      <c r="B361" s="58" t="s">
        <v>7316</v>
      </c>
      <c r="C361" s="59" t="s">
        <v>7689</v>
      </c>
      <c r="D361" s="60">
        <v>106794</v>
      </c>
      <c r="E361" s="61">
        <v>0.88</v>
      </c>
      <c r="F361" s="60">
        <v>93978.72</v>
      </c>
      <c r="G361" s="62" t="s">
        <v>7687</v>
      </c>
      <c r="H361" s="60">
        <v>3559.8</v>
      </c>
      <c r="I361" s="60">
        <v>4200</v>
      </c>
      <c r="J361" s="63"/>
      <c r="K361" s="60">
        <v>106794</v>
      </c>
      <c r="L361" s="60">
        <v>5089.8</v>
      </c>
      <c r="M361" s="60">
        <v>5089.8</v>
      </c>
      <c r="N361" s="60">
        <v>0</v>
      </c>
      <c r="O361" s="60" t="s">
        <v>7507</v>
      </c>
    </row>
    <row r="362" spans="1:15" ht="15">
      <c r="A362" s="52" t="s">
        <v>7315</v>
      </c>
      <c r="B362" s="52" t="s">
        <v>7316</v>
      </c>
      <c r="C362" s="53" t="s">
        <v>7690</v>
      </c>
      <c r="D362" s="54">
        <v>94764</v>
      </c>
      <c r="E362" s="55">
        <v>0.88</v>
      </c>
      <c r="F362" s="54">
        <v>83392.320000000007</v>
      </c>
      <c r="G362" s="56" t="s">
        <v>7687</v>
      </c>
      <c r="H362" s="54">
        <v>3158.8</v>
      </c>
      <c r="I362" s="54">
        <v>4000</v>
      </c>
      <c r="J362" s="57"/>
      <c r="K362" s="54">
        <v>94764</v>
      </c>
      <c r="L362" s="54">
        <v>4608.8</v>
      </c>
      <c r="M362" s="54">
        <v>4608.8</v>
      </c>
      <c r="N362" s="54">
        <v>0</v>
      </c>
      <c r="O362" s="54" t="s">
        <v>7507</v>
      </c>
    </row>
    <row r="363" spans="1:15" ht="15">
      <c r="A363" s="58" t="s">
        <v>7315</v>
      </c>
      <c r="B363" s="58" t="s">
        <v>7316</v>
      </c>
      <c r="C363" s="59" t="s">
        <v>7691</v>
      </c>
      <c r="D363" s="60">
        <v>90000</v>
      </c>
      <c r="E363" s="61">
        <v>0.88</v>
      </c>
      <c r="F363" s="60">
        <v>79200</v>
      </c>
      <c r="G363" s="62" t="s">
        <v>7687</v>
      </c>
      <c r="H363" s="60">
        <v>3000</v>
      </c>
      <c r="I363" s="60">
        <v>5000</v>
      </c>
      <c r="J363" s="63"/>
      <c r="K363" s="60">
        <v>90000</v>
      </c>
      <c r="L363" s="60">
        <v>5000</v>
      </c>
      <c r="M363" s="60">
        <v>5000</v>
      </c>
      <c r="N363" s="60">
        <v>0</v>
      </c>
      <c r="O363" s="60" t="s">
        <v>7507</v>
      </c>
    </row>
    <row r="364" spans="1:15" ht="15">
      <c r="A364" s="52" t="s">
        <v>7315</v>
      </c>
      <c r="B364" s="52" t="s">
        <v>7316</v>
      </c>
      <c r="C364" s="53" t="s">
        <v>7692</v>
      </c>
      <c r="D364" s="54">
        <v>107900</v>
      </c>
      <c r="E364" s="55">
        <v>0.88</v>
      </c>
      <c r="F364" s="54">
        <v>94952</v>
      </c>
      <c r="G364" s="56" t="s">
        <v>7693</v>
      </c>
      <c r="H364" s="54">
        <v>3596.67</v>
      </c>
      <c r="I364" s="54">
        <v>8500</v>
      </c>
      <c r="J364" s="57"/>
      <c r="K364" s="54">
        <v>107900</v>
      </c>
      <c r="L364" s="54">
        <v>7193.34</v>
      </c>
      <c r="M364" s="54">
        <v>7193.34</v>
      </c>
      <c r="N364" s="54">
        <v>0</v>
      </c>
      <c r="O364" s="54" t="s">
        <v>7694</v>
      </c>
    </row>
    <row r="365" spans="1:15" ht="15">
      <c r="A365" s="58" t="s">
        <v>7315</v>
      </c>
      <c r="B365" s="58" t="s">
        <v>7316</v>
      </c>
      <c r="C365" s="59" t="s">
        <v>7695</v>
      </c>
      <c r="D365" s="60">
        <v>87423</v>
      </c>
      <c r="E365" s="61">
        <v>0.88</v>
      </c>
      <c r="F365" s="60">
        <v>76932.240000000005</v>
      </c>
      <c r="G365" s="62" t="s">
        <v>7696</v>
      </c>
      <c r="H365" s="60">
        <v>2914.1</v>
      </c>
      <c r="I365" s="60">
        <v>4600</v>
      </c>
      <c r="J365" s="63"/>
      <c r="K365" s="60">
        <v>87423</v>
      </c>
      <c r="L365" s="60">
        <v>8358.2000000000007</v>
      </c>
      <c r="M365" s="60">
        <v>8358.2000000000007</v>
      </c>
      <c r="N365" s="60">
        <v>0</v>
      </c>
      <c r="O365" s="60" t="s">
        <v>7697</v>
      </c>
    </row>
    <row r="366" spans="1:15" ht="15">
      <c r="A366" s="52" t="s">
        <v>7315</v>
      </c>
      <c r="B366" s="52" t="s">
        <v>7316</v>
      </c>
      <c r="C366" s="53" t="s">
        <v>7698</v>
      </c>
      <c r="D366" s="54">
        <v>89773</v>
      </c>
      <c r="E366" s="55">
        <v>0.88</v>
      </c>
      <c r="F366" s="54">
        <v>79000.240000000005</v>
      </c>
      <c r="G366" s="56" t="s">
        <v>7696</v>
      </c>
      <c r="H366" s="54">
        <v>2992.44</v>
      </c>
      <c r="I366" s="54">
        <v>4500</v>
      </c>
      <c r="J366" s="57"/>
      <c r="K366" s="54">
        <v>89773</v>
      </c>
      <c r="L366" s="54">
        <v>7784.88</v>
      </c>
      <c r="M366" s="54">
        <v>7784.88</v>
      </c>
      <c r="N366" s="54">
        <v>0</v>
      </c>
      <c r="O366" s="54" t="s">
        <v>7697</v>
      </c>
    </row>
    <row r="367" spans="1:15" ht="15">
      <c r="A367" s="58" t="s">
        <v>7315</v>
      </c>
      <c r="B367" s="58" t="s">
        <v>7316</v>
      </c>
      <c r="C367" s="59" t="s">
        <v>7699</v>
      </c>
      <c r="D367" s="60">
        <v>79000</v>
      </c>
      <c r="E367" s="61">
        <v>0.88</v>
      </c>
      <c r="F367" s="60">
        <v>69520</v>
      </c>
      <c r="G367" s="62" t="s">
        <v>7696</v>
      </c>
      <c r="H367" s="60">
        <v>2633.34</v>
      </c>
      <c r="I367" s="60">
        <v>4000</v>
      </c>
      <c r="J367" s="63"/>
      <c r="K367" s="60">
        <v>79000</v>
      </c>
      <c r="L367" s="60">
        <v>4233.34</v>
      </c>
      <c r="M367" s="60">
        <v>4233.34</v>
      </c>
      <c r="N367" s="60">
        <v>0</v>
      </c>
      <c r="O367" s="60" t="s">
        <v>7700</v>
      </c>
    </row>
    <row r="368" spans="1:15" ht="15">
      <c r="A368" s="52" t="s">
        <v>7315</v>
      </c>
      <c r="B368" s="52" t="s">
        <v>7316</v>
      </c>
      <c r="C368" s="53" t="s">
        <v>7701</v>
      </c>
      <c r="D368" s="54">
        <v>113000</v>
      </c>
      <c r="E368" s="55">
        <v>0.88</v>
      </c>
      <c r="F368" s="54">
        <v>99440</v>
      </c>
      <c r="G368" s="56" t="s">
        <v>7696</v>
      </c>
      <c r="H368" s="54">
        <v>3766.67</v>
      </c>
      <c r="I368" s="54">
        <v>4500</v>
      </c>
      <c r="J368" s="57"/>
      <c r="K368" s="54">
        <v>113000</v>
      </c>
      <c r="L368" s="54">
        <v>5566.67</v>
      </c>
      <c r="M368" s="54">
        <v>5566.67</v>
      </c>
      <c r="N368" s="54">
        <v>0</v>
      </c>
      <c r="O368" s="54" t="s">
        <v>7700</v>
      </c>
    </row>
    <row r="369" spans="1:15" ht="15">
      <c r="A369" s="58" t="s">
        <v>7315</v>
      </c>
      <c r="B369" s="58" t="s">
        <v>7316</v>
      </c>
      <c r="C369" s="59" t="s">
        <v>7702</v>
      </c>
      <c r="D369" s="60">
        <v>121000</v>
      </c>
      <c r="E369" s="61">
        <v>0.88</v>
      </c>
      <c r="F369" s="60">
        <v>106480</v>
      </c>
      <c r="G369" s="62" t="s">
        <v>7696</v>
      </c>
      <c r="H369" s="60">
        <v>3850</v>
      </c>
      <c r="I369" s="60">
        <v>5500</v>
      </c>
      <c r="J369" s="63"/>
      <c r="K369" s="60">
        <v>121000</v>
      </c>
      <c r="L369" s="60">
        <v>13600</v>
      </c>
      <c r="M369" s="60">
        <v>13600</v>
      </c>
      <c r="N369" s="60">
        <v>0</v>
      </c>
      <c r="O369" s="60" t="s">
        <v>7703</v>
      </c>
    </row>
    <row r="370" spans="1:15" ht="15">
      <c r="A370" s="52" t="s">
        <v>7315</v>
      </c>
      <c r="B370" s="52" t="s">
        <v>7316</v>
      </c>
      <c r="C370" s="53" t="s">
        <v>7704</v>
      </c>
      <c r="D370" s="54">
        <v>90000</v>
      </c>
      <c r="E370" s="55">
        <v>0.88</v>
      </c>
      <c r="F370" s="54">
        <v>79200</v>
      </c>
      <c r="G370" s="56" t="s">
        <v>7260</v>
      </c>
      <c r="H370" s="54">
        <v>3000</v>
      </c>
      <c r="I370" s="54">
        <v>5900</v>
      </c>
      <c r="J370" s="57"/>
      <c r="K370" s="54">
        <v>90000</v>
      </c>
      <c r="L370" s="54">
        <v>5360</v>
      </c>
      <c r="M370" s="54">
        <v>5360</v>
      </c>
      <c r="N370" s="54">
        <v>0</v>
      </c>
      <c r="O370" s="54" t="s">
        <v>7705</v>
      </c>
    </row>
    <row r="371" spans="1:15" ht="15">
      <c r="A371" s="58" t="s">
        <v>7315</v>
      </c>
      <c r="B371" s="58" t="s">
        <v>7316</v>
      </c>
      <c r="C371" s="59" t="s">
        <v>7706</v>
      </c>
      <c r="D371" s="60">
        <v>111888</v>
      </c>
      <c r="E371" s="61">
        <v>0.88</v>
      </c>
      <c r="F371" s="60">
        <v>98461.440000000002</v>
      </c>
      <c r="G371" s="62" t="s">
        <v>7260</v>
      </c>
      <c r="H371" s="60">
        <v>3729.6</v>
      </c>
      <c r="I371" s="60">
        <v>4800</v>
      </c>
      <c r="J371" s="63"/>
      <c r="K371" s="60">
        <v>111888</v>
      </c>
      <c r="L371" s="60">
        <v>5649.6</v>
      </c>
      <c r="M371" s="60">
        <v>5649.6</v>
      </c>
      <c r="N371" s="60">
        <v>0</v>
      </c>
      <c r="O371" s="60" t="s">
        <v>7705</v>
      </c>
    </row>
    <row r="372" spans="1:15" ht="15">
      <c r="A372" s="52" t="s">
        <v>7315</v>
      </c>
      <c r="B372" s="52" t="s">
        <v>7316</v>
      </c>
      <c r="C372" s="53" t="s">
        <v>7707</v>
      </c>
      <c r="D372" s="54">
        <v>79279</v>
      </c>
      <c r="E372" s="55">
        <v>0.88</v>
      </c>
      <c r="F372" s="54">
        <v>69765.52</v>
      </c>
      <c r="G372" s="56" t="s">
        <v>7260</v>
      </c>
      <c r="H372" s="54">
        <v>2642.64</v>
      </c>
      <c r="I372" s="54">
        <v>3600</v>
      </c>
      <c r="J372" s="57"/>
      <c r="K372" s="54">
        <v>79279</v>
      </c>
      <c r="L372" s="54">
        <v>6725.28</v>
      </c>
      <c r="M372" s="54">
        <v>6725.28</v>
      </c>
      <c r="N372" s="54">
        <v>0</v>
      </c>
      <c r="O372" s="54" t="s">
        <v>7708</v>
      </c>
    </row>
    <row r="373" spans="1:15" ht="15">
      <c r="A373" s="58" t="s">
        <v>7315</v>
      </c>
      <c r="B373" s="58" t="s">
        <v>7316</v>
      </c>
      <c r="C373" s="59" t="s">
        <v>7709</v>
      </c>
      <c r="D373" s="60">
        <v>100000</v>
      </c>
      <c r="E373" s="61">
        <v>0.88</v>
      </c>
      <c r="F373" s="60">
        <v>88000</v>
      </c>
      <c r="G373" s="62" t="s">
        <v>7260</v>
      </c>
      <c r="H373" s="60">
        <v>3333.34</v>
      </c>
      <c r="I373" s="60">
        <v>5200</v>
      </c>
      <c r="J373" s="63"/>
      <c r="K373" s="60">
        <v>100000</v>
      </c>
      <c r="L373" s="60">
        <v>8746.68</v>
      </c>
      <c r="M373" s="60">
        <v>8746.68</v>
      </c>
      <c r="N373" s="60">
        <v>0</v>
      </c>
      <c r="O373" s="60" t="s">
        <v>7708</v>
      </c>
    </row>
    <row r="374" spans="1:15" ht="15">
      <c r="A374" s="52" t="s">
        <v>7315</v>
      </c>
      <c r="B374" s="52" t="s">
        <v>7316</v>
      </c>
      <c r="C374" s="53" t="s">
        <v>7292</v>
      </c>
      <c r="D374" s="54">
        <v>78000</v>
      </c>
      <c r="E374" s="55">
        <v>0.88</v>
      </c>
      <c r="F374" s="54">
        <v>62796.800000000003</v>
      </c>
      <c r="G374" s="56" t="s">
        <v>7260</v>
      </c>
      <c r="H374" s="54">
        <v>2600</v>
      </c>
      <c r="I374" s="54">
        <v>3600</v>
      </c>
      <c r="J374" s="57" t="s">
        <v>7317</v>
      </c>
      <c r="K374" s="54">
        <v>78000</v>
      </c>
      <c r="L374" s="54"/>
      <c r="M374" s="54">
        <v>6640</v>
      </c>
      <c r="N374" s="54">
        <v>6640</v>
      </c>
      <c r="O374" s="54" t="s">
        <v>7708</v>
      </c>
    </row>
    <row r="375" spans="1:15" ht="15">
      <c r="A375" s="58" t="s">
        <v>7315</v>
      </c>
      <c r="B375" s="58" t="s">
        <v>7316</v>
      </c>
      <c r="C375" s="59" t="s">
        <v>7259</v>
      </c>
      <c r="D375" s="60">
        <v>97497</v>
      </c>
      <c r="E375" s="61">
        <v>0.88</v>
      </c>
      <c r="F375" s="60">
        <v>77923.740000000005</v>
      </c>
      <c r="G375" s="62" t="s">
        <v>7260</v>
      </c>
      <c r="H375" s="60">
        <v>3249.9</v>
      </c>
      <c r="I375" s="60">
        <v>5900</v>
      </c>
      <c r="J375" s="63" t="s">
        <v>7317</v>
      </c>
      <c r="K375" s="60">
        <v>97497</v>
      </c>
      <c r="L375" s="60"/>
      <c r="M375" s="60">
        <v>8947.2999999999993</v>
      </c>
      <c r="N375" s="60">
        <v>8947.2999999999993</v>
      </c>
      <c r="O375" s="60" t="s">
        <v>7708</v>
      </c>
    </row>
    <row r="376" spans="1:15" ht="15">
      <c r="A376" s="52" t="s">
        <v>7315</v>
      </c>
      <c r="B376" s="52" t="s">
        <v>7316</v>
      </c>
      <c r="C376" s="53" t="s">
        <v>7710</v>
      </c>
      <c r="D376" s="54">
        <v>91042</v>
      </c>
      <c r="E376" s="55">
        <v>0.88</v>
      </c>
      <c r="F376" s="54">
        <v>80116.960000000006</v>
      </c>
      <c r="G376" s="56" t="s">
        <v>7711</v>
      </c>
      <c r="H376" s="54">
        <v>3034.74</v>
      </c>
      <c r="I376" s="54">
        <v>4600</v>
      </c>
      <c r="J376" s="57"/>
      <c r="K376" s="54">
        <v>91042</v>
      </c>
      <c r="L376" s="54">
        <v>4924.74</v>
      </c>
      <c r="M376" s="54">
        <v>4924.74</v>
      </c>
      <c r="N376" s="54">
        <v>0</v>
      </c>
      <c r="O376" s="54" t="s">
        <v>7712</v>
      </c>
    </row>
    <row r="377" spans="1:15" ht="15">
      <c r="A377" s="58" t="s">
        <v>7315</v>
      </c>
      <c r="B377" s="58" t="s">
        <v>7316</v>
      </c>
      <c r="C377" s="59" t="s">
        <v>7713</v>
      </c>
      <c r="D377" s="60">
        <v>86000</v>
      </c>
      <c r="E377" s="61">
        <v>0.88</v>
      </c>
      <c r="F377" s="60">
        <v>75680</v>
      </c>
      <c r="G377" s="62" t="s">
        <v>7258</v>
      </c>
      <c r="H377" s="60">
        <v>2866.67</v>
      </c>
      <c r="I377" s="60">
        <v>4500</v>
      </c>
      <c r="J377" s="63"/>
      <c r="K377" s="60">
        <v>86000</v>
      </c>
      <c r="L377" s="60">
        <v>4666.67</v>
      </c>
      <c r="M377" s="60">
        <v>4666.67</v>
      </c>
      <c r="N377" s="60">
        <v>0</v>
      </c>
      <c r="O377" s="60" t="s">
        <v>7533</v>
      </c>
    </row>
    <row r="378" spans="1:15" ht="15">
      <c r="A378" s="52" t="s">
        <v>7315</v>
      </c>
      <c r="B378" s="52" t="s">
        <v>7316</v>
      </c>
      <c r="C378" s="53" t="s">
        <v>7714</v>
      </c>
      <c r="D378" s="54">
        <v>70000</v>
      </c>
      <c r="E378" s="55">
        <v>0.88</v>
      </c>
      <c r="F378" s="54">
        <v>61600</v>
      </c>
      <c r="G378" s="56" t="s">
        <v>7258</v>
      </c>
      <c r="H378" s="54">
        <v>2333.34</v>
      </c>
      <c r="I378" s="54">
        <v>3950</v>
      </c>
      <c r="J378" s="57"/>
      <c r="K378" s="54">
        <v>70000</v>
      </c>
      <c r="L378" s="54">
        <v>6246.68</v>
      </c>
      <c r="M378" s="54">
        <v>6246.68</v>
      </c>
      <c r="N378" s="54">
        <v>0</v>
      </c>
      <c r="O378" s="54" t="s">
        <v>7715</v>
      </c>
    </row>
    <row r="379" spans="1:15" ht="15">
      <c r="A379" s="58" t="s">
        <v>7315</v>
      </c>
      <c r="B379" s="58" t="s">
        <v>7316</v>
      </c>
      <c r="C379" s="59" t="s">
        <v>7716</v>
      </c>
      <c r="D379" s="60">
        <v>80934</v>
      </c>
      <c r="E379" s="61">
        <v>0.88</v>
      </c>
      <c r="F379" s="60">
        <v>71221.919999999998</v>
      </c>
      <c r="G379" s="62" t="s">
        <v>7258</v>
      </c>
      <c r="H379" s="60">
        <v>2697.8</v>
      </c>
      <c r="I379" s="60">
        <v>5200</v>
      </c>
      <c r="J379" s="63"/>
      <c r="K379" s="60">
        <v>80934</v>
      </c>
      <c r="L379" s="60">
        <v>4877.8</v>
      </c>
      <c r="M379" s="60">
        <v>4877.8</v>
      </c>
      <c r="N379" s="60">
        <v>0</v>
      </c>
      <c r="O379" s="60" t="s">
        <v>7533</v>
      </c>
    </row>
    <row r="380" spans="1:15" ht="15">
      <c r="A380" s="52" t="s">
        <v>7315</v>
      </c>
      <c r="B380" s="52" t="s">
        <v>7316</v>
      </c>
      <c r="C380" s="53" t="s">
        <v>7717</v>
      </c>
      <c r="D380" s="54">
        <v>45460</v>
      </c>
      <c r="E380" s="55">
        <v>0.88</v>
      </c>
      <c r="F380" s="54">
        <v>40004.800000000003</v>
      </c>
      <c r="G380" s="56" t="s">
        <v>7258</v>
      </c>
      <c r="H380" s="54">
        <v>1515.34</v>
      </c>
      <c r="I380" s="54">
        <v>2900</v>
      </c>
      <c r="J380" s="57"/>
      <c r="K380" s="54">
        <v>45460</v>
      </c>
      <c r="L380" s="54">
        <v>4040.68</v>
      </c>
      <c r="M380" s="54">
        <v>4040.68</v>
      </c>
      <c r="N380" s="54">
        <v>0</v>
      </c>
      <c r="O380" s="54" t="s">
        <v>7715</v>
      </c>
    </row>
    <row r="381" spans="1:15" ht="15">
      <c r="A381" s="58" t="s">
        <v>7315</v>
      </c>
      <c r="B381" s="58" t="s">
        <v>7316</v>
      </c>
      <c r="C381" s="59" t="s">
        <v>7718</v>
      </c>
      <c r="D381" s="60">
        <v>82000</v>
      </c>
      <c r="E381" s="61">
        <v>0.88</v>
      </c>
      <c r="F381" s="60">
        <v>72160</v>
      </c>
      <c r="G381" s="62" t="s">
        <v>7258</v>
      </c>
      <c r="H381" s="60">
        <v>2733.34</v>
      </c>
      <c r="I381" s="60">
        <v>4100</v>
      </c>
      <c r="J381" s="63"/>
      <c r="K381" s="60">
        <v>82000</v>
      </c>
      <c r="L381" s="60">
        <v>4373.34</v>
      </c>
      <c r="M381" s="60">
        <v>4373.34</v>
      </c>
      <c r="N381" s="60">
        <v>0</v>
      </c>
      <c r="O381" s="60" t="s">
        <v>7533</v>
      </c>
    </row>
    <row r="382" spans="1:15" ht="15">
      <c r="A382" s="52" t="s">
        <v>7315</v>
      </c>
      <c r="B382" s="52" t="s">
        <v>7316</v>
      </c>
      <c r="C382" s="53" t="s">
        <v>7257</v>
      </c>
      <c r="D382" s="54">
        <v>119113</v>
      </c>
      <c r="E382" s="55">
        <v>0.88</v>
      </c>
      <c r="F382" s="54">
        <v>95684.27</v>
      </c>
      <c r="G382" s="56" t="s">
        <v>7258</v>
      </c>
      <c r="H382" s="54">
        <v>3970.44</v>
      </c>
      <c r="I382" s="54">
        <v>6100</v>
      </c>
      <c r="J382" s="57" t="s">
        <v>7317</v>
      </c>
      <c r="K382" s="54">
        <v>119113</v>
      </c>
      <c r="L382" s="54"/>
      <c r="M382" s="54">
        <v>10380.879999999999</v>
      </c>
      <c r="N382" s="54">
        <v>10380.879999999999</v>
      </c>
      <c r="O382" s="54" t="s">
        <v>7715</v>
      </c>
    </row>
    <row r="383" spans="1:15" ht="15">
      <c r="A383" s="58" t="s">
        <v>7315</v>
      </c>
      <c r="B383" s="58" t="s">
        <v>7316</v>
      </c>
      <c r="C383" s="59" t="s">
        <v>7719</v>
      </c>
      <c r="D383" s="60">
        <v>125500</v>
      </c>
      <c r="E383" s="61">
        <v>0.88</v>
      </c>
      <c r="F383" s="60">
        <v>110440</v>
      </c>
      <c r="G383" s="62" t="s">
        <v>7258</v>
      </c>
      <c r="H383" s="60">
        <v>4004</v>
      </c>
      <c r="I383" s="60">
        <v>5200</v>
      </c>
      <c r="J383" s="63"/>
      <c r="K383" s="60">
        <v>125500</v>
      </c>
      <c r="L383" s="60">
        <v>14092</v>
      </c>
      <c r="M383" s="60">
        <v>14092</v>
      </c>
      <c r="N383" s="60">
        <v>0</v>
      </c>
      <c r="O383" s="60" t="s">
        <v>7720</v>
      </c>
    </row>
    <row r="384" spans="1:15" ht="15">
      <c r="A384" s="52" t="s">
        <v>7315</v>
      </c>
      <c r="B384" s="52" t="s">
        <v>7316</v>
      </c>
      <c r="C384" s="53" t="s">
        <v>7721</v>
      </c>
      <c r="D384" s="54">
        <v>91881</v>
      </c>
      <c r="E384" s="55">
        <v>0.88</v>
      </c>
      <c r="F384" s="54">
        <v>80855.28</v>
      </c>
      <c r="G384" s="56" t="s">
        <v>7722</v>
      </c>
      <c r="H384" s="54">
        <v>3062.7</v>
      </c>
      <c r="I384" s="54">
        <v>4800</v>
      </c>
      <c r="J384" s="57"/>
      <c r="K384" s="54">
        <v>91881</v>
      </c>
      <c r="L384" s="54">
        <v>3062.7</v>
      </c>
      <c r="M384" s="54">
        <v>3062.7</v>
      </c>
      <c r="N384" s="54">
        <v>0</v>
      </c>
      <c r="O384" s="54" t="s">
        <v>7723</v>
      </c>
    </row>
    <row r="385" spans="1:15" ht="15">
      <c r="A385" s="58" t="s">
        <v>7315</v>
      </c>
      <c r="B385" s="58" t="s">
        <v>7316</v>
      </c>
      <c r="C385" s="59" t="s">
        <v>7724</v>
      </c>
      <c r="D385" s="60">
        <v>106184</v>
      </c>
      <c r="E385" s="61">
        <v>0.88</v>
      </c>
      <c r="F385" s="60">
        <v>93441.919999999998</v>
      </c>
      <c r="G385" s="62" t="s">
        <v>7722</v>
      </c>
      <c r="H385" s="60">
        <v>3539.47</v>
      </c>
      <c r="I385" s="60">
        <v>5000</v>
      </c>
      <c r="J385" s="63"/>
      <c r="K385" s="60">
        <v>106184</v>
      </c>
      <c r="L385" s="60">
        <v>5539.47</v>
      </c>
      <c r="M385" s="60">
        <v>5539.47</v>
      </c>
      <c r="N385" s="60">
        <v>0</v>
      </c>
      <c r="O385" s="60" t="s">
        <v>7723</v>
      </c>
    </row>
    <row r="386" spans="1:15" ht="15">
      <c r="A386" s="52" t="s">
        <v>7315</v>
      </c>
      <c r="B386" s="52" t="s">
        <v>7316</v>
      </c>
      <c r="C386" s="53" t="s">
        <v>7725</v>
      </c>
      <c r="D386" s="54">
        <v>102842</v>
      </c>
      <c r="E386" s="55">
        <v>0.88</v>
      </c>
      <c r="F386" s="54">
        <v>90500.96</v>
      </c>
      <c r="G386" s="56" t="s">
        <v>7726</v>
      </c>
      <c r="H386" s="54">
        <v>3428.07</v>
      </c>
      <c r="I386" s="54">
        <v>6400</v>
      </c>
      <c r="J386" s="57"/>
      <c r="K386" s="54">
        <v>102842</v>
      </c>
      <c r="L386" s="54">
        <v>5988.07</v>
      </c>
      <c r="M386" s="54">
        <v>5988.07</v>
      </c>
      <c r="N386" s="54">
        <v>0</v>
      </c>
      <c r="O386" s="54" t="s">
        <v>7727</v>
      </c>
    </row>
    <row r="387" spans="1:15" ht="15">
      <c r="A387" s="58" t="s">
        <v>7315</v>
      </c>
      <c r="B387" s="58" t="s">
        <v>7316</v>
      </c>
      <c r="C387" s="59" t="s">
        <v>7728</v>
      </c>
      <c r="D387" s="60">
        <v>67000</v>
      </c>
      <c r="E387" s="61">
        <v>0.88</v>
      </c>
      <c r="F387" s="60">
        <v>58960</v>
      </c>
      <c r="G387" s="62" t="s">
        <v>7726</v>
      </c>
      <c r="H387" s="60">
        <v>2233.34</v>
      </c>
      <c r="I387" s="60">
        <v>4300</v>
      </c>
      <c r="J387" s="63"/>
      <c r="K387" s="60">
        <v>67000</v>
      </c>
      <c r="L387" s="60">
        <v>3953.34</v>
      </c>
      <c r="M387" s="60">
        <v>3953.34</v>
      </c>
      <c r="N387" s="60">
        <v>0</v>
      </c>
      <c r="O387" s="60" t="s">
        <v>7727</v>
      </c>
    </row>
    <row r="388" spans="1:15" ht="15">
      <c r="A388" s="52" t="s">
        <v>7315</v>
      </c>
      <c r="B388" s="52" t="s">
        <v>7316</v>
      </c>
      <c r="C388" s="53" t="s">
        <v>7729</v>
      </c>
      <c r="D388" s="54">
        <v>124000</v>
      </c>
      <c r="E388" s="55">
        <v>0.88</v>
      </c>
      <c r="F388" s="54">
        <v>109120</v>
      </c>
      <c r="G388" s="56" t="s">
        <v>7730</v>
      </c>
      <c r="H388" s="54">
        <v>4133.34</v>
      </c>
      <c r="I388" s="54">
        <v>7800</v>
      </c>
      <c r="J388" s="57"/>
      <c r="K388" s="54">
        <v>124000</v>
      </c>
      <c r="L388" s="54">
        <v>7253.34</v>
      </c>
      <c r="M388" s="54">
        <v>7253.34</v>
      </c>
      <c r="N388" s="54">
        <v>0</v>
      </c>
      <c r="O388" s="54" t="s">
        <v>7556</v>
      </c>
    </row>
    <row r="389" spans="1:15" ht="15">
      <c r="A389" s="58" t="s">
        <v>7315</v>
      </c>
      <c r="B389" s="58" t="s">
        <v>7316</v>
      </c>
      <c r="C389" s="59" t="s">
        <v>7731</v>
      </c>
      <c r="D389" s="60">
        <v>74470</v>
      </c>
      <c r="E389" s="61">
        <v>0.88</v>
      </c>
      <c r="F389" s="60">
        <v>65533.599999999999</v>
      </c>
      <c r="G389" s="62" t="s">
        <v>7730</v>
      </c>
      <c r="H389" s="60">
        <v>2482.34</v>
      </c>
      <c r="I389" s="60">
        <v>5400</v>
      </c>
      <c r="J389" s="63"/>
      <c r="K389" s="60">
        <v>74470</v>
      </c>
      <c r="L389" s="60">
        <v>4642.34</v>
      </c>
      <c r="M389" s="60">
        <v>4642.34</v>
      </c>
      <c r="N389" s="60">
        <v>0</v>
      </c>
      <c r="O389" s="60" t="s">
        <v>7556</v>
      </c>
    </row>
    <row r="390" spans="1:15" ht="15">
      <c r="A390" s="52" t="s">
        <v>7315</v>
      </c>
      <c r="B390" s="52" t="s">
        <v>7316</v>
      </c>
      <c r="C390" s="53" t="s">
        <v>7732</v>
      </c>
      <c r="D390" s="54">
        <v>159200</v>
      </c>
      <c r="E390" s="55">
        <v>0.88</v>
      </c>
      <c r="F390" s="54">
        <v>140096</v>
      </c>
      <c r="G390" s="56" t="s">
        <v>7730</v>
      </c>
      <c r="H390" s="54">
        <v>5015</v>
      </c>
      <c r="I390" s="54">
        <v>8500</v>
      </c>
      <c r="J390" s="57"/>
      <c r="K390" s="54">
        <v>159200</v>
      </c>
      <c r="L390" s="54">
        <v>18195</v>
      </c>
      <c r="M390" s="54">
        <v>18195</v>
      </c>
      <c r="N390" s="54">
        <v>0</v>
      </c>
      <c r="O390" s="54" t="s">
        <v>7323</v>
      </c>
    </row>
    <row r="391" spans="1:15" ht="15">
      <c r="A391" s="58" t="s">
        <v>7315</v>
      </c>
      <c r="B391" s="58" t="s">
        <v>7316</v>
      </c>
      <c r="C391" s="59" t="s">
        <v>7733</v>
      </c>
      <c r="D391" s="60">
        <v>98316</v>
      </c>
      <c r="E391" s="61">
        <v>0.88</v>
      </c>
      <c r="F391" s="60">
        <v>86518.080000000002</v>
      </c>
      <c r="G391" s="62" t="s">
        <v>7734</v>
      </c>
      <c r="H391" s="60">
        <v>3277.2</v>
      </c>
      <c r="I391" s="60">
        <v>5000</v>
      </c>
      <c r="J391" s="63"/>
      <c r="K391" s="60">
        <v>98316</v>
      </c>
      <c r="L391" s="60">
        <v>5277.2</v>
      </c>
      <c r="M391" s="60">
        <v>5277.2</v>
      </c>
      <c r="N391" s="60">
        <v>0</v>
      </c>
      <c r="O391" s="60" t="s">
        <v>7562</v>
      </c>
    </row>
    <row r="392" spans="1:15" ht="15">
      <c r="A392" s="52" t="s">
        <v>7315</v>
      </c>
      <c r="B392" s="52" t="s">
        <v>7316</v>
      </c>
      <c r="C392" s="53" t="s">
        <v>7735</v>
      </c>
      <c r="D392" s="54">
        <v>116858</v>
      </c>
      <c r="E392" s="55">
        <v>0.88</v>
      </c>
      <c r="F392" s="54">
        <v>88000</v>
      </c>
      <c r="G392" s="56" t="s">
        <v>7734</v>
      </c>
      <c r="H392" s="54">
        <v>3333.34</v>
      </c>
      <c r="I392" s="54">
        <v>4800</v>
      </c>
      <c r="J392" s="57"/>
      <c r="K392" s="54">
        <v>100000</v>
      </c>
      <c r="L392" s="54">
        <v>8586.68</v>
      </c>
      <c r="M392" s="54">
        <v>8586.68</v>
      </c>
      <c r="N392" s="54">
        <v>0</v>
      </c>
      <c r="O392" s="54" t="s">
        <v>7736</v>
      </c>
    </row>
    <row r="393" spans="1:15" ht="15">
      <c r="A393" s="58" t="s">
        <v>7315</v>
      </c>
      <c r="B393" s="58" t="s">
        <v>7316</v>
      </c>
      <c r="C393" s="59" t="s">
        <v>7737</v>
      </c>
      <c r="D393" s="60">
        <v>89000</v>
      </c>
      <c r="E393" s="61">
        <v>0.88</v>
      </c>
      <c r="F393" s="60">
        <v>78320</v>
      </c>
      <c r="G393" s="62" t="s">
        <v>7268</v>
      </c>
      <c r="H393" s="60">
        <v>2966.67</v>
      </c>
      <c r="I393" s="60">
        <v>4300</v>
      </c>
      <c r="J393" s="63"/>
      <c r="K393" s="60">
        <v>89000</v>
      </c>
      <c r="L393" s="60">
        <v>4586.67</v>
      </c>
      <c r="M393" s="60">
        <v>4586.67</v>
      </c>
      <c r="N393" s="60">
        <v>0</v>
      </c>
      <c r="O393" s="60" t="s">
        <v>7569</v>
      </c>
    </row>
    <row r="394" spans="1:15" ht="15">
      <c r="A394" s="52" t="s">
        <v>7315</v>
      </c>
      <c r="B394" s="52" t="s">
        <v>7316</v>
      </c>
      <c r="C394" s="53" t="s">
        <v>7738</v>
      </c>
      <c r="D394" s="54">
        <v>92000</v>
      </c>
      <c r="E394" s="55">
        <v>0.88</v>
      </c>
      <c r="F394" s="54">
        <v>80960</v>
      </c>
      <c r="G394" s="56" t="s">
        <v>7268</v>
      </c>
      <c r="H394" s="54">
        <v>3066.67</v>
      </c>
      <c r="I394" s="54">
        <v>6400</v>
      </c>
      <c r="J394" s="57"/>
      <c r="K394" s="54">
        <v>92000</v>
      </c>
      <c r="L394" s="54">
        <v>5426.67</v>
      </c>
      <c r="M394" s="54">
        <v>5426.67</v>
      </c>
      <c r="N394" s="54">
        <v>0</v>
      </c>
      <c r="O394" s="54" t="s">
        <v>7569</v>
      </c>
    </row>
    <row r="395" spans="1:15" ht="15">
      <c r="A395" s="58" t="s">
        <v>7315</v>
      </c>
      <c r="B395" s="58" t="s">
        <v>7316</v>
      </c>
      <c r="C395" s="59" t="s">
        <v>7739</v>
      </c>
      <c r="D395" s="60">
        <v>97000</v>
      </c>
      <c r="E395" s="61">
        <v>0.88</v>
      </c>
      <c r="F395" s="60">
        <v>85360</v>
      </c>
      <c r="G395" s="62" t="s">
        <v>7268</v>
      </c>
      <c r="H395" s="60">
        <v>3233.34</v>
      </c>
      <c r="I395" s="60">
        <v>5000</v>
      </c>
      <c r="J395" s="63"/>
      <c r="K395" s="60">
        <v>97000</v>
      </c>
      <c r="L395" s="60">
        <v>5083.34</v>
      </c>
      <c r="M395" s="60">
        <v>5083.34</v>
      </c>
      <c r="N395" s="60">
        <v>0</v>
      </c>
      <c r="O395" s="60" t="s">
        <v>7569</v>
      </c>
    </row>
    <row r="396" spans="1:15" ht="15">
      <c r="A396" s="52" t="s">
        <v>7315</v>
      </c>
      <c r="B396" s="52" t="s">
        <v>7316</v>
      </c>
      <c r="C396" s="53" t="s">
        <v>7740</v>
      </c>
      <c r="D396" s="54">
        <v>87776</v>
      </c>
      <c r="E396" s="55">
        <v>0.88</v>
      </c>
      <c r="F396" s="54">
        <v>77242.880000000005</v>
      </c>
      <c r="G396" s="56" t="s">
        <v>7268</v>
      </c>
      <c r="H396" s="54">
        <v>2925.87</v>
      </c>
      <c r="I396" s="54">
        <v>6000</v>
      </c>
      <c r="J396" s="57"/>
      <c r="K396" s="54">
        <v>87776</v>
      </c>
      <c r="L396" s="54">
        <v>5325.87</v>
      </c>
      <c r="M396" s="54">
        <v>5325.87</v>
      </c>
      <c r="N396" s="54">
        <v>0</v>
      </c>
      <c r="O396" s="54" t="s">
        <v>7569</v>
      </c>
    </row>
    <row r="397" spans="1:15" ht="15">
      <c r="A397" s="58" t="s">
        <v>7315</v>
      </c>
      <c r="B397" s="58" t="s">
        <v>7316</v>
      </c>
      <c r="C397" s="59" t="s">
        <v>7267</v>
      </c>
      <c r="D397" s="60">
        <v>144207</v>
      </c>
      <c r="E397" s="61">
        <v>0.88</v>
      </c>
      <c r="F397" s="60">
        <v>118861.69</v>
      </c>
      <c r="G397" s="62" t="s">
        <v>7268</v>
      </c>
      <c r="H397" s="60">
        <v>4806.8999999999996</v>
      </c>
      <c r="I397" s="60">
        <v>11200</v>
      </c>
      <c r="J397" s="63" t="s">
        <v>7317</v>
      </c>
      <c r="K397" s="60">
        <v>144207</v>
      </c>
      <c r="L397" s="60"/>
      <c r="M397" s="60">
        <v>9136.9</v>
      </c>
      <c r="N397" s="60">
        <v>9136.9</v>
      </c>
      <c r="O397" s="60" t="s">
        <v>7569</v>
      </c>
    </row>
    <row r="398" spans="1:15" ht="15">
      <c r="A398" s="52" t="s">
        <v>7315</v>
      </c>
      <c r="B398" s="52" t="s">
        <v>7316</v>
      </c>
      <c r="C398" s="53" t="s">
        <v>7741</v>
      </c>
      <c r="D398" s="54">
        <v>84128</v>
      </c>
      <c r="E398" s="55">
        <v>0.88</v>
      </c>
      <c r="F398" s="54">
        <v>74032.639999999999</v>
      </c>
      <c r="G398" s="56" t="s">
        <v>7268</v>
      </c>
      <c r="H398" s="54">
        <v>2804.27</v>
      </c>
      <c r="I398" s="54">
        <v>5000</v>
      </c>
      <c r="J398" s="57"/>
      <c r="K398" s="54">
        <v>84128</v>
      </c>
      <c r="L398" s="54">
        <v>7608.54</v>
      </c>
      <c r="M398" s="54">
        <v>7608.54</v>
      </c>
      <c r="N398" s="54">
        <v>0</v>
      </c>
      <c r="O398" s="54" t="s">
        <v>7570</v>
      </c>
    </row>
    <row r="399" spans="1:15" ht="15">
      <c r="A399" s="58" t="s">
        <v>7315</v>
      </c>
      <c r="B399" s="58" t="s">
        <v>7316</v>
      </c>
      <c r="C399" s="59" t="s">
        <v>7742</v>
      </c>
      <c r="D399" s="60">
        <v>88000</v>
      </c>
      <c r="E399" s="61">
        <v>0.88</v>
      </c>
      <c r="F399" s="60">
        <v>77440</v>
      </c>
      <c r="G399" s="62" t="s">
        <v>7743</v>
      </c>
      <c r="H399" s="60">
        <v>2933.34</v>
      </c>
      <c r="I399" s="60">
        <v>3100</v>
      </c>
      <c r="J399" s="63"/>
      <c r="K399" s="60">
        <v>88000</v>
      </c>
      <c r="L399" s="60">
        <v>4080</v>
      </c>
      <c r="M399" s="60">
        <v>4080</v>
      </c>
      <c r="N399" s="60">
        <v>0</v>
      </c>
      <c r="O399" s="60" t="s">
        <v>7576</v>
      </c>
    </row>
    <row r="400" spans="1:15" ht="15">
      <c r="A400" s="52" t="s">
        <v>7315</v>
      </c>
      <c r="B400" s="52" t="s">
        <v>7316</v>
      </c>
      <c r="C400" s="53" t="s">
        <v>7744</v>
      </c>
      <c r="D400" s="54">
        <v>98706</v>
      </c>
      <c r="E400" s="55">
        <v>0.88</v>
      </c>
      <c r="F400" s="54">
        <v>86861.28</v>
      </c>
      <c r="G400" s="56" t="s">
        <v>7743</v>
      </c>
      <c r="H400" s="54">
        <v>3290.2</v>
      </c>
      <c r="I400" s="54">
        <v>4000</v>
      </c>
      <c r="J400" s="57"/>
      <c r="K400" s="54">
        <v>98706</v>
      </c>
      <c r="L400" s="54">
        <v>11470.6</v>
      </c>
      <c r="M400" s="54">
        <v>11470.6</v>
      </c>
      <c r="N400" s="54">
        <v>0</v>
      </c>
      <c r="O400" s="54" t="s">
        <v>7745</v>
      </c>
    </row>
    <row r="401" spans="1:15" ht="15">
      <c r="A401" s="58" t="s">
        <v>7315</v>
      </c>
      <c r="B401" s="58" t="s">
        <v>7316</v>
      </c>
      <c r="C401" s="59" t="s">
        <v>7746</v>
      </c>
      <c r="D401" s="60">
        <v>106775</v>
      </c>
      <c r="E401" s="61">
        <v>0.88</v>
      </c>
      <c r="F401" s="60">
        <v>93962</v>
      </c>
      <c r="G401" s="62" t="s">
        <v>7747</v>
      </c>
      <c r="H401" s="60">
        <v>3559.17</v>
      </c>
      <c r="I401" s="60">
        <v>4000</v>
      </c>
      <c r="J401" s="63"/>
      <c r="K401" s="60">
        <v>106775</v>
      </c>
      <c r="L401" s="60">
        <v>1600</v>
      </c>
      <c r="M401" s="60">
        <v>1600</v>
      </c>
      <c r="N401" s="60">
        <v>0</v>
      </c>
      <c r="O401" s="60" t="s">
        <v>7578</v>
      </c>
    </row>
    <row r="402" spans="1:15" ht="15">
      <c r="A402" s="52" t="s">
        <v>7315</v>
      </c>
      <c r="B402" s="52" t="s">
        <v>7316</v>
      </c>
      <c r="C402" s="53" t="s">
        <v>7748</v>
      </c>
      <c r="D402" s="54">
        <v>99369</v>
      </c>
      <c r="E402" s="55">
        <v>0.88</v>
      </c>
      <c r="F402" s="54">
        <v>87444.72</v>
      </c>
      <c r="G402" s="56" t="s">
        <v>7747</v>
      </c>
      <c r="H402" s="54">
        <v>3312.3</v>
      </c>
      <c r="I402" s="54">
        <v>5500</v>
      </c>
      <c r="J402" s="57"/>
      <c r="K402" s="54">
        <v>99369</v>
      </c>
      <c r="L402" s="54">
        <v>12136.9</v>
      </c>
      <c r="M402" s="54">
        <v>12136.9</v>
      </c>
      <c r="N402" s="54">
        <v>0</v>
      </c>
      <c r="O402" s="54" t="s">
        <v>7749</v>
      </c>
    </row>
    <row r="403" spans="1:15" ht="15">
      <c r="A403" s="58" t="s">
        <v>7315</v>
      </c>
      <c r="B403" s="58" t="s">
        <v>7316</v>
      </c>
      <c r="C403" s="59" t="s">
        <v>7750</v>
      </c>
      <c r="D403" s="60">
        <v>119995</v>
      </c>
      <c r="E403" s="61">
        <v>0.88</v>
      </c>
      <c r="F403" s="60">
        <v>105595.6</v>
      </c>
      <c r="G403" s="62" t="s">
        <v>7751</v>
      </c>
      <c r="H403" s="60">
        <v>3999.84</v>
      </c>
      <c r="I403" s="60">
        <v>5800</v>
      </c>
      <c r="J403" s="63"/>
      <c r="K403" s="60">
        <v>119995</v>
      </c>
      <c r="L403" s="60">
        <v>10369.68</v>
      </c>
      <c r="M403" s="60">
        <v>10369.68</v>
      </c>
      <c r="N403" s="60">
        <v>0</v>
      </c>
      <c r="O403" s="60" t="s">
        <v>7591</v>
      </c>
    </row>
    <row r="404" spans="1:15" ht="15">
      <c r="A404" s="52" t="s">
        <v>7315</v>
      </c>
      <c r="B404" s="52" t="s">
        <v>7316</v>
      </c>
      <c r="C404" s="53" t="s">
        <v>7752</v>
      </c>
      <c r="D404" s="54">
        <v>97496</v>
      </c>
      <c r="E404" s="55">
        <v>0.88</v>
      </c>
      <c r="F404" s="54">
        <v>85796.479999999996</v>
      </c>
      <c r="G404" s="56" t="s">
        <v>7751</v>
      </c>
      <c r="H404" s="54">
        <v>3249.87</v>
      </c>
      <c r="I404" s="54">
        <v>6500</v>
      </c>
      <c r="J404" s="57"/>
      <c r="K404" s="54">
        <v>97496</v>
      </c>
      <c r="L404" s="54">
        <v>9099.74</v>
      </c>
      <c r="M404" s="54">
        <v>9099.74</v>
      </c>
      <c r="N404" s="54">
        <v>0</v>
      </c>
      <c r="O404" s="54" t="s">
        <v>7591</v>
      </c>
    </row>
    <row r="405" spans="1:15" ht="15">
      <c r="A405" s="58" t="s">
        <v>7315</v>
      </c>
      <c r="B405" s="58" t="s">
        <v>7316</v>
      </c>
      <c r="C405" s="59" t="s">
        <v>7753</v>
      </c>
      <c r="D405" s="60">
        <v>83551</v>
      </c>
      <c r="E405" s="61">
        <v>0.88</v>
      </c>
      <c r="F405" s="60">
        <v>73524.88</v>
      </c>
      <c r="G405" s="62" t="s">
        <v>7751</v>
      </c>
      <c r="H405" s="60">
        <v>2785.04</v>
      </c>
      <c r="I405" s="60">
        <v>3500</v>
      </c>
      <c r="J405" s="63"/>
      <c r="K405" s="60">
        <v>83551</v>
      </c>
      <c r="L405" s="60">
        <v>6820.08</v>
      </c>
      <c r="M405" s="60">
        <v>6820.08</v>
      </c>
      <c r="N405" s="60">
        <v>0</v>
      </c>
      <c r="O405" s="60" t="s">
        <v>7591</v>
      </c>
    </row>
    <row r="406" spans="1:15" ht="15">
      <c r="A406" s="52" t="s">
        <v>7315</v>
      </c>
      <c r="B406" s="52" t="s">
        <v>7316</v>
      </c>
      <c r="C406" s="53" t="s">
        <v>7754</v>
      </c>
      <c r="D406" s="54">
        <v>150676</v>
      </c>
      <c r="E406" s="55">
        <v>0.88</v>
      </c>
      <c r="F406" s="54">
        <v>132594.88</v>
      </c>
      <c r="G406" s="56" t="s">
        <v>7751</v>
      </c>
      <c r="H406" s="54">
        <v>5022.54</v>
      </c>
      <c r="I406" s="54">
        <v>7500</v>
      </c>
      <c r="J406" s="57"/>
      <c r="K406" s="54">
        <v>150676</v>
      </c>
      <c r="L406" s="54">
        <v>13045.08</v>
      </c>
      <c r="M406" s="54">
        <v>13045.08</v>
      </c>
      <c r="N406" s="54">
        <v>0</v>
      </c>
      <c r="O406" s="54" t="s">
        <v>7591</v>
      </c>
    </row>
    <row r="407" spans="1:15" ht="15">
      <c r="A407" s="58" t="s">
        <v>7315</v>
      </c>
      <c r="B407" s="58" t="s">
        <v>7316</v>
      </c>
      <c r="C407" s="59" t="s">
        <v>7755</v>
      </c>
      <c r="D407" s="60">
        <v>89400</v>
      </c>
      <c r="E407" s="61">
        <v>0.88</v>
      </c>
      <c r="F407" s="60">
        <v>78672</v>
      </c>
      <c r="G407" s="62" t="s">
        <v>7751</v>
      </c>
      <c r="H407" s="60">
        <v>2980</v>
      </c>
      <c r="I407" s="60">
        <v>6000</v>
      </c>
      <c r="J407" s="63"/>
      <c r="K407" s="60">
        <v>89400</v>
      </c>
      <c r="L407" s="60">
        <v>8410</v>
      </c>
      <c r="M407" s="60">
        <v>8410</v>
      </c>
      <c r="N407" s="60">
        <v>0</v>
      </c>
      <c r="O407" s="60" t="s">
        <v>7591</v>
      </c>
    </row>
    <row r="408" spans="1:15" ht="15">
      <c r="A408" s="52" t="s">
        <v>7315</v>
      </c>
      <c r="B408" s="52" t="s">
        <v>7316</v>
      </c>
      <c r="C408" s="53" t="s">
        <v>7756</v>
      </c>
      <c r="D408" s="54">
        <v>61499</v>
      </c>
      <c r="E408" s="55">
        <v>0.88</v>
      </c>
      <c r="F408" s="54">
        <v>54119.12</v>
      </c>
      <c r="G408" s="56" t="s">
        <v>7751</v>
      </c>
      <c r="H408" s="54">
        <v>2049.9699999999998</v>
      </c>
      <c r="I408" s="54">
        <v>2800</v>
      </c>
      <c r="J408" s="57"/>
      <c r="K408" s="54">
        <v>61499</v>
      </c>
      <c r="L408" s="54">
        <v>7319.91</v>
      </c>
      <c r="M408" s="54">
        <v>7319.91</v>
      </c>
      <c r="N408" s="54">
        <v>0</v>
      </c>
      <c r="O408" s="54" t="s">
        <v>7757</v>
      </c>
    </row>
    <row r="409" spans="1:15" ht="15">
      <c r="A409" s="58" t="s">
        <v>7315</v>
      </c>
      <c r="B409" s="58" t="s">
        <v>7316</v>
      </c>
      <c r="C409" s="59" t="s">
        <v>7758</v>
      </c>
      <c r="D409" s="60">
        <v>70492</v>
      </c>
      <c r="E409" s="61">
        <v>0.88</v>
      </c>
      <c r="F409" s="60">
        <v>62032.959999999999</v>
      </c>
      <c r="G409" s="62" t="s">
        <v>7248</v>
      </c>
      <c r="H409" s="60">
        <v>2349.7399999999998</v>
      </c>
      <c r="I409" s="60">
        <v>4200</v>
      </c>
      <c r="J409" s="63"/>
      <c r="K409" s="60">
        <v>70492</v>
      </c>
      <c r="L409" s="60">
        <v>6379.48</v>
      </c>
      <c r="M409" s="60">
        <v>6379.48</v>
      </c>
      <c r="N409" s="60">
        <v>0</v>
      </c>
      <c r="O409" s="60" t="s">
        <v>7606</v>
      </c>
    </row>
    <row r="410" spans="1:15" ht="15">
      <c r="A410" s="52" t="s">
        <v>7315</v>
      </c>
      <c r="B410" s="52" t="s">
        <v>7316</v>
      </c>
      <c r="C410" s="53" t="s">
        <v>7759</v>
      </c>
      <c r="D410" s="54">
        <v>75249</v>
      </c>
      <c r="E410" s="55">
        <v>0.88</v>
      </c>
      <c r="F410" s="54">
        <v>66219.12</v>
      </c>
      <c r="G410" s="56" t="s">
        <v>7248</v>
      </c>
      <c r="H410" s="54">
        <v>2508.3000000000002</v>
      </c>
      <c r="I410" s="54">
        <v>3000</v>
      </c>
      <c r="J410" s="57"/>
      <c r="K410" s="54">
        <v>75249</v>
      </c>
      <c r="L410" s="54">
        <v>6216.6</v>
      </c>
      <c r="M410" s="54">
        <v>6216.6</v>
      </c>
      <c r="N410" s="54">
        <v>0</v>
      </c>
      <c r="O410" s="54" t="s">
        <v>7760</v>
      </c>
    </row>
    <row r="411" spans="1:15" ht="15">
      <c r="A411" s="58" t="s">
        <v>7315</v>
      </c>
      <c r="B411" s="58" t="s">
        <v>7316</v>
      </c>
      <c r="C411" s="59" t="s">
        <v>7761</v>
      </c>
      <c r="D411" s="60">
        <v>124000</v>
      </c>
      <c r="E411" s="61">
        <v>0.88</v>
      </c>
      <c r="F411" s="60">
        <v>109120</v>
      </c>
      <c r="G411" s="62" t="s">
        <v>7248</v>
      </c>
      <c r="H411" s="60">
        <v>4133.34</v>
      </c>
      <c r="I411" s="60">
        <v>6800</v>
      </c>
      <c r="J411" s="63"/>
      <c r="K411" s="60">
        <v>124000</v>
      </c>
      <c r="L411" s="60">
        <v>10986.68</v>
      </c>
      <c r="M411" s="60">
        <v>10986.68</v>
      </c>
      <c r="N411" s="60">
        <v>0</v>
      </c>
      <c r="O411" s="60" t="s">
        <v>7606</v>
      </c>
    </row>
    <row r="412" spans="1:15" ht="15">
      <c r="A412" s="52" t="s">
        <v>7315</v>
      </c>
      <c r="B412" s="52" t="s">
        <v>7316</v>
      </c>
      <c r="C412" s="53" t="s">
        <v>7762</v>
      </c>
      <c r="D412" s="54">
        <v>83000</v>
      </c>
      <c r="E412" s="55">
        <v>0.88</v>
      </c>
      <c r="F412" s="54">
        <v>73040</v>
      </c>
      <c r="G412" s="56" t="s">
        <v>7248</v>
      </c>
      <c r="H412" s="54">
        <v>2766.67</v>
      </c>
      <c r="I412" s="54">
        <v>4300</v>
      </c>
      <c r="J412" s="57"/>
      <c r="K412" s="54">
        <v>83000</v>
      </c>
      <c r="L412" s="54">
        <v>10020.01</v>
      </c>
      <c r="M412" s="54">
        <v>10020.01</v>
      </c>
      <c r="N412" s="54">
        <v>0</v>
      </c>
      <c r="O412" s="54" t="s">
        <v>7763</v>
      </c>
    </row>
    <row r="413" spans="1:15" ht="15">
      <c r="A413" s="58" t="s">
        <v>7315</v>
      </c>
      <c r="B413" s="58" t="s">
        <v>7316</v>
      </c>
      <c r="C413" s="59" t="s">
        <v>7764</v>
      </c>
      <c r="D413" s="60">
        <v>95000</v>
      </c>
      <c r="E413" s="61">
        <v>0.88</v>
      </c>
      <c r="F413" s="60">
        <v>83600</v>
      </c>
      <c r="G413" s="62" t="s">
        <v>7248</v>
      </c>
      <c r="H413" s="60">
        <v>3166.67</v>
      </c>
      <c r="I413" s="60">
        <v>6600</v>
      </c>
      <c r="J413" s="63"/>
      <c r="K413" s="60">
        <v>95000</v>
      </c>
      <c r="L413" s="60">
        <v>5806.67</v>
      </c>
      <c r="M413" s="60">
        <v>5806.67</v>
      </c>
      <c r="N413" s="60">
        <v>0</v>
      </c>
      <c r="O413" s="60" t="s">
        <v>7760</v>
      </c>
    </row>
    <row r="414" spans="1:15" ht="15">
      <c r="A414" s="52" t="s">
        <v>7315</v>
      </c>
      <c r="B414" s="52" t="s">
        <v>7316</v>
      </c>
      <c r="C414" s="53" t="s">
        <v>7247</v>
      </c>
      <c r="D414" s="54">
        <v>118690</v>
      </c>
      <c r="E414" s="55">
        <v>0.88</v>
      </c>
      <c r="F414" s="54">
        <v>92348.06</v>
      </c>
      <c r="G414" s="56" t="s">
        <v>7248</v>
      </c>
      <c r="H414" s="54">
        <v>3956.34</v>
      </c>
      <c r="I414" s="54">
        <v>4700</v>
      </c>
      <c r="J414" s="57" t="s">
        <v>7317</v>
      </c>
      <c r="K414" s="54">
        <v>118690</v>
      </c>
      <c r="L414" s="54"/>
      <c r="M414" s="54">
        <v>13749.02</v>
      </c>
      <c r="N414" s="54">
        <v>13749.02</v>
      </c>
      <c r="O414" s="54" t="s">
        <v>7763</v>
      </c>
    </row>
    <row r="415" spans="1:15" ht="15">
      <c r="A415" s="58" t="s">
        <v>7315</v>
      </c>
      <c r="B415" s="58" t="s">
        <v>7316</v>
      </c>
      <c r="C415" s="59" t="s">
        <v>7765</v>
      </c>
      <c r="D415" s="60">
        <v>79548</v>
      </c>
      <c r="E415" s="61">
        <v>0.88</v>
      </c>
      <c r="F415" s="60">
        <v>70002.240000000005</v>
      </c>
      <c r="G415" s="62" t="s">
        <v>7248</v>
      </c>
      <c r="H415" s="60">
        <v>2651.6</v>
      </c>
      <c r="I415" s="60">
        <v>4400</v>
      </c>
      <c r="J415" s="63"/>
      <c r="K415" s="60">
        <v>79548</v>
      </c>
      <c r="L415" s="60">
        <v>9714.7999999999993</v>
      </c>
      <c r="M415" s="60">
        <v>9714.7999999999993</v>
      </c>
      <c r="N415" s="60">
        <v>0</v>
      </c>
      <c r="O415" s="60" t="s">
        <v>7763</v>
      </c>
    </row>
    <row r="416" spans="1:15" ht="15">
      <c r="A416" s="52" t="s">
        <v>7315</v>
      </c>
      <c r="B416" s="52" t="s">
        <v>7316</v>
      </c>
      <c r="C416" s="53" t="s">
        <v>7766</v>
      </c>
      <c r="D416" s="54">
        <v>143000</v>
      </c>
      <c r="E416" s="55">
        <v>0.88</v>
      </c>
      <c r="F416" s="54">
        <v>125840</v>
      </c>
      <c r="G416" s="56" t="s">
        <v>7248</v>
      </c>
      <c r="H416" s="54">
        <v>4565</v>
      </c>
      <c r="I416" s="54">
        <v>5500</v>
      </c>
      <c r="J416" s="57"/>
      <c r="K416" s="54">
        <v>143000</v>
      </c>
      <c r="L416" s="54">
        <v>20310</v>
      </c>
      <c r="M416" s="54">
        <v>20310</v>
      </c>
      <c r="N416" s="54">
        <v>0</v>
      </c>
      <c r="O416" s="54" t="s">
        <v>7767</v>
      </c>
    </row>
    <row r="417" spans="1:15" ht="15">
      <c r="A417" s="58" t="s">
        <v>7315</v>
      </c>
      <c r="B417" s="58" t="s">
        <v>7316</v>
      </c>
      <c r="C417" s="59" t="s">
        <v>7768</v>
      </c>
      <c r="D417" s="60">
        <v>86095</v>
      </c>
      <c r="E417" s="61">
        <v>0.88</v>
      </c>
      <c r="F417" s="60">
        <v>75763.600000000006</v>
      </c>
      <c r="G417" s="62" t="s">
        <v>7769</v>
      </c>
      <c r="H417" s="60">
        <v>2869.84</v>
      </c>
      <c r="I417" s="60">
        <v>3800</v>
      </c>
      <c r="J417" s="63"/>
      <c r="K417" s="60">
        <v>86095</v>
      </c>
      <c r="L417" s="60">
        <v>7259.68</v>
      </c>
      <c r="M417" s="60">
        <v>7259.68</v>
      </c>
      <c r="N417" s="60">
        <v>0</v>
      </c>
      <c r="O417" s="60" t="s">
        <v>7770</v>
      </c>
    </row>
    <row r="418" spans="1:15" ht="15">
      <c r="A418" s="52" t="s">
        <v>7315</v>
      </c>
      <c r="B418" s="52" t="s">
        <v>7316</v>
      </c>
      <c r="C418" s="53" t="s">
        <v>7771</v>
      </c>
      <c r="D418" s="54">
        <v>89400</v>
      </c>
      <c r="E418" s="55">
        <v>0.88</v>
      </c>
      <c r="F418" s="54">
        <v>78672</v>
      </c>
      <c r="G418" s="56" t="s">
        <v>7289</v>
      </c>
      <c r="H418" s="54">
        <v>2980</v>
      </c>
      <c r="I418" s="54">
        <v>4000</v>
      </c>
      <c r="J418" s="57"/>
      <c r="K418" s="54">
        <v>89400</v>
      </c>
      <c r="L418" s="54">
        <v>6446.66</v>
      </c>
      <c r="M418" s="54">
        <v>6446.66</v>
      </c>
      <c r="N418" s="54">
        <v>0</v>
      </c>
      <c r="O418" s="54" t="s">
        <v>7460</v>
      </c>
    </row>
    <row r="419" spans="1:15" ht="15">
      <c r="A419" s="58" t="s">
        <v>7315</v>
      </c>
      <c r="B419" s="58" t="s">
        <v>7316</v>
      </c>
      <c r="C419" s="59" t="s">
        <v>7772</v>
      </c>
      <c r="D419" s="60">
        <v>72084</v>
      </c>
      <c r="E419" s="61">
        <v>0.88</v>
      </c>
      <c r="F419" s="60">
        <v>63433.919999999998</v>
      </c>
      <c r="G419" s="62" t="s">
        <v>7289</v>
      </c>
      <c r="H419" s="60">
        <v>2402.8000000000002</v>
      </c>
      <c r="I419" s="60">
        <v>2900</v>
      </c>
      <c r="J419" s="63"/>
      <c r="K419" s="60">
        <v>72084</v>
      </c>
      <c r="L419" s="60">
        <v>5965.6</v>
      </c>
      <c r="M419" s="60">
        <v>5965.6</v>
      </c>
      <c r="N419" s="60">
        <v>0</v>
      </c>
      <c r="O419" s="60" t="s">
        <v>7617</v>
      </c>
    </row>
    <row r="420" spans="1:15" ht="15">
      <c r="A420" s="52" t="s">
        <v>7315</v>
      </c>
      <c r="B420" s="52" t="s">
        <v>7316</v>
      </c>
      <c r="C420" s="53" t="s">
        <v>7288</v>
      </c>
      <c r="D420" s="54">
        <v>83197</v>
      </c>
      <c r="E420" s="55">
        <v>0.88</v>
      </c>
      <c r="F420" s="54">
        <v>67274.7</v>
      </c>
      <c r="G420" s="56" t="s">
        <v>7289</v>
      </c>
      <c r="H420" s="54">
        <v>2773.24</v>
      </c>
      <c r="I420" s="54">
        <v>3280</v>
      </c>
      <c r="J420" s="57" t="s">
        <v>7317</v>
      </c>
      <c r="K420" s="54">
        <v>83197</v>
      </c>
      <c r="L420" s="54"/>
      <c r="M420" s="54">
        <v>6748.48</v>
      </c>
      <c r="N420" s="54">
        <v>6748.48</v>
      </c>
      <c r="O420" s="54" t="s">
        <v>7617</v>
      </c>
    </row>
    <row r="421" spans="1:15" ht="15">
      <c r="A421" s="58" t="s">
        <v>7315</v>
      </c>
      <c r="B421" s="58" t="s">
        <v>7316</v>
      </c>
      <c r="C421" s="59" t="s">
        <v>7773</v>
      </c>
      <c r="D421" s="60">
        <v>79608</v>
      </c>
      <c r="E421" s="61">
        <v>0.88</v>
      </c>
      <c r="F421" s="60">
        <v>70055.039999999994</v>
      </c>
      <c r="G421" s="62" t="s">
        <v>7289</v>
      </c>
      <c r="H421" s="60">
        <v>2653.6</v>
      </c>
      <c r="I421" s="60">
        <v>5200</v>
      </c>
      <c r="J421" s="63"/>
      <c r="K421" s="60">
        <v>79608</v>
      </c>
      <c r="L421" s="60">
        <v>10140.799999999999</v>
      </c>
      <c r="M421" s="60">
        <v>10140.799999999999</v>
      </c>
      <c r="N421" s="60">
        <v>0</v>
      </c>
      <c r="O421" s="60" t="s">
        <v>7328</v>
      </c>
    </row>
    <row r="422" spans="1:15" ht="15">
      <c r="A422" s="52" t="s">
        <v>7315</v>
      </c>
      <c r="B422" s="52" t="s">
        <v>7316</v>
      </c>
      <c r="C422" s="53" t="s">
        <v>7774</v>
      </c>
      <c r="D422" s="54">
        <v>87000</v>
      </c>
      <c r="E422" s="55">
        <v>0.88</v>
      </c>
      <c r="F422" s="54">
        <v>76560</v>
      </c>
      <c r="G422" s="56" t="s">
        <v>7775</v>
      </c>
      <c r="H422" s="54">
        <v>2900</v>
      </c>
      <c r="I422" s="54">
        <v>4400</v>
      </c>
      <c r="J422" s="57"/>
      <c r="K422" s="54">
        <v>87000</v>
      </c>
      <c r="L422" s="54">
        <v>7560</v>
      </c>
      <c r="M422" s="54">
        <v>7560</v>
      </c>
      <c r="N422" s="54">
        <v>0</v>
      </c>
      <c r="O422" s="54" t="s">
        <v>7623</v>
      </c>
    </row>
    <row r="423" spans="1:15" ht="15">
      <c r="A423" s="58" t="s">
        <v>7315</v>
      </c>
      <c r="B423" s="58" t="s">
        <v>7316</v>
      </c>
      <c r="C423" s="59" t="s">
        <v>7776</v>
      </c>
      <c r="D423" s="60">
        <v>72084</v>
      </c>
      <c r="E423" s="61">
        <v>0.88</v>
      </c>
      <c r="F423" s="60">
        <v>63433.919999999998</v>
      </c>
      <c r="G423" s="62" t="s">
        <v>7777</v>
      </c>
      <c r="H423" s="60">
        <v>2402.8000000000002</v>
      </c>
      <c r="I423" s="60">
        <v>2900</v>
      </c>
      <c r="J423" s="63"/>
      <c r="K423" s="60">
        <v>72084</v>
      </c>
      <c r="L423" s="60">
        <v>5965.6</v>
      </c>
      <c r="M423" s="60">
        <v>5965.6</v>
      </c>
      <c r="N423" s="60">
        <v>0</v>
      </c>
      <c r="O423" s="60" t="s">
        <v>7637</v>
      </c>
    </row>
    <row r="424" spans="1:15" ht="15">
      <c r="A424" s="52" t="s">
        <v>7315</v>
      </c>
      <c r="B424" s="52" t="s">
        <v>7316</v>
      </c>
      <c r="C424" s="53" t="s">
        <v>7778</v>
      </c>
      <c r="D424" s="54">
        <v>62000</v>
      </c>
      <c r="E424" s="55">
        <v>0.88</v>
      </c>
      <c r="F424" s="54">
        <v>54560</v>
      </c>
      <c r="G424" s="56" t="s">
        <v>7779</v>
      </c>
      <c r="H424" s="54">
        <v>2066.67</v>
      </c>
      <c r="I424" s="54">
        <v>4100</v>
      </c>
      <c r="J424" s="57"/>
      <c r="K424" s="54">
        <v>62000</v>
      </c>
      <c r="L424" s="54">
        <v>7840.01</v>
      </c>
      <c r="M424" s="54">
        <v>7840.01</v>
      </c>
      <c r="N424" s="54">
        <v>0</v>
      </c>
      <c r="O424" s="54" t="s">
        <v>7780</v>
      </c>
    </row>
    <row r="425" spans="1:15" ht="15">
      <c r="A425" s="58" t="s">
        <v>7315</v>
      </c>
      <c r="B425" s="58" t="s">
        <v>7316</v>
      </c>
      <c r="C425" s="59" t="s">
        <v>7781</v>
      </c>
      <c r="D425" s="60">
        <v>99988</v>
      </c>
      <c r="E425" s="61">
        <v>0.88</v>
      </c>
      <c r="F425" s="60">
        <v>87989.440000000002</v>
      </c>
      <c r="G425" s="62" t="s">
        <v>7782</v>
      </c>
      <c r="H425" s="60">
        <v>3332.94</v>
      </c>
      <c r="I425" s="60">
        <v>5000</v>
      </c>
      <c r="J425" s="63"/>
      <c r="K425" s="60">
        <v>99988</v>
      </c>
      <c r="L425" s="60">
        <v>8665.8799999999992</v>
      </c>
      <c r="M425" s="60">
        <v>8665.8799999999992</v>
      </c>
      <c r="N425" s="60">
        <v>0</v>
      </c>
      <c r="O425" s="60" t="s">
        <v>7783</v>
      </c>
    </row>
    <row r="426" spans="1:15" ht="15">
      <c r="A426" s="52" t="s">
        <v>7315</v>
      </c>
      <c r="B426" s="52" t="s">
        <v>7316</v>
      </c>
      <c r="C426" s="53" t="s">
        <v>7784</v>
      </c>
      <c r="D426" s="54">
        <v>107715</v>
      </c>
      <c r="E426" s="55">
        <v>0.88</v>
      </c>
      <c r="F426" s="54">
        <v>94789.2</v>
      </c>
      <c r="G426" s="56" t="s">
        <v>7782</v>
      </c>
      <c r="H426" s="54">
        <v>3590.5</v>
      </c>
      <c r="I426" s="54">
        <v>5300</v>
      </c>
      <c r="J426" s="57"/>
      <c r="K426" s="54">
        <v>107715</v>
      </c>
      <c r="L426" s="54">
        <v>9301</v>
      </c>
      <c r="M426" s="54">
        <v>9301</v>
      </c>
      <c r="N426" s="54">
        <v>0</v>
      </c>
      <c r="O426" s="54" t="s">
        <v>7783</v>
      </c>
    </row>
    <row r="427" spans="1:15" ht="15">
      <c r="A427" s="58" t="s">
        <v>7315</v>
      </c>
      <c r="B427" s="58" t="s">
        <v>7316</v>
      </c>
      <c r="C427" s="59" t="s">
        <v>7785</v>
      </c>
      <c r="D427" s="60">
        <v>100700</v>
      </c>
      <c r="E427" s="61">
        <v>0.88</v>
      </c>
      <c r="F427" s="60">
        <v>88616</v>
      </c>
      <c r="G427" s="62" t="s">
        <v>7782</v>
      </c>
      <c r="H427" s="60">
        <v>3356.67</v>
      </c>
      <c r="I427" s="60">
        <v>5200</v>
      </c>
      <c r="J427" s="63"/>
      <c r="K427" s="60">
        <v>100700</v>
      </c>
      <c r="L427" s="60">
        <v>6713.34</v>
      </c>
      <c r="M427" s="60">
        <v>6713.34</v>
      </c>
      <c r="N427" s="60">
        <v>0</v>
      </c>
      <c r="O427" s="60" t="s">
        <v>7783</v>
      </c>
    </row>
    <row r="428" spans="1:15" ht="15">
      <c r="A428" s="52" t="s">
        <v>7315</v>
      </c>
      <c r="B428" s="52" t="s">
        <v>7316</v>
      </c>
      <c r="C428" s="53" t="s">
        <v>7786</v>
      </c>
      <c r="D428" s="54">
        <v>70000</v>
      </c>
      <c r="E428" s="55">
        <v>0.88</v>
      </c>
      <c r="F428" s="54">
        <v>61600</v>
      </c>
      <c r="G428" s="56" t="s">
        <v>7787</v>
      </c>
      <c r="H428" s="54">
        <v>2333.34</v>
      </c>
      <c r="I428" s="54">
        <v>4100</v>
      </c>
      <c r="J428" s="57"/>
      <c r="K428" s="54">
        <v>70000</v>
      </c>
      <c r="L428" s="54">
        <v>6256.68</v>
      </c>
      <c r="M428" s="54">
        <v>6256.68</v>
      </c>
      <c r="N428" s="54">
        <v>0</v>
      </c>
      <c r="O428" s="54" t="s">
        <v>7660</v>
      </c>
    </row>
    <row r="429" spans="1:15" ht="15">
      <c r="A429" s="58" t="s">
        <v>7315</v>
      </c>
      <c r="B429" s="58" t="s">
        <v>7316</v>
      </c>
      <c r="C429" s="59" t="s">
        <v>7788</v>
      </c>
      <c r="D429" s="60">
        <v>68297</v>
      </c>
      <c r="E429" s="61">
        <v>0.88</v>
      </c>
      <c r="F429" s="60">
        <v>60101.36</v>
      </c>
      <c r="G429" s="62" t="s">
        <v>7787</v>
      </c>
      <c r="H429" s="60">
        <v>2276.5700000000002</v>
      </c>
      <c r="I429" s="60">
        <v>6000</v>
      </c>
      <c r="J429" s="63"/>
      <c r="K429" s="60">
        <v>68297</v>
      </c>
      <c r="L429" s="60">
        <v>6829.71</v>
      </c>
      <c r="M429" s="60">
        <v>6829.71</v>
      </c>
      <c r="N429" s="60">
        <v>0</v>
      </c>
      <c r="O429" s="60" t="s">
        <v>7660</v>
      </c>
    </row>
    <row r="430" spans="1:15" ht="15">
      <c r="A430" s="52" t="s">
        <v>7315</v>
      </c>
      <c r="B430" s="52" t="s">
        <v>7316</v>
      </c>
      <c r="C430" s="53" t="s">
        <v>7293</v>
      </c>
      <c r="D430" s="54">
        <v>113000</v>
      </c>
      <c r="E430" s="55">
        <v>0.88</v>
      </c>
      <c r="F430" s="54">
        <v>95110.399999999994</v>
      </c>
      <c r="G430" s="56" t="s">
        <v>7787</v>
      </c>
      <c r="H430" s="54">
        <v>3766.67</v>
      </c>
      <c r="I430" s="54">
        <v>3900</v>
      </c>
      <c r="J430" s="57" t="s">
        <v>7317</v>
      </c>
      <c r="K430" s="54">
        <v>113000</v>
      </c>
      <c r="L430" s="54"/>
      <c r="M430" s="54">
        <v>4920</v>
      </c>
      <c r="N430" s="54">
        <v>4920</v>
      </c>
      <c r="O430" s="54" t="s">
        <v>7480</v>
      </c>
    </row>
    <row r="431" spans="1:15" ht="15">
      <c r="A431" s="58" t="s">
        <v>7315</v>
      </c>
      <c r="B431" s="58" t="s">
        <v>7316</v>
      </c>
      <c r="C431" s="59" t="s">
        <v>7789</v>
      </c>
      <c r="D431" s="60">
        <v>91300</v>
      </c>
      <c r="E431" s="61">
        <v>0.88</v>
      </c>
      <c r="F431" s="60">
        <v>80344</v>
      </c>
      <c r="G431" s="62" t="s">
        <v>7787</v>
      </c>
      <c r="H431" s="60">
        <v>3043.34</v>
      </c>
      <c r="I431" s="60">
        <v>4300</v>
      </c>
      <c r="J431" s="63"/>
      <c r="K431" s="60">
        <v>91300</v>
      </c>
      <c r="L431" s="60">
        <v>7806.68</v>
      </c>
      <c r="M431" s="60">
        <v>7806.68</v>
      </c>
      <c r="N431" s="60">
        <v>0</v>
      </c>
      <c r="O431" s="60" t="s">
        <v>7660</v>
      </c>
    </row>
    <row r="432" spans="1:15" ht="15">
      <c r="A432" s="52" t="s">
        <v>7315</v>
      </c>
      <c r="B432" s="52" t="s">
        <v>7316</v>
      </c>
      <c r="C432" s="53" t="s">
        <v>7790</v>
      </c>
      <c r="D432" s="54">
        <v>78289</v>
      </c>
      <c r="E432" s="55">
        <v>0.88</v>
      </c>
      <c r="F432" s="54">
        <v>68894.320000000007</v>
      </c>
      <c r="G432" s="56" t="s">
        <v>7787</v>
      </c>
      <c r="H432" s="54">
        <v>2609.64</v>
      </c>
      <c r="I432" s="54">
        <v>3900</v>
      </c>
      <c r="J432" s="57"/>
      <c r="K432" s="54">
        <v>78289</v>
      </c>
      <c r="L432" s="54">
        <v>6829.28</v>
      </c>
      <c r="M432" s="54">
        <v>6829.28</v>
      </c>
      <c r="N432" s="54">
        <v>0</v>
      </c>
      <c r="O432" s="54" t="s">
        <v>7660</v>
      </c>
    </row>
    <row r="433" spans="1:15" ht="15">
      <c r="A433" s="58" t="s">
        <v>7315</v>
      </c>
      <c r="B433" s="58" t="s">
        <v>7316</v>
      </c>
      <c r="C433" s="59" t="s">
        <v>7791</v>
      </c>
      <c r="D433" s="60">
        <v>86850</v>
      </c>
      <c r="E433" s="61">
        <v>0.88</v>
      </c>
      <c r="F433" s="60">
        <v>76428</v>
      </c>
      <c r="G433" s="62" t="s">
        <v>7787</v>
      </c>
      <c r="H433" s="60">
        <v>2895</v>
      </c>
      <c r="I433" s="60">
        <v>3800</v>
      </c>
      <c r="J433" s="63"/>
      <c r="K433" s="60">
        <v>86850</v>
      </c>
      <c r="L433" s="60">
        <v>10255</v>
      </c>
      <c r="M433" s="60">
        <v>10255</v>
      </c>
      <c r="N433" s="60">
        <v>0</v>
      </c>
      <c r="O433" s="60" t="s">
        <v>7792</v>
      </c>
    </row>
    <row r="434" spans="1:15" ht="15">
      <c r="A434" s="52" t="s">
        <v>7315</v>
      </c>
      <c r="B434" s="52" t="s">
        <v>7316</v>
      </c>
      <c r="C434" s="53" t="s">
        <v>7263</v>
      </c>
      <c r="D434" s="54">
        <v>76000</v>
      </c>
      <c r="E434" s="55">
        <v>0.88</v>
      </c>
      <c r="F434" s="54">
        <v>60356.21</v>
      </c>
      <c r="G434" s="56" t="s">
        <v>7793</v>
      </c>
      <c r="H434" s="54">
        <v>2556.6999999999998</v>
      </c>
      <c r="I434" s="54">
        <v>5500</v>
      </c>
      <c r="J434" s="57" t="s">
        <v>7317</v>
      </c>
      <c r="K434" s="54">
        <v>76701</v>
      </c>
      <c r="L434" s="54"/>
      <c r="M434" s="54">
        <v>7413.4</v>
      </c>
      <c r="N434" s="54">
        <v>7413.4</v>
      </c>
      <c r="O434" s="54" t="s">
        <v>7794</v>
      </c>
    </row>
    <row r="435" spans="1:15" ht="15">
      <c r="A435" s="58" t="s">
        <v>7315</v>
      </c>
      <c r="B435" s="58" t="s">
        <v>7316</v>
      </c>
      <c r="C435" s="59" t="s">
        <v>7795</v>
      </c>
      <c r="D435" s="60">
        <v>114246</v>
      </c>
      <c r="E435" s="61">
        <v>0.88</v>
      </c>
      <c r="F435" s="60">
        <v>100536.48</v>
      </c>
      <c r="G435" s="62" t="s">
        <v>7793</v>
      </c>
      <c r="H435" s="60">
        <v>3808.2</v>
      </c>
      <c r="I435" s="60">
        <v>5100</v>
      </c>
      <c r="J435" s="63"/>
      <c r="K435" s="60">
        <v>114246</v>
      </c>
      <c r="L435" s="60">
        <v>9706.4</v>
      </c>
      <c r="M435" s="60">
        <v>9706.4</v>
      </c>
      <c r="N435" s="60">
        <v>0</v>
      </c>
      <c r="O435" s="60" t="s">
        <v>7794</v>
      </c>
    </row>
    <row r="436" spans="1:15" ht="15">
      <c r="A436" s="52" t="s">
        <v>7315</v>
      </c>
      <c r="B436" s="52" t="s">
        <v>7316</v>
      </c>
      <c r="C436" s="53" t="s">
        <v>7796</v>
      </c>
      <c r="D436" s="54">
        <v>87000</v>
      </c>
      <c r="E436" s="55">
        <v>0.88</v>
      </c>
      <c r="F436" s="54">
        <v>76560</v>
      </c>
      <c r="G436" s="56" t="s">
        <v>7797</v>
      </c>
      <c r="H436" s="54">
        <v>2900</v>
      </c>
      <c r="I436" s="54">
        <v>3600</v>
      </c>
      <c r="J436" s="57"/>
      <c r="K436" s="54">
        <v>87000</v>
      </c>
      <c r="L436" s="54">
        <v>7240</v>
      </c>
      <c r="M436" s="54">
        <v>7240</v>
      </c>
      <c r="N436" s="54">
        <v>0</v>
      </c>
      <c r="O436" s="54" t="s">
        <v>7673</v>
      </c>
    </row>
    <row r="437" spans="1:15" ht="15">
      <c r="A437" s="58" t="s">
        <v>7315</v>
      </c>
      <c r="B437" s="58" t="s">
        <v>7316</v>
      </c>
      <c r="C437" s="59" t="s">
        <v>7798</v>
      </c>
      <c r="D437" s="60">
        <v>156020</v>
      </c>
      <c r="E437" s="61">
        <v>0.88</v>
      </c>
      <c r="F437" s="60">
        <v>137297.60000000001</v>
      </c>
      <c r="G437" s="62" t="s">
        <v>7797</v>
      </c>
      <c r="H437" s="60">
        <v>4900</v>
      </c>
      <c r="I437" s="60">
        <v>14000</v>
      </c>
      <c r="J437" s="63"/>
      <c r="K437" s="60">
        <v>156020</v>
      </c>
      <c r="L437" s="60">
        <v>24500</v>
      </c>
      <c r="M437" s="60">
        <v>24500</v>
      </c>
      <c r="N437" s="60">
        <v>0</v>
      </c>
      <c r="O437" s="60" t="s">
        <v>7492</v>
      </c>
    </row>
    <row r="438" spans="1:15" ht="15">
      <c r="A438" s="52" t="s">
        <v>7315</v>
      </c>
      <c r="B438" s="52" t="s">
        <v>7316</v>
      </c>
      <c r="C438" s="53" t="s">
        <v>7280</v>
      </c>
      <c r="D438" s="54">
        <v>75600</v>
      </c>
      <c r="E438" s="55">
        <v>0.88</v>
      </c>
      <c r="F438" s="54">
        <v>64310.400000000001</v>
      </c>
      <c r="G438" s="56" t="s">
        <v>7281</v>
      </c>
      <c r="H438" s="54">
        <v>2520</v>
      </c>
      <c r="I438" s="54">
        <v>2800</v>
      </c>
      <c r="J438" s="57" t="s">
        <v>7317</v>
      </c>
      <c r="K438" s="54">
        <v>75600</v>
      </c>
      <c r="L438" s="54"/>
      <c r="M438" s="54">
        <v>2520</v>
      </c>
      <c r="N438" s="54">
        <v>2520</v>
      </c>
      <c r="O438" s="54" t="s">
        <v>7799</v>
      </c>
    </row>
    <row r="439" spans="1:15" ht="15">
      <c r="A439" s="58" t="s">
        <v>7315</v>
      </c>
      <c r="B439" s="58" t="s">
        <v>7316</v>
      </c>
      <c r="C439" s="59" t="s">
        <v>7800</v>
      </c>
      <c r="D439" s="60">
        <v>127002</v>
      </c>
      <c r="E439" s="61">
        <v>0.88</v>
      </c>
      <c r="F439" s="60">
        <v>111761.76</v>
      </c>
      <c r="G439" s="62" t="s">
        <v>7281</v>
      </c>
      <c r="H439" s="60">
        <v>4233.3999999999996</v>
      </c>
      <c r="I439" s="60">
        <v>6500</v>
      </c>
      <c r="J439" s="63"/>
      <c r="K439" s="60">
        <v>127002</v>
      </c>
      <c r="L439" s="60">
        <v>11116.8</v>
      </c>
      <c r="M439" s="60">
        <v>11116.8</v>
      </c>
      <c r="N439" s="60">
        <v>0</v>
      </c>
      <c r="O439" s="60" t="s">
        <v>7799</v>
      </c>
    </row>
    <row r="440" spans="1:15" ht="15">
      <c r="A440" s="52" t="s">
        <v>7315</v>
      </c>
      <c r="B440" s="52" t="s">
        <v>7316</v>
      </c>
      <c r="C440" s="53" t="s">
        <v>7801</v>
      </c>
      <c r="D440" s="54">
        <v>160000</v>
      </c>
      <c r="E440" s="55">
        <v>0.88</v>
      </c>
      <c r="F440" s="54">
        <v>140800</v>
      </c>
      <c r="G440" s="56" t="s">
        <v>7281</v>
      </c>
      <c r="H440" s="54">
        <v>5475</v>
      </c>
      <c r="I440" s="54">
        <v>7300</v>
      </c>
      <c r="J440" s="57"/>
      <c r="K440" s="54">
        <v>160000</v>
      </c>
      <c r="L440" s="54">
        <v>13920</v>
      </c>
      <c r="M440" s="54">
        <v>13920</v>
      </c>
      <c r="N440" s="54">
        <v>0</v>
      </c>
      <c r="O440" s="54" t="s">
        <v>7799</v>
      </c>
    </row>
    <row r="441" spans="1:15" ht="15">
      <c r="A441" s="58" t="s">
        <v>7315</v>
      </c>
      <c r="B441" s="58" t="s">
        <v>7316</v>
      </c>
      <c r="C441" s="59" t="s">
        <v>7802</v>
      </c>
      <c r="D441" s="60">
        <v>93000</v>
      </c>
      <c r="E441" s="61">
        <v>0.88</v>
      </c>
      <c r="F441" s="60">
        <v>81840</v>
      </c>
      <c r="G441" s="62" t="s">
        <v>7803</v>
      </c>
      <c r="H441" s="60">
        <v>3100</v>
      </c>
      <c r="I441" s="60">
        <v>6000</v>
      </c>
      <c r="J441" s="63"/>
      <c r="K441" s="60">
        <v>93000</v>
      </c>
      <c r="L441" s="60">
        <v>8600</v>
      </c>
      <c r="M441" s="60">
        <v>8600</v>
      </c>
      <c r="N441" s="60">
        <v>0</v>
      </c>
      <c r="O441" s="60" t="s">
        <v>7697</v>
      </c>
    </row>
    <row r="442" spans="1:15" ht="15">
      <c r="A442" s="52" t="s">
        <v>7315</v>
      </c>
      <c r="B442" s="52" t="s">
        <v>7316</v>
      </c>
      <c r="C442" s="53" t="s">
        <v>7804</v>
      </c>
      <c r="D442" s="54">
        <v>60000</v>
      </c>
      <c r="E442" s="55">
        <v>0.88</v>
      </c>
      <c r="F442" s="54">
        <v>52800</v>
      </c>
      <c r="G442" s="56" t="s">
        <v>7803</v>
      </c>
      <c r="H442" s="54">
        <v>2000</v>
      </c>
      <c r="I442" s="54">
        <v>4000</v>
      </c>
      <c r="J442" s="57"/>
      <c r="K442" s="54">
        <v>60000</v>
      </c>
      <c r="L442" s="54">
        <v>5600</v>
      </c>
      <c r="M442" s="54">
        <v>5600</v>
      </c>
      <c r="N442" s="54">
        <v>0</v>
      </c>
      <c r="O442" s="54" t="s">
        <v>7697</v>
      </c>
    </row>
    <row r="443" spans="1:15" ht="15">
      <c r="A443" s="58" t="s">
        <v>7315</v>
      </c>
      <c r="B443" s="58" t="s">
        <v>7316</v>
      </c>
      <c r="C443" s="59" t="s">
        <v>7805</v>
      </c>
      <c r="D443" s="60">
        <v>72000</v>
      </c>
      <c r="E443" s="61">
        <v>0.88</v>
      </c>
      <c r="F443" s="60">
        <v>63360</v>
      </c>
      <c r="G443" s="62" t="s">
        <v>7806</v>
      </c>
      <c r="H443" s="60">
        <v>2400</v>
      </c>
      <c r="I443" s="60">
        <v>4300</v>
      </c>
      <c r="J443" s="63"/>
      <c r="K443" s="60">
        <v>72000</v>
      </c>
      <c r="L443" s="60">
        <v>6420</v>
      </c>
      <c r="M443" s="60">
        <v>6420</v>
      </c>
      <c r="N443" s="60">
        <v>0</v>
      </c>
      <c r="O443" s="60" t="s">
        <v>7708</v>
      </c>
    </row>
    <row r="444" spans="1:15" ht="15">
      <c r="A444" s="52" t="s">
        <v>7315</v>
      </c>
      <c r="B444" s="52" t="s">
        <v>7316</v>
      </c>
      <c r="C444" s="53" t="s">
        <v>7261</v>
      </c>
      <c r="D444" s="54">
        <v>125171</v>
      </c>
      <c r="E444" s="55">
        <v>0.88</v>
      </c>
      <c r="F444" s="54">
        <v>60534.85</v>
      </c>
      <c r="G444" s="56" t="s">
        <v>7262</v>
      </c>
      <c r="H444" s="54">
        <v>2505.6999999999998</v>
      </c>
      <c r="I444" s="54">
        <v>3600</v>
      </c>
      <c r="J444" s="57" t="s">
        <v>7317</v>
      </c>
      <c r="K444" s="54">
        <v>75171</v>
      </c>
      <c r="L444" s="54"/>
      <c r="M444" s="54">
        <v>6381.4</v>
      </c>
      <c r="N444" s="54">
        <v>6381.4</v>
      </c>
      <c r="O444" s="54" t="s">
        <v>7715</v>
      </c>
    </row>
    <row r="445" spans="1:15" ht="15">
      <c r="A445" s="58" t="s">
        <v>7315</v>
      </c>
      <c r="B445" s="58" t="s">
        <v>7316</v>
      </c>
      <c r="C445" s="59" t="s">
        <v>7807</v>
      </c>
      <c r="D445" s="60">
        <v>81000</v>
      </c>
      <c r="E445" s="61">
        <v>0.88</v>
      </c>
      <c r="F445" s="60">
        <v>71280</v>
      </c>
      <c r="G445" s="62" t="s">
        <v>7808</v>
      </c>
      <c r="H445" s="60">
        <v>2700</v>
      </c>
      <c r="I445" s="60">
        <v>3300</v>
      </c>
      <c r="J445" s="63"/>
      <c r="K445" s="60">
        <v>81000</v>
      </c>
      <c r="L445" s="60">
        <v>6770</v>
      </c>
      <c r="M445" s="60">
        <v>6770</v>
      </c>
      <c r="N445" s="60">
        <v>0</v>
      </c>
      <c r="O445" s="60" t="s">
        <v>7809</v>
      </c>
    </row>
    <row r="446" spans="1:15" ht="15">
      <c r="A446" s="52" t="s">
        <v>7315</v>
      </c>
      <c r="B446" s="52" t="s">
        <v>7316</v>
      </c>
      <c r="C446" s="53" t="s">
        <v>7810</v>
      </c>
      <c r="D446" s="54">
        <v>85652</v>
      </c>
      <c r="E446" s="55">
        <v>0.88</v>
      </c>
      <c r="F446" s="54">
        <v>75373.759999999995</v>
      </c>
      <c r="G446" s="56" t="s">
        <v>7808</v>
      </c>
      <c r="H446" s="54">
        <v>2855.07</v>
      </c>
      <c r="I446" s="54">
        <v>4500</v>
      </c>
      <c r="J446" s="57"/>
      <c r="K446" s="54">
        <v>85652</v>
      </c>
      <c r="L446" s="54">
        <v>4655.07</v>
      </c>
      <c r="M446" s="54">
        <v>4655.07</v>
      </c>
      <c r="N446" s="54">
        <v>0</v>
      </c>
      <c r="O446" s="54" t="s">
        <v>7556</v>
      </c>
    </row>
    <row r="447" spans="1:15" ht="15">
      <c r="A447" s="58" t="s">
        <v>7315</v>
      </c>
      <c r="B447" s="58" t="s">
        <v>7316</v>
      </c>
      <c r="C447" s="59" t="s">
        <v>7811</v>
      </c>
      <c r="D447" s="60">
        <v>285000</v>
      </c>
      <c r="E447" s="61">
        <v>0.88</v>
      </c>
      <c r="F447" s="60">
        <v>250800</v>
      </c>
      <c r="G447" s="62" t="s">
        <v>7808</v>
      </c>
      <c r="H447" s="60">
        <v>9500</v>
      </c>
      <c r="I447" s="60">
        <v>15500</v>
      </c>
      <c r="J447" s="63"/>
      <c r="K447" s="60">
        <v>285000</v>
      </c>
      <c r="L447" s="60">
        <v>9500</v>
      </c>
      <c r="M447" s="60">
        <v>9500</v>
      </c>
      <c r="N447" s="60">
        <v>0</v>
      </c>
      <c r="O447" s="60" t="s">
        <v>7809</v>
      </c>
    </row>
    <row r="448" spans="1:15" ht="15">
      <c r="A448" s="52" t="s">
        <v>7315</v>
      </c>
      <c r="B448" s="52" t="s">
        <v>7316</v>
      </c>
      <c r="C448" s="53" t="s">
        <v>7251</v>
      </c>
      <c r="D448" s="54">
        <v>84047</v>
      </c>
      <c r="E448" s="55">
        <v>0.88</v>
      </c>
      <c r="F448" s="54">
        <v>66565.22</v>
      </c>
      <c r="G448" s="56" t="s">
        <v>7252</v>
      </c>
      <c r="H448" s="54">
        <v>2801.57</v>
      </c>
      <c r="I448" s="54">
        <v>4500</v>
      </c>
      <c r="J448" s="57" t="s">
        <v>7317</v>
      </c>
      <c r="K448" s="54">
        <v>84047</v>
      </c>
      <c r="L448" s="54"/>
      <c r="M448" s="54">
        <v>8404.7099999999991</v>
      </c>
      <c r="N448" s="54">
        <v>8404.7099999999991</v>
      </c>
      <c r="O448" s="54" t="s">
        <v>7812</v>
      </c>
    </row>
    <row r="449" spans="1:15" ht="15">
      <c r="A449" s="58" t="s">
        <v>7315</v>
      </c>
      <c r="B449" s="58" t="s">
        <v>7316</v>
      </c>
      <c r="C449" s="59" t="s">
        <v>7813</v>
      </c>
      <c r="D449" s="60">
        <v>97000</v>
      </c>
      <c r="E449" s="61">
        <v>0.88</v>
      </c>
      <c r="F449" s="60">
        <v>76032</v>
      </c>
      <c r="G449" s="62" t="s">
        <v>7814</v>
      </c>
      <c r="H449" s="60">
        <v>2880</v>
      </c>
      <c r="I449" s="60">
        <v>3200</v>
      </c>
      <c r="J449" s="63"/>
      <c r="K449" s="60">
        <v>86400</v>
      </c>
      <c r="L449" s="60">
        <v>7040</v>
      </c>
      <c r="M449" s="60">
        <v>7040</v>
      </c>
      <c r="N449" s="60">
        <v>0</v>
      </c>
      <c r="O449" s="60" t="s">
        <v>7570</v>
      </c>
    </row>
    <row r="450" spans="1:15" ht="15">
      <c r="A450" s="52" t="s">
        <v>7315</v>
      </c>
      <c r="B450" s="52" t="s">
        <v>7316</v>
      </c>
      <c r="C450" s="53" t="s">
        <v>7815</v>
      </c>
      <c r="D450" s="54">
        <v>85000</v>
      </c>
      <c r="E450" s="55">
        <v>0.88</v>
      </c>
      <c r="F450" s="54">
        <v>74800</v>
      </c>
      <c r="G450" s="56" t="s">
        <v>7291</v>
      </c>
      <c r="H450" s="54">
        <v>2833.34</v>
      </c>
      <c r="I450" s="54">
        <v>4000</v>
      </c>
      <c r="J450" s="57"/>
      <c r="K450" s="54">
        <v>85000</v>
      </c>
      <c r="L450" s="54">
        <v>10100.02</v>
      </c>
      <c r="M450" s="54">
        <v>10100.02</v>
      </c>
      <c r="N450" s="54">
        <v>0</v>
      </c>
      <c r="O450" s="54" t="s">
        <v>7757</v>
      </c>
    </row>
    <row r="451" spans="1:15" ht="15">
      <c r="A451" s="58" t="s">
        <v>7315</v>
      </c>
      <c r="B451" s="58" t="s">
        <v>7316</v>
      </c>
      <c r="C451" s="59" t="s">
        <v>7290</v>
      </c>
      <c r="D451" s="60">
        <v>76000</v>
      </c>
      <c r="E451" s="61">
        <v>0.88</v>
      </c>
      <c r="F451" s="60">
        <v>59030.38</v>
      </c>
      <c r="G451" s="62" t="s">
        <v>7291</v>
      </c>
      <c r="H451" s="60">
        <v>2533.34</v>
      </c>
      <c r="I451" s="60">
        <v>3300</v>
      </c>
      <c r="J451" s="63" t="s">
        <v>7317</v>
      </c>
      <c r="K451" s="60">
        <v>76000</v>
      </c>
      <c r="L451" s="60"/>
      <c r="M451" s="60">
        <v>8920.02</v>
      </c>
      <c r="N451" s="60">
        <v>8920.02</v>
      </c>
      <c r="O451" s="60" t="s">
        <v>7757</v>
      </c>
    </row>
    <row r="452" spans="1:15" ht="15">
      <c r="A452" s="52" t="s">
        <v>7315</v>
      </c>
      <c r="B452" s="52" t="s">
        <v>7316</v>
      </c>
      <c r="C452" s="53" t="s">
        <v>7816</v>
      </c>
      <c r="D452" s="54">
        <v>95541</v>
      </c>
      <c r="E452" s="55">
        <v>0.88</v>
      </c>
      <c r="F452" s="54">
        <v>84076.08</v>
      </c>
      <c r="G452" s="56" t="s">
        <v>7291</v>
      </c>
      <c r="H452" s="54">
        <v>3108</v>
      </c>
      <c r="I452" s="54">
        <v>7400</v>
      </c>
      <c r="J452" s="57"/>
      <c r="K452" s="54">
        <v>95541</v>
      </c>
      <c r="L452" s="54">
        <v>14995.33</v>
      </c>
      <c r="M452" s="54">
        <v>14995.33</v>
      </c>
      <c r="N452" s="54">
        <v>0</v>
      </c>
      <c r="O452" s="54" t="s">
        <v>7326</v>
      </c>
    </row>
    <row r="453" spans="1:15" ht="15">
      <c r="A453" s="58" t="s">
        <v>7315</v>
      </c>
      <c r="B453" s="58" t="s">
        <v>7316</v>
      </c>
      <c r="C453" s="59" t="s">
        <v>7240</v>
      </c>
      <c r="D453" s="60">
        <v>82800</v>
      </c>
      <c r="E453" s="61">
        <v>0.88</v>
      </c>
      <c r="F453" s="60">
        <v>61591.199999999997</v>
      </c>
      <c r="G453" s="62" t="s">
        <v>7225</v>
      </c>
      <c r="H453" s="60">
        <v>2760</v>
      </c>
      <c r="I453" s="60">
        <v>4300</v>
      </c>
      <c r="J453" s="63" t="s">
        <v>7317</v>
      </c>
      <c r="K453" s="60">
        <v>82800</v>
      </c>
      <c r="L453" s="60"/>
      <c r="M453" s="60">
        <v>12810</v>
      </c>
      <c r="N453" s="60">
        <v>12810</v>
      </c>
      <c r="O453" s="60" t="s">
        <v>7767</v>
      </c>
    </row>
    <row r="454" spans="1:15" ht="15">
      <c r="A454" s="52" t="s">
        <v>7315</v>
      </c>
      <c r="B454" s="52" t="s">
        <v>7316</v>
      </c>
      <c r="C454" s="53" t="s">
        <v>7224</v>
      </c>
      <c r="D454" s="54">
        <v>81541</v>
      </c>
      <c r="E454" s="55">
        <v>0.88</v>
      </c>
      <c r="F454" s="54">
        <v>56249.35</v>
      </c>
      <c r="G454" s="56" t="s">
        <v>7225</v>
      </c>
      <c r="H454" s="54">
        <v>2500.5700000000002</v>
      </c>
      <c r="I454" s="54">
        <v>2800</v>
      </c>
      <c r="J454" s="57" t="s">
        <v>7317</v>
      </c>
      <c r="K454" s="54">
        <v>75017</v>
      </c>
      <c r="L454" s="54"/>
      <c r="M454" s="54">
        <v>11097.28</v>
      </c>
      <c r="N454" s="54">
        <v>11097.28</v>
      </c>
      <c r="O454" s="54" t="s">
        <v>7767</v>
      </c>
    </row>
    <row r="455" spans="1:15" ht="15">
      <c r="A455" s="58" t="s">
        <v>7315</v>
      </c>
      <c r="B455" s="58" t="s">
        <v>7316</v>
      </c>
      <c r="C455" s="59" t="s">
        <v>7817</v>
      </c>
      <c r="D455" s="60">
        <v>80567</v>
      </c>
      <c r="E455" s="61">
        <v>0.88</v>
      </c>
      <c r="F455" s="60">
        <v>70898.960000000006</v>
      </c>
      <c r="G455" s="62" t="s">
        <v>7818</v>
      </c>
      <c r="H455" s="60">
        <v>2685.57</v>
      </c>
      <c r="I455" s="60">
        <v>3100</v>
      </c>
      <c r="J455" s="63"/>
      <c r="K455" s="60">
        <v>80567</v>
      </c>
      <c r="L455" s="60">
        <v>9296.7099999999991</v>
      </c>
      <c r="M455" s="60">
        <v>9296.7099999999991</v>
      </c>
      <c r="N455" s="60">
        <v>0</v>
      </c>
      <c r="O455" s="60" t="s">
        <v>7763</v>
      </c>
    </row>
    <row r="456" spans="1:15" ht="15">
      <c r="A456" s="52" t="s">
        <v>7315</v>
      </c>
      <c r="B456" s="52" t="s">
        <v>7316</v>
      </c>
      <c r="C456" s="53" t="s">
        <v>7819</v>
      </c>
      <c r="D456" s="54">
        <v>73091</v>
      </c>
      <c r="E456" s="55">
        <v>0.88</v>
      </c>
      <c r="F456" s="54">
        <v>64320.08</v>
      </c>
      <c r="G456" s="56" t="s">
        <v>7818</v>
      </c>
      <c r="H456" s="54">
        <v>2436.37</v>
      </c>
      <c r="I456" s="54">
        <v>5000</v>
      </c>
      <c r="J456" s="57"/>
      <c r="K456" s="54">
        <v>73091</v>
      </c>
      <c r="L456" s="54">
        <v>9309.11</v>
      </c>
      <c r="M456" s="54">
        <v>9309.11</v>
      </c>
      <c r="N456" s="54">
        <v>0</v>
      </c>
      <c r="O456" s="54" t="s">
        <v>7763</v>
      </c>
    </row>
    <row r="457" spans="1:15" ht="15">
      <c r="A457" s="58" t="s">
        <v>7315</v>
      </c>
      <c r="B457" s="58" t="s">
        <v>7316</v>
      </c>
      <c r="C457" s="59" t="s">
        <v>7820</v>
      </c>
      <c r="D457" s="60">
        <v>94623</v>
      </c>
      <c r="E457" s="61">
        <v>0.88</v>
      </c>
      <c r="F457" s="60">
        <v>83268.240000000005</v>
      </c>
      <c r="G457" s="62" t="s">
        <v>7821</v>
      </c>
      <c r="H457" s="60">
        <v>3154.1</v>
      </c>
      <c r="I457" s="60">
        <v>4500</v>
      </c>
      <c r="J457" s="63"/>
      <c r="K457" s="60">
        <v>94623</v>
      </c>
      <c r="L457" s="60">
        <v>14416.4</v>
      </c>
      <c r="M457" s="60">
        <v>14416.4</v>
      </c>
      <c r="N457" s="60">
        <v>0</v>
      </c>
      <c r="O457" s="60" t="s">
        <v>7327</v>
      </c>
    </row>
    <row r="458" spans="1:15" ht="15">
      <c r="A458" s="52" t="s">
        <v>7315</v>
      </c>
      <c r="B458" s="52" t="s">
        <v>7316</v>
      </c>
      <c r="C458" s="53" t="s">
        <v>7822</v>
      </c>
      <c r="D458" s="54">
        <v>103309</v>
      </c>
      <c r="E458" s="55">
        <v>0.88</v>
      </c>
      <c r="F458" s="54">
        <v>90911.92</v>
      </c>
      <c r="G458" s="56" t="s">
        <v>7823</v>
      </c>
      <c r="H458" s="54">
        <v>3339</v>
      </c>
      <c r="I458" s="54">
        <v>5300</v>
      </c>
      <c r="J458" s="57"/>
      <c r="K458" s="54">
        <v>103309</v>
      </c>
      <c r="L458" s="54">
        <v>15376</v>
      </c>
      <c r="M458" s="54">
        <v>15376</v>
      </c>
      <c r="N458" s="54">
        <v>0</v>
      </c>
      <c r="O458" s="54" t="s">
        <v>7625</v>
      </c>
    </row>
    <row r="459" spans="1:15" ht="15">
      <c r="A459" s="58" t="s">
        <v>7315</v>
      </c>
      <c r="B459" s="58" t="s">
        <v>7316</v>
      </c>
      <c r="C459" s="59" t="s">
        <v>7265</v>
      </c>
      <c r="D459" s="60">
        <v>101329</v>
      </c>
      <c r="E459" s="61">
        <v>0.88</v>
      </c>
      <c r="F459" s="60">
        <v>80252.55</v>
      </c>
      <c r="G459" s="62" t="s">
        <v>7266</v>
      </c>
      <c r="H459" s="60">
        <v>3377.64</v>
      </c>
      <c r="I459" s="60">
        <v>4500</v>
      </c>
      <c r="J459" s="63" t="s">
        <v>7317</v>
      </c>
      <c r="K459" s="60">
        <v>101329</v>
      </c>
      <c r="L459" s="60"/>
      <c r="M459" s="60">
        <v>10132.92</v>
      </c>
      <c r="N459" s="60">
        <v>10132.92</v>
      </c>
      <c r="O459" s="60" t="s">
        <v>7824</v>
      </c>
    </row>
    <row r="460" spans="1:15" ht="15">
      <c r="A460" s="52" t="s">
        <v>7315</v>
      </c>
      <c r="B460" s="52" t="s">
        <v>7316</v>
      </c>
      <c r="C460" s="53" t="s">
        <v>7825</v>
      </c>
      <c r="D460" s="54">
        <v>72453</v>
      </c>
      <c r="E460" s="55">
        <v>0.88</v>
      </c>
      <c r="F460" s="54">
        <v>63758.64</v>
      </c>
      <c r="G460" s="56" t="s">
        <v>7826</v>
      </c>
      <c r="H460" s="54">
        <v>2415.1</v>
      </c>
      <c r="I460" s="54">
        <v>4200</v>
      </c>
      <c r="J460" s="57"/>
      <c r="K460" s="54">
        <v>72453</v>
      </c>
      <c r="L460" s="54">
        <v>6510.2</v>
      </c>
      <c r="M460" s="54">
        <v>6510.2</v>
      </c>
      <c r="N460" s="54">
        <v>0</v>
      </c>
      <c r="O460" s="54" t="s">
        <v>7792</v>
      </c>
    </row>
    <row r="461" spans="1:15" ht="15">
      <c r="A461" s="58" t="s">
        <v>7315</v>
      </c>
      <c r="B461" s="58" t="s">
        <v>7316</v>
      </c>
      <c r="C461" s="59" t="s">
        <v>7228</v>
      </c>
      <c r="D461" s="60">
        <v>87448</v>
      </c>
      <c r="E461" s="61">
        <v>0.88</v>
      </c>
      <c r="F461" s="60">
        <v>67930</v>
      </c>
      <c r="G461" s="62" t="s">
        <v>7229</v>
      </c>
      <c r="H461" s="60">
        <v>2914.94</v>
      </c>
      <c r="I461" s="60">
        <v>3900</v>
      </c>
      <c r="J461" s="63" t="s">
        <v>7317</v>
      </c>
      <c r="K461" s="60">
        <v>87448</v>
      </c>
      <c r="L461" s="60"/>
      <c r="M461" s="60">
        <v>10254.82</v>
      </c>
      <c r="N461" s="60">
        <v>10254.82</v>
      </c>
      <c r="O461" s="60" t="s">
        <v>7827</v>
      </c>
    </row>
    <row r="462" spans="1:15" ht="15">
      <c r="A462" s="52" t="s">
        <v>7315</v>
      </c>
      <c r="B462" s="52" t="s">
        <v>7316</v>
      </c>
      <c r="C462" s="53" t="s">
        <v>7269</v>
      </c>
      <c r="D462" s="54">
        <v>261425</v>
      </c>
      <c r="E462" s="55">
        <v>0.88</v>
      </c>
      <c r="F462" s="54">
        <v>202648.59</v>
      </c>
      <c r="G462" s="56" t="s">
        <v>7270</v>
      </c>
      <c r="H462" s="54">
        <v>8714.17</v>
      </c>
      <c r="I462" s="54">
        <v>12500</v>
      </c>
      <c r="J462" s="57" t="s">
        <v>7317</v>
      </c>
      <c r="K462" s="54">
        <v>261425</v>
      </c>
      <c r="L462" s="54"/>
      <c r="M462" s="54">
        <v>31142.51</v>
      </c>
      <c r="N462" s="54">
        <v>31142.51</v>
      </c>
      <c r="O462" s="54" t="s">
        <v>7318</v>
      </c>
    </row>
    <row r="463" spans="1:15" ht="15">
      <c r="A463" s="58" t="s">
        <v>7315</v>
      </c>
      <c r="B463" s="58" t="s">
        <v>7316</v>
      </c>
      <c r="C463" s="59" t="s">
        <v>7828</v>
      </c>
      <c r="D463" s="60">
        <v>94000</v>
      </c>
      <c r="E463" s="61">
        <v>0.88</v>
      </c>
      <c r="F463" s="60">
        <v>82720</v>
      </c>
      <c r="G463" s="62" t="s">
        <v>7270</v>
      </c>
      <c r="H463" s="60">
        <v>3150</v>
      </c>
      <c r="I463" s="60">
        <v>5000</v>
      </c>
      <c r="J463" s="63"/>
      <c r="K463" s="60">
        <v>94000</v>
      </c>
      <c r="L463" s="60">
        <v>11450</v>
      </c>
      <c r="M463" s="60">
        <v>11450</v>
      </c>
      <c r="N463" s="60">
        <v>0</v>
      </c>
      <c r="O463" s="60" t="s">
        <v>7318</v>
      </c>
    </row>
    <row r="464" spans="1:15" ht="15">
      <c r="A464" s="52" t="s">
        <v>7315</v>
      </c>
      <c r="B464" s="52" t="s">
        <v>7316</v>
      </c>
      <c r="C464" s="53" t="s">
        <v>7829</v>
      </c>
      <c r="D464" s="54">
        <v>26756</v>
      </c>
      <c r="E464" s="55">
        <v>0.88</v>
      </c>
      <c r="F464" s="54">
        <v>23545.279999999999</v>
      </c>
      <c r="G464" s="56" t="s">
        <v>7830</v>
      </c>
      <c r="H464" s="54">
        <v>891.87</v>
      </c>
      <c r="I464" s="54">
        <v>2900</v>
      </c>
      <c r="J464" s="57"/>
      <c r="K464" s="54">
        <v>26756</v>
      </c>
      <c r="L464" s="54">
        <v>2675.61</v>
      </c>
      <c r="M464" s="54">
        <v>2675.61</v>
      </c>
      <c r="N464" s="54">
        <v>0</v>
      </c>
      <c r="O464" s="54" t="s">
        <v>7831</v>
      </c>
    </row>
    <row r="465" spans="1:15" ht="15">
      <c r="A465" s="58" t="s">
        <v>7315</v>
      </c>
      <c r="B465" s="58" t="s">
        <v>7316</v>
      </c>
      <c r="C465" s="59" t="s">
        <v>7832</v>
      </c>
      <c r="D465" s="60">
        <v>103804</v>
      </c>
      <c r="E465" s="61">
        <v>0.88</v>
      </c>
      <c r="F465" s="60">
        <v>91347.520000000004</v>
      </c>
      <c r="G465" s="62" t="s">
        <v>7833</v>
      </c>
      <c r="H465" s="60">
        <v>3472</v>
      </c>
      <c r="I465" s="60">
        <v>5600</v>
      </c>
      <c r="J465" s="63"/>
      <c r="K465" s="60">
        <v>103804</v>
      </c>
      <c r="L465" s="60">
        <v>12656</v>
      </c>
      <c r="M465" s="60">
        <v>12656</v>
      </c>
      <c r="N465" s="60">
        <v>0</v>
      </c>
      <c r="O465" s="60" t="s">
        <v>7323</v>
      </c>
    </row>
    <row r="466" spans="1:15" ht="15">
      <c r="A466" s="52" t="s">
        <v>7315</v>
      </c>
      <c r="B466" s="52" t="s">
        <v>7316</v>
      </c>
      <c r="C466" s="53" t="s">
        <v>7236</v>
      </c>
      <c r="D466" s="54">
        <v>115000</v>
      </c>
      <c r="E466" s="55">
        <v>0.88</v>
      </c>
      <c r="F466" s="54">
        <v>85946.64</v>
      </c>
      <c r="G466" s="56" t="s">
        <v>7237</v>
      </c>
      <c r="H466" s="54">
        <v>3833.34</v>
      </c>
      <c r="I466" s="54">
        <v>5000</v>
      </c>
      <c r="J466" s="57" t="s">
        <v>7317</v>
      </c>
      <c r="K466" s="54">
        <v>115000</v>
      </c>
      <c r="L466" s="54"/>
      <c r="M466" s="54">
        <v>17333.36</v>
      </c>
      <c r="N466" s="54">
        <v>17333.36</v>
      </c>
      <c r="O466" s="54" t="s">
        <v>7834</v>
      </c>
    </row>
    <row r="467" spans="1:15" ht="15">
      <c r="A467" s="58" t="s">
        <v>7315</v>
      </c>
      <c r="B467" s="58" t="s">
        <v>7316</v>
      </c>
      <c r="C467" s="59" t="s">
        <v>7835</v>
      </c>
      <c r="D467" s="60">
        <v>89774</v>
      </c>
      <c r="E467" s="61">
        <v>0.88</v>
      </c>
      <c r="F467" s="60">
        <v>79001.119999999995</v>
      </c>
      <c r="G467" s="62" t="s">
        <v>7836</v>
      </c>
      <c r="H467" s="60">
        <v>2992.47</v>
      </c>
      <c r="I467" s="60">
        <v>6000</v>
      </c>
      <c r="J467" s="63"/>
      <c r="K467" s="60">
        <v>89774</v>
      </c>
      <c r="L467" s="60">
        <v>14069.88</v>
      </c>
      <c r="M467" s="60">
        <v>14069.88</v>
      </c>
      <c r="N467" s="60">
        <v>0</v>
      </c>
      <c r="O467" s="60" t="s">
        <v>7326</v>
      </c>
    </row>
    <row r="468" spans="1:15" ht="15">
      <c r="A468" s="52" t="s">
        <v>7315</v>
      </c>
      <c r="B468" s="52" t="s">
        <v>7316</v>
      </c>
      <c r="C468" s="53" t="s">
        <v>7837</v>
      </c>
      <c r="D468" s="54">
        <v>123000</v>
      </c>
      <c r="E468" s="55">
        <v>0.88</v>
      </c>
      <c r="F468" s="54">
        <v>108240</v>
      </c>
      <c r="G468" s="56" t="s">
        <v>7838</v>
      </c>
      <c r="H468" s="54">
        <v>4104</v>
      </c>
      <c r="I468" s="54">
        <v>5400</v>
      </c>
      <c r="J468" s="57"/>
      <c r="K468" s="54">
        <v>123000</v>
      </c>
      <c r="L468" s="54">
        <v>18576</v>
      </c>
      <c r="M468" s="54">
        <v>18576</v>
      </c>
      <c r="N468" s="54">
        <v>0</v>
      </c>
      <c r="O468" s="54" t="s">
        <v>7767</v>
      </c>
    </row>
    <row r="469" spans="1:15" ht="15">
      <c r="A469" s="58" t="s">
        <v>7315</v>
      </c>
      <c r="B469" s="58" t="s">
        <v>7316</v>
      </c>
      <c r="C469" s="59" t="s">
        <v>7839</v>
      </c>
      <c r="D469" s="60">
        <v>105952</v>
      </c>
      <c r="E469" s="61">
        <v>0.88</v>
      </c>
      <c r="F469" s="60">
        <v>93237.759999999995</v>
      </c>
      <c r="G469" s="62" t="s">
        <v>7840</v>
      </c>
      <c r="H469" s="60">
        <v>3644.5</v>
      </c>
      <c r="I469" s="60">
        <v>7289</v>
      </c>
      <c r="J469" s="63"/>
      <c r="K469" s="60">
        <v>105952</v>
      </c>
      <c r="L469" s="60">
        <v>14578</v>
      </c>
      <c r="M469" s="60">
        <v>14578</v>
      </c>
      <c r="N469" s="60">
        <v>0</v>
      </c>
      <c r="O469" s="60" t="s">
        <v>7327</v>
      </c>
    </row>
    <row r="470" spans="1:15" ht="15">
      <c r="A470" s="52" t="s">
        <v>7315</v>
      </c>
      <c r="B470" s="52" t="s">
        <v>7316</v>
      </c>
      <c r="C470" s="53" t="s">
        <v>7245</v>
      </c>
      <c r="D470" s="54">
        <v>92000</v>
      </c>
      <c r="E470" s="55">
        <v>0.88</v>
      </c>
      <c r="F470" s="54">
        <v>67466.649999999994</v>
      </c>
      <c r="G470" s="56" t="s">
        <v>7246</v>
      </c>
      <c r="H470" s="54">
        <v>3066.67</v>
      </c>
      <c r="I470" s="54">
        <v>5000</v>
      </c>
      <c r="J470" s="57" t="s">
        <v>7317</v>
      </c>
      <c r="K470" s="54">
        <v>92000</v>
      </c>
      <c r="L470" s="54"/>
      <c r="M470" s="54">
        <v>15333.35</v>
      </c>
      <c r="N470" s="54">
        <v>15333.35</v>
      </c>
      <c r="O470" s="54" t="s">
        <v>7841</v>
      </c>
    </row>
    <row r="471" spans="1:15" ht="15">
      <c r="A471" s="58" t="s">
        <v>7315</v>
      </c>
      <c r="B471" s="58" t="s">
        <v>7316</v>
      </c>
      <c r="C471" s="59" t="s">
        <v>7842</v>
      </c>
      <c r="D471" s="60">
        <v>82000</v>
      </c>
      <c r="E471" s="61">
        <v>0.88</v>
      </c>
      <c r="F471" s="60">
        <v>72160</v>
      </c>
      <c r="G471" s="62" t="s">
        <v>7843</v>
      </c>
      <c r="H471" s="60">
        <v>2733.34</v>
      </c>
      <c r="I471" s="60">
        <v>7400</v>
      </c>
      <c r="J471" s="63"/>
      <c r="K471" s="60">
        <v>82000</v>
      </c>
      <c r="L471" s="60">
        <v>13666.7</v>
      </c>
      <c r="M471" s="60">
        <v>13666.7</v>
      </c>
      <c r="N471" s="60">
        <v>0</v>
      </c>
      <c r="O471" s="60" t="s">
        <v>7824</v>
      </c>
    </row>
    <row r="472" spans="1:15" ht="15">
      <c r="A472" s="52" t="s">
        <v>7315</v>
      </c>
      <c r="B472" s="52" t="s">
        <v>7316</v>
      </c>
      <c r="C472" s="53" t="s">
        <v>7238</v>
      </c>
      <c r="D472" s="54">
        <v>91025</v>
      </c>
      <c r="E472" s="55">
        <v>0.88</v>
      </c>
      <c r="F472" s="54">
        <v>70809.2</v>
      </c>
      <c r="G472" s="56" t="s">
        <v>7239</v>
      </c>
      <c r="H472" s="54">
        <v>3080</v>
      </c>
      <c r="I472" s="54">
        <v>5500</v>
      </c>
      <c r="J472" s="57" t="s">
        <v>7317</v>
      </c>
      <c r="K472" s="54">
        <v>91025</v>
      </c>
      <c r="L472" s="54"/>
      <c r="M472" s="54">
        <v>10560</v>
      </c>
      <c r="N472" s="54">
        <v>10560</v>
      </c>
      <c r="O472" s="54" t="s">
        <v>7351</v>
      </c>
    </row>
    <row r="473" spans="1:15" ht="15">
      <c r="A473" s="58" t="s">
        <v>7315</v>
      </c>
      <c r="B473" s="58" t="s">
        <v>7316</v>
      </c>
      <c r="C473" s="59" t="s">
        <v>7844</v>
      </c>
      <c r="D473" s="60">
        <v>71000</v>
      </c>
      <c r="E473" s="61">
        <v>0.88</v>
      </c>
      <c r="F473" s="60">
        <v>62480</v>
      </c>
      <c r="G473" s="62" t="s">
        <v>7845</v>
      </c>
      <c r="H473" s="60">
        <v>2385</v>
      </c>
      <c r="I473" s="60">
        <v>4500</v>
      </c>
      <c r="J473" s="63"/>
      <c r="K473" s="60">
        <v>71000</v>
      </c>
      <c r="L473" s="60">
        <v>15960</v>
      </c>
      <c r="M473" s="60">
        <v>15960</v>
      </c>
      <c r="N473" s="60">
        <v>0</v>
      </c>
      <c r="O473" s="60" t="s">
        <v>7846</v>
      </c>
    </row>
    <row r="474" spans="1:15" ht="15">
      <c r="A474" s="52" t="s">
        <v>7315</v>
      </c>
      <c r="B474" s="52" t="s">
        <v>7316</v>
      </c>
      <c r="C474" s="53" t="s">
        <v>7847</v>
      </c>
      <c r="D474" s="54">
        <v>120000</v>
      </c>
      <c r="E474" s="55">
        <v>0.88</v>
      </c>
      <c r="F474" s="54">
        <v>105600</v>
      </c>
      <c r="G474" s="56" t="s">
        <v>7848</v>
      </c>
      <c r="H474" s="54">
        <v>3920</v>
      </c>
      <c r="I474" s="54">
        <v>7000</v>
      </c>
      <c r="J474" s="57"/>
      <c r="K474" s="54">
        <v>120000</v>
      </c>
      <c r="L474" s="54">
        <v>22263</v>
      </c>
      <c r="M474" s="54">
        <v>22263</v>
      </c>
      <c r="N474" s="54">
        <v>0</v>
      </c>
      <c r="O474" s="54" t="s">
        <v>7370</v>
      </c>
    </row>
    <row r="475" spans="1:15" ht="15">
      <c r="A475" s="58" t="s">
        <v>7315</v>
      </c>
      <c r="B475" s="58" t="s">
        <v>7316</v>
      </c>
      <c r="C475" s="59" t="s">
        <v>7234</v>
      </c>
      <c r="D475" s="60">
        <v>86000</v>
      </c>
      <c r="E475" s="61">
        <v>0.88</v>
      </c>
      <c r="F475" s="60">
        <v>65589.320000000007</v>
      </c>
      <c r="G475" s="62" t="s">
        <v>7235</v>
      </c>
      <c r="H475" s="60">
        <v>2866.67</v>
      </c>
      <c r="I475" s="60">
        <v>4700</v>
      </c>
      <c r="J475" s="63" t="s">
        <v>7317</v>
      </c>
      <c r="K475" s="60">
        <v>86000</v>
      </c>
      <c r="L475" s="60"/>
      <c r="M475" s="60">
        <v>11466.68</v>
      </c>
      <c r="N475" s="60">
        <v>11466.68</v>
      </c>
      <c r="O475" s="60" t="s">
        <v>7849</v>
      </c>
    </row>
    <row r="476" spans="1:15" ht="15">
      <c r="A476" s="52" t="s">
        <v>7315</v>
      </c>
      <c r="B476" s="52" t="s">
        <v>7316</v>
      </c>
      <c r="C476" s="53" t="s">
        <v>7850</v>
      </c>
      <c r="D476" s="54">
        <v>87000</v>
      </c>
      <c r="E476" s="55">
        <v>0.88</v>
      </c>
      <c r="F476" s="54">
        <v>76560</v>
      </c>
      <c r="G476" s="56" t="s">
        <v>7851</v>
      </c>
      <c r="H476" s="54">
        <v>2900</v>
      </c>
      <c r="I476" s="54">
        <v>7500</v>
      </c>
      <c r="J476" s="57"/>
      <c r="K476" s="54">
        <v>87000</v>
      </c>
      <c r="L476" s="54">
        <v>11600</v>
      </c>
      <c r="M476" s="54">
        <v>11600</v>
      </c>
      <c r="N476" s="54">
        <v>0</v>
      </c>
      <c r="O476" s="54" t="s">
        <v>7852</v>
      </c>
    </row>
    <row r="477" spans="1:15" ht="15">
      <c r="A477" s="58" t="s">
        <v>7315</v>
      </c>
      <c r="B477" s="58" t="s">
        <v>7316</v>
      </c>
      <c r="C477" s="59" t="s">
        <v>7299</v>
      </c>
      <c r="D477" s="60">
        <v>216017.45</v>
      </c>
      <c r="E477" s="61">
        <v>0.88</v>
      </c>
      <c r="F477" s="60">
        <v>140814.96</v>
      </c>
      <c r="G477" s="62" t="s">
        <v>7300</v>
      </c>
      <c r="H477" s="60">
        <v>7000</v>
      </c>
      <c r="I477" s="60">
        <v>12500</v>
      </c>
      <c r="J477" s="63" t="s">
        <v>7317</v>
      </c>
      <c r="K477" s="60">
        <v>216017</v>
      </c>
      <c r="L477" s="60"/>
      <c r="M477" s="60">
        <v>56000</v>
      </c>
      <c r="N477" s="60">
        <v>56000</v>
      </c>
      <c r="O477" s="60" t="s">
        <v>7853</v>
      </c>
    </row>
    <row r="478" spans="1:15" ht="15">
      <c r="A478" s="52" t="s">
        <v>7315</v>
      </c>
      <c r="B478" s="52" t="s">
        <v>7316</v>
      </c>
      <c r="C478" s="53" t="s">
        <v>7854</v>
      </c>
      <c r="D478" s="54">
        <v>101689</v>
      </c>
      <c r="E478" s="55">
        <v>0.88</v>
      </c>
      <c r="F478" s="54">
        <v>89486.32</v>
      </c>
      <c r="G478" s="56" t="s">
        <v>7855</v>
      </c>
      <c r="H478" s="54">
        <v>3389.64</v>
      </c>
      <c r="I478" s="54">
        <v>5300</v>
      </c>
      <c r="J478" s="57"/>
      <c r="K478" s="54">
        <v>101689</v>
      </c>
      <c r="L478" s="54">
        <v>5339.64</v>
      </c>
      <c r="M478" s="54">
        <v>5339.64</v>
      </c>
      <c r="N478" s="54">
        <v>0</v>
      </c>
      <c r="O478" s="54" t="s">
        <v>7507</v>
      </c>
    </row>
    <row r="479" spans="1:15" ht="15">
      <c r="A479" s="58" t="s">
        <v>7315</v>
      </c>
      <c r="B479" s="58" t="s">
        <v>7316</v>
      </c>
      <c r="C479" s="59" t="s">
        <v>7856</v>
      </c>
      <c r="D479" s="60">
        <v>20000</v>
      </c>
      <c r="E479" s="61">
        <v>0.88</v>
      </c>
      <c r="F479" s="60">
        <v>17600</v>
      </c>
      <c r="G479" s="62" t="s">
        <v>7857</v>
      </c>
      <c r="H479" s="60">
        <v>1111.1199999999999</v>
      </c>
      <c r="I479" s="60">
        <v>6200</v>
      </c>
      <c r="J479" s="63"/>
      <c r="K479" s="60">
        <v>20000</v>
      </c>
      <c r="L479" s="60">
        <v>1111.1199999999999</v>
      </c>
      <c r="M479" s="60">
        <v>1111.1199999999999</v>
      </c>
      <c r="N479" s="60">
        <v>0</v>
      </c>
      <c r="O479" s="60" t="s">
        <v>7395</v>
      </c>
    </row>
    <row r="480" spans="1:15" ht="15">
      <c r="A480" s="52" t="s">
        <v>7315</v>
      </c>
      <c r="B480" s="52" t="s">
        <v>7316</v>
      </c>
      <c r="C480" s="53" t="s">
        <v>7858</v>
      </c>
      <c r="D480" s="54">
        <v>27105</v>
      </c>
      <c r="E480" s="55">
        <v>0.88</v>
      </c>
      <c r="F480" s="54">
        <v>23852.400000000001</v>
      </c>
      <c r="G480" s="56" t="s">
        <v>7859</v>
      </c>
      <c r="H480" s="54">
        <v>1505.84</v>
      </c>
      <c r="I480" s="54">
        <v>11100</v>
      </c>
      <c r="J480" s="57"/>
      <c r="K480" s="54">
        <v>27105</v>
      </c>
      <c r="L480" s="54">
        <v>1505.84</v>
      </c>
      <c r="M480" s="54">
        <v>1505.84</v>
      </c>
      <c r="N480" s="54">
        <v>0</v>
      </c>
      <c r="O480" s="54" t="s">
        <v>7432</v>
      </c>
    </row>
    <row r="481" spans="1:15" ht="15">
      <c r="A481" s="58" t="s">
        <v>7315</v>
      </c>
      <c r="B481" s="58" t="s">
        <v>7316</v>
      </c>
      <c r="C481" s="59" t="s">
        <v>7860</v>
      </c>
      <c r="D481" s="60">
        <v>20410</v>
      </c>
      <c r="E481" s="61">
        <v>0.88</v>
      </c>
      <c r="F481" s="60">
        <v>17960.8</v>
      </c>
      <c r="G481" s="62" t="s">
        <v>7861</v>
      </c>
      <c r="H481" s="60">
        <v>1133.8900000000001</v>
      </c>
      <c r="I481" s="60">
        <v>8500</v>
      </c>
      <c r="J481" s="63"/>
      <c r="K481" s="60">
        <v>20410</v>
      </c>
      <c r="L481" s="60">
        <v>2267.7800000000002</v>
      </c>
      <c r="M481" s="60">
        <v>2267.7800000000002</v>
      </c>
      <c r="N481" s="60">
        <v>0</v>
      </c>
      <c r="O481" s="60" t="s">
        <v>7621</v>
      </c>
    </row>
    <row r="482" spans="1:15" ht="15">
      <c r="A482" s="52" t="s">
        <v>7315</v>
      </c>
      <c r="B482" s="52" t="s">
        <v>7316</v>
      </c>
      <c r="C482" s="53" t="s">
        <v>7862</v>
      </c>
      <c r="D482" s="54">
        <v>86000</v>
      </c>
      <c r="E482" s="55">
        <v>0.88</v>
      </c>
      <c r="F482" s="54">
        <v>75680</v>
      </c>
      <c r="G482" s="56" t="s">
        <v>7863</v>
      </c>
      <c r="H482" s="54">
        <v>4777.78</v>
      </c>
      <c r="I482" s="54">
        <v>6600</v>
      </c>
      <c r="J482" s="57"/>
      <c r="K482" s="54">
        <v>86000</v>
      </c>
      <c r="L482" s="54">
        <v>4440</v>
      </c>
      <c r="M482" s="54">
        <v>4440</v>
      </c>
      <c r="N482" s="54">
        <v>0</v>
      </c>
      <c r="O482" s="54" t="s">
        <v>7712</v>
      </c>
    </row>
    <row r="483" spans="1:15" ht="15">
      <c r="A483" s="58" t="s">
        <v>7315</v>
      </c>
      <c r="B483" s="58" t="s">
        <v>7316</v>
      </c>
      <c r="C483" s="59" t="s">
        <v>7864</v>
      </c>
      <c r="D483" s="60">
        <v>35748</v>
      </c>
      <c r="E483" s="61">
        <v>0.88</v>
      </c>
      <c r="F483" s="60">
        <v>31458.240000000002</v>
      </c>
      <c r="G483" s="62" t="s">
        <v>7865</v>
      </c>
      <c r="H483" s="60">
        <v>1986</v>
      </c>
      <c r="I483" s="60">
        <v>4500</v>
      </c>
      <c r="J483" s="63"/>
      <c r="K483" s="60">
        <v>35748</v>
      </c>
      <c r="L483" s="60">
        <v>1800</v>
      </c>
      <c r="M483" s="60">
        <v>1800</v>
      </c>
      <c r="N483" s="60">
        <v>0</v>
      </c>
      <c r="O483" s="60" t="s">
        <v>7526</v>
      </c>
    </row>
    <row r="484" spans="1:15" ht="15">
      <c r="A484" s="52" t="s">
        <v>7315</v>
      </c>
      <c r="B484" s="52" t="s">
        <v>7316</v>
      </c>
      <c r="C484" s="53" t="s">
        <v>7866</v>
      </c>
      <c r="D484" s="54">
        <v>22382</v>
      </c>
      <c r="E484" s="55">
        <v>0.88</v>
      </c>
      <c r="F484" s="54">
        <v>19696.16</v>
      </c>
      <c r="G484" s="56" t="s">
        <v>7867</v>
      </c>
      <c r="H484" s="54">
        <v>1243.45</v>
      </c>
      <c r="I484" s="54">
        <v>5700</v>
      </c>
      <c r="J484" s="57"/>
      <c r="K484" s="54">
        <v>22382</v>
      </c>
      <c r="L484" s="54">
        <v>1243.45</v>
      </c>
      <c r="M484" s="54">
        <v>1243.45</v>
      </c>
      <c r="N484" s="54">
        <v>0</v>
      </c>
      <c r="O484" s="54" t="s">
        <v>7539</v>
      </c>
    </row>
    <row r="485" spans="1:15" ht="15">
      <c r="A485" s="58" t="s">
        <v>7315</v>
      </c>
      <c r="B485" s="58" t="s">
        <v>7316</v>
      </c>
      <c r="C485" s="59" t="s">
        <v>7868</v>
      </c>
      <c r="D485" s="60">
        <v>27207</v>
      </c>
      <c r="E485" s="61">
        <v>0.88</v>
      </c>
      <c r="F485" s="60">
        <v>23942.16</v>
      </c>
      <c r="G485" s="62" t="s">
        <v>7869</v>
      </c>
      <c r="H485" s="60">
        <v>1511.5</v>
      </c>
      <c r="I485" s="60">
        <v>15500</v>
      </c>
      <c r="J485" s="63"/>
      <c r="K485" s="60">
        <v>27207</v>
      </c>
      <c r="L485" s="60">
        <v>3023</v>
      </c>
      <c r="M485" s="60">
        <v>3023</v>
      </c>
      <c r="N485" s="60">
        <v>0</v>
      </c>
      <c r="O485" s="60" t="s">
        <v>7419</v>
      </c>
    </row>
    <row r="486" spans="1:15" ht="15">
      <c r="A486" s="52" t="s">
        <v>7315</v>
      </c>
      <c r="B486" s="52" t="s">
        <v>7316</v>
      </c>
      <c r="C486" s="53" t="s">
        <v>7870</v>
      </c>
      <c r="D486" s="54">
        <v>20034</v>
      </c>
      <c r="E486" s="55">
        <v>0.88</v>
      </c>
      <c r="F486" s="54">
        <v>17629.919999999998</v>
      </c>
      <c r="G486" s="56" t="s">
        <v>7871</v>
      </c>
      <c r="H486" s="54">
        <v>1113</v>
      </c>
      <c r="I486" s="54">
        <v>7400</v>
      </c>
      <c r="J486" s="57"/>
      <c r="K486" s="54">
        <v>20034</v>
      </c>
      <c r="L486" s="54">
        <v>3339</v>
      </c>
      <c r="M486" s="54">
        <v>3339</v>
      </c>
      <c r="N486" s="54">
        <v>0</v>
      </c>
      <c r="O486" s="54" t="s">
        <v>7606</v>
      </c>
    </row>
    <row r="487" spans="1:15" ht="15">
      <c r="A487" s="58" t="s">
        <v>7315</v>
      </c>
      <c r="B487" s="58" t="s">
        <v>7316</v>
      </c>
      <c r="C487" s="59" t="s">
        <v>7872</v>
      </c>
      <c r="D487" s="60">
        <v>67999</v>
      </c>
      <c r="E487" s="61">
        <v>0.88</v>
      </c>
      <c r="F487" s="60">
        <v>59839.12</v>
      </c>
      <c r="G487" s="62" t="s">
        <v>7873</v>
      </c>
      <c r="H487" s="60">
        <v>3777.73</v>
      </c>
      <c r="I487" s="60">
        <v>4200</v>
      </c>
      <c r="J487" s="63"/>
      <c r="K487" s="60">
        <v>67999</v>
      </c>
      <c r="L487" s="60">
        <v>5457.73</v>
      </c>
      <c r="M487" s="60">
        <v>5457.73</v>
      </c>
      <c r="N487" s="60">
        <v>0</v>
      </c>
      <c r="O487" s="60" t="s">
        <v>7428</v>
      </c>
    </row>
    <row r="488" spans="1:15" ht="15">
      <c r="A488" s="52" t="s">
        <v>7315</v>
      </c>
      <c r="B488" s="52" t="s">
        <v>7316</v>
      </c>
      <c r="C488" s="53" t="s">
        <v>7874</v>
      </c>
      <c r="D488" s="54">
        <v>94000</v>
      </c>
      <c r="E488" s="55">
        <v>0.88</v>
      </c>
      <c r="F488" s="54">
        <v>82720</v>
      </c>
      <c r="G488" s="56" t="s">
        <v>7875</v>
      </c>
      <c r="H488" s="54">
        <v>5222.2299999999996</v>
      </c>
      <c r="I488" s="54">
        <v>6500</v>
      </c>
      <c r="J488" s="57"/>
      <c r="K488" s="54">
        <v>94000</v>
      </c>
      <c r="L488" s="54">
        <v>4766.66</v>
      </c>
      <c r="M488" s="54">
        <v>4766.66</v>
      </c>
      <c r="N488" s="54">
        <v>0</v>
      </c>
      <c r="O488" s="54" t="s">
        <v>7641</v>
      </c>
    </row>
    <row r="489" spans="1:15" ht="15">
      <c r="A489" s="58" t="s">
        <v>7315</v>
      </c>
      <c r="B489" s="58" t="s">
        <v>7316</v>
      </c>
      <c r="C489" s="59" t="s">
        <v>7876</v>
      </c>
      <c r="D489" s="60">
        <v>21530</v>
      </c>
      <c r="E489" s="61">
        <v>0.88</v>
      </c>
      <c r="F489" s="60">
        <v>18946.400000000001</v>
      </c>
      <c r="G489" s="62" t="s">
        <v>7877</v>
      </c>
      <c r="H489" s="60">
        <v>1196.1199999999999</v>
      </c>
      <c r="I489" s="60">
        <v>7200</v>
      </c>
      <c r="J489" s="63"/>
      <c r="K489" s="60">
        <v>21530</v>
      </c>
      <c r="L489" s="60">
        <v>2392.2399999999998</v>
      </c>
      <c r="M489" s="60">
        <v>2392.2399999999998</v>
      </c>
      <c r="N489" s="60">
        <v>0</v>
      </c>
      <c r="O489" s="60" t="s">
        <v>7469</v>
      </c>
    </row>
    <row r="490" spans="1:15" ht="15">
      <c r="A490" s="52" t="s">
        <v>7315</v>
      </c>
      <c r="B490" s="52" t="s">
        <v>7316</v>
      </c>
      <c r="C490" s="53" t="s">
        <v>7878</v>
      </c>
      <c r="D490" s="54">
        <v>24000</v>
      </c>
      <c r="E490" s="55">
        <v>0.88</v>
      </c>
      <c r="F490" s="54">
        <v>21120</v>
      </c>
      <c r="G490" s="56" t="s">
        <v>7879</v>
      </c>
      <c r="H490" s="54">
        <v>1333.34</v>
      </c>
      <c r="I490" s="54">
        <v>4200</v>
      </c>
      <c r="J490" s="57"/>
      <c r="K490" s="54">
        <v>24000</v>
      </c>
      <c r="L490" s="54">
        <v>2666.68</v>
      </c>
      <c r="M490" s="54">
        <v>2666.68</v>
      </c>
      <c r="N490" s="54">
        <v>0</v>
      </c>
      <c r="O490" s="54" t="s">
        <v>7489</v>
      </c>
    </row>
    <row r="491" spans="1:15" ht="15">
      <c r="A491" s="58" t="s">
        <v>7315</v>
      </c>
      <c r="B491" s="58" t="s">
        <v>7316</v>
      </c>
      <c r="C491" s="59" t="s">
        <v>7880</v>
      </c>
      <c r="D491" s="60">
        <v>22910</v>
      </c>
      <c r="E491" s="61">
        <v>0.88</v>
      </c>
      <c r="F491" s="60">
        <v>20160.8</v>
      </c>
      <c r="G491" s="62" t="s">
        <v>7881</v>
      </c>
      <c r="H491" s="60">
        <v>1272.78</v>
      </c>
      <c r="I491" s="60">
        <v>7500</v>
      </c>
      <c r="J491" s="63"/>
      <c r="K491" s="60">
        <v>22910</v>
      </c>
      <c r="L491" s="60">
        <v>2545.56</v>
      </c>
      <c r="M491" s="60">
        <v>2545.56</v>
      </c>
      <c r="N491" s="60">
        <v>0</v>
      </c>
      <c r="O491" s="60" t="s">
        <v>7676</v>
      </c>
    </row>
    <row r="492" spans="1:15" ht="15">
      <c r="A492" s="52" t="s">
        <v>7315</v>
      </c>
      <c r="B492" s="52" t="s">
        <v>7316</v>
      </c>
      <c r="C492" s="53" t="s">
        <v>7882</v>
      </c>
      <c r="D492" s="54">
        <v>164836</v>
      </c>
      <c r="E492" s="55">
        <v>0.88</v>
      </c>
      <c r="F492" s="54">
        <v>145055.67999999999</v>
      </c>
      <c r="G492" s="56" t="s">
        <v>7883</v>
      </c>
      <c r="H492" s="54">
        <v>9157.56</v>
      </c>
      <c r="I492" s="54">
        <v>11000</v>
      </c>
      <c r="J492" s="57"/>
      <c r="K492" s="54">
        <v>164836</v>
      </c>
      <c r="L492" s="54">
        <v>21348.45</v>
      </c>
      <c r="M492" s="54">
        <v>21348.45</v>
      </c>
      <c r="N492" s="54">
        <v>0</v>
      </c>
      <c r="O492" s="54" t="s">
        <v>7884</v>
      </c>
    </row>
    <row r="493" spans="1:15" ht="15">
      <c r="A493" s="58" t="s">
        <v>7315</v>
      </c>
      <c r="B493" s="58" t="s">
        <v>7316</v>
      </c>
      <c r="C493" s="59" t="s">
        <v>7885</v>
      </c>
      <c r="D493" s="60">
        <v>89800</v>
      </c>
      <c r="E493" s="61">
        <v>0.88</v>
      </c>
      <c r="F493" s="60">
        <v>79024</v>
      </c>
      <c r="G493" s="62" t="s">
        <v>7886</v>
      </c>
      <c r="H493" s="60">
        <v>4988.8900000000003</v>
      </c>
      <c r="I493" s="60">
        <v>7500</v>
      </c>
      <c r="J493" s="63"/>
      <c r="K493" s="60">
        <v>89800</v>
      </c>
      <c r="L493" s="60">
        <v>4988.8900000000003</v>
      </c>
      <c r="M493" s="60">
        <v>4988.8900000000003</v>
      </c>
      <c r="N493" s="60">
        <v>0</v>
      </c>
      <c r="O493" s="60" t="s">
        <v>7887</v>
      </c>
    </row>
    <row r="494" spans="1:15" ht="15">
      <c r="A494" s="52" t="s">
        <v>7315</v>
      </c>
      <c r="B494" s="52" t="s">
        <v>7316</v>
      </c>
      <c r="C494" s="53" t="s">
        <v>7888</v>
      </c>
      <c r="D494" s="54">
        <v>25494</v>
      </c>
      <c r="E494" s="55">
        <v>0.88</v>
      </c>
      <c r="F494" s="54">
        <v>22434.720000000001</v>
      </c>
      <c r="G494" s="56" t="s">
        <v>7889</v>
      </c>
      <c r="H494" s="54">
        <v>1416.34</v>
      </c>
      <c r="I494" s="54">
        <v>6200</v>
      </c>
      <c r="J494" s="57"/>
      <c r="K494" s="54">
        <v>25494</v>
      </c>
      <c r="L494" s="54">
        <v>4249.0200000000004</v>
      </c>
      <c r="M494" s="54">
        <v>4249.0200000000004</v>
      </c>
      <c r="N494" s="54">
        <v>0</v>
      </c>
      <c r="O494" s="54" t="s">
        <v>7578</v>
      </c>
    </row>
    <row r="495" spans="1:15" ht="15">
      <c r="A495" s="58" t="s">
        <v>7315</v>
      </c>
      <c r="B495" s="58" t="s">
        <v>7316</v>
      </c>
      <c r="C495" s="59" t="s">
        <v>7890</v>
      </c>
      <c r="D495" s="60">
        <v>33919</v>
      </c>
      <c r="E495" s="61">
        <v>0.88</v>
      </c>
      <c r="F495" s="60">
        <v>29848.720000000001</v>
      </c>
      <c r="G495" s="62" t="s">
        <v>7889</v>
      </c>
      <c r="H495" s="60">
        <v>1884.39</v>
      </c>
      <c r="I495" s="60">
        <v>3800</v>
      </c>
      <c r="J495" s="63"/>
      <c r="K495" s="60">
        <v>33919</v>
      </c>
      <c r="L495" s="60">
        <v>5188.78</v>
      </c>
      <c r="M495" s="60">
        <v>5188.78</v>
      </c>
      <c r="N495" s="60">
        <v>0</v>
      </c>
      <c r="O495" s="60" t="s">
        <v>7578</v>
      </c>
    </row>
    <row r="496" spans="1:15" ht="15">
      <c r="A496" s="52" t="s">
        <v>7315</v>
      </c>
      <c r="B496" s="52" t="s">
        <v>7316</v>
      </c>
      <c r="C496" s="53" t="s">
        <v>7891</v>
      </c>
      <c r="D496" s="54">
        <v>35367</v>
      </c>
      <c r="E496" s="55">
        <v>0.88</v>
      </c>
      <c r="F496" s="54">
        <v>31122.959999999999</v>
      </c>
      <c r="G496" s="56" t="s">
        <v>7892</v>
      </c>
      <c r="H496" s="54">
        <v>1964.84</v>
      </c>
      <c r="I496" s="54">
        <v>14500</v>
      </c>
      <c r="J496" s="57"/>
      <c r="K496" s="54">
        <v>35367</v>
      </c>
      <c r="L496" s="54">
        <v>5894.52</v>
      </c>
      <c r="M496" s="54">
        <v>5894.52</v>
      </c>
      <c r="N496" s="54">
        <v>0</v>
      </c>
      <c r="O496" s="54" t="s">
        <v>7760</v>
      </c>
    </row>
    <row r="497" spans="1:15" ht="15">
      <c r="A497" s="58" t="s">
        <v>7315</v>
      </c>
      <c r="B497" s="58" t="s">
        <v>7316</v>
      </c>
      <c r="C497" s="59" t="s">
        <v>7893</v>
      </c>
      <c r="D497" s="60">
        <v>33509</v>
      </c>
      <c r="E497" s="61">
        <v>0.88</v>
      </c>
      <c r="F497" s="60">
        <v>29487.919999999998</v>
      </c>
      <c r="G497" s="62" t="s">
        <v>7894</v>
      </c>
      <c r="H497" s="60">
        <v>1861.62</v>
      </c>
      <c r="I497" s="60">
        <v>11000</v>
      </c>
      <c r="J497" s="63"/>
      <c r="K497" s="60">
        <v>33509</v>
      </c>
      <c r="L497" s="60">
        <v>5584.86</v>
      </c>
      <c r="M497" s="60">
        <v>5584.86</v>
      </c>
      <c r="N497" s="60">
        <v>0</v>
      </c>
      <c r="O497" s="60" t="s">
        <v>7652</v>
      </c>
    </row>
    <row r="498" spans="1:15" ht="15">
      <c r="A498" s="52" t="s">
        <v>7315</v>
      </c>
      <c r="B498" s="52" t="s">
        <v>7316</v>
      </c>
      <c r="C498" s="53" t="s">
        <v>7895</v>
      </c>
      <c r="D498" s="54">
        <v>20257</v>
      </c>
      <c r="E498" s="55">
        <v>0.88</v>
      </c>
      <c r="F498" s="54">
        <v>17826.16</v>
      </c>
      <c r="G498" s="56" t="s">
        <v>7896</v>
      </c>
      <c r="H498" s="54">
        <v>1125.3900000000001</v>
      </c>
      <c r="I498" s="54">
        <v>4500</v>
      </c>
      <c r="J498" s="57"/>
      <c r="K498" s="54">
        <v>20257</v>
      </c>
      <c r="L498" s="54">
        <v>4501.5600000000004</v>
      </c>
      <c r="M498" s="54">
        <v>4501.5600000000004</v>
      </c>
      <c r="N498" s="54">
        <v>0</v>
      </c>
      <c r="O498" s="54" t="s">
        <v>7897</v>
      </c>
    </row>
    <row r="499" spans="1:15" ht="15">
      <c r="A499" s="58" t="s">
        <v>7315</v>
      </c>
      <c r="B499" s="58" t="s">
        <v>7316</v>
      </c>
      <c r="C499" s="59" t="s">
        <v>7898</v>
      </c>
      <c r="D499" s="60">
        <v>22061</v>
      </c>
      <c r="E499" s="61">
        <v>0.88</v>
      </c>
      <c r="F499" s="60">
        <v>19413.68</v>
      </c>
      <c r="G499" s="62" t="s">
        <v>7899</v>
      </c>
      <c r="H499" s="60">
        <v>1225.6199999999999</v>
      </c>
      <c r="I499" s="60">
        <v>4500</v>
      </c>
      <c r="J499" s="63"/>
      <c r="K499" s="60">
        <v>22061</v>
      </c>
      <c r="L499" s="60">
        <v>4902.4799999999996</v>
      </c>
      <c r="M499" s="60">
        <v>4902.4799999999996</v>
      </c>
      <c r="N499" s="60">
        <v>0</v>
      </c>
      <c r="O499" s="60" t="s">
        <v>7720</v>
      </c>
    </row>
    <row r="500" spans="1:15" ht="15">
      <c r="A500" s="52" t="s">
        <v>7315</v>
      </c>
      <c r="B500" s="52" t="s">
        <v>7316</v>
      </c>
      <c r="C500" s="53" t="s">
        <v>7900</v>
      </c>
      <c r="D500" s="54">
        <v>23894</v>
      </c>
      <c r="E500" s="55">
        <v>0.88</v>
      </c>
      <c r="F500" s="54">
        <v>21026.720000000001</v>
      </c>
      <c r="G500" s="56" t="s">
        <v>7901</v>
      </c>
      <c r="H500" s="54">
        <v>1327.45</v>
      </c>
      <c r="I500" s="54">
        <v>5300</v>
      </c>
      <c r="J500" s="57"/>
      <c r="K500" s="54">
        <v>23894</v>
      </c>
      <c r="L500" s="54">
        <v>5309.8</v>
      </c>
      <c r="M500" s="54">
        <v>5309.8</v>
      </c>
      <c r="N500" s="54">
        <v>0</v>
      </c>
      <c r="O500" s="54" t="s">
        <v>7812</v>
      </c>
    </row>
    <row r="501" spans="1:15" ht="15">
      <c r="A501" s="58" t="s">
        <v>7315</v>
      </c>
      <c r="B501" s="58" t="s">
        <v>7316</v>
      </c>
      <c r="C501" s="59" t="s">
        <v>7902</v>
      </c>
      <c r="D501" s="60">
        <v>21983</v>
      </c>
      <c r="E501" s="61">
        <v>0.88</v>
      </c>
      <c r="F501" s="60">
        <v>19345.04</v>
      </c>
      <c r="G501" s="62" t="s">
        <v>7903</v>
      </c>
      <c r="H501" s="60">
        <v>1221.28</v>
      </c>
      <c r="I501" s="60">
        <v>4600</v>
      </c>
      <c r="J501" s="63"/>
      <c r="K501" s="60">
        <v>21983</v>
      </c>
      <c r="L501" s="60">
        <v>4885.12</v>
      </c>
      <c r="M501" s="60">
        <v>4885.12</v>
      </c>
      <c r="N501" s="60">
        <v>0</v>
      </c>
      <c r="O501" s="60" t="s">
        <v>7745</v>
      </c>
    </row>
    <row r="502" spans="1:15" ht="15">
      <c r="A502" s="52" t="s">
        <v>7315</v>
      </c>
      <c r="B502" s="52" t="s">
        <v>7316</v>
      </c>
      <c r="C502" s="53" t="s">
        <v>7904</v>
      </c>
      <c r="D502" s="54">
        <v>121898.8</v>
      </c>
      <c r="E502" s="55">
        <v>0.88</v>
      </c>
      <c r="F502" s="54">
        <v>107270.24</v>
      </c>
      <c r="G502" s="56" t="s">
        <v>7905</v>
      </c>
      <c r="H502" s="54">
        <v>6772.12</v>
      </c>
      <c r="I502" s="54">
        <v>9900</v>
      </c>
      <c r="J502" s="57"/>
      <c r="K502" s="54">
        <v>121898</v>
      </c>
      <c r="L502" s="54">
        <v>23946.36</v>
      </c>
      <c r="M502" s="54">
        <v>23946.36</v>
      </c>
      <c r="N502" s="54">
        <v>0</v>
      </c>
      <c r="O502" s="54" t="s">
        <v>7906</v>
      </c>
    </row>
    <row r="503" spans="1:15" ht="15">
      <c r="A503" s="58" t="s">
        <v>7315</v>
      </c>
      <c r="B503" s="58" t="s">
        <v>7316</v>
      </c>
      <c r="C503" s="59" t="s">
        <v>7243</v>
      </c>
      <c r="D503" s="60">
        <v>15671</v>
      </c>
      <c r="E503" s="61">
        <v>0.88</v>
      </c>
      <c r="F503" s="60">
        <v>9959.75</v>
      </c>
      <c r="G503" s="62" t="s">
        <v>7244</v>
      </c>
      <c r="H503" s="60">
        <v>870.62</v>
      </c>
      <c r="I503" s="60">
        <v>5800</v>
      </c>
      <c r="J503" s="63" t="s">
        <v>7317</v>
      </c>
      <c r="K503" s="60">
        <v>15671</v>
      </c>
      <c r="L503" s="60"/>
      <c r="M503" s="60">
        <v>4353.1000000000004</v>
      </c>
      <c r="N503" s="60">
        <v>4353.1000000000004</v>
      </c>
      <c r="O503" s="60" t="s">
        <v>7824</v>
      </c>
    </row>
    <row r="504" spans="1:15" ht="15">
      <c r="A504" s="52" t="s">
        <v>7315</v>
      </c>
      <c r="B504" s="52" t="s">
        <v>7316</v>
      </c>
      <c r="C504" s="53" t="s">
        <v>7907</v>
      </c>
      <c r="D504" s="54">
        <v>73000</v>
      </c>
      <c r="E504" s="55">
        <v>0.88</v>
      </c>
      <c r="F504" s="54">
        <v>64240</v>
      </c>
      <c r="G504" s="56" t="s">
        <v>7908</v>
      </c>
      <c r="H504" s="54">
        <v>4055.56</v>
      </c>
      <c r="I504" s="54">
        <v>6500</v>
      </c>
      <c r="J504" s="57"/>
      <c r="K504" s="54">
        <v>73000</v>
      </c>
      <c r="L504" s="54">
        <v>12166.68</v>
      </c>
      <c r="M504" s="54">
        <v>12166.68</v>
      </c>
      <c r="N504" s="54">
        <v>0</v>
      </c>
      <c r="O504" s="54" t="s">
        <v>7909</v>
      </c>
    </row>
    <row r="505" spans="1:15" ht="15">
      <c r="A505" s="58" t="s">
        <v>7315</v>
      </c>
      <c r="B505" s="58" t="s">
        <v>7316</v>
      </c>
      <c r="C505" s="59" t="s">
        <v>7241</v>
      </c>
      <c r="D505" s="60">
        <v>85079</v>
      </c>
      <c r="E505" s="61">
        <v>0.88</v>
      </c>
      <c r="F505" s="60">
        <v>64886.91</v>
      </c>
      <c r="G505" s="62" t="s">
        <v>7242</v>
      </c>
      <c r="H505" s="60">
        <v>2835.97</v>
      </c>
      <c r="I505" s="60">
        <v>5000</v>
      </c>
      <c r="J505" s="63" t="s">
        <v>7317</v>
      </c>
      <c r="K505" s="60">
        <v>85079</v>
      </c>
      <c r="L505" s="60"/>
      <c r="M505" s="60">
        <v>11343.88</v>
      </c>
      <c r="N505" s="60">
        <v>11343.88</v>
      </c>
      <c r="O505" s="60" t="s">
        <v>7910</v>
      </c>
    </row>
    <row r="506" spans="1:15" ht="15">
      <c r="A506" s="52" t="s">
        <v>7315</v>
      </c>
      <c r="B506" s="52" t="s">
        <v>7316</v>
      </c>
      <c r="C506" s="53" t="s">
        <v>7911</v>
      </c>
      <c r="D506" s="54">
        <v>60000</v>
      </c>
      <c r="E506" s="55">
        <v>0.95</v>
      </c>
      <c r="F506" s="54">
        <v>54656.66</v>
      </c>
      <c r="G506" s="56" t="s">
        <v>7912</v>
      </c>
      <c r="H506" s="54">
        <v>4250</v>
      </c>
      <c r="I506" s="54">
        <v>8500</v>
      </c>
      <c r="J506" s="57"/>
      <c r="K506" s="54">
        <v>60000</v>
      </c>
      <c r="L506" s="54">
        <v>4250</v>
      </c>
      <c r="M506" s="54">
        <v>6716.67</v>
      </c>
      <c r="N506" s="54">
        <v>0</v>
      </c>
      <c r="O506" s="54" t="s">
        <v>7760</v>
      </c>
    </row>
    <row r="507" spans="1:15" ht="15">
      <c r="A507" s="58" t="s">
        <v>7315</v>
      </c>
      <c r="B507" s="58" t="s">
        <v>7316</v>
      </c>
      <c r="C507" s="59" t="s">
        <v>7913</v>
      </c>
      <c r="D507" s="60">
        <v>42000</v>
      </c>
      <c r="E507" s="61">
        <v>0.95</v>
      </c>
      <c r="F507" s="60">
        <v>37800.5</v>
      </c>
      <c r="G507" s="62" t="s">
        <v>7914</v>
      </c>
      <c r="H507" s="60">
        <v>3150</v>
      </c>
      <c r="I507" s="60">
        <v>6300</v>
      </c>
      <c r="J507" s="63"/>
      <c r="K507" s="60">
        <v>42000</v>
      </c>
      <c r="L507" s="60">
        <v>3150</v>
      </c>
      <c r="M507" s="60">
        <v>5360</v>
      </c>
      <c r="N507" s="60">
        <v>0</v>
      </c>
      <c r="O507" s="60" t="s">
        <v>7617</v>
      </c>
    </row>
    <row r="508" spans="1:15" ht="15">
      <c r="A508" s="52" t="s">
        <v>7315</v>
      </c>
      <c r="B508" s="52" t="s">
        <v>7316</v>
      </c>
      <c r="C508" s="53" t="s">
        <v>7915</v>
      </c>
      <c r="D508" s="54">
        <v>35000</v>
      </c>
      <c r="E508" s="55">
        <v>0.95</v>
      </c>
      <c r="F508" s="54">
        <v>31312</v>
      </c>
      <c r="G508" s="56" t="s">
        <v>7916</v>
      </c>
      <c r="H508" s="54">
        <v>2800</v>
      </c>
      <c r="I508" s="54">
        <v>5600</v>
      </c>
      <c r="J508" s="57"/>
      <c r="K508" s="54">
        <v>35000</v>
      </c>
      <c r="L508" s="54">
        <v>2800</v>
      </c>
      <c r="M508" s="54">
        <v>4840</v>
      </c>
      <c r="N508" s="54">
        <v>0</v>
      </c>
      <c r="O508" s="54" t="s">
        <v>7700</v>
      </c>
    </row>
    <row r="509" spans="1:15" ht="15">
      <c r="A509" s="58" t="s">
        <v>7315</v>
      </c>
      <c r="B509" s="58" t="s">
        <v>7316</v>
      </c>
      <c r="C509" s="59" t="s">
        <v>7301</v>
      </c>
      <c r="D509" s="60">
        <v>31500</v>
      </c>
      <c r="E509" s="61">
        <v>0.95</v>
      </c>
      <c r="F509" s="60">
        <v>25526.5</v>
      </c>
      <c r="G509" s="62" t="s">
        <v>7917</v>
      </c>
      <c r="H509" s="60">
        <v>2700</v>
      </c>
      <c r="I509" s="60">
        <v>5400</v>
      </c>
      <c r="J509" s="63" t="s">
        <v>7317</v>
      </c>
      <c r="K509" s="60">
        <v>31500</v>
      </c>
      <c r="L509" s="60"/>
      <c r="M509" s="60">
        <v>4630</v>
      </c>
      <c r="N509" s="60">
        <v>4630</v>
      </c>
      <c r="O509" s="60" t="s">
        <v>7623</v>
      </c>
    </row>
    <row r="510" spans="1:15" ht="15">
      <c r="A510" s="52" t="s">
        <v>7315</v>
      </c>
      <c r="B510" s="52" t="s">
        <v>7316</v>
      </c>
      <c r="C510" s="53" t="s">
        <v>7918</v>
      </c>
      <c r="D510" s="54">
        <v>39874</v>
      </c>
      <c r="E510" s="55">
        <v>0.95</v>
      </c>
      <c r="F510" s="54">
        <v>36520.85</v>
      </c>
      <c r="G510" s="56" t="s">
        <v>7919</v>
      </c>
      <c r="H510" s="54">
        <v>3300</v>
      </c>
      <c r="I510" s="54">
        <v>6600</v>
      </c>
      <c r="J510" s="57"/>
      <c r="K510" s="54">
        <v>39874</v>
      </c>
      <c r="L510" s="54">
        <v>3300</v>
      </c>
      <c r="M510" s="54">
        <v>4731</v>
      </c>
      <c r="N510" s="54">
        <v>0</v>
      </c>
      <c r="O510" s="54" t="s">
        <v>7637</v>
      </c>
    </row>
    <row r="511" spans="1:15" ht="15">
      <c r="A511" s="58" t="s">
        <v>7315</v>
      </c>
      <c r="B511" s="58" t="s">
        <v>7316</v>
      </c>
      <c r="C511" s="59" t="s">
        <v>7303</v>
      </c>
      <c r="D511" s="60">
        <v>43229</v>
      </c>
      <c r="E511" s="61">
        <v>0.95</v>
      </c>
      <c r="F511" s="60">
        <v>34069.21</v>
      </c>
      <c r="G511" s="62" t="s">
        <v>7920</v>
      </c>
      <c r="H511" s="60">
        <v>4250</v>
      </c>
      <c r="I511" s="60">
        <v>8500</v>
      </c>
      <c r="J511" s="63" t="s">
        <v>7317</v>
      </c>
      <c r="K511" s="60">
        <v>43299</v>
      </c>
      <c r="L511" s="60"/>
      <c r="M511" s="60">
        <v>7366.67</v>
      </c>
      <c r="N511" s="60">
        <v>7366.67</v>
      </c>
      <c r="O511" s="60" t="s">
        <v>7683</v>
      </c>
    </row>
    <row r="512" spans="1:15" ht="15">
      <c r="A512" s="52" t="s">
        <v>7315</v>
      </c>
      <c r="B512" s="52" t="s">
        <v>7316</v>
      </c>
      <c r="C512" s="53" t="s">
        <v>7305</v>
      </c>
      <c r="D512" s="54">
        <v>29000</v>
      </c>
      <c r="E512" s="55">
        <v>0.95</v>
      </c>
      <c r="F512" s="54">
        <v>23244.91</v>
      </c>
      <c r="G512" s="56" t="s">
        <v>7921</v>
      </c>
      <c r="H512" s="54">
        <v>2650</v>
      </c>
      <c r="I512" s="54">
        <v>5300</v>
      </c>
      <c r="J512" s="57" t="s">
        <v>7317</v>
      </c>
      <c r="K512" s="54">
        <v>29000</v>
      </c>
      <c r="L512" s="54"/>
      <c r="M512" s="54">
        <v>4531.67</v>
      </c>
      <c r="N512" s="54">
        <v>4531.67</v>
      </c>
      <c r="O512" s="54" t="s">
        <v>7712</v>
      </c>
    </row>
    <row r="513" spans="1:15" ht="15">
      <c r="A513" s="58" t="s">
        <v>7315</v>
      </c>
      <c r="B513" s="58" t="s">
        <v>7316</v>
      </c>
      <c r="C513" s="59" t="s">
        <v>7197</v>
      </c>
      <c r="D513" s="60">
        <v>19651</v>
      </c>
      <c r="E513" s="61">
        <v>0.95</v>
      </c>
      <c r="F513" s="60">
        <v>6903.65</v>
      </c>
      <c r="G513" s="62" t="s">
        <v>7922</v>
      </c>
      <c r="H513" s="60">
        <v>1104</v>
      </c>
      <c r="I513" s="60">
        <v>4800</v>
      </c>
      <c r="J513" s="63" t="s">
        <v>7317</v>
      </c>
      <c r="K513" s="60">
        <v>19651</v>
      </c>
      <c r="L513" s="60"/>
      <c r="M513" s="60">
        <v>12384</v>
      </c>
      <c r="N513" s="60">
        <v>12384</v>
      </c>
      <c r="O513" s="60" t="s">
        <v>7923</v>
      </c>
    </row>
    <row r="514" spans="1:15" ht="15">
      <c r="A514" s="52" t="s">
        <v>7315</v>
      </c>
      <c r="B514" s="52" t="s">
        <v>7316</v>
      </c>
      <c r="C514" s="53" t="s">
        <v>7313</v>
      </c>
      <c r="D514" s="54">
        <v>25000</v>
      </c>
      <c r="E514" s="55">
        <v>0.95</v>
      </c>
      <c r="F514" s="54">
        <v>5510</v>
      </c>
      <c r="G514" s="56" t="s">
        <v>7924</v>
      </c>
      <c r="H514" s="54">
        <v>2400</v>
      </c>
      <c r="I514" s="54">
        <v>8000</v>
      </c>
      <c r="J514" s="57" t="s">
        <v>7317</v>
      </c>
      <c r="K514" s="54">
        <v>25000</v>
      </c>
      <c r="L514" s="54"/>
      <c r="M514" s="54">
        <v>19200</v>
      </c>
      <c r="N514" s="54">
        <v>19200</v>
      </c>
      <c r="O514" s="54" t="s">
        <v>7925</v>
      </c>
    </row>
    <row r="515" spans="1:15" ht="15">
      <c r="A515" s="58" t="s">
        <v>7315</v>
      </c>
      <c r="B515" s="58" t="s">
        <v>7316</v>
      </c>
      <c r="C515" s="59" t="s">
        <v>7309</v>
      </c>
      <c r="D515" s="60">
        <v>26800</v>
      </c>
      <c r="E515" s="61">
        <v>0.95</v>
      </c>
      <c r="F515" s="60">
        <v>7824.2</v>
      </c>
      <c r="G515" s="62" t="s">
        <v>7926</v>
      </c>
      <c r="H515" s="60">
        <v>3830</v>
      </c>
      <c r="I515" s="60">
        <v>7660</v>
      </c>
      <c r="J515" s="63" t="s">
        <v>7317</v>
      </c>
      <c r="K515" s="60">
        <v>26800</v>
      </c>
      <c r="L515" s="60"/>
      <c r="M515" s="60">
        <v>18564</v>
      </c>
      <c r="N515" s="60">
        <v>18564</v>
      </c>
      <c r="O515" s="60" t="s">
        <v>7906</v>
      </c>
    </row>
    <row r="516" spans="1:15" ht="15">
      <c r="A516" s="52" t="s">
        <v>7315</v>
      </c>
      <c r="B516" s="52" t="s">
        <v>7316</v>
      </c>
      <c r="C516" s="53" t="s">
        <v>7311</v>
      </c>
      <c r="D516" s="54">
        <v>21600</v>
      </c>
      <c r="E516" s="55">
        <v>0.95</v>
      </c>
      <c r="F516" s="54">
        <v>4005.2</v>
      </c>
      <c r="G516" s="56" t="s">
        <v>7927</v>
      </c>
      <c r="H516" s="54">
        <v>3400</v>
      </c>
      <c r="I516" s="54">
        <v>6800</v>
      </c>
      <c r="J516" s="57" t="s">
        <v>7317</v>
      </c>
      <c r="K516" s="54">
        <v>21600</v>
      </c>
      <c r="L516" s="54"/>
      <c r="M516" s="54">
        <v>17384</v>
      </c>
      <c r="N516" s="54">
        <v>17384</v>
      </c>
      <c r="O516" s="54" t="s">
        <v>7928</v>
      </c>
    </row>
    <row r="517" spans="1:15" ht="15">
      <c r="A517" s="58" t="s">
        <v>7315</v>
      </c>
      <c r="B517" s="58" t="s">
        <v>7316</v>
      </c>
      <c r="C517" s="59" t="s">
        <v>7307</v>
      </c>
      <c r="D517" s="60">
        <v>22800</v>
      </c>
      <c r="E517" s="61">
        <v>0.95</v>
      </c>
      <c r="F517" s="60">
        <v>4917.84</v>
      </c>
      <c r="G517" s="62" t="s">
        <v>7929</v>
      </c>
      <c r="H517" s="60">
        <v>3100</v>
      </c>
      <c r="I517" s="60">
        <v>6200</v>
      </c>
      <c r="J517" s="63" t="s">
        <v>7317</v>
      </c>
      <c r="K517" s="60">
        <v>22800</v>
      </c>
      <c r="L517" s="60"/>
      <c r="M517" s="60">
        <v>17623.330000000002</v>
      </c>
      <c r="N517" s="60">
        <v>17623.330000000002</v>
      </c>
      <c r="O517" s="60" t="s">
        <v>7930</v>
      </c>
    </row>
    <row r="518" spans="1:15" ht="15">
      <c r="A518" s="52" t="s">
        <v>7315</v>
      </c>
      <c r="B518" s="52" t="s">
        <v>7316</v>
      </c>
      <c r="C518" s="53" t="s">
        <v>7931</v>
      </c>
      <c r="D518" s="54">
        <v>31599</v>
      </c>
      <c r="E518" s="55">
        <v>0.95</v>
      </c>
      <c r="F518" s="54">
        <v>18246.96</v>
      </c>
      <c r="G518" s="56" t="s">
        <v>7432</v>
      </c>
      <c r="H518" s="54">
        <v>4750</v>
      </c>
      <c r="I518" s="54">
        <v>9500</v>
      </c>
      <c r="J518" s="57"/>
      <c r="K518" s="54">
        <v>31599</v>
      </c>
      <c r="L518" s="54">
        <v>4750</v>
      </c>
      <c r="M518" s="54">
        <v>17141.669999999998</v>
      </c>
      <c r="N518" s="54">
        <v>0</v>
      </c>
      <c r="O518" s="54" t="s">
        <v>7767</v>
      </c>
    </row>
    <row r="519" spans="1:15" ht="15">
      <c r="A519" s="58" t="s">
        <v>7932</v>
      </c>
      <c r="B519" s="58" t="s">
        <v>7933</v>
      </c>
      <c r="C519" s="59" t="s">
        <v>7934</v>
      </c>
      <c r="D519" s="60">
        <v>360000</v>
      </c>
      <c r="E519" s="61">
        <v>0.88</v>
      </c>
      <c r="F519" s="60">
        <v>316800</v>
      </c>
      <c r="G519" s="62" t="s">
        <v>7935</v>
      </c>
      <c r="H519" s="60"/>
      <c r="I519" s="60"/>
      <c r="J519" s="63"/>
      <c r="K519" s="60"/>
      <c r="L519" s="60"/>
      <c r="M519" s="60"/>
      <c r="N519" s="60"/>
      <c r="O519" s="60"/>
    </row>
    <row r="520" spans="1:15" ht="15">
      <c r="A520" s="52" t="s">
        <v>7932</v>
      </c>
      <c r="B520" s="52" t="s">
        <v>7933</v>
      </c>
      <c r="C520" s="53" t="s">
        <v>7936</v>
      </c>
      <c r="D520" s="54">
        <v>100000</v>
      </c>
      <c r="E520" s="55">
        <v>0.88</v>
      </c>
      <c r="F520" s="54">
        <v>88000</v>
      </c>
      <c r="G520" s="56" t="s">
        <v>7937</v>
      </c>
      <c r="H520" s="54"/>
      <c r="I520" s="54"/>
      <c r="J520" s="57"/>
      <c r="K520" s="54"/>
      <c r="L520" s="54"/>
      <c r="M520" s="54"/>
      <c r="N520" s="54"/>
      <c r="O520" s="54"/>
    </row>
    <row r="521" spans="1:15" ht="15">
      <c r="A521" s="58" t="s">
        <v>7932</v>
      </c>
      <c r="B521" s="58" t="s">
        <v>7933</v>
      </c>
      <c r="C521" s="59" t="s">
        <v>7938</v>
      </c>
      <c r="D521" s="60">
        <v>171000</v>
      </c>
      <c r="E521" s="61">
        <v>0.88</v>
      </c>
      <c r="F521" s="60">
        <v>150480</v>
      </c>
      <c r="G521" s="62" t="s">
        <v>7385</v>
      </c>
      <c r="H521" s="60"/>
      <c r="I521" s="60"/>
      <c r="J521" s="63"/>
      <c r="K521" s="60"/>
      <c r="L521" s="60"/>
      <c r="M521" s="60"/>
      <c r="N521" s="60"/>
      <c r="O521" s="60"/>
    </row>
    <row r="522" spans="1:15" ht="15">
      <c r="A522" s="52" t="s">
        <v>7932</v>
      </c>
      <c r="B522" s="52" t="s">
        <v>7933</v>
      </c>
      <c r="C522" s="53" t="s">
        <v>7939</v>
      </c>
      <c r="D522" s="54">
        <v>126745</v>
      </c>
      <c r="E522" s="55">
        <v>0.88</v>
      </c>
      <c r="F522" s="54">
        <v>111535.6</v>
      </c>
      <c r="G522" s="56" t="s">
        <v>7940</v>
      </c>
      <c r="H522" s="54"/>
      <c r="I522" s="54"/>
      <c r="J522" s="57"/>
      <c r="K522" s="54"/>
      <c r="L522" s="54"/>
      <c r="M522" s="54"/>
      <c r="N522" s="54"/>
      <c r="O522" s="54"/>
    </row>
    <row r="523" spans="1:15" ht="15">
      <c r="A523" s="58" t="s">
        <v>7932</v>
      </c>
      <c r="B523" s="58" t="s">
        <v>7933</v>
      </c>
      <c r="C523" s="59" t="s">
        <v>7941</v>
      </c>
      <c r="D523" s="60">
        <v>125510</v>
      </c>
      <c r="E523" s="61">
        <v>0.88</v>
      </c>
      <c r="F523" s="60">
        <v>110448.8</v>
      </c>
      <c r="G523" s="62" t="s">
        <v>7942</v>
      </c>
      <c r="H523" s="60"/>
      <c r="I523" s="60"/>
      <c r="J523" s="63"/>
      <c r="K523" s="60"/>
      <c r="L523" s="60"/>
      <c r="M523" s="60"/>
      <c r="N523" s="60"/>
      <c r="O523" s="60"/>
    </row>
    <row r="524" spans="1:15" ht="15">
      <c r="A524" s="52" t="s">
        <v>7932</v>
      </c>
      <c r="B524" s="52" t="s">
        <v>7933</v>
      </c>
      <c r="C524" s="53" t="s">
        <v>7943</v>
      </c>
      <c r="D524" s="54">
        <v>70710</v>
      </c>
      <c r="E524" s="55">
        <v>0.88</v>
      </c>
      <c r="F524" s="54">
        <v>62224.800000000003</v>
      </c>
      <c r="G524" s="56" t="s">
        <v>7296</v>
      </c>
      <c r="H524" s="54"/>
      <c r="I524" s="54"/>
      <c r="J524" s="57"/>
      <c r="K524" s="54"/>
      <c r="L524" s="54"/>
      <c r="M524" s="54"/>
      <c r="N524" s="54"/>
      <c r="O524" s="54"/>
    </row>
    <row r="525" spans="1:15" ht="15">
      <c r="A525" s="58" t="s">
        <v>7932</v>
      </c>
      <c r="B525" s="58" t="s">
        <v>7933</v>
      </c>
      <c r="C525" s="59" t="s">
        <v>7944</v>
      </c>
      <c r="D525" s="60">
        <v>73000</v>
      </c>
      <c r="E525" s="61">
        <v>0.88</v>
      </c>
      <c r="F525" s="60">
        <v>64240</v>
      </c>
      <c r="G525" s="62" t="s">
        <v>7572</v>
      </c>
      <c r="H525" s="60"/>
      <c r="I525" s="60"/>
      <c r="J525" s="63"/>
      <c r="K525" s="60"/>
      <c r="L525" s="60"/>
      <c r="M525" s="60"/>
      <c r="N525" s="60"/>
      <c r="O525" s="60"/>
    </row>
    <row r="526" spans="1:15" ht="15">
      <c r="A526" s="52" t="s">
        <v>7932</v>
      </c>
      <c r="B526" s="52" t="s">
        <v>7933</v>
      </c>
      <c r="C526" s="53" t="s">
        <v>7945</v>
      </c>
      <c r="D526" s="54">
        <v>272270</v>
      </c>
      <c r="E526" s="55">
        <v>0.88</v>
      </c>
      <c r="F526" s="54">
        <v>239597.6</v>
      </c>
      <c r="G526" s="56" t="s">
        <v>7596</v>
      </c>
      <c r="H526" s="54"/>
      <c r="I526" s="54"/>
      <c r="J526" s="57"/>
      <c r="K526" s="54"/>
      <c r="L526" s="54"/>
      <c r="M526" s="54"/>
      <c r="N526" s="54"/>
      <c r="O526" s="54"/>
    </row>
    <row r="527" spans="1:15" ht="15">
      <c r="A527" s="58" t="s">
        <v>7932</v>
      </c>
      <c r="B527" s="58" t="s">
        <v>7933</v>
      </c>
      <c r="C527" s="59" t="s">
        <v>7946</v>
      </c>
      <c r="D527" s="60">
        <v>103000</v>
      </c>
      <c r="E527" s="61">
        <v>0.88</v>
      </c>
      <c r="F527" s="60">
        <v>90640</v>
      </c>
      <c r="G527" s="62" t="s">
        <v>7285</v>
      </c>
      <c r="H527" s="60"/>
      <c r="I527" s="60"/>
      <c r="J527" s="63"/>
      <c r="K527" s="60"/>
      <c r="L527" s="60"/>
      <c r="M527" s="60"/>
      <c r="N527" s="60"/>
      <c r="O527" s="60"/>
    </row>
    <row r="528" spans="1:15" ht="15">
      <c r="A528" s="52" t="s">
        <v>7932</v>
      </c>
      <c r="B528" s="52" t="s">
        <v>7933</v>
      </c>
      <c r="C528" s="53" t="s">
        <v>7947</v>
      </c>
      <c r="D528" s="54">
        <v>89931</v>
      </c>
      <c r="E528" s="55">
        <v>0.88</v>
      </c>
      <c r="F528" s="54">
        <v>79139.28</v>
      </c>
      <c r="G528" s="56" t="s">
        <v>7696</v>
      </c>
      <c r="H528" s="54"/>
      <c r="I528" s="54"/>
      <c r="J528" s="57"/>
      <c r="K528" s="54"/>
      <c r="L528" s="54"/>
      <c r="M528" s="54"/>
      <c r="N528" s="54"/>
      <c r="O528" s="54"/>
    </row>
    <row r="529" spans="1:15" ht="15">
      <c r="A529" s="58" t="s">
        <v>7932</v>
      </c>
      <c r="B529" s="58" t="s">
        <v>7933</v>
      </c>
      <c r="C529" s="59" t="s">
        <v>7948</v>
      </c>
      <c r="D529" s="60">
        <v>79500</v>
      </c>
      <c r="E529" s="61">
        <v>0.88</v>
      </c>
      <c r="F529" s="60">
        <v>59400</v>
      </c>
      <c r="G529" s="62" t="s">
        <v>7711</v>
      </c>
      <c r="H529" s="60"/>
      <c r="I529" s="60"/>
      <c r="J529" s="63"/>
      <c r="K529" s="60"/>
      <c r="L529" s="60"/>
      <c r="M529" s="60"/>
      <c r="N529" s="60"/>
      <c r="O529" s="60"/>
    </row>
    <row r="530" spans="1:15" ht="15">
      <c r="A530" s="52" t="s">
        <v>7932</v>
      </c>
      <c r="B530" s="52" t="s">
        <v>7933</v>
      </c>
      <c r="C530" s="53" t="s">
        <v>7949</v>
      </c>
      <c r="D530" s="54">
        <v>84000</v>
      </c>
      <c r="E530" s="55">
        <v>0.88</v>
      </c>
      <c r="F530" s="54">
        <v>73920</v>
      </c>
      <c r="G530" s="56" t="s">
        <v>7751</v>
      </c>
      <c r="H530" s="54"/>
      <c r="I530" s="54"/>
      <c r="J530" s="57"/>
      <c r="K530" s="54"/>
      <c r="L530" s="54"/>
      <c r="M530" s="54"/>
      <c r="N530" s="54"/>
      <c r="O530" s="54"/>
    </row>
    <row r="531" spans="1:15" ht="15">
      <c r="A531" s="58" t="s">
        <v>7932</v>
      </c>
      <c r="B531" s="58" t="s">
        <v>7933</v>
      </c>
      <c r="C531" s="59" t="s">
        <v>7950</v>
      </c>
      <c r="D531" s="60">
        <v>188382</v>
      </c>
      <c r="E531" s="61">
        <v>0.88</v>
      </c>
      <c r="F531" s="60">
        <v>165776.16</v>
      </c>
      <c r="G531" s="62" t="s">
        <v>7248</v>
      </c>
      <c r="H531" s="60"/>
      <c r="I531" s="60"/>
      <c r="J531" s="63"/>
      <c r="K531" s="60"/>
      <c r="L531" s="60"/>
      <c r="M531" s="60"/>
      <c r="N531" s="60"/>
      <c r="O531" s="60"/>
    </row>
    <row r="532" spans="1:15" ht="15">
      <c r="A532" s="52" t="s">
        <v>7932</v>
      </c>
      <c r="B532" s="52" t="s">
        <v>7933</v>
      </c>
      <c r="C532" s="53" t="s">
        <v>7951</v>
      </c>
      <c r="D532" s="54">
        <v>166470</v>
      </c>
      <c r="E532" s="55">
        <v>0.88</v>
      </c>
      <c r="F532" s="54">
        <v>146493.6</v>
      </c>
      <c r="G532" s="56" t="s">
        <v>7775</v>
      </c>
      <c r="H532" s="54"/>
      <c r="I532" s="54"/>
      <c r="J532" s="57"/>
      <c r="K532" s="54"/>
      <c r="L532" s="54"/>
      <c r="M532" s="54"/>
      <c r="N532" s="54"/>
      <c r="O532" s="54"/>
    </row>
    <row r="533" spans="1:15" ht="15">
      <c r="A533" s="58" t="s">
        <v>7932</v>
      </c>
      <c r="B533" s="58" t="s">
        <v>7933</v>
      </c>
      <c r="C533" s="59" t="s">
        <v>7952</v>
      </c>
      <c r="D533" s="60">
        <v>193000</v>
      </c>
      <c r="E533" s="61">
        <v>0.88</v>
      </c>
      <c r="F533" s="60">
        <v>169840</v>
      </c>
      <c r="G533" s="62" t="s">
        <v>7787</v>
      </c>
      <c r="H533" s="60"/>
      <c r="I533" s="60"/>
      <c r="J533" s="63"/>
      <c r="K533" s="60"/>
      <c r="L533" s="60"/>
      <c r="M533" s="60"/>
      <c r="N533" s="60"/>
      <c r="O533" s="60"/>
    </row>
    <row r="534" spans="1:15" ht="15">
      <c r="A534" s="52" t="s">
        <v>7932</v>
      </c>
      <c r="B534" s="52" t="s">
        <v>7933</v>
      </c>
      <c r="C534" s="53" t="s">
        <v>7953</v>
      </c>
      <c r="D534" s="54">
        <v>99999</v>
      </c>
      <c r="E534" s="55">
        <v>0.88</v>
      </c>
      <c r="F534" s="54">
        <v>87999.12</v>
      </c>
      <c r="G534" s="56" t="s">
        <v>7797</v>
      </c>
      <c r="H534" s="54"/>
      <c r="I534" s="54"/>
      <c r="J534" s="57"/>
      <c r="K534" s="54"/>
      <c r="L534" s="54"/>
      <c r="M534" s="54"/>
      <c r="N534" s="54"/>
      <c r="O534" s="54"/>
    </row>
    <row r="535" spans="1:15" ht="15">
      <c r="A535" s="58" t="s">
        <v>7932</v>
      </c>
      <c r="B535" s="58" t="s">
        <v>7933</v>
      </c>
      <c r="C535" s="59" t="s">
        <v>7954</v>
      </c>
      <c r="D535" s="60">
        <v>101175</v>
      </c>
      <c r="E535" s="61">
        <v>0.88</v>
      </c>
      <c r="F535" s="60">
        <v>89034</v>
      </c>
      <c r="G535" s="62" t="s">
        <v>7955</v>
      </c>
      <c r="H535" s="60"/>
      <c r="I535" s="60"/>
      <c r="J535" s="63"/>
      <c r="K535" s="60"/>
      <c r="L535" s="60"/>
      <c r="M535" s="60"/>
      <c r="N535" s="60"/>
      <c r="O535" s="60"/>
    </row>
    <row r="536" spans="1:15" ht="15">
      <c r="A536" s="52" t="s">
        <v>7932</v>
      </c>
      <c r="B536" s="52" t="s">
        <v>7933</v>
      </c>
      <c r="C536" s="53" t="s">
        <v>7956</v>
      </c>
      <c r="D536" s="54">
        <v>85887</v>
      </c>
      <c r="E536" s="55">
        <v>0.88</v>
      </c>
      <c r="F536" s="54">
        <v>75580.56</v>
      </c>
      <c r="G536" s="56" t="s">
        <v>7281</v>
      </c>
      <c r="H536" s="54"/>
      <c r="I536" s="54"/>
      <c r="J536" s="57"/>
      <c r="K536" s="54"/>
      <c r="L536" s="54"/>
      <c r="M536" s="54"/>
      <c r="N536" s="54"/>
      <c r="O536" s="54"/>
    </row>
    <row r="537" spans="1:15" ht="15">
      <c r="A537" s="58" t="s">
        <v>7932</v>
      </c>
      <c r="B537" s="58" t="s">
        <v>7933</v>
      </c>
      <c r="C537" s="59" t="s">
        <v>7957</v>
      </c>
      <c r="D537" s="60">
        <v>190000</v>
      </c>
      <c r="E537" s="61">
        <v>0.88</v>
      </c>
      <c r="F537" s="60">
        <v>167200</v>
      </c>
      <c r="G537" s="62" t="s">
        <v>7262</v>
      </c>
      <c r="H537" s="60"/>
      <c r="I537" s="60"/>
      <c r="J537" s="63"/>
      <c r="K537" s="60"/>
      <c r="L537" s="60"/>
      <c r="M537" s="60"/>
      <c r="N537" s="60"/>
      <c r="O537" s="60"/>
    </row>
    <row r="538" spans="1:15" ht="15">
      <c r="A538" s="52" t="s">
        <v>7932</v>
      </c>
      <c r="B538" s="52" t="s">
        <v>7933</v>
      </c>
      <c r="C538" s="53" t="s">
        <v>7958</v>
      </c>
      <c r="D538" s="54">
        <v>87083</v>
      </c>
      <c r="E538" s="55">
        <v>0.88</v>
      </c>
      <c r="F538" s="54">
        <v>76633.039999999994</v>
      </c>
      <c r="G538" s="56" t="s">
        <v>7262</v>
      </c>
      <c r="H538" s="54"/>
      <c r="I538" s="54"/>
      <c r="J538" s="57"/>
      <c r="K538" s="54"/>
      <c r="L538" s="54"/>
      <c r="M538" s="54"/>
      <c r="N538" s="54"/>
      <c r="O538" s="54"/>
    </row>
    <row r="539" spans="1:15" ht="15">
      <c r="A539" s="58" t="s">
        <v>7932</v>
      </c>
      <c r="B539" s="58" t="s">
        <v>7933</v>
      </c>
      <c r="C539" s="59" t="s">
        <v>7959</v>
      </c>
      <c r="D539" s="60">
        <v>89000</v>
      </c>
      <c r="E539" s="61">
        <v>0.88</v>
      </c>
      <c r="F539" s="60">
        <v>78320</v>
      </c>
      <c r="G539" s="62" t="s">
        <v>7808</v>
      </c>
      <c r="H539" s="60"/>
      <c r="I539" s="60"/>
      <c r="J539" s="63"/>
      <c r="K539" s="60"/>
      <c r="L539" s="60"/>
      <c r="M539" s="60"/>
      <c r="N539" s="60"/>
      <c r="O539" s="60"/>
    </row>
    <row r="540" spans="1:15" ht="15">
      <c r="A540" s="52" t="s">
        <v>7932</v>
      </c>
      <c r="B540" s="52" t="s">
        <v>7933</v>
      </c>
      <c r="C540" s="53" t="s">
        <v>7960</v>
      </c>
      <c r="D540" s="54">
        <v>104700</v>
      </c>
      <c r="E540" s="55">
        <v>0.88</v>
      </c>
      <c r="F540" s="54">
        <v>92136</v>
      </c>
      <c r="G540" s="56" t="s">
        <v>7252</v>
      </c>
      <c r="H540" s="54"/>
      <c r="I540" s="54"/>
      <c r="J540" s="57"/>
      <c r="K540" s="54"/>
      <c r="L540" s="54"/>
      <c r="M540" s="54"/>
      <c r="N540" s="54"/>
      <c r="O540" s="54"/>
    </row>
    <row r="541" spans="1:15" ht="15">
      <c r="A541" s="58" t="s">
        <v>7932</v>
      </c>
      <c r="B541" s="58" t="s">
        <v>7933</v>
      </c>
      <c r="C541" s="59" t="s">
        <v>7961</v>
      </c>
      <c r="D541" s="60">
        <v>132700</v>
      </c>
      <c r="E541" s="61">
        <v>0.88</v>
      </c>
      <c r="F541" s="60">
        <v>116776</v>
      </c>
      <c r="G541" s="62" t="s">
        <v>7291</v>
      </c>
      <c r="H541" s="60"/>
      <c r="I541" s="60"/>
      <c r="J541" s="63"/>
      <c r="K541" s="60"/>
      <c r="L541" s="60"/>
      <c r="M541" s="60"/>
      <c r="N541" s="60"/>
      <c r="O541" s="60"/>
    </row>
    <row r="542" spans="1:15" ht="15">
      <c r="A542" s="52" t="s">
        <v>7932</v>
      </c>
      <c r="B542" s="52" t="s">
        <v>7933</v>
      </c>
      <c r="C542" s="53" t="s">
        <v>7962</v>
      </c>
      <c r="D542" s="54">
        <v>109188</v>
      </c>
      <c r="E542" s="55">
        <v>0.88</v>
      </c>
      <c r="F542" s="54">
        <v>96085.440000000002</v>
      </c>
      <c r="G542" s="56" t="s">
        <v>7291</v>
      </c>
      <c r="H542" s="54"/>
      <c r="I542" s="54"/>
      <c r="J542" s="57"/>
      <c r="K542" s="54"/>
      <c r="L542" s="54"/>
      <c r="M542" s="54"/>
      <c r="N542" s="54"/>
      <c r="O542" s="54"/>
    </row>
    <row r="543" spans="1:15" ht="15">
      <c r="A543" s="58" t="s">
        <v>7932</v>
      </c>
      <c r="B543" s="58" t="s">
        <v>7933</v>
      </c>
      <c r="C543" s="59" t="s">
        <v>7963</v>
      </c>
      <c r="D543" s="60">
        <v>75000</v>
      </c>
      <c r="E543" s="61">
        <v>0.88</v>
      </c>
      <c r="F543" s="60">
        <v>66000</v>
      </c>
      <c r="G543" s="62" t="s">
        <v>7818</v>
      </c>
      <c r="H543" s="60"/>
      <c r="I543" s="60"/>
      <c r="J543" s="63"/>
      <c r="K543" s="60"/>
      <c r="L543" s="60"/>
      <c r="M543" s="60"/>
      <c r="N543" s="60"/>
      <c r="O543" s="60"/>
    </row>
    <row r="544" spans="1:15" ht="15">
      <c r="A544" s="52" t="s">
        <v>7932</v>
      </c>
      <c r="B544" s="52" t="s">
        <v>7933</v>
      </c>
      <c r="C544" s="53" t="s">
        <v>7964</v>
      </c>
      <c r="D544" s="54">
        <v>80643</v>
      </c>
      <c r="E544" s="55">
        <v>0.88</v>
      </c>
      <c r="F544" s="54">
        <v>70965.84</v>
      </c>
      <c r="G544" s="56" t="s">
        <v>7821</v>
      </c>
      <c r="H544" s="54"/>
      <c r="I544" s="54"/>
      <c r="J544" s="57"/>
      <c r="K544" s="54"/>
      <c r="L544" s="54"/>
      <c r="M544" s="54"/>
      <c r="N544" s="54"/>
      <c r="O544" s="54"/>
    </row>
    <row r="545" spans="1:15" ht="15">
      <c r="A545" s="58" t="s">
        <v>7932</v>
      </c>
      <c r="B545" s="58" t="s">
        <v>7933</v>
      </c>
      <c r="C545" s="59" t="s">
        <v>7965</v>
      </c>
      <c r="D545" s="60">
        <v>74006</v>
      </c>
      <c r="E545" s="61">
        <v>0.88</v>
      </c>
      <c r="F545" s="60">
        <v>65125.279999999999</v>
      </c>
      <c r="G545" s="62" t="s">
        <v>7966</v>
      </c>
      <c r="H545" s="60"/>
      <c r="I545" s="60"/>
      <c r="J545" s="63"/>
      <c r="K545" s="60"/>
      <c r="L545" s="60"/>
      <c r="M545" s="60"/>
      <c r="N545" s="60"/>
      <c r="O545" s="60"/>
    </row>
    <row r="546" spans="1:15" ht="15">
      <c r="A546" s="52" t="s">
        <v>7932</v>
      </c>
      <c r="B546" s="52" t="s">
        <v>7933</v>
      </c>
      <c r="C546" s="53" t="s">
        <v>7967</v>
      </c>
      <c r="D546" s="54">
        <v>91000</v>
      </c>
      <c r="E546" s="55">
        <v>0.88</v>
      </c>
      <c r="F546" s="54">
        <v>80080</v>
      </c>
      <c r="G546" s="56" t="s">
        <v>7968</v>
      </c>
      <c r="H546" s="54"/>
      <c r="I546" s="54"/>
      <c r="J546" s="57"/>
      <c r="K546" s="54"/>
      <c r="L546" s="54"/>
      <c r="M546" s="54"/>
      <c r="N546" s="54"/>
      <c r="O546" s="54"/>
    </row>
    <row r="547" spans="1:15" ht="15">
      <c r="A547" s="58" t="s">
        <v>7932</v>
      </c>
      <c r="B547" s="58" t="s">
        <v>7933</v>
      </c>
      <c r="C547" s="59" t="s">
        <v>7969</v>
      </c>
      <c r="D547" s="60">
        <v>86400</v>
      </c>
      <c r="E547" s="61">
        <v>0.88</v>
      </c>
      <c r="F547" s="60">
        <v>76032</v>
      </c>
      <c r="G547" s="62" t="s">
        <v>7970</v>
      </c>
      <c r="H547" s="60"/>
      <c r="I547" s="60"/>
      <c r="J547" s="63"/>
      <c r="K547" s="60"/>
      <c r="L547" s="60"/>
      <c r="M547" s="60"/>
      <c r="N547" s="60"/>
      <c r="O547" s="60"/>
    </row>
    <row r="548" spans="1:15" ht="15">
      <c r="A548" s="52" t="s">
        <v>7932</v>
      </c>
      <c r="B548" s="52" t="s">
        <v>7933</v>
      </c>
      <c r="C548" s="53" t="s">
        <v>7971</v>
      </c>
      <c r="D548" s="54">
        <v>96000</v>
      </c>
      <c r="E548" s="55">
        <v>0.88</v>
      </c>
      <c r="F548" s="54">
        <v>84480</v>
      </c>
      <c r="G548" s="56" t="s">
        <v>7970</v>
      </c>
      <c r="H548" s="54"/>
      <c r="I548" s="54"/>
      <c r="J548" s="57"/>
      <c r="K548" s="54"/>
      <c r="L548" s="54"/>
      <c r="M548" s="54"/>
      <c r="N548" s="54"/>
      <c r="O548" s="54"/>
    </row>
    <row r="549" spans="1:15" ht="15">
      <c r="A549" s="58" t="s">
        <v>7932</v>
      </c>
      <c r="B549" s="58" t="s">
        <v>7933</v>
      </c>
      <c r="C549" s="59" t="s">
        <v>7972</v>
      </c>
      <c r="D549" s="60">
        <v>73000</v>
      </c>
      <c r="E549" s="61">
        <v>0.88</v>
      </c>
      <c r="F549" s="60">
        <v>64240</v>
      </c>
      <c r="G549" s="62" t="s">
        <v>7970</v>
      </c>
      <c r="H549" s="60"/>
      <c r="I549" s="60"/>
      <c r="J549" s="63"/>
      <c r="K549" s="60"/>
      <c r="L549" s="60"/>
      <c r="M549" s="60"/>
      <c r="N549" s="60"/>
      <c r="O549" s="60"/>
    </row>
    <row r="550" spans="1:15" ht="15">
      <c r="A550" s="52" t="s">
        <v>7932</v>
      </c>
      <c r="B550" s="52" t="s">
        <v>7933</v>
      </c>
      <c r="C550" s="53" t="s">
        <v>7973</v>
      </c>
      <c r="D550" s="54">
        <v>110000</v>
      </c>
      <c r="E550" s="55">
        <v>0.88</v>
      </c>
      <c r="F550" s="54">
        <v>96800</v>
      </c>
      <c r="G550" s="56" t="s">
        <v>7229</v>
      </c>
      <c r="H550" s="54"/>
      <c r="I550" s="54"/>
      <c r="J550" s="57"/>
      <c r="K550" s="54"/>
      <c r="L550" s="54"/>
      <c r="M550" s="54"/>
      <c r="N550" s="54"/>
      <c r="O550" s="54"/>
    </row>
    <row r="551" spans="1:15" ht="15">
      <c r="A551" s="58" t="s">
        <v>7932</v>
      </c>
      <c r="B551" s="58" t="s">
        <v>7933</v>
      </c>
      <c r="C551" s="59" t="s">
        <v>7974</v>
      </c>
      <c r="D551" s="60">
        <v>108800</v>
      </c>
      <c r="E551" s="61">
        <v>0.88</v>
      </c>
      <c r="F551" s="60">
        <v>95744</v>
      </c>
      <c r="G551" s="62" t="s">
        <v>7975</v>
      </c>
      <c r="H551" s="60"/>
      <c r="I551" s="60"/>
      <c r="J551" s="63"/>
      <c r="K551" s="60"/>
      <c r="L551" s="60"/>
      <c r="M551" s="60"/>
      <c r="N551" s="60"/>
      <c r="O551" s="60"/>
    </row>
    <row r="552" spans="1:15" ht="15">
      <c r="A552" s="52" t="s">
        <v>7932</v>
      </c>
      <c r="B552" s="52" t="s">
        <v>7933</v>
      </c>
      <c r="C552" s="53" t="s">
        <v>7976</v>
      </c>
      <c r="D552" s="54">
        <v>85539</v>
      </c>
      <c r="E552" s="55">
        <v>0.88</v>
      </c>
      <c r="F552" s="54">
        <v>75274.320000000007</v>
      </c>
      <c r="G552" s="56" t="s">
        <v>7270</v>
      </c>
      <c r="H552" s="54"/>
      <c r="I552" s="54"/>
      <c r="J552" s="57"/>
      <c r="K552" s="54"/>
      <c r="L552" s="54"/>
      <c r="M552" s="54"/>
      <c r="N552" s="54"/>
      <c r="O552" s="54"/>
    </row>
    <row r="553" spans="1:15" ht="15">
      <c r="A553" s="58" t="s">
        <v>7932</v>
      </c>
      <c r="B553" s="58" t="s">
        <v>7933</v>
      </c>
      <c r="C553" s="59" t="s">
        <v>7977</v>
      </c>
      <c r="D553" s="60">
        <v>80000</v>
      </c>
      <c r="E553" s="61">
        <v>0.88</v>
      </c>
      <c r="F553" s="60">
        <v>70400</v>
      </c>
      <c r="G553" s="62" t="s">
        <v>7270</v>
      </c>
      <c r="H553" s="60"/>
      <c r="I553" s="60"/>
      <c r="J553" s="63"/>
      <c r="K553" s="60"/>
      <c r="L553" s="60"/>
      <c r="M553" s="60"/>
      <c r="N553" s="60"/>
      <c r="O553" s="60"/>
    </row>
    <row r="554" spans="1:15" ht="15">
      <c r="A554" s="52" t="s">
        <v>7932</v>
      </c>
      <c r="B554" s="52" t="s">
        <v>7933</v>
      </c>
      <c r="C554" s="53" t="s">
        <v>7978</v>
      </c>
      <c r="D554" s="54">
        <v>82500</v>
      </c>
      <c r="E554" s="55">
        <v>0.88</v>
      </c>
      <c r="F554" s="54">
        <v>72600</v>
      </c>
      <c r="G554" s="56" t="s">
        <v>7270</v>
      </c>
      <c r="H554" s="54"/>
      <c r="I554" s="54"/>
      <c r="J554" s="57"/>
      <c r="K554" s="54"/>
      <c r="L554" s="54"/>
      <c r="M554" s="54"/>
      <c r="N554" s="54"/>
      <c r="O554" s="54"/>
    </row>
    <row r="555" spans="1:15" ht="15">
      <c r="A555" s="58" t="s">
        <v>7932</v>
      </c>
      <c r="B555" s="58" t="s">
        <v>7933</v>
      </c>
      <c r="C555" s="59" t="s">
        <v>7979</v>
      </c>
      <c r="D555" s="60">
        <v>90000</v>
      </c>
      <c r="E555" s="61">
        <v>0.88</v>
      </c>
      <c r="F555" s="60">
        <v>79200</v>
      </c>
      <c r="G555" s="62" t="s">
        <v>7270</v>
      </c>
      <c r="H555" s="60"/>
      <c r="I555" s="60"/>
      <c r="J555" s="63"/>
      <c r="K555" s="60"/>
      <c r="L555" s="60"/>
      <c r="M555" s="60"/>
      <c r="N555" s="60"/>
      <c r="O555" s="60"/>
    </row>
    <row r="556" spans="1:15" ht="15">
      <c r="A556" s="52" t="s">
        <v>7932</v>
      </c>
      <c r="B556" s="52" t="s">
        <v>7933</v>
      </c>
      <c r="C556" s="53" t="s">
        <v>7980</v>
      </c>
      <c r="D556" s="54">
        <v>83635</v>
      </c>
      <c r="E556" s="55">
        <v>0.88</v>
      </c>
      <c r="F556" s="54">
        <v>73598.8</v>
      </c>
      <c r="G556" s="56" t="s">
        <v>7981</v>
      </c>
      <c r="H556" s="54"/>
      <c r="I556" s="54"/>
      <c r="J556" s="57"/>
      <c r="K556" s="54"/>
      <c r="L556" s="54"/>
      <c r="M556" s="54"/>
      <c r="N556" s="54"/>
      <c r="O556" s="54"/>
    </row>
    <row r="557" spans="1:15" ht="15">
      <c r="A557" s="58" t="s">
        <v>7932</v>
      </c>
      <c r="B557" s="58" t="s">
        <v>7933</v>
      </c>
      <c r="C557" s="59" t="s">
        <v>7982</v>
      </c>
      <c r="D557" s="60">
        <v>82278</v>
      </c>
      <c r="E557" s="61">
        <v>0.88</v>
      </c>
      <c r="F557" s="60">
        <v>72404.639999999999</v>
      </c>
      <c r="G557" s="62" t="s">
        <v>7983</v>
      </c>
      <c r="H557" s="60"/>
      <c r="I557" s="60"/>
      <c r="J557" s="63"/>
      <c r="K557" s="60"/>
      <c r="L557" s="60"/>
      <c r="M557" s="60"/>
      <c r="N557" s="60"/>
      <c r="O557" s="60"/>
    </row>
    <row r="558" spans="1:15" ht="15">
      <c r="A558" s="52" t="s">
        <v>7932</v>
      </c>
      <c r="B558" s="52" t="s">
        <v>7933</v>
      </c>
      <c r="C558" s="53" t="s">
        <v>7984</v>
      </c>
      <c r="D558" s="54">
        <v>360000</v>
      </c>
      <c r="E558" s="55">
        <v>0.88</v>
      </c>
      <c r="F558" s="54">
        <v>316800</v>
      </c>
      <c r="G558" s="56" t="s">
        <v>7985</v>
      </c>
      <c r="H558" s="54"/>
      <c r="I558" s="54"/>
      <c r="J558" s="57"/>
      <c r="K558" s="54"/>
      <c r="L558" s="54"/>
      <c r="M558" s="54"/>
      <c r="N558" s="54"/>
      <c r="O558" s="54"/>
    </row>
    <row r="559" spans="1:15" ht="15">
      <c r="A559" s="58" t="s">
        <v>7932</v>
      </c>
      <c r="B559" s="58" t="s">
        <v>7933</v>
      </c>
      <c r="C559" s="59" t="s">
        <v>7986</v>
      </c>
      <c r="D559" s="60">
        <v>100000</v>
      </c>
      <c r="E559" s="61">
        <v>0.88</v>
      </c>
      <c r="F559" s="60">
        <v>88000</v>
      </c>
      <c r="G559" s="62" t="s">
        <v>7830</v>
      </c>
      <c r="H559" s="60"/>
      <c r="I559" s="60"/>
      <c r="J559" s="63"/>
      <c r="K559" s="60"/>
      <c r="L559" s="60"/>
      <c r="M559" s="60"/>
      <c r="N559" s="60"/>
      <c r="O559" s="60"/>
    </row>
    <row r="560" spans="1:15" ht="15">
      <c r="A560" s="52" t="s">
        <v>7932</v>
      </c>
      <c r="B560" s="52" t="s">
        <v>7933</v>
      </c>
      <c r="C560" s="53" t="s">
        <v>7987</v>
      </c>
      <c r="D560" s="54">
        <v>80000</v>
      </c>
      <c r="E560" s="55">
        <v>0.88</v>
      </c>
      <c r="F560" s="54">
        <v>70400</v>
      </c>
      <c r="G560" s="56" t="s">
        <v>7988</v>
      </c>
      <c r="H560" s="54"/>
      <c r="I560" s="54"/>
      <c r="J560" s="57"/>
      <c r="K560" s="54"/>
      <c r="L560" s="54"/>
      <c r="M560" s="54"/>
      <c r="N560" s="54"/>
      <c r="O560" s="54"/>
    </row>
    <row r="561" spans="1:15" ht="15">
      <c r="A561" s="58" t="s">
        <v>7932</v>
      </c>
      <c r="B561" s="58" t="s">
        <v>7933</v>
      </c>
      <c r="C561" s="59" t="s">
        <v>7989</v>
      </c>
      <c r="D561" s="60">
        <v>75000</v>
      </c>
      <c r="E561" s="61">
        <v>0.88</v>
      </c>
      <c r="F561" s="60">
        <v>66000</v>
      </c>
      <c r="G561" s="62" t="s">
        <v>7833</v>
      </c>
      <c r="H561" s="60"/>
      <c r="I561" s="60"/>
      <c r="J561" s="63"/>
      <c r="K561" s="60"/>
      <c r="L561" s="60"/>
      <c r="M561" s="60"/>
      <c r="N561" s="60"/>
      <c r="O561" s="60"/>
    </row>
    <row r="562" spans="1:15" ht="15">
      <c r="A562" s="52" t="s">
        <v>7932</v>
      </c>
      <c r="B562" s="52" t="s">
        <v>7933</v>
      </c>
      <c r="C562" s="53" t="s">
        <v>7990</v>
      </c>
      <c r="D562" s="54">
        <v>89000</v>
      </c>
      <c r="E562" s="55">
        <v>0.88</v>
      </c>
      <c r="F562" s="54">
        <v>78320</v>
      </c>
      <c r="G562" s="56" t="s">
        <v>7991</v>
      </c>
      <c r="H562" s="54"/>
      <c r="I562" s="54"/>
      <c r="J562" s="57"/>
      <c r="K562" s="54"/>
      <c r="L562" s="54"/>
      <c r="M562" s="54"/>
      <c r="N562" s="54"/>
      <c r="O562" s="54"/>
    </row>
    <row r="563" spans="1:15" ht="15">
      <c r="A563" s="58" t="s">
        <v>7932</v>
      </c>
      <c r="B563" s="58" t="s">
        <v>7933</v>
      </c>
      <c r="C563" s="59" t="s">
        <v>7992</v>
      </c>
      <c r="D563" s="60">
        <v>82349</v>
      </c>
      <c r="E563" s="61">
        <v>0.88</v>
      </c>
      <c r="F563" s="60">
        <v>72467.12</v>
      </c>
      <c r="G563" s="62" t="s">
        <v>7991</v>
      </c>
      <c r="H563" s="60"/>
      <c r="I563" s="60"/>
      <c r="J563" s="63"/>
      <c r="K563" s="60"/>
      <c r="L563" s="60"/>
      <c r="M563" s="60"/>
      <c r="N563" s="60"/>
      <c r="O563" s="60"/>
    </row>
    <row r="564" spans="1:15" ht="15">
      <c r="A564" s="52" t="s">
        <v>7932</v>
      </c>
      <c r="B564" s="52" t="s">
        <v>7933</v>
      </c>
      <c r="C564" s="53" t="s">
        <v>7993</v>
      </c>
      <c r="D564" s="54">
        <v>80000</v>
      </c>
      <c r="E564" s="55">
        <v>0.88</v>
      </c>
      <c r="F564" s="54">
        <v>70400</v>
      </c>
      <c r="G564" s="56" t="s">
        <v>7994</v>
      </c>
      <c r="H564" s="54"/>
      <c r="I564" s="54"/>
      <c r="J564" s="57"/>
      <c r="K564" s="54"/>
      <c r="L564" s="54"/>
      <c r="M564" s="54"/>
      <c r="N564" s="54"/>
      <c r="O564" s="54"/>
    </row>
    <row r="565" spans="1:15" ht="15">
      <c r="A565" s="58" t="s">
        <v>7932</v>
      </c>
      <c r="B565" s="58" t="s">
        <v>7933</v>
      </c>
      <c r="C565" s="59" t="s">
        <v>7995</v>
      </c>
      <c r="D565" s="60">
        <v>110000</v>
      </c>
      <c r="E565" s="61">
        <v>0.88</v>
      </c>
      <c r="F565" s="60">
        <v>96800</v>
      </c>
      <c r="G565" s="62" t="s">
        <v>7836</v>
      </c>
      <c r="H565" s="60"/>
      <c r="I565" s="60"/>
      <c r="J565" s="63"/>
      <c r="K565" s="60"/>
      <c r="L565" s="60"/>
      <c r="M565" s="60"/>
      <c r="N565" s="60"/>
      <c r="O565" s="60"/>
    </row>
    <row r="566" spans="1:15" ht="15">
      <c r="A566" s="52" t="s">
        <v>7932</v>
      </c>
      <c r="B566" s="52" t="s">
        <v>7933</v>
      </c>
      <c r="C566" s="53" t="s">
        <v>7996</v>
      </c>
      <c r="D566" s="54">
        <v>90945</v>
      </c>
      <c r="E566" s="55">
        <v>0.88</v>
      </c>
      <c r="F566" s="54">
        <v>80031.600000000006</v>
      </c>
      <c r="G566" s="56" t="s">
        <v>7836</v>
      </c>
      <c r="H566" s="54"/>
      <c r="I566" s="54"/>
      <c r="J566" s="57"/>
      <c r="K566" s="54"/>
      <c r="L566" s="54"/>
      <c r="M566" s="54"/>
      <c r="N566" s="54"/>
      <c r="O566" s="54"/>
    </row>
    <row r="567" spans="1:15" ht="15">
      <c r="A567" s="58" t="s">
        <v>7932</v>
      </c>
      <c r="B567" s="58" t="s">
        <v>7933</v>
      </c>
      <c r="C567" s="59" t="s">
        <v>7997</v>
      </c>
      <c r="D567" s="60">
        <v>99508</v>
      </c>
      <c r="E567" s="61">
        <v>0.88</v>
      </c>
      <c r="F567" s="60">
        <v>87567.039999999994</v>
      </c>
      <c r="G567" s="62" t="s">
        <v>7838</v>
      </c>
      <c r="H567" s="60"/>
      <c r="I567" s="60"/>
      <c r="J567" s="63"/>
      <c r="K567" s="60"/>
      <c r="L567" s="60"/>
      <c r="M567" s="60"/>
      <c r="N567" s="60"/>
      <c r="O567" s="60"/>
    </row>
    <row r="568" spans="1:15" ht="15">
      <c r="A568" s="52" t="s">
        <v>7932</v>
      </c>
      <c r="B568" s="52" t="s">
        <v>7933</v>
      </c>
      <c r="C568" s="53" t="s">
        <v>7998</v>
      </c>
      <c r="D568" s="54">
        <v>178000</v>
      </c>
      <c r="E568" s="55">
        <v>0.88</v>
      </c>
      <c r="F568" s="54">
        <v>156640</v>
      </c>
      <c r="G568" s="56" t="s">
        <v>7838</v>
      </c>
      <c r="H568" s="54"/>
      <c r="I568" s="54"/>
      <c r="J568" s="57"/>
      <c r="K568" s="54"/>
      <c r="L568" s="54"/>
      <c r="M568" s="54"/>
      <c r="N568" s="54"/>
      <c r="O568" s="54"/>
    </row>
    <row r="569" spans="1:15" ht="15">
      <c r="A569" s="58" t="s">
        <v>7932</v>
      </c>
      <c r="B569" s="58" t="s">
        <v>7933</v>
      </c>
      <c r="C569" s="59" t="s">
        <v>7999</v>
      </c>
      <c r="D569" s="60">
        <v>86766</v>
      </c>
      <c r="E569" s="61">
        <v>0.88</v>
      </c>
      <c r="F569" s="60">
        <v>76354.080000000002</v>
      </c>
      <c r="G569" s="62" t="s">
        <v>7838</v>
      </c>
      <c r="H569" s="60"/>
      <c r="I569" s="60"/>
      <c r="J569" s="63"/>
      <c r="K569" s="60"/>
      <c r="L569" s="60"/>
      <c r="M569" s="60"/>
      <c r="N569" s="60"/>
      <c r="O569" s="60"/>
    </row>
    <row r="570" spans="1:15" ht="15">
      <c r="A570" s="52" t="s">
        <v>7932</v>
      </c>
      <c r="B570" s="52" t="s">
        <v>7933</v>
      </c>
      <c r="C570" s="53" t="s">
        <v>8000</v>
      </c>
      <c r="D570" s="54">
        <v>150000</v>
      </c>
      <c r="E570" s="55">
        <v>0.88</v>
      </c>
      <c r="F570" s="54">
        <v>132000</v>
      </c>
      <c r="G570" s="56" t="s">
        <v>7840</v>
      </c>
      <c r="H570" s="54"/>
      <c r="I570" s="54"/>
      <c r="J570" s="57"/>
      <c r="K570" s="54"/>
      <c r="L570" s="54"/>
      <c r="M570" s="54"/>
      <c r="N570" s="54"/>
      <c r="O570" s="54"/>
    </row>
    <row r="571" spans="1:15" ht="15">
      <c r="A571" s="58" t="s">
        <v>7932</v>
      </c>
      <c r="B571" s="58" t="s">
        <v>7933</v>
      </c>
      <c r="C571" s="59" t="s">
        <v>8001</v>
      </c>
      <c r="D571" s="60">
        <v>125000</v>
      </c>
      <c r="E571" s="61">
        <v>0.88</v>
      </c>
      <c r="F571" s="60">
        <v>110000</v>
      </c>
      <c r="G571" s="62" t="s">
        <v>7246</v>
      </c>
      <c r="H571" s="60"/>
      <c r="I571" s="60"/>
      <c r="J571" s="63"/>
      <c r="K571" s="60"/>
      <c r="L571" s="60"/>
      <c r="M571" s="60"/>
      <c r="N571" s="60"/>
      <c r="O571" s="60"/>
    </row>
    <row r="572" spans="1:15" ht="15">
      <c r="A572" s="52" t="s">
        <v>7932</v>
      </c>
      <c r="B572" s="52" t="s">
        <v>7933</v>
      </c>
      <c r="C572" s="53" t="s">
        <v>8002</v>
      </c>
      <c r="D572" s="54">
        <v>92000</v>
      </c>
      <c r="E572" s="55">
        <v>0.88</v>
      </c>
      <c r="F572" s="54">
        <v>80960</v>
      </c>
      <c r="G572" s="56" t="s">
        <v>7843</v>
      </c>
      <c r="H572" s="54"/>
      <c r="I572" s="54"/>
      <c r="J572" s="57"/>
      <c r="K572" s="54"/>
      <c r="L572" s="54"/>
      <c r="M572" s="54"/>
      <c r="N572" s="54"/>
      <c r="O572" s="54"/>
    </row>
    <row r="573" spans="1:15" ht="15">
      <c r="A573" s="58" t="s">
        <v>7932</v>
      </c>
      <c r="B573" s="58" t="s">
        <v>7933</v>
      </c>
      <c r="C573" s="59" t="s">
        <v>8003</v>
      </c>
      <c r="D573" s="60">
        <v>128888</v>
      </c>
      <c r="E573" s="61">
        <v>0.88</v>
      </c>
      <c r="F573" s="60">
        <v>113421.44</v>
      </c>
      <c r="G573" s="62" t="s">
        <v>7843</v>
      </c>
      <c r="H573" s="60"/>
      <c r="I573" s="60"/>
      <c r="J573" s="63"/>
      <c r="K573" s="60"/>
      <c r="L573" s="60"/>
      <c r="M573" s="60"/>
      <c r="N573" s="60"/>
      <c r="O573" s="60"/>
    </row>
    <row r="574" spans="1:15" ht="15">
      <c r="A574" s="52" t="s">
        <v>7932</v>
      </c>
      <c r="B574" s="52" t="s">
        <v>7933</v>
      </c>
      <c r="C574" s="53" t="s">
        <v>8004</v>
      </c>
      <c r="D574" s="54">
        <v>153380</v>
      </c>
      <c r="E574" s="55">
        <v>0.88</v>
      </c>
      <c r="F574" s="54">
        <v>134974.39999999999</v>
      </c>
      <c r="G574" s="56" t="s">
        <v>8005</v>
      </c>
      <c r="H574" s="54"/>
      <c r="I574" s="54"/>
      <c r="J574" s="57"/>
      <c r="K574" s="54"/>
      <c r="L574" s="54"/>
      <c r="M574" s="54"/>
      <c r="N574" s="54"/>
      <c r="O574" s="54"/>
    </row>
    <row r="575" spans="1:15" ht="15">
      <c r="A575" s="58" t="s">
        <v>7932</v>
      </c>
      <c r="B575" s="58" t="s">
        <v>7933</v>
      </c>
      <c r="C575" s="59" t="s">
        <v>8006</v>
      </c>
      <c r="D575" s="60">
        <v>106000</v>
      </c>
      <c r="E575" s="61">
        <v>0.88</v>
      </c>
      <c r="F575" s="60">
        <v>93280</v>
      </c>
      <c r="G575" s="62" t="s">
        <v>8007</v>
      </c>
      <c r="H575" s="60"/>
      <c r="I575" s="60"/>
      <c r="J575" s="63"/>
      <c r="K575" s="60"/>
      <c r="L575" s="60"/>
      <c r="M575" s="60"/>
      <c r="N575" s="60"/>
      <c r="O575" s="60"/>
    </row>
    <row r="576" spans="1:15" ht="15">
      <c r="A576" s="52" t="s">
        <v>7932</v>
      </c>
      <c r="B576" s="52" t="s">
        <v>7933</v>
      </c>
      <c r="C576" s="53" t="s">
        <v>8008</v>
      </c>
      <c r="D576" s="54">
        <v>73000</v>
      </c>
      <c r="E576" s="55">
        <v>0.88</v>
      </c>
      <c r="F576" s="54">
        <v>64240</v>
      </c>
      <c r="G576" s="56" t="s">
        <v>8009</v>
      </c>
      <c r="H576" s="54"/>
      <c r="I576" s="54"/>
      <c r="J576" s="57"/>
      <c r="K576" s="54"/>
      <c r="L576" s="54"/>
      <c r="M576" s="54"/>
      <c r="N576" s="54"/>
      <c r="O576" s="54"/>
    </row>
    <row r="577" spans="1:15" ht="15">
      <c r="A577" s="58" t="s">
        <v>7932</v>
      </c>
      <c r="B577" s="58" t="s">
        <v>7933</v>
      </c>
      <c r="C577" s="59" t="s">
        <v>8010</v>
      </c>
      <c r="D577" s="60">
        <v>92000</v>
      </c>
      <c r="E577" s="61">
        <v>0.88</v>
      </c>
      <c r="F577" s="60">
        <v>80960</v>
      </c>
      <c r="G577" s="62" t="s">
        <v>8009</v>
      </c>
      <c r="H577" s="60"/>
      <c r="I577" s="60"/>
      <c r="J577" s="63"/>
      <c r="K577" s="60"/>
      <c r="L577" s="60"/>
      <c r="M577" s="60"/>
      <c r="N577" s="60"/>
      <c r="O577" s="60"/>
    </row>
    <row r="578" spans="1:15" ht="15">
      <c r="A578" s="52" t="s">
        <v>7932</v>
      </c>
      <c r="B578" s="52" t="s">
        <v>7933</v>
      </c>
      <c r="C578" s="53" t="s">
        <v>8011</v>
      </c>
      <c r="D578" s="54">
        <v>77790</v>
      </c>
      <c r="E578" s="55">
        <v>0.88</v>
      </c>
      <c r="F578" s="54">
        <v>68455.199999999997</v>
      </c>
      <c r="G578" s="56" t="s">
        <v>8009</v>
      </c>
      <c r="H578" s="54"/>
      <c r="I578" s="54"/>
      <c r="J578" s="57"/>
      <c r="K578" s="54"/>
      <c r="L578" s="54"/>
      <c r="M578" s="54"/>
      <c r="N578" s="54"/>
      <c r="O578" s="54"/>
    </row>
    <row r="579" spans="1:15" ht="15">
      <c r="A579" s="58" t="s">
        <v>7932</v>
      </c>
      <c r="B579" s="58" t="s">
        <v>7933</v>
      </c>
      <c r="C579" s="59" t="s">
        <v>8012</v>
      </c>
      <c r="D579" s="60">
        <v>81000</v>
      </c>
      <c r="E579" s="61">
        <v>0.88</v>
      </c>
      <c r="F579" s="60">
        <v>71280</v>
      </c>
      <c r="G579" s="62" t="s">
        <v>7239</v>
      </c>
      <c r="H579" s="60"/>
      <c r="I579" s="60"/>
      <c r="J579" s="63"/>
      <c r="K579" s="60"/>
      <c r="L579" s="60"/>
      <c r="M579" s="60"/>
      <c r="N579" s="60"/>
      <c r="O579" s="60"/>
    </row>
    <row r="580" spans="1:15" ht="15">
      <c r="A580" s="52" t="s">
        <v>7932</v>
      </c>
      <c r="B580" s="52" t="s">
        <v>7933</v>
      </c>
      <c r="C580" s="53" t="s">
        <v>8013</v>
      </c>
      <c r="D580" s="54">
        <v>84758</v>
      </c>
      <c r="E580" s="55">
        <v>0.88</v>
      </c>
      <c r="F580" s="54">
        <v>74587.039999999994</v>
      </c>
      <c r="G580" s="56" t="s">
        <v>7254</v>
      </c>
      <c r="H580" s="54"/>
      <c r="I580" s="54"/>
      <c r="J580" s="57"/>
      <c r="K580" s="54"/>
      <c r="L580" s="54"/>
      <c r="M580" s="54"/>
      <c r="N580" s="54"/>
      <c r="O580" s="54"/>
    </row>
    <row r="581" spans="1:15" ht="15">
      <c r="A581" s="58" t="s">
        <v>7932</v>
      </c>
      <c r="B581" s="58" t="s">
        <v>7933</v>
      </c>
      <c r="C581" s="59" t="s">
        <v>8014</v>
      </c>
      <c r="D581" s="60">
        <v>98000</v>
      </c>
      <c r="E581" s="61">
        <v>0.88</v>
      </c>
      <c r="F581" s="60">
        <v>86240</v>
      </c>
      <c r="G581" s="62" t="s">
        <v>7254</v>
      </c>
      <c r="H581" s="60"/>
      <c r="I581" s="60"/>
      <c r="J581" s="63"/>
      <c r="K581" s="60"/>
      <c r="L581" s="60"/>
      <c r="M581" s="60"/>
      <c r="N581" s="60"/>
      <c r="O581" s="60"/>
    </row>
    <row r="582" spans="1:15" ht="15">
      <c r="A582" s="52" t="s">
        <v>7932</v>
      </c>
      <c r="B582" s="52" t="s">
        <v>7933</v>
      </c>
      <c r="C582" s="53" t="s">
        <v>8015</v>
      </c>
      <c r="D582" s="54">
        <v>83023</v>
      </c>
      <c r="E582" s="55">
        <v>0.88</v>
      </c>
      <c r="F582" s="54">
        <v>73060.240000000005</v>
      </c>
      <c r="G582" s="56" t="s">
        <v>7254</v>
      </c>
      <c r="H582" s="54"/>
      <c r="I582" s="54"/>
      <c r="J582" s="57"/>
      <c r="K582" s="54"/>
      <c r="L582" s="54"/>
      <c r="M582" s="54"/>
      <c r="N582" s="54"/>
      <c r="O582" s="54"/>
    </row>
    <row r="583" spans="1:15" ht="15">
      <c r="A583" s="58" t="s">
        <v>7932</v>
      </c>
      <c r="B583" s="58" t="s">
        <v>7933</v>
      </c>
      <c r="C583" s="59" t="s">
        <v>8016</v>
      </c>
      <c r="D583" s="60">
        <v>73000</v>
      </c>
      <c r="E583" s="61">
        <v>0.88</v>
      </c>
      <c r="F583" s="60">
        <v>64240</v>
      </c>
      <c r="G583" s="62" t="s">
        <v>7274</v>
      </c>
      <c r="H583" s="60"/>
      <c r="I583" s="60"/>
      <c r="J583" s="63"/>
      <c r="K583" s="60"/>
      <c r="L583" s="60"/>
      <c r="M583" s="60"/>
      <c r="N583" s="60"/>
      <c r="O583" s="60"/>
    </row>
    <row r="584" spans="1:15" ht="15">
      <c r="A584" s="52" t="s">
        <v>7932</v>
      </c>
      <c r="B584" s="52" t="s">
        <v>7933</v>
      </c>
      <c r="C584" s="53" t="s">
        <v>8017</v>
      </c>
      <c r="D584" s="54">
        <v>110000</v>
      </c>
      <c r="E584" s="55">
        <v>0.88</v>
      </c>
      <c r="F584" s="54">
        <v>96800</v>
      </c>
      <c r="G584" s="56" t="s">
        <v>7274</v>
      </c>
      <c r="H584" s="54"/>
      <c r="I584" s="54"/>
      <c r="J584" s="57"/>
      <c r="K584" s="54"/>
      <c r="L584" s="54"/>
      <c r="M584" s="54"/>
      <c r="N584" s="54"/>
      <c r="O584" s="54"/>
    </row>
    <row r="585" spans="1:15" ht="15">
      <c r="A585" s="58" t="s">
        <v>7932</v>
      </c>
      <c r="B585" s="58" t="s">
        <v>7933</v>
      </c>
      <c r="C585" s="59" t="s">
        <v>8018</v>
      </c>
      <c r="D585" s="60">
        <v>184540</v>
      </c>
      <c r="E585" s="61">
        <v>0.88</v>
      </c>
      <c r="F585" s="60">
        <v>162395.20000000001</v>
      </c>
      <c r="G585" s="62" t="s">
        <v>8019</v>
      </c>
      <c r="H585" s="60"/>
      <c r="I585" s="60"/>
      <c r="J585" s="63"/>
      <c r="K585" s="60"/>
      <c r="L585" s="60"/>
      <c r="M585" s="60"/>
      <c r="N585" s="60"/>
      <c r="O585" s="60"/>
    </row>
    <row r="586" spans="1:15" ht="15">
      <c r="A586" s="52" t="s">
        <v>7932</v>
      </c>
      <c r="B586" s="52" t="s">
        <v>7933</v>
      </c>
      <c r="C586" s="53" t="s">
        <v>8020</v>
      </c>
      <c r="D586" s="54">
        <v>79000</v>
      </c>
      <c r="E586" s="55">
        <v>0.88</v>
      </c>
      <c r="F586" s="54">
        <v>69520</v>
      </c>
      <c r="G586" s="56" t="s">
        <v>8021</v>
      </c>
      <c r="H586" s="54"/>
      <c r="I586" s="54"/>
      <c r="J586" s="57"/>
      <c r="K586" s="54"/>
      <c r="L586" s="54"/>
      <c r="M586" s="54"/>
      <c r="N586" s="54"/>
      <c r="O586" s="54"/>
    </row>
    <row r="587" spans="1:15" ht="15">
      <c r="A587" s="58" t="s">
        <v>7932</v>
      </c>
      <c r="B587" s="58" t="s">
        <v>7933</v>
      </c>
      <c r="C587" s="59" t="s">
        <v>8022</v>
      </c>
      <c r="D587" s="60">
        <v>125000</v>
      </c>
      <c r="E587" s="61">
        <v>0.88</v>
      </c>
      <c r="F587" s="60">
        <v>110000</v>
      </c>
      <c r="G587" s="62" t="s">
        <v>8023</v>
      </c>
      <c r="H587" s="60"/>
      <c r="I587" s="60"/>
      <c r="J587" s="63"/>
      <c r="K587" s="60"/>
      <c r="L587" s="60"/>
      <c r="M587" s="60"/>
      <c r="N587" s="60"/>
      <c r="O587" s="60"/>
    </row>
    <row r="588" spans="1:15" ht="15">
      <c r="A588" s="52" t="s">
        <v>7932</v>
      </c>
      <c r="B588" s="52" t="s">
        <v>7933</v>
      </c>
      <c r="C588" s="53" t="s">
        <v>8024</v>
      </c>
      <c r="D588" s="54">
        <v>95000</v>
      </c>
      <c r="E588" s="55">
        <v>0.88</v>
      </c>
      <c r="F588" s="54">
        <v>83600</v>
      </c>
      <c r="G588" s="56" t="s">
        <v>8023</v>
      </c>
      <c r="H588" s="54"/>
      <c r="I588" s="54"/>
      <c r="J588" s="57"/>
      <c r="K588" s="54"/>
      <c r="L588" s="54"/>
      <c r="M588" s="54"/>
      <c r="N588" s="54"/>
      <c r="O588" s="54"/>
    </row>
    <row r="589" spans="1:15" ht="15">
      <c r="A589" s="58" t="s">
        <v>7932</v>
      </c>
      <c r="B589" s="58" t="s">
        <v>7933</v>
      </c>
      <c r="C589" s="59" t="s">
        <v>8025</v>
      </c>
      <c r="D589" s="60">
        <v>131000</v>
      </c>
      <c r="E589" s="61">
        <v>0.88</v>
      </c>
      <c r="F589" s="60">
        <v>115280</v>
      </c>
      <c r="G589" s="62" t="s">
        <v>8023</v>
      </c>
      <c r="H589" s="60"/>
      <c r="I589" s="60"/>
      <c r="J589" s="63"/>
      <c r="K589" s="60"/>
      <c r="L589" s="60"/>
      <c r="M589" s="60"/>
      <c r="N589" s="60"/>
      <c r="O589" s="60"/>
    </row>
    <row r="590" spans="1:15" ht="15">
      <c r="A590" s="52" t="s">
        <v>7932</v>
      </c>
      <c r="B590" s="52" t="s">
        <v>7933</v>
      </c>
      <c r="C590" s="53" t="s">
        <v>8026</v>
      </c>
      <c r="D590" s="54">
        <v>110113</v>
      </c>
      <c r="E590" s="55">
        <v>0.88</v>
      </c>
      <c r="F590" s="54">
        <v>96899.44</v>
      </c>
      <c r="G590" s="56" t="s">
        <v>8027</v>
      </c>
      <c r="H590" s="54"/>
      <c r="I590" s="54"/>
      <c r="J590" s="57"/>
      <c r="K590" s="54"/>
      <c r="L590" s="54"/>
      <c r="M590" s="54"/>
      <c r="N590" s="54"/>
      <c r="O590" s="54"/>
    </row>
    <row r="591" spans="1:15" ht="15">
      <c r="A591" s="58" t="s">
        <v>7932</v>
      </c>
      <c r="B591" s="58" t="s">
        <v>7933</v>
      </c>
      <c r="C591" s="59" t="s">
        <v>8028</v>
      </c>
      <c r="D591" s="60">
        <v>92295</v>
      </c>
      <c r="E591" s="61">
        <v>0.88</v>
      </c>
      <c r="F591" s="60">
        <v>81219.600000000006</v>
      </c>
      <c r="G591" s="62" t="s">
        <v>8027</v>
      </c>
      <c r="H591" s="60"/>
      <c r="I591" s="60"/>
      <c r="J591" s="63"/>
      <c r="K591" s="60"/>
      <c r="L591" s="60"/>
      <c r="M591" s="60"/>
      <c r="N591" s="60"/>
      <c r="O591" s="60"/>
    </row>
    <row r="592" spans="1:15" ht="15">
      <c r="A592" s="52" t="s">
        <v>7932</v>
      </c>
      <c r="B592" s="52" t="s">
        <v>7933</v>
      </c>
      <c r="C592" s="53" t="s">
        <v>8029</v>
      </c>
      <c r="D592" s="54">
        <v>132600</v>
      </c>
      <c r="E592" s="55">
        <v>0.88</v>
      </c>
      <c r="F592" s="54">
        <v>116688</v>
      </c>
      <c r="G592" s="56" t="s">
        <v>8030</v>
      </c>
      <c r="H592" s="54"/>
      <c r="I592" s="54"/>
      <c r="J592" s="57"/>
      <c r="K592" s="54"/>
      <c r="L592" s="54"/>
      <c r="M592" s="54"/>
      <c r="N592" s="54"/>
      <c r="O592" s="54"/>
    </row>
    <row r="593" spans="1:15" ht="15">
      <c r="A593" s="58" t="s">
        <v>7932</v>
      </c>
      <c r="B593" s="58" t="s">
        <v>7933</v>
      </c>
      <c r="C593" s="59" t="s">
        <v>8031</v>
      </c>
      <c r="D593" s="60">
        <v>169685</v>
      </c>
      <c r="E593" s="61">
        <v>0.88</v>
      </c>
      <c r="F593" s="60">
        <v>149322.79999999999</v>
      </c>
      <c r="G593" s="62" t="s">
        <v>8032</v>
      </c>
      <c r="H593" s="60"/>
      <c r="I593" s="60"/>
      <c r="J593" s="63"/>
      <c r="K593" s="60"/>
      <c r="L593" s="60"/>
      <c r="M593" s="60"/>
      <c r="N593" s="60"/>
      <c r="O593" s="60"/>
    </row>
    <row r="594" spans="1:15" ht="15">
      <c r="A594" s="52" t="s">
        <v>7932</v>
      </c>
      <c r="B594" s="52" t="s">
        <v>7933</v>
      </c>
      <c r="C594" s="53" t="s">
        <v>8033</v>
      </c>
      <c r="D594" s="54">
        <v>150000</v>
      </c>
      <c r="E594" s="55">
        <v>0.88</v>
      </c>
      <c r="F594" s="54">
        <v>132000</v>
      </c>
      <c r="G594" s="56" t="s">
        <v>8034</v>
      </c>
      <c r="H594" s="54"/>
      <c r="I594" s="54"/>
      <c r="J594" s="57"/>
      <c r="K594" s="54"/>
      <c r="L594" s="54"/>
      <c r="M594" s="54"/>
      <c r="N594" s="54"/>
      <c r="O594" s="54"/>
    </row>
    <row r="595" spans="1:15" ht="15">
      <c r="A595" s="58" t="s">
        <v>7932</v>
      </c>
      <c r="B595" s="58" t="s">
        <v>7933</v>
      </c>
      <c r="C595" s="59" t="s">
        <v>8035</v>
      </c>
      <c r="D595" s="60">
        <v>149450</v>
      </c>
      <c r="E595" s="61">
        <v>0.88</v>
      </c>
      <c r="F595" s="60">
        <v>131516</v>
      </c>
      <c r="G595" s="62" t="s">
        <v>8034</v>
      </c>
      <c r="H595" s="60"/>
      <c r="I595" s="60"/>
      <c r="J595" s="63"/>
      <c r="K595" s="60"/>
      <c r="L595" s="60"/>
      <c r="M595" s="60"/>
      <c r="N595" s="60"/>
      <c r="O595" s="60"/>
    </row>
    <row r="596" spans="1:15" ht="15">
      <c r="A596" s="52" t="s">
        <v>7932</v>
      </c>
      <c r="B596" s="52" t="s">
        <v>7933</v>
      </c>
      <c r="C596" s="53" t="s">
        <v>8036</v>
      </c>
      <c r="D596" s="54">
        <v>100850</v>
      </c>
      <c r="E596" s="55">
        <v>0.88</v>
      </c>
      <c r="F596" s="54">
        <v>88748</v>
      </c>
      <c r="G596" s="56" t="s">
        <v>8037</v>
      </c>
      <c r="H596" s="54"/>
      <c r="I596" s="54"/>
      <c r="J596" s="57"/>
      <c r="K596" s="54"/>
      <c r="L596" s="54"/>
      <c r="M596" s="54"/>
      <c r="N596" s="54"/>
      <c r="O596" s="54"/>
    </row>
    <row r="597" spans="1:15" ht="15">
      <c r="A597" s="58" t="s">
        <v>7932</v>
      </c>
      <c r="B597" s="58" t="s">
        <v>7933</v>
      </c>
      <c r="C597" s="59" t="s">
        <v>8038</v>
      </c>
      <c r="D597" s="60">
        <v>74000</v>
      </c>
      <c r="E597" s="61">
        <v>0.88</v>
      </c>
      <c r="F597" s="60">
        <v>65120</v>
      </c>
      <c r="G597" s="62" t="s">
        <v>8037</v>
      </c>
      <c r="H597" s="60"/>
      <c r="I597" s="60"/>
      <c r="J597" s="63"/>
      <c r="K597" s="60"/>
      <c r="L597" s="60"/>
      <c r="M597" s="60"/>
      <c r="N597" s="60"/>
      <c r="O597" s="60"/>
    </row>
    <row r="598" spans="1:15" ht="15">
      <c r="A598" s="52" t="s">
        <v>7932</v>
      </c>
      <c r="B598" s="52" t="s">
        <v>7933</v>
      </c>
      <c r="C598" s="53" t="s">
        <v>8039</v>
      </c>
      <c r="D598" s="54">
        <v>148000</v>
      </c>
      <c r="E598" s="55">
        <v>0.88</v>
      </c>
      <c r="F598" s="54">
        <v>130240</v>
      </c>
      <c r="G598" s="56" t="s">
        <v>8040</v>
      </c>
      <c r="H598" s="54"/>
      <c r="I598" s="54"/>
      <c r="J598" s="57"/>
      <c r="K598" s="54"/>
      <c r="L598" s="54"/>
      <c r="M598" s="54"/>
      <c r="N598" s="54"/>
      <c r="O598" s="54"/>
    </row>
    <row r="599" spans="1:15" ht="15">
      <c r="A599" s="58" t="s">
        <v>7932</v>
      </c>
      <c r="B599" s="58" t="s">
        <v>7933</v>
      </c>
      <c r="C599" s="59" t="s">
        <v>8041</v>
      </c>
      <c r="D599" s="60">
        <v>94281</v>
      </c>
      <c r="E599" s="61">
        <v>0.88</v>
      </c>
      <c r="F599" s="60">
        <v>82967.28</v>
      </c>
      <c r="G599" s="62" t="s">
        <v>8040</v>
      </c>
      <c r="H599" s="60"/>
      <c r="I599" s="60"/>
      <c r="J599" s="63"/>
      <c r="K599" s="60"/>
      <c r="L599" s="60"/>
      <c r="M599" s="60"/>
      <c r="N599" s="60"/>
      <c r="O599" s="60"/>
    </row>
    <row r="600" spans="1:15" ht="15">
      <c r="A600" s="52" t="s">
        <v>7932</v>
      </c>
      <c r="B600" s="52" t="s">
        <v>7933</v>
      </c>
      <c r="C600" s="53" t="s">
        <v>8042</v>
      </c>
      <c r="D600" s="54">
        <v>149074</v>
      </c>
      <c r="E600" s="55">
        <v>0.88</v>
      </c>
      <c r="F600" s="54">
        <v>128545.12</v>
      </c>
      <c r="G600" s="56" t="s">
        <v>8043</v>
      </c>
      <c r="H600" s="54"/>
      <c r="I600" s="54"/>
      <c r="J600" s="57"/>
      <c r="K600" s="54"/>
      <c r="L600" s="54"/>
      <c r="M600" s="54"/>
      <c r="N600" s="54"/>
      <c r="O600" s="54"/>
    </row>
    <row r="601" spans="1:15" ht="15">
      <c r="A601" s="58" t="s">
        <v>7932</v>
      </c>
      <c r="B601" s="58" t="s">
        <v>7933</v>
      </c>
      <c r="C601" s="59" t="s">
        <v>8044</v>
      </c>
      <c r="D601" s="60">
        <v>94200</v>
      </c>
      <c r="E601" s="61">
        <v>0.88</v>
      </c>
      <c r="F601" s="60">
        <v>82896</v>
      </c>
      <c r="G601" s="62" t="s">
        <v>8045</v>
      </c>
      <c r="H601" s="60"/>
      <c r="I601" s="60"/>
      <c r="J601" s="63"/>
      <c r="K601" s="60"/>
      <c r="L601" s="60"/>
      <c r="M601" s="60"/>
      <c r="N601" s="60"/>
      <c r="O601" s="60"/>
    </row>
    <row r="602" spans="1:15" ht="15">
      <c r="A602" s="52" t="s">
        <v>7932</v>
      </c>
      <c r="B602" s="52" t="s">
        <v>7933</v>
      </c>
      <c r="C602" s="53" t="s">
        <v>8046</v>
      </c>
      <c r="D602" s="54">
        <v>91200</v>
      </c>
      <c r="E602" s="55">
        <v>0.88</v>
      </c>
      <c r="F602" s="54">
        <v>80256</v>
      </c>
      <c r="G602" s="56" t="s">
        <v>8045</v>
      </c>
      <c r="H602" s="54"/>
      <c r="I602" s="54"/>
      <c r="J602" s="57"/>
      <c r="K602" s="54"/>
      <c r="L602" s="54"/>
      <c r="M602" s="54"/>
      <c r="N602" s="54"/>
      <c r="O602" s="54"/>
    </row>
    <row r="603" spans="1:15" ht="15">
      <c r="A603" s="58" t="s">
        <v>7932</v>
      </c>
      <c r="B603" s="58" t="s">
        <v>7933</v>
      </c>
      <c r="C603" s="59" t="s">
        <v>8047</v>
      </c>
      <c r="D603" s="60">
        <v>235000</v>
      </c>
      <c r="E603" s="61">
        <v>0.88</v>
      </c>
      <c r="F603" s="60">
        <v>206800</v>
      </c>
      <c r="G603" s="62" t="s">
        <v>8045</v>
      </c>
      <c r="H603" s="60"/>
      <c r="I603" s="60"/>
      <c r="J603" s="63"/>
      <c r="K603" s="60"/>
      <c r="L603" s="60"/>
      <c r="M603" s="60"/>
      <c r="N603" s="60"/>
      <c r="O603" s="60"/>
    </row>
    <row r="604" spans="1:15" ht="15">
      <c r="A604" s="52" t="s">
        <v>7932</v>
      </c>
      <c r="B604" s="52" t="s">
        <v>7933</v>
      </c>
      <c r="C604" s="53" t="s">
        <v>8048</v>
      </c>
      <c r="D604" s="54">
        <v>79515</v>
      </c>
      <c r="E604" s="55">
        <v>0.88</v>
      </c>
      <c r="F604" s="54">
        <v>69973.2</v>
      </c>
      <c r="G604" s="56" t="s">
        <v>8049</v>
      </c>
      <c r="H604" s="54"/>
      <c r="I604" s="54"/>
      <c r="J604" s="57"/>
      <c r="K604" s="54"/>
      <c r="L604" s="54"/>
      <c r="M604" s="54"/>
      <c r="N604" s="54"/>
      <c r="O604" s="54"/>
    </row>
    <row r="605" spans="1:15" ht="15">
      <c r="A605" s="58" t="s">
        <v>7932</v>
      </c>
      <c r="B605" s="58" t="s">
        <v>7933</v>
      </c>
      <c r="C605" s="59" t="s">
        <v>8050</v>
      </c>
      <c r="D605" s="60">
        <v>96165</v>
      </c>
      <c r="E605" s="61">
        <v>0.88</v>
      </c>
      <c r="F605" s="60">
        <v>84625.2</v>
      </c>
      <c r="G605" s="62" t="s">
        <v>8049</v>
      </c>
      <c r="H605" s="60"/>
      <c r="I605" s="60"/>
      <c r="J605" s="63"/>
      <c r="K605" s="60"/>
      <c r="L605" s="60"/>
      <c r="M605" s="60"/>
      <c r="N605" s="60"/>
      <c r="O605" s="60"/>
    </row>
    <row r="606" spans="1:15" ht="15">
      <c r="A606" s="52" t="s">
        <v>7932</v>
      </c>
      <c r="B606" s="52" t="s">
        <v>7933</v>
      </c>
      <c r="C606" s="53" t="s">
        <v>8051</v>
      </c>
      <c r="D606" s="54">
        <v>109956</v>
      </c>
      <c r="E606" s="55">
        <v>0.88</v>
      </c>
      <c r="F606" s="54">
        <v>96761.279999999999</v>
      </c>
      <c r="G606" s="56" t="s">
        <v>8049</v>
      </c>
      <c r="H606" s="54"/>
      <c r="I606" s="54"/>
      <c r="J606" s="57"/>
      <c r="K606" s="54"/>
      <c r="L606" s="54"/>
      <c r="M606" s="54"/>
      <c r="N606" s="54"/>
      <c r="O606" s="54"/>
    </row>
    <row r="607" spans="1:15" ht="15">
      <c r="A607" s="58" t="s">
        <v>7932</v>
      </c>
      <c r="B607" s="58" t="s">
        <v>7933</v>
      </c>
      <c r="C607" s="59" t="s">
        <v>8052</v>
      </c>
      <c r="D607" s="60">
        <v>83214</v>
      </c>
      <c r="E607" s="61">
        <v>0.88</v>
      </c>
      <c r="F607" s="60">
        <v>73228.320000000007</v>
      </c>
      <c r="G607" s="62" t="s">
        <v>8049</v>
      </c>
      <c r="H607" s="60"/>
      <c r="I607" s="60"/>
      <c r="J607" s="63"/>
      <c r="K607" s="60"/>
      <c r="L607" s="60"/>
      <c r="M607" s="60"/>
      <c r="N607" s="60"/>
      <c r="O607" s="60"/>
    </row>
    <row r="608" spans="1:15" ht="15">
      <c r="A608" s="52" t="s">
        <v>7932</v>
      </c>
      <c r="B608" s="52" t="s">
        <v>7933</v>
      </c>
      <c r="C608" s="53" t="s">
        <v>8053</v>
      </c>
      <c r="D608" s="54">
        <v>100142</v>
      </c>
      <c r="E608" s="55">
        <v>0.88</v>
      </c>
      <c r="F608" s="54">
        <v>88124.96</v>
      </c>
      <c r="G608" s="56" t="s">
        <v>8054</v>
      </c>
      <c r="H608" s="54"/>
      <c r="I608" s="54"/>
      <c r="J608" s="57"/>
      <c r="K608" s="54"/>
      <c r="L608" s="54"/>
      <c r="M608" s="54"/>
      <c r="N608" s="54"/>
      <c r="O608" s="54"/>
    </row>
    <row r="609" spans="1:15" ht="15">
      <c r="A609" s="58" t="s">
        <v>7932</v>
      </c>
      <c r="B609" s="58" t="s">
        <v>7933</v>
      </c>
      <c r="C609" s="59" t="s">
        <v>8055</v>
      </c>
      <c r="D609" s="60">
        <v>124027</v>
      </c>
      <c r="E609" s="61">
        <v>0.88</v>
      </c>
      <c r="F609" s="60">
        <v>94955.520000000004</v>
      </c>
      <c r="G609" s="62" t="s">
        <v>8054</v>
      </c>
      <c r="H609" s="60"/>
      <c r="I609" s="60"/>
      <c r="J609" s="63"/>
      <c r="K609" s="60"/>
      <c r="L609" s="60"/>
      <c r="M609" s="60"/>
      <c r="N609" s="60"/>
      <c r="O609" s="60"/>
    </row>
    <row r="610" spans="1:15" ht="15">
      <c r="A610" s="52" t="s">
        <v>7932</v>
      </c>
      <c r="B610" s="52" t="s">
        <v>7933</v>
      </c>
      <c r="C610" s="53" t="s">
        <v>8056</v>
      </c>
      <c r="D610" s="54">
        <v>76850</v>
      </c>
      <c r="E610" s="55">
        <v>0.88</v>
      </c>
      <c r="F610" s="54">
        <v>67628</v>
      </c>
      <c r="G610" s="56" t="s">
        <v>8057</v>
      </c>
      <c r="H610" s="54"/>
      <c r="I610" s="54"/>
      <c r="J610" s="57"/>
      <c r="K610" s="54"/>
      <c r="L610" s="54"/>
      <c r="M610" s="54"/>
      <c r="N610" s="54"/>
      <c r="O610" s="54"/>
    </row>
    <row r="611" spans="1:15" ht="15">
      <c r="A611" s="58" t="s">
        <v>7932</v>
      </c>
      <c r="B611" s="58" t="s">
        <v>7933</v>
      </c>
      <c r="C611" s="59" t="s">
        <v>8058</v>
      </c>
      <c r="D611" s="60">
        <v>102000</v>
      </c>
      <c r="E611" s="61">
        <v>0.88</v>
      </c>
      <c r="F611" s="60">
        <v>89760</v>
      </c>
      <c r="G611" s="62" t="s">
        <v>8057</v>
      </c>
      <c r="H611" s="60"/>
      <c r="I611" s="60"/>
      <c r="J611" s="63"/>
      <c r="K611" s="60"/>
      <c r="L611" s="60"/>
      <c r="M611" s="60"/>
      <c r="N611" s="60"/>
      <c r="O611" s="60"/>
    </row>
    <row r="612" spans="1:15" ht="15">
      <c r="A612" s="52" t="s">
        <v>7932</v>
      </c>
      <c r="B612" s="52" t="s">
        <v>7933</v>
      </c>
      <c r="C612" s="53" t="s">
        <v>8059</v>
      </c>
      <c r="D612" s="54">
        <v>73012</v>
      </c>
      <c r="E612" s="55">
        <v>0.88</v>
      </c>
      <c r="F612" s="54">
        <v>64250.559999999998</v>
      </c>
      <c r="G612" s="56" t="s">
        <v>8060</v>
      </c>
      <c r="H612" s="54"/>
      <c r="I612" s="54"/>
      <c r="J612" s="57"/>
      <c r="K612" s="54"/>
      <c r="L612" s="54"/>
      <c r="M612" s="54"/>
      <c r="N612" s="54"/>
      <c r="O612" s="54"/>
    </row>
    <row r="613" spans="1:15" ht="15">
      <c r="A613" s="58" t="s">
        <v>7932</v>
      </c>
      <c r="B613" s="58" t="s">
        <v>7933</v>
      </c>
      <c r="C613" s="59" t="s">
        <v>8061</v>
      </c>
      <c r="D613" s="60">
        <v>95880</v>
      </c>
      <c r="E613" s="61">
        <v>0.88</v>
      </c>
      <c r="F613" s="60">
        <v>84374.399999999994</v>
      </c>
      <c r="G613" s="62" t="s">
        <v>8060</v>
      </c>
      <c r="H613" s="60"/>
      <c r="I613" s="60"/>
      <c r="J613" s="63"/>
      <c r="K613" s="60"/>
      <c r="L613" s="60"/>
      <c r="M613" s="60"/>
      <c r="N613" s="60"/>
      <c r="O613" s="60"/>
    </row>
    <row r="614" spans="1:15" ht="15">
      <c r="A614" s="52" t="s">
        <v>7932</v>
      </c>
      <c r="B614" s="52" t="s">
        <v>7933</v>
      </c>
      <c r="C614" s="53" t="s">
        <v>8062</v>
      </c>
      <c r="D614" s="54">
        <v>65000</v>
      </c>
      <c r="E614" s="55">
        <v>0.88</v>
      </c>
      <c r="F614" s="54">
        <v>57200</v>
      </c>
      <c r="G614" s="56" t="s">
        <v>8060</v>
      </c>
      <c r="H614" s="54"/>
      <c r="I614" s="54"/>
      <c r="J614" s="57"/>
      <c r="K614" s="54"/>
      <c r="L614" s="54"/>
      <c r="M614" s="54"/>
      <c r="N614" s="54"/>
      <c r="O614" s="54"/>
    </row>
    <row r="615" spans="1:15" ht="15">
      <c r="A615" s="58" t="s">
        <v>7932</v>
      </c>
      <c r="B615" s="58" t="s">
        <v>7933</v>
      </c>
      <c r="C615" s="59" t="s">
        <v>8063</v>
      </c>
      <c r="D615" s="60">
        <v>87800</v>
      </c>
      <c r="E615" s="61">
        <v>0.88</v>
      </c>
      <c r="F615" s="60">
        <v>77264</v>
      </c>
      <c r="G615" s="62" t="s">
        <v>8060</v>
      </c>
      <c r="H615" s="60"/>
      <c r="I615" s="60"/>
      <c r="J615" s="63"/>
      <c r="K615" s="60"/>
      <c r="L615" s="60"/>
      <c r="M615" s="60"/>
      <c r="N615" s="60"/>
      <c r="O615" s="60"/>
    </row>
    <row r="616" spans="1:15" ht="15">
      <c r="A616" s="52" t="s">
        <v>7932</v>
      </c>
      <c r="B616" s="52" t="s">
        <v>7933</v>
      </c>
      <c r="C616" s="53" t="s">
        <v>8064</v>
      </c>
      <c r="D616" s="54">
        <v>89500</v>
      </c>
      <c r="E616" s="55">
        <v>0.88</v>
      </c>
      <c r="F616" s="54">
        <v>78760</v>
      </c>
      <c r="G616" s="56" t="s">
        <v>8060</v>
      </c>
      <c r="H616" s="54"/>
      <c r="I616" s="54"/>
      <c r="J616" s="57"/>
      <c r="K616" s="54"/>
      <c r="L616" s="54"/>
      <c r="M616" s="54"/>
      <c r="N616" s="54"/>
      <c r="O616" s="54"/>
    </row>
    <row r="617" spans="1:15" ht="15">
      <c r="A617" s="58" t="s">
        <v>7932</v>
      </c>
      <c r="B617" s="58" t="s">
        <v>7933</v>
      </c>
      <c r="C617" s="59" t="s">
        <v>8065</v>
      </c>
      <c r="D617" s="60">
        <v>73103</v>
      </c>
      <c r="E617" s="61">
        <v>0.88</v>
      </c>
      <c r="F617" s="60">
        <v>64330.64</v>
      </c>
      <c r="G617" s="62" t="s">
        <v>8066</v>
      </c>
      <c r="H617" s="60"/>
      <c r="I617" s="60"/>
      <c r="J617" s="63"/>
      <c r="K617" s="60"/>
      <c r="L617" s="60"/>
      <c r="M617" s="60"/>
      <c r="N617" s="60"/>
      <c r="O617" s="60"/>
    </row>
    <row r="618" spans="1:15" ht="15">
      <c r="A618" s="52" t="s">
        <v>7932</v>
      </c>
      <c r="B618" s="52" t="s">
        <v>7933</v>
      </c>
      <c r="C618" s="53" t="s">
        <v>8067</v>
      </c>
      <c r="D618" s="54">
        <v>84000</v>
      </c>
      <c r="E618" s="55">
        <v>0.88</v>
      </c>
      <c r="F618" s="54">
        <v>73920</v>
      </c>
      <c r="G618" s="56" t="s">
        <v>8066</v>
      </c>
      <c r="H618" s="54"/>
      <c r="I618" s="54"/>
      <c r="J618" s="57"/>
      <c r="K618" s="54"/>
      <c r="L618" s="54"/>
      <c r="M618" s="54"/>
      <c r="N618" s="54"/>
      <c r="O618" s="54"/>
    </row>
    <row r="619" spans="1:15" ht="15">
      <c r="A619" s="58" t="s">
        <v>7932</v>
      </c>
      <c r="B619" s="58" t="s">
        <v>7933</v>
      </c>
      <c r="C619" s="59" t="s">
        <v>8068</v>
      </c>
      <c r="D619" s="60">
        <v>70000</v>
      </c>
      <c r="E619" s="61">
        <v>0.88</v>
      </c>
      <c r="F619" s="60">
        <v>61600</v>
      </c>
      <c r="G619" s="62" t="s">
        <v>8066</v>
      </c>
      <c r="H619" s="60"/>
      <c r="I619" s="60"/>
      <c r="J619" s="63"/>
      <c r="K619" s="60"/>
      <c r="L619" s="60"/>
      <c r="M619" s="60"/>
      <c r="N619" s="60"/>
      <c r="O619" s="60"/>
    </row>
    <row r="620" spans="1:15" ht="15">
      <c r="A620" s="52" t="s">
        <v>7932</v>
      </c>
      <c r="B620" s="52" t="s">
        <v>7933</v>
      </c>
      <c r="C620" s="53" t="s">
        <v>8069</v>
      </c>
      <c r="D620" s="54">
        <v>141700</v>
      </c>
      <c r="E620" s="55">
        <v>0.88</v>
      </c>
      <c r="F620" s="54">
        <v>124696</v>
      </c>
      <c r="G620" s="56" t="s">
        <v>8066</v>
      </c>
      <c r="H620" s="54"/>
      <c r="I620" s="54"/>
      <c r="J620" s="57"/>
      <c r="K620" s="54"/>
      <c r="L620" s="54"/>
      <c r="M620" s="54"/>
      <c r="N620" s="54"/>
      <c r="O620" s="54"/>
    </row>
    <row r="621" spans="1:15" ht="15">
      <c r="A621" s="58" t="s">
        <v>7932</v>
      </c>
      <c r="B621" s="58" t="s">
        <v>7933</v>
      </c>
      <c r="C621" s="59" t="s">
        <v>8070</v>
      </c>
      <c r="D621" s="60">
        <v>75000</v>
      </c>
      <c r="E621" s="61">
        <v>0.88</v>
      </c>
      <c r="F621" s="60">
        <v>66000</v>
      </c>
      <c r="G621" s="62" t="s">
        <v>8066</v>
      </c>
      <c r="H621" s="60"/>
      <c r="I621" s="60"/>
      <c r="J621" s="63"/>
      <c r="K621" s="60"/>
      <c r="L621" s="60"/>
      <c r="M621" s="60"/>
      <c r="N621" s="60"/>
      <c r="O621" s="60"/>
    </row>
    <row r="622" spans="1:15" ht="15">
      <c r="A622" s="52" t="s">
        <v>7932</v>
      </c>
      <c r="B622" s="52" t="s">
        <v>7933</v>
      </c>
      <c r="C622" s="53" t="s">
        <v>8071</v>
      </c>
      <c r="D622" s="54">
        <v>94500</v>
      </c>
      <c r="E622" s="55">
        <v>0.88</v>
      </c>
      <c r="F622" s="54">
        <v>83160</v>
      </c>
      <c r="G622" s="56" t="s">
        <v>8066</v>
      </c>
      <c r="H622" s="54"/>
      <c r="I622" s="54"/>
      <c r="J622" s="57"/>
      <c r="K622" s="54"/>
      <c r="L622" s="54"/>
      <c r="M622" s="54"/>
      <c r="N622" s="54"/>
      <c r="O622" s="54"/>
    </row>
    <row r="623" spans="1:15" ht="15">
      <c r="A623" s="58" t="s">
        <v>7932</v>
      </c>
      <c r="B623" s="58" t="s">
        <v>7933</v>
      </c>
      <c r="C623" s="59" t="s">
        <v>8072</v>
      </c>
      <c r="D623" s="60">
        <v>80000</v>
      </c>
      <c r="E623" s="61">
        <v>0.88</v>
      </c>
      <c r="F623" s="60">
        <v>70400</v>
      </c>
      <c r="G623" s="62" t="s">
        <v>8066</v>
      </c>
      <c r="H623" s="60"/>
      <c r="I623" s="60"/>
      <c r="J623" s="63"/>
      <c r="K623" s="60"/>
      <c r="L623" s="60"/>
      <c r="M623" s="60"/>
      <c r="N623" s="60"/>
      <c r="O623" s="60"/>
    </row>
    <row r="624" spans="1:15" ht="15">
      <c r="A624" s="52" t="s">
        <v>7932</v>
      </c>
      <c r="B624" s="52" t="s">
        <v>7933</v>
      </c>
      <c r="C624" s="53" t="s">
        <v>8073</v>
      </c>
      <c r="D624" s="54">
        <v>125000</v>
      </c>
      <c r="E624" s="55">
        <v>0.88</v>
      </c>
      <c r="F624" s="54">
        <v>110000</v>
      </c>
      <c r="G624" s="56" t="s">
        <v>8074</v>
      </c>
      <c r="H624" s="54"/>
      <c r="I624" s="54"/>
      <c r="J624" s="57"/>
      <c r="K624" s="54"/>
      <c r="L624" s="54"/>
      <c r="M624" s="54"/>
      <c r="N624" s="54"/>
      <c r="O624" s="54"/>
    </row>
    <row r="625" spans="1:15" ht="15">
      <c r="A625" s="58" t="s">
        <v>7932</v>
      </c>
      <c r="B625" s="58" t="s">
        <v>7933</v>
      </c>
      <c r="C625" s="59" t="s">
        <v>8075</v>
      </c>
      <c r="D625" s="60">
        <v>170000</v>
      </c>
      <c r="E625" s="61">
        <v>0.88</v>
      </c>
      <c r="F625" s="60">
        <v>149600</v>
      </c>
      <c r="G625" s="62" t="s">
        <v>8074</v>
      </c>
      <c r="H625" s="60"/>
      <c r="I625" s="60"/>
      <c r="J625" s="63"/>
      <c r="K625" s="60"/>
      <c r="L625" s="60"/>
      <c r="M625" s="60"/>
      <c r="N625" s="60"/>
      <c r="O625" s="60"/>
    </row>
    <row r="626" spans="1:15" ht="15">
      <c r="A626" s="52" t="s">
        <v>7932</v>
      </c>
      <c r="B626" s="52" t="s">
        <v>7933</v>
      </c>
      <c r="C626" s="53" t="s">
        <v>8076</v>
      </c>
      <c r="D626" s="54">
        <v>106326</v>
      </c>
      <c r="E626" s="55">
        <v>0.88</v>
      </c>
      <c r="F626" s="54">
        <v>93566.88</v>
      </c>
      <c r="G626" s="56" t="s">
        <v>8074</v>
      </c>
      <c r="H626" s="54"/>
      <c r="I626" s="54"/>
      <c r="J626" s="57"/>
      <c r="K626" s="54"/>
      <c r="L626" s="54"/>
      <c r="M626" s="54"/>
      <c r="N626" s="54"/>
      <c r="O626" s="54"/>
    </row>
    <row r="627" spans="1:15" ht="15">
      <c r="A627" s="58" t="s">
        <v>7932</v>
      </c>
      <c r="B627" s="58" t="s">
        <v>7933</v>
      </c>
      <c r="C627" s="59" t="s">
        <v>8077</v>
      </c>
      <c r="D627" s="60">
        <v>73199</v>
      </c>
      <c r="E627" s="61">
        <v>0.88</v>
      </c>
      <c r="F627" s="60">
        <v>64415.12</v>
      </c>
      <c r="G627" s="62" t="s">
        <v>8074</v>
      </c>
      <c r="H627" s="60"/>
      <c r="I627" s="60"/>
      <c r="J627" s="63"/>
      <c r="K627" s="60"/>
      <c r="L627" s="60"/>
      <c r="M627" s="60"/>
      <c r="N627" s="60"/>
      <c r="O627" s="60"/>
    </row>
    <row r="628" spans="1:15" ht="15">
      <c r="A628" s="52" t="s">
        <v>7932</v>
      </c>
      <c r="B628" s="52" t="s">
        <v>7933</v>
      </c>
      <c r="C628" s="53" t="s">
        <v>8078</v>
      </c>
      <c r="D628" s="54">
        <v>79866</v>
      </c>
      <c r="E628" s="55">
        <v>0.88</v>
      </c>
      <c r="F628" s="54">
        <v>70282.080000000002</v>
      </c>
      <c r="G628" s="56" t="s">
        <v>8074</v>
      </c>
      <c r="H628" s="54"/>
      <c r="I628" s="54"/>
      <c r="J628" s="57"/>
      <c r="K628" s="54"/>
      <c r="L628" s="54"/>
      <c r="M628" s="54"/>
      <c r="N628" s="54"/>
      <c r="O628" s="54"/>
    </row>
    <row r="629" spans="1:15" ht="15">
      <c r="A629" s="58" t="s">
        <v>7932</v>
      </c>
      <c r="B629" s="58" t="s">
        <v>7933</v>
      </c>
      <c r="C629" s="59" t="s">
        <v>8079</v>
      </c>
      <c r="D629" s="60">
        <v>110650</v>
      </c>
      <c r="E629" s="61">
        <v>0.88</v>
      </c>
      <c r="F629" s="60">
        <v>97372</v>
      </c>
      <c r="G629" s="62" t="s">
        <v>8074</v>
      </c>
      <c r="H629" s="60"/>
      <c r="I629" s="60"/>
      <c r="J629" s="63"/>
      <c r="K629" s="60"/>
      <c r="L629" s="60"/>
      <c r="M629" s="60"/>
      <c r="N629" s="60"/>
      <c r="O629" s="60"/>
    </row>
    <row r="630" spans="1:15" ht="15">
      <c r="A630" s="52" t="s">
        <v>7932</v>
      </c>
      <c r="B630" s="52" t="s">
        <v>7933</v>
      </c>
      <c r="C630" s="53" t="s">
        <v>8080</v>
      </c>
      <c r="D630" s="54">
        <v>86100</v>
      </c>
      <c r="E630" s="55">
        <v>0.88</v>
      </c>
      <c r="F630" s="54">
        <v>75768</v>
      </c>
      <c r="G630" s="56" t="s">
        <v>8074</v>
      </c>
      <c r="H630" s="54"/>
      <c r="I630" s="54"/>
      <c r="J630" s="57"/>
      <c r="K630" s="54"/>
      <c r="L630" s="54"/>
      <c r="M630" s="54"/>
      <c r="N630" s="54"/>
      <c r="O630" s="54"/>
    </row>
    <row r="631" spans="1:15" ht="15">
      <c r="A631" s="58" t="s">
        <v>7932</v>
      </c>
      <c r="B631" s="58" t="s">
        <v>7933</v>
      </c>
      <c r="C631" s="59" t="s">
        <v>8081</v>
      </c>
      <c r="D631" s="60">
        <v>97666</v>
      </c>
      <c r="E631" s="61">
        <v>0.88</v>
      </c>
      <c r="F631" s="60">
        <v>85946.08</v>
      </c>
      <c r="G631" s="62" t="s">
        <v>8074</v>
      </c>
      <c r="H631" s="60"/>
      <c r="I631" s="60"/>
      <c r="J631" s="63"/>
      <c r="K631" s="60"/>
      <c r="L631" s="60"/>
      <c r="M631" s="60"/>
      <c r="N631" s="60"/>
      <c r="O631" s="60"/>
    </row>
    <row r="632" spans="1:15" ht="15">
      <c r="A632" s="52" t="s">
        <v>7932</v>
      </c>
      <c r="B632" s="52" t="s">
        <v>7933</v>
      </c>
      <c r="C632" s="53" t="s">
        <v>8082</v>
      </c>
      <c r="D632" s="54">
        <v>109488</v>
      </c>
      <c r="E632" s="55">
        <v>0.88</v>
      </c>
      <c r="F632" s="54">
        <v>96349.440000000002</v>
      </c>
      <c r="G632" s="56" t="s">
        <v>8083</v>
      </c>
      <c r="H632" s="54"/>
      <c r="I632" s="54"/>
      <c r="J632" s="57"/>
      <c r="K632" s="54"/>
      <c r="L632" s="54"/>
      <c r="M632" s="54"/>
      <c r="N632" s="54"/>
      <c r="O632" s="54"/>
    </row>
    <row r="633" spans="1:15" ht="15">
      <c r="A633" s="58" t="s">
        <v>7932</v>
      </c>
      <c r="B633" s="58" t="s">
        <v>7933</v>
      </c>
      <c r="C633" s="59" t="s">
        <v>8084</v>
      </c>
      <c r="D633" s="60">
        <v>74188</v>
      </c>
      <c r="E633" s="61">
        <v>0.88</v>
      </c>
      <c r="F633" s="60">
        <v>65285.440000000002</v>
      </c>
      <c r="G633" s="62" t="s">
        <v>8083</v>
      </c>
      <c r="H633" s="60"/>
      <c r="I633" s="60"/>
      <c r="J633" s="63"/>
      <c r="K633" s="60"/>
      <c r="L633" s="60"/>
      <c r="M633" s="60"/>
      <c r="N633" s="60"/>
      <c r="O633" s="60"/>
    </row>
    <row r="634" spans="1:15" ht="15">
      <c r="A634" s="52" t="s">
        <v>7932</v>
      </c>
      <c r="B634" s="52" t="s">
        <v>7933</v>
      </c>
      <c r="C634" s="53" t="s">
        <v>8085</v>
      </c>
      <c r="D634" s="54">
        <v>269613</v>
      </c>
      <c r="E634" s="55">
        <v>0.88</v>
      </c>
      <c r="F634" s="54">
        <v>237259.44</v>
      </c>
      <c r="G634" s="56" t="s">
        <v>8086</v>
      </c>
      <c r="H634" s="54"/>
      <c r="I634" s="54"/>
      <c r="J634" s="57"/>
      <c r="K634" s="54"/>
      <c r="L634" s="54"/>
      <c r="M634" s="54"/>
      <c r="N634" s="54"/>
      <c r="O634" s="54"/>
    </row>
    <row r="635" spans="1:15" ht="15">
      <c r="A635" s="58" t="s">
        <v>7932</v>
      </c>
      <c r="B635" s="58" t="s">
        <v>7933</v>
      </c>
      <c r="C635" s="59" t="s">
        <v>8087</v>
      </c>
      <c r="D635" s="60">
        <v>105600</v>
      </c>
      <c r="E635" s="61">
        <v>0.88</v>
      </c>
      <c r="F635" s="60">
        <v>92928</v>
      </c>
      <c r="G635" s="62" t="s">
        <v>8086</v>
      </c>
      <c r="H635" s="60"/>
      <c r="I635" s="60"/>
      <c r="J635" s="63"/>
      <c r="K635" s="60"/>
      <c r="L635" s="60"/>
      <c r="M635" s="60"/>
      <c r="N635" s="60"/>
      <c r="O635" s="60"/>
    </row>
    <row r="636" spans="1:15" ht="15">
      <c r="A636" s="52" t="s">
        <v>7932</v>
      </c>
      <c r="B636" s="52" t="s">
        <v>7933</v>
      </c>
      <c r="C636" s="53" t="s">
        <v>8088</v>
      </c>
      <c r="D636" s="54">
        <v>99000</v>
      </c>
      <c r="E636" s="55">
        <v>0.88</v>
      </c>
      <c r="F636" s="54">
        <v>87120</v>
      </c>
      <c r="G636" s="56" t="s">
        <v>8086</v>
      </c>
      <c r="H636" s="54"/>
      <c r="I636" s="54"/>
      <c r="J636" s="57"/>
      <c r="K636" s="54"/>
      <c r="L636" s="54"/>
      <c r="M636" s="54"/>
      <c r="N636" s="54"/>
      <c r="O636" s="54"/>
    </row>
    <row r="637" spans="1:15" ht="15">
      <c r="A637" s="58" t="s">
        <v>7932</v>
      </c>
      <c r="B637" s="58" t="s">
        <v>7933</v>
      </c>
      <c r="C637" s="59" t="s">
        <v>8089</v>
      </c>
      <c r="D637" s="60">
        <v>85000</v>
      </c>
      <c r="E637" s="61">
        <v>0.88</v>
      </c>
      <c r="F637" s="60">
        <v>74800</v>
      </c>
      <c r="G637" s="62" t="s">
        <v>8086</v>
      </c>
      <c r="H637" s="60"/>
      <c r="I637" s="60"/>
      <c r="J637" s="63"/>
      <c r="K637" s="60"/>
      <c r="L637" s="60"/>
      <c r="M637" s="60"/>
      <c r="N637" s="60"/>
      <c r="O637" s="60"/>
    </row>
    <row r="638" spans="1:15" ht="15">
      <c r="A638" s="52" t="s">
        <v>7932</v>
      </c>
      <c r="B638" s="52" t="s">
        <v>7933</v>
      </c>
      <c r="C638" s="53" t="s">
        <v>8090</v>
      </c>
      <c r="D638" s="54">
        <v>102000</v>
      </c>
      <c r="E638" s="55">
        <v>0.88</v>
      </c>
      <c r="F638" s="54">
        <v>89760</v>
      </c>
      <c r="G638" s="56" t="s">
        <v>8086</v>
      </c>
      <c r="H638" s="54"/>
      <c r="I638" s="54"/>
      <c r="J638" s="57"/>
      <c r="K638" s="54"/>
      <c r="L638" s="54"/>
      <c r="M638" s="54"/>
      <c r="N638" s="54"/>
      <c r="O638" s="54"/>
    </row>
    <row r="639" spans="1:15" ht="15">
      <c r="A639" s="58" t="s">
        <v>7932</v>
      </c>
      <c r="B639" s="58" t="s">
        <v>7933</v>
      </c>
      <c r="C639" s="59" t="s">
        <v>8091</v>
      </c>
      <c r="D639" s="60">
        <v>79999</v>
      </c>
      <c r="E639" s="61">
        <v>0.88</v>
      </c>
      <c r="F639" s="60">
        <v>70399.12</v>
      </c>
      <c r="G639" s="62" t="s">
        <v>8086</v>
      </c>
      <c r="H639" s="60"/>
      <c r="I639" s="60"/>
      <c r="J639" s="63"/>
      <c r="K639" s="60"/>
      <c r="L639" s="60"/>
      <c r="M639" s="60"/>
      <c r="N639" s="60"/>
      <c r="O639" s="60"/>
    </row>
    <row r="640" spans="1:15" ht="15">
      <c r="A640" s="52" t="s">
        <v>7932</v>
      </c>
      <c r="B640" s="52" t="s">
        <v>7933</v>
      </c>
      <c r="C640" s="53" t="s">
        <v>8092</v>
      </c>
      <c r="D640" s="54">
        <v>77391</v>
      </c>
      <c r="E640" s="55">
        <v>0.88</v>
      </c>
      <c r="F640" s="54">
        <v>68104.08</v>
      </c>
      <c r="G640" s="56" t="s">
        <v>8086</v>
      </c>
      <c r="H640" s="54"/>
      <c r="I640" s="54"/>
      <c r="J640" s="57"/>
      <c r="K640" s="54"/>
      <c r="L640" s="54"/>
      <c r="M640" s="54"/>
      <c r="N640" s="54"/>
      <c r="O640" s="54"/>
    </row>
    <row r="641" spans="1:15" ht="15">
      <c r="A641" s="58" t="s">
        <v>7932</v>
      </c>
      <c r="B641" s="58" t="s">
        <v>7933</v>
      </c>
      <c r="C641" s="59" t="s">
        <v>8093</v>
      </c>
      <c r="D641" s="60">
        <v>122000</v>
      </c>
      <c r="E641" s="61">
        <v>0.88</v>
      </c>
      <c r="F641" s="60">
        <v>107360</v>
      </c>
      <c r="G641" s="62" t="s">
        <v>8086</v>
      </c>
      <c r="H641" s="60"/>
      <c r="I641" s="60"/>
      <c r="J641" s="63"/>
      <c r="K641" s="60"/>
      <c r="L641" s="60"/>
      <c r="M641" s="60"/>
      <c r="N641" s="60"/>
      <c r="O641" s="60"/>
    </row>
    <row r="642" spans="1:15" ht="15">
      <c r="A642" s="52" t="s">
        <v>7932</v>
      </c>
      <c r="B642" s="52" t="s">
        <v>7933</v>
      </c>
      <c r="C642" s="53" t="s">
        <v>8094</v>
      </c>
      <c r="D642" s="54">
        <v>105000</v>
      </c>
      <c r="E642" s="55">
        <v>0.88</v>
      </c>
      <c r="F642" s="54">
        <v>92400</v>
      </c>
      <c r="G642" s="56" t="s">
        <v>8086</v>
      </c>
      <c r="H642" s="54"/>
      <c r="I642" s="54"/>
      <c r="J642" s="57"/>
      <c r="K642" s="54"/>
      <c r="L642" s="54"/>
      <c r="M642" s="54"/>
      <c r="N642" s="54"/>
      <c r="O642" s="54"/>
    </row>
    <row r="643" spans="1:15" ht="15">
      <c r="A643" s="58" t="s">
        <v>7932</v>
      </c>
      <c r="B643" s="58" t="s">
        <v>7933</v>
      </c>
      <c r="C643" s="59" t="s">
        <v>8095</v>
      </c>
      <c r="D643" s="60">
        <v>92937</v>
      </c>
      <c r="E643" s="61">
        <v>0.88</v>
      </c>
      <c r="F643" s="60">
        <v>81784.56</v>
      </c>
      <c r="G643" s="62" t="s">
        <v>8086</v>
      </c>
      <c r="H643" s="60"/>
      <c r="I643" s="60"/>
      <c r="J643" s="63"/>
      <c r="K643" s="60"/>
      <c r="L643" s="60"/>
      <c r="M643" s="60"/>
      <c r="N643" s="60"/>
      <c r="O643" s="60"/>
    </row>
    <row r="644" spans="1:15" ht="15">
      <c r="A644" s="52" t="s">
        <v>7932</v>
      </c>
      <c r="B644" s="52" t="s">
        <v>7933</v>
      </c>
      <c r="C644" s="53" t="s">
        <v>8096</v>
      </c>
      <c r="D644" s="54">
        <v>85692</v>
      </c>
      <c r="E644" s="55">
        <v>0.88</v>
      </c>
      <c r="F644" s="54">
        <v>75408.960000000006</v>
      </c>
      <c r="G644" s="56" t="s">
        <v>8086</v>
      </c>
      <c r="H644" s="54"/>
      <c r="I644" s="54"/>
      <c r="J644" s="57"/>
      <c r="K644" s="54"/>
      <c r="L644" s="54"/>
      <c r="M644" s="54"/>
      <c r="N644" s="54"/>
      <c r="O644" s="54"/>
    </row>
    <row r="645" spans="1:15" ht="15">
      <c r="A645" s="58" t="s">
        <v>7932</v>
      </c>
      <c r="B645" s="58" t="s">
        <v>7933</v>
      </c>
      <c r="C645" s="59" t="s">
        <v>8097</v>
      </c>
      <c r="D645" s="60">
        <v>102080</v>
      </c>
      <c r="E645" s="61">
        <v>0.88</v>
      </c>
      <c r="F645" s="60">
        <v>89830.399999999994</v>
      </c>
      <c r="G645" s="62" t="s">
        <v>8098</v>
      </c>
      <c r="H645" s="60"/>
      <c r="I645" s="60"/>
      <c r="J645" s="63"/>
      <c r="K645" s="60"/>
      <c r="L645" s="60"/>
      <c r="M645" s="60"/>
      <c r="N645" s="60"/>
      <c r="O645" s="60"/>
    </row>
    <row r="646" spans="1:15" ht="15">
      <c r="A646" s="52" t="s">
        <v>7932</v>
      </c>
      <c r="B646" s="52" t="s">
        <v>7933</v>
      </c>
      <c r="C646" s="53" t="s">
        <v>8099</v>
      </c>
      <c r="D646" s="54">
        <v>106330</v>
      </c>
      <c r="E646" s="55">
        <v>0.88</v>
      </c>
      <c r="F646" s="54">
        <v>93570.4</v>
      </c>
      <c r="G646" s="56" t="s">
        <v>8100</v>
      </c>
      <c r="H646" s="54"/>
      <c r="I646" s="54"/>
      <c r="J646" s="57"/>
      <c r="K646" s="54"/>
      <c r="L646" s="54"/>
      <c r="M646" s="54"/>
      <c r="N646" s="54"/>
      <c r="O646" s="54"/>
    </row>
    <row r="647" spans="1:15" ht="15">
      <c r="A647" s="58" t="s">
        <v>7932</v>
      </c>
      <c r="B647" s="58" t="s">
        <v>7933</v>
      </c>
      <c r="C647" s="59" t="s">
        <v>8101</v>
      </c>
      <c r="D647" s="60">
        <v>113000</v>
      </c>
      <c r="E647" s="61">
        <v>0.88</v>
      </c>
      <c r="F647" s="60">
        <v>99440</v>
      </c>
      <c r="G647" s="62" t="s">
        <v>8100</v>
      </c>
      <c r="H647" s="60"/>
      <c r="I647" s="60"/>
      <c r="J647" s="63"/>
      <c r="K647" s="60"/>
      <c r="L647" s="60"/>
      <c r="M647" s="60"/>
      <c r="N647" s="60"/>
      <c r="O647" s="60"/>
    </row>
    <row r="648" spans="1:15" ht="15">
      <c r="A648" s="52" t="s">
        <v>7932</v>
      </c>
      <c r="B648" s="52" t="s">
        <v>7933</v>
      </c>
      <c r="C648" s="53" t="s">
        <v>8102</v>
      </c>
      <c r="D648" s="54">
        <v>80020</v>
      </c>
      <c r="E648" s="55">
        <v>0.88</v>
      </c>
      <c r="F648" s="54">
        <v>70417.600000000006</v>
      </c>
      <c r="G648" s="56" t="s">
        <v>8103</v>
      </c>
      <c r="H648" s="54"/>
      <c r="I648" s="54"/>
      <c r="J648" s="57"/>
      <c r="K648" s="54"/>
      <c r="L648" s="54"/>
      <c r="M648" s="54"/>
      <c r="N648" s="54"/>
      <c r="O648" s="54"/>
    </row>
    <row r="649" spans="1:15" ht="15">
      <c r="A649" s="58" t="s">
        <v>7932</v>
      </c>
      <c r="B649" s="58" t="s">
        <v>7933</v>
      </c>
      <c r="C649" s="59" t="s">
        <v>8104</v>
      </c>
      <c r="D649" s="60">
        <v>88000</v>
      </c>
      <c r="E649" s="61">
        <v>0.88</v>
      </c>
      <c r="F649" s="60">
        <v>77440</v>
      </c>
      <c r="G649" s="62" t="s">
        <v>8103</v>
      </c>
      <c r="H649" s="60"/>
      <c r="I649" s="60"/>
      <c r="J649" s="63"/>
      <c r="K649" s="60"/>
      <c r="L649" s="60"/>
      <c r="M649" s="60"/>
      <c r="N649" s="60"/>
      <c r="O649" s="60"/>
    </row>
    <row r="650" spans="1:15" ht="15">
      <c r="A650" s="52" t="s">
        <v>7932</v>
      </c>
      <c r="B650" s="52" t="s">
        <v>7933</v>
      </c>
      <c r="C650" s="53" t="s">
        <v>8105</v>
      </c>
      <c r="D650" s="54">
        <v>71250</v>
      </c>
      <c r="E650" s="55">
        <v>0.88</v>
      </c>
      <c r="F650" s="54">
        <v>62700</v>
      </c>
      <c r="G650" s="56" t="s">
        <v>8106</v>
      </c>
      <c r="H650" s="54"/>
      <c r="I650" s="54"/>
      <c r="J650" s="57"/>
      <c r="K650" s="54"/>
      <c r="L650" s="54"/>
      <c r="M650" s="54"/>
      <c r="N650" s="54"/>
      <c r="O650" s="54"/>
    </row>
    <row r="651" spans="1:15" ht="15">
      <c r="A651" s="58" t="s">
        <v>7932</v>
      </c>
      <c r="B651" s="58" t="s">
        <v>7933</v>
      </c>
      <c r="C651" s="59" t="s">
        <v>8107</v>
      </c>
      <c r="D651" s="60">
        <v>122373</v>
      </c>
      <c r="E651" s="61">
        <v>0.88</v>
      </c>
      <c r="F651" s="60">
        <v>107688.24</v>
      </c>
      <c r="G651" s="62" t="s">
        <v>8106</v>
      </c>
      <c r="H651" s="60"/>
      <c r="I651" s="60"/>
      <c r="J651" s="63"/>
      <c r="K651" s="60"/>
      <c r="L651" s="60"/>
      <c r="M651" s="60"/>
      <c r="N651" s="60"/>
      <c r="O651" s="60"/>
    </row>
    <row r="652" spans="1:15" ht="15">
      <c r="A652" s="52" t="s">
        <v>7932</v>
      </c>
      <c r="B652" s="52" t="s">
        <v>7933</v>
      </c>
      <c r="C652" s="53" t="s">
        <v>8108</v>
      </c>
      <c r="D652" s="54">
        <v>156000</v>
      </c>
      <c r="E652" s="55">
        <v>0.88</v>
      </c>
      <c r="F652" s="54">
        <v>137280</v>
      </c>
      <c r="G652" s="56" t="s">
        <v>8106</v>
      </c>
      <c r="H652" s="54"/>
      <c r="I652" s="54"/>
      <c r="J652" s="57"/>
      <c r="K652" s="54"/>
      <c r="L652" s="54"/>
      <c r="M652" s="54"/>
      <c r="N652" s="54"/>
      <c r="O652" s="54"/>
    </row>
    <row r="653" spans="1:15" ht="15">
      <c r="A653" s="58" t="s">
        <v>7932</v>
      </c>
      <c r="B653" s="58" t="s">
        <v>7933</v>
      </c>
      <c r="C653" s="59" t="s">
        <v>8109</v>
      </c>
      <c r="D653" s="60">
        <v>81987</v>
      </c>
      <c r="E653" s="61">
        <v>0.88</v>
      </c>
      <c r="F653" s="60">
        <v>72148.56</v>
      </c>
      <c r="G653" s="62" t="s">
        <v>8106</v>
      </c>
      <c r="H653" s="60"/>
      <c r="I653" s="60"/>
      <c r="J653" s="63"/>
      <c r="K653" s="60"/>
      <c r="L653" s="60"/>
      <c r="M653" s="60"/>
      <c r="N653" s="60"/>
      <c r="O653" s="60"/>
    </row>
    <row r="654" spans="1:15" ht="15">
      <c r="A654" s="52" t="s">
        <v>7932</v>
      </c>
      <c r="B654" s="52" t="s">
        <v>7933</v>
      </c>
      <c r="C654" s="53" t="s">
        <v>8110</v>
      </c>
      <c r="D654" s="54">
        <v>62500</v>
      </c>
      <c r="E654" s="55">
        <v>0.88</v>
      </c>
      <c r="F654" s="54">
        <v>55000</v>
      </c>
      <c r="G654" s="56" t="s">
        <v>8106</v>
      </c>
      <c r="H654" s="54"/>
      <c r="I654" s="54"/>
      <c r="J654" s="57"/>
      <c r="K654" s="54"/>
      <c r="L654" s="54"/>
      <c r="M654" s="54"/>
      <c r="N654" s="54"/>
      <c r="O654" s="54"/>
    </row>
    <row r="655" spans="1:15" ht="15">
      <c r="A655" s="58" t="s">
        <v>7932</v>
      </c>
      <c r="B655" s="58" t="s">
        <v>7933</v>
      </c>
      <c r="C655" s="59" t="s">
        <v>8111</v>
      </c>
      <c r="D655" s="60">
        <v>85400</v>
      </c>
      <c r="E655" s="61">
        <v>0.88</v>
      </c>
      <c r="F655" s="60">
        <v>75152</v>
      </c>
      <c r="G655" s="62" t="s">
        <v>8106</v>
      </c>
      <c r="H655" s="60"/>
      <c r="I655" s="60"/>
      <c r="J655" s="63"/>
      <c r="K655" s="60"/>
      <c r="L655" s="60"/>
      <c r="M655" s="60"/>
      <c r="N655" s="60"/>
      <c r="O655" s="60"/>
    </row>
    <row r="656" spans="1:15" ht="15">
      <c r="A656" s="52" t="s">
        <v>7932</v>
      </c>
      <c r="B656" s="52" t="s">
        <v>7933</v>
      </c>
      <c r="C656" s="53" t="s">
        <v>8112</v>
      </c>
      <c r="D656" s="54">
        <v>95757</v>
      </c>
      <c r="E656" s="55">
        <v>0.88</v>
      </c>
      <c r="F656" s="54">
        <v>84266.16</v>
      </c>
      <c r="G656" s="56" t="s">
        <v>8106</v>
      </c>
      <c r="H656" s="54"/>
      <c r="I656" s="54"/>
      <c r="J656" s="57"/>
      <c r="K656" s="54"/>
      <c r="L656" s="54"/>
      <c r="M656" s="54"/>
      <c r="N656" s="54"/>
      <c r="O656" s="54"/>
    </row>
    <row r="657" spans="1:15" ht="15">
      <c r="A657" s="58" t="s">
        <v>7932</v>
      </c>
      <c r="B657" s="58" t="s">
        <v>7933</v>
      </c>
      <c r="C657" s="59" t="s">
        <v>8113</v>
      </c>
      <c r="D657" s="60">
        <v>79200</v>
      </c>
      <c r="E657" s="61">
        <v>0.88</v>
      </c>
      <c r="F657" s="60">
        <v>69696</v>
      </c>
      <c r="G657" s="62" t="s">
        <v>8106</v>
      </c>
      <c r="H657" s="60"/>
      <c r="I657" s="60"/>
      <c r="J657" s="63"/>
      <c r="K657" s="60"/>
      <c r="L657" s="60"/>
      <c r="M657" s="60"/>
      <c r="N657" s="60"/>
      <c r="O657" s="60"/>
    </row>
    <row r="658" spans="1:15" ht="15">
      <c r="A658" s="52" t="s">
        <v>7932</v>
      </c>
      <c r="B658" s="52" t="s">
        <v>7933</v>
      </c>
      <c r="C658" s="53" t="s">
        <v>8114</v>
      </c>
      <c r="D658" s="54">
        <v>132241</v>
      </c>
      <c r="E658" s="55">
        <v>0.88</v>
      </c>
      <c r="F658" s="54">
        <v>116372.08</v>
      </c>
      <c r="G658" s="56" t="s">
        <v>8115</v>
      </c>
      <c r="H658" s="54"/>
      <c r="I658" s="54"/>
      <c r="J658" s="57"/>
      <c r="K658" s="54"/>
      <c r="L658" s="54"/>
      <c r="M658" s="54"/>
      <c r="N658" s="54"/>
      <c r="O658" s="54"/>
    </row>
    <row r="659" spans="1:15" ht="15">
      <c r="A659" s="58" t="s">
        <v>7932</v>
      </c>
      <c r="B659" s="58" t="s">
        <v>7933</v>
      </c>
      <c r="C659" s="59" t="s">
        <v>8116</v>
      </c>
      <c r="D659" s="60">
        <v>96000</v>
      </c>
      <c r="E659" s="61">
        <v>0.88</v>
      </c>
      <c r="F659" s="60">
        <v>84480</v>
      </c>
      <c r="G659" s="62" t="s">
        <v>8117</v>
      </c>
      <c r="H659" s="60"/>
      <c r="I659" s="60"/>
      <c r="J659" s="63"/>
      <c r="K659" s="60"/>
      <c r="L659" s="60"/>
      <c r="M659" s="60"/>
      <c r="N659" s="60"/>
      <c r="O659" s="60"/>
    </row>
    <row r="660" spans="1:15" ht="15">
      <c r="A660" s="52" t="s">
        <v>7932</v>
      </c>
      <c r="B660" s="52" t="s">
        <v>7933</v>
      </c>
      <c r="C660" s="53" t="s">
        <v>8118</v>
      </c>
      <c r="D660" s="54">
        <v>78712</v>
      </c>
      <c r="E660" s="55">
        <v>0.88</v>
      </c>
      <c r="F660" s="54">
        <v>69266.559999999998</v>
      </c>
      <c r="G660" s="56" t="s">
        <v>8119</v>
      </c>
      <c r="H660" s="54"/>
      <c r="I660" s="54"/>
      <c r="J660" s="57"/>
      <c r="K660" s="54"/>
      <c r="L660" s="54"/>
      <c r="M660" s="54"/>
      <c r="N660" s="54"/>
      <c r="O660" s="54"/>
    </row>
    <row r="661" spans="1:15" ht="15">
      <c r="A661" s="58" t="s">
        <v>7932</v>
      </c>
      <c r="B661" s="58" t="s">
        <v>7933</v>
      </c>
      <c r="C661" s="59" t="s">
        <v>8120</v>
      </c>
      <c r="D661" s="60">
        <v>87520</v>
      </c>
      <c r="E661" s="61">
        <v>0.88</v>
      </c>
      <c r="F661" s="60">
        <v>77017.600000000006</v>
      </c>
      <c r="G661" s="62" t="s">
        <v>8119</v>
      </c>
      <c r="H661" s="60"/>
      <c r="I661" s="60"/>
      <c r="J661" s="63"/>
      <c r="K661" s="60"/>
      <c r="L661" s="60"/>
      <c r="M661" s="60"/>
      <c r="N661" s="60"/>
      <c r="O661" s="60"/>
    </row>
    <row r="662" spans="1:15" ht="15">
      <c r="A662" s="52" t="s">
        <v>7932</v>
      </c>
      <c r="B662" s="52" t="s">
        <v>7933</v>
      </c>
      <c r="C662" s="53" t="s">
        <v>8121</v>
      </c>
      <c r="D662" s="54">
        <v>75000</v>
      </c>
      <c r="E662" s="55">
        <v>0.88</v>
      </c>
      <c r="F662" s="54">
        <v>66000</v>
      </c>
      <c r="G662" s="56" t="s">
        <v>8122</v>
      </c>
      <c r="H662" s="54"/>
      <c r="I662" s="54"/>
      <c r="J662" s="57"/>
      <c r="K662" s="54"/>
      <c r="L662" s="54"/>
      <c r="M662" s="54"/>
      <c r="N662" s="54"/>
      <c r="O662" s="54"/>
    </row>
    <row r="663" spans="1:15" ht="15">
      <c r="A663" s="58" t="s">
        <v>7932</v>
      </c>
      <c r="B663" s="58" t="s">
        <v>7933</v>
      </c>
      <c r="C663" s="59" t="s">
        <v>8123</v>
      </c>
      <c r="D663" s="60">
        <v>220000</v>
      </c>
      <c r="E663" s="61">
        <v>0.88</v>
      </c>
      <c r="F663" s="60">
        <v>193600</v>
      </c>
      <c r="G663" s="62" t="s">
        <v>8122</v>
      </c>
      <c r="H663" s="60"/>
      <c r="I663" s="60"/>
      <c r="J663" s="63"/>
      <c r="K663" s="60"/>
      <c r="L663" s="60"/>
      <c r="M663" s="60"/>
      <c r="N663" s="60"/>
      <c r="O663" s="60"/>
    </row>
    <row r="664" spans="1:15" ht="15">
      <c r="A664" s="52" t="s">
        <v>7932</v>
      </c>
      <c r="B664" s="52" t="s">
        <v>7933</v>
      </c>
      <c r="C664" s="53" t="s">
        <v>8124</v>
      </c>
      <c r="D664" s="54">
        <v>120142</v>
      </c>
      <c r="E664" s="55">
        <v>0.88</v>
      </c>
      <c r="F664" s="54">
        <v>105724.96</v>
      </c>
      <c r="G664" s="56" t="s">
        <v>8122</v>
      </c>
      <c r="H664" s="54"/>
      <c r="I664" s="54"/>
      <c r="J664" s="57"/>
      <c r="K664" s="54"/>
      <c r="L664" s="54"/>
      <c r="M664" s="54"/>
      <c r="N664" s="54"/>
      <c r="O664" s="54"/>
    </row>
    <row r="665" spans="1:15" ht="15">
      <c r="A665" s="58" t="s">
        <v>7932</v>
      </c>
      <c r="B665" s="58" t="s">
        <v>7933</v>
      </c>
      <c r="C665" s="59" t="s">
        <v>8125</v>
      </c>
      <c r="D665" s="60">
        <v>113000</v>
      </c>
      <c r="E665" s="61">
        <v>0.88</v>
      </c>
      <c r="F665" s="60">
        <v>99440</v>
      </c>
      <c r="G665" s="62" t="s">
        <v>8126</v>
      </c>
      <c r="H665" s="60"/>
      <c r="I665" s="60"/>
      <c r="J665" s="63"/>
      <c r="K665" s="60"/>
      <c r="L665" s="60"/>
      <c r="M665" s="60"/>
      <c r="N665" s="60"/>
      <c r="O665" s="60"/>
    </row>
    <row r="666" spans="1:15" ht="15">
      <c r="A666" s="52" t="s">
        <v>7932</v>
      </c>
      <c r="B666" s="52" t="s">
        <v>7933</v>
      </c>
      <c r="C666" s="53" t="s">
        <v>8127</v>
      </c>
      <c r="D666" s="54">
        <v>148000</v>
      </c>
      <c r="E666" s="55">
        <v>0.88</v>
      </c>
      <c r="F666" s="54">
        <v>130240</v>
      </c>
      <c r="G666" s="56" t="s">
        <v>8126</v>
      </c>
      <c r="H666" s="54"/>
      <c r="I666" s="54"/>
      <c r="J666" s="57"/>
      <c r="K666" s="54"/>
      <c r="L666" s="54"/>
      <c r="M666" s="54"/>
      <c r="N666" s="54"/>
      <c r="O666" s="54"/>
    </row>
    <row r="667" spans="1:15" ht="15">
      <c r="A667" s="58" t="s">
        <v>7932</v>
      </c>
      <c r="B667" s="58" t="s">
        <v>7933</v>
      </c>
      <c r="C667" s="59" t="s">
        <v>8128</v>
      </c>
      <c r="D667" s="60">
        <v>91314</v>
      </c>
      <c r="E667" s="61">
        <v>0.88</v>
      </c>
      <c r="F667" s="60">
        <v>80356.320000000007</v>
      </c>
      <c r="G667" s="62" t="s">
        <v>8126</v>
      </c>
      <c r="H667" s="60"/>
      <c r="I667" s="60"/>
      <c r="J667" s="63"/>
      <c r="K667" s="60"/>
      <c r="L667" s="60"/>
      <c r="M667" s="60"/>
      <c r="N667" s="60"/>
      <c r="O667" s="60"/>
    </row>
    <row r="668" spans="1:15" ht="15">
      <c r="A668" s="52" t="s">
        <v>7932</v>
      </c>
      <c r="B668" s="52" t="s">
        <v>7933</v>
      </c>
      <c r="C668" s="53" t="s">
        <v>8129</v>
      </c>
      <c r="D668" s="54">
        <v>140000</v>
      </c>
      <c r="E668" s="55">
        <v>0.88</v>
      </c>
      <c r="F668" s="54">
        <v>123200</v>
      </c>
      <c r="G668" s="56" t="s">
        <v>8126</v>
      </c>
      <c r="H668" s="54"/>
      <c r="I668" s="54"/>
      <c r="J668" s="57"/>
      <c r="K668" s="54"/>
      <c r="L668" s="54"/>
      <c r="M668" s="54"/>
      <c r="N668" s="54"/>
      <c r="O668" s="54"/>
    </row>
    <row r="669" spans="1:15" ht="15">
      <c r="A669" s="58" t="s">
        <v>7932</v>
      </c>
      <c r="B669" s="58" t="s">
        <v>7933</v>
      </c>
      <c r="C669" s="59" t="s">
        <v>8130</v>
      </c>
      <c r="D669" s="60">
        <v>139774</v>
      </c>
      <c r="E669" s="61">
        <v>0.88</v>
      </c>
      <c r="F669" s="60">
        <v>123001.12</v>
      </c>
      <c r="G669" s="62" t="s">
        <v>8126</v>
      </c>
      <c r="H669" s="60"/>
      <c r="I669" s="60"/>
      <c r="J669" s="63"/>
      <c r="K669" s="60"/>
      <c r="L669" s="60"/>
      <c r="M669" s="60"/>
      <c r="N669" s="60"/>
      <c r="O669" s="60"/>
    </row>
    <row r="670" spans="1:15" ht="15">
      <c r="A670" s="52" t="s">
        <v>7932</v>
      </c>
      <c r="B670" s="52" t="s">
        <v>7933</v>
      </c>
      <c r="C670" s="53" t="s">
        <v>8131</v>
      </c>
      <c r="D670" s="54">
        <v>90000</v>
      </c>
      <c r="E670" s="55">
        <v>0.88</v>
      </c>
      <c r="F670" s="54">
        <v>79200</v>
      </c>
      <c r="G670" s="56" t="s">
        <v>8126</v>
      </c>
      <c r="H670" s="54"/>
      <c r="I670" s="54"/>
      <c r="J670" s="57"/>
      <c r="K670" s="54"/>
      <c r="L670" s="54"/>
      <c r="M670" s="54"/>
      <c r="N670" s="54"/>
      <c r="O670" s="54"/>
    </row>
    <row r="671" spans="1:15" ht="15">
      <c r="A671" s="58" t="s">
        <v>7932</v>
      </c>
      <c r="B671" s="58" t="s">
        <v>7933</v>
      </c>
      <c r="C671" s="59" t="s">
        <v>8132</v>
      </c>
      <c r="D671" s="60">
        <v>65000</v>
      </c>
      <c r="E671" s="61">
        <v>0.88</v>
      </c>
      <c r="F671" s="60">
        <v>57200</v>
      </c>
      <c r="G671" s="62" t="s">
        <v>8126</v>
      </c>
      <c r="H671" s="60"/>
      <c r="I671" s="60"/>
      <c r="J671" s="63"/>
      <c r="K671" s="60"/>
      <c r="L671" s="60"/>
      <c r="M671" s="60"/>
      <c r="N671" s="60"/>
      <c r="O671" s="60"/>
    </row>
    <row r="672" spans="1:15" ht="15">
      <c r="A672" s="52" t="s">
        <v>7932</v>
      </c>
      <c r="B672" s="52" t="s">
        <v>7933</v>
      </c>
      <c r="C672" s="53" t="s">
        <v>8133</v>
      </c>
      <c r="D672" s="54">
        <v>70000</v>
      </c>
      <c r="E672" s="55">
        <v>0.88</v>
      </c>
      <c r="F672" s="54">
        <v>61600</v>
      </c>
      <c r="G672" s="56" t="s">
        <v>8126</v>
      </c>
      <c r="H672" s="54"/>
      <c r="I672" s="54"/>
      <c r="J672" s="57"/>
      <c r="K672" s="54"/>
      <c r="L672" s="54"/>
      <c r="M672" s="54"/>
      <c r="N672" s="54"/>
      <c r="O672" s="54"/>
    </row>
    <row r="673" spans="1:15" ht="15">
      <c r="A673" s="58" t="s">
        <v>7932</v>
      </c>
      <c r="B673" s="58" t="s">
        <v>7933</v>
      </c>
      <c r="C673" s="59" t="s">
        <v>8134</v>
      </c>
      <c r="D673" s="60">
        <v>77000</v>
      </c>
      <c r="E673" s="61">
        <v>0.88</v>
      </c>
      <c r="F673" s="60">
        <v>67760</v>
      </c>
      <c r="G673" s="62" t="s">
        <v>8135</v>
      </c>
      <c r="H673" s="60"/>
      <c r="I673" s="60"/>
      <c r="J673" s="63"/>
      <c r="K673" s="60"/>
      <c r="L673" s="60"/>
      <c r="M673" s="60"/>
      <c r="N673" s="60"/>
      <c r="O673" s="60"/>
    </row>
    <row r="674" spans="1:15" ht="15">
      <c r="A674" s="52" t="s">
        <v>7932</v>
      </c>
      <c r="B674" s="52" t="s">
        <v>7933</v>
      </c>
      <c r="C674" s="53" t="s">
        <v>8136</v>
      </c>
      <c r="D674" s="54">
        <v>130000</v>
      </c>
      <c r="E674" s="55">
        <v>0.88</v>
      </c>
      <c r="F674" s="54">
        <v>114400</v>
      </c>
      <c r="G674" s="56" t="s">
        <v>8135</v>
      </c>
      <c r="H674" s="54"/>
      <c r="I674" s="54"/>
      <c r="J674" s="57"/>
      <c r="K674" s="54"/>
      <c r="L674" s="54"/>
      <c r="M674" s="54"/>
      <c r="N674" s="54"/>
      <c r="O674" s="54"/>
    </row>
    <row r="675" spans="1:15" ht="15">
      <c r="A675" s="58" t="s">
        <v>7932</v>
      </c>
      <c r="B675" s="58" t="s">
        <v>7933</v>
      </c>
      <c r="C675" s="59" t="s">
        <v>8137</v>
      </c>
      <c r="D675" s="60">
        <v>76666</v>
      </c>
      <c r="E675" s="61">
        <v>0.88</v>
      </c>
      <c r="F675" s="60">
        <v>67466.080000000002</v>
      </c>
      <c r="G675" s="62" t="s">
        <v>8138</v>
      </c>
      <c r="H675" s="60"/>
      <c r="I675" s="60"/>
      <c r="J675" s="63"/>
      <c r="K675" s="60"/>
      <c r="L675" s="60"/>
      <c r="M675" s="60"/>
      <c r="N675" s="60"/>
      <c r="O675" s="60"/>
    </row>
    <row r="676" spans="1:15" ht="15">
      <c r="A676" s="52" t="s">
        <v>7932</v>
      </c>
      <c r="B676" s="52" t="s">
        <v>7933</v>
      </c>
      <c r="C676" s="53" t="s">
        <v>8139</v>
      </c>
      <c r="D676" s="54">
        <v>94500</v>
      </c>
      <c r="E676" s="55">
        <v>0.88</v>
      </c>
      <c r="F676" s="54">
        <v>83160</v>
      </c>
      <c r="G676" s="56" t="s">
        <v>8138</v>
      </c>
      <c r="H676" s="54"/>
      <c r="I676" s="54"/>
      <c r="J676" s="57"/>
      <c r="K676" s="54"/>
      <c r="L676" s="54"/>
      <c r="M676" s="54"/>
      <c r="N676" s="54"/>
      <c r="O676" s="54"/>
    </row>
    <row r="677" spans="1:15" ht="15">
      <c r="A677" s="58" t="s">
        <v>7932</v>
      </c>
      <c r="B677" s="58" t="s">
        <v>7933</v>
      </c>
      <c r="C677" s="59" t="s">
        <v>8140</v>
      </c>
      <c r="D677" s="60">
        <v>73000</v>
      </c>
      <c r="E677" s="61">
        <v>0.88</v>
      </c>
      <c r="F677" s="60">
        <v>64240</v>
      </c>
      <c r="G677" s="62" t="s">
        <v>8138</v>
      </c>
      <c r="H677" s="60"/>
      <c r="I677" s="60"/>
      <c r="J677" s="63"/>
      <c r="K677" s="60"/>
      <c r="L677" s="60"/>
      <c r="M677" s="60"/>
      <c r="N677" s="60"/>
      <c r="O677" s="60"/>
    </row>
    <row r="678" spans="1:15" ht="15">
      <c r="A678" s="52" t="s">
        <v>7932</v>
      </c>
      <c r="B678" s="52" t="s">
        <v>7933</v>
      </c>
      <c r="C678" s="53" t="s">
        <v>8141</v>
      </c>
      <c r="D678" s="54">
        <v>101322</v>
      </c>
      <c r="E678" s="55">
        <v>0.88</v>
      </c>
      <c r="F678" s="54">
        <v>89163.36</v>
      </c>
      <c r="G678" s="56" t="s">
        <v>8142</v>
      </c>
      <c r="H678" s="54"/>
      <c r="I678" s="54"/>
      <c r="J678" s="57"/>
      <c r="K678" s="54"/>
      <c r="L678" s="54"/>
      <c r="M678" s="54"/>
      <c r="N678" s="54"/>
      <c r="O678" s="54"/>
    </row>
    <row r="679" spans="1:15" ht="15">
      <c r="A679" s="58" t="s">
        <v>7932</v>
      </c>
      <c r="B679" s="58" t="s">
        <v>7933</v>
      </c>
      <c r="C679" s="59" t="s">
        <v>8143</v>
      </c>
      <c r="D679" s="60">
        <v>88114</v>
      </c>
      <c r="E679" s="61">
        <v>0.88</v>
      </c>
      <c r="F679" s="60">
        <v>77540.320000000007</v>
      </c>
      <c r="G679" s="62" t="s">
        <v>8142</v>
      </c>
      <c r="H679" s="60"/>
      <c r="I679" s="60"/>
      <c r="J679" s="63"/>
      <c r="K679" s="60"/>
      <c r="L679" s="60"/>
      <c r="M679" s="60"/>
      <c r="N679" s="60"/>
      <c r="O679" s="60"/>
    </row>
    <row r="680" spans="1:15" ht="15">
      <c r="A680" s="52" t="s">
        <v>7932</v>
      </c>
      <c r="B680" s="52" t="s">
        <v>7933</v>
      </c>
      <c r="C680" s="53" t="s">
        <v>8144</v>
      </c>
      <c r="D680" s="54">
        <v>75000</v>
      </c>
      <c r="E680" s="55">
        <v>0.88</v>
      </c>
      <c r="F680" s="54">
        <v>66000</v>
      </c>
      <c r="G680" s="56" t="s">
        <v>8142</v>
      </c>
      <c r="H680" s="54"/>
      <c r="I680" s="54"/>
      <c r="J680" s="57"/>
      <c r="K680" s="54"/>
      <c r="L680" s="54"/>
      <c r="M680" s="54"/>
      <c r="N680" s="54"/>
      <c r="O680" s="54"/>
    </row>
    <row r="681" spans="1:15" ht="15">
      <c r="A681" s="58" t="s">
        <v>7932</v>
      </c>
      <c r="B681" s="58" t="s">
        <v>7933</v>
      </c>
      <c r="C681" s="59" t="s">
        <v>8145</v>
      </c>
      <c r="D681" s="60">
        <v>75000</v>
      </c>
      <c r="E681" s="61">
        <v>0.88</v>
      </c>
      <c r="F681" s="60">
        <v>66000</v>
      </c>
      <c r="G681" s="62" t="s">
        <v>8146</v>
      </c>
      <c r="H681" s="60"/>
      <c r="I681" s="60"/>
      <c r="J681" s="63"/>
      <c r="K681" s="60"/>
      <c r="L681" s="60"/>
      <c r="M681" s="60"/>
      <c r="N681" s="60"/>
      <c r="O681" s="60"/>
    </row>
    <row r="682" spans="1:15" ht="15">
      <c r="A682" s="52" t="s">
        <v>7932</v>
      </c>
      <c r="B682" s="52" t="s">
        <v>7933</v>
      </c>
      <c r="C682" s="53" t="s">
        <v>8147</v>
      </c>
      <c r="D682" s="54">
        <v>77500</v>
      </c>
      <c r="E682" s="55">
        <v>0.88</v>
      </c>
      <c r="F682" s="54">
        <v>59400</v>
      </c>
      <c r="G682" s="56" t="s">
        <v>8146</v>
      </c>
      <c r="H682" s="54"/>
      <c r="I682" s="54"/>
      <c r="J682" s="57"/>
      <c r="K682" s="54"/>
      <c r="L682" s="54"/>
      <c r="M682" s="54"/>
      <c r="N682" s="54"/>
      <c r="O682" s="54"/>
    </row>
    <row r="683" spans="1:15" ht="15">
      <c r="A683" s="58" t="s">
        <v>7932</v>
      </c>
      <c r="B683" s="58" t="s">
        <v>7933</v>
      </c>
      <c r="C683" s="59" t="s">
        <v>8148</v>
      </c>
      <c r="D683" s="60">
        <v>85607</v>
      </c>
      <c r="E683" s="61">
        <v>0.88</v>
      </c>
      <c r="F683" s="60">
        <v>75334.16</v>
      </c>
      <c r="G683" s="62" t="s">
        <v>8149</v>
      </c>
      <c r="H683" s="60"/>
      <c r="I683" s="60"/>
      <c r="J683" s="63"/>
      <c r="K683" s="60"/>
      <c r="L683" s="60"/>
      <c r="M683" s="60"/>
      <c r="N683" s="60"/>
      <c r="O683" s="60"/>
    </row>
    <row r="684" spans="1:15" ht="15">
      <c r="A684" s="52" t="s">
        <v>7932</v>
      </c>
      <c r="B684" s="52" t="s">
        <v>7933</v>
      </c>
      <c r="C684" s="53" t="s">
        <v>8150</v>
      </c>
      <c r="D684" s="54">
        <v>73500</v>
      </c>
      <c r="E684" s="55">
        <v>0.88</v>
      </c>
      <c r="F684" s="54">
        <v>64680</v>
      </c>
      <c r="G684" s="56" t="s">
        <v>8149</v>
      </c>
      <c r="H684" s="54"/>
      <c r="I684" s="54"/>
      <c r="J684" s="57"/>
      <c r="K684" s="54"/>
      <c r="L684" s="54"/>
      <c r="M684" s="54"/>
      <c r="N684" s="54"/>
      <c r="O684" s="54"/>
    </row>
    <row r="685" spans="1:15" ht="15">
      <c r="A685" s="58" t="s">
        <v>7932</v>
      </c>
      <c r="B685" s="58" t="s">
        <v>7933</v>
      </c>
      <c r="C685" s="59" t="s">
        <v>8151</v>
      </c>
      <c r="D685" s="60">
        <v>86125</v>
      </c>
      <c r="E685" s="61">
        <v>0.88</v>
      </c>
      <c r="F685" s="60">
        <v>75790</v>
      </c>
      <c r="G685" s="62" t="s">
        <v>8149</v>
      </c>
      <c r="H685" s="60"/>
      <c r="I685" s="60"/>
      <c r="J685" s="63"/>
      <c r="K685" s="60"/>
      <c r="L685" s="60"/>
      <c r="M685" s="60"/>
      <c r="N685" s="60"/>
      <c r="O685" s="60"/>
    </row>
    <row r="686" spans="1:15" ht="15">
      <c r="A686" s="52" t="s">
        <v>7932</v>
      </c>
      <c r="B686" s="52" t="s">
        <v>7933</v>
      </c>
      <c r="C686" s="53" t="s">
        <v>8152</v>
      </c>
      <c r="D686" s="54">
        <v>103139</v>
      </c>
      <c r="E686" s="55">
        <v>0.88</v>
      </c>
      <c r="F686" s="54">
        <v>90762.32</v>
      </c>
      <c r="G686" s="56" t="s">
        <v>8153</v>
      </c>
      <c r="H686" s="54"/>
      <c r="I686" s="54"/>
      <c r="J686" s="57"/>
      <c r="K686" s="54"/>
      <c r="L686" s="54"/>
      <c r="M686" s="54"/>
      <c r="N686" s="54"/>
      <c r="O686" s="54"/>
    </row>
    <row r="687" spans="1:15" ht="15">
      <c r="A687" s="58" t="s">
        <v>7932</v>
      </c>
      <c r="B687" s="58" t="s">
        <v>7933</v>
      </c>
      <c r="C687" s="59" t="s">
        <v>8154</v>
      </c>
      <c r="D687" s="60">
        <v>78400</v>
      </c>
      <c r="E687" s="61">
        <v>0.88</v>
      </c>
      <c r="F687" s="60">
        <v>68992</v>
      </c>
      <c r="G687" s="62" t="s">
        <v>8153</v>
      </c>
      <c r="H687" s="60"/>
      <c r="I687" s="60"/>
      <c r="J687" s="63"/>
      <c r="K687" s="60"/>
      <c r="L687" s="60"/>
      <c r="M687" s="60"/>
      <c r="N687" s="60"/>
      <c r="O687" s="60"/>
    </row>
    <row r="688" spans="1:15" ht="15">
      <c r="A688" s="52" t="s">
        <v>7932</v>
      </c>
      <c r="B688" s="52" t="s">
        <v>7933</v>
      </c>
      <c r="C688" s="53" t="s">
        <v>8155</v>
      </c>
      <c r="D688" s="54">
        <v>152000</v>
      </c>
      <c r="E688" s="55">
        <v>0.88</v>
      </c>
      <c r="F688" s="54">
        <v>133760</v>
      </c>
      <c r="G688" s="56" t="s">
        <v>8156</v>
      </c>
      <c r="H688" s="54"/>
      <c r="I688" s="54"/>
      <c r="J688" s="57"/>
      <c r="K688" s="54"/>
      <c r="L688" s="54"/>
      <c r="M688" s="54"/>
      <c r="N688" s="54"/>
      <c r="O688" s="54"/>
    </row>
    <row r="689" spans="1:15" ht="15">
      <c r="A689" s="58" t="s">
        <v>7932</v>
      </c>
      <c r="B689" s="58" t="s">
        <v>7933</v>
      </c>
      <c r="C689" s="59" t="s">
        <v>8157</v>
      </c>
      <c r="D689" s="60">
        <v>93541</v>
      </c>
      <c r="E689" s="61">
        <v>0.88</v>
      </c>
      <c r="F689" s="60">
        <v>82316.08</v>
      </c>
      <c r="G689" s="62" t="s">
        <v>8156</v>
      </c>
      <c r="H689" s="60"/>
      <c r="I689" s="60"/>
      <c r="J689" s="63"/>
      <c r="K689" s="60"/>
      <c r="L689" s="60"/>
      <c r="M689" s="60"/>
      <c r="N689" s="60"/>
      <c r="O689" s="60"/>
    </row>
    <row r="690" spans="1:15" ht="15">
      <c r="A690" s="52" t="s">
        <v>7932</v>
      </c>
      <c r="B690" s="52" t="s">
        <v>7933</v>
      </c>
      <c r="C690" s="53" t="s">
        <v>8158</v>
      </c>
      <c r="D690" s="54">
        <v>88000</v>
      </c>
      <c r="E690" s="55">
        <v>0.88</v>
      </c>
      <c r="F690" s="54">
        <v>77440</v>
      </c>
      <c r="G690" s="56" t="s">
        <v>8156</v>
      </c>
      <c r="H690" s="54"/>
      <c r="I690" s="54"/>
      <c r="J690" s="57"/>
      <c r="K690" s="54"/>
      <c r="L690" s="54"/>
      <c r="M690" s="54"/>
      <c r="N690" s="54"/>
      <c r="O690" s="54"/>
    </row>
    <row r="691" spans="1:15" ht="15">
      <c r="A691" s="58" t="s">
        <v>7932</v>
      </c>
      <c r="B691" s="58" t="s">
        <v>7933</v>
      </c>
      <c r="C691" s="59" t="s">
        <v>8159</v>
      </c>
      <c r="D691" s="60">
        <v>100000</v>
      </c>
      <c r="E691" s="61">
        <v>0.88</v>
      </c>
      <c r="F691" s="60">
        <v>88000</v>
      </c>
      <c r="G691" s="62" t="s">
        <v>8160</v>
      </c>
      <c r="H691" s="60"/>
      <c r="I691" s="60"/>
      <c r="J691" s="63"/>
      <c r="K691" s="60"/>
      <c r="L691" s="60"/>
      <c r="M691" s="60"/>
      <c r="N691" s="60"/>
      <c r="O691" s="60"/>
    </row>
    <row r="692" spans="1:15" ht="15">
      <c r="A692" s="52" t="s">
        <v>7932</v>
      </c>
      <c r="B692" s="52" t="s">
        <v>7933</v>
      </c>
      <c r="C692" s="53" t="s">
        <v>8161</v>
      </c>
      <c r="D692" s="54">
        <v>120000</v>
      </c>
      <c r="E692" s="55">
        <v>0.88</v>
      </c>
      <c r="F692" s="54">
        <v>105600</v>
      </c>
      <c r="G692" s="56" t="s">
        <v>8160</v>
      </c>
      <c r="H692" s="54"/>
      <c r="I692" s="54"/>
      <c r="J692" s="57"/>
      <c r="K692" s="54"/>
      <c r="L692" s="54"/>
      <c r="M692" s="54"/>
      <c r="N692" s="54"/>
      <c r="O692" s="54"/>
    </row>
    <row r="693" spans="1:15" ht="15">
      <c r="A693" s="58" t="s">
        <v>7932</v>
      </c>
      <c r="B693" s="58" t="s">
        <v>7933</v>
      </c>
      <c r="C693" s="59" t="s">
        <v>8162</v>
      </c>
      <c r="D693" s="60">
        <v>67144</v>
      </c>
      <c r="E693" s="61">
        <v>0.88</v>
      </c>
      <c r="F693" s="60">
        <v>59086.720000000001</v>
      </c>
      <c r="G693" s="62" t="s">
        <v>8160</v>
      </c>
      <c r="H693" s="60"/>
      <c r="I693" s="60"/>
      <c r="J693" s="63"/>
      <c r="K693" s="60"/>
      <c r="L693" s="60"/>
      <c r="M693" s="60"/>
      <c r="N693" s="60"/>
      <c r="O693" s="60"/>
    </row>
    <row r="694" spans="1:15" ht="15">
      <c r="A694" s="52" t="s">
        <v>7932</v>
      </c>
      <c r="B694" s="52" t="s">
        <v>7933</v>
      </c>
      <c r="C694" s="53" t="s">
        <v>8163</v>
      </c>
      <c r="D694" s="54">
        <v>79890</v>
      </c>
      <c r="E694" s="55">
        <v>0.88</v>
      </c>
      <c r="F694" s="54">
        <v>70303.199999999997</v>
      </c>
      <c r="G694" s="56" t="s">
        <v>8164</v>
      </c>
      <c r="H694" s="54"/>
      <c r="I694" s="54"/>
      <c r="J694" s="57"/>
      <c r="K694" s="54"/>
      <c r="L694" s="54"/>
      <c r="M694" s="54"/>
      <c r="N694" s="54"/>
      <c r="O694" s="54"/>
    </row>
    <row r="695" spans="1:15" ht="15">
      <c r="A695" s="58" t="s">
        <v>7932</v>
      </c>
      <c r="B695" s="58" t="s">
        <v>7933</v>
      </c>
      <c r="C695" s="59" t="s">
        <v>8165</v>
      </c>
      <c r="D695" s="60">
        <v>102600</v>
      </c>
      <c r="E695" s="61">
        <v>0.88</v>
      </c>
      <c r="F695" s="60">
        <v>90288</v>
      </c>
      <c r="G695" s="62" t="s">
        <v>8164</v>
      </c>
      <c r="H695" s="60"/>
      <c r="I695" s="60"/>
      <c r="J695" s="63"/>
      <c r="K695" s="60"/>
      <c r="L695" s="60"/>
      <c r="M695" s="60"/>
      <c r="N695" s="60"/>
      <c r="O695" s="60"/>
    </row>
    <row r="696" spans="1:15" ht="15">
      <c r="A696" s="52" t="s">
        <v>7932</v>
      </c>
      <c r="B696" s="52" t="s">
        <v>7933</v>
      </c>
      <c r="C696" s="53" t="s">
        <v>8166</v>
      </c>
      <c r="D696" s="54">
        <v>72500</v>
      </c>
      <c r="E696" s="55">
        <v>0.88</v>
      </c>
      <c r="F696" s="54">
        <v>63800</v>
      </c>
      <c r="G696" s="56" t="s">
        <v>8164</v>
      </c>
      <c r="H696" s="54"/>
      <c r="I696" s="54"/>
      <c r="J696" s="57"/>
      <c r="K696" s="54"/>
      <c r="L696" s="54"/>
      <c r="M696" s="54"/>
      <c r="N696" s="54"/>
      <c r="O696" s="54"/>
    </row>
    <row r="697" spans="1:15" ht="15">
      <c r="A697" s="58" t="s">
        <v>7932</v>
      </c>
      <c r="B697" s="58" t="s">
        <v>7933</v>
      </c>
      <c r="C697" s="59" t="s">
        <v>8167</v>
      </c>
      <c r="D697" s="60">
        <v>104675.4</v>
      </c>
      <c r="E697" s="61">
        <v>0.88</v>
      </c>
      <c r="F697" s="60">
        <v>92114</v>
      </c>
      <c r="G697" s="62" t="s">
        <v>8164</v>
      </c>
      <c r="H697" s="60"/>
      <c r="I697" s="60"/>
      <c r="J697" s="63"/>
      <c r="K697" s="60"/>
      <c r="L697" s="60"/>
      <c r="M697" s="60"/>
      <c r="N697" s="60"/>
      <c r="O697" s="60"/>
    </row>
    <row r="698" spans="1:15" ht="15">
      <c r="A698" s="52" t="s">
        <v>7932</v>
      </c>
      <c r="B698" s="52" t="s">
        <v>7933</v>
      </c>
      <c r="C698" s="53" t="s">
        <v>8168</v>
      </c>
      <c r="D698" s="54">
        <v>112000</v>
      </c>
      <c r="E698" s="55">
        <v>0.88</v>
      </c>
      <c r="F698" s="54">
        <v>98560</v>
      </c>
      <c r="G698" s="56" t="s">
        <v>8169</v>
      </c>
      <c r="H698" s="54"/>
      <c r="I698" s="54"/>
      <c r="J698" s="57"/>
      <c r="K698" s="54"/>
      <c r="L698" s="54"/>
      <c r="M698" s="54"/>
      <c r="N698" s="54"/>
      <c r="O698" s="54"/>
    </row>
    <row r="699" spans="1:15" ht="15">
      <c r="A699" s="58" t="s">
        <v>7932</v>
      </c>
      <c r="B699" s="58" t="s">
        <v>7933</v>
      </c>
      <c r="C699" s="59" t="s">
        <v>8170</v>
      </c>
      <c r="D699" s="60">
        <v>87603</v>
      </c>
      <c r="E699" s="61">
        <v>0.88</v>
      </c>
      <c r="F699" s="60">
        <v>77090.64</v>
      </c>
      <c r="G699" s="62" t="s">
        <v>8169</v>
      </c>
      <c r="H699" s="60"/>
      <c r="I699" s="60"/>
      <c r="J699" s="63"/>
      <c r="K699" s="60"/>
      <c r="L699" s="60"/>
      <c r="M699" s="60"/>
      <c r="N699" s="60"/>
      <c r="O699" s="60"/>
    </row>
    <row r="700" spans="1:15" ht="15">
      <c r="A700" s="52" t="s">
        <v>7932</v>
      </c>
      <c r="B700" s="52" t="s">
        <v>7933</v>
      </c>
      <c r="C700" s="53" t="s">
        <v>8171</v>
      </c>
      <c r="D700" s="54">
        <v>60000</v>
      </c>
      <c r="E700" s="55">
        <v>0.88</v>
      </c>
      <c r="F700" s="54">
        <v>52800</v>
      </c>
      <c r="G700" s="56" t="s">
        <v>8169</v>
      </c>
      <c r="H700" s="54"/>
      <c r="I700" s="54"/>
      <c r="J700" s="57"/>
      <c r="K700" s="54"/>
      <c r="L700" s="54"/>
      <c r="M700" s="54"/>
      <c r="N700" s="54"/>
      <c r="O700" s="54"/>
    </row>
    <row r="701" spans="1:15" ht="15">
      <c r="A701" s="58" t="s">
        <v>7932</v>
      </c>
      <c r="B701" s="58" t="s">
        <v>7933</v>
      </c>
      <c r="C701" s="59" t="s">
        <v>8172</v>
      </c>
      <c r="D701" s="60">
        <v>80000</v>
      </c>
      <c r="E701" s="61">
        <v>0.88</v>
      </c>
      <c r="F701" s="60">
        <v>70400</v>
      </c>
      <c r="G701" s="62" t="s">
        <v>8169</v>
      </c>
      <c r="H701" s="60"/>
      <c r="I701" s="60"/>
      <c r="J701" s="63"/>
      <c r="K701" s="60"/>
      <c r="L701" s="60"/>
      <c r="M701" s="60"/>
      <c r="N701" s="60"/>
      <c r="O701" s="60"/>
    </row>
    <row r="702" spans="1:15" ht="15">
      <c r="A702" s="52" t="s">
        <v>7932</v>
      </c>
      <c r="B702" s="52" t="s">
        <v>7933</v>
      </c>
      <c r="C702" s="53" t="s">
        <v>8173</v>
      </c>
      <c r="D702" s="54">
        <v>96000</v>
      </c>
      <c r="E702" s="55">
        <v>0.88</v>
      </c>
      <c r="F702" s="54">
        <v>84480</v>
      </c>
      <c r="G702" s="56" t="s">
        <v>8169</v>
      </c>
      <c r="H702" s="54"/>
      <c r="I702" s="54"/>
      <c r="J702" s="57"/>
      <c r="K702" s="54"/>
      <c r="L702" s="54"/>
      <c r="M702" s="54"/>
      <c r="N702" s="54"/>
      <c r="O702" s="54"/>
    </row>
    <row r="703" spans="1:15" ht="15">
      <c r="A703" s="58" t="s">
        <v>7932</v>
      </c>
      <c r="B703" s="58" t="s">
        <v>7933</v>
      </c>
      <c r="C703" s="59" t="s">
        <v>8174</v>
      </c>
      <c r="D703" s="60">
        <v>70000</v>
      </c>
      <c r="E703" s="61">
        <v>0.88</v>
      </c>
      <c r="F703" s="60">
        <v>61600</v>
      </c>
      <c r="G703" s="62" t="s">
        <v>8169</v>
      </c>
      <c r="H703" s="60"/>
      <c r="I703" s="60"/>
      <c r="J703" s="63"/>
      <c r="K703" s="60"/>
      <c r="L703" s="60"/>
      <c r="M703" s="60"/>
      <c r="N703" s="60"/>
      <c r="O703" s="60"/>
    </row>
    <row r="704" spans="1:15" ht="15">
      <c r="A704" s="52" t="s">
        <v>7932</v>
      </c>
      <c r="B704" s="52" t="s">
        <v>7933</v>
      </c>
      <c r="C704" s="53" t="s">
        <v>8175</v>
      </c>
      <c r="D704" s="54">
        <v>69000</v>
      </c>
      <c r="E704" s="55">
        <v>0.88</v>
      </c>
      <c r="F704" s="54">
        <v>60720</v>
      </c>
      <c r="G704" s="56" t="s">
        <v>8169</v>
      </c>
      <c r="H704" s="54"/>
      <c r="I704" s="54"/>
      <c r="J704" s="57"/>
      <c r="K704" s="54"/>
      <c r="L704" s="54"/>
      <c r="M704" s="54"/>
      <c r="N704" s="54"/>
      <c r="O704" s="54"/>
    </row>
    <row r="705" spans="1:15" ht="15">
      <c r="A705" s="58" t="s">
        <v>7932</v>
      </c>
      <c r="B705" s="58" t="s">
        <v>7933</v>
      </c>
      <c r="C705" s="59" t="s">
        <v>8176</v>
      </c>
      <c r="D705" s="60">
        <v>123200</v>
      </c>
      <c r="E705" s="61">
        <v>0.88</v>
      </c>
      <c r="F705" s="60">
        <v>108416</v>
      </c>
      <c r="G705" s="62" t="s">
        <v>8169</v>
      </c>
      <c r="H705" s="60"/>
      <c r="I705" s="60"/>
      <c r="J705" s="63"/>
      <c r="K705" s="60"/>
      <c r="L705" s="60"/>
      <c r="M705" s="60"/>
      <c r="N705" s="60"/>
      <c r="O705" s="60"/>
    </row>
    <row r="706" spans="1:15" ht="15">
      <c r="A706" s="52" t="s">
        <v>7932</v>
      </c>
      <c r="B706" s="52" t="s">
        <v>7933</v>
      </c>
      <c r="C706" s="53" t="s">
        <v>8177</v>
      </c>
      <c r="D706" s="54">
        <v>80337</v>
      </c>
      <c r="E706" s="55">
        <v>0.88</v>
      </c>
      <c r="F706" s="54">
        <v>70696.56</v>
      </c>
      <c r="G706" s="56" t="s">
        <v>8169</v>
      </c>
      <c r="H706" s="54"/>
      <c r="I706" s="54"/>
      <c r="J706" s="57"/>
      <c r="K706" s="54"/>
      <c r="L706" s="54"/>
      <c r="M706" s="54"/>
      <c r="N706" s="54"/>
      <c r="O706" s="54"/>
    </row>
    <row r="707" spans="1:15" ht="15">
      <c r="A707" s="58" t="s">
        <v>7932</v>
      </c>
      <c r="B707" s="58" t="s">
        <v>7933</v>
      </c>
      <c r="C707" s="59" t="s">
        <v>8178</v>
      </c>
      <c r="D707" s="60">
        <v>75000</v>
      </c>
      <c r="E707" s="61">
        <v>0.88</v>
      </c>
      <c r="F707" s="60">
        <v>66000</v>
      </c>
      <c r="G707" s="62" t="s">
        <v>8179</v>
      </c>
      <c r="H707" s="60"/>
      <c r="I707" s="60"/>
      <c r="J707" s="63"/>
      <c r="K707" s="60"/>
      <c r="L707" s="60"/>
      <c r="M707" s="60"/>
      <c r="N707" s="60"/>
      <c r="O707" s="60"/>
    </row>
    <row r="708" spans="1:15" ht="15">
      <c r="A708" s="52" t="s">
        <v>7932</v>
      </c>
      <c r="B708" s="52" t="s">
        <v>7933</v>
      </c>
      <c r="C708" s="53" t="s">
        <v>8180</v>
      </c>
      <c r="D708" s="54">
        <v>81000</v>
      </c>
      <c r="E708" s="55">
        <v>0.88</v>
      </c>
      <c r="F708" s="54">
        <v>71280</v>
      </c>
      <c r="G708" s="56" t="s">
        <v>8179</v>
      </c>
      <c r="H708" s="54"/>
      <c r="I708" s="54"/>
      <c r="J708" s="57"/>
      <c r="K708" s="54"/>
      <c r="L708" s="54"/>
      <c r="M708" s="54"/>
      <c r="N708" s="54"/>
      <c r="O708" s="54"/>
    </row>
    <row r="709" spans="1:15" ht="15">
      <c r="A709" s="58" t="s">
        <v>7932</v>
      </c>
      <c r="B709" s="58" t="s">
        <v>7933</v>
      </c>
      <c r="C709" s="59" t="s">
        <v>8181</v>
      </c>
      <c r="D709" s="60">
        <v>120073</v>
      </c>
      <c r="E709" s="61">
        <v>0.88</v>
      </c>
      <c r="F709" s="60">
        <v>105664.24</v>
      </c>
      <c r="G709" s="62" t="s">
        <v>8179</v>
      </c>
      <c r="H709" s="60"/>
      <c r="I709" s="60"/>
      <c r="J709" s="63"/>
      <c r="K709" s="60"/>
      <c r="L709" s="60"/>
      <c r="M709" s="60"/>
      <c r="N709" s="60"/>
      <c r="O709" s="60"/>
    </row>
    <row r="710" spans="1:15" ht="15">
      <c r="A710" s="52" t="s">
        <v>7932</v>
      </c>
      <c r="B710" s="52" t="s">
        <v>7933</v>
      </c>
      <c r="C710" s="53" t="s">
        <v>8182</v>
      </c>
      <c r="D710" s="54">
        <v>116126</v>
      </c>
      <c r="E710" s="55">
        <v>0.88</v>
      </c>
      <c r="F710" s="54">
        <v>102190.88</v>
      </c>
      <c r="G710" s="56" t="s">
        <v>8183</v>
      </c>
      <c r="H710" s="54"/>
      <c r="I710" s="54"/>
      <c r="J710" s="57"/>
      <c r="K710" s="54"/>
      <c r="L710" s="54"/>
      <c r="M710" s="54"/>
      <c r="N710" s="54"/>
      <c r="O710" s="54"/>
    </row>
    <row r="711" spans="1:15" ht="15">
      <c r="A711" s="58" t="s">
        <v>7932</v>
      </c>
      <c r="B711" s="58" t="s">
        <v>7933</v>
      </c>
      <c r="C711" s="59" t="s">
        <v>8184</v>
      </c>
      <c r="D711" s="60">
        <v>145800</v>
      </c>
      <c r="E711" s="61">
        <v>0.88</v>
      </c>
      <c r="F711" s="60">
        <v>128304</v>
      </c>
      <c r="G711" s="62" t="s">
        <v>8185</v>
      </c>
      <c r="H711" s="60"/>
      <c r="I711" s="60"/>
      <c r="J711" s="63"/>
      <c r="K711" s="60"/>
      <c r="L711" s="60"/>
      <c r="M711" s="60"/>
      <c r="N711" s="60"/>
      <c r="O711" s="60"/>
    </row>
    <row r="712" spans="1:15" ht="15">
      <c r="A712" s="52" t="s">
        <v>7932</v>
      </c>
      <c r="B712" s="52" t="s">
        <v>7933</v>
      </c>
      <c r="C712" s="53" t="s">
        <v>8186</v>
      </c>
      <c r="D712" s="54">
        <v>101600</v>
      </c>
      <c r="E712" s="55">
        <v>0.88</v>
      </c>
      <c r="F712" s="54">
        <v>64856</v>
      </c>
      <c r="G712" s="56" t="s">
        <v>8185</v>
      </c>
      <c r="H712" s="54"/>
      <c r="I712" s="54"/>
      <c r="J712" s="57"/>
      <c r="K712" s="54"/>
      <c r="L712" s="54"/>
      <c r="M712" s="54"/>
      <c r="N712" s="54"/>
      <c r="O712" s="54"/>
    </row>
    <row r="713" spans="1:15" ht="15">
      <c r="A713" s="58" t="s">
        <v>7932</v>
      </c>
      <c r="B713" s="58" t="s">
        <v>7933</v>
      </c>
      <c r="C713" s="59" t="s">
        <v>8187</v>
      </c>
      <c r="D713" s="60">
        <v>109000</v>
      </c>
      <c r="E713" s="61">
        <v>0.88</v>
      </c>
      <c r="F713" s="60">
        <v>95920</v>
      </c>
      <c r="G713" s="62" t="s">
        <v>8188</v>
      </c>
      <c r="H713" s="60"/>
      <c r="I713" s="60"/>
      <c r="J713" s="63"/>
      <c r="K713" s="60"/>
      <c r="L713" s="60"/>
      <c r="M713" s="60"/>
      <c r="N713" s="60"/>
      <c r="O713" s="60"/>
    </row>
    <row r="714" spans="1:15" ht="15">
      <c r="A714" s="52" t="s">
        <v>7932</v>
      </c>
      <c r="B714" s="52" t="s">
        <v>7933</v>
      </c>
      <c r="C714" s="53" t="s">
        <v>8189</v>
      </c>
      <c r="D714" s="54">
        <v>88000</v>
      </c>
      <c r="E714" s="55">
        <v>0.88</v>
      </c>
      <c r="F714" s="54">
        <v>77440</v>
      </c>
      <c r="G714" s="56" t="s">
        <v>8188</v>
      </c>
      <c r="H714" s="54"/>
      <c r="I714" s="54"/>
      <c r="J714" s="57"/>
      <c r="K714" s="54"/>
      <c r="L714" s="54"/>
      <c r="M714" s="54"/>
      <c r="N714" s="54"/>
      <c r="O714" s="54"/>
    </row>
    <row r="715" spans="1:15" ht="15">
      <c r="A715" s="58" t="s">
        <v>7932</v>
      </c>
      <c r="B715" s="58" t="s">
        <v>7933</v>
      </c>
      <c r="C715" s="59" t="s">
        <v>8190</v>
      </c>
      <c r="D715" s="60">
        <v>92907</v>
      </c>
      <c r="E715" s="61">
        <v>0.88</v>
      </c>
      <c r="F715" s="60">
        <v>81758.16</v>
      </c>
      <c r="G715" s="62" t="s">
        <v>8188</v>
      </c>
      <c r="H715" s="60"/>
      <c r="I715" s="60"/>
      <c r="J715" s="63"/>
      <c r="K715" s="60"/>
      <c r="L715" s="60"/>
      <c r="M715" s="60"/>
      <c r="N715" s="60"/>
      <c r="O715" s="60"/>
    </row>
    <row r="716" spans="1:15" ht="15">
      <c r="A716" s="52" t="s">
        <v>7932</v>
      </c>
      <c r="B716" s="52" t="s">
        <v>7933</v>
      </c>
      <c r="C716" s="53" t="s">
        <v>8191</v>
      </c>
      <c r="D716" s="54">
        <v>83000</v>
      </c>
      <c r="E716" s="55">
        <v>0.88</v>
      </c>
      <c r="F716" s="54">
        <v>73040</v>
      </c>
      <c r="G716" s="56" t="s">
        <v>8188</v>
      </c>
      <c r="H716" s="54"/>
      <c r="I716" s="54"/>
      <c r="J716" s="57"/>
      <c r="K716" s="54"/>
      <c r="L716" s="54"/>
      <c r="M716" s="54"/>
      <c r="N716" s="54"/>
      <c r="O716" s="54"/>
    </row>
    <row r="717" spans="1:15" ht="15">
      <c r="A717" s="58" t="s">
        <v>7932</v>
      </c>
      <c r="B717" s="58" t="s">
        <v>7933</v>
      </c>
      <c r="C717" s="59" t="s">
        <v>8192</v>
      </c>
      <c r="D717" s="60">
        <v>84210</v>
      </c>
      <c r="E717" s="61">
        <v>0.88</v>
      </c>
      <c r="F717" s="60">
        <v>74104.800000000003</v>
      </c>
      <c r="G717" s="62" t="s">
        <v>8193</v>
      </c>
      <c r="H717" s="60"/>
      <c r="I717" s="60"/>
      <c r="J717" s="63"/>
      <c r="K717" s="60"/>
      <c r="L717" s="60"/>
      <c r="M717" s="60"/>
      <c r="N717" s="60"/>
      <c r="O717" s="60"/>
    </row>
    <row r="718" spans="1:15" ht="15">
      <c r="A718" s="52" t="s">
        <v>7932</v>
      </c>
      <c r="B718" s="52" t="s">
        <v>7933</v>
      </c>
      <c r="C718" s="53" t="s">
        <v>8194</v>
      </c>
      <c r="D718" s="54">
        <v>82000</v>
      </c>
      <c r="E718" s="55">
        <v>0.88</v>
      </c>
      <c r="F718" s="54">
        <v>72160</v>
      </c>
      <c r="G718" s="56" t="s">
        <v>8195</v>
      </c>
      <c r="H718" s="54"/>
      <c r="I718" s="54"/>
      <c r="J718" s="57"/>
      <c r="K718" s="54"/>
      <c r="L718" s="54"/>
      <c r="M718" s="54"/>
      <c r="N718" s="54"/>
      <c r="O718" s="54"/>
    </row>
    <row r="719" spans="1:15" ht="15">
      <c r="A719" s="58" t="s">
        <v>7932</v>
      </c>
      <c r="B719" s="58" t="s">
        <v>7933</v>
      </c>
      <c r="C719" s="59" t="s">
        <v>8196</v>
      </c>
      <c r="D719" s="60">
        <v>166547</v>
      </c>
      <c r="E719" s="61">
        <v>0.88</v>
      </c>
      <c r="F719" s="60">
        <v>146405.6</v>
      </c>
      <c r="G719" s="62" t="s">
        <v>8197</v>
      </c>
      <c r="H719" s="60"/>
      <c r="I719" s="60"/>
      <c r="J719" s="63"/>
      <c r="K719" s="60"/>
      <c r="L719" s="60"/>
      <c r="M719" s="60"/>
      <c r="N719" s="60"/>
      <c r="O719" s="60"/>
    </row>
    <row r="720" spans="1:15" ht="15">
      <c r="A720" s="52" t="s">
        <v>7932</v>
      </c>
      <c r="B720" s="52" t="s">
        <v>7933</v>
      </c>
      <c r="C720" s="53" t="s">
        <v>8198</v>
      </c>
      <c r="D720" s="54">
        <v>106000</v>
      </c>
      <c r="E720" s="55">
        <v>0.88</v>
      </c>
      <c r="F720" s="54">
        <v>93280</v>
      </c>
      <c r="G720" s="56" t="s">
        <v>8197</v>
      </c>
      <c r="H720" s="54"/>
      <c r="I720" s="54"/>
      <c r="J720" s="57"/>
      <c r="K720" s="54"/>
      <c r="L720" s="54"/>
      <c r="M720" s="54"/>
      <c r="N720" s="54"/>
      <c r="O720" s="54"/>
    </row>
    <row r="721" spans="1:15" ht="15">
      <c r="A721" s="58" t="s">
        <v>7932</v>
      </c>
      <c r="B721" s="58" t="s">
        <v>7933</v>
      </c>
      <c r="C721" s="59" t="s">
        <v>8199</v>
      </c>
      <c r="D721" s="60">
        <v>116000</v>
      </c>
      <c r="E721" s="61">
        <v>0.88</v>
      </c>
      <c r="F721" s="60">
        <v>102080</v>
      </c>
      <c r="G721" s="62" t="s">
        <v>8197</v>
      </c>
      <c r="H721" s="60"/>
      <c r="I721" s="60"/>
      <c r="J721" s="63"/>
      <c r="K721" s="60"/>
      <c r="L721" s="60"/>
      <c r="M721" s="60"/>
      <c r="N721" s="60"/>
      <c r="O721" s="60"/>
    </row>
    <row r="722" spans="1:15" ht="15">
      <c r="A722" s="52" t="s">
        <v>7932</v>
      </c>
      <c r="B722" s="52" t="s">
        <v>7933</v>
      </c>
      <c r="C722" s="53" t="s">
        <v>8200</v>
      </c>
      <c r="D722" s="54">
        <v>99385</v>
      </c>
      <c r="E722" s="55">
        <v>0.88</v>
      </c>
      <c r="F722" s="54">
        <v>87458.8</v>
      </c>
      <c r="G722" s="56" t="s">
        <v>8197</v>
      </c>
      <c r="H722" s="54"/>
      <c r="I722" s="54"/>
      <c r="J722" s="57"/>
      <c r="K722" s="54"/>
      <c r="L722" s="54"/>
      <c r="M722" s="54"/>
      <c r="N722" s="54"/>
      <c r="O722" s="54"/>
    </row>
    <row r="723" spans="1:15" ht="15">
      <c r="A723" s="58" t="s">
        <v>7932</v>
      </c>
      <c r="B723" s="58" t="s">
        <v>7933</v>
      </c>
      <c r="C723" s="59" t="s">
        <v>8201</v>
      </c>
      <c r="D723" s="60">
        <v>82690</v>
      </c>
      <c r="E723" s="61">
        <v>0.88</v>
      </c>
      <c r="F723" s="60">
        <v>72767.199999999997</v>
      </c>
      <c r="G723" s="62" t="s">
        <v>8197</v>
      </c>
      <c r="H723" s="60"/>
      <c r="I723" s="60"/>
      <c r="J723" s="63"/>
      <c r="K723" s="60"/>
      <c r="L723" s="60"/>
      <c r="M723" s="60"/>
      <c r="N723" s="60"/>
      <c r="O723" s="60"/>
    </row>
    <row r="724" spans="1:15" ht="15">
      <c r="A724" s="52" t="s">
        <v>7932</v>
      </c>
      <c r="B724" s="52" t="s">
        <v>7933</v>
      </c>
      <c r="C724" s="53" t="s">
        <v>8202</v>
      </c>
      <c r="D724" s="54">
        <v>74539</v>
      </c>
      <c r="E724" s="55">
        <v>0.88</v>
      </c>
      <c r="F724" s="54">
        <v>65594.320000000007</v>
      </c>
      <c r="G724" s="56" t="s">
        <v>7845</v>
      </c>
      <c r="H724" s="54"/>
      <c r="I724" s="54"/>
      <c r="J724" s="57"/>
      <c r="K724" s="54"/>
      <c r="L724" s="54"/>
      <c r="M724" s="54"/>
      <c r="N724" s="54"/>
      <c r="O724" s="54"/>
    </row>
    <row r="725" spans="1:15" ht="15">
      <c r="A725" s="58" t="s">
        <v>7932</v>
      </c>
      <c r="B725" s="58" t="s">
        <v>7933</v>
      </c>
      <c r="C725" s="59" t="s">
        <v>8203</v>
      </c>
      <c r="D725" s="60">
        <v>84723</v>
      </c>
      <c r="E725" s="61">
        <v>0.88</v>
      </c>
      <c r="F725" s="60">
        <v>74556.240000000005</v>
      </c>
      <c r="G725" s="62" t="s">
        <v>8204</v>
      </c>
      <c r="H725" s="60"/>
      <c r="I725" s="60"/>
      <c r="J725" s="63"/>
      <c r="K725" s="60"/>
      <c r="L725" s="60"/>
      <c r="M725" s="60"/>
      <c r="N725" s="60"/>
      <c r="O725" s="60"/>
    </row>
    <row r="726" spans="1:15" ht="15">
      <c r="A726" s="52" t="s">
        <v>7932</v>
      </c>
      <c r="B726" s="52" t="s">
        <v>7933</v>
      </c>
      <c r="C726" s="53" t="s">
        <v>8205</v>
      </c>
      <c r="D726" s="54">
        <v>75000</v>
      </c>
      <c r="E726" s="55">
        <v>0.88</v>
      </c>
      <c r="F726" s="54">
        <v>60482.400000000001</v>
      </c>
      <c r="G726" s="56" t="s">
        <v>8206</v>
      </c>
      <c r="H726" s="54"/>
      <c r="I726" s="54"/>
      <c r="J726" s="57"/>
      <c r="K726" s="54"/>
      <c r="L726" s="54"/>
      <c r="M726" s="54"/>
      <c r="N726" s="54"/>
      <c r="O726" s="54"/>
    </row>
    <row r="727" spans="1:15" ht="15">
      <c r="A727" s="58" t="s">
        <v>7932</v>
      </c>
      <c r="B727" s="58" t="s">
        <v>7933</v>
      </c>
      <c r="C727" s="59" t="s">
        <v>8207</v>
      </c>
      <c r="D727" s="60">
        <v>116131</v>
      </c>
      <c r="E727" s="61">
        <v>0.88</v>
      </c>
      <c r="F727" s="60">
        <v>102195.28</v>
      </c>
      <c r="G727" s="62" t="s">
        <v>8206</v>
      </c>
      <c r="H727" s="60"/>
      <c r="I727" s="60"/>
      <c r="J727" s="63"/>
      <c r="K727" s="60"/>
      <c r="L727" s="60"/>
      <c r="M727" s="60"/>
      <c r="N727" s="60"/>
      <c r="O727" s="60"/>
    </row>
    <row r="728" spans="1:15" ht="15">
      <c r="A728" s="52" t="s">
        <v>7932</v>
      </c>
      <c r="B728" s="52" t="s">
        <v>7933</v>
      </c>
      <c r="C728" s="53" t="s">
        <v>8208</v>
      </c>
      <c r="D728" s="54">
        <v>73500</v>
      </c>
      <c r="E728" s="55">
        <v>0.88</v>
      </c>
      <c r="F728" s="54">
        <v>59400</v>
      </c>
      <c r="G728" s="56" t="s">
        <v>8209</v>
      </c>
      <c r="H728" s="54"/>
      <c r="I728" s="54"/>
      <c r="J728" s="57"/>
      <c r="K728" s="54"/>
      <c r="L728" s="54"/>
      <c r="M728" s="54"/>
      <c r="N728" s="54"/>
      <c r="O728" s="54"/>
    </row>
    <row r="729" spans="1:15" ht="15">
      <c r="A729" s="58" t="s">
        <v>7932</v>
      </c>
      <c r="B729" s="58" t="s">
        <v>7933</v>
      </c>
      <c r="C729" s="59" t="s">
        <v>8210</v>
      </c>
      <c r="D729" s="60">
        <v>83124</v>
      </c>
      <c r="E729" s="61">
        <v>0.88</v>
      </c>
      <c r="F729" s="60">
        <v>73149.119999999995</v>
      </c>
      <c r="G729" s="62" t="s">
        <v>8209</v>
      </c>
      <c r="H729" s="60"/>
      <c r="I729" s="60"/>
      <c r="J729" s="63"/>
      <c r="K729" s="60"/>
      <c r="L729" s="60"/>
      <c r="M729" s="60"/>
      <c r="N729" s="60"/>
      <c r="O729" s="60"/>
    </row>
    <row r="730" spans="1:15" ht="15">
      <c r="A730" s="52" t="s">
        <v>7932</v>
      </c>
      <c r="B730" s="52" t="s">
        <v>7933</v>
      </c>
      <c r="C730" s="53" t="s">
        <v>8211</v>
      </c>
      <c r="D730" s="54">
        <v>113813</v>
      </c>
      <c r="E730" s="55">
        <v>0.88</v>
      </c>
      <c r="F730" s="54">
        <v>100155.44</v>
      </c>
      <c r="G730" s="56" t="s">
        <v>8212</v>
      </c>
      <c r="H730" s="54"/>
      <c r="I730" s="54"/>
      <c r="J730" s="57"/>
      <c r="K730" s="54"/>
      <c r="L730" s="54"/>
      <c r="M730" s="54"/>
      <c r="N730" s="54"/>
      <c r="O730" s="54"/>
    </row>
    <row r="731" spans="1:15" ht="15">
      <c r="A731" s="58" t="s">
        <v>7932</v>
      </c>
      <c r="B731" s="58" t="s">
        <v>7933</v>
      </c>
      <c r="C731" s="59" t="s">
        <v>8213</v>
      </c>
      <c r="D731" s="60">
        <v>86537</v>
      </c>
      <c r="E731" s="61">
        <v>0.88</v>
      </c>
      <c r="F731" s="60">
        <v>76152.56</v>
      </c>
      <c r="G731" s="62" t="s">
        <v>8212</v>
      </c>
      <c r="H731" s="60"/>
      <c r="I731" s="60"/>
      <c r="J731" s="63"/>
      <c r="K731" s="60"/>
      <c r="L731" s="60"/>
      <c r="M731" s="60"/>
      <c r="N731" s="60"/>
      <c r="O731" s="60"/>
    </row>
    <row r="732" spans="1:15" ht="15">
      <c r="A732" s="52" t="s">
        <v>7932</v>
      </c>
      <c r="B732" s="52" t="s">
        <v>7933</v>
      </c>
      <c r="C732" s="53" t="s">
        <v>8214</v>
      </c>
      <c r="D732" s="54">
        <v>83000</v>
      </c>
      <c r="E732" s="55">
        <v>0.88</v>
      </c>
      <c r="F732" s="54">
        <v>73040</v>
      </c>
      <c r="G732" s="56" t="s">
        <v>8215</v>
      </c>
      <c r="H732" s="54"/>
      <c r="I732" s="54"/>
      <c r="J732" s="57"/>
      <c r="K732" s="54"/>
      <c r="L732" s="54"/>
      <c r="M732" s="54"/>
      <c r="N732" s="54"/>
      <c r="O732" s="54"/>
    </row>
    <row r="733" spans="1:15" ht="15">
      <c r="A733" s="58" t="s">
        <v>7932</v>
      </c>
      <c r="B733" s="58" t="s">
        <v>7933</v>
      </c>
      <c r="C733" s="59" t="s">
        <v>8216</v>
      </c>
      <c r="D733" s="60">
        <v>69800</v>
      </c>
      <c r="E733" s="61">
        <v>0.88</v>
      </c>
      <c r="F733" s="60">
        <v>61424</v>
      </c>
      <c r="G733" s="62" t="s">
        <v>8217</v>
      </c>
      <c r="H733" s="60"/>
      <c r="I733" s="60"/>
      <c r="J733" s="63"/>
      <c r="K733" s="60"/>
      <c r="L733" s="60"/>
      <c r="M733" s="60"/>
      <c r="N733" s="60"/>
      <c r="O733" s="60"/>
    </row>
    <row r="734" spans="1:15" ht="15">
      <c r="A734" s="52" t="s">
        <v>7932</v>
      </c>
      <c r="B734" s="52" t="s">
        <v>7933</v>
      </c>
      <c r="C734" s="53" t="s">
        <v>8218</v>
      </c>
      <c r="D734" s="54">
        <v>98302</v>
      </c>
      <c r="E734" s="55">
        <v>0.88</v>
      </c>
      <c r="F734" s="54">
        <v>86505.76</v>
      </c>
      <c r="G734" s="56" t="s">
        <v>8217</v>
      </c>
      <c r="H734" s="54"/>
      <c r="I734" s="54"/>
      <c r="J734" s="57"/>
      <c r="K734" s="54"/>
      <c r="L734" s="54"/>
      <c r="M734" s="54"/>
      <c r="N734" s="54"/>
      <c r="O734" s="54"/>
    </row>
    <row r="735" spans="1:15" ht="15">
      <c r="A735" s="58" t="s">
        <v>7932</v>
      </c>
      <c r="B735" s="58" t="s">
        <v>7933</v>
      </c>
      <c r="C735" s="59" t="s">
        <v>8219</v>
      </c>
      <c r="D735" s="60">
        <v>97000</v>
      </c>
      <c r="E735" s="61">
        <v>0.88</v>
      </c>
      <c r="F735" s="60">
        <v>85360</v>
      </c>
      <c r="G735" s="62" t="s">
        <v>8220</v>
      </c>
      <c r="H735" s="60"/>
      <c r="I735" s="60"/>
      <c r="J735" s="63"/>
      <c r="K735" s="60"/>
      <c r="L735" s="60"/>
      <c r="M735" s="60"/>
      <c r="N735" s="60"/>
      <c r="O735" s="60"/>
    </row>
    <row r="736" spans="1:15" ht="15">
      <c r="A736" s="52" t="s">
        <v>7932</v>
      </c>
      <c r="B736" s="52" t="s">
        <v>7933</v>
      </c>
      <c r="C736" s="53" t="s">
        <v>8221</v>
      </c>
      <c r="D736" s="54">
        <v>89000</v>
      </c>
      <c r="E736" s="55">
        <v>0.88</v>
      </c>
      <c r="F736" s="54">
        <v>78320</v>
      </c>
      <c r="G736" s="56" t="s">
        <v>8220</v>
      </c>
      <c r="H736" s="54"/>
      <c r="I736" s="54"/>
      <c r="J736" s="57"/>
      <c r="K736" s="54"/>
      <c r="L736" s="54"/>
      <c r="M736" s="54"/>
      <c r="N736" s="54"/>
      <c r="O736" s="54"/>
    </row>
    <row r="737" spans="1:15" ht="15">
      <c r="A737" s="58" t="s">
        <v>7932</v>
      </c>
      <c r="B737" s="58" t="s">
        <v>7933</v>
      </c>
      <c r="C737" s="59" t="s">
        <v>8222</v>
      </c>
      <c r="D737" s="60">
        <v>96687</v>
      </c>
      <c r="E737" s="61">
        <v>0.88</v>
      </c>
      <c r="F737" s="60">
        <v>85084.56</v>
      </c>
      <c r="G737" s="62" t="s">
        <v>8220</v>
      </c>
      <c r="H737" s="60"/>
      <c r="I737" s="60"/>
      <c r="J737" s="63"/>
      <c r="K737" s="60"/>
      <c r="L737" s="60"/>
      <c r="M737" s="60"/>
      <c r="N737" s="60"/>
      <c r="O737" s="60"/>
    </row>
    <row r="738" spans="1:15" ht="15">
      <c r="A738" s="52" t="s">
        <v>7932</v>
      </c>
      <c r="B738" s="52" t="s">
        <v>7933</v>
      </c>
      <c r="C738" s="53" t="s">
        <v>8223</v>
      </c>
      <c r="D738" s="54">
        <v>83000</v>
      </c>
      <c r="E738" s="55">
        <v>0.88</v>
      </c>
      <c r="F738" s="54">
        <v>73040</v>
      </c>
      <c r="G738" s="56" t="s">
        <v>8224</v>
      </c>
      <c r="H738" s="54"/>
      <c r="I738" s="54"/>
      <c r="J738" s="57"/>
      <c r="K738" s="54"/>
      <c r="L738" s="54"/>
      <c r="M738" s="54"/>
      <c r="N738" s="54"/>
      <c r="O738" s="54"/>
    </row>
    <row r="739" spans="1:15" ht="15">
      <c r="A739" s="58" t="s">
        <v>7932</v>
      </c>
      <c r="B739" s="58" t="s">
        <v>7933</v>
      </c>
      <c r="C739" s="59" t="s">
        <v>8225</v>
      </c>
      <c r="D739" s="60">
        <v>81000</v>
      </c>
      <c r="E739" s="61">
        <v>0.88</v>
      </c>
      <c r="F739" s="60">
        <v>71280</v>
      </c>
      <c r="G739" s="62" t="s">
        <v>8226</v>
      </c>
      <c r="H739" s="60"/>
      <c r="I739" s="60"/>
      <c r="J739" s="63"/>
      <c r="K739" s="60"/>
      <c r="L739" s="60"/>
      <c r="M739" s="60"/>
      <c r="N739" s="60"/>
      <c r="O739" s="60"/>
    </row>
    <row r="740" spans="1:15" ht="15">
      <c r="A740" s="52" t="s">
        <v>7932</v>
      </c>
      <c r="B740" s="52" t="s">
        <v>7933</v>
      </c>
      <c r="C740" s="53" t="s">
        <v>8227</v>
      </c>
      <c r="D740" s="54">
        <v>107343</v>
      </c>
      <c r="E740" s="55">
        <v>0.88</v>
      </c>
      <c r="F740" s="54">
        <v>94461.84</v>
      </c>
      <c r="G740" s="56" t="s">
        <v>8228</v>
      </c>
      <c r="H740" s="54"/>
      <c r="I740" s="54"/>
      <c r="J740" s="57"/>
      <c r="K740" s="54"/>
      <c r="L740" s="54"/>
      <c r="M740" s="54"/>
      <c r="N740" s="54"/>
      <c r="O740" s="54"/>
    </row>
    <row r="741" spans="1:15" ht="15">
      <c r="A741" s="58" t="s">
        <v>7932</v>
      </c>
      <c r="B741" s="58" t="s">
        <v>7933</v>
      </c>
      <c r="C741" s="59" t="s">
        <v>8229</v>
      </c>
      <c r="D741" s="60">
        <v>113500</v>
      </c>
      <c r="E741" s="61">
        <v>0.88</v>
      </c>
      <c r="F741" s="60">
        <v>99880</v>
      </c>
      <c r="G741" s="62" t="s">
        <v>8230</v>
      </c>
      <c r="H741" s="60"/>
      <c r="I741" s="60"/>
      <c r="J741" s="63"/>
      <c r="K741" s="60"/>
      <c r="L741" s="60"/>
      <c r="M741" s="60"/>
      <c r="N741" s="60"/>
      <c r="O741" s="60"/>
    </row>
    <row r="742" spans="1:15" ht="15">
      <c r="A742" s="52" t="s">
        <v>7932</v>
      </c>
      <c r="B742" s="52" t="s">
        <v>7933</v>
      </c>
      <c r="C742" s="53" t="s">
        <v>8231</v>
      </c>
      <c r="D742" s="54">
        <v>52325</v>
      </c>
      <c r="E742" s="55">
        <v>0.88</v>
      </c>
      <c r="F742" s="54">
        <v>46046</v>
      </c>
      <c r="G742" s="56" t="s">
        <v>8232</v>
      </c>
      <c r="H742" s="54"/>
      <c r="I742" s="54"/>
      <c r="J742" s="57"/>
      <c r="K742" s="54"/>
      <c r="L742" s="54"/>
      <c r="M742" s="54"/>
      <c r="N742" s="54"/>
      <c r="O742" s="54"/>
    </row>
    <row r="743" spans="1:15" ht="15">
      <c r="A743" s="58" t="s">
        <v>7932</v>
      </c>
      <c r="B743" s="58" t="s">
        <v>7933</v>
      </c>
      <c r="C743" s="59" t="s">
        <v>8233</v>
      </c>
      <c r="D743" s="60">
        <v>102850</v>
      </c>
      <c r="E743" s="61">
        <v>0.88</v>
      </c>
      <c r="F743" s="60">
        <v>90508</v>
      </c>
      <c r="G743" s="62" t="s">
        <v>8234</v>
      </c>
      <c r="H743" s="60"/>
      <c r="I743" s="60"/>
      <c r="J743" s="63"/>
      <c r="K743" s="60"/>
      <c r="L743" s="60"/>
      <c r="M743" s="60"/>
      <c r="N743" s="60"/>
      <c r="O743" s="60"/>
    </row>
    <row r="744" spans="1:15" ht="15">
      <c r="A744" s="52" t="s">
        <v>7932</v>
      </c>
      <c r="B744" s="52" t="s">
        <v>7933</v>
      </c>
      <c r="C744" s="53" t="s">
        <v>8235</v>
      </c>
      <c r="D744" s="54">
        <v>75000</v>
      </c>
      <c r="E744" s="55">
        <v>0.88</v>
      </c>
      <c r="F744" s="54">
        <v>66000</v>
      </c>
      <c r="G744" s="56" t="s">
        <v>8234</v>
      </c>
      <c r="H744" s="54"/>
      <c r="I744" s="54"/>
      <c r="J744" s="57"/>
      <c r="K744" s="54"/>
      <c r="L744" s="54"/>
      <c r="M744" s="54"/>
      <c r="N744" s="54"/>
      <c r="O744" s="54"/>
    </row>
    <row r="745" spans="1:15" ht="15">
      <c r="A745" s="58" t="s">
        <v>7932</v>
      </c>
      <c r="B745" s="58" t="s">
        <v>7933</v>
      </c>
      <c r="C745" s="59" t="s">
        <v>8236</v>
      </c>
      <c r="D745" s="60">
        <v>122899</v>
      </c>
      <c r="E745" s="61">
        <v>0.88</v>
      </c>
      <c r="F745" s="60">
        <v>108151.12</v>
      </c>
      <c r="G745" s="62" t="s">
        <v>8234</v>
      </c>
      <c r="H745" s="60"/>
      <c r="I745" s="60"/>
      <c r="J745" s="63"/>
      <c r="K745" s="60"/>
      <c r="L745" s="60"/>
      <c r="M745" s="60"/>
      <c r="N745" s="60"/>
      <c r="O745" s="60"/>
    </row>
    <row r="746" spans="1:15" ht="15">
      <c r="A746" s="52" t="s">
        <v>7932</v>
      </c>
      <c r="B746" s="52" t="s">
        <v>7933</v>
      </c>
      <c r="C746" s="53" t="s">
        <v>8237</v>
      </c>
      <c r="D746" s="54">
        <v>155900</v>
      </c>
      <c r="E746" s="55">
        <v>0.88</v>
      </c>
      <c r="F746" s="54">
        <v>137192</v>
      </c>
      <c r="G746" s="56" t="s">
        <v>8238</v>
      </c>
      <c r="H746" s="54"/>
      <c r="I746" s="54"/>
      <c r="J746" s="57"/>
      <c r="K746" s="54"/>
      <c r="L746" s="54"/>
      <c r="M746" s="54"/>
      <c r="N746" s="54"/>
      <c r="O746" s="54"/>
    </row>
    <row r="747" spans="1:15" ht="15">
      <c r="A747" s="58" t="s">
        <v>7932</v>
      </c>
      <c r="B747" s="58" t="s">
        <v>7933</v>
      </c>
      <c r="C747" s="59" t="s">
        <v>8239</v>
      </c>
      <c r="D747" s="60">
        <v>80000</v>
      </c>
      <c r="E747" s="61">
        <v>0.88</v>
      </c>
      <c r="F747" s="60">
        <v>70400</v>
      </c>
      <c r="G747" s="62" t="s">
        <v>8238</v>
      </c>
      <c r="H747" s="60"/>
      <c r="I747" s="60"/>
      <c r="J747" s="63"/>
      <c r="K747" s="60"/>
      <c r="L747" s="60"/>
      <c r="M747" s="60"/>
      <c r="N747" s="60"/>
      <c r="O747" s="60"/>
    </row>
    <row r="748" spans="1:15" ht="15">
      <c r="A748" s="52" t="s">
        <v>7932</v>
      </c>
      <c r="B748" s="52" t="s">
        <v>7933</v>
      </c>
      <c r="C748" s="53" t="s">
        <v>8240</v>
      </c>
      <c r="D748" s="54">
        <v>120000</v>
      </c>
      <c r="E748" s="55">
        <v>0.88</v>
      </c>
      <c r="F748" s="54">
        <v>105600</v>
      </c>
      <c r="G748" s="56" t="s">
        <v>8241</v>
      </c>
      <c r="H748" s="54"/>
      <c r="I748" s="54"/>
      <c r="J748" s="57"/>
      <c r="K748" s="54"/>
      <c r="L748" s="54"/>
      <c r="M748" s="54"/>
      <c r="N748" s="54"/>
      <c r="O748" s="54"/>
    </row>
    <row r="749" spans="1:15" ht="15">
      <c r="A749" s="58" t="s">
        <v>7932</v>
      </c>
      <c r="B749" s="58" t="s">
        <v>7933</v>
      </c>
      <c r="C749" s="59" t="s">
        <v>8242</v>
      </c>
      <c r="D749" s="60">
        <v>85421</v>
      </c>
      <c r="E749" s="61">
        <v>0.88</v>
      </c>
      <c r="F749" s="60">
        <v>75170.48</v>
      </c>
      <c r="G749" s="62" t="s">
        <v>8241</v>
      </c>
      <c r="H749" s="60"/>
      <c r="I749" s="60"/>
      <c r="J749" s="63"/>
      <c r="K749" s="60"/>
      <c r="L749" s="60"/>
      <c r="M749" s="60"/>
      <c r="N749" s="60"/>
      <c r="O749" s="60"/>
    </row>
    <row r="750" spans="1:15" ht="15">
      <c r="A750" s="52" t="s">
        <v>7932</v>
      </c>
      <c r="B750" s="52" t="s">
        <v>7933</v>
      </c>
      <c r="C750" s="53" t="s">
        <v>8243</v>
      </c>
      <c r="D750" s="54">
        <v>89267</v>
      </c>
      <c r="E750" s="55">
        <v>0.88</v>
      </c>
      <c r="F750" s="54">
        <v>61273.52</v>
      </c>
      <c r="G750" s="56" t="s">
        <v>8244</v>
      </c>
      <c r="H750" s="54"/>
      <c r="I750" s="54"/>
      <c r="J750" s="57"/>
      <c r="K750" s="54"/>
      <c r="L750" s="54"/>
      <c r="M750" s="54"/>
      <c r="N750" s="54"/>
      <c r="O750" s="54"/>
    </row>
    <row r="751" spans="1:15" ht="15">
      <c r="A751" s="58" t="s">
        <v>7932</v>
      </c>
      <c r="B751" s="58" t="s">
        <v>7933</v>
      </c>
      <c r="C751" s="59" t="s">
        <v>8245</v>
      </c>
      <c r="D751" s="60">
        <v>100000</v>
      </c>
      <c r="E751" s="61">
        <v>0.88</v>
      </c>
      <c r="F751" s="60">
        <v>88000</v>
      </c>
      <c r="G751" s="62" t="s">
        <v>8246</v>
      </c>
      <c r="H751" s="60"/>
      <c r="I751" s="60"/>
      <c r="J751" s="63"/>
      <c r="K751" s="60"/>
      <c r="L751" s="60"/>
      <c r="M751" s="60"/>
      <c r="N751" s="60"/>
      <c r="O751" s="60"/>
    </row>
    <row r="752" spans="1:15" ht="15">
      <c r="A752" s="52" t="s">
        <v>7932</v>
      </c>
      <c r="B752" s="52" t="s">
        <v>7933</v>
      </c>
      <c r="C752" s="53" t="s">
        <v>8247</v>
      </c>
      <c r="D752" s="54">
        <v>85000</v>
      </c>
      <c r="E752" s="55">
        <v>0.88</v>
      </c>
      <c r="F752" s="54">
        <v>74800</v>
      </c>
      <c r="G752" s="56" t="s">
        <v>8248</v>
      </c>
      <c r="H752" s="54"/>
      <c r="I752" s="54"/>
      <c r="J752" s="57"/>
      <c r="K752" s="54"/>
      <c r="L752" s="54"/>
      <c r="M752" s="54"/>
      <c r="N752" s="54"/>
      <c r="O752" s="54"/>
    </row>
    <row r="753" spans="1:15" ht="15">
      <c r="A753" s="58" t="s">
        <v>7932</v>
      </c>
      <c r="B753" s="58" t="s">
        <v>7933</v>
      </c>
      <c r="C753" s="59" t="s">
        <v>8249</v>
      </c>
      <c r="D753" s="60">
        <v>182068</v>
      </c>
      <c r="E753" s="61">
        <v>0.88</v>
      </c>
      <c r="F753" s="60">
        <v>160219.84</v>
      </c>
      <c r="G753" s="62" t="s">
        <v>7848</v>
      </c>
      <c r="H753" s="60"/>
      <c r="I753" s="60"/>
      <c r="J753" s="63"/>
      <c r="K753" s="60"/>
      <c r="L753" s="60"/>
      <c r="M753" s="60"/>
      <c r="N753" s="60"/>
      <c r="O753" s="60"/>
    </row>
    <row r="754" spans="1:15" ht="15">
      <c r="A754" s="52" t="s">
        <v>7932</v>
      </c>
      <c r="B754" s="52" t="s">
        <v>7933</v>
      </c>
      <c r="C754" s="53" t="s">
        <v>8250</v>
      </c>
      <c r="D754" s="54">
        <v>72700</v>
      </c>
      <c r="E754" s="55">
        <v>0.88</v>
      </c>
      <c r="F754" s="54">
        <v>63976</v>
      </c>
      <c r="G754" s="56" t="s">
        <v>7848</v>
      </c>
      <c r="H754" s="54"/>
      <c r="I754" s="54"/>
      <c r="J754" s="57"/>
      <c r="K754" s="54"/>
      <c r="L754" s="54"/>
      <c r="M754" s="54"/>
      <c r="N754" s="54"/>
      <c r="O754" s="54"/>
    </row>
    <row r="755" spans="1:15" ht="15">
      <c r="A755" s="58" t="s">
        <v>7932</v>
      </c>
      <c r="B755" s="58" t="s">
        <v>7933</v>
      </c>
      <c r="C755" s="59" t="s">
        <v>8251</v>
      </c>
      <c r="D755" s="60">
        <v>88840</v>
      </c>
      <c r="E755" s="61">
        <v>0.88</v>
      </c>
      <c r="F755" s="60">
        <v>78179.199999999997</v>
      </c>
      <c r="G755" s="62" t="s">
        <v>8252</v>
      </c>
      <c r="H755" s="60"/>
      <c r="I755" s="60"/>
      <c r="J755" s="63"/>
      <c r="K755" s="60"/>
      <c r="L755" s="60"/>
      <c r="M755" s="60"/>
      <c r="N755" s="60"/>
      <c r="O755" s="60"/>
    </row>
    <row r="756" spans="1:15" ht="15">
      <c r="A756" s="52" t="s">
        <v>7932</v>
      </c>
      <c r="B756" s="52" t="s">
        <v>7933</v>
      </c>
      <c r="C756" s="53" t="s">
        <v>8253</v>
      </c>
      <c r="D756" s="54">
        <v>110469</v>
      </c>
      <c r="E756" s="55">
        <v>0.88</v>
      </c>
      <c r="F756" s="54">
        <v>97212.72</v>
      </c>
      <c r="G756" s="56" t="s">
        <v>7235</v>
      </c>
      <c r="H756" s="54"/>
      <c r="I756" s="54"/>
      <c r="J756" s="57"/>
      <c r="K756" s="54"/>
      <c r="L756" s="54"/>
      <c r="M756" s="54"/>
      <c r="N756" s="54"/>
      <c r="O756" s="54"/>
    </row>
    <row r="757" spans="1:15" ht="15">
      <c r="A757" s="58" t="s">
        <v>7932</v>
      </c>
      <c r="B757" s="58" t="s">
        <v>7933</v>
      </c>
      <c r="C757" s="59" t="s">
        <v>8254</v>
      </c>
      <c r="D757" s="60">
        <v>88427</v>
      </c>
      <c r="E757" s="61">
        <v>0.88</v>
      </c>
      <c r="F757" s="60">
        <v>70811.839999999997</v>
      </c>
      <c r="G757" s="62" t="s">
        <v>7235</v>
      </c>
      <c r="H757" s="60"/>
      <c r="I757" s="60"/>
      <c r="J757" s="63"/>
      <c r="K757" s="60"/>
      <c r="L757" s="60"/>
      <c r="M757" s="60"/>
      <c r="N757" s="60"/>
      <c r="O757" s="60"/>
    </row>
    <row r="758" spans="1:15" ht="15">
      <c r="A758" s="52" t="s">
        <v>7932</v>
      </c>
      <c r="B758" s="52" t="s">
        <v>7933</v>
      </c>
      <c r="C758" s="53" t="s">
        <v>8255</v>
      </c>
      <c r="D758" s="54">
        <v>121000</v>
      </c>
      <c r="E758" s="55">
        <v>0.88</v>
      </c>
      <c r="F758" s="54">
        <v>106480</v>
      </c>
      <c r="G758" s="56" t="s">
        <v>7235</v>
      </c>
      <c r="H758" s="54"/>
      <c r="I758" s="54"/>
      <c r="J758" s="57"/>
      <c r="K758" s="54"/>
      <c r="L758" s="54"/>
      <c r="M758" s="54"/>
      <c r="N758" s="54"/>
      <c r="O758" s="54"/>
    </row>
    <row r="759" spans="1:15" ht="15">
      <c r="A759" s="58" t="s">
        <v>7932</v>
      </c>
      <c r="B759" s="58" t="s">
        <v>7933</v>
      </c>
      <c r="C759" s="59" t="s">
        <v>8256</v>
      </c>
      <c r="D759" s="60">
        <v>90000</v>
      </c>
      <c r="E759" s="61">
        <v>0.88</v>
      </c>
      <c r="F759" s="60">
        <v>79200</v>
      </c>
      <c r="G759" s="62" t="s">
        <v>8257</v>
      </c>
      <c r="H759" s="60"/>
      <c r="I759" s="60"/>
      <c r="J759" s="63"/>
      <c r="K759" s="60"/>
      <c r="L759" s="60"/>
      <c r="M759" s="60"/>
      <c r="N759" s="60"/>
      <c r="O759" s="60"/>
    </row>
    <row r="760" spans="1:15" ht="15">
      <c r="A760" s="52" t="s">
        <v>7932</v>
      </c>
      <c r="B760" s="52" t="s">
        <v>7933</v>
      </c>
      <c r="C760" s="53" t="s">
        <v>8258</v>
      </c>
      <c r="D760" s="54">
        <v>85200</v>
      </c>
      <c r="E760" s="55">
        <v>0.88</v>
      </c>
      <c r="F760" s="54">
        <v>74976</v>
      </c>
      <c r="G760" s="56" t="s">
        <v>8259</v>
      </c>
      <c r="H760" s="54"/>
      <c r="I760" s="54"/>
      <c r="J760" s="57"/>
      <c r="K760" s="54"/>
      <c r="L760" s="54"/>
      <c r="M760" s="54"/>
      <c r="N760" s="54"/>
      <c r="O760" s="54"/>
    </row>
    <row r="761" spans="1:15" ht="15">
      <c r="A761" s="58" t="s">
        <v>7932</v>
      </c>
      <c r="B761" s="58" t="s">
        <v>7933</v>
      </c>
      <c r="C761" s="59" t="s">
        <v>8260</v>
      </c>
      <c r="D761" s="60">
        <v>83000</v>
      </c>
      <c r="E761" s="61">
        <v>0.88</v>
      </c>
      <c r="F761" s="60">
        <v>73040</v>
      </c>
      <c r="G761" s="62" t="s">
        <v>8261</v>
      </c>
      <c r="H761" s="60"/>
      <c r="I761" s="60"/>
      <c r="J761" s="63"/>
      <c r="K761" s="60"/>
      <c r="L761" s="60"/>
      <c r="M761" s="60"/>
      <c r="N761" s="60"/>
      <c r="O761" s="60"/>
    </row>
    <row r="762" spans="1:15" ht="15">
      <c r="A762" s="52" t="s">
        <v>7932</v>
      </c>
      <c r="B762" s="52" t="s">
        <v>7933</v>
      </c>
      <c r="C762" s="53" t="s">
        <v>8262</v>
      </c>
      <c r="D762" s="54">
        <v>97616</v>
      </c>
      <c r="E762" s="55">
        <v>0.88</v>
      </c>
      <c r="F762" s="54">
        <v>85902.080000000002</v>
      </c>
      <c r="G762" s="56" t="s">
        <v>8263</v>
      </c>
      <c r="H762" s="54"/>
      <c r="I762" s="54"/>
      <c r="J762" s="57"/>
      <c r="K762" s="54"/>
      <c r="L762" s="54"/>
      <c r="M762" s="54"/>
      <c r="N762" s="54"/>
      <c r="O762" s="54"/>
    </row>
    <row r="763" spans="1:15" ht="15">
      <c r="A763" s="58" t="s">
        <v>7932</v>
      </c>
      <c r="B763" s="58" t="s">
        <v>7933</v>
      </c>
      <c r="C763" s="59" t="s">
        <v>8264</v>
      </c>
      <c r="D763" s="60">
        <v>105445.36</v>
      </c>
      <c r="E763" s="61">
        <v>0.88</v>
      </c>
      <c r="F763" s="60">
        <v>92791.6</v>
      </c>
      <c r="G763" s="62" t="s">
        <v>8265</v>
      </c>
      <c r="H763" s="60"/>
      <c r="I763" s="60"/>
      <c r="J763" s="63"/>
      <c r="K763" s="60"/>
      <c r="L763" s="60"/>
      <c r="M763" s="60"/>
      <c r="N763" s="60"/>
      <c r="O763" s="60"/>
    </row>
    <row r="764" spans="1:15" ht="15">
      <c r="A764" s="52" t="s">
        <v>7932</v>
      </c>
      <c r="B764" s="52" t="s">
        <v>7933</v>
      </c>
      <c r="C764" s="53" t="s">
        <v>8266</v>
      </c>
      <c r="D764" s="54">
        <v>103162</v>
      </c>
      <c r="E764" s="55">
        <v>0.88</v>
      </c>
      <c r="F764" s="54">
        <v>90782.56</v>
      </c>
      <c r="G764" s="56" t="s">
        <v>8267</v>
      </c>
      <c r="H764" s="54"/>
      <c r="I764" s="54"/>
      <c r="J764" s="57"/>
      <c r="K764" s="54"/>
      <c r="L764" s="54"/>
      <c r="M764" s="54"/>
      <c r="N764" s="54"/>
      <c r="O764" s="54"/>
    </row>
    <row r="765" spans="1:15" ht="15">
      <c r="A765" s="58" t="s">
        <v>7932</v>
      </c>
      <c r="B765" s="58" t="s">
        <v>7933</v>
      </c>
      <c r="C765" s="59" t="s">
        <v>8268</v>
      </c>
      <c r="D765" s="60">
        <v>100607</v>
      </c>
      <c r="E765" s="61">
        <v>0.88</v>
      </c>
      <c r="F765" s="60">
        <v>82337.2</v>
      </c>
      <c r="G765" s="62" t="s">
        <v>8269</v>
      </c>
      <c r="H765" s="60"/>
      <c r="I765" s="60"/>
      <c r="J765" s="63"/>
      <c r="K765" s="60"/>
      <c r="L765" s="60"/>
      <c r="M765" s="60"/>
      <c r="N765" s="60"/>
      <c r="O765" s="60"/>
    </row>
    <row r="766" spans="1:15" ht="15">
      <c r="A766" s="52" t="s">
        <v>7932</v>
      </c>
      <c r="B766" s="52" t="s">
        <v>7933</v>
      </c>
      <c r="C766" s="53" t="s">
        <v>8270</v>
      </c>
      <c r="D766" s="54">
        <v>85000</v>
      </c>
      <c r="E766" s="55">
        <v>0.88</v>
      </c>
      <c r="F766" s="54">
        <v>74800</v>
      </c>
      <c r="G766" s="56" t="s">
        <v>8271</v>
      </c>
      <c r="H766" s="54"/>
      <c r="I766" s="54"/>
      <c r="J766" s="57"/>
      <c r="K766" s="54"/>
      <c r="L766" s="54"/>
      <c r="M766" s="54"/>
      <c r="N766" s="54"/>
      <c r="O766" s="54"/>
    </row>
    <row r="767" spans="1:15" ht="15">
      <c r="A767" s="58" t="s">
        <v>7932</v>
      </c>
      <c r="B767" s="58" t="s">
        <v>7933</v>
      </c>
      <c r="C767" s="59" t="s">
        <v>8272</v>
      </c>
      <c r="D767" s="60">
        <v>85200</v>
      </c>
      <c r="E767" s="61">
        <v>0.88</v>
      </c>
      <c r="F767" s="60">
        <v>74976</v>
      </c>
      <c r="G767" s="62" t="s">
        <v>8273</v>
      </c>
      <c r="H767" s="60"/>
      <c r="I767" s="60"/>
      <c r="J767" s="63"/>
      <c r="K767" s="60"/>
      <c r="L767" s="60"/>
      <c r="M767" s="60"/>
      <c r="N767" s="60"/>
      <c r="O767" s="60"/>
    </row>
    <row r="768" spans="1:15" ht="15">
      <c r="A768" s="52" t="s">
        <v>7932</v>
      </c>
      <c r="B768" s="52" t="s">
        <v>7933</v>
      </c>
      <c r="C768" s="53" t="s">
        <v>8274</v>
      </c>
      <c r="D768" s="54">
        <v>69000</v>
      </c>
      <c r="E768" s="55">
        <v>0.88</v>
      </c>
      <c r="F768" s="54">
        <v>60720</v>
      </c>
      <c r="G768" s="56" t="s">
        <v>8273</v>
      </c>
      <c r="H768" s="54"/>
      <c r="I768" s="54"/>
      <c r="J768" s="57"/>
      <c r="K768" s="54"/>
      <c r="L768" s="54"/>
      <c r="M768" s="54"/>
      <c r="N768" s="54"/>
      <c r="O768" s="54"/>
    </row>
    <row r="769" spans="1:15" ht="15">
      <c r="A769" s="58" t="s">
        <v>7932</v>
      </c>
      <c r="B769" s="58" t="s">
        <v>7933</v>
      </c>
      <c r="C769" s="59" t="s">
        <v>8275</v>
      </c>
      <c r="D769" s="60">
        <v>98888</v>
      </c>
      <c r="E769" s="61">
        <v>0.88</v>
      </c>
      <c r="F769" s="60">
        <v>87021.440000000002</v>
      </c>
      <c r="G769" s="62" t="s">
        <v>8273</v>
      </c>
      <c r="H769" s="60"/>
      <c r="I769" s="60"/>
      <c r="J769" s="63"/>
      <c r="K769" s="60"/>
      <c r="L769" s="60"/>
      <c r="M769" s="60"/>
      <c r="N769" s="60"/>
      <c r="O769" s="60"/>
    </row>
    <row r="770" spans="1:15" ht="15">
      <c r="A770" s="52" t="s">
        <v>7932</v>
      </c>
      <c r="B770" s="52" t="s">
        <v>7933</v>
      </c>
      <c r="C770" s="53" t="s">
        <v>8276</v>
      </c>
      <c r="D770" s="54">
        <v>80786</v>
      </c>
      <c r="E770" s="55">
        <v>0.88</v>
      </c>
      <c r="F770" s="54">
        <v>71091.679999999993</v>
      </c>
      <c r="G770" s="56" t="s">
        <v>8277</v>
      </c>
      <c r="H770" s="54"/>
      <c r="I770" s="54"/>
      <c r="J770" s="57"/>
      <c r="K770" s="54"/>
      <c r="L770" s="54"/>
      <c r="M770" s="54"/>
      <c r="N770" s="54"/>
      <c r="O770" s="54"/>
    </row>
    <row r="771" spans="1:15" ht="15">
      <c r="A771" s="58" t="s">
        <v>7932</v>
      </c>
      <c r="B771" s="58" t="s">
        <v>7933</v>
      </c>
      <c r="C771" s="59" t="s">
        <v>8278</v>
      </c>
      <c r="D771" s="60">
        <v>89243</v>
      </c>
      <c r="E771" s="61">
        <v>0.88</v>
      </c>
      <c r="F771" s="60">
        <v>78533.84</v>
      </c>
      <c r="G771" s="62" t="s">
        <v>8279</v>
      </c>
      <c r="H771" s="60"/>
      <c r="I771" s="60"/>
      <c r="J771" s="63"/>
      <c r="K771" s="60"/>
      <c r="L771" s="60"/>
      <c r="M771" s="60"/>
      <c r="N771" s="60"/>
      <c r="O771" s="60"/>
    </row>
    <row r="772" spans="1:15" ht="15">
      <c r="A772" s="52" t="s">
        <v>7932</v>
      </c>
      <c r="B772" s="52" t="s">
        <v>7933</v>
      </c>
      <c r="C772" s="53" t="s">
        <v>8280</v>
      </c>
      <c r="D772" s="54">
        <v>79100</v>
      </c>
      <c r="E772" s="55">
        <v>0.88</v>
      </c>
      <c r="F772" s="54">
        <v>69608</v>
      </c>
      <c r="G772" s="56" t="s">
        <v>8281</v>
      </c>
      <c r="H772" s="54"/>
      <c r="I772" s="54"/>
      <c r="J772" s="57"/>
      <c r="K772" s="54"/>
      <c r="L772" s="54"/>
      <c r="M772" s="54"/>
      <c r="N772" s="54"/>
      <c r="O772" s="54"/>
    </row>
    <row r="773" spans="1:15" ht="15">
      <c r="A773" s="58" t="s">
        <v>7932</v>
      </c>
      <c r="B773" s="58" t="s">
        <v>7933</v>
      </c>
      <c r="C773" s="59" t="s">
        <v>8282</v>
      </c>
      <c r="D773" s="60">
        <v>104438</v>
      </c>
      <c r="E773" s="61">
        <v>0.88</v>
      </c>
      <c r="F773" s="60">
        <v>91905.44</v>
      </c>
      <c r="G773" s="62" t="s">
        <v>8283</v>
      </c>
      <c r="H773" s="60"/>
      <c r="I773" s="60"/>
      <c r="J773" s="63"/>
      <c r="K773" s="60"/>
      <c r="L773" s="60"/>
      <c r="M773" s="60"/>
      <c r="N773" s="60"/>
      <c r="O773" s="60"/>
    </row>
    <row r="774" spans="1:15" ht="15">
      <c r="A774" s="52" t="s">
        <v>7932</v>
      </c>
      <c r="B774" s="52" t="s">
        <v>7933</v>
      </c>
      <c r="C774" s="53" t="s">
        <v>8284</v>
      </c>
      <c r="D774" s="54">
        <v>75800</v>
      </c>
      <c r="E774" s="55">
        <v>0.88</v>
      </c>
      <c r="F774" s="54">
        <v>66704</v>
      </c>
      <c r="G774" s="56" t="s">
        <v>8285</v>
      </c>
      <c r="H774" s="54"/>
      <c r="I774" s="54"/>
      <c r="J774" s="57"/>
      <c r="K774" s="54"/>
      <c r="L774" s="54"/>
      <c r="M774" s="54"/>
      <c r="N774" s="54"/>
      <c r="O774" s="54"/>
    </row>
    <row r="775" spans="1:15" ht="15">
      <c r="A775" s="58" t="s">
        <v>7932</v>
      </c>
      <c r="B775" s="58" t="s">
        <v>7933</v>
      </c>
      <c r="C775" s="59" t="s">
        <v>8286</v>
      </c>
      <c r="D775" s="60">
        <v>118000</v>
      </c>
      <c r="E775" s="61">
        <v>0.88</v>
      </c>
      <c r="F775" s="60">
        <v>103840</v>
      </c>
      <c r="G775" s="62" t="s">
        <v>8287</v>
      </c>
      <c r="H775" s="60"/>
      <c r="I775" s="60"/>
      <c r="J775" s="63"/>
      <c r="K775" s="60"/>
      <c r="L775" s="60"/>
      <c r="M775" s="60"/>
      <c r="N775" s="60"/>
      <c r="O775" s="60"/>
    </row>
    <row r="776" spans="1:15" ht="15">
      <c r="A776" s="52" t="s">
        <v>7932</v>
      </c>
      <c r="B776" s="52" t="s">
        <v>7933</v>
      </c>
      <c r="C776" s="53" t="s">
        <v>8288</v>
      </c>
      <c r="D776" s="54">
        <v>108000</v>
      </c>
      <c r="E776" s="55">
        <v>0.88</v>
      </c>
      <c r="F776" s="54">
        <v>95040</v>
      </c>
      <c r="G776" s="56" t="s">
        <v>8289</v>
      </c>
      <c r="H776" s="54"/>
      <c r="I776" s="54"/>
      <c r="J776" s="57"/>
      <c r="K776" s="54"/>
      <c r="L776" s="54"/>
      <c r="M776" s="54"/>
      <c r="N776" s="54"/>
      <c r="O776" s="54"/>
    </row>
    <row r="777" spans="1:15" ht="15">
      <c r="A777" s="58" t="s">
        <v>7932</v>
      </c>
      <c r="B777" s="58" t="s">
        <v>7933</v>
      </c>
      <c r="C777" s="59" t="s">
        <v>8290</v>
      </c>
      <c r="D777" s="60">
        <v>139187</v>
      </c>
      <c r="E777" s="61">
        <v>0.88</v>
      </c>
      <c r="F777" s="60">
        <v>122484.56</v>
      </c>
      <c r="G777" s="62" t="s">
        <v>8291</v>
      </c>
      <c r="H777" s="60"/>
      <c r="I777" s="60"/>
      <c r="J777" s="63"/>
      <c r="K777" s="60"/>
      <c r="L777" s="60"/>
      <c r="M777" s="60"/>
      <c r="N777" s="60"/>
      <c r="O777" s="60"/>
    </row>
    <row r="778" spans="1:15" ht="15">
      <c r="A778" s="52" t="s">
        <v>7932</v>
      </c>
      <c r="B778" s="52" t="s">
        <v>7933</v>
      </c>
      <c r="C778" s="53" t="s">
        <v>8292</v>
      </c>
      <c r="D778" s="54">
        <v>100000</v>
      </c>
      <c r="E778" s="55">
        <v>0.88</v>
      </c>
      <c r="F778" s="54">
        <v>88000</v>
      </c>
      <c r="G778" s="56" t="s">
        <v>8293</v>
      </c>
      <c r="H778" s="54"/>
      <c r="I778" s="54"/>
      <c r="J778" s="57"/>
      <c r="K778" s="54"/>
      <c r="L778" s="54"/>
      <c r="M778" s="54"/>
      <c r="N778" s="54"/>
      <c r="O778" s="54"/>
    </row>
    <row r="779" spans="1:15" ht="15">
      <c r="A779" s="58" t="s">
        <v>7932</v>
      </c>
      <c r="B779" s="58" t="s">
        <v>7933</v>
      </c>
      <c r="C779" s="59" t="s">
        <v>8294</v>
      </c>
      <c r="D779" s="60">
        <v>130000</v>
      </c>
      <c r="E779" s="61">
        <v>0.88</v>
      </c>
      <c r="F779" s="60">
        <v>114400</v>
      </c>
      <c r="G779" s="62" t="s">
        <v>8295</v>
      </c>
      <c r="H779" s="60"/>
      <c r="I779" s="60"/>
      <c r="J779" s="63"/>
      <c r="K779" s="60"/>
      <c r="L779" s="60"/>
      <c r="M779" s="60"/>
      <c r="N779" s="60"/>
      <c r="O779" s="60"/>
    </row>
    <row r="780" spans="1:15" ht="15">
      <c r="A780" s="52" t="s">
        <v>7932</v>
      </c>
      <c r="B780" s="52" t="s">
        <v>7933</v>
      </c>
      <c r="C780" s="53" t="s">
        <v>8296</v>
      </c>
      <c r="D780" s="54">
        <v>96000</v>
      </c>
      <c r="E780" s="55">
        <v>0.88</v>
      </c>
      <c r="F780" s="54">
        <v>76519.520000000004</v>
      </c>
      <c r="G780" s="56" t="s">
        <v>8297</v>
      </c>
      <c r="H780" s="54"/>
      <c r="I780" s="54"/>
      <c r="J780" s="57"/>
      <c r="K780" s="54"/>
      <c r="L780" s="54"/>
      <c r="M780" s="54"/>
      <c r="N780" s="54"/>
      <c r="O780" s="54"/>
    </row>
    <row r="781" spans="1:15" ht="15">
      <c r="A781" s="58" t="s">
        <v>7932</v>
      </c>
      <c r="B781" s="58" t="s">
        <v>7933</v>
      </c>
      <c r="C781" s="59" t="s">
        <v>8298</v>
      </c>
      <c r="D781" s="60">
        <v>80000</v>
      </c>
      <c r="E781" s="61">
        <v>0.88</v>
      </c>
      <c r="F781" s="60">
        <v>70400</v>
      </c>
      <c r="G781" s="62" t="s">
        <v>8299</v>
      </c>
      <c r="H781" s="60"/>
      <c r="I781" s="60"/>
      <c r="J781" s="63"/>
      <c r="K781" s="60"/>
      <c r="L781" s="60"/>
      <c r="M781" s="60"/>
      <c r="N781" s="60"/>
      <c r="O781" s="60"/>
    </row>
    <row r="782" spans="1:15" ht="15">
      <c r="A782" s="52" t="s">
        <v>7932</v>
      </c>
      <c r="B782" s="52" t="s">
        <v>7933</v>
      </c>
      <c r="C782" s="53" t="s">
        <v>8300</v>
      </c>
      <c r="D782" s="54">
        <v>94608</v>
      </c>
      <c r="E782" s="55">
        <v>0.88</v>
      </c>
      <c r="F782" s="54">
        <v>83255.039999999994</v>
      </c>
      <c r="G782" s="56" t="s">
        <v>8301</v>
      </c>
      <c r="H782" s="54"/>
      <c r="I782" s="54"/>
      <c r="J782" s="57"/>
      <c r="K782" s="54"/>
      <c r="L782" s="54"/>
      <c r="M782" s="54"/>
      <c r="N782" s="54"/>
      <c r="O782" s="54"/>
    </row>
    <row r="783" spans="1:15" ht="15">
      <c r="A783" s="58" t="s">
        <v>7932</v>
      </c>
      <c r="B783" s="58" t="s">
        <v>7933</v>
      </c>
      <c r="C783" s="59" t="s">
        <v>8302</v>
      </c>
      <c r="D783" s="60">
        <v>77290</v>
      </c>
      <c r="E783" s="61">
        <v>0.88</v>
      </c>
      <c r="F783" s="60">
        <v>68015.199999999997</v>
      </c>
      <c r="G783" s="62" t="s">
        <v>7892</v>
      </c>
      <c r="H783" s="60"/>
      <c r="I783" s="60"/>
      <c r="J783" s="63"/>
      <c r="K783" s="60"/>
      <c r="L783" s="60"/>
      <c r="M783" s="60"/>
      <c r="N783" s="60"/>
      <c r="O783" s="60"/>
    </row>
    <row r="784" spans="1:15" ht="15">
      <c r="A784" s="52" t="s">
        <v>7932</v>
      </c>
      <c r="B784" s="52" t="s">
        <v>7933</v>
      </c>
      <c r="C784" s="53" t="s">
        <v>8303</v>
      </c>
      <c r="D784" s="54">
        <v>81700</v>
      </c>
      <c r="E784" s="55">
        <v>0.88</v>
      </c>
      <c r="F784" s="54">
        <v>71896</v>
      </c>
      <c r="G784" s="56" t="s">
        <v>8304</v>
      </c>
      <c r="H784" s="54"/>
      <c r="I784" s="54"/>
      <c r="J784" s="57"/>
      <c r="K784" s="54"/>
      <c r="L784" s="54"/>
      <c r="M784" s="54"/>
      <c r="N784" s="54"/>
      <c r="O784" s="54"/>
    </row>
    <row r="785" spans="1:15" ht="15">
      <c r="A785" s="58" t="s">
        <v>7932</v>
      </c>
      <c r="B785" s="58" t="s">
        <v>7933</v>
      </c>
      <c r="C785" s="59" t="s">
        <v>8305</v>
      </c>
      <c r="D785" s="60">
        <v>101646</v>
      </c>
      <c r="E785" s="61">
        <v>0.88</v>
      </c>
      <c r="F785" s="60">
        <v>89448.48</v>
      </c>
      <c r="G785" s="62" t="s">
        <v>8306</v>
      </c>
      <c r="H785" s="60"/>
      <c r="I785" s="60"/>
      <c r="J785" s="63"/>
      <c r="K785" s="60"/>
      <c r="L785" s="60"/>
      <c r="M785" s="60"/>
      <c r="N785" s="60"/>
      <c r="O785" s="60"/>
    </row>
    <row r="786" spans="1:15" ht="15">
      <c r="A786" s="52" t="s">
        <v>7932</v>
      </c>
      <c r="B786" s="52" t="s">
        <v>7933</v>
      </c>
      <c r="C786" s="53" t="s">
        <v>8307</v>
      </c>
      <c r="D786" s="54">
        <v>82000</v>
      </c>
      <c r="E786" s="55">
        <v>0.88</v>
      </c>
      <c r="F786" s="54">
        <v>72160</v>
      </c>
      <c r="G786" s="56" t="s">
        <v>8308</v>
      </c>
      <c r="H786" s="54"/>
      <c r="I786" s="54"/>
      <c r="J786" s="57"/>
      <c r="K786" s="54"/>
      <c r="L786" s="54"/>
      <c r="M786" s="54"/>
      <c r="N786" s="54"/>
      <c r="O786" s="54"/>
    </row>
    <row r="787" spans="1:15" ht="15">
      <c r="A787" s="58" t="s">
        <v>7932</v>
      </c>
      <c r="B787" s="58" t="s">
        <v>7933</v>
      </c>
      <c r="C787" s="59" t="s">
        <v>8309</v>
      </c>
      <c r="D787" s="60">
        <v>76312</v>
      </c>
      <c r="E787" s="61">
        <v>0.88</v>
      </c>
      <c r="F787" s="60">
        <v>67154.559999999998</v>
      </c>
      <c r="G787" s="62" t="s">
        <v>8310</v>
      </c>
      <c r="H787" s="60"/>
      <c r="I787" s="60"/>
      <c r="J787" s="63"/>
      <c r="K787" s="60"/>
      <c r="L787" s="60"/>
      <c r="M787" s="60"/>
      <c r="N787" s="60"/>
      <c r="O787" s="60"/>
    </row>
    <row r="788" spans="1:15" ht="15">
      <c r="A788" s="52" t="s">
        <v>7932</v>
      </c>
      <c r="B788" s="52" t="s">
        <v>7933</v>
      </c>
      <c r="C788" s="53" t="s">
        <v>8311</v>
      </c>
      <c r="D788" s="54">
        <v>85976</v>
      </c>
      <c r="E788" s="55">
        <v>0.88</v>
      </c>
      <c r="F788" s="54">
        <v>75658.880000000005</v>
      </c>
      <c r="G788" s="56" t="s">
        <v>8312</v>
      </c>
      <c r="H788" s="54"/>
      <c r="I788" s="54"/>
      <c r="J788" s="57"/>
      <c r="K788" s="54"/>
      <c r="L788" s="54"/>
      <c r="M788" s="54"/>
      <c r="N788" s="54"/>
      <c r="O788" s="54"/>
    </row>
    <row r="789" spans="1:15" ht="15">
      <c r="A789" s="58" t="s">
        <v>7932</v>
      </c>
      <c r="B789" s="58" t="s">
        <v>7933</v>
      </c>
      <c r="C789" s="59" t="s">
        <v>8313</v>
      </c>
      <c r="D789" s="60">
        <v>25361</v>
      </c>
      <c r="E789" s="61">
        <v>0.88</v>
      </c>
      <c r="F789" s="60">
        <v>22317.68</v>
      </c>
      <c r="G789" s="62" t="s">
        <v>8314</v>
      </c>
      <c r="H789" s="60"/>
      <c r="I789" s="60"/>
      <c r="J789" s="63"/>
      <c r="K789" s="60"/>
      <c r="L789" s="60"/>
      <c r="M789" s="60"/>
      <c r="N789" s="60"/>
      <c r="O789" s="60"/>
    </row>
    <row r="790" spans="1:15" ht="15">
      <c r="A790" s="52" t="s">
        <v>7932</v>
      </c>
      <c r="B790" s="52" t="s">
        <v>7933</v>
      </c>
      <c r="C790" s="53" t="s">
        <v>8315</v>
      </c>
      <c r="D790" s="54">
        <v>73000</v>
      </c>
      <c r="E790" s="55">
        <v>0.88</v>
      </c>
      <c r="F790" s="54">
        <v>64240</v>
      </c>
      <c r="G790" s="56" t="s">
        <v>8316</v>
      </c>
      <c r="H790" s="54"/>
      <c r="I790" s="54"/>
      <c r="J790" s="57"/>
      <c r="K790" s="54"/>
      <c r="L790" s="54"/>
      <c r="M790" s="54"/>
      <c r="N790" s="54"/>
      <c r="O790" s="54"/>
    </row>
    <row r="791" spans="1:15" ht="15">
      <c r="A791" s="58" t="s">
        <v>7932</v>
      </c>
      <c r="B791" s="58" t="s">
        <v>7933</v>
      </c>
      <c r="C791" s="59" t="s">
        <v>8317</v>
      </c>
      <c r="D791" s="60">
        <v>110607</v>
      </c>
      <c r="E791" s="61">
        <v>0.88</v>
      </c>
      <c r="F791" s="60">
        <v>97334.16</v>
      </c>
      <c r="G791" s="62" t="s">
        <v>8318</v>
      </c>
      <c r="H791" s="60"/>
      <c r="I791" s="60"/>
      <c r="J791" s="63"/>
      <c r="K791" s="60"/>
      <c r="L791" s="60"/>
      <c r="M791" s="60"/>
      <c r="N791" s="60"/>
      <c r="O791" s="60"/>
    </row>
    <row r="792" spans="1:15" ht="15">
      <c r="A792" s="52" t="s">
        <v>7932</v>
      </c>
      <c r="B792" s="52" t="s">
        <v>7933</v>
      </c>
      <c r="C792" s="53" t="s">
        <v>8319</v>
      </c>
      <c r="D792" s="54">
        <v>85000</v>
      </c>
      <c r="E792" s="55">
        <v>0.88</v>
      </c>
      <c r="F792" s="54">
        <v>74800</v>
      </c>
      <c r="G792" s="56" t="s">
        <v>8320</v>
      </c>
      <c r="H792" s="54"/>
      <c r="I792" s="54"/>
      <c r="J792" s="57"/>
      <c r="K792" s="54"/>
      <c r="L792" s="54"/>
      <c r="M792" s="54"/>
      <c r="N792" s="54"/>
      <c r="O792" s="54"/>
    </row>
    <row r="793" spans="1:15" ht="15">
      <c r="A793" s="58" t="s">
        <v>7932</v>
      </c>
      <c r="B793" s="58" t="s">
        <v>7933</v>
      </c>
      <c r="C793" s="59" t="s">
        <v>8321</v>
      </c>
      <c r="D793" s="60">
        <v>24242</v>
      </c>
      <c r="E793" s="61">
        <v>0.88</v>
      </c>
      <c r="F793" s="60">
        <v>21332.959999999999</v>
      </c>
      <c r="G793" s="62" t="s">
        <v>8322</v>
      </c>
      <c r="H793" s="60"/>
      <c r="I793" s="60"/>
      <c r="J793" s="63"/>
      <c r="K793" s="60"/>
      <c r="L793" s="60"/>
      <c r="M793" s="60"/>
      <c r="N793" s="60"/>
      <c r="O793" s="60"/>
    </row>
    <row r="794" spans="1:15" ht="15">
      <c r="A794" s="52" t="s">
        <v>7932</v>
      </c>
      <c r="B794" s="52" t="s">
        <v>7933</v>
      </c>
      <c r="C794" s="53" t="s">
        <v>8323</v>
      </c>
      <c r="D794" s="54">
        <v>25732</v>
      </c>
      <c r="E794" s="55">
        <v>0.88</v>
      </c>
      <c r="F794" s="54">
        <v>22644.16</v>
      </c>
      <c r="G794" s="56" t="s">
        <v>8324</v>
      </c>
      <c r="H794" s="54"/>
      <c r="I794" s="54"/>
      <c r="J794" s="57"/>
      <c r="K794" s="54"/>
      <c r="L794" s="54"/>
      <c r="M794" s="54"/>
      <c r="N794" s="54"/>
      <c r="O794" s="54"/>
    </row>
    <row r="795" spans="1:15" ht="15">
      <c r="A795" s="58" t="s">
        <v>7932</v>
      </c>
      <c r="B795" s="58" t="s">
        <v>7933</v>
      </c>
      <c r="C795" s="59" t="s">
        <v>8325</v>
      </c>
      <c r="D795" s="60">
        <v>73000</v>
      </c>
      <c r="E795" s="61">
        <v>0.88</v>
      </c>
      <c r="F795" s="60">
        <v>64240</v>
      </c>
      <c r="G795" s="62" t="s">
        <v>8326</v>
      </c>
      <c r="H795" s="60"/>
      <c r="I795" s="60"/>
      <c r="J795" s="63"/>
      <c r="K795" s="60"/>
      <c r="L795" s="60"/>
      <c r="M795" s="60"/>
      <c r="N795" s="60"/>
      <c r="O795" s="60"/>
    </row>
    <row r="796" spans="1:15" ht="15">
      <c r="A796" s="52" t="s">
        <v>7932</v>
      </c>
      <c r="B796" s="52" t="s">
        <v>7933</v>
      </c>
      <c r="C796" s="53" t="s">
        <v>8327</v>
      </c>
      <c r="D796" s="54">
        <v>34317</v>
      </c>
      <c r="E796" s="55">
        <v>0.88</v>
      </c>
      <c r="F796" s="54">
        <v>30198.959999999999</v>
      </c>
      <c r="G796" s="56" t="s">
        <v>8328</v>
      </c>
      <c r="H796" s="54"/>
      <c r="I796" s="54"/>
      <c r="J796" s="57"/>
      <c r="K796" s="54"/>
      <c r="L796" s="54"/>
      <c r="M796" s="54"/>
      <c r="N796" s="54"/>
      <c r="O796" s="54"/>
    </row>
    <row r="797" spans="1:15" ht="15">
      <c r="A797" s="58" t="s">
        <v>7932</v>
      </c>
      <c r="B797" s="58" t="s">
        <v>7933</v>
      </c>
      <c r="C797" s="59" t="s">
        <v>8329</v>
      </c>
      <c r="D797" s="60">
        <v>93610</v>
      </c>
      <c r="E797" s="61">
        <v>0.88</v>
      </c>
      <c r="F797" s="60">
        <v>82376.800000000003</v>
      </c>
      <c r="G797" s="62" t="s">
        <v>8330</v>
      </c>
      <c r="H797" s="60"/>
      <c r="I797" s="60"/>
      <c r="J797" s="63"/>
      <c r="K797" s="60"/>
      <c r="L797" s="60"/>
      <c r="M797" s="60"/>
      <c r="N797" s="60"/>
      <c r="O797" s="60"/>
    </row>
    <row r="798" spans="1:15" ht="15">
      <c r="A798" s="52" t="s">
        <v>7932</v>
      </c>
      <c r="B798" s="52" t="s">
        <v>7933</v>
      </c>
      <c r="C798" s="53" t="s">
        <v>8331</v>
      </c>
      <c r="D798" s="54">
        <v>98278</v>
      </c>
      <c r="E798" s="55">
        <v>0.88</v>
      </c>
      <c r="F798" s="54">
        <v>86484.64</v>
      </c>
      <c r="G798" s="56" t="s">
        <v>8332</v>
      </c>
      <c r="H798" s="54"/>
      <c r="I798" s="54"/>
      <c r="J798" s="57"/>
      <c r="K798" s="54"/>
      <c r="L798" s="54"/>
      <c r="M798" s="54"/>
      <c r="N798" s="54"/>
      <c r="O798" s="54"/>
    </row>
    <row r="799" spans="1:15" ht="15">
      <c r="A799" s="58" t="s">
        <v>7932</v>
      </c>
      <c r="B799" s="58" t="s">
        <v>7933</v>
      </c>
      <c r="C799" s="59" t="s">
        <v>8333</v>
      </c>
      <c r="D799" s="60">
        <v>18099</v>
      </c>
      <c r="E799" s="61">
        <v>0.88</v>
      </c>
      <c r="F799" s="60">
        <v>15927.12</v>
      </c>
      <c r="G799" s="62" t="s">
        <v>8332</v>
      </c>
      <c r="H799" s="60"/>
      <c r="I799" s="60"/>
      <c r="J799" s="63"/>
      <c r="K799" s="60"/>
      <c r="L799" s="60"/>
      <c r="M799" s="60"/>
      <c r="N799" s="60"/>
      <c r="O799" s="60"/>
    </row>
    <row r="800" spans="1:15" ht="15">
      <c r="A800" s="52" t="s">
        <v>7932</v>
      </c>
      <c r="B800" s="52" t="s">
        <v>7933</v>
      </c>
      <c r="C800" s="53" t="s">
        <v>8334</v>
      </c>
      <c r="D800" s="54">
        <v>76250</v>
      </c>
      <c r="E800" s="55">
        <v>0.88</v>
      </c>
      <c r="F800" s="54">
        <v>67100</v>
      </c>
      <c r="G800" s="56" t="s">
        <v>8335</v>
      </c>
      <c r="H800" s="54"/>
      <c r="I800" s="54"/>
      <c r="J800" s="57"/>
      <c r="K800" s="54"/>
      <c r="L800" s="54"/>
      <c r="M800" s="54"/>
      <c r="N800" s="54"/>
      <c r="O800" s="54"/>
    </row>
    <row r="801" spans="1:15" ht="15">
      <c r="A801" s="58" t="s">
        <v>7932</v>
      </c>
      <c r="B801" s="58" t="s">
        <v>7933</v>
      </c>
      <c r="C801" s="59" t="s">
        <v>8336</v>
      </c>
      <c r="D801" s="60">
        <v>109770</v>
      </c>
      <c r="E801" s="61">
        <v>0.88</v>
      </c>
      <c r="F801" s="60">
        <v>96597.6</v>
      </c>
      <c r="G801" s="62" t="s">
        <v>8337</v>
      </c>
      <c r="H801" s="60"/>
      <c r="I801" s="60"/>
      <c r="J801" s="63"/>
      <c r="K801" s="60"/>
      <c r="L801" s="60"/>
      <c r="M801" s="60"/>
      <c r="N801" s="60"/>
      <c r="O801" s="60"/>
    </row>
    <row r="802" spans="1:15" ht="15">
      <c r="A802" s="52" t="s">
        <v>7932</v>
      </c>
      <c r="B802" s="52" t="s">
        <v>7933</v>
      </c>
      <c r="C802" s="53" t="s">
        <v>8338</v>
      </c>
      <c r="D802" s="54">
        <v>87187</v>
      </c>
      <c r="E802" s="55">
        <v>0.88</v>
      </c>
      <c r="F802" s="54">
        <v>76724.56</v>
      </c>
      <c r="G802" s="56" t="s">
        <v>8339</v>
      </c>
      <c r="H802" s="54"/>
      <c r="I802" s="54"/>
      <c r="J802" s="57"/>
      <c r="K802" s="54"/>
      <c r="L802" s="54"/>
      <c r="M802" s="54"/>
      <c r="N802" s="54"/>
      <c r="O802" s="54"/>
    </row>
    <row r="803" spans="1:15" ht="15">
      <c r="A803" s="58" t="s">
        <v>7932</v>
      </c>
      <c r="B803" s="58" t="s">
        <v>7933</v>
      </c>
      <c r="C803" s="59" t="s">
        <v>8340</v>
      </c>
      <c r="D803" s="60">
        <v>74625</v>
      </c>
      <c r="E803" s="61">
        <v>0.88</v>
      </c>
      <c r="F803" s="60">
        <v>65670</v>
      </c>
      <c r="G803" s="62" t="s">
        <v>8341</v>
      </c>
      <c r="H803" s="60"/>
      <c r="I803" s="60"/>
      <c r="J803" s="63"/>
      <c r="K803" s="60"/>
      <c r="L803" s="60"/>
      <c r="M803" s="60"/>
      <c r="N803" s="60"/>
      <c r="O803" s="60"/>
    </row>
    <row r="804" spans="1:15" ht="15">
      <c r="A804" s="52" t="s">
        <v>7932</v>
      </c>
      <c r="B804" s="52" t="s">
        <v>7933</v>
      </c>
      <c r="C804" s="53" t="s">
        <v>8342</v>
      </c>
      <c r="D804" s="54">
        <v>140000</v>
      </c>
      <c r="E804" s="55">
        <v>0.88</v>
      </c>
      <c r="F804" s="54">
        <v>123200</v>
      </c>
      <c r="G804" s="56" t="s">
        <v>8341</v>
      </c>
      <c r="H804" s="54"/>
      <c r="I804" s="54"/>
      <c r="J804" s="57"/>
      <c r="K804" s="54"/>
      <c r="L804" s="54"/>
      <c r="M804" s="54"/>
      <c r="N804" s="54"/>
      <c r="O804" s="54"/>
    </row>
    <row r="805" spans="1:15" ht="15">
      <c r="A805" s="58" t="s">
        <v>7932</v>
      </c>
      <c r="B805" s="58" t="s">
        <v>7933</v>
      </c>
      <c r="C805" s="59" t="s">
        <v>8343</v>
      </c>
      <c r="D805" s="60">
        <v>21303</v>
      </c>
      <c r="E805" s="61">
        <v>0.88</v>
      </c>
      <c r="F805" s="60">
        <v>18746.64</v>
      </c>
      <c r="G805" s="62" t="s">
        <v>8341</v>
      </c>
      <c r="H805" s="60"/>
      <c r="I805" s="60"/>
      <c r="J805" s="63"/>
      <c r="K805" s="60"/>
      <c r="L805" s="60"/>
      <c r="M805" s="60"/>
      <c r="N805" s="60"/>
      <c r="O805" s="60"/>
    </row>
    <row r="806" spans="1:15" ht="15">
      <c r="A806" s="52" t="s">
        <v>7932</v>
      </c>
      <c r="B806" s="52" t="s">
        <v>7933</v>
      </c>
      <c r="C806" s="53" t="s">
        <v>8344</v>
      </c>
      <c r="D806" s="54">
        <v>26980</v>
      </c>
      <c r="E806" s="55">
        <v>0.88</v>
      </c>
      <c r="F806" s="54">
        <v>23742.400000000001</v>
      </c>
      <c r="G806" s="56" t="s">
        <v>8345</v>
      </c>
      <c r="H806" s="54"/>
      <c r="I806" s="54"/>
      <c r="J806" s="57"/>
      <c r="K806" s="54"/>
      <c r="L806" s="54"/>
      <c r="M806" s="54"/>
      <c r="N806" s="54"/>
      <c r="O806" s="54"/>
    </row>
    <row r="807" spans="1:15" ht="15">
      <c r="A807" s="58" t="s">
        <v>7932</v>
      </c>
      <c r="B807" s="58" t="s">
        <v>7933</v>
      </c>
      <c r="C807" s="59" t="s">
        <v>8346</v>
      </c>
      <c r="D807" s="60">
        <v>21082</v>
      </c>
      <c r="E807" s="61">
        <v>0.88</v>
      </c>
      <c r="F807" s="60">
        <v>18552.16</v>
      </c>
      <c r="G807" s="62" t="s">
        <v>8347</v>
      </c>
      <c r="H807" s="60"/>
      <c r="I807" s="60"/>
      <c r="J807" s="63"/>
      <c r="K807" s="60"/>
      <c r="L807" s="60"/>
      <c r="M807" s="60"/>
      <c r="N807" s="60"/>
      <c r="O807" s="60"/>
    </row>
    <row r="808" spans="1:15" ht="15">
      <c r="A808" s="52" t="s">
        <v>7932</v>
      </c>
      <c r="B808" s="52" t="s">
        <v>7933</v>
      </c>
      <c r="C808" s="53" t="s">
        <v>8348</v>
      </c>
      <c r="D808" s="54">
        <v>14352</v>
      </c>
      <c r="E808" s="55">
        <v>0.88</v>
      </c>
      <c r="F808" s="54">
        <v>12629.76</v>
      </c>
      <c r="G808" s="56" t="s">
        <v>8349</v>
      </c>
      <c r="H808" s="54"/>
      <c r="I808" s="54"/>
      <c r="J808" s="57"/>
      <c r="K808" s="54"/>
      <c r="L808" s="54"/>
      <c r="M808" s="54"/>
      <c r="N808" s="54"/>
      <c r="O808" s="54"/>
    </row>
    <row r="809" spans="1:15" ht="15">
      <c r="A809" s="58" t="s">
        <v>7932</v>
      </c>
      <c r="B809" s="58" t="s">
        <v>7933</v>
      </c>
      <c r="C809" s="59" t="s">
        <v>8350</v>
      </c>
      <c r="D809" s="60">
        <v>123500</v>
      </c>
      <c r="E809" s="61">
        <v>0.88</v>
      </c>
      <c r="F809" s="60">
        <v>108680</v>
      </c>
      <c r="G809" s="62" t="s">
        <v>8351</v>
      </c>
      <c r="H809" s="60"/>
      <c r="I809" s="60"/>
      <c r="J809" s="63"/>
      <c r="K809" s="60"/>
      <c r="L809" s="60"/>
      <c r="M809" s="60"/>
      <c r="N809" s="60"/>
      <c r="O809" s="60"/>
    </row>
    <row r="810" spans="1:15" ht="15">
      <c r="A810" s="52" t="s">
        <v>7932</v>
      </c>
      <c r="B810" s="52" t="s">
        <v>7933</v>
      </c>
      <c r="C810" s="53" t="s">
        <v>8352</v>
      </c>
      <c r="D810" s="54">
        <v>50400</v>
      </c>
      <c r="E810" s="55">
        <v>0.88</v>
      </c>
      <c r="F810" s="54">
        <v>44352</v>
      </c>
      <c r="G810" s="56" t="s">
        <v>8353</v>
      </c>
      <c r="H810" s="54"/>
      <c r="I810" s="54"/>
      <c r="J810" s="57"/>
      <c r="K810" s="54"/>
      <c r="L810" s="54"/>
      <c r="M810" s="54"/>
      <c r="N810" s="54"/>
      <c r="O810" s="54"/>
    </row>
    <row r="811" spans="1:15" ht="15">
      <c r="A811" s="58" t="s">
        <v>7932</v>
      </c>
      <c r="B811" s="58" t="s">
        <v>7933</v>
      </c>
      <c r="C811" s="59" t="s">
        <v>8354</v>
      </c>
      <c r="D811" s="60">
        <v>24465</v>
      </c>
      <c r="E811" s="61">
        <v>0.88</v>
      </c>
      <c r="F811" s="60">
        <v>21529.200000000001</v>
      </c>
      <c r="G811" s="62" t="s">
        <v>8355</v>
      </c>
      <c r="H811" s="60"/>
      <c r="I811" s="60"/>
      <c r="J811" s="63"/>
      <c r="K811" s="60"/>
      <c r="L811" s="60"/>
      <c r="M811" s="60"/>
      <c r="N811" s="60"/>
      <c r="O811" s="60"/>
    </row>
    <row r="812" spans="1:15" ht="15">
      <c r="A812" s="52" t="s">
        <v>7932</v>
      </c>
      <c r="B812" s="52" t="s">
        <v>7933</v>
      </c>
      <c r="C812" s="53" t="s">
        <v>8356</v>
      </c>
      <c r="D812" s="54">
        <v>57000</v>
      </c>
      <c r="E812" s="55">
        <v>0.88</v>
      </c>
      <c r="F812" s="54">
        <v>50160</v>
      </c>
      <c r="G812" s="56" t="s">
        <v>8357</v>
      </c>
      <c r="H812" s="54"/>
      <c r="I812" s="54"/>
      <c r="J812" s="57"/>
      <c r="K812" s="54"/>
      <c r="L812" s="54"/>
      <c r="M812" s="54"/>
      <c r="N812" s="54"/>
      <c r="O812" s="54"/>
    </row>
    <row r="813" spans="1:15" ht="15">
      <c r="A813" s="58" t="s">
        <v>7932</v>
      </c>
      <c r="B813" s="58" t="s">
        <v>7933</v>
      </c>
      <c r="C813" s="59" t="s">
        <v>8358</v>
      </c>
      <c r="D813" s="60">
        <v>75000</v>
      </c>
      <c r="E813" s="61">
        <v>0.88</v>
      </c>
      <c r="F813" s="60">
        <v>66000</v>
      </c>
      <c r="G813" s="62" t="s">
        <v>8357</v>
      </c>
      <c r="H813" s="60"/>
      <c r="I813" s="60"/>
      <c r="J813" s="63"/>
      <c r="K813" s="60"/>
      <c r="L813" s="60"/>
      <c r="M813" s="60"/>
      <c r="N813" s="60"/>
      <c r="O813" s="60"/>
    </row>
    <row r="814" spans="1:15" ht="15">
      <c r="A814" s="52" t="s">
        <v>7932</v>
      </c>
      <c r="B814" s="52" t="s">
        <v>7933</v>
      </c>
      <c r="C814" s="53" t="s">
        <v>8359</v>
      </c>
      <c r="D814" s="54">
        <v>27687</v>
      </c>
      <c r="E814" s="55">
        <v>0.88</v>
      </c>
      <c r="F814" s="54">
        <v>24364.560000000001</v>
      </c>
      <c r="G814" s="56" t="s">
        <v>8360</v>
      </c>
      <c r="H814" s="54"/>
      <c r="I814" s="54"/>
      <c r="J814" s="57"/>
      <c r="K814" s="54"/>
      <c r="L814" s="54"/>
      <c r="M814" s="54"/>
      <c r="N814" s="54"/>
      <c r="O814" s="54"/>
    </row>
    <row r="815" spans="1:15" ht="15">
      <c r="A815" s="58" t="s">
        <v>7932</v>
      </c>
      <c r="B815" s="58" t="s">
        <v>7933</v>
      </c>
      <c r="C815" s="59" t="s">
        <v>8361</v>
      </c>
      <c r="D815" s="60">
        <v>35360</v>
      </c>
      <c r="E815" s="61">
        <v>0.88</v>
      </c>
      <c r="F815" s="60">
        <v>31116.799999999999</v>
      </c>
      <c r="G815" s="62" t="s">
        <v>7912</v>
      </c>
      <c r="H815" s="60"/>
      <c r="I815" s="60"/>
      <c r="J815" s="63"/>
      <c r="K815" s="60"/>
      <c r="L815" s="60"/>
      <c r="M815" s="60"/>
      <c r="N815" s="60"/>
      <c r="O815" s="60"/>
    </row>
    <row r="816" spans="1:15" ht="15">
      <c r="A816" s="52" t="s">
        <v>7932</v>
      </c>
      <c r="B816" s="52" t="s">
        <v>7933</v>
      </c>
      <c r="C816" s="53" t="s">
        <v>8362</v>
      </c>
      <c r="D816" s="54">
        <v>78000</v>
      </c>
      <c r="E816" s="55">
        <v>0.88</v>
      </c>
      <c r="F816" s="54">
        <v>68640</v>
      </c>
      <c r="G816" s="56" t="s">
        <v>8363</v>
      </c>
      <c r="H816" s="54"/>
      <c r="I816" s="54"/>
      <c r="J816" s="57"/>
      <c r="K816" s="54"/>
      <c r="L816" s="54"/>
      <c r="M816" s="54"/>
      <c r="N816" s="54"/>
      <c r="O816" s="54"/>
    </row>
    <row r="817" spans="1:15" ht="15">
      <c r="A817" s="58" t="s">
        <v>7932</v>
      </c>
      <c r="B817" s="58" t="s">
        <v>7933</v>
      </c>
      <c r="C817" s="59" t="s">
        <v>8364</v>
      </c>
      <c r="D817" s="60">
        <v>74625</v>
      </c>
      <c r="E817" s="61">
        <v>0.88</v>
      </c>
      <c r="F817" s="60">
        <v>65670</v>
      </c>
      <c r="G817" s="62" t="s">
        <v>8365</v>
      </c>
      <c r="H817" s="60"/>
      <c r="I817" s="60"/>
      <c r="J817" s="63"/>
      <c r="K817" s="60"/>
      <c r="L817" s="60"/>
      <c r="M817" s="60"/>
      <c r="N817" s="60"/>
      <c r="O817" s="60"/>
    </row>
    <row r="818" spans="1:15" ht="15">
      <c r="A818" s="52" t="s">
        <v>7932</v>
      </c>
      <c r="B818" s="52" t="s">
        <v>7933</v>
      </c>
      <c r="C818" s="53" t="s">
        <v>8366</v>
      </c>
      <c r="D818" s="54">
        <v>29297</v>
      </c>
      <c r="E818" s="55">
        <v>0.88</v>
      </c>
      <c r="F818" s="54">
        <v>25781.360000000001</v>
      </c>
      <c r="G818" s="56" t="s">
        <v>8367</v>
      </c>
      <c r="H818" s="54"/>
      <c r="I818" s="54"/>
      <c r="J818" s="57"/>
      <c r="K818" s="54"/>
      <c r="L818" s="54"/>
      <c r="M818" s="54"/>
      <c r="N818" s="54"/>
      <c r="O818" s="54"/>
    </row>
    <row r="819" spans="1:15" ht="15">
      <c r="A819" s="58" t="s">
        <v>7932</v>
      </c>
      <c r="B819" s="58" t="s">
        <v>7933</v>
      </c>
      <c r="C819" s="59" t="s">
        <v>8368</v>
      </c>
      <c r="D819" s="60">
        <v>22058</v>
      </c>
      <c r="E819" s="61">
        <v>0.88</v>
      </c>
      <c r="F819" s="60">
        <v>19411.04</v>
      </c>
      <c r="G819" s="62" t="s">
        <v>8369</v>
      </c>
      <c r="H819" s="60"/>
      <c r="I819" s="60"/>
      <c r="J819" s="63"/>
      <c r="K819" s="60"/>
      <c r="L819" s="60"/>
      <c r="M819" s="60"/>
      <c r="N819" s="60"/>
      <c r="O819" s="60"/>
    </row>
    <row r="820" spans="1:15" ht="15">
      <c r="A820" s="52" t="s">
        <v>7932</v>
      </c>
      <c r="B820" s="52" t="s">
        <v>7933</v>
      </c>
      <c r="C820" s="53" t="s">
        <v>8370</v>
      </c>
      <c r="D820" s="54">
        <v>97600</v>
      </c>
      <c r="E820" s="55">
        <v>0.88</v>
      </c>
      <c r="F820" s="54">
        <v>85888</v>
      </c>
      <c r="G820" s="56" t="s">
        <v>8371</v>
      </c>
      <c r="H820" s="54"/>
      <c r="I820" s="54"/>
      <c r="J820" s="57"/>
      <c r="K820" s="54"/>
      <c r="L820" s="54"/>
      <c r="M820" s="54"/>
      <c r="N820" s="54"/>
      <c r="O820" s="54"/>
    </row>
    <row r="821" spans="1:15" ht="15">
      <c r="A821" s="58" t="s">
        <v>7932</v>
      </c>
      <c r="B821" s="58" t="s">
        <v>7933</v>
      </c>
      <c r="C821" s="59" t="s">
        <v>8372</v>
      </c>
      <c r="D821" s="60">
        <v>116000</v>
      </c>
      <c r="E821" s="61">
        <v>0.88</v>
      </c>
      <c r="F821" s="60">
        <v>102080</v>
      </c>
      <c r="G821" s="62" t="s">
        <v>8373</v>
      </c>
      <c r="H821" s="60"/>
      <c r="I821" s="60"/>
      <c r="J821" s="63"/>
      <c r="K821" s="60"/>
      <c r="L821" s="60"/>
      <c r="M821" s="60"/>
      <c r="N821" s="60"/>
      <c r="O821" s="60"/>
    </row>
    <row r="822" spans="1:15" ht="15">
      <c r="A822" s="52" t="s">
        <v>7932</v>
      </c>
      <c r="B822" s="52" t="s">
        <v>7933</v>
      </c>
      <c r="C822" s="53" t="s">
        <v>8374</v>
      </c>
      <c r="D822" s="54">
        <v>21865</v>
      </c>
      <c r="E822" s="55">
        <v>0.88</v>
      </c>
      <c r="F822" s="54">
        <v>19241.2</v>
      </c>
      <c r="G822" s="56" t="s">
        <v>8375</v>
      </c>
      <c r="H822" s="54"/>
      <c r="I822" s="54"/>
      <c r="J822" s="57"/>
      <c r="K822" s="54"/>
      <c r="L822" s="54"/>
      <c r="M822" s="54"/>
      <c r="N822" s="54"/>
      <c r="O822" s="54"/>
    </row>
    <row r="823" spans="1:15" ht="15">
      <c r="A823" s="58" t="s">
        <v>7932</v>
      </c>
      <c r="B823" s="58" t="s">
        <v>7933</v>
      </c>
      <c r="C823" s="59" t="s">
        <v>8376</v>
      </c>
      <c r="D823" s="60">
        <v>16481</v>
      </c>
      <c r="E823" s="61">
        <v>0.88</v>
      </c>
      <c r="F823" s="60">
        <v>14503.28</v>
      </c>
      <c r="G823" s="62" t="s">
        <v>8375</v>
      </c>
      <c r="H823" s="60"/>
      <c r="I823" s="60"/>
      <c r="J823" s="63"/>
      <c r="K823" s="60"/>
      <c r="L823" s="60"/>
      <c r="M823" s="60"/>
      <c r="N823" s="60"/>
      <c r="O823" s="60"/>
    </row>
    <row r="824" spans="1:15" ht="15">
      <c r="A824" s="52" t="s">
        <v>7932</v>
      </c>
      <c r="B824" s="52" t="s">
        <v>7933</v>
      </c>
      <c r="C824" s="53" t="s">
        <v>8377</v>
      </c>
      <c r="D824" s="54">
        <v>17846</v>
      </c>
      <c r="E824" s="55">
        <v>0.88</v>
      </c>
      <c r="F824" s="54">
        <v>15704.48</v>
      </c>
      <c r="G824" s="56" t="s">
        <v>8378</v>
      </c>
      <c r="H824" s="54"/>
      <c r="I824" s="54"/>
      <c r="J824" s="57"/>
      <c r="K824" s="54"/>
      <c r="L824" s="54"/>
      <c r="M824" s="54"/>
      <c r="N824" s="54"/>
      <c r="O824" s="54"/>
    </row>
    <row r="825" spans="1:15" ht="15">
      <c r="A825" s="58" t="s">
        <v>7932</v>
      </c>
      <c r="B825" s="58" t="s">
        <v>7933</v>
      </c>
      <c r="C825" s="59" t="s">
        <v>8379</v>
      </c>
      <c r="D825" s="60">
        <v>29000</v>
      </c>
      <c r="E825" s="61">
        <v>0.88</v>
      </c>
      <c r="F825" s="60">
        <v>24092.2</v>
      </c>
      <c r="G825" s="62" t="s">
        <v>8380</v>
      </c>
      <c r="H825" s="60"/>
      <c r="I825" s="60"/>
      <c r="J825" s="63"/>
      <c r="K825" s="60"/>
      <c r="L825" s="60"/>
      <c r="M825" s="60"/>
      <c r="N825" s="60"/>
      <c r="O825" s="60"/>
    </row>
    <row r="826" spans="1:15" ht="15">
      <c r="A826" s="52" t="s">
        <v>7932</v>
      </c>
      <c r="B826" s="52" t="s">
        <v>7933</v>
      </c>
      <c r="C826" s="53" t="s">
        <v>8381</v>
      </c>
      <c r="D826" s="54">
        <v>11207</v>
      </c>
      <c r="E826" s="55">
        <v>0.88</v>
      </c>
      <c r="F826" s="54">
        <v>9862.16</v>
      </c>
      <c r="G826" s="56" t="s">
        <v>8382</v>
      </c>
      <c r="H826" s="54"/>
      <c r="I826" s="54"/>
      <c r="J826" s="57"/>
      <c r="K826" s="54"/>
      <c r="L826" s="54"/>
      <c r="M826" s="54"/>
      <c r="N826" s="54"/>
      <c r="O826" s="54"/>
    </row>
    <row r="827" spans="1:15" ht="15">
      <c r="A827" s="58" t="s">
        <v>7932</v>
      </c>
      <c r="B827" s="58" t="s">
        <v>7933</v>
      </c>
      <c r="C827" s="59" t="s">
        <v>8383</v>
      </c>
      <c r="D827" s="60">
        <v>87469.6</v>
      </c>
      <c r="E827" s="61">
        <v>0.88</v>
      </c>
      <c r="F827" s="60">
        <v>76972.72</v>
      </c>
      <c r="G827" s="62" t="s">
        <v>8384</v>
      </c>
      <c r="H827" s="60"/>
      <c r="I827" s="60"/>
      <c r="J827" s="63"/>
      <c r="K827" s="60"/>
      <c r="L827" s="60"/>
      <c r="M827" s="60"/>
      <c r="N827" s="60"/>
      <c r="O827" s="60"/>
    </row>
    <row r="828" spans="1:15" ht="15">
      <c r="A828" s="52" t="s">
        <v>7932</v>
      </c>
      <c r="B828" s="52" t="s">
        <v>7933</v>
      </c>
      <c r="C828" s="53" t="s">
        <v>8385</v>
      </c>
      <c r="D828" s="54">
        <v>192806</v>
      </c>
      <c r="E828" s="55">
        <v>0.88</v>
      </c>
      <c r="F828" s="54">
        <v>7274.08</v>
      </c>
      <c r="G828" s="56">
        <v>46021</v>
      </c>
      <c r="H828" s="54"/>
      <c r="I828" s="54"/>
      <c r="J828" s="57"/>
      <c r="K828" s="54"/>
      <c r="L828" s="54"/>
      <c r="M828" s="54"/>
      <c r="N828" s="54"/>
      <c r="O828" s="54"/>
    </row>
    <row r="829" spans="1:15" ht="15">
      <c r="A829" s="58" t="s">
        <v>8386</v>
      </c>
      <c r="B829" s="58" t="s">
        <v>7933</v>
      </c>
      <c r="C829" s="59" t="s">
        <v>8387</v>
      </c>
      <c r="D829" s="60">
        <v>83560</v>
      </c>
      <c r="E829" s="61">
        <v>0.88</v>
      </c>
      <c r="F829" s="60">
        <v>73532.800000000003</v>
      </c>
      <c r="G829" s="62" t="s">
        <v>8232</v>
      </c>
      <c r="H829" s="60"/>
      <c r="I829" s="60"/>
      <c r="J829" s="63"/>
      <c r="K829" s="60"/>
      <c r="L829" s="60"/>
      <c r="M829" s="60"/>
      <c r="N829" s="60"/>
      <c r="O829" s="60"/>
    </row>
    <row r="830" spans="1:15" ht="15">
      <c r="A830" s="52" t="s">
        <v>8386</v>
      </c>
      <c r="B830" s="52" t="s">
        <v>7933</v>
      </c>
      <c r="C830" s="53" t="s">
        <v>8388</v>
      </c>
      <c r="D830" s="54">
        <v>122888</v>
      </c>
      <c r="E830" s="55">
        <v>0.88</v>
      </c>
      <c r="F830" s="54">
        <v>108141.44</v>
      </c>
      <c r="G830" s="56" t="s">
        <v>7235</v>
      </c>
      <c r="H830" s="54"/>
      <c r="I830" s="54"/>
      <c r="J830" s="57"/>
      <c r="K830" s="54"/>
      <c r="L830" s="54"/>
      <c r="M830" s="54"/>
      <c r="N830" s="54"/>
      <c r="O830" s="54"/>
    </row>
    <row r="831" spans="1:15" ht="15">
      <c r="A831" s="58" t="s">
        <v>8386</v>
      </c>
      <c r="B831" s="58" t="s">
        <v>7933</v>
      </c>
      <c r="C831" s="59" t="s">
        <v>8389</v>
      </c>
      <c r="D831" s="60">
        <v>138000</v>
      </c>
      <c r="E831" s="61">
        <v>0.88</v>
      </c>
      <c r="F831" s="60">
        <v>121440</v>
      </c>
      <c r="G831" s="62" t="s">
        <v>8117</v>
      </c>
      <c r="H831" s="60"/>
      <c r="I831" s="60"/>
      <c r="J831" s="63"/>
      <c r="K831" s="60"/>
      <c r="L831" s="60"/>
      <c r="M831" s="60"/>
      <c r="N831" s="60"/>
      <c r="O831" s="60"/>
    </row>
    <row r="832" spans="1:15" ht="15">
      <c r="A832" s="52" t="s">
        <v>8386</v>
      </c>
      <c r="B832" s="52" t="s">
        <v>7933</v>
      </c>
      <c r="C832" s="53" t="s">
        <v>8390</v>
      </c>
      <c r="D832" s="54">
        <v>123000</v>
      </c>
      <c r="E832" s="55">
        <v>0.88</v>
      </c>
      <c r="F832" s="54">
        <v>108240</v>
      </c>
      <c r="G832" s="56" t="s">
        <v>8391</v>
      </c>
      <c r="H832" s="54"/>
      <c r="I832" s="54"/>
      <c r="J832" s="57"/>
      <c r="K832" s="54"/>
      <c r="L832" s="54"/>
      <c r="M832" s="54"/>
      <c r="N832" s="54"/>
      <c r="O832" s="54"/>
    </row>
    <row r="833" spans="1:15" ht="15">
      <c r="A833" s="58" t="s">
        <v>8386</v>
      </c>
      <c r="B833" s="58" t="s">
        <v>7933</v>
      </c>
      <c r="C833" s="59" t="s">
        <v>8392</v>
      </c>
      <c r="D833" s="60">
        <v>100146</v>
      </c>
      <c r="E833" s="61">
        <v>0.88</v>
      </c>
      <c r="F833" s="60">
        <v>88128.48</v>
      </c>
      <c r="G833" s="62" t="s">
        <v>8232</v>
      </c>
      <c r="H833" s="60"/>
      <c r="I833" s="60"/>
      <c r="J833" s="63"/>
      <c r="K833" s="60"/>
      <c r="L833" s="60"/>
      <c r="M833" s="60"/>
      <c r="N833" s="60"/>
      <c r="O833" s="60"/>
    </row>
    <row r="834" spans="1:15" ht="15">
      <c r="A834" s="52" t="s">
        <v>8386</v>
      </c>
      <c r="B834" s="52" t="s">
        <v>7933</v>
      </c>
      <c r="C834" s="53" t="s">
        <v>8393</v>
      </c>
      <c r="D834" s="54">
        <v>79275</v>
      </c>
      <c r="E834" s="55">
        <v>0.88</v>
      </c>
      <c r="F834" s="54">
        <v>69762</v>
      </c>
      <c r="G834" s="56" t="s">
        <v>8330</v>
      </c>
      <c r="H834" s="54"/>
      <c r="I834" s="54"/>
      <c r="J834" s="57"/>
      <c r="K834" s="54"/>
      <c r="L834" s="54"/>
      <c r="M834" s="54"/>
      <c r="N834" s="54"/>
      <c r="O834" s="54"/>
    </row>
    <row r="835" spans="1:15" ht="15">
      <c r="A835" s="58" t="s">
        <v>8386</v>
      </c>
      <c r="B835" s="58" t="s">
        <v>7933</v>
      </c>
      <c r="C835" s="59" t="s">
        <v>8394</v>
      </c>
      <c r="D835" s="60">
        <v>81000</v>
      </c>
      <c r="E835" s="61">
        <v>0.88</v>
      </c>
      <c r="F835" s="60">
        <v>71280</v>
      </c>
      <c r="G835" s="62" t="s">
        <v>8395</v>
      </c>
      <c r="H835" s="60"/>
      <c r="I835" s="60"/>
      <c r="J835" s="63"/>
      <c r="K835" s="60"/>
      <c r="L835" s="60"/>
      <c r="M835" s="60"/>
      <c r="N835" s="60"/>
      <c r="O835" s="60"/>
    </row>
    <row r="836" spans="1:15" ht="15">
      <c r="A836" s="52" t="s">
        <v>8386</v>
      </c>
      <c r="B836" s="52" t="s">
        <v>7933</v>
      </c>
      <c r="C836" s="53" t="s">
        <v>8396</v>
      </c>
      <c r="D836" s="54">
        <v>110923</v>
      </c>
      <c r="E836" s="55">
        <v>0.88</v>
      </c>
      <c r="F836" s="54">
        <v>97612.24</v>
      </c>
      <c r="G836" s="56" t="s">
        <v>7848</v>
      </c>
      <c r="H836" s="54"/>
      <c r="I836" s="54"/>
      <c r="J836" s="57"/>
      <c r="K836" s="54"/>
      <c r="L836" s="54"/>
      <c r="M836" s="54"/>
      <c r="N836" s="54"/>
      <c r="O836" s="54"/>
    </row>
    <row r="837" spans="1:15" ht="15">
      <c r="A837" s="58" t="s">
        <v>8386</v>
      </c>
      <c r="B837" s="58" t="s">
        <v>7933</v>
      </c>
      <c r="C837" s="59" t="s">
        <v>8397</v>
      </c>
      <c r="D837" s="60">
        <v>89000</v>
      </c>
      <c r="E837" s="61">
        <v>0.88</v>
      </c>
      <c r="F837" s="60">
        <v>78320</v>
      </c>
      <c r="G837" s="62" t="s">
        <v>8398</v>
      </c>
      <c r="H837" s="60"/>
      <c r="I837" s="60"/>
      <c r="J837" s="63"/>
      <c r="K837" s="60"/>
      <c r="L837" s="60"/>
      <c r="M837" s="60"/>
      <c r="N837" s="60"/>
      <c r="O837" s="60"/>
    </row>
    <row r="838" spans="1:15" ht="15">
      <c r="A838" s="52" t="s">
        <v>8386</v>
      </c>
      <c r="B838" s="52" t="s">
        <v>7933</v>
      </c>
      <c r="C838" s="53" t="s">
        <v>8399</v>
      </c>
      <c r="D838" s="54">
        <v>82751</v>
      </c>
      <c r="E838" s="55">
        <v>0.88</v>
      </c>
      <c r="F838" s="54">
        <v>72820.88</v>
      </c>
      <c r="G838" s="56" t="s">
        <v>8400</v>
      </c>
      <c r="H838" s="54"/>
      <c r="I838" s="54"/>
      <c r="J838" s="57"/>
      <c r="K838" s="54"/>
      <c r="L838" s="54"/>
      <c r="M838" s="54"/>
      <c r="N838" s="54"/>
      <c r="O838" s="54"/>
    </row>
    <row r="839" spans="1:15" ht="15">
      <c r="A839" s="58" t="s">
        <v>8386</v>
      </c>
      <c r="B839" s="58" t="s">
        <v>7933</v>
      </c>
      <c r="C839" s="59" t="s">
        <v>8401</v>
      </c>
      <c r="D839" s="60">
        <v>80000</v>
      </c>
      <c r="E839" s="61">
        <v>0.88</v>
      </c>
      <c r="F839" s="60">
        <v>70400</v>
      </c>
      <c r="G839" s="62" t="s">
        <v>8402</v>
      </c>
      <c r="H839" s="60"/>
      <c r="I839" s="60"/>
      <c r="J839" s="63"/>
      <c r="K839" s="60"/>
      <c r="L839" s="60"/>
      <c r="M839" s="60"/>
      <c r="N839" s="60"/>
      <c r="O839" s="60"/>
    </row>
    <row r="840" spans="1:15" ht="15">
      <c r="A840" s="52" t="s">
        <v>8386</v>
      </c>
      <c r="B840" s="52" t="s">
        <v>7933</v>
      </c>
      <c r="C840" s="53" t="s">
        <v>8403</v>
      </c>
      <c r="D840" s="54">
        <v>115413</v>
      </c>
      <c r="E840" s="55">
        <v>0.88</v>
      </c>
      <c r="F840" s="54">
        <v>101563.44</v>
      </c>
      <c r="G840" s="56" t="s">
        <v>8169</v>
      </c>
      <c r="H840" s="54"/>
      <c r="I840" s="54"/>
      <c r="J840" s="57"/>
      <c r="K840" s="54"/>
      <c r="L840" s="54"/>
      <c r="M840" s="54"/>
      <c r="N840" s="54"/>
      <c r="O840" s="54"/>
    </row>
    <row r="841" spans="1:15" ht="15">
      <c r="A841" s="58" t="s">
        <v>8386</v>
      </c>
      <c r="B841" s="58" t="s">
        <v>7933</v>
      </c>
      <c r="C841" s="59" t="s">
        <v>8404</v>
      </c>
      <c r="D841" s="60">
        <v>123733</v>
      </c>
      <c r="E841" s="61">
        <v>0.88</v>
      </c>
      <c r="F841" s="60">
        <v>107125.04</v>
      </c>
      <c r="G841" s="62" t="s">
        <v>8405</v>
      </c>
      <c r="H841" s="60"/>
      <c r="I841" s="60"/>
      <c r="J841" s="63"/>
      <c r="K841" s="60"/>
      <c r="L841" s="60"/>
      <c r="M841" s="60"/>
      <c r="N841" s="60"/>
      <c r="O841" s="60"/>
    </row>
    <row r="842" spans="1:15" ht="15">
      <c r="A842" s="52" t="s">
        <v>8386</v>
      </c>
      <c r="B842" s="52" t="s">
        <v>7933</v>
      </c>
      <c r="C842" s="53" t="s">
        <v>8406</v>
      </c>
      <c r="D842" s="54">
        <v>74625</v>
      </c>
      <c r="E842" s="55">
        <v>0.88</v>
      </c>
      <c r="F842" s="54">
        <v>65670</v>
      </c>
      <c r="G842" s="56" t="s">
        <v>8197</v>
      </c>
      <c r="H842" s="54"/>
      <c r="I842" s="54"/>
      <c r="J842" s="57"/>
      <c r="K842" s="54"/>
      <c r="L842" s="54"/>
      <c r="M842" s="54"/>
      <c r="N842" s="54"/>
      <c r="O842" s="54"/>
    </row>
    <row r="843" spans="1:15" ht="15">
      <c r="A843" s="58" t="s">
        <v>8386</v>
      </c>
      <c r="B843" s="58" t="s">
        <v>7933</v>
      </c>
      <c r="C843" s="59" t="s">
        <v>8407</v>
      </c>
      <c r="D843" s="60">
        <v>73000</v>
      </c>
      <c r="E843" s="61">
        <v>0.88</v>
      </c>
      <c r="F843" s="60">
        <v>64240</v>
      </c>
      <c r="G843" s="62" t="s">
        <v>8345</v>
      </c>
      <c r="H843" s="60"/>
      <c r="I843" s="60"/>
      <c r="J843" s="63"/>
      <c r="K843" s="60"/>
      <c r="L843" s="60"/>
      <c r="M843" s="60"/>
      <c r="N843" s="60"/>
      <c r="O843" s="60"/>
    </row>
    <row r="844" spans="1:15" ht="15">
      <c r="A844" s="52" t="s">
        <v>8386</v>
      </c>
      <c r="B844" s="52" t="s">
        <v>7933</v>
      </c>
      <c r="C844" s="53" t="s">
        <v>8408</v>
      </c>
      <c r="D844" s="54">
        <v>72500</v>
      </c>
      <c r="E844" s="55">
        <v>0.88</v>
      </c>
      <c r="F844" s="54">
        <v>38280</v>
      </c>
      <c r="G844" s="56" t="s">
        <v>8341</v>
      </c>
      <c r="H844" s="54"/>
      <c r="I844" s="54"/>
      <c r="J844" s="57"/>
      <c r="K844" s="54"/>
      <c r="L844" s="54"/>
      <c r="M844" s="54"/>
      <c r="N844" s="54"/>
      <c r="O844" s="54"/>
    </row>
    <row r="845" spans="1:15" ht="15">
      <c r="A845" s="58" t="s">
        <v>8386</v>
      </c>
      <c r="B845" s="58" t="s">
        <v>7933</v>
      </c>
      <c r="C845" s="59" t="s">
        <v>8409</v>
      </c>
      <c r="D845" s="60">
        <v>120000</v>
      </c>
      <c r="E845" s="61">
        <v>0.88</v>
      </c>
      <c r="F845" s="60">
        <v>105600</v>
      </c>
      <c r="G845" s="62" t="s">
        <v>8410</v>
      </c>
      <c r="H845" s="60"/>
      <c r="I845" s="60"/>
      <c r="J845" s="63"/>
      <c r="K845" s="60"/>
      <c r="L845" s="60"/>
      <c r="M845" s="60"/>
      <c r="N845" s="60"/>
      <c r="O845" s="60"/>
    </row>
    <row r="846" spans="1:15" ht="15">
      <c r="A846" s="52" t="s">
        <v>8386</v>
      </c>
      <c r="B846" s="52" t="s">
        <v>7933</v>
      </c>
      <c r="C846" s="53" t="s">
        <v>8411</v>
      </c>
      <c r="D846" s="54">
        <v>105000</v>
      </c>
      <c r="E846" s="55">
        <v>0.88</v>
      </c>
      <c r="F846" s="54">
        <v>92400</v>
      </c>
      <c r="G846" s="56" t="s">
        <v>8149</v>
      </c>
      <c r="H846" s="54"/>
      <c r="I846" s="54"/>
      <c r="J846" s="57"/>
      <c r="K846" s="54"/>
      <c r="L846" s="54"/>
      <c r="M846" s="54"/>
      <c r="N846" s="54"/>
      <c r="O846" s="54"/>
    </row>
    <row r="847" spans="1:15" ht="15">
      <c r="A847" s="58" t="s">
        <v>8386</v>
      </c>
      <c r="B847" s="58" t="s">
        <v>7933</v>
      </c>
      <c r="C847" s="59" t="s">
        <v>8412</v>
      </c>
      <c r="D847" s="60">
        <v>74000</v>
      </c>
      <c r="E847" s="61">
        <v>0.88</v>
      </c>
      <c r="F847" s="60">
        <v>65120</v>
      </c>
      <c r="G847" s="62" t="s">
        <v>8241</v>
      </c>
      <c r="H847" s="60"/>
      <c r="I847" s="60"/>
      <c r="J847" s="63"/>
      <c r="K847" s="60"/>
      <c r="L847" s="60"/>
      <c r="M847" s="60"/>
      <c r="N847" s="60"/>
      <c r="O847" s="60"/>
    </row>
    <row r="848" spans="1:15" ht="15">
      <c r="A848" s="52" t="s">
        <v>8386</v>
      </c>
      <c r="B848" s="52" t="s">
        <v>7933</v>
      </c>
      <c r="C848" s="53" t="s">
        <v>8413</v>
      </c>
      <c r="D848" s="54">
        <v>84279</v>
      </c>
      <c r="E848" s="55">
        <v>0.88</v>
      </c>
      <c r="F848" s="54">
        <v>74165.52</v>
      </c>
      <c r="G848" s="56" t="s">
        <v>8402</v>
      </c>
      <c r="H848" s="54"/>
      <c r="I848" s="54"/>
      <c r="J848" s="57"/>
      <c r="K848" s="54"/>
      <c r="L848" s="54"/>
      <c r="M848" s="54"/>
      <c r="N848" s="54"/>
      <c r="O848" s="54"/>
    </row>
    <row r="849" spans="1:15" ht="15">
      <c r="A849" s="58" t="s">
        <v>8386</v>
      </c>
      <c r="B849" s="58" t="s">
        <v>7933</v>
      </c>
      <c r="C849" s="59" t="s">
        <v>8414</v>
      </c>
      <c r="D849" s="60">
        <v>137000</v>
      </c>
      <c r="E849" s="61">
        <v>0.88</v>
      </c>
      <c r="F849" s="60">
        <v>120560</v>
      </c>
      <c r="G849" s="62" t="s">
        <v>8206</v>
      </c>
      <c r="H849" s="60"/>
      <c r="I849" s="60"/>
      <c r="J849" s="63"/>
      <c r="K849" s="60"/>
      <c r="L849" s="60"/>
      <c r="M849" s="60"/>
      <c r="N849" s="60"/>
      <c r="O849" s="60"/>
    </row>
    <row r="850" spans="1:15" ht="15">
      <c r="A850" s="52" t="s">
        <v>8386</v>
      </c>
      <c r="B850" s="52" t="s">
        <v>7933</v>
      </c>
      <c r="C850" s="53" t="s">
        <v>8415</v>
      </c>
      <c r="D850" s="54">
        <v>90000</v>
      </c>
      <c r="E850" s="55">
        <v>0.88</v>
      </c>
      <c r="F850" s="54">
        <v>39600</v>
      </c>
      <c r="G850" s="56" t="s">
        <v>8416</v>
      </c>
      <c r="H850" s="54"/>
      <c r="I850" s="54"/>
      <c r="J850" s="57"/>
      <c r="K850" s="54"/>
      <c r="L850" s="54"/>
      <c r="M850" s="54"/>
      <c r="N850" s="54"/>
      <c r="O850" s="54"/>
    </row>
    <row r="851" spans="1:15" ht="15">
      <c r="A851" s="58" t="s">
        <v>8386</v>
      </c>
      <c r="B851" s="58" t="s">
        <v>7933</v>
      </c>
      <c r="C851" s="59" t="s">
        <v>8417</v>
      </c>
      <c r="D851" s="60">
        <v>128888</v>
      </c>
      <c r="E851" s="61">
        <v>0.88</v>
      </c>
      <c r="F851" s="60">
        <v>113421.44</v>
      </c>
      <c r="G851" s="62" t="s">
        <v>8259</v>
      </c>
      <c r="H851" s="60"/>
      <c r="I851" s="60"/>
      <c r="J851" s="63"/>
      <c r="K851" s="60"/>
      <c r="L851" s="60"/>
      <c r="M851" s="60"/>
      <c r="N851" s="60"/>
      <c r="O851" s="60"/>
    </row>
    <row r="852" spans="1:15" ht="15">
      <c r="A852" s="52" t="s">
        <v>8386</v>
      </c>
      <c r="B852" s="52" t="s">
        <v>7933</v>
      </c>
      <c r="C852" s="53" t="s">
        <v>8418</v>
      </c>
      <c r="D852" s="54">
        <v>103000</v>
      </c>
      <c r="E852" s="55">
        <v>0.88</v>
      </c>
      <c r="F852" s="54">
        <v>90640</v>
      </c>
      <c r="G852" s="56" t="s">
        <v>8149</v>
      </c>
      <c r="H852" s="54"/>
      <c r="I852" s="54"/>
      <c r="J852" s="57"/>
      <c r="K852" s="54"/>
      <c r="L852" s="54"/>
      <c r="M852" s="54"/>
      <c r="N852" s="54"/>
      <c r="O852" s="54"/>
    </row>
    <row r="853" spans="1:15" ht="15">
      <c r="A853" s="58" t="s">
        <v>8386</v>
      </c>
      <c r="B853" s="58" t="s">
        <v>7933</v>
      </c>
      <c r="C853" s="59" t="s">
        <v>8419</v>
      </c>
      <c r="D853" s="60">
        <v>75000</v>
      </c>
      <c r="E853" s="61">
        <v>0.88</v>
      </c>
      <c r="F853" s="60">
        <v>66000</v>
      </c>
      <c r="G853" s="62" t="s">
        <v>8420</v>
      </c>
      <c r="H853" s="60"/>
      <c r="I853" s="60"/>
      <c r="J853" s="63"/>
      <c r="K853" s="60"/>
      <c r="L853" s="60"/>
      <c r="M853" s="60"/>
      <c r="N853" s="60"/>
      <c r="O853" s="60"/>
    </row>
    <row r="854" spans="1:15" ht="15">
      <c r="A854" s="52" t="s">
        <v>8386</v>
      </c>
      <c r="B854" s="52" t="s">
        <v>7933</v>
      </c>
      <c r="C854" s="53" t="s">
        <v>8421</v>
      </c>
      <c r="D854" s="54">
        <v>85000</v>
      </c>
      <c r="E854" s="55">
        <v>0.88</v>
      </c>
      <c r="F854" s="54">
        <v>74800</v>
      </c>
      <c r="G854" s="56" t="s">
        <v>8126</v>
      </c>
      <c r="H854" s="54"/>
      <c r="I854" s="54"/>
      <c r="J854" s="57"/>
      <c r="K854" s="54"/>
      <c r="L854" s="54"/>
      <c r="M854" s="54"/>
      <c r="N854" s="54"/>
      <c r="O854" s="54"/>
    </row>
    <row r="855" spans="1:15" ht="15">
      <c r="A855" s="58" t="s">
        <v>8386</v>
      </c>
      <c r="B855" s="58" t="s">
        <v>7933</v>
      </c>
      <c r="C855" s="59" t="s">
        <v>8422</v>
      </c>
      <c r="D855" s="60">
        <v>106500</v>
      </c>
      <c r="E855" s="61">
        <v>0.88</v>
      </c>
      <c r="F855" s="60">
        <v>93720</v>
      </c>
      <c r="G855" s="62" t="s">
        <v>8149</v>
      </c>
      <c r="H855" s="60"/>
      <c r="I855" s="60"/>
      <c r="J855" s="63"/>
      <c r="K855" s="60"/>
      <c r="L855" s="60"/>
      <c r="M855" s="60"/>
      <c r="N855" s="60"/>
      <c r="O855" s="60"/>
    </row>
    <row r="856" spans="1:15" ht="15">
      <c r="A856" s="52" t="s">
        <v>8386</v>
      </c>
      <c r="B856" s="52" t="s">
        <v>7933</v>
      </c>
      <c r="C856" s="53" t="s">
        <v>8423</v>
      </c>
      <c r="D856" s="54">
        <v>82153</v>
      </c>
      <c r="E856" s="55">
        <v>0.88</v>
      </c>
      <c r="F856" s="54">
        <v>72294.64</v>
      </c>
      <c r="G856" s="56" t="s">
        <v>8424</v>
      </c>
      <c r="H856" s="54"/>
      <c r="I856" s="54"/>
      <c r="J856" s="57"/>
      <c r="K856" s="54"/>
      <c r="L856" s="54"/>
      <c r="M856" s="54"/>
      <c r="N856" s="54"/>
      <c r="O856" s="54"/>
    </row>
    <row r="857" spans="1:15" ht="15">
      <c r="A857" s="58" t="s">
        <v>8386</v>
      </c>
      <c r="B857" s="58" t="s">
        <v>7933</v>
      </c>
      <c r="C857" s="59" t="s">
        <v>8425</v>
      </c>
      <c r="D857" s="60">
        <v>79600</v>
      </c>
      <c r="E857" s="61">
        <v>0.88</v>
      </c>
      <c r="F857" s="60">
        <v>70048</v>
      </c>
      <c r="G857" s="62" t="s">
        <v>8066</v>
      </c>
      <c r="H857" s="60"/>
      <c r="I857" s="60"/>
      <c r="J857" s="63"/>
      <c r="K857" s="60"/>
      <c r="L857" s="60"/>
      <c r="M857" s="60"/>
      <c r="N857" s="60"/>
      <c r="O857" s="60"/>
    </row>
    <row r="858" spans="1:15" ht="15">
      <c r="A858" s="52" t="s">
        <v>8386</v>
      </c>
      <c r="B858" s="52" t="s">
        <v>7933</v>
      </c>
      <c r="C858" s="53" t="s">
        <v>8426</v>
      </c>
      <c r="D858" s="54">
        <v>95000</v>
      </c>
      <c r="E858" s="55">
        <v>0.88</v>
      </c>
      <c r="F858" s="54">
        <v>83600</v>
      </c>
      <c r="G858" s="56" t="s">
        <v>8252</v>
      </c>
      <c r="H858" s="54"/>
      <c r="I858" s="54"/>
      <c r="J858" s="57"/>
      <c r="K858" s="54"/>
      <c r="L858" s="54"/>
      <c r="M858" s="54"/>
      <c r="N858" s="54"/>
      <c r="O858" s="54"/>
    </row>
    <row r="859" spans="1:15" ht="15">
      <c r="A859" s="58" t="s">
        <v>8386</v>
      </c>
      <c r="B859" s="58" t="s">
        <v>7933</v>
      </c>
      <c r="C859" s="59" t="s">
        <v>8427</v>
      </c>
      <c r="D859" s="60">
        <v>76656</v>
      </c>
      <c r="E859" s="61">
        <v>0.88</v>
      </c>
      <c r="F859" s="60">
        <v>67457.279999999999</v>
      </c>
      <c r="G859" s="62" t="s">
        <v>8209</v>
      </c>
      <c r="H859" s="60"/>
      <c r="I859" s="60"/>
      <c r="J859" s="63"/>
      <c r="K859" s="60"/>
      <c r="L859" s="60"/>
      <c r="M859" s="60"/>
      <c r="N859" s="60"/>
      <c r="O859" s="60"/>
    </row>
    <row r="860" spans="1:15" ht="15">
      <c r="A860" s="52" t="s">
        <v>8386</v>
      </c>
      <c r="B860" s="52" t="s">
        <v>7933</v>
      </c>
      <c r="C860" s="53" t="s">
        <v>8428</v>
      </c>
      <c r="D860" s="54">
        <v>81657</v>
      </c>
      <c r="E860" s="55">
        <v>0.88</v>
      </c>
      <c r="F860" s="54">
        <v>71858.16</v>
      </c>
      <c r="G860" s="56" t="s">
        <v>8429</v>
      </c>
      <c r="H860" s="54"/>
      <c r="I860" s="54"/>
      <c r="J860" s="57"/>
      <c r="K860" s="54"/>
      <c r="L860" s="54"/>
      <c r="M860" s="54"/>
      <c r="N860" s="54"/>
      <c r="O860" s="54"/>
    </row>
    <row r="861" spans="1:15" ht="15">
      <c r="A861" s="58" t="s">
        <v>8386</v>
      </c>
      <c r="B861" s="58" t="s">
        <v>7933</v>
      </c>
      <c r="C861" s="59" t="s">
        <v>8430</v>
      </c>
      <c r="D861" s="60">
        <v>100000</v>
      </c>
      <c r="E861" s="61">
        <v>0.88</v>
      </c>
      <c r="F861" s="60">
        <v>88000</v>
      </c>
      <c r="G861" s="62" t="s">
        <v>8402</v>
      </c>
      <c r="H861" s="60"/>
      <c r="I861" s="60"/>
      <c r="J861" s="63"/>
      <c r="K861" s="60"/>
      <c r="L861" s="60"/>
      <c r="M861" s="60"/>
      <c r="N861" s="60"/>
      <c r="O861" s="60"/>
    </row>
    <row r="862" spans="1:15" ht="15">
      <c r="A862" s="52" t="s">
        <v>8386</v>
      </c>
      <c r="B862" s="52" t="s">
        <v>7933</v>
      </c>
      <c r="C862" s="53" t="s">
        <v>8431</v>
      </c>
      <c r="D862" s="54">
        <v>135000</v>
      </c>
      <c r="E862" s="55">
        <v>0.88</v>
      </c>
      <c r="F862" s="54">
        <v>118800</v>
      </c>
      <c r="G862" s="56" t="s">
        <v>8160</v>
      </c>
      <c r="H862" s="54"/>
      <c r="I862" s="54"/>
      <c r="J862" s="57"/>
      <c r="K862" s="54"/>
      <c r="L862" s="54"/>
      <c r="M862" s="54"/>
      <c r="N862" s="54"/>
      <c r="O862" s="54"/>
    </row>
    <row r="863" spans="1:15" ht="15">
      <c r="A863" s="58" t="s">
        <v>8386</v>
      </c>
      <c r="B863" s="58" t="s">
        <v>7933</v>
      </c>
      <c r="C863" s="59" t="s">
        <v>8432</v>
      </c>
      <c r="D863" s="60">
        <v>39074</v>
      </c>
      <c r="E863" s="61">
        <v>0.88</v>
      </c>
      <c r="F863" s="60">
        <v>34385.120000000003</v>
      </c>
      <c r="G863" s="62" t="s">
        <v>8433</v>
      </c>
      <c r="H863" s="60"/>
      <c r="I863" s="60"/>
      <c r="J863" s="63"/>
      <c r="K863" s="60"/>
      <c r="L863" s="60"/>
      <c r="M863" s="60"/>
      <c r="N863" s="60"/>
      <c r="O863" s="60"/>
    </row>
    <row r="864" spans="1:15" ht="15">
      <c r="A864" s="52" t="s">
        <v>8386</v>
      </c>
      <c r="B864" s="52" t="s">
        <v>7933</v>
      </c>
      <c r="C864" s="53" t="s">
        <v>8434</v>
      </c>
      <c r="D864" s="54">
        <v>98000</v>
      </c>
      <c r="E864" s="55">
        <v>0.88</v>
      </c>
      <c r="F864" s="54">
        <v>86240</v>
      </c>
      <c r="G864" s="56" t="s">
        <v>8301</v>
      </c>
      <c r="H864" s="54"/>
      <c r="I864" s="54"/>
      <c r="J864" s="57"/>
      <c r="K864" s="54"/>
      <c r="L864" s="54"/>
      <c r="M864" s="54"/>
      <c r="N864" s="54"/>
      <c r="O864" s="54"/>
    </row>
    <row r="865" spans="1:15" ht="15">
      <c r="A865" s="58" t="s">
        <v>8386</v>
      </c>
      <c r="B865" s="58" t="s">
        <v>7933</v>
      </c>
      <c r="C865" s="59" t="s">
        <v>8435</v>
      </c>
      <c r="D865" s="60">
        <v>86288</v>
      </c>
      <c r="E865" s="61">
        <v>0.88</v>
      </c>
      <c r="F865" s="60">
        <v>75933.440000000002</v>
      </c>
      <c r="G865" s="62" t="s">
        <v>8436</v>
      </c>
      <c r="H865" s="60"/>
      <c r="I865" s="60"/>
      <c r="J865" s="63"/>
      <c r="K865" s="60"/>
      <c r="L865" s="60"/>
      <c r="M865" s="60"/>
      <c r="N865" s="60"/>
      <c r="O865" s="60"/>
    </row>
    <row r="866" spans="1:15" ht="15">
      <c r="A866" s="52" t="s">
        <v>8386</v>
      </c>
      <c r="B866" s="52" t="s">
        <v>7933</v>
      </c>
      <c r="C866" s="53" t="s">
        <v>8437</v>
      </c>
      <c r="D866" s="54">
        <v>20798</v>
      </c>
      <c r="E866" s="55">
        <v>0.88</v>
      </c>
      <c r="F866" s="54">
        <v>18229.2</v>
      </c>
      <c r="G866" s="56" t="s">
        <v>8367</v>
      </c>
      <c r="H866" s="54"/>
      <c r="I866" s="54"/>
      <c r="J866" s="57"/>
      <c r="K866" s="54"/>
      <c r="L866" s="54"/>
      <c r="M866" s="54"/>
      <c r="N866" s="54"/>
      <c r="O866" s="54"/>
    </row>
    <row r="867" spans="1:15" ht="15">
      <c r="A867" s="58" t="s">
        <v>8386</v>
      </c>
      <c r="B867" s="58" t="s">
        <v>7933</v>
      </c>
      <c r="C867" s="59" t="s">
        <v>8438</v>
      </c>
      <c r="D867" s="60">
        <v>85872</v>
      </c>
      <c r="E867" s="61">
        <v>0.88</v>
      </c>
      <c r="F867" s="60">
        <v>75567.360000000001</v>
      </c>
      <c r="G867" s="62" t="s">
        <v>8164</v>
      </c>
      <c r="H867" s="60"/>
      <c r="I867" s="60"/>
      <c r="J867" s="63"/>
      <c r="K867" s="60"/>
      <c r="L867" s="60"/>
      <c r="M867" s="60"/>
      <c r="N867" s="60"/>
      <c r="O867" s="60"/>
    </row>
    <row r="868" spans="1:15" ht="15">
      <c r="A868" s="52" t="s">
        <v>8386</v>
      </c>
      <c r="B868" s="52" t="s">
        <v>7933</v>
      </c>
      <c r="C868" s="53" t="s">
        <v>8439</v>
      </c>
      <c r="D868" s="54">
        <v>79553</v>
      </c>
      <c r="E868" s="55">
        <v>0.88</v>
      </c>
      <c r="F868" s="54">
        <v>70006.64</v>
      </c>
      <c r="G868" s="56" t="s">
        <v>8440</v>
      </c>
      <c r="H868" s="54"/>
      <c r="I868" s="54"/>
      <c r="J868" s="57"/>
      <c r="K868" s="54"/>
      <c r="L868" s="54"/>
      <c r="M868" s="54"/>
      <c r="N868" s="54"/>
      <c r="O868" s="54"/>
    </row>
    <row r="869" spans="1:15" ht="15">
      <c r="A869" s="58" t="s">
        <v>8386</v>
      </c>
      <c r="B869" s="58" t="s">
        <v>7933</v>
      </c>
      <c r="C869" s="59" t="s">
        <v>8441</v>
      </c>
      <c r="D869" s="60">
        <v>85900</v>
      </c>
      <c r="E869" s="61">
        <v>0.88</v>
      </c>
      <c r="F869" s="60">
        <v>75592</v>
      </c>
      <c r="G869" s="62" t="s">
        <v>8188</v>
      </c>
      <c r="H869" s="60"/>
      <c r="I869" s="60"/>
      <c r="J869" s="63"/>
      <c r="K869" s="60"/>
      <c r="L869" s="60"/>
      <c r="M869" s="60"/>
      <c r="N869" s="60"/>
      <c r="O869" s="60"/>
    </row>
    <row r="870" spans="1:15" ht="15">
      <c r="A870" s="52" t="s">
        <v>8386</v>
      </c>
      <c r="B870" s="52" t="s">
        <v>7933</v>
      </c>
      <c r="C870" s="53" t="s">
        <v>8442</v>
      </c>
      <c r="D870" s="54">
        <v>84946</v>
      </c>
      <c r="E870" s="55">
        <v>0.88</v>
      </c>
      <c r="F870" s="54">
        <v>74752.479999999996</v>
      </c>
      <c r="G870" s="56" t="s">
        <v>8443</v>
      </c>
      <c r="H870" s="54"/>
      <c r="I870" s="54"/>
      <c r="J870" s="57"/>
      <c r="K870" s="54"/>
      <c r="L870" s="54"/>
      <c r="M870" s="54"/>
      <c r="N870" s="54"/>
      <c r="O870" s="54"/>
    </row>
    <row r="871" spans="1:15" ht="15">
      <c r="A871" s="58" t="s">
        <v>8386</v>
      </c>
      <c r="B871" s="58" t="s">
        <v>7933</v>
      </c>
      <c r="C871" s="59" t="s">
        <v>8444</v>
      </c>
      <c r="D871" s="60">
        <v>111290</v>
      </c>
      <c r="E871" s="61">
        <v>0.88</v>
      </c>
      <c r="F871" s="60">
        <v>97935.2</v>
      </c>
      <c r="G871" s="62" t="s">
        <v>8341</v>
      </c>
      <c r="H871" s="60"/>
      <c r="I871" s="60"/>
      <c r="J871" s="63"/>
      <c r="K871" s="60"/>
      <c r="L871" s="60"/>
      <c r="M871" s="60"/>
      <c r="N871" s="60"/>
      <c r="O871" s="60"/>
    </row>
    <row r="872" spans="1:15" ht="15">
      <c r="A872" s="52" t="s">
        <v>8386</v>
      </c>
      <c r="B872" s="52" t="s">
        <v>7933</v>
      </c>
      <c r="C872" s="53" t="s">
        <v>8445</v>
      </c>
      <c r="D872" s="54">
        <v>78299</v>
      </c>
      <c r="E872" s="55">
        <v>0.88</v>
      </c>
      <c r="F872" s="54">
        <v>68903.12</v>
      </c>
      <c r="G872" s="56" t="s">
        <v>8446</v>
      </c>
      <c r="H872" s="54"/>
      <c r="I872" s="54"/>
      <c r="J872" s="57"/>
      <c r="K872" s="54"/>
      <c r="L872" s="54"/>
      <c r="M872" s="54"/>
      <c r="N872" s="54"/>
      <c r="O872" s="54"/>
    </row>
    <row r="873" spans="1:15" ht="15">
      <c r="A873" s="58" t="s">
        <v>8386</v>
      </c>
      <c r="B873" s="58" t="s">
        <v>7933</v>
      </c>
      <c r="C873" s="59" t="s">
        <v>8447</v>
      </c>
      <c r="D873" s="60">
        <v>78580</v>
      </c>
      <c r="E873" s="61">
        <v>0.88</v>
      </c>
      <c r="F873" s="60">
        <v>69150.399999999994</v>
      </c>
      <c r="G873" s="62" t="s">
        <v>7747</v>
      </c>
      <c r="H873" s="60"/>
      <c r="I873" s="60"/>
      <c r="J873" s="63"/>
      <c r="K873" s="60"/>
      <c r="L873" s="60"/>
      <c r="M873" s="60"/>
      <c r="N873" s="60"/>
      <c r="O873" s="60"/>
    </row>
    <row r="874" spans="1:15" ht="15">
      <c r="A874" s="52" t="s">
        <v>8386</v>
      </c>
      <c r="B874" s="52" t="s">
        <v>7933</v>
      </c>
      <c r="C874" s="53" t="s">
        <v>8448</v>
      </c>
      <c r="D874" s="54">
        <v>84625</v>
      </c>
      <c r="E874" s="55">
        <v>0.88</v>
      </c>
      <c r="F874" s="54">
        <v>74470</v>
      </c>
      <c r="G874" s="56" t="s">
        <v>8341</v>
      </c>
      <c r="H874" s="54"/>
      <c r="I874" s="54"/>
      <c r="J874" s="57"/>
      <c r="K874" s="54"/>
      <c r="L874" s="54"/>
      <c r="M874" s="54"/>
      <c r="N874" s="54"/>
      <c r="O874" s="54"/>
    </row>
    <row r="875" spans="1:15" ht="15">
      <c r="A875" s="58" t="s">
        <v>8386</v>
      </c>
      <c r="B875" s="58" t="s">
        <v>7933</v>
      </c>
      <c r="C875" s="59" t="s">
        <v>8449</v>
      </c>
      <c r="D875" s="60">
        <v>89698</v>
      </c>
      <c r="E875" s="61">
        <v>0.88</v>
      </c>
      <c r="F875" s="60">
        <v>78934.240000000005</v>
      </c>
      <c r="G875" s="62" t="s">
        <v>8252</v>
      </c>
      <c r="H875" s="60"/>
      <c r="I875" s="60"/>
      <c r="J875" s="63"/>
      <c r="K875" s="60"/>
      <c r="L875" s="60"/>
      <c r="M875" s="60"/>
      <c r="N875" s="60"/>
      <c r="O875" s="60"/>
    </row>
    <row r="876" spans="1:15" ht="15">
      <c r="A876" s="52" t="s">
        <v>8386</v>
      </c>
      <c r="B876" s="52" t="s">
        <v>7933</v>
      </c>
      <c r="C876" s="53" t="s">
        <v>8450</v>
      </c>
      <c r="D876" s="54">
        <v>36744</v>
      </c>
      <c r="E876" s="55">
        <v>0.88</v>
      </c>
      <c r="F876" s="54">
        <v>32334.720000000001</v>
      </c>
      <c r="G876" s="56" t="s">
        <v>8375</v>
      </c>
      <c r="H876" s="54"/>
      <c r="I876" s="54"/>
      <c r="J876" s="57"/>
      <c r="K876" s="54"/>
      <c r="L876" s="54"/>
      <c r="M876" s="54"/>
      <c r="N876" s="54"/>
      <c r="O876" s="54"/>
    </row>
    <row r="877" spans="1:15" ht="15">
      <c r="A877" s="58" t="s">
        <v>8386</v>
      </c>
      <c r="B877" s="58" t="s">
        <v>7933</v>
      </c>
      <c r="C877" s="59" t="s">
        <v>8451</v>
      </c>
      <c r="D877" s="60">
        <v>84677</v>
      </c>
      <c r="E877" s="61">
        <v>0.88</v>
      </c>
      <c r="F877" s="60">
        <v>74515.759999999995</v>
      </c>
      <c r="G877" s="62" t="s">
        <v>8259</v>
      </c>
      <c r="H877" s="60"/>
      <c r="I877" s="60"/>
      <c r="J877" s="63"/>
      <c r="K877" s="60"/>
      <c r="L877" s="60"/>
      <c r="M877" s="60"/>
      <c r="N877" s="60"/>
      <c r="O877" s="60"/>
    </row>
    <row r="878" spans="1:15" ht="15">
      <c r="A878" s="52" t="s">
        <v>8386</v>
      </c>
      <c r="B878" s="52" t="s">
        <v>7933</v>
      </c>
      <c r="C878" s="53" t="s">
        <v>8452</v>
      </c>
      <c r="D878" s="54">
        <v>73000</v>
      </c>
      <c r="E878" s="55">
        <v>0.88</v>
      </c>
      <c r="F878" s="54">
        <v>64240</v>
      </c>
      <c r="G878" s="56" t="s">
        <v>8269</v>
      </c>
      <c r="H878" s="54"/>
      <c r="I878" s="54"/>
      <c r="J878" s="57"/>
      <c r="K878" s="54"/>
      <c r="L878" s="54"/>
      <c r="M878" s="54"/>
      <c r="N878" s="54"/>
      <c r="O878" s="54"/>
    </row>
    <row r="879" spans="1:15" ht="15">
      <c r="A879" s="58" t="s">
        <v>8386</v>
      </c>
      <c r="B879" s="58" t="s">
        <v>7933</v>
      </c>
      <c r="C879" s="59" t="s">
        <v>8453</v>
      </c>
      <c r="D879" s="60">
        <v>143403</v>
      </c>
      <c r="E879" s="61">
        <v>0.88</v>
      </c>
      <c r="F879" s="60">
        <v>126194.64</v>
      </c>
      <c r="G879" s="62" t="s">
        <v>8267</v>
      </c>
      <c r="H879" s="60"/>
      <c r="I879" s="60"/>
      <c r="J879" s="63"/>
      <c r="K879" s="60"/>
      <c r="L879" s="60"/>
      <c r="M879" s="60"/>
      <c r="N879" s="60"/>
      <c r="O879" s="60"/>
    </row>
    <row r="880" spans="1:15" ht="15">
      <c r="A880" s="52" t="s">
        <v>8386</v>
      </c>
      <c r="B880" s="52" t="s">
        <v>7933</v>
      </c>
      <c r="C880" s="53" t="s">
        <v>8454</v>
      </c>
      <c r="D880" s="54">
        <v>100000</v>
      </c>
      <c r="E880" s="55">
        <v>0.88</v>
      </c>
      <c r="F880" s="54">
        <v>88000</v>
      </c>
      <c r="G880" s="56" t="s">
        <v>8226</v>
      </c>
      <c r="H880" s="54"/>
      <c r="I880" s="54"/>
      <c r="J880" s="57"/>
      <c r="K880" s="54"/>
      <c r="L880" s="54"/>
      <c r="M880" s="54"/>
      <c r="N880" s="54"/>
      <c r="O880" s="54"/>
    </row>
    <row r="881" spans="1:15" ht="15">
      <c r="A881" s="58" t="s">
        <v>8386</v>
      </c>
      <c r="B881" s="58" t="s">
        <v>7933</v>
      </c>
      <c r="C881" s="59" t="s">
        <v>8455</v>
      </c>
      <c r="D881" s="60">
        <v>128253</v>
      </c>
      <c r="E881" s="61">
        <v>0.88</v>
      </c>
      <c r="F881" s="60">
        <v>112862.64</v>
      </c>
      <c r="G881" s="62" t="s">
        <v>8241</v>
      </c>
      <c r="H881" s="60"/>
      <c r="I881" s="60"/>
      <c r="J881" s="63"/>
      <c r="K881" s="60"/>
      <c r="L881" s="60"/>
      <c r="M881" s="60"/>
      <c r="N881" s="60"/>
      <c r="O881" s="60"/>
    </row>
    <row r="882" spans="1:15" ht="15">
      <c r="A882" s="52" t="s">
        <v>8386</v>
      </c>
      <c r="B882" s="52" t="s">
        <v>7933</v>
      </c>
      <c r="C882" s="53" t="s">
        <v>8456</v>
      </c>
      <c r="D882" s="54">
        <v>76300</v>
      </c>
      <c r="E882" s="55">
        <v>0.88</v>
      </c>
      <c r="F882" s="54">
        <v>67144</v>
      </c>
      <c r="G882" s="56" t="s">
        <v>8238</v>
      </c>
      <c r="H882" s="54"/>
      <c r="I882" s="54"/>
      <c r="J882" s="57"/>
      <c r="K882" s="54"/>
      <c r="L882" s="54"/>
      <c r="M882" s="54"/>
      <c r="N882" s="54"/>
      <c r="O882" s="54"/>
    </row>
    <row r="883" spans="1:15" ht="15">
      <c r="A883" s="58" t="s">
        <v>8386</v>
      </c>
      <c r="B883" s="58" t="s">
        <v>7933</v>
      </c>
      <c r="C883" s="59" t="s">
        <v>8457</v>
      </c>
      <c r="D883" s="60">
        <v>73000</v>
      </c>
      <c r="E883" s="61">
        <v>0.88</v>
      </c>
      <c r="F883" s="60">
        <v>64240</v>
      </c>
      <c r="G883" s="62" t="s">
        <v>8458</v>
      </c>
      <c r="H883" s="60"/>
      <c r="I883" s="60"/>
      <c r="J883" s="63"/>
      <c r="K883" s="60"/>
      <c r="L883" s="60"/>
      <c r="M883" s="60"/>
      <c r="N883" s="60"/>
      <c r="O883" s="60"/>
    </row>
    <row r="884" spans="1:15" ht="15">
      <c r="A884" s="52" t="s">
        <v>8386</v>
      </c>
      <c r="B884" s="52" t="s">
        <v>7933</v>
      </c>
      <c r="C884" s="53" t="s">
        <v>8459</v>
      </c>
      <c r="D884" s="54">
        <v>84000</v>
      </c>
      <c r="E884" s="55">
        <v>0.88</v>
      </c>
      <c r="F884" s="54">
        <v>73920</v>
      </c>
      <c r="G884" s="56" t="s">
        <v>8460</v>
      </c>
      <c r="H884" s="54"/>
      <c r="I884" s="54"/>
      <c r="J884" s="57"/>
      <c r="K884" s="54"/>
      <c r="L884" s="54"/>
      <c r="M884" s="54"/>
      <c r="N884" s="54"/>
      <c r="O884" s="54"/>
    </row>
    <row r="885" spans="1:15" ht="15">
      <c r="A885" s="58" t="s">
        <v>8386</v>
      </c>
      <c r="B885" s="58" t="s">
        <v>7933</v>
      </c>
      <c r="C885" s="59" t="s">
        <v>8461</v>
      </c>
      <c r="D885" s="60">
        <v>115000</v>
      </c>
      <c r="E885" s="61">
        <v>0.88</v>
      </c>
      <c r="F885" s="60">
        <v>101200</v>
      </c>
      <c r="G885" s="62" t="s">
        <v>8446</v>
      </c>
      <c r="H885" s="60"/>
      <c r="I885" s="60"/>
      <c r="J885" s="63"/>
      <c r="K885" s="60"/>
      <c r="L885" s="60"/>
      <c r="M885" s="60"/>
      <c r="N885" s="60"/>
      <c r="O885" s="60"/>
    </row>
    <row r="886" spans="1:15" ht="15">
      <c r="A886" s="52" t="s">
        <v>8386</v>
      </c>
      <c r="B886" s="52" t="s">
        <v>7933</v>
      </c>
      <c r="C886" s="53" t="s">
        <v>8462</v>
      </c>
      <c r="D886" s="54">
        <v>106935</v>
      </c>
      <c r="E886" s="55">
        <v>0.88</v>
      </c>
      <c r="F886" s="54">
        <v>94102.8</v>
      </c>
      <c r="G886" s="56" t="s">
        <v>8463</v>
      </c>
      <c r="H886" s="54"/>
      <c r="I886" s="54"/>
      <c r="J886" s="57"/>
      <c r="K886" s="54"/>
      <c r="L886" s="54"/>
      <c r="M886" s="54"/>
      <c r="N886" s="54"/>
      <c r="O886" s="54"/>
    </row>
    <row r="887" spans="1:15" ht="15">
      <c r="A887" s="58" t="s">
        <v>8386</v>
      </c>
      <c r="B887" s="58" t="s">
        <v>7933</v>
      </c>
      <c r="C887" s="59" t="s">
        <v>8464</v>
      </c>
      <c r="D887" s="60">
        <v>118145</v>
      </c>
      <c r="E887" s="61">
        <v>0.88</v>
      </c>
      <c r="F887" s="60">
        <v>103967.6</v>
      </c>
      <c r="G887" s="62" t="s">
        <v>8443</v>
      </c>
      <c r="H887" s="60"/>
      <c r="I887" s="60"/>
      <c r="J887" s="63"/>
      <c r="K887" s="60"/>
      <c r="L887" s="60"/>
      <c r="M887" s="60"/>
      <c r="N887" s="60"/>
      <c r="O887" s="60"/>
    </row>
    <row r="888" spans="1:15" ht="15">
      <c r="A888" s="52" t="s">
        <v>8386</v>
      </c>
      <c r="B888" s="52" t="s">
        <v>7933</v>
      </c>
      <c r="C888" s="53" t="s">
        <v>8465</v>
      </c>
      <c r="D888" s="54">
        <v>74625</v>
      </c>
      <c r="E888" s="55">
        <v>0.88</v>
      </c>
      <c r="F888" s="54">
        <v>65670</v>
      </c>
      <c r="G888" s="56" t="s">
        <v>8466</v>
      </c>
      <c r="H888" s="54"/>
      <c r="I888" s="54"/>
      <c r="J888" s="57"/>
      <c r="K888" s="54"/>
      <c r="L888" s="54"/>
      <c r="M888" s="54"/>
      <c r="N888" s="54"/>
      <c r="O888" s="54"/>
    </row>
    <row r="889" spans="1:15" ht="15">
      <c r="A889" s="58" t="s">
        <v>8386</v>
      </c>
      <c r="B889" s="58" t="s">
        <v>7933</v>
      </c>
      <c r="C889" s="59" t="s">
        <v>8467</v>
      </c>
      <c r="D889" s="60">
        <v>78544</v>
      </c>
      <c r="E889" s="61">
        <v>0.88</v>
      </c>
      <c r="F889" s="60">
        <v>69118.720000000001</v>
      </c>
      <c r="G889" s="62" t="s">
        <v>8271</v>
      </c>
      <c r="H889" s="60"/>
      <c r="I889" s="60"/>
      <c r="J889" s="63"/>
      <c r="K889" s="60"/>
      <c r="L889" s="60"/>
      <c r="M889" s="60"/>
      <c r="N889" s="60"/>
      <c r="O889" s="60"/>
    </row>
    <row r="890" spans="1:15" ht="15">
      <c r="A890" s="52" t="s">
        <v>8386</v>
      </c>
      <c r="B890" s="52" t="s">
        <v>7933</v>
      </c>
      <c r="C890" s="53" t="s">
        <v>8468</v>
      </c>
      <c r="D890" s="54">
        <v>138500</v>
      </c>
      <c r="E890" s="55">
        <v>0.88</v>
      </c>
      <c r="F890" s="54">
        <v>121880</v>
      </c>
      <c r="G890" s="56" t="s">
        <v>8469</v>
      </c>
      <c r="H890" s="54"/>
      <c r="I890" s="54"/>
      <c r="J890" s="57"/>
      <c r="K890" s="54"/>
      <c r="L890" s="54"/>
      <c r="M890" s="54"/>
      <c r="N890" s="54"/>
      <c r="O890" s="54"/>
    </row>
    <row r="891" spans="1:15" ht="15">
      <c r="A891" s="58" t="s">
        <v>8386</v>
      </c>
      <c r="B891" s="58" t="s">
        <v>7933</v>
      </c>
      <c r="C891" s="59" t="s">
        <v>8470</v>
      </c>
      <c r="D891" s="60">
        <v>78314.399999999994</v>
      </c>
      <c r="E891" s="61">
        <v>0.88</v>
      </c>
      <c r="F891" s="60">
        <v>68916.320000000007</v>
      </c>
      <c r="G891" s="62" t="s">
        <v>8436</v>
      </c>
      <c r="H891" s="60"/>
      <c r="I891" s="60"/>
      <c r="J891" s="63"/>
      <c r="K891" s="60"/>
      <c r="L891" s="60"/>
      <c r="M891" s="60"/>
      <c r="N891" s="60"/>
      <c r="O891" s="60"/>
    </row>
    <row r="892" spans="1:15" ht="15">
      <c r="A892" s="52" t="s">
        <v>8386</v>
      </c>
      <c r="B892" s="52" t="s">
        <v>7933</v>
      </c>
      <c r="C892" s="53" t="s">
        <v>8471</v>
      </c>
      <c r="D892" s="54">
        <v>100900</v>
      </c>
      <c r="E892" s="55">
        <v>0.88</v>
      </c>
      <c r="F892" s="54">
        <v>88792</v>
      </c>
      <c r="G892" s="56" t="s">
        <v>7848</v>
      </c>
      <c r="H892" s="54"/>
      <c r="I892" s="54"/>
      <c r="J892" s="57"/>
      <c r="K892" s="54"/>
      <c r="L892" s="54"/>
      <c r="M892" s="54"/>
      <c r="N892" s="54"/>
      <c r="O892" s="54"/>
    </row>
    <row r="893" spans="1:15" ht="15">
      <c r="A893" s="58" t="s">
        <v>8386</v>
      </c>
      <c r="B893" s="58" t="s">
        <v>7933</v>
      </c>
      <c r="C893" s="59" t="s">
        <v>8472</v>
      </c>
      <c r="D893" s="60">
        <v>15000</v>
      </c>
      <c r="E893" s="61">
        <v>0.88</v>
      </c>
      <c r="F893" s="60">
        <v>13200</v>
      </c>
      <c r="G893" s="62" t="s">
        <v>8473</v>
      </c>
      <c r="H893" s="60"/>
      <c r="I893" s="60"/>
      <c r="J893" s="63"/>
      <c r="K893" s="60"/>
      <c r="L893" s="60"/>
      <c r="M893" s="60"/>
      <c r="N893" s="60"/>
      <c r="O893" s="60"/>
    </row>
    <row r="894" spans="1:15" ht="15">
      <c r="A894" s="52" t="s">
        <v>8386</v>
      </c>
      <c r="B894" s="52" t="s">
        <v>7933</v>
      </c>
      <c r="C894" s="53" t="s">
        <v>8474</v>
      </c>
      <c r="D894" s="54">
        <v>130000</v>
      </c>
      <c r="E894" s="55">
        <v>0.88</v>
      </c>
      <c r="F894" s="54">
        <v>114400</v>
      </c>
      <c r="G894" s="56" t="s">
        <v>8238</v>
      </c>
      <c r="H894" s="54"/>
      <c r="I894" s="54"/>
      <c r="J894" s="57"/>
      <c r="K894" s="54"/>
      <c r="L894" s="54"/>
      <c r="M894" s="54"/>
      <c r="N894" s="54"/>
      <c r="O894" s="54"/>
    </row>
    <row r="895" spans="1:15" ht="15">
      <c r="A895" s="58" t="s">
        <v>8386</v>
      </c>
      <c r="B895" s="58" t="s">
        <v>7933</v>
      </c>
      <c r="C895" s="59" t="s">
        <v>8475</v>
      </c>
      <c r="D895" s="60">
        <v>73000</v>
      </c>
      <c r="E895" s="61">
        <v>0.88</v>
      </c>
      <c r="F895" s="60">
        <v>64240</v>
      </c>
      <c r="G895" s="62" t="s">
        <v>8183</v>
      </c>
      <c r="H895" s="60"/>
      <c r="I895" s="60"/>
      <c r="J895" s="63"/>
      <c r="K895" s="60"/>
      <c r="L895" s="60"/>
      <c r="M895" s="60"/>
      <c r="N895" s="60"/>
      <c r="O895" s="60"/>
    </row>
    <row r="896" spans="1:15" ht="15">
      <c r="A896" s="52" t="s">
        <v>8386</v>
      </c>
      <c r="B896" s="52" t="s">
        <v>7933</v>
      </c>
      <c r="C896" s="53" t="s">
        <v>8476</v>
      </c>
      <c r="D896" s="54">
        <v>80000</v>
      </c>
      <c r="E896" s="55">
        <v>0.88</v>
      </c>
      <c r="F896" s="54">
        <v>70400</v>
      </c>
      <c r="G896" s="56" t="s">
        <v>8477</v>
      </c>
      <c r="H896" s="54"/>
      <c r="I896" s="54"/>
      <c r="J896" s="57"/>
      <c r="K896" s="54"/>
      <c r="L896" s="54"/>
      <c r="M896" s="54"/>
      <c r="N896" s="54"/>
      <c r="O896" s="54"/>
    </row>
    <row r="897" spans="1:15" ht="15">
      <c r="A897" s="58" t="s">
        <v>8386</v>
      </c>
      <c r="B897" s="58" t="s">
        <v>7933</v>
      </c>
      <c r="C897" s="59" t="s">
        <v>8478</v>
      </c>
      <c r="D897" s="60">
        <v>24696</v>
      </c>
      <c r="E897" s="61">
        <v>0.88</v>
      </c>
      <c r="F897" s="60">
        <v>21732.48</v>
      </c>
      <c r="G897" s="62" t="s">
        <v>8479</v>
      </c>
      <c r="H897" s="60"/>
      <c r="I897" s="60"/>
      <c r="J897" s="63"/>
      <c r="K897" s="60"/>
      <c r="L897" s="60"/>
      <c r="M897" s="60"/>
      <c r="N897" s="60"/>
      <c r="O897" s="60"/>
    </row>
    <row r="898" spans="1:15" ht="15">
      <c r="A898" s="52" t="s">
        <v>8386</v>
      </c>
      <c r="B898" s="52" t="s">
        <v>7933</v>
      </c>
      <c r="C898" s="53" t="s">
        <v>8480</v>
      </c>
      <c r="D898" s="54">
        <v>97000</v>
      </c>
      <c r="E898" s="55">
        <v>0.88</v>
      </c>
      <c r="F898" s="54">
        <v>85360</v>
      </c>
      <c r="G898" s="56" t="s">
        <v>8156</v>
      </c>
      <c r="H898" s="54"/>
      <c r="I898" s="54"/>
      <c r="J898" s="57"/>
      <c r="K898" s="54"/>
      <c r="L898" s="54"/>
      <c r="M898" s="54"/>
      <c r="N898" s="54"/>
      <c r="O898" s="54"/>
    </row>
    <row r="899" spans="1:15" ht="15">
      <c r="A899" s="58" t="s">
        <v>8386</v>
      </c>
      <c r="B899" s="58" t="s">
        <v>7933</v>
      </c>
      <c r="C899" s="59" t="s">
        <v>8481</v>
      </c>
      <c r="D899" s="60">
        <v>95000</v>
      </c>
      <c r="E899" s="61">
        <v>0.88</v>
      </c>
      <c r="F899" s="60">
        <v>83600</v>
      </c>
      <c r="G899" s="62" t="s">
        <v>8271</v>
      </c>
      <c r="H899" s="60"/>
      <c r="I899" s="60"/>
      <c r="J899" s="63"/>
      <c r="K899" s="60"/>
      <c r="L899" s="60"/>
      <c r="M899" s="60"/>
      <c r="N899" s="60"/>
      <c r="O899" s="60"/>
    </row>
    <row r="900" spans="1:15" ht="15">
      <c r="A900" s="52" t="s">
        <v>8386</v>
      </c>
      <c r="B900" s="52" t="s">
        <v>7933</v>
      </c>
      <c r="C900" s="53" t="s">
        <v>8482</v>
      </c>
      <c r="D900" s="54">
        <v>99877</v>
      </c>
      <c r="E900" s="55">
        <v>0.88</v>
      </c>
      <c r="F900" s="54">
        <v>87891.76</v>
      </c>
      <c r="G900" s="56" t="s">
        <v>8483</v>
      </c>
      <c r="H900" s="54"/>
      <c r="I900" s="54"/>
      <c r="J900" s="57"/>
      <c r="K900" s="54"/>
      <c r="L900" s="54"/>
      <c r="M900" s="54"/>
      <c r="N900" s="54"/>
      <c r="O900" s="54"/>
    </row>
    <row r="901" spans="1:15" ht="15">
      <c r="A901" s="58" t="s">
        <v>8386</v>
      </c>
      <c r="B901" s="58" t="s">
        <v>7933</v>
      </c>
      <c r="C901" s="59" t="s">
        <v>8484</v>
      </c>
      <c r="D901" s="60">
        <v>98800</v>
      </c>
      <c r="E901" s="61">
        <v>0.88</v>
      </c>
      <c r="F901" s="60">
        <v>86944</v>
      </c>
      <c r="G901" s="62" t="s">
        <v>8485</v>
      </c>
      <c r="H901" s="60"/>
      <c r="I901" s="60"/>
      <c r="J901" s="63"/>
      <c r="K901" s="60"/>
      <c r="L901" s="60"/>
      <c r="M901" s="60"/>
      <c r="N901" s="60"/>
      <c r="O901" s="60"/>
    </row>
    <row r="902" spans="1:15" ht="15">
      <c r="A902" s="52" t="s">
        <v>8386</v>
      </c>
      <c r="B902" s="52" t="s">
        <v>7933</v>
      </c>
      <c r="C902" s="53" t="s">
        <v>8486</v>
      </c>
      <c r="D902" s="54">
        <v>112151</v>
      </c>
      <c r="E902" s="55">
        <v>0.88</v>
      </c>
      <c r="F902" s="54">
        <v>98692.88</v>
      </c>
      <c r="G902" s="56" t="s">
        <v>8234</v>
      </c>
      <c r="H902" s="54"/>
      <c r="I902" s="54"/>
      <c r="J902" s="57"/>
      <c r="K902" s="54"/>
      <c r="L902" s="54"/>
      <c r="M902" s="54"/>
      <c r="N902" s="54"/>
      <c r="O902" s="54"/>
    </row>
    <row r="903" spans="1:15" ht="15">
      <c r="A903" s="58" t="s">
        <v>8386</v>
      </c>
      <c r="B903" s="58" t="s">
        <v>7933</v>
      </c>
      <c r="C903" s="59" t="s">
        <v>8487</v>
      </c>
      <c r="D903" s="60">
        <v>172980</v>
      </c>
      <c r="E903" s="61">
        <v>0.88</v>
      </c>
      <c r="F903" s="60">
        <v>152222.39999999999</v>
      </c>
      <c r="G903" s="62" t="s">
        <v>8261</v>
      </c>
      <c r="H903" s="60"/>
      <c r="I903" s="60"/>
      <c r="J903" s="63"/>
      <c r="K903" s="60"/>
      <c r="L903" s="60"/>
      <c r="M903" s="60"/>
      <c r="N903" s="60"/>
      <c r="O903" s="60"/>
    </row>
    <row r="904" spans="1:15" ht="15">
      <c r="A904" s="52" t="s">
        <v>8386</v>
      </c>
      <c r="B904" s="52" t="s">
        <v>7933</v>
      </c>
      <c r="C904" s="53" t="s">
        <v>8488</v>
      </c>
      <c r="D904" s="54">
        <v>81975</v>
      </c>
      <c r="E904" s="55">
        <v>0.88</v>
      </c>
      <c r="F904" s="54">
        <v>72138</v>
      </c>
      <c r="G904" s="56" t="s">
        <v>8402</v>
      </c>
      <c r="H904" s="54"/>
      <c r="I904" s="54"/>
      <c r="J904" s="57"/>
      <c r="K904" s="54"/>
      <c r="L904" s="54"/>
      <c r="M904" s="54"/>
      <c r="N904" s="54"/>
      <c r="O904" s="54"/>
    </row>
    <row r="905" spans="1:15" ht="15">
      <c r="A905" s="58" t="s">
        <v>8386</v>
      </c>
      <c r="B905" s="58" t="s">
        <v>7933</v>
      </c>
      <c r="C905" s="59" t="s">
        <v>8489</v>
      </c>
      <c r="D905" s="60">
        <v>129626</v>
      </c>
      <c r="E905" s="61">
        <v>0.88</v>
      </c>
      <c r="F905" s="60">
        <v>114070.88</v>
      </c>
      <c r="G905" s="62" t="s">
        <v>8220</v>
      </c>
      <c r="H905" s="60"/>
      <c r="I905" s="60"/>
      <c r="J905" s="63"/>
      <c r="K905" s="60"/>
      <c r="L905" s="60"/>
      <c r="M905" s="60"/>
      <c r="N905" s="60"/>
      <c r="O905" s="60"/>
    </row>
    <row r="906" spans="1:15" ht="15">
      <c r="A906" s="52" t="s">
        <v>8386</v>
      </c>
      <c r="B906" s="52" t="s">
        <v>7933</v>
      </c>
      <c r="C906" s="53" t="s">
        <v>8490</v>
      </c>
      <c r="D906" s="54">
        <v>95231</v>
      </c>
      <c r="E906" s="55">
        <v>0.88</v>
      </c>
      <c r="F906" s="54">
        <v>83803.28</v>
      </c>
      <c r="G906" s="56" t="s">
        <v>7797</v>
      </c>
      <c r="H906" s="54"/>
      <c r="I906" s="54"/>
      <c r="J906" s="57"/>
      <c r="K906" s="54"/>
      <c r="L906" s="54"/>
      <c r="M906" s="54"/>
      <c r="N906" s="54"/>
      <c r="O906" s="54"/>
    </row>
    <row r="907" spans="1:15" ht="15">
      <c r="A907" s="58" t="s">
        <v>8386</v>
      </c>
      <c r="B907" s="58" t="s">
        <v>7933</v>
      </c>
      <c r="C907" s="59" t="s">
        <v>8491</v>
      </c>
      <c r="D907" s="60">
        <v>149690</v>
      </c>
      <c r="E907" s="61">
        <v>0.88</v>
      </c>
      <c r="F907" s="60">
        <v>131727.20000000001</v>
      </c>
      <c r="G907" s="62" t="s">
        <v>8234</v>
      </c>
      <c r="H907" s="60"/>
      <c r="I907" s="60"/>
      <c r="J907" s="63"/>
      <c r="K907" s="60"/>
      <c r="L907" s="60"/>
      <c r="M907" s="60"/>
      <c r="N907" s="60"/>
      <c r="O907" s="60"/>
    </row>
    <row r="908" spans="1:15" ht="15">
      <c r="A908" s="52" t="s">
        <v>8386</v>
      </c>
      <c r="B908" s="52" t="s">
        <v>7933</v>
      </c>
      <c r="C908" s="53" t="s">
        <v>8492</v>
      </c>
      <c r="D908" s="54">
        <v>73000</v>
      </c>
      <c r="E908" s="55">
        <v>0.88</v>
      </c>
      <c r="F908" s="54">
        <v>64240</v>
      </c>
      <c r="G908" s="56" t="s">
        <v>8493</v>
      </c>
      <c r="H908" s="54"/>
      <c r="I908" s="54"/>
      <c r="J908" s="57"/>
      <c r="K908" s="54"/>
      <c r="L908" s="54"/>
      <c r="M908" s="54"/>
      <c r="N908" s="54"/>
      <c r="O908" s="54"/>
    </row>
    <row r="909" spans="1:15" ht="15">
      <c r="A909" s="58" t="s">
        <v>8386</v>
      </c>
      <c r="B909" s="58" t="s">
        <v>7933</v>
      </c>
      <c r="C909" s="59" t="s">
        <v>8494</v>
      </c>
      <c r="D909" s="60">
        <v>105700</v>
      </c>
      <c r="E909" s="61">
        <v>0.88</v>
      </c>
      <c r="F909" s="60">
        <v>93016</v>
      </c>
      <c r="G909" s="62" t="s">
        <v>8495</v>
      </c>
      <c r="H909" s="60"/>
      <c r="I909" s="60"/>
      <c r="J909" s="63"/>
      <c r="K909" s="60"/>
      <c r="L909" s="60"/>
      <c r="M909" s="60"/>
      <c r="N909" s="60"/>
      <c r="O909" s="60"/>
    </row>
    <row r="910" spans="1:15" ht="15">
      <c r="A910" s="52" t="s">
        <v>8386</v>
      </c>
      <c r="B910" s="52" t="s">
        <v>7933</v>
      </c>
      <c r="C910" s="53" t="s">
        <v>8496</v>
      </c>
      <c r="D910" s="54">
        <v>15000</v>
      </c>
      <c r="E910" s="55">
        <v>0.88</v>
      </c>
      <c r="F910" s="54">
        <v>13200</v>
      </c>
      <c r="G910" s="56" t="s">
        <v>8497</v>
      </c>
      <c r="H910" s="54"/>
      <c r="I910" s="54"/>
      <c r="J910" s="57"/>
      <c r="K910" s="54"/>
      <c r="L910" s="54"/>
      <c r="M910" s="54"/>
      <c r="N910" s="54"/>
      <c r="O910" s="54"/>
    </row>
    <row r="911" spans="1:15" ht="15">
      <c r="A911" s="58" t="s">
        <v>8386</v>
      </c>
      <c r="B911" s="58" t="s">
        <v>7933</v>
      </c>
      <c r="C911" s="59" t="s">
        <v>8498</v>
      </c>
      <c r="D911" s="60">
        <v>109800</v>
      </c>
      <c r="E911" s="61">
        <v>0.88</v>
      </c>
      <c r="F911" s="60">
        <v>96624</v>
      </c>
      <c r="G911" s="62" t="s">
        <v>8499</v>
      </c>
      <c r="H911" s="60"/>
      <c r="I911" s="60"/>
      <c r="J911" s="63"/>
      <c r="K911" s="60"/>
      <c r="L911" s="60"/>
      <c r="M911" s="60"/>
      <c r="N911" s="60"/>
      <c r="O911" s="60"/>
    </row>
    <row r="912" spans="1:15" ht="15">
      <c r="A912" s="52" t="s">
        <v>8386</v>
      </c>
      <c r="B912" s="52" t="s">
        <v>7933</v>
      </c>
      <c r="C912" s="53" t="s">
        <v>8500</v>
      </c>
      <c r="D912" s="54">
        <v>212390</v>
      </c>
      <c r="E912" s="55">
        <v>0.88</v>
      </c>
      <c r="F912" s="54">
        <v>186903.2</v>
      </c>
      <c r="G912" s="56" t="s">
        <v>8493</v>
      </c>
      <c r="H912" s="54"/>
      <c r="I912" s="54"/>
      <c r="J912" s="57"/>
      <c r="K912" s="54"/>
      <c r="L912" s="54"/>
      <c r="M912" s="54"/>
      <c r="N912" s="54"/>
      <c r="O912" s="54"/>
    </row>
    <row r="913" spans="1:15" ht="15">
      <c r="A913" s="58" t="s">
        <v>8386</v>
      </c>
      <c r="B913" s="58" t="s">
        <v>7933</v>
      </c>
      <c r="C913" s="59" t="s">
        <v>8501</v>
      </c>
      <c r="D913" s="60">
        <v>23000</v>
      </c>
      <c r="E913" s="61">
        <v>0.88</v>
      </c>
      <c r="F913" s="60">
        <v>20240</v>
      </c>
      <c r="G913" s="62" t="s">
        <v>8502</v>
      </c>
      <c r="H913" s="60"/>
      <c r="I913" s="60"/>
      <c r="J913" s="63"/>
      <c r="K913" s="60"/>
      <c r="L913" s="60"/>
      <c r="M913" s="60"/>
      <c r="N913" s="60"/>
      <c r="O913" s="60"/>
    </row>
    <row r="914" spans="1:15" ht="15">
      <c r="A914" s="52" t="s">
        <v>8386</v>
      </c>
      <c r="B914" s="52" t="s">
        <v>7933</v>
      </c>
      <c r="C914" s="53" t="s">
        <v>8503</v>
      </c>
      <c r="D914" s="54">
        <v>88800</v>
      </c>
      <c r="E914" s="55">
        <v>0.88</v>
      </c>
      <c r="F914" s="54">
        <v>78144</v>
      </c>
      <c r="G914" s="56" t="s">
        <v>8195</v>
      </c>
      <c r="H914" s="54"/>
      <c r="I914" s="54"/>
      <c r="J914" s="57"/>
      <c r="K914" s="54"/>
      <c r="L914" s="54"/>
      <c r="M914" s="54"/>
      <c r="N914" s="54"/>
      <c r="O914" s="54"/>
    </row>
    <row r="915" spans="1:15" ht="15">
      <c r="A915" s="58" t="s">
        <v>8386</v>
      </c>
      <c r="B915" s="58" t="s">
        <v>7933</v>
      </c>
      <c r="C915" s="59" t="s">
        <v>8504</v>
      </c>
      <c r="D915" s="60">
        <v>94000</v>
      </c>
      <c r="E915" s="61">
        <v>0.88</v>
      </c>
      <c r="F915" s="60">
        <v>82720</v>
      </c>
      <c r="G915" s="62" t="s">
        <v>8212</v>
      </c>
      <c r="H915" s="60"/>
      <c r="I915" s="60"/>
      <c r="J915" s="63"/>
      <c r="K915" s="60"/>
      <c r="L915" s="60"/>
      <c r="M915" s="60"/>
      <c r="N915" s="60"/>
      <c r="O915" s="60"/>
    </row>
    <row r="916" spans="1:15" ht="15">
      <c r="A916" s="52" t="s">
        <v>8386</v>
      </c>
      <c r="B916" s="52" t="s">
        <v>7933</v>
      </c>
      <c r="C916" s="53" t="s">
        <v>8505</v>
      </c>
      <c r="D916" s="54">
        <v>158407</v>
      </c>
      <c r="E916" s="55">
        <v>0.88</v>
      </c>
      <c r="F916" s="54">
        <v>139398.16</v>
      </c>
      <c r="G916" s="56" t="s">
        <v>8234</v>
      </c>
      <c r="H916" s="54"/>
      <c r="I916" s="54"/>
      <c r="J916" s="57"/>
      <c r="K916" s="54"/>
      <c r="L916" s="54"/>
      <c r="M916" s="54"/>
      <c r="N916" s="54"/>
      <c r="O916" s="54"/>
    </row>
    <row r="917" spans="1:15" ht="15">
      <c r="A917" s="58" t="s">
        <v>8386</v>
      </c>
      <c r="B917" s="58" t="s">
        <v>7933</v>
      </c>
      <c r="C917" s="59" t="s">
        <v>8506</v>
      </c>
      <c r="D917" s="60">
        <v>149000</v>
      </c>
      <c r="E917" s="61">
        <v>0.88</v>
      </c>
      <c r="F917" s="60">
        <v>131120</v>
      </c>
      <c r="G917" s="62" t="s">
        <v>8289</v>
      </c>
      <c r="H917" s="60"/>
      <c r="I917" s="60"/>
      <c r="J917" s="63"/>
      <c r="K917" s="60"/>
      <c r="L917" s="60"/>
      <c r="M917" s="60"/>
      <c r="N917" s="60"/>
      <c r="O917" s="60"/>
    </row>
    <row r="918" spans="1:15" ht="15">
      <c r="A918" s="52" t="s">
        <v>8386</v>
      </c>
      <c r="B918" s="52" t="s">
        <v>7933</v>
      </c>
      <c r="C918" s="53" t="s">
        <v>8507</v>
      </c>
      <c r="D918" s="54">
        <v>91000</v>
      </c>
      <c r="E918" s="55">
        <v>0.88</v>
      </c>
      <c r="F918" s="54">
        <v>79710.399999999994</v>
      </c>
      <c r="G918" s="56" t="s">
        <v>8508</v>
      </c>
      <c r="H918" s="54"/>
      <c r="I918" s="54"/>
      <c r="J918" s="57"/>
      <c r="K918" s="54"/>
      <c r="L918" s="54"/>
      <c r="M918" s="54"/>
      <c r="N918" s="54"/>
      <c r="O918" s="54"/>
    </row>
    <row r="919" spans="1:15" ht="15">
      <c r="A919" s="58" t="s">
        <v>8386</v>
      </c>
      <c r="B919" s="58" t="s">
        <v>7933</v>
      </c>
      <c r="C919" s="59" t="s">
        <v>8509</v>
      </c>
      <c r="D919" s="60">
        <v>134461</v>
      </c>
      <c r="E919" s="61">
        <v>0.88</v>
      </c>
      <c r="F919" s="60">
        <v>118325.68</v>
      </c>
      <c r="G919" s="62" t="s">
        <v>8510</v>
      </c>
      <c r="H919" s="60"/>
      <c r="I919" s="60"/>
      <c r="J919" s="63"/>
      <c r="K919" s="60"/>
      <c r="L919" s="60"/>
      <c r="M919" s="60"/>
      <c r="N919" s="60"/>
      <c r="O919" s="60"/>
    </row>
    <row r="920" spans="1:15" ht="15">
      <c r="A920" s="52" t="s">
        <v>8386</v>
      </c>
      <c r="B920" s="52" t="s">
        <v>7933</v>
      </c>
      <c r="C920" s="53" t="s">
        <v>8511</v>
      </c>
      <c r="D920" s="54">
        <v>125989</v>
      </c>
      <c r="E920" s="55">
        <v>0.88</v>
      </c>
      <c r="F920" s="54">
        <v>110870.32</v>
      </c>
      <c r="G920" s="56" t="s">
        <v>8402</v>
      </c>
      <c r="H920" s="54"/>
      <c r="I920" s="54"/>
      <c r="J920" s="57"/>
      <c r="K920" s="54"/>
      <c r="L920" s="54"/>
      <c r="M920" s="54"/>
      <c r="N920" s="54"/>
      <c r="O920" s="54"/>
    </row>
    <row r="921" spans="1:15" ht="15">
      <c r="A921" s="58" t="s">
        <v>8386</v>
      </c>
      <c r="B921" s="58" t="s">
        <v>7933</v>
      </c>
      <c r="C921" s="59" t="s">
        <v>8512</v>
      </c>
      <c r="D921" s="60">
        <v>161888</v>
      </c>
      <c r="E921" s="61">
        <v>0.88</v>
      </c>
      <c r="F921" s="60">
        <v>142461.44</v>
      </c>
      <c r="G921" s="62" t="s">
        <v>8106</v>
      </c>
      <c r="H921" s="60"/>
      <c r="I921" s="60"/>
      <c r="J921" s="63"/>
      <c r="K921" s="60"/>
      <c r="L921" s="60"/>
      <c r="M921" s="60"/>
      <c r="N921" s="60"/>
      <c r="O921" s="60"/>
    </row>
    <row r="922" spans="1:15" ht="15">
      <c r="A922" s="52" t="s">
        <v>8386</v>
      </c>
      <c r="B922" s="52" t="s">
        <v>7933</v>
      </c>
      <c r="C922" s="53" t="s">
        <v>8513</v>
      </c>
      <c r="D922" s="54">
        <v>129825</v>
      </c>
      <c r="E922" s="55">
        <v>0.88</v>
      </c>
      <c r="F922" s="54">
        <v>114246</v>
      </c>
      <c r="G922" s="56" t="s">
        <v>8234</v>
      </c>
      <c r="H922" s="54"/>
      <c r="I922" s="54"/>
      <c r="J922" s="57"/>
      <c r="K922" s="54"/>
      <c r="L922" s="54"/>
      <c r="M922" s="54"/>
      <c r="N922" s="54"/>
      <c r="O922" s="54"/>
    </row>
    <row r="923" spans="1:15" ht="15">
      <c r="A923" s="58" t="s">
        <v>8386</v>
      </c>
      <c r="B923" s="58" t="s">
        <v>7933</v>
      </c>
      <c r="C923" s="59" t="s">
        <v>8514</v>
      </c>
      <c r="D923" s="60">
        <v>88363</v>
      </c>
      <c r="E923" s="61">
        <v>0.88</v>
      </c>
      <c r="F923" s="60">
        <v>77376.639999999999</v>
      </c>
      <c r="G923" s="62" t="s">
        <v>8515</v>
      </c>
      <c r="H923" s="60"/>
      <c r="I923" s="60"/>
      <c r="J923" s="63"/>
      <c r="K923" s="60"/>
      <c r="L923" s="60"/>
      <c r="M923" s="60"/>
      <c r="N923" s="60"/>
      <c r="O923" s="60"/>
    </row>
    <row r="924" spans="1:15" ht="15">
      <c r="A924" s="52" t="s">
        <v>8386</v>
      </c>
      <c r="B924" s="52" t="s">
        <v>7933</v>
      </c>
      <c r="C924" s="53" t="s">
        <v>8516</v>
      </c>
      <c r="D924" s="54">
        <v>98000</v>
      </c>
      <c r="E924" s="55">
        <v>0.88</v>
      </c>
      <c r="F924" s="54">
        <v>86240</v>
      </c>
      <c r="G924" s="56" t="s">
        <v>8517</v>
      </c>
      <c r="H924" s="54"/>
      <c r="I924" s="54"/>
      <c r="J924" s="57"/>
      <c r="K924" s="54"/>
      <c r="L924" s="54"/>
      <c r="M924" s="54"/>
      <c r="N924" s="54"/>
      <c r="O924" s="54"/>
    </row>
    <row r="925" spans="1:15" ht="15">
      <c r="A925" s="58" t="s">
        <v>8386</v>
      </c>
      <c r="B925" s="58" t="s">
        <v>7933</v>
      </c>
      <c r="C925" s="59" t="s">
        <v>8518</v>
      </c>
      <c r="D925" s="60">
        <v>34750</v>
      </c>
      <c r="E925" s="61">
        <v>0.88</v>
      </c>
      <c r="F925" s="60">
        <v>30580</v>
      </c>
      <c r="G925" s="62" t="s">
        <v>8440</v>
      </c>
      <c r="H925" s="60"/>
      <c r="I925" s="60"/>
      <c r="J925" s="63"/>
      <c r="K925" s="60"/>
      <c r="L925" s="60"/>
      <c r="M925" s="60"/>
      <c r="N925" s="60"/>
      <c r="O925" s="60"/>
    </row>
    <row r="926" spans="1:15" ht="15">
      <c r="A926" s="52" t="s">
        <v>8386</v>
      </c>
      <c r="B926" s="52" t="s">
        <v>7933</v>
      </c>
      <c r="C926" s="53" t="s">
        <v>8519</v>
      </c>
      <c r="D926" s="54">
        <v>27939</v>
      </c>
      <c r="E926" s="55">
        <v>0.88</v>
      </c>
      <c r="F926" s="54">
        <v>24586.32</v>
      </c>
      <c r="G926" s="56" t="s">
        <v>8341</v>
      </c>
      <c r="H926" s="54"/>
      <c r="I926" s="54"/>
      <c r="J926" s="57"/>
      <c r="K926" s="54"/>
      <c r="L926" s="54"/>
      <c r="M926" s="54"/>
      <c r="N926" s="54"/>
      <c r="O926" s="54"/>
    </row>
    <row r="927" spans="1:15" ht="15">
      <c r="A927" s="58" t="s">
        <v>8386</v>
      </c>
      <c r="B927" s="58" t="s">
        <v>7933</v>
      </c>
      <c r="C927" s="59" t="s">
        <v>8520</v>
      </c>
      <c r="D927" s="60">
        <v>115000</v>
      </c>
      <c r="E927" s="61">
        <v>0.88</v>
      </c>
      <c r="F927" s="60">
        <v>101200</v>
      </c>
      <c r="G927" s="62" t="s">
        <v>8224</v>
      </c>
      <c r="H927" s="60"/>
      <c r="I927" s="60"/>
      <c r="J927" s="63"/>
      <c r="K927" s="60"/>
      <c r="L927" s="60"/>
      <c r="M927" s="60"/>
      <c r="N927" s="60"/>
      <c r="O927" s="60"/>
    </row>
    <row r="928" spans="1:15" ht="15">
      <c r="A928" s="52" t="s">
        <v>8386</v>
      </c>
      <c r="B928" s="52" t="s">
        <v>7933</v>
      </c>
      <c r="C928" s="53" t="s">
        <v>8521</v>
      </c>
      <c r="D928" s="54">
        <v>70000</v>
      </c>
      <c r="E928" s="55">
        <v>0.88</v>
      </c>
      <c r="F928" s="54">
        <v>61600</v>
      </c>
      <c r="G928" s="56" t="s">
        <v>8057</v>
      </c>
      <c r="H928" s="54"/>
      <c r="I928" s="54"/>
      <c r="J928" s="57"/>
      <c r="K928" s="54"/>
      <c r="L928" s="54"/>
      <c r="M928" s="54"/>
      <c r="N928" s="54"/>
      <c r="O928" s="54"/>
    </row>
    <row r="929" spans="1:15" ht="15">
      <c r="A929" s="58" t="s">
        <v>8386</v>
      </c>
      <c r="B929" s="58" t="s">
        <v>7933</v>
      </c>
      <c r="C929" s="59" t="s">
        <v>8522</v>
      </c>
      <c r="D929" s="60">
        <v>166113</v>
      </c>
      <c r="E929" s="61">
        <v>0.88</v>
      </c>
      <c r="F929" s="60">
        <v>146179.44</v>
      </c>
      <c r="G929" s="62" t="s">
        <v>7281</v>
      </c>
      <c r="H929" s="60"/>
      <c r="I929" s="60"/>
      <c r="J929" s="63"/>
      <c r="K929" s="60"/>
      <c r="L929" s="60"/>
      <c r="M929" s="60"/>
      <c r="N929" s="60"/>
      <c r="O929" s="60"/>
    </row>
    <row r="930" spans="1:15" ht="15">
      <c r="A930" s="52" t="s">
        <v>8386</v>
      </c>
      <c r="B930" s="52" t="s">
        <v>7933</v>
      </c>
      <c r="C930" s="53" t="s">
        <v>8523</v>
      </c>
      <c r="D930" s="54">
        <v>74642</v>
      </c>
      <c r="E930" s="55">
        <v>0.88</v>
      </c>
      <c r="F930" s="54">
        <v>65684.960000000006</v>
      </c>
      <c r="G930" s="56" t="s">
        <v>8524</v>
      </c>
      <c r="H930" s="54"/>
      <c r="I930" s="54"/>
      <c r="J930" s="57"/>
      <c r="K930" s="54"/>
      <c r="L930" s="54"/>
      <c r="M930" s="54"/>
      <c r="N930" s="54"/>
      <c r="O930" s="54"/>
    </row>
    <row r="931" spans="1:15" ht="15">
      <c r="A931" s="58" t="s">
        <v>8386</v>
      </c>
      <c r="B931" s="58" t="s">
        <v>7933</v>
      </c>
      <c r="C931" s="59" t="s">
        <v>8525</v>
      </c>
      <c r="D931" s="60">
        <v>100000</v>
      </c>
      <c r="E931" s="61">
        <v>0.88</v>
      </c>
      <c r="F931" s="60">
        <v>88000</v>
      </c>
      <c r="G931" s="62" t="s">
        <v>8271</v>
      </c>
      <c r="H931" s="60"/>
      <c r="I931" s="60"/>
      <c r="J931" s="63"/>
      <c r="K931" s="60"/>
      <c r="L931" s="60"/>
      <c r="M931" s="60"/>
      <c r="N931" s="60"/>
      <c r="O931" s="60"/>
    </row>
    <row r="932" spans="1:15" ht="15">
      <c r="A932" s="52" t="s">
        <v>8386</v>
      </c>
      <c r="B932" s="52" t="s">
        <v>7933</v>
      </c>
      <c r="C932" s="53" t="s">
        <v>8526</v>
      </c>
      <c r="D932" s="54">
        <v>100000</v>
      </c>
      <c r="E932" s="55">
        <v>0.88</v>
      </c>
      <c r="F932" s="54">
        <v>88000</v>
      </c>
      <c r="G932" s="56" t="s">
        <v>8267</v>
      </c>
      <c r="H932" s="54"/>
      <c r="I932" s="54"/>
      <c r="J932" s="57"/>
      <c r="K932" s="54"/>
      <c r="L932" s="54"/>
      <c r="M932" s="54"/>
      <c r="N932" s="54"/>
      <c r="O932" s="54"/>
    </row>
    <row r="933" spans="1:15" ht="15">
      <c r="A933" s="58" t="s">
        <v>8386</v>
      </c>
      <c r="B933" s="58" t="s">
        <v>7933</v>
      </c>
      <c r="C933" s="59" t="s">
        <v>8527</v>
      </c>
      <c r="D933" s="60">
        <v>77000</v>
      </c>
      <c r="E933" s="61">
        <v>0.88</v>
      </c>
      <c r="F933" s="60">
        <v>67760</v>
      </c>
      <c r="G933" s="62" t="s">
        <v>7851</v>
      </c>
      <c r="H933" s="60"/>
      <c r="I933" s="60"/>
      <c r="J933" s="63"/>
      <c r="K933" s="60"/>
      <c r="L933" s="60"/>
      <c r="M933" s="60"/>
      <c r="N933" s="60"/>
      <c r="O933" s="60"/>
    </row>
    <row r="934" spans="1:15" ht="15">
      <c r="A934" s="52" t="s">
        <v>8386</v>
      </c>
      <c r="B934" s="52" t="s">
        <v>7933</v>
      </c>
      <c r="C934" s="53" t="s">
        <v>8528</v>
      </c>
      <c r="D934" s="54">
        <v>192989</v>
      </c>
      <c r="E934" s="55">
        <v>0.88</v>
      </c>
      <c r="F934" s="54">
        <v>169830.32</v>
      </c>
      <c r="G934" s="56" t="s">
        <v>7235</v>
      </c>
      <c r="H934" s="54"/>
      <c r="I934" s="54"/>
      <c r="J934" s="57"/>
      <c r="K934" s="54"/>
      <c r="L934" s="54"/>
      <c r="M934" s="54"/>
      <c r="N934" s="54"/>
      <c r="O934" s="54"/>
    </row>
    <row r="935" spans="1:15" ht="15">
      <c r="A935" s="58" t="s">
        <v>8386</v>
      </c>
      <c r="B935" s="58" t="s">
        <v>7933</v>
      </c>
      <c r="C935" s="59" t="s">
        <v>8529</v>
      </c>
      <c r="D935" s="60">
        <v>84000</v>
      </c>
      <c r="E935" s="61">
        <v>0.88</v>
      </c>
      <c r="F935" s="60">
        <v>73920</v>
      </c>
      <c r="G935" s="62" t="s">
        <v>8142</v>
      </c>
      <c r="H935" s="60"/>
      <c r="I935" s="60"/>
      <c r="J935" s="63"/>
      <c r="K935" s="60"/>
      <c r="L935" s="60"/>
      <c r="M935" s="60"/>
      <c r="N935" s="60"/>
      <c r="O935" s="60"/>
    </row>
    <row r="936" spans="1:15" ht="15">
      <c r="A936" s="52" t="s">
        <v>8386</v>
      </c>
      <c r="B936" s="52" t="s">
        <v>7933</v>
      </c>
      <c r="C936" s="53" t="s">
        <v>8530</v>
      </c>
      <c r="D936" s="54">
        <v>88000</v>
      </c>
      <c r="E936" s="55">
        <v>0.88</v>
      </c>
      <c r="F936" s="54">
        <v>77440</v>
      </c>
      <c r="G936" s="56" t="s">
        <v>8049</v>
      </c>
      <c r="H936" s="54"/>
      <c r="I936" s="54"/>
      <c r="J936" s="57"/>
      <c r="K936" s="54"/>
      <c r="L936" s="54"/>
      <c r="M936" s="54"/>
      <c r="N936" s="54"/>
      <c r="O936" s="54"/>
    </row>
    <row r="937" spans="1:15" ht="15">
      <c r="A937" s="58" t="s">
        <v>8386</v>
      </c>
      <c r="B937" s="58" t="s">
        <v>7933</v>
      </c>
      <c r="C937" s="59" t="s">
        <v>8531</v>
      </c>
      <c r="D937" s="60">
        <v>21735</v>
      </c>
      <c r="E937" s="61">
        <v>0.88</v>
      </c>
      <c r="F937" s="60">
        <v>19126.8</v>
      </c>
      <c r="G937" s="62" t="s">
        <v>8351</v>
      </c>
      <c r="H937" s="60"/>
      <c r="I937" s="60"/>
      <c r="J937" s="63"/>
      <c r="K937" s="60"/>
      <c r="L937" s="60"/>
      <c r="M937" s="60"/>
      <c r="N937" s="60"/>
      <c r="O937" s="60"/>
    </row>
    <row r="938" spans="1:15" ht="15">
      <c r="A938" s="52" t="s">
        <v>8386</v>
      </c>
      <c r="B938" s="52" t="s">
        <v>7933</v>
      </c>
      <c r="C938" s="53" t="s">
        <v>8532</v>
      </c>
      <c r="D938" s="54">
        <v>164000</v>
      </c>
      <c r="E938" s="55">
        <v>0.88</v>
      </c>
      <c r="F938" s="54">
        <v>144320</v>
      </c>
      <c r="G938" s="56" t="s">
        <v>8533</v>
      </c>
      <c r="H938" s="54"/>
      <c r="I938" s="54"/>
      <c r="J938" s="57"/>
      <c r="K938" s="54"/>
      <c r="L938" s="54"/>
      <c r="M938" s="54"/>
      <c r="N938" s="54"/>
      <c r="O938" s="54"/>
    </row>
    <row r="939" spans="1:15" ht="15">
      <c r="A939" s="58" t="s">
        <v>8386</v>
      </c>
      <c r="B939" s="58" t="s">
        <v>7933</v>
      </c>
      <c r="C939" s="59" t="s">
        <v>8534</v>
      </c>
      <c r="D939" s="60">
        <v>81890</v>
      </c>
      <c r="E939" s="61">
        <v>0.88</v>
      </c>
      <c r="F939" s="60">
        <v>59400</v>
      </c>
      <c r="G939" s="62" t="s">
        <v>8086</v>
      </c>
      <c r="H939" s="60"/>
      <c r="I939" s="60"/>
      <c r="J939" s="63"/>
      <c r="K939" s="60"/>
      <c r="L939" s="60"/>
      <c r="M939" s="60"/>
      <c r="N939" s="60"/>
      <c r="O939" s="60"/>
    </row>
    <row r="940" spans="1:15" ht="15">
      <c r="A940" s="52" t="s">
        <v>8386</v>
      </c>
      <c r="B940" s="52" t="s">
        <v>7933</v>
      </c>
      <c r="C940" s="53" t="s">
        <v>8535</v>
      </c>
      <c r="D940" s="54">
        <v>151500</v>
      </c>
      <c r="E940" s="55">
        <v>0.88</v>
      </c>
      <c r="F940" s="54">
        <v>125320.8</v>
      </c>
      <c r="G940" s="56" t="s">
        <v>8483</v>
      </c>
      <c r="H940" s="54"/>
      <c r="I940" s="54"/>
      <c r="J940" s="57"/>
      <c r="K940" s="54"/>
      <c r="L940" s="54"/>
      <c r="M940" s="54"/>
      <c r="N940" s="54"/>
      <c r="O940" s="54"/>
    </row>
    <row r="941" spans="1:15" ht="15">
      <c r="A941" s="58" t="s">
        <v>8386</v>
      </c>
      <c r="B941" s="58" t="s">
        <v>7933</v>
      </c>
      <c r="C941" s="59" t="s">
        <v>8536</v>
      </c>
      <c r="D941" s="60">
        <v>99161.84</v>
      </c>
      <c r="E941" s="61">
        <v>0.88</v>
      </c>
      <c r="F941" s="60">
        <v>43262.559999999998</v>
      </c>
      <c r="G941" s="62" t="s">
        <v>8259</v>
      </c>
      <c r="H941" s="60"/>
      <c r="I941" s="60"/>
      <c r="J941" s="63"/>
      <c r="K941" s="60"/>
      <c r="L941" s="60"/>
      <c r="M941" s="60"/>
      <c r="N941" s="60"/>
      <c r="O941" s="60"/>
    </row>
    <row r="942" spans="1:15" ht="15">
      <c r="A942" s="52" t="s">
        <v>8386</v>
      </c>
      <c r="B942" s="52" t="s">
        <v>7933</v>
      </c>
      <c r="C942" s="53" t="s">
        <v>8537</v>
      </c>
      <c r="D942" s="54">
        <v>114845</v>
      </c>
      <c r="E942" s="55">
        <v>0.88</v>
      </c>
      <c r="F942" s="54">
        <v>44000</v>
      </c>
      <c r="G942" s="56" t="s">
        <v>8261</v>
      </c>
      <c r="H942" s="54"/>
      <c r="I942" s="54"/>
      <c r="J942" s="57"/>
      <c r="K942" s="54"/>
      <c r="L942" s="54"/>
      <c r="M942" s="54"/>
      <c r="N942" s="54"/>
      <c r="O942" s="54"/>
    </row>
    <row r="943" spans="1:15" ht="15">
      <c r="A943" s="58" t="s">
        <v>8386</v>
      </c>
      <c r="B943" s="58" t="s">
        <v>7933</v>
      </c>
      <c r="C943" s="59" t="s">
        <v>8538</v>
      </c>
      <c r="D943" s="60">
        <v>84000</v>
      </c>
      <c r="E943" s="61">
        <v>0.88</v>
      </c>
      <c r="F943" s="60">
        <v>73920</v>
      </c>
      <c r="G943" s="62" t="s">
        <v>8539</v>
      </c>
      <c r="H943" s="60"/>
      <c r="I943" s="60"/>
      <c r="J943" s="63"/>
      <c r="K943" s="60"/>
      <c r="L943" s="60"/>
      <c r="M943" s="60"/>
      <c r="N943" s="60"/>
      <c r="O943" s="60"/>
    </row>
    <row r="944" spans="1:15" ht="15">
      <c r="A944" s="52" t="s">
        <v>8386</v>
      </c>
      <c r="B944" s="52" t="s">
        <v>7933</v>
      </c>
      <c r="C944" s="53" t="s">
        <v>8540</v>
      </c>
      <c r="D944" s="54">
        <v>115000</v>
      </c>
      <c r="E944" s="55">
        <v>0.88</v>
      </c>
      <c r="F944" s="54">
        <v>82435.759999999995</v>
      </c>
      <c r="G944" s="56" t="s">
        <v>8541</v>
      </c>
      <c r="H944" s="54"/>
      <c r="I944" s="54"/>
      <c r="J944" s="57"/>
      <c r="K944" s="54"/>
      <c r="L944" s="54"/>
      <c r="M944" s="54"/>
      <c r="N944" s="54"/>
      <c r="O944" s="54"/>
    </row>
    <row r="945" spans="1:15" ht="15">
      <c r="A945" s="58" t="s">
        <v>8386</v>
      </c>
      <c r="B945" s="58" t="s">
        <v>7933</v>
      </c>
      <c r="C945" s="59" t="s">
        <v>8542</v>
      </c>
      <c r="D945" s="60">
        <v>120000</v>
      </c>
      <c r="E945" s="61">
        <v>0.88</v>
      </c>
      <c r="F945" s="60">
        <v>105600</v>
      </c>
      <c r="G945" s="62" t="s">
        <v>8032</v>
      </c>
      <c r="H945" s="60"/>
      <c r="I945" s="60"/>
      <c r="J945" s="63"/>
      <c r="K945" s="60"/>
      <c r="L945" s="60"/>
      <c r="M945" s="60"/>
      <c r="N945" s="60"/>
      <c r="O945" s="60"/>
    </row>
    <row r="946" spans="1:15" ht="15">
      <c r="A946" s="52" t="s">
        <v>8386</v>
      </c>
      <c r="B946" s="52" t="s">
        <v>7933</v>
      </c>
      <c r="C946" s="53" t="s">
        <v>8543</v>
      </c>
      <c r="D946" s="54">
        <v>117000</v>
      </c>
      <c r="E946" s="55">
        <v>0.88</v>
      </c>
      <c r="F946" s="54">
        <v>102960</v>
      </c>
      <c r="G946" s="56" t="s">
        <v>8544</v>
      </c>
      <c r="H946" s="54"/>
      <c r="I946" s="54"/>
      <c r="J946" s="57"/>
      <c r="K946" s="54"/>
      <c r="L946" s="54"/>
      <c r="M946" s="54"/>
      <c r="N946" s="54"/>
      <c r="O946" s="54"/>
    </row>
    <row r="947" spans="1:15" ht="15">
      <c r="A947" s="58" t="s">
        <v>8386</v>
      </c>
      <c r="B947" s="58" t="s">
        <v>7933</v>
      </c>
      <c r="C947" s="59" t="s">
        <v>8545</v>
      </c>
      <c r="D947" s="60">
        <v>20000</v>
      </c>
      <c r="E947" s="61">
        <v>0.88</v>
      </c>
      <c r="F947" s="60">
        <v>17600</v>
      </c>
      <c r="G947" s="62" t="s">
        <v>8546</v>
      </c>
      <c r="H947" s="60"/>
      <c r="I947" s="60"/>
      <c r="J947" s="63"/>
      <c r="K947" s="60"/>
      <c r="L947" s="60"/>
      <c r="M947" s="60"/>
      <c r="N947" s="60"/>
      <c r="O947" s="60"/>
    </row>
    <row r="948" spans="1:15" ht="15">
      <c r="A948" s="52" t="s">
        <v>8386</v>
      </c>
      <c r="B948" s="52" t="s">
        <v>7933</v>
      </c>
      <c r="C948" s="53" t="s">
        <v>8547</v>
      </c>
      <c r="D948" s="54">
        <v>75800</v>
      </c>
      <c r="E948" s="55">
        <v>0.88</v>
      </c>
      <c r="F948" s="54">
        <v>66704</v>
      </c>
      <c r="G948" s="56" t="s">
        <v>8164</v>
      </c>
      <c r="H948" s="54"/>
      <c r="I948" s="54"/>
      <c r="J948" s="57"/>
      <c r="K948" s="54"/>
      <c r="L948" s="54"/>
      <c r="M948" s="54"/>
      <c r="N948" s="54"/>
      <c r="O948" s="54"/>
    </row>
    <row r="949" spans="1:15" ht="15">
      <c r="A949" s="58" t="s">
        <v>8386</v>
      </c>
      <c r="B949" s="58" t="s">
        <v>7933</v>
      </c>
      <c r="C949" s="59" t="s">
        <v>8548</v>
      </c>
      <c r="D949" s="60">
        <v>77000</v>
      </c>
      <c r="E949" s="61">
        <v>0.88</v>
      </c>
      <c r="F949" s="60">
        <v>67760</v>
      </c>
      <c r="G949" s="62" t="s">
        <v>8549</v>
      </c>
      <c r="H949" s="60"/>
      <c r="I949" s="60"/>
      <c r="J949" s="63"/>
      <c r="K949" s="60"/>
      <c r="L949" s="60"/>
      <c r="M949" s="60"/>
      <c r="N949" s="60"/>
      <c r="O949" s="60"/>
    </row>
    <row r="950" spans="1:15" ht="15">
      <c r="A950" s="52" t="s">
        <v>8386</v>
      </c>
      <c r="B950" s="52" t="s">
        <v>7933</v>
      </c>
      <c r="C950" s="53" t="s">
        <v>8550</v>
      </c>
      <c r="D950" s="54">
        <v>115960</v>
      </c>
      <c r="E950" s="55">
        <v>0.88</v>
      </c>
      <c r="F950" s="54">
        <v>102044.8</v>
      </c>
      <c r="G950" s="56" t="s">
        <v>8185</v>
      </c>
      <c r="H950" s="54"/>
      <c r="I950" s="54"/>
      <c r="J950" s="57"/>
      <c r="K950" s="54"/>
      <c r="L950" s="54"/>
      <c r="M950" s="54"/>
      <c r="N950" s="54"/>
      <c r="O950" s="54"/>
    </row>
    <row r="951" spans="1:15" ht="15">
      <c r="A951" s="58" t="s">
        <v>8386</v>
      </c>
      <c r="B951" s="58" t="s">
        <v>7933</v>
      </c>
      <c r="C951" s="59" t="s">
        <v>8551</v>
      </c>
      <c r="D951" s="60">
        <v>85000</v>
      </c>
      <c r="E951" s="61">
        <v>0.88</v>
      </c>
      <c r="F951" s="60">
        <v>74800</v>
      </c>
      <c r="G951" s="62" t="s">
        <v>8552</v>
      </c>
      <c r="H951" s="60"/>
      <c r="I951" s="60"/>
      <c r="J951" s="63"/>
      <c r="K951" s="60"/>
      <c r="L951" s="60"/>
      <c r="M951" s="60"/>
      <c r="N951" s="60"/>
      <c r="O951" s="60"/>
    </row>
    <row r="952" spans="1:15" ht="15">
      <c r="A952" s="52" t="s">
        <v>8386</v>
      </c>
      <c r="B952" s="52" t="s">
        <v>7933</v>
      </c>
      <c r="C952" s="53" t="s">
        <v>8553</v>
      </c>
      <c r="D952" s="54">
        <v>106000</v>
      </c>
      <c r="E952" s="55">
        <v>0.88</v>
      </c>
      <c r="F952" s="54">
        <v>93280</v>
      </c>
      <c r="G952" s="56" t="s">
        <v>8436</v>
      </c>
      <c r="H952" s="54"/>
      <c r="I952" s="54"/>
      <c r="J952" s="57"/>
      <c r="K952" s="54"/>
      <c r="L952" s="54"/>
      <c r="M952" s="54"/>
      <c r="N952" s="54"/>
      <c r="O952" s="54"/>
    </row>
    <row r="953" spans="1:15" ht="15">
      <c r="A953" s="58" t="s">
        <v>8386</v>
      </c>
      <c r="B953" s="58" t="s">
        <v>7933</v>
      </c>
      <c r="C953" s="59" t="s">
        <v>8554</v>
      </c>
      <c r="D953" s="60">
        <v>91016</v>
      </c>
      <c r="E953" s="61">
        <v>0.88</v>
      </c>
      <c r="F953" s="60">
        <v>80094.080000000002</v>
      </c>
      <c r="G953" s="62" t="s">
        <v>8483</v>
      </c>
      <c r="H953" s="60"/>
      <c r="I953" s="60"/>
      <c r="J953" s="63"/>
      <c r="K953" s="60"/>
      <c r="L953" s="60"/>
      <c r="M953" s="60"/>
      <c r="N953" s="60"/>
      <c r="O953" s="60"/>
    </row>
    <row r="954" spans="1:15" ht="15">
      <c r="A954" s="52" t="s">
        <v>8386</v>
      </c>
      <c r="B954" s="52" t="s">
        <v>7933</v>
      </c>
      <c r="C954" s="53" t="s">
        <v>8555</v>
      </c>
      <c r="D954" s="54">
        <v>77921</v>
      </c>
      <c r="E954" s="55">
        <v>0.88</v>
      </c>
      <c r="F954" s="54">
        <v>68570.48</v>
      </c>
      <c r="G954" s="56" t="s">
        <v>8556</v>
      </c>
      <c r="H954" s="54"/>
      <c r="I954" s="54"/>
      <c r="J954" s="57"/>
      <c r="K954" s="54"/>
      <c r="L954" s="54"/>
      <c r="M954" s="54"/>
      <c r="N954" s="54"/>
      <c r="O954" s="54"/>
    </row>
    <row r="955" spans="1:15" ht="15">
      <c r="A955" s="58" t="s">
        <v>8386</v>
      </c>
      <c r="B955" s="58" t="s">
        <v>7933</v>
      </c>
      <c r="C955" s="59" t="s">
        <v>8557</v>
      </c>
      <c r="D955" s="60">
        <v>89318.2</v>
      </c>
      <c r="E955" s="61">
        <v>0.88</v>
      </c>
      <c r="F955" s="60">
        <v>78599.839999999997</v>
      </c>
      <c r="G955" s="62" t="s">
        <v>8416</v>
      </c>
      <c r="H955" s="60"/>
      <c r="I955" s="60"/>
      <c r="J955" s="63"/>
      <c r="K955" s="60"/>
      <c r="L955" s="60"/>
      <c r="M955" s="60"/>
      <c r="N955" s="60"/>
      <c r="O955" s="60"/>
    </row>
    <row r="956" spans="1:15" ht="15">
      <c r="A956" s="52" t="s">
        <v>8386</v>
      </c>
      <c r="B956" s="52" t="s">
        <v>7933</v>
      </c>
      <c r="C956" s="53" t="s">
        <v>8558</v>
      </c>
      <c r="D956" s="54">
        <v>73000</v>
      </c>
      <c r="E956" s="55">
        <v>0.88</v>
      </c>
      <c r="F956" s="54">
        <v>64240</v>
      </c>
      <c r="G956" s="56" t="s">
        <v>8559</v>
      </c>
      <c r="H956" s="54"/>
      <c r="I956" s="54"/>
      <c r="J956" s="57"/>
      <c r="K956" s="54"/>
      <c r="L956" s="54"/>
      <c r="M956" s="54"/>
      <c r="N956" s="54"/>
      <c r="O956" s="54"/>
    </row>
    <row r="957" spans="1:15" ht="15">
      <c r="A957" s="58" t="s">
        <v>8386</v>
      </c>
      <c r="B957" s="58" t="s">
        <v>7933</v>
      </c>
      <c r="C957" s="59" t="s">
        <v>8560</v>
      </c>
      <c r="D957" s="60">
        <v>84036</v>
      </c>
      <c r="E957" s="61">
        <v>0.88</v>
      </c>
      <c r="F957" s="60">
        <v>73951.679999999993</v>
      </c>
      <c r="G957" s="62" t="s">
        <v>8226</v>
      </c>
      <c r="H957" s="60"/>
      <c r="I957" s="60"/>
      <c r="J957" s="63"/>
      <c r="K957" s="60"/>
      <c r="L957" s="60"/>
      <c r="M957" s="60"/>
      <c r="N957" s="60"/>
      <c r="O957" s="60"/>
    </row>
    <row r="958" spans="1:15" ht="15">
      <c r="A958" s="52" t="s">
        <v>8386</v>
      </c>
      <c r="B958" s="52" t="s">
        <v>7933</v>
      </c>
      <c r="C958" s="53" t="s">
        <v>8561</v>
      </c>
      <c r="D958" s="54">
        <v>19657</v>
      </c>
      <c r="E958" s="55">
        <v>0.88</v>
      </c>
      <c r="F958" s="54">
        <v>17121.28</v>
      </c>
      <c r="G958" s="56" t="s">
        <v>8562</v>
      </c>
      <c r="H958" s="54"/>
      <c r="I958" s="54"/>
      <c r="J958" s="57"/>
      <c r="K958" s="54"/>
      <c r="L958" s="54"/>
      <c r="M958" s="54"/>
      <c r="N958" s="54"/>
      <c r="O958" s="54"/>
    </row>
    <row r="959" spans="1:15" ht="15">
      <c r="A959" s="58" t="s">
        <v>8386</v>
      </c>
      <c r="B959" s="58" t="s">
        <v>7933</v>
      </c>
      <c r="C959" s="59" t="s">
        <v>8563</v>
      </c>
      <c r="D959" s="60">
        <v>88947</v>
      </c>
      <c r="E959" s="61">
        <v>0.88</v>
      </c>
      <c r="F959" s="60">
        <v>78273.36</v>
      </c>
      <c r="G959" s="62" t="s">
        <v>8564</v>
      </c>
      <c r="H959" s="60"/>
      <c r="I959" s="60"/>
      <c r="J959" s="63"/>
      <c r="K959" s="60"/>
      <c r="L959" s="60"/>
      <c r="M959" s="60"/>
      <c r="N959" s="60"/>
      <c r="O959" s="60"/>
    </row>
    <row r="960" spans="1:15" ht="15">
      <c r="A960" s="52" t="s">
        <v>8386</v>
      </c>
      <c r="B960" s="52" t="s">
        <v>7933</v>
      </c>
      <c r="C960" s="53" t="s">
        <v>8565</v>
      </c>
      <c r="D960" s="54">
        <v>85000</v>
      </c>
      <c r="E960" s="55">
        <v>0.88</v>
      </c>
      <c r="F960" s="54">
        <v>74800</v>
      </c>
      <c r="G960" s="56" t="s">
        <v>7848</v>
      </c>
      <c r="H960" s="54"/>
      <c r="I960" s="54"/>
      <c r="J960" s="57"/>
      <c r="K960" s="54"/>
      <c r="L960" s="54"/>
      <c r="M960" s="54"/>
      <c r="N960" s="54"/>
      <c r="O960" s="54"/>
    </row>
    <row r="961" spans="1:15" ht="15">
      <c r="A961" s="58" t="s">
        <v>8386</v>
      </c>
      <c r="B961" s="58" t="s">
        <v>7933</v>
      </c>
      <c r="C961" s="59" t="s">
        <v>8566</v>
      </c>
      <c r="D961" s="60">
        <v>75800</v>
      </c>
      <c r="E961" s="61">
        <v>0.88</v>
      </c>
      <c r="F961" s="60">
        <v>66704</v>
      </c>
      <c r="G961" s="62" t="s">
        <v>8567</v>
      </c>
      <c r="H961" s="60"/>
      <c r="I961" s="60"/>
      <c r="J961" s="63"/>
      <c r="K961" s="60"/>
      <c r="L961" s="60"/>
      <c r="M961" s="60"/>
      <c r="N961" s="60"/>
      <c r="O961" s="60"/>
    </row>
    <row r="962" spans="1:15" ht="15">
      <c r="A962" s="52" t="s">
        <v>8386</v>
      </c>
      <c r="B962" s="52" t="s">
        <v>7933</v>
      </c>
      <c r="C962" s="53" t="s">
        <v>8568</v>
      </c>
      <c r="D962" s="54">
        <v>84220</v>
      </c>
      <c r="E962" s="55">
        <v>0.88</v>
      </c>
      <c r="F962" s="54">
        <v>74113.600000000006</v>
      </c>
      <c r="G962" s="56" t="s">
        <v>8230</v>
      </c>
      <c r="H962" s="54"/>
      <c r="I962" s="54"/>
      <c r="J962" s="57"/>
      <c r="K962" s="54"/>
      <c r="L962" s="54"/>
      <c r="M962" s="54"/>
      <c r="N962" s="54"/>
      <c r="O962" s="54"/>
    </row>
    <row r="963" spans="1:15" ht="15">
      <c r="A963" s="58" t="s">
        <v>8386</v>
      </c>
      <c r="B963" s="58" t="s">
        <v>7933</v>
      </c>
      <c r="C963" s="59" t="s">
        <v>8569</v>
      </c>
      <c r="D963" s="60">
        <v>82721</v>
      </c>
      <c r="E963" s="61">
        <v>0.88</v>
      </c>
      <c r="F963" s="60">
        <v>72794.48</v>
      </c>
      <c r="G963" s="62" t="s">
        <v>8220</v>
      </c>
      <c r="H963" s="60"/>
      <c r="I963" s="60"/>
      <c r="J963" s="63"/>
      <c r="K963" s="60"/>
      <c r="L963" s="60"/>
      <c r="M963" s="60"/>
      <c r="N963" s="60"/>
      <c r="O963" s="60"/>
    </row>
    <row r="964" spans="1:15" ht="15">
      <c r="A964" s="52" t="s">
        <v>8386</v>
      </c>
      <c r="B964" s="52" t="s">
        <v>7933</v>
      </c>
      <c r="C964" s="53" t="s">
        <v>8570</v>
      </c>
      <c r="D964" s="54">
        <v>105000</v>
      </c>
      <c r="E964" s="55">
        <v>0.88</v>
      </c>
      <c r="F964" s="54">
        <v>92400</v>
      </c>
      <c r="G964" s="56" t="s">
        <v>7848</v>
      </c>
      <c r="H964" s="54"/>
      <c r="I964" s="54"/>
      <c r="J964" s="57"/>
      <c r="K964" s="54"/>
      <c r="L964" s="54"/>
      <c r="M964" s="54"/>
      <c r="N964" s="54"/>
      <c r="O964" s="54"/>
    </row>
    <row r="965" spans="1:15" ht="15">
      <c r="A965" s="58" t="s">
        <v>8386</v>
      </c>
      <c r="B965" s="58" t="s">
        <v>7933</v>
      </c>
      <c r="C965" s="59" t="s">
        <v>8571</v>
      </c>
      <c r="D965" s="60">
        <v>96000</v>
      </c>
      <c r="E965" s="61">
        <v>0.88</v>
      </c>
      <c r="F965" s="60">
        <v>84480</v>
      </c>
      <c r="G965" s="62" t="s">
        <v>7942</v>
      </c>
      <c r="H965" s="60"/>
      <c r="I965" s="60"/>
      <c r="J965" s="63"/>
      <c r="K965" s="60"/>
      <c r="L965" s="60"/>
      <c r="M965" s="60"/>
      <c r="N965" s="60"/>
      <c r="O965" s="60"/>
    </row>
    <row r="966" spans="1:15" ht="15">
      <c r="A966" s="52" t="s">
        <v>8386</v>
      </c>
      <c r="B966" s="52" t="s">
        <v>7933</v>
      </c>
      <c r="C966" s="53" t="s">
        <v>8572</v>
      </c>
      <c r="D966" s="54">
        <v>89000</v>
      </c>
      <c r="E966" s="55">
        <v>0.88</v>
      </c>
      <c r="F966" s="54">
        <v>78320</v>
      </c>
      <c r="G966" s="56" t="s">
        <v>8391</v>
      </c>
      <c r="H966" s="54"/>
      <c r="I966" s="54"/>
      <c r="J966" s="57"/>
      <c r="K966" s="54"/>
      <c r="L966" s="54"/>
      <c r="M966" s="54"/>
      <c r="N966" s="54"/>
      <c r="O966" s="54"/>
    </row>
    <row r="967" spans="1:15" ht="15">
      <c r="A967" s="58" t="s">
        <v>8386</v>
      </c>
      <c r="B967" s="58" t="s">
        <v>7933</v>
      </c>
      <c r="C967" s="59" t="s">
        <v>8573</v>
      </c>
      <c r="D967" s="60">
        <v>98888</v>
      </c>
      <c r="E967" s="61">
        <v>0.88</v>
      </c>
      <c r="F967" s="60">
        <v>87021.440000000002</v>
      </c>
      <c r="G967" s="62" t="s">
        <v>8574</v>
      </c>
      <c r="H967" s="60"/>
      <c r="I967" s="60"/>
      <c r="J967" s="63"/>
      <c r="K967" s="60"/>
      <c r="L967" s="60"/>
      <c r="M967" s="60"/>
      <c r="N967" s="60"/>
      <c r="O967" s="60"/>
    </row>
    <row r="968" spans="1:15" ht="15">
      <c r="A968" s="52" t="s">
        <v>8386</v>
      </c>
      <c r="B968" s="52" t="s">
        <v>7933</v>
      </c>
      <c r="C968" s="53" t="s">
        <v>8575</v>
      </c>
      <c r="D968" s="54">
        <v>78888</v>
      </c>
      <c r="E968" s="55">
        <v>0.88</v>
      </c>
      <c r="F968" s="54">
        <v>69421.440000000002</v>
      </c>
      <c r="G968" s="56" t="s">
        <v>8391</v>
      </c>
      <c r="H968" s="54"/>
      <c r="I968" s="54"/>
      <c r="J968" s="57"/>
      <c r="K968" s="54"/>
      <c r="L968" s="54"/>
      <c r="M968" s="54"/>
      <c r="N968" s="54"/>
      <c r="O968" s="54"/>
    </row>
    <row r="969" spans="1:15" ht="15">
      <c r="A969" s="58" t="s">
        <v>8386</v>
      </c>
      <c r="B969" s="58" t="s">
        <v>7933</v>
      </c>
      <c r="C969" s="59" t="s">
        <v>8576</v>
      </c>
      <c r="D969" s="60">
        <v>128998</v>
      </c>
      <c r="E969" s="61">
        <v>0.88</v>
      </c>
      <c r="F969" s="60">
        <v>113518.24</v>
      </c>
      <c r="G969" s="62" t="s">
        <v>8217</v>
      </c>
      <c r="H969" s="60"/>
      <c r="I969" s="60"/>
      <c r="J969" s="63"/>
      <c r="K969" s="60"/>
      <c r="L969" s="60"/>
      <c r="M969" s="60"/>
      <c r="N969" s="60"/>
      <c r="O969" s="60"/>
    </row>
    <row r="970" spans="1:15" ht="15">
      <c r="A970" s="52" t="s">
        <v>8386</v>
      </c>
      <c r="B970" s="52" t="s">
        <v>7933</v>
      </c>
      <c r="C970" s="53" t="s">
        <v>8577</v>
      </c>
      <c r="D970" s="54">
        <v>16865</v>
      </c>
      <c r="E970" s="55">
        <v>0.88</v>
      </c>
      <c r="F970" s="54">
        <v>14521.76</v>
      </c>
      <c r="G970" s="56" t="s">
        <v>8578</v>
      </c>
      <c r="H970" s="54"/>
      <c r="I970" s="54"/>
      <c r="J970" s="57"/>
      <c r="K970" s="54"/>
      <c r="L970" s="54"/>
      <c r="M970" s="54"/>
      <c r="N970" s="54"/>
      <c r="O970" s="54"/>
    </row>
    <row r="971" spans="1:15" ht="15">
      <c r="A971" s="58" t="s">
        <v>8386</v>
      </c>
      <c r="B971" s="58" t="s">
        <v>7933</v>
      </c>
      <c r="C971" s="59" t="s">
        <v>8579</v>
      </c>
      <c r="D971" s="60">
        <v>83500</v>
      </c>
      <c r="E971" s="61">
        <v>0.88</v>
      </c>
      <c r="F971" s="60">
        <v>73480</v>
      </c>
      <c r="G971" s="62" t="s">
        <v>8185</v>
      </c>
      <c r="H971" s="60"/>
      <c r="I971" s="60"/>
      <c r="J971" s="63"/>
      <c r="K971" s="60"/>
      <c r="L971" s="60"/>
      <c r="M971" s="60"/>
      <c r="N971" s="60"/>
      <c r="O971" s="60"/>
    </row>
    <row r="972" spans="1:15" ht="15">
      <c r="A972" s="52" t="s">
        <v>8386</v>
      </c>
      <c r="B972" s="52" t="s">
        <v>7933</v>
      </c>
      <c r="C972" s="53" t="s">
        <v>8580</v>
      </c>
      <c r="D972" s="54">
        <v>92468</v>
      </c>
      <c r="E972" s="55">
        <v>0.88</v>
      </c>
      <c r="F972" s="54">
        <v>81371.839999999997</v>
      </c>
      <c r="G972" s="56" t="s">
        <v>8043</v>
      </c>
      <c r="H972" s="54"/>
      <c r="I972" s="54"/>
      <c r="J972" s="57"/>
      <c r="K972" s="54"/>
      <c r="L972" s="54"/>
      <c r="M972" s="54"/>
      <c r="N972" s="54"/>
      <c r="O972" s="54"/>
    </row>
    <row r="973" spans="1:15" ht="15">
      <c r="A973" s="58" t="s">
        <v>8386</v>
      </c>
      <c r="B973" s="58" t="s">
        <v>7933</v>
      </c>
      <c r="C973" s="59" t="s">
        <v>8581</v>
      </c>
      <c r="D973" s="60">
        <v>35714</v>
      </c>
      <c r="E973" s="61">
        <v>0.88</v>
      </c>
      <c r="F973" s="60">
        <v>31428.32</v>
      </c>
      <c r="G973" s="62" t="s">
        <v>8582</v>
      </c>
      <c r="H973" s="60"/>
      <c r="I973" s="60"/>
      <c r="J973" s="63"/>
      <c r="K973" s="60"/>
      <c r="L973" s="60"/>
      <c r="M973" s="60"/>
      <c r="N973" s="60"/>
      <c r="O973" s="60"/>
    </row>
    <row r="974" spans="1:15" ht="15">
      <c r="A974" s="52" t="s">
        <v>8386</v>
      </c>
      <c r="B974" s="52" t="s">
        <v>7933</v>
      </c>
      <c r="C974" s="53" t="s">
        <v>8583</v>
      </c>
      <c r="D974" s="54">
        <v>100000</v>
      </c>
      <c r="E974" s="55">
        <v>0.88</v>
      </c>
      <c r="F974" s="54">
        <v>88000</v>
      </c>
      <c r="G974" s="56" t="s">
        <v>8416</v>
      </c>
      <c r="H974" s="54"/>
      <c r="I974" s="54"/>
      <c r="J974" s="57"/>
      <c r="K974" s="54"/>
      <c r="L974" s="54"/>
      <c r="M974" s="54"/>
      <c r="N974" s="54"/>
      <c r="O974" s="54"/>
    </row>
    <row r="975" spans="1:15" ht="15">
      <c r="A975" s="58" t="s">
        <v>8386</v>
      </c>
      <c r="B975" s="58" t="s">
        <v>7933</v>
      </c>
      <c r="C975" s="59" t="s">
        <v>8584</v>
      </c>
      <c r="D975" s="60">
        <v>88000</v>
      </c>
      <c r="E975" s="61">
        <v>0.88</v>
      </c>
      <c r="F975" s="60">
        <v>77440</v>
      </c>
      <c r="G975" s="62" t="s">
        <v>7877</v>
      </c>
      <c r="H975" s="60"/>
      <c r="I975" s="60"/>
      <c r="J975" s="63"/>
      <c r="K975" s="60"/>
      <c r="L975" s="60"/>
      <c r="M975" s="60"/>
      <c r="N975" s="60"/>
      <c r="O975" s="60"/>
    </row>
    <row r="976" spans="1:15" ht="15">
      <c r="A976" s="52" t="s">
        <v>8386</v>
      </c>
      <c r="B976" s="52" t="s">
        <v>7933</v>
      </c>
      <c r="C976" s="53" t="s">
        <v>8585</v>
      </c>
      <c r="D976" s="54">
        <v>97065</v>
      </c>
      <c r="E976" s="55">
        <v>0.88</v>
      </c>
      <c r="F976" s="54">
        <v>85417.2</v>
      </c>
      <c r="G976" s="56" t="s">
        <v>7843</v>
      </c>
      <c r="H976" s="54"/>
      <c r="I976" s="54"/>
      <c r="J976" s="57"/>
      <c r="K976" s="54"/>
      <c r="L976" s="54"/>
      <c r="M976" s="54"/>
      <c r="N976" s="54"/>
      <c r="O976" s="54"/>
    </row>
    <row r="977" spans="1:15" ht="15">
      <c r="A977" s="58" t="s">
        <v>8386</v>
      </c>
      <c r="B977" s="58" t="s">
        <v>7933</v>
      </c>
      <c r="C977" s="59" t="s">
        <v>8586</v>
      </c>
      <c r="D977" s="60">
        <v>83985</v>
      </c>
      <c r="E977" s="61">
        <v>0.88</v>
      </c>
      <c r="F977" s="60">
        <v>73906.8</v>
      </c>
      <c r="G977" s="62" t="s">
        <v>8587</v>
      </c>
      <c r="H977" s="60"/>
      <c r="I977" s="60"/>
      <c r="J977" s="63"/>
      <c r="K977" s="60"/>
      <c r="L977" s="60"/>
      <c r="M977" s="60"/>
      <c r="N977" s="60"/>
      <c r="O977" s="60"/>
    </row>
    <row r="978" spans="1:15" ht="15">
      <c r="A978" s="52" t="s">
        <v>8386</v>
      </c>
      <c r="B978" s="52" t="s">
        <v>7933</v>
      </c>
      <c r="C978" s="53" t="s">
        <v>8588</v>
      </c>
      <c r="D978" s="54">
        <v>82697</v>
      </c>
      <c r="E978" s="55">
        <v>0.88</v>
      </c>
      <c r="F978" s="54">
        <v>72773.36</v>
      </c>
      <c r="G978" s="56" t="s">
        <v>8197</v>
      </c>
      <c r="H978" s="54"/>
      <c r="I978" s="54"/>
      <c r="J978" s="57"/>
      <c r="K978" s="54"/>
      <c r="L978" s="54"/>
      <c r="M978" s="54"/>
      <c r="N978" s="54"/>
      <c r="O978" s="54"/>
    </row>
    <row r="979" spans="1:15" ht="15">
      <c r="A979" s="58" t="s">
        <v>8386</v>
      </c>
      <c r="B979" s="58" t="s">
        <v>7933</v>
      </c>
      <c r="C979" s="59" t="s">
        <v>8589</v>
      </c>
      <c r="D979" s="60">
        <v>187000</v>
      </c>
      <c r="E979" s="61">
        <v>0.88</v>
      </c>
      <c r="F979" s="60">
        <v>164560</v>
      </c>
      <c r="G979" s="62" t="s">
        <v>8007</v>
      </c>
      <c r="H979" s="60"/>
      <c r="I979" s="60"/>
      <c r="J979" s="63"/>
      <c r="K979" s="60"/>
      <c r="L979" s="60"/>
      <c r="M979" s="60"/>
      <c r="N979" s="60"/>
      <c r="O979" s="60"/>
    </row>
    <row r="980" spans="1:15" ht="15">
      <c r="A980" s="52" t="s">
        <v>8386</v>
      </c>
      <c r="B980" s="52" t="s">
        <v>7933</v>
      </c>
      <c r="C980" s="53" t="s">
        <v>8590</v>
      </c>
      <c r="D980" s="54">
        <v>77000</v>
      </c>
      <c r="E980" s="55">
        <v>0.88</v>
      </c>
      <c r="F980" s="54">
        <v>67760</v>
      </c>
      <c r="G980" s="56" t="s">
        <v>8510</v>
      </c>
      <c r="H980" s="54"/>
      <c r="I980" s="54"/>
      <c r="J980" s="57"/>
      <c r="K980" s="54"/>
      <c r="L980" s="54"/>
      <c r="M980" s="54"/>
      <c r="N980" s="54"/>
      <c r="O980" s="54"/>
    </row>
    <row r="981" spans="1:15" ht="15">
      <c r="A981" s="58" t="s">
        <v>8386</v>
      </c>
      <c r="B981" s="58" t="s">
        <v>7933</v>
      </c>
      <c r="C981" s="59" t="s">
        <v>8591</v>
      </c>
      <c r="D981" s="60">
        <v>129820</v>
      </c>
      <c r="E981" s="61">
        <v>0.88</v>
      </c>
      <c r="F981" s="60">
        <v>114241.60000000001</v>
      </c>
      <c r="G981" s="62" t="s">
        <v>8206</v>
      </c>
      <c r="H981" s="60"/>
      <c r="I981" s="60"/>
      <c r="J981" s="63"/>
      <c r="K981" s="60"/>
      <c r="L981" s="60"/>
      <c r="M981" s="60"/>
      <c r="N981" s="60"/>
      <c r="O981" s="60"/>
    </row>
    <row r="982" spans="1:15" ht="15">
      <c r="A982" s="52" t="s">
        <v>8386</v>
      </c>
      <c r="B982" s="52" t="s">
        <v>7933</v>
      </c>
      <c r="C982" s="53" t="s">
        <v>8592</v>
      </c>
      <c r="D982" s="54">
        <v>73000</v>
      </c>
      <c r="E982" s="55">
        <v>0.88</v>
      </c>
      <c r="F982" s="54">
        <v>64240</v>
      </c>
      <c r="G982" s="56" t="s">
        <v>8593</v>
      </c>
      <c r="H982" s="54"/>
      <c r="I982" s="54"/>
      <c r="J982" s="57"/>
      <c r="K982" s="54"/>
      <c r="L982" s="54"/>
      <c r="M982" s="54"/>
      <c r="N982" s="54"/>
      <c r="O982" s="54"/>
    </row>
    <row r="983" spans="1:15" ht="15">
      <c r="A983" s="58" t="s">
        <v>8386</v>
      </c>
      <c r="B983" s="58" t="s">
        <v>7933</v>
      </c>
      <c r="C983" s="59" t="s">
        <v>8594</v>
      </c>
      <c r="D983" s="60">
        <v>80000</v>
      </c>
      <c r="E983" s="61">
        <v>0.88</v>
      </c>
      <c r="F983" s="60">
        <v>70400</v>
      </c>
      <c r="G983" s="62" t="s">
        <v>8595</v>
      </c>
      <c r="H983" s="60"/>
      <c r="I983" s="60"/>
      <c r="J983" s="63"/>
      <c r="K983" s="60"/>
      <c r="L983" s="60"/>
      <c r="M983" s="60"/>
      <c r="N983" s="60"/>
      <c r="O983" s="60"/>
    </row>
    <row r="984" spans="1:15" ht="15">
      <c r="A984" s="52" t="s">
        <v>8386</v>
      </c>
      <c r="B984" s="52" t="s">
        <v>7933</v>
      </c>
      <c r="C984" s="53" t="s">
        <v>8596</v>
      </c>
      <c r="D984" s="54">
        <v>95000</v>
      </c>
      <c r="E984" s="55">
        <v>0.88</v>
      </c>
      <c r="F984" s="54">
        <v>83600</v>
      </c>
      <c r="G984" s="56" t="s">
        <v>8341</v>
      </c>
      <c r="H984" s="54"/>
      <c r="I984" s="54"/>
      <c r="J984" s="57"/>
      <c r="K984" s="54"/>
      <c r="L984" s="54"/>
      <c r="M984" s="54"/>
      <c r="N984" s="54"/>
      <c r="O984" s="54"/>
    </row>
    <row r="985" spans="1:15" ht="15">
      <c r="A985" s="58" t="s">
        <v>8386</v>
      </c>
      <c r="B985" s="58" t="s">
        <v>7933</v>
      </c>
      <c r="C985" s="59" t="s">
        <v>8597</v>
      </c>
      <c r="D985" s="60">
        <v>85000</v>
      </c>
      <c r="E985" s="61">
        <v>0.88</v>
      </c>
      <c r="F985" s="60">
        <v>74800</v>
      </c>
      <c r="G985" s="62" t="s">
        <v>8598</v>
      </c>
      <c r="H985" s="60"/>
      <c r="I985" s="60"/>
      <c r="J985" s="63"/>
      <c r="K985" s="60"/>
      <c r="L985" s="60"/>
      <c r="M985" s="60"/>
      <c r="N985" s="60"/>
      <c r="O985" s="60"/>
    </row>
    <row r="986" spans="1:15" ht="15">
      <c r="A986" s="52" t="s">
        <v>8386</v>
      </c>
      <c r="B986" s="52" t="s">
        <v>7933</v>
      </c>
      <c r="C986" s="53" t="s">
        <v>8599</v>
      </c>
      <c r="D986" s="54">
        <v>86200</v>
      </c>
      <c r="E986" s="55">
        <v>0.88</v>
      </c>
      <c r="F986" s="54">
        <v>75856</v>
      </c>
      <c r="G986" s="56" t="s">
        <v>8429</v>
      </c>
      <c r="H986" s="54"/>
      <c r="I986" s="54"/>
      <c r="J986" s="57"/>
      <c r="K986" s="54"/>
      <c r="L986" s="54"/>
      <c r="M986" s="54"/>
      <c r="N986" s="54"/>
      <c r="O986" s="54"/>
    </row>
    <row r="987" spans="1:15" ht="15">
      <c r="A987" s="58" t="s">
        <v>8386</v>
      </c>
      <c r="B987" s="58" t="s">
        <v>7933</v>
      </c>
      <c r="C987" s="59" t="s">
        <v>8600</v>
      </c>
      <c r="D987" s="60">
        <v>75452</v>
      </c>
      <c r="E987" s="61">
        <v>0.88</v>
      </c>
      <c r="F987" s="60">
        <v>66397.759999999995</v>
      </c>
      <c r="G987" s="62" t="s">
        <v>8220</v>
      </c>
      <c r="H987" s="60"/>
      <c r="I987" s="60"/>
      <c r="J987" s="63"/>
      <c r="K987" s="60"/>
      <c r="L987" s="60"/>
      <c r="M987" s="60"/>
      <c r="N987" s="60"/>
      <c r="O987" s="60"/>
    </row>
    <row r="988" spans="1:15" ht="15">
      <c r="A988" s="52" t="s">
        <v>8386</v>
      </c>
      <c r="B988" s="52" t="s">
        <v>7933</v>
      </c>
      <c r="C988" s="53" t="s">
        <v>8601</v>
      </c>
      <c r="D988" s="54">
        <v>111671</v>
      </c>
      <c r="E988" s="55">
        <v>0.88</v>
      </c>
      <c r="F988" s="54">
        <v>98270.48</v>
      </c>
      <c r="G988" s="56" t="s">
        <v>8508</v>
      </c>
      <c r="H988" s="54"/>
      <c r="I988" s="54"/>
      <c r="J988" s="57"/>
      <c r="K988" s="54"/>
      <c r="L988" s="54"/>
      <c r="M988" s="54"/>
      <c r="N988" s="54"/>
      <c r="O988" s="54"/>
    </row>
    <row r="989" spans="1:15" ht="15">
      <c r="A989" s="58" t="s">
        <v>8386</v>
      </c>
      <c r="B989" s="58" t="s">
        <v>7933</v>
      </c>
      <c r="C989" s="59" t="s">
        <v>8602</v>
      </c>
      <c r="D989" s="60">
        <v>86000</v>
      </c>
      <c r="E989" s="61">
        <v>0.88</v>
      </c>
      <c r="F989" s="60">
        <v>75680</v>
      </c>
      <c r="G989" s="62" t="s">
        <v>8603</v>
      </c>
      <c r="H989" s="60"/>
      <c r="I989" s="60"/>
      <c r="J989" s="63"/>
      <c r="K989" s="60"/>
      <c r="L989" s="60"/>
      <c r="M989" s="60"/>
      <c r="N989" s="60"/>
      <c r="O989" s="60"/>
    </row>
    <row r="990" spans="1:15" ht="15">
      <c r="A990" s="52" t="s">
        <v>8386</v>
      </c>
      <c r="B990" s="52" t="s">
        <v>7933</v>
      </c>
      <c r="C990" s="53" t="s">
        <v>8604</v>
      </c>
      <c r="D990" s="54">
        <v>105000</v>
      </c>
      <c r="E990" s="55">
        <v>0.88</v>
      </c>
      <c r="F990" s="54">
        <v>92400</v>
      </c>
      <c r="G990" s="56" t="s">
        <v>8060</v>
      </c>
      <c r="H990" s="54"/>
      <c r="I990" s="54"/>
      <c r="J990" s="57"/>
      <c r="K990" s="54"/>
      <c r="L990" s="54"/>
      <c r="M990" s="54"/>
      <c r="N990" s="54"/>
      <c r="O990" s="54"/>
    </row>
    <row r="991" spans="1:15" ht="15">
      <c r="A991" s="58" t="s">
        <v>8386</v>
      </c>
      <c r="B991" s="58" t="s">
        <v>7933</v>
      </c>
      <c r="C991" s="59" t="s">
        <v>8605</v>
      </c>
      <c r="D991" s="60">
        <v>83061</v>
      </c>
      <c r="E991" s="61">
        <v>0.88</v>
      </c>
      <c r="F991" s="60">
        <v>72961.679999999993</v>
      </c>
      <c r="G991" s="62" t="s">
        <v>8606</v>
      </c>
      <c r="H991" s="60"/>
      <c r="I991" s="60"/>
      <c r="J991" s="63"/>
      <c r="K991" s="60"/>
      <c r="L991" s="60"/>
      <c r="M991" s="60"/>
      <c r="N991" s="60"/>
      <c r="O991" s="60"/>
    </row>
    <row r="992" spans="1:15" ht="15">
      <c r="A992" s="52" t="s">
        <v>8386</v>
      </c>
      <c r="B992" s="52" t="s">
        <v>7933</v>
      </c>
      <c r="C992" s="53" t="s">
        <v>8607</v>
      </c>
      <c r="D992" s="54">
        <v>148000</v>
      </c>
      <c r="E992" s="55">
        <v>0.88</v>
      </c>
      <c r="F992" s="54">
        <v>130240</v>
      </c>
      <c r="G992" s="56" t="s">
        <v>8238</v>
      </c>
      <c r="H992" s="54"/>
      <c r="I992" s="54"/>
      <c r="J992" s="57"/>
      <c r="K992" s="54"/>
      <c r="L992" s="54"/>
      <c r="M992" s="54"/>
      <c r="N992" s="54"/>
      <c r="O992" s="54"/>
    </row>
    <row r="993" spans="1:15" ht="15">
      <c r="A993" s="58" t="s">
        <v>8386</v>
      </c>
      <c r="B993" s="58" t="s">
        <v>7933</v>
      </c>
      <c r="C993" s="59" t="s">
        <v>8608</v>
      </c>
      <c r="D993" s="60">
        <v>75265</v>
      </c>
      <c r="E993" s="61">
        <v>0.88</v>
      </c>
      <c r="F993" s="60">
        <v>66233.2</v>
      </c>
      <c r="G993" s="62" t="s">
        <v>8267</v>
      </c>
      <c r="H993" s="60"/>
      <c r="I993" s="60"/>
      <c r="J993" s="63"/>
      <c r="K993" s="60"/>
      <c r="L993" s="60"/>
      <c r="M993" s="60"/>
      <c r="N993" s="60"/>
      <c r="O993" s="60"/>
    </row>
    <row r="994" spans="1:15" ht="15">
      <c r="A994" s="52" t="s">
        <v>8386</v>
      </c>
      <c r="B994" s="52" t="s">
        <v>7933</v>
      </c>
      <c r="C994" s="53" t="s">
        <v>8609</v>
      </c>
      <c r="D994" s="54">
        <v>89000</v>
      </c>
      <c r="E994" s="55">
        <v>0.88</v>
      </c>
      <c r="F994" s="54">
        <v>78320</v>
      </c>
      <c r="G994" s="56" t="s">
        <v>8246</v>
      </c>
      <c r="H994" s="54"/>
      <c r="I994" s="54"/>
      <c r="J994" s="57"/>
      <c r="K994" s="54"/>
      <c r="L994" s="54"/>
      <c r="M994" s="54"/>
      <c r="N994" s="54"/>
      <c r="O994" s="54"/>
    </row>
    <row r="995" spans="1:15" ht="15">
      <c r="A995" s="58" t="s">
        <v>8386</v>
      </c>
      <c r="B995" s="58" t="s">
        <v>7933</v>
      </c>
      <c r="C995" s="59" t="s">
        <v>8610</v>
      </c>
      <c r="D995" s="60">
        <v>93980</v>
      </c>
      <c r="E995" s="61">
        <v>0.88</v>
      </c>
      <c r="F995" s="60">
        <v>82702.399999999994</v>
      </c>
      <c r="G995" s="62" t="s">
        <v>8263</v>
      </c>
      <c r="H995" s="60"/>
      <c r="I995" s="60"/>
      <c r="J995" s="63"/>
      <c r="K995" s="60"/>
      <c r="L995" s="60"/>
      <c r="M995" s="60"/>
      <c r="N995" s="60"/>
      <c r="O995" s="60"/>
    </row>
    <row r="996" spans="1:15" ht="15">
      <c r="A996" s="52" t="s">
        <v>8386</v>
      </c>
      <c r="B996" s="52" t="s">
        <v>7933</v>
      </c>
      <c r="C996" s="53" t="s">
        <v>8611</v>
      </c>
      <c r="D996" s="54">
        <v>84023</v>
      </c>
      <c r="E996" s="55">
        <v>0.88</v>
      </c>
      <c r="F996" s="54">
        <v>73940.240000000005</v>
      </c>
      <c r="G996" s="56" t="s">
        <v>8612</v>
      </c>
      <c r="H996" s="54"/>
      <c r="I996" s="54"/>
      <c r="J996" s="57"/>
      <c r="K996" s="54"/>
      <c r="L996" s="54"/>
      <c r="M996" s="54"/>
      <c r="N996" s="54"/>
      <c r="O996" s="54"/>
    </row>
    <row r="997" spans="1:15" ht="15">
      <c r="A997" s="58" t="s">
        <v>8386</v>
      </c>
      <c r="B997" s="58" t="s">
        <v>7933</v>
      </c>
      <c r="C997" s="59" t="s">
        <v>8613</v>
      </c>
      <c r="D997" s="60">
        <v>151204</v>
      </c>
      <c r="E997" s="61">
        <v>0.88</v>
      </c>
      <c r="F997" s="60">
        <v>133059.51999999999</v>
      </c>
      <c r="G997" s="62" t="s">
        <v>7632</v>
      </c>
      <c r="H997" s="60"/>
      <c r="I997" s="60"/>
      <c r="J997" s="63"/>
      <c r="K997" s="60"/>
      <c r="L997" s="60"/>
      <c r="M997" s="60"/>
      <c r="N997" s="60"/>
      <c r="O997" s="60"/>
    </row>
    <row r="998" spans="1:15" ht="15">
      <c r="A998" s="52" t="s">
        <v>8386</v>
      </c>
      <c r="B998" s="52" t="s">
        <v>7933</v>
      </c>
      <c r="C998" s="53" t="s">
        <v>8614</v>
      </c>
      <c r="D998" s="54">
        <v>82476</v>
      </c>
      <c r="E998" s="55">
        <v>0.88</v>
      </c>
      <c r="F998" s="54">
        <v>72578.880000000005</v>
      </c>
      <c r="G998" s="56" t="s">
        <v>8238</v>
      </c>
      <c r="H998" s="54"/>
      <c r="I998" s="54"/>
      <c r="J998" s="57"/>
      <c r="K998" s="54"/>
      <c r="L998" s="54"/>
      <c r="M998" s="54"/>
      <c r="N998" s="54"/>
      <c r="O998" s="54"/>
    </row>
    <row r="999" spans="1:15" ht="15">
      <c r="A999" s="58" t="s">
        <v>8386</v>
      </c>
      <c r="B999" s="58" t="s">
        <v>7933</v>
      </c>
      <c r="C999" s="59" t="s">
        <v>8615</v>
      </c>
      <c r="D999" s="60">
        <v>109079</v>
      </c>
      <c r="E999" s="61">
        <v>0.88</v>
      </c>
      <c r="F999" s="60">
        <v>85728.72</v>
      </c>
      <c r="G999" s="62" t="s">
        <v>8616</v>
      </c>
      <c r="H999" s="60"/>
      <c r="I999" s="60"/>
      <c r="J999" s="63"/>
      <c r="K999" s="60"/>
      <c r="L999" s="60"/>
      <c r="M999" s="60"/>
      <c r="N999" s="60"/>
      <c r="O999" s="60"/>
    </row>
    <row r="1000" spans="1:15" ht="15">
      <c r="A1000" s="52" t="s">
        <v>8386</v>
      </c>
      <c r="B1000" s="52" t="s">
        <v>7933</v>
      </c>
      <c r="C1000" s="53" t="s">
        <v>8617</v>
      </c>
      <c r="D1000" s="54">
        <v>125000</v>
      </c>
      <c r="E1000" s="55">
        <v>0.88</v>
      </c>
      <c r="F1000" s="54">
        <v>82772.800000000003</v>
      </c>
      <c r="G1000" s="56" t="s">
        <v>8618</v>
      </c>
      <c r="H1000" s="54"/>
      <c r="I1000" s="54"/>
      <c r="J1000" s="57"/>
      <c r="K1000" s="54"/>
      <c r="L1000" s="54"/>
      <c r="M1000" s="54"/>
      <c r="N1000" s="54"/>
      <c r="O1000" s="54"/>
    </row>
    <row r="1001" spans="1:15" ht="15">
      <c r="A1001" s="58" t="s">
        <v>8386</v>
      </c>
      <c r="B1001" s="58" t="s">
        <v>7933</v>
      </c>
      <c r="C1001" s="59" t="s">
        <v>8619</v>
      </c>
      <c r="D1001" s="60">
        <v>116000</v>
      </c>
      <c r="E1001" s="61">
        <v>0.88</v>
      </c>
      <c r="F1001" s="60">
        <v>54007.360000000001</v>
      </c>
      <c r="G1001" s="62" t="s">
        <v>8620</v>
      </c>
      <c r="H1001" s="60"/>
      <c r="I1001" s="60"/>
      <c r="J1001" s="63"/>
      <c r="K1001" s="60"/>
      <c r="L1001" s="60"/>
      <c r="M1001" s="60"/>
      <c r="N1001" s="60"/>
      <c r="O1001" s="60"/>
    </row>
    <row r="1002" spans="1:15" ht="15">
      <c r="A1002" s="52" t="s">
        <v>8386</v>
      </c>
      <c r="B1002" s="52" t="s">
        <v>7933</v>
      </c>
      <c r="C1002" s="53" t="s">
        <v>8621</v>
      </c>
      <c r="D1002" s="54">
        <v>103385</v>
      </c>
      <c r="E1002" s="55">
        <v>0.88</v>
      </c>
      <c r="F1002" s="54">
        <v>81831.199999999997</v>
      </c>
      <c r="G1002" s="56" t="s">
        <v>8622</v>
      </c>
      <c r="H1002" s="54"/>
      <c r="I1002" s="54"/>
      <c r="J1002" s="57"/>
      <c r="K1002" s="54"/>
      <c r="L1002" s="54"/>
      <c r="M1002" s="54"/>
      <c r="N1002" s="54"/>
      <c r="O1002" s="54"/>
    </row>
    <row r="1003" spans="1:15" ht="15">
      <c r="A1003" s="58" t="s">
        <v>8386</v>
      </c>
      <c r="B1003" s="58" t="s">
        <v>7933</v>
      </c>
      <c r="C1003" s="59" t="s">
        <v>8623</v>
      </c>
      <c r="D1003" s="60">
        <v>87339.4</v>
      </c>
      <c r="E1003" s="61">
        <v>0.88</v>
      </c>
      <c r="F1003" s="60">
        <v>76858.320000000007</v>
      </c>
      <c r="G1003" s="62" t="s">
        <v>8624</v>
      </c>
      <c r="H1003" s="60"/>
      <c r="I1003" s="60"/>
      <c r="J1003" s="63"/>
      <c r="K1003" s="60"/>
      <c r="L1003" s="60"/>
      <c r="M1003" s="60"/>
      <c r="N1003" s="60"/>
      <c r="O1003" s="60"/>
    </row>
    <row r="1004" spans="1:15" ht="15">
      <c r="A1004" s="52" t="s">
        <v>8386</v>
      </c>
      <c r="B1004" s="52" t="s">
        <v>7933</v>
      </c>
      <c r="C1004" s="53" t="s">
        <v>8625</v>
      </c>
      <c r="D1004" s="54">
        <v>160000</v>
      </c>
      <c r="E1004" s="55">
        <v>0.88</v>
      </c>
      <c r="F1004" s="54">
        <v>140800</v>
      </c>
      <c r="G1004" s="56" t="s">
        <v>8626</v>
      </c>
      <c r="H1004" s="54"/>
      <c r="I1004" s="54"/>
      <c r="J1004" s="57"/>
      <c r="K1004" s="54"/>
      <c r="L1004" s="54"/>
      <c r="M1004" s="54"/>
      <c r="N1004" s="54"/>
      <c r="O1004" s="54"/>
    </row>
    <row r="1005" spans="1:15" ht="15">
      <c r="A1005" s="58" t="s">
        <v>8386</v>
      </c>
      <c r="B1005" s="58" t="s">
        <v>7933</v>
      </c>
      <c r="C1005" s="59" t="s">
        <v>8627</v>
      </c>
      <c r="D1005" s="60">
        <v>103891</v>
      </c>
      <c r="E1005" s="61">
        <v>0.88</v>
      </c>
      <c r="F1005" s="60">
        <v>91307.92</v>
      </c>
      <c r="G1005" s="62" t="s">
        <v>8628</v>
      </c>
      <c r="H1005" s="60"/>
      <c r="I1005" s="60"/>
      <c r="J1005" s="63"/>
      <c r="K1005" s="60"/>
      <c r="L1005" s="60"/>
      <c r="M1005" s="60"/>
      <c r="N1005" s="60"/>
      <c r="O1005" s="60"/>
    </row>
    <row r="1006" spans="1:15" ht="15">
      <c r="A1006" s="52" t="s">
        <v>8386</v>
      </c>
      <c r="B1006" s="52" t="s">
        <v>7933</v>
      </c>
      <c r="C1006" s="53" t="s">
        <v>8629</v>
      </c>
      <c r="D1006" s="54">
        <v>100000</v>
      </c>
      <c r="E1006" s="55">
        <v>0.88</v>
      </c>
      <c r="F1006" s="54">
        <v>88000</v>
      </c>
      <c r="G1006" s="56" t="s">
        <v>8371</v>
      </c>
      <c r="H1006" s="54"/>
      <c r="I1006" s="54"/>
      <c r="J1006" s="57"/>
      <c r="K1006" s="54"/>
      <c r="L1006" s="54"/>
      <c r="M1006" s="54"/>
      <c r="N1006" s="54"/>
      <c r="O1006" s="54"/>
    </row>
    <row r="1007" spans="1:15" ht="15">
      <c r="A1007" s="58" t="s">
        <v>8386</v>
      </c>
      <c r="B1007" s="58" t="s">
        <v>7933</v>
      </c>
      <c r="C1007" s="59" t="s">
        <v>8630</v>
      </c>
      <c r="D1007" s="60">
        <v>78645</v>
      </c>
      <c r="E1007" s="61">
        <v>0.88</v>
      </c>
      <c r="F1007" s="60">
        <v>69207.600000000006</v>
      </c>
      <c r="G1007" s="62" t="s">
        <v>7848</v>
      </c>
      <c r="H1007" s="60"/>
      <c r="I1007" s="60"/>
      <c r="J1007" s="63"/>
      <c r="K1007" s="60"/>
      <c r="L1007" s="60"/>
      <c r="M1007" s="60"/>
      <c r="N1007" s="60"/>
      <c r="O1007" s="60"/>
    </row>
    <row r="1008" spans="1:15" ht="15">
      <c r="A1008" s="52" t="s">
        <v>8386</v>
      </c>
      <c r="B1008" s="52" t="s">
        <v>7933</v>
      </c>
      <c r="C1008" s="53" t="s">
        <v>8631</v>
      </c>
      <c r="D1008" s="54">
        <v>50038</v>
      </c>
      <c r="E1008" s="55">
        <v>0.88</v>
      </c>
      <c r="F1008" s="54">
        <v>44033.440000000002</v>
      </c>
      <c r="G1008" s="56" t="s">
        <v>8473</v>
      </c>
      <c r="H1008" s="54"/>
      <c r="I1008" s="54"/>
      <c r="J1008" s="57"/>
      <c r="K1008" s="54"/>
      <c r="L1008" s="54"/>
      <c r="M1008" s="54"/>
      <c r="N1008" s="54"/>
      <c r="O1008" s="54"/>
    </row>
    <row r="1009" spans="1:15" ht="15">
      <c r="A1009" s="58" t="s">
        <v>8386</v>
      </c>
      <c r="B1009" s="58" t="s">
        <v>7933</v>
      </c>
      <c r="C1009" s="59" t="s">
        <v>8632</v>
      </c>
      <c r="D1009" s="60">
        <v>97745</v>
      </c>
      <c r="E1009" s="61">
        <v>0.88</v>
      </c>
      <c r="F1009" s="60">
        <v>86015.6</v>
      </c>
      <c r="G1009" s="62" t="s">
        <v>8188</v>
      </c>
      <c r="H1009" s="60"/>
      <c r="I1009" s="60"/>
      <c r="J1009" s="63"/>
      <c r="K1009" s="60"/>
      <c r="L1009" s="60"/>
      <c r="M1009" s="60"/>
      <c r="N1009" s="60"/>
      <c r="O1009" s="60"/>
    </row>
    <row r="1010" spans="1:15" ht="15">
      <c r="A1010" s="52" t="s">
        <v>8386</v>
      </c>
      <c r="B1010" s="52" t="s">
        <v>7933</v>
      </c>
      <c r="C1010" s="53" t="s">
        <v>8633</v>
      </c>
      <c r="D1010" s="54">
        <v>22734</v>
      </c>
      <c r="E1010" s="55">
        <v>0.88</v>
      </c>
      <c r="F1010" s="54">
        <v>19780.64</v>
      </c>
      <c r="G1010" s="56" t="s">
        <v>8634</v>
      </c>
      <c r="H1010" s="54"/>
      <c r="I1010" s="54"/>
      <c r="J1010" s="57"/>
      <c r="K1010" s="54"/>
      <c r="L1010" s="54"/>
      <c r="M1010" s="54"/>
      <c r="N1010" s="54"/>
      <c r="O1010" s="54"/>
    </row>
    <row r="1011" spans="1:15" ht="15">
      <c r="A1011" s="58" t="s">
        <v>8386</v>
      </c>
      <c r="B1011" s="58" t="s">
        <v>7933</v>
      </c>
      <c r="C1011" s="59" t="s">
        <v>8635</v>
      </c>
      <c r="D1011" s="60">
        <v>110000</v>
      </c>
      <c r="E1011" s="61">
        <v>0.88</v>
      </c>
      <c r="F1011" s="60">
        <v>96800</v>
      </c>
      <c r="G1011" s="62" t="s">
        <v>8416</v>
      </c>
      <c r="H1011" s="60"/>
      <c r="I1011" s="60"/>
      <c r="J1011" s="63"/>
      <c r="K1011" s="60"/>
      <c r="L1011" s="60"/>
      <c r="M1011" s="60"/>
      <c r="N1011" s="60"/>
      <c r="O1011" s="60"/>
    </row>
    <row r="1012" spans="1:15" ht="15">
      <c r="A1012" s="52" t="s">
        <v>8386</v>
      </c>
      <c r="B1012" s="52" t="s">
        <v>7933</v>
      </c>
      <c r="C1012" s="53" t="s">
        <v>8636</v>
      </c>
      <c r="D1012" s="54">
        <v>98799</v>
      </c>
      <c r="E1012" s="55">
        <v>0.88</v>
      </c>
      <c r="F1012" s="54">
        <v>86943.12</v>
      </c>
      <c r="G1012" s="56" t="s">
        <v>8259</v>
      </c>
      <c r="H1012" s="54"/>
      <c r="I1012" s="54"/>
      <c r="J1012" s="57"/>
      <c r="K1012" s="54"/>
      <c r="L1012" s="54"/>
      <c r="M1012" s="54"/>
      <c r="N1012" s="54"/>
      <c r="O1012" s="54"/>
    </row>
    <row r="1013" spans="1:15" ht="15">
      <c r="A1013" s="58" t="s">
        <v>8386</v>
      </c>
      <c r="B1013" s="58" t="s">
        <v>7933</v>
      </c>
      <c r="C1013" s="59" t="s">
        <v>8637</v>
      </c>
      <c r="D1013" s="60">
        <v>94700</v>
      </c>
      <c r="E1013" s="61">
        <v>0.88</v>
      </c>
      <c r="F1013" s="60">
        <v>83336</v>
      </c>
      <c r="G1013" s="62" t="s">
        <v>8238</v>
      </c>
      <c r="H1013" s="60"/>
      <c r="I1013" s="60"/>
      <c r="J1013" s="63"/>
      <c r="K1013" s="60"/>
      <c r="L1013" s="60"/>
      <c r="M1013" s="60"/>
      <c r="N1013" s="60"/>
      <c r="O1013" s="60"/>
    </row>
    <row r="1014" spans="1:15" ht="15">
      <c r="A1014" s="52" t="s">
        <v>8386</v>
      </c>
      <c r="B1014" s="52" t="s">
        <v>7933</v>
      </c>
      <c r="C1014" s="53" t="s">
        <v>8638</v>
      </c>
      <c r="D1014" s="54">
        <v>68100</v>
      </c>
      <c r="E1014" s="55">
        <v>0.88</v>
      </c>
      <c r="F1014" s="54">
        <v>59928</v>
      </c>
      <c r="G1014" s="56" t="s">
        <v>8508</v>
      </c>
      <c r="H1014" s="54"/>
      <c r="I1014" s="54"/>
      <c r="J1014" s="57"/>
      <c r="K1014" s="54"/>
      <c r="L1014" s="54"/>
      <c r="M1014" s="54"/>
      <c r="N1014" s="54"/>
      <c r="O1014" s="54"/>
    </row>
    <row r="1015" spans="1:15" ht="15">
      <c r="A1015" s="58" t="s">
        <v>8386</v>
      </c>
      <c r="B1015" s="58" t="s">
        <v>7933</v>
      </c>
      <c r="C1015" s="59" t="s">
        <v>8639</v>
      </c>
      <c r="D1015" s="60">
        <v>107350</v>
      </c>
      <c r="E1015" s="61">
        <v>0.88</v>
      </c>
      <c r="F1015" s="60">
        <v>94468</v>
      </c>
      <c r="G1015" s="62" t="s">
        <v>8640</v>
      </c>
      <c r="H1015" s="60"/>
      <c r="I1015" s="60"/>
      <c r="J1015" s="63"/>
      <c r="K1015" s="60"/>
      <c r="L1015" s="60"/>
      <c r="M1015" s="60"/>
      <c r="N1015" s="60"/>
      <c r="O1015" s="60"/>
    </row>
    <row r="1016" spans="1:15" ht="15">
      <c r="A1016" s="52" t="s">
        <v>8386</v>
      </c>
      <c r="B1016" s="52" t="s">
        <v>7933</v>
      </c>
      <c r="C1016" s="53" t="s">
        <v>8641</v>
      </c>
      <c r="D1016" s="54">
        <v>161000</v>
      </c>
      <c r="E1016" s="55">
        <v>0.88</v>
      </c>
      <c r="F1016" s="54">
        <v>141134.39999999999</v>
      </c>
      <c r="G1016" s="56" t="s">
        <v>8642</v>
      </c>
      <c r="H1016" s="54"/>
      <c r="I1016" s="54"/>
      <c r="J1016" s="57"/>
      <c r="K1016" s="54"/>
      <c r="L1016" s="54"/>
      <c r="M1016" s="54"/>
      <c r="N1016" s="54"/>
      <c r="O1016" s="54"/>
    </row>
    <row r="1017" spans="1:15" ht="15">
      <c r="A1017" s="58" t="s">
        <v>8386</v>
      </c>
      <c r="B1017" s="58" t="s">
        <v>7933</v>
      </c>
      <c r="C1017" s="59" t="s">
        <v>8643</v>
      </c>
      <c r="D1017" s="60">
        <v>67000</v>
      </c>
      <c r="E1017" s="61">
        <v>0.88</v>
      </c>
      <c r="F1017" s="60">
        <v>58960</v>
      </c>
      <c r="G1017" s="62" t="s">
        <v>8436</v>
      </c>
      <c r="H1017" s="60"/>
      <c r="I1017" s="60"/>
      <c r="J1017" s="63"/>
      <c r="K1017" s="60"/>
      <c r="L1017" s="60"/>
      <c r="M1017" s="60"/>
      <c r="N1017" s="60"/>
      <c r="O1017" s="60"/>
    </row>
    <row r="1018" spans="1:15" ht="15">
      <c r="A1018" s="52" t="s">
        <v>8386</v>
      </c>
      <c r="B1018" s="52" t="s">
        <v>7933</v>
      </c>
      <c r="C1018" s="53" t="s">
        <v>8644</v>
      </c>
      <c r="D1018" s="54">
        <v>84000</v>
      </c>
      <c r="E1018" s="55">
        <v>0.88</v>
      </c>
      <c r="F1018" s="54">
        <v>73920</v>
      </c>
      <c r="G1018" s="56" t="s">
        <v>8400</v>
      </c>
      <c r="H1018" s="54"/>
      <c r="I1018" s="54"/>
      <c r="J1018" s="57"/>
      <c r="K1018" s="54"/>
      <c r="L1018" s="54"/>
      <c r="M1018" s="54"/>
      <c r="N1018" s="54"/>
      <c r="O1018" s="54"/>
    </row>
    <row r="1019" spans="1:15" ht="15">
      <c r="A1019" s="58" t="s">
        <v>8386</v>
      </c>
      <c r="B1019" s="58" t="s">
        <v>7933</v>
      </c>
      <c r="C1019" s="59" t="s">
        <v>8645</v>
      </c>
      <c r="D1019" s="60">
        <v>136666</v>
      </c>
      <c r="E1019" s="61">
        <v>0.88</v>
      </c>
      <c r="F1019" s="60">
        <v>120266.08</v>
      </c>
      <c r="G1019" s="62" t="s">
        <v>8646</v>
      </c>
      <c r="H1019" s="60"/>
      <c r="I1019" s="60"/>
      <c r="J1019" s="63"/>
      <c r="K1019" s="60"/>
      <c r="L1019" s="60"/>
      <c r="M1019" s="60"/>
      <c r="N1019" s="60"/>
      <c r="O1019" s="60"/>
    </row>
    <row r="1020" spans="1:15" ht="15">
      <c r="A1020" s="52" t="s">
        <v>8386</v>
      </c>
      <c r="B1020" s="52" t="s">
        <v>7933</v>
      </c>
      <c r="C1020" s="53" t="s">
        <v>8647</v>
      </c>
      <c r="D1020" s="54">
        <v>22711</v>
      </c>
      <c r="E1020" s="55">
        <v>0.88</v>
      </c>
      <c r="F1020" s="54">
        <v>19985.68</v>
      </c>
      <c r="G1020" s="56" t="s">
        <v>8648</v>
      </c>
      <c r="H1020" s="54"/>
      <c r="I1020" s="54"/>
      <c r="J1020" s="57"/>
      <c r="K1020" s="54"/>
      <c r="L1020" s="54"/>
      <c r="M1020" s="54"/>
      <c r="N1020" s="54"/>
      <c r="O1020" s="54"/>
    </row>
    <row r="1021" spans="1:15" ht="15">
      <c r="A1021" s="58" t="s">
        <v>8386</v>
      </c>
      <c r="B1021" s="58" t="s">
        <v>7933</v>
      </c>
      <c r="C1021" s="59" t="s">
        <v>8649</v>
      </c>
      <c r="D1021" s="60">
        <v>125000</v>
      </c>
      <c r="E1021" s="61">
        <v>0.88</v>
      </c>
      <c r="F1021" s="60">
        <v>110000</v>
      </c>
      <c r="G1021" s="62" t="s">
        <v>8549</v>
      </c>
      <c r="H1021" s="60"/>
      <c r="I1021" s="60"/>
      <c r="J1021" s="63"/>
      <c r="K1021" s="60"/>
      <c r="L1021" s="60"/>
      <c r="M1021" s="60"/>
      <c r="N1021" s="60"/>
      <c r="O1021" s="60"/>
    </row>
    <row r="1022" spans="1:15" ht="15">
      <c r="A1022" s="52" t="s">
        <v>8386</v>
      </c>
      <c r="B1022" s="52" t="s">
        <v>7933</v>
      </c>
      <c r="C1022" s="53" t="s">
        <v>8650</v>
      </c>
      <c r="D1022" s="54">
        <v>26600</v>
      </c>
      <c r="E1022" s="55">
        <v>0.88</v>
      </c>
      <c r="F1022" s="54">
        <v>23408</v>
      </c>
      <c r="G1022" s="56" t="s">
        <v>8651</v>
      </c>
      <c r="H1022" s="54"/>
      <c r="I1022" s="54"/>
      <c r="J1022" s="57"/>
      <c r="K1022" s="54"/>
      <c r="L1022" s="54"/>
      <c r="M1022" s="54"/>
      <c r="N1022" s="54"/>
      <c r="O1022" s="54"/>
    </row>
    <row r="1023" spans="1:15" ht="15">
      <c r="A1023" s="58" t="s">
        <v>8386</v>
      </c>
      <c r="B1023" s="58" t="s">
        <v>7933</v>
      </c>
      <c r="C1023" s="59" t="s">
        <v>8652</v>
      </c>
      <c r="D1023" s="60">
        <v>169978</v>
      </c>
      <c r="E1023" s="61">
        <v>0.88</v>
      </c>
      <c r="F1023" s="60">
        <v>149580.64000000001</v>
      </c>
      <c r="G1023" s="62" t="s">
        <v>8244</v>
      </c>
      <c r="H1023" s="60"/>
      <c r="I1023" s="60"/>
      <c r="J1023" s="63"/>
      <c r="K1023" s="60"/>
      <c r="L1023" s="60"/>
      <c r="M1023" s="60"/>
      <c r="N1023" s="60"/>
      <c r="O1023" s="60"/>
    </row>
    <row r="1024" spans="1:15" ht="15">
      <c r="A1024" s="52" t="s">
        <v>8386</v>
      </c>
      <c r="B1024" s="52" t="s">
        <v>7933</v>
      </c>
      <c r="C1024" s="53" t="s">
        <v>8653</v>
      </c>
      <c r="D1024" s="54">
        <v>55200</v>
      </c>
      <c r="E1024" s="55">
        <v>0.88</v>
      </c>
      <c r="F1024" s="54">
        <v>48576</v>
      </c>
      <c r="G1024" s="56" t="s">
        <v>8654</v>
      </c>
      <c r="H1024" s="54"/>
      <c r="I1024" s="54"/>
      <c r="J1024" s="57"/>
      <c r="K1024" s="54"/>
      <c r="L1024" s="54"/>
      <c r="M1024" s="54"/>
      <c r="N1024" s="54"/>
      <c r="O1024" s="54"/>
    </row>
    <row r="1025" spans="1:15" ht="15">
      <c r="A1025" s="58" t="s">
        <v>8386</v>
      </c>
      <c r="B1025" s="58" t="s">
        <v>7933</v>
      </c>
      <c r="C1025" s="59" t="s">
        <v>8655</v>
      </c>
      <c r="D1025" s="60">
        <v>74625</v>
      </c>
      <c r="E1025" s="61">
        <v>0.88</v>
      </c>
      <c r="F1025" s="60">
        <v>65670</v>
      </c>
      <c r="G1025" s="62" t="s">
        <v>7912</v>
      </c>
      <c r="H1025" s="60"/>
      <c r="I1025" s="60"/>
      <c r="J1025" s="63"/>
      <c r="K1025" s="60"/>
      <c r="L1025" s="60"/>
      <c r="M1025" s="60"/>
      <c r="N1025" s="60"/>
      <c r="O1025" s="60"/>
    </row>
    <row r="1026" spans="1:15" ht="15">
      <c r="A1026" s="52" t="s">
        <v>8386</v>
      </c>
      <c r="B1026" s="52" t="s">
        <v>7933</v>
      </c>
      <c r="C1026" s="53" t="s">
        <v>8656</v>
      </c>
      <c r="D1026" s="54">
        <v>69800</v>
      </c>
      <c r="E1026" s="55">
        <v>0.88</v>
      </c>
      <c r="F1026" s="54">
        <v>61424</v>
      </c>
      <c r="G1026" s="56" t="s">
        <v>8508</v>
      </c>
      <c r="H1026" s="54"/>
      <c r="I1026" s="54"/>
      <c r="J1026" s="57"/>
      <c r="K1026" s="54"/>
      <c r="L1026" s="54"/>
      <c r="M1026" s="54"/>
      <c r="N1026" s="54"/>
      <c r="O1026" s="54"/>
    </row>
    <row r="1027" spans="1:15" ht="15">
      <c r="A1027" s="58" t="s">
        <v>8386</v>
      </c>
      <c r="B1027" s="58" t="s">
        <v>7933</v>
      </c>
      <c r="C1027" s="59" t="s">
        <v>8657</v>
      </c>
      <c r="D1027" s="60">
        <v>79976</v>
      </c>
      <c r="E1027" s="61">
        <v>0.88</v>
      </c>
      <c r="F1027" s="60">
        <v>70378.880000000005</v>
      </c>
      <c r="G1027" s="62" t="s">
        <v>8209</v>
      </c>
      <c r="H1027" s="60"/>
      <c r="I1027" s="60"/>
      <c r="J1027" s="63"/>
      <c r="K1027" s="60"/>
      <c r="L1027" s="60"/>
      <c r="M1027" s="60"/>
      <c r="N1027" s="60"/>
      <c r="O1027" s="60"/>
    </row>
    <row r="1028" spans="1:15" ht="15">
      <c r="A1028" s="52" t="s">
        <v>8386</v>
      </c>
      <c r="B1028" s="52" t="s">
        <v>7933</v>
      </c>
      <c r="C1028" s="53" t="s">
        <v>8658</v>
      </c>
      <c r="D1028" s="54">
        <v>77000</v>
      </c>
      <c r="E1028" s="55">
        <v>0.88</v>
      </c>
      <c r="F1028" s="54">
        <v>67760</v>
      </c>
      <c r="G1028" s="56" t="s">
        <v>8363</v>
      </c>
      <c r="H1028" s="54"/>
      <c r="I1028" s="54"/>
      <c r="J1028" s="57"/>
      <c r="K1028" s="54"/>
      <c r="L1028" s="54"/>
      <c r="M1028" s="54"/>
      <c r="N1028" s="54"/>
      <c r="O1028" s="54"/>
    </row>
    <row r="1029" spans="1:15" ht="15">
      <c r="A1029" s="58" t="s">
        <v>8386</v>
      </c>
      <c r="B1029" s="58" t="s">
        <v>7933</v>
      </c>
      <c r="C1029" s="59" t="s">
        <v>8659</v>
      </c>
      <c r="D1029" s="60">
        <v>170000</v>
      </c>
      <c r="E1029" s="61">
        <v>0.88</v>
      </c>
      <c r="F1029" s="60">
        <v>149600</v>
      </c>
      <c r="G1029" s="62" t="s">
        <v>8246</v>
      </c>
      <c r="H1029" s="60"/>
      <c r="I1029" s="60"/>
      <c r="J1029" s="63"/>
      <c r="K1029" s="60"/>
      <c r="L1029" s="60"/>
      <c r="M1029" s="60"/>
      <c r="N1029" s="60"/>
      <c r="O1029" s="60"/>
    </row>
    <row r="1030" spans="1:15" ht="15">
      <c r="A1030" s="52" t="s">
        <v>8386</v>
      </c>
      <c r="B1030" s="52" t="s">
        <v>7933</v>
      </c>
      <c r="C1030" s="53" t="s">
        <v>8660</v>
      </c>
      <c r="D1030" s="54">
        <v>110000</v>
      </c>
      <c r="E1030" s="55">
        <v>0.88</v>
      </c>
      <c r="F1030" s="54">
        <v>96629.28</v>
      </c>
      <c r="G1030" s="56" t="s">
        <v>8661</v>
      </c>
      <c r="H1030" s="54"/>
      <c r="I1030" s="54"/>
      <c r="J1030" s="57"/>
      <c r="K1030" s="54"/>
      <c r="L1030" s="54"/>
      <c r="M1030" s="54"/>
      <c r="N1030" s="54"/>
      <c r="O1030" s="54"/>
    </row>
    <row r="1031" spans="1:15" ht="15">
      <c r="A1031" s="58" t="s">
        <v>8386</v>
      </c>
      <c r="B1031" s="58" t="s">
        <v>7933</v>
      </c>
      <c r="C1031" s="59" t="s">
        <v>8662</v>
      </c>
      <c r="D1031" s="60">
        <v>106000</v>
      </c>
      <c r="E1031" s="61">
        <v>0.88</v>
      </c>
      <c r="F1031" s="60">
        <v>93280</v>
      </c>
      <c r="G1031" s="62" t="s">
        <v>8663</v>
      </c>
      <c r="H1031" s="60"/>
      <c r="I1031" s="60"/>
      <c r="J1031" s="63"/>
      <c r="K1031" s="60"/>
      <c r="L1031" s="60"/>
      <c r="M1031" s="60"/>
      <c r="N1031" s="60"/>
      <c r="O1031" s="60"/>
    </row>
    <row r="1032" spans="1:15" ht="15">
      <c r="A1032" s="52" t="s">
        <v>8386</v>
      </c>
      <c r="B1032" s="52" t="s">
        <v>7933</v>
      </c>
      <c r="C1032" s="53" t="s">
        <v>8664</v>
      </c>
      <c r="D1032" s="54">
        <v>88848</v>
      </c>
      <c r="E1032" s="55">
        <v>0.88</v>
      </c>
      <c r="F1032" s="54">
        <v>78186.240000000005</v>
      </c>
      <c r="G1032" s="56" t="s">
        <v>8367</v>
      </c>
      <c r="H1032" s="54"/>
      <c r="I1032" s="54"/>
      <c r="J1032" s="57"/>
      <c r="K1032" s="54"/>
      <c r="L1032" s="54"/>
      <c r="M1032" s="54"/>
      <c r="N1032" s="54"/>
      <c r="O1032" s="54"/>
    </row>
    <row r="1033" spans="1:15" ht="15">
      <c r="A1033" s="58" t="s">
        <v>8386</v>
      </c>
      <c r="B1033" s="58" t="s">
        <v>7933</v>
      </c>
      <c r="C1033" s="59" t="s">
        <v>8665</v>
      </c>
      <c r="D1033" s="60">
        <v>87520</v>
      </c>
      <c r="E1033" s="61">
        <v>0.88</v>
      </c>
      <c r="F1033" s="60">
        <v>77017.600000000006</v>
      </c>
      <c r="G1033" s="62" t="s">
        <v>7300</v>
      </c>
      <c r="H1033" s="60"/>
      <c r="I1033" s="60"/>
      <c r="J1033" s="63"/>
      <c r="K1033" s="60"/>
      <c r="L1033" s="60"/>
      <c r="M1033" s="60"/>
      <c r="N1033" s="60"/>
      <c r="O1033" s="60"/>
    </row>
    <row r="1034" spans="1:15" ht="15">
      <c r="A1034" s="52" t="s">
        <v>8386</v>
      </c>
      <c r="B1034" s="52" t="s">
        <v>7933</v>
      </c>
      <c r="C1034" s="53" t="s">
        <v>8666</v>
      </c>
      <c r="D1034" s="54">
        <v>73818.399999999994</v>
      </c>
      <c r="E1034" s="55">
        <v>0.88</v>
      </c>
      <c r="F1034" s="54">
        <v>64959.839999999997</v>
      </c>
      <c r="G1034" s="56" t="s">
        <v>8667</v>
      </c>
      <c r="H1034" s="54"/>
      <c r="I1034" s="54"/>
      <c r="J1034" s="57"/>
      <c r="K1034" s="54"/>
      <c r="L1034" s="54"/>
      <c r="M1034" s="54"/>
      <c r="N1034" s="54"/>
      <c r="O1034" s="54"/>
    </row>
    <row r="1035" spans="1:15" ht="15">
      <c r="A1035" s="58" t="s">
        <v>8386</v>
      </c>
      <c r="B1035" s="58" t="s">
        <v>7933</v>
      </c>
      <c r="C1035" s="59" t="s">
        <v>8668</v>
      </c>
      <c r="D1035" s="60">
        <v>73000</v>
      </c>
      <c r="E1035" s="61">
        <v>0.88</v>
      </c>
      <c r="F1035" s="60">
        <v>64240</v>
      </c>
      <c r="G1035" s="62" t="s">
        <v>8246</v>
      </c>
      <c r="H1035" s="60"/>
      <c r="I1035" s="60"/>
      <c r="J1035" s="63"/>
      <c r="K1035" s="60"/>
      <c r="L1035" s="60"/>
      <c r="M1035" s="60"/>
      <c r="N1035" s="60"/>
      <c r="O1035" s="60"/>
    </row>
    <row r="1036" spans="1:15" ht="15">
      <c r="A1036" s="52" t="s">
        <v>8386</v>
      </c>
      <c r="B1036" s="52" t="s">
        <v>7933</v>
      </c>
      <c r="C1036" s="53" t="s">
        <v>8669</v>
      </c>
      <c r="D1036" s="54">
        <v>73000</v>
      </c>
      <c r="E1036" s="55">
        <v>0.88</v>
      </c>
      <c r="F1036" s="54">
        <v>64240</v>
      </c>
      <c r="G1036" s="56" t="s">
        <v>8045</v>
      </c>
      <c r="H1036" s="54"/>
      <c r="I1036" s="54"/>
      <c r="J1036" s="57"/>
      <c r="K1036" s="54"/>
      <c r="L1036" s="54"/>
      <c r="M1036" s="54"/>
      <c r="N1036" s="54"/>
      <c r="O1036" s="54"/>
    </row>
    <row r="1037" spans="1:15" ht="15">
      <c r="A1037" s="58" t="s">
        <v>8386</v>
      </c>
      <c r="B1037" s="58" t="s">
        <v>7933</v>
      </c>
      <c r="C1037" s="59" t="s">
        <v>8670</v>
      </c>
      <c r="D1037" s="60">
        <v>108000</v>
      </c>
      <c r="E1037" s="61">
        <v>0.88</v>
      </c>
      <c r="F1037" s="60">
        <v>95040</v>
      </c>
      <c r="G1037" s="62" t="s">
        <v>8663</v>
      </c>
      <c r="H1037" s="60"/>
      <c r="I1037" s="60"/>
      <c r="J1037" s="63"/>
      <c r="K1037" s="60"/>
      <c r="L1037" s="60"/>
      <c r="M1037" s="60"/>
      <c r="N1037" s="60"/>
      <c r="O1037" s="60"/>
    </row>
    <row r="1038" spans="1:15" ht="15">
      <c r="A1038" s="52" t="s">
        <v>8386</v>
      </c>
      <c r="B1038" s="52" t="s">
        <v>7933</v>
      </c>
      <c r="C1038" s="53" t="s">
        <v>8671</v>
      </c>
      <c r="D1038" s="54">
        <v>90262</v>
      </c>
      <c r="E1038" s="55">
        <v>0.88</v>
      </c>
      <c r="F1038" s="54">
        <v>79200</v>
      </c>
      <c r="G1038" s="56" t="s">
        <v>8402</v>
      </c>
      <c r="H1038" s="54"/>
      <c r="I1038" s="54"/>
      <c r="J1038" s="57"/>
      <c r="K1038" s="54"/>
      <c r="L1038" s="54"/>
      <c r="M1038" s="54"/>
      <c r="N1038" s="54"/>
      <c r="O1038" s="54"/>
    </row>
    <row r="1039" spans="1:15" ht="15">
      <c r="A1039" s="58" t="s">
        <v>8386</v>
      </c>
      <c r="B1039" s="58" t="s">
        <v>7933</v>
      </c>
      <c r="C1039" s="59" t="s">
        <v>8672</v>
      </c>
      <c r="D1039" s="60">
        <v>92000</v>
      </c>
      <c r="E1039" s="61">
        <v>0.88</v>
      </c>
      <c r="F1039" s="60">
        <v>80960</v>
      </c>
      <c r="G1039" s="62" t="s">
        <v>8663</v>
      </c>
      <c r="H1039" s="60"/>
      <c r="I1039" s="60"/>
      <c r="J1039" s="63"/>
      <c r="K1039" s="60"/>
      <c r="L1039" s="60"/>
      <c r="M1039" s="60"/>
      <c r="N1039" s="60"/>
      <c r="O1039" s="60"/>
    </row>
    <row r="1040" spans="1:15" ht="15">
      <c r="A1040" s="52" t="s">
        <v>8386</v>
      </c>
      <c r="B1040" s="52" t="s">
        <v>7933</v>
      </c>
      <c r="C1040" s="53" t="s">
        <v>8673</v>
      </c>
      <c r="D1040" s="54">
        <v>120631</v>
      </c>
      <c r="E1040" s="55">
        <v>0.88</v>
      </c>
      <c r="F1040" s="54">
        <v>106155.28</v>
      </c>
      <c r="G1040" s="56" t="s">
        <v>8612</v>
      </c>
      <c r="H1040" s="54"/>
      <c r="I1040" s="54"/>
      <c r="J1040" s="57"/>
      <c r="K1040" s="54"/>
      <c r="L1040" s="54"/>
      <c r="M1040" s="54"/>
      <c r="N1040" s="54"/>
      <c r="O1040" s="54"/>
    </row>
    <row r="1041" spans="1:15" ht="15">
      <c r="A1041" s="58" t="s">
        <v>8386</v>
      </c>
      <c r="B1041" s="58" t="s">
        <v>7933</v>
      </c>
      <c r="C1041" s="59" t="s">
        <v>8674</v>
      </c>
      <c r="D1041" s="60">
        <v>74625</v>
      </c>
      <c r="E1041" s="61">
        <v>0.88</v>
      </c>
      <c r="F1041" s="60">
        <v>65670</v>
      </c>
      <c r="G1041" s="62" t="s">
        <v>8446</v>
      </c>
      <c r="H1041" s="60"/>
      <c r="I1041" s="60"/>
      <c r="J1041" s="63"/>
      <c r="K1041" s="60"/>
      <c r="L1041" s="60"/>
      <c r="M1041" s="60"/>
      <c r="N1041" s="60"/>
      <c r="O1041" s="60"/>
    </row>
    <row r="1042" spans="1:15" ht="15">
      <c r="A1042" s="52" t="s">
        <v>8386</v>
      </c>
      <c r="B1042" s="52" t="s">
        <v>7933</v>
      </c>
      <c r="C1042" s="53" t="s">
        <v>8675</v>
      </c>
      <c r="D1042" s="54">
        <v>85800</v>
      </c>
      <c r="E1042" s="55">
        <v>0.88</v>
      </c>
      <c r="F1042" s="54">
        <v>75504</v>
      </c>
      <c r="G1042" s="56" t="s">
        <v>8179</v>
      </c>
      <c r="H1042" s="54"/>
      <c r="I1042" s="54"/>
      <c r="J1042" s="57"/>
      <c r="K1042" s="54"/>
      <c r="L1042" s="54"/>
      <c r="M1042" s="54"/>
      <c r="N1042" s="54"/>
      <c r="O1042" s="54"/>
    </row>
    <row r="1043" spans="1:15" ht="15">
      <c r="A1043" s="58" t="s">
        <v>8386</v>
      </c>
      <c r="B1043" s="58" t="s">
        <v>7933</v>
      </c>
      <c r="C1043" s="59" t="s">
        <v>8676</v>
      </c>
      <c r="D1043" s="60">
        <v>84886</v>
      </c>
      <c r="E1043" s="61">
        <v>0.88</v>
      </c>
      <c r="F1043" s="60">
        <v>74699.679999999993</v>
      </c>
      <c r="G1043" s="62" t="s">
        <v>8677</v>
      </c>
      <c r="H1043" s="60"/>
      <c r="I1043" s="60"/>
      <c r="J1043" s="63"/>
      <c r="K1043" s="60"/>
      <c r="L1043" s="60"/>
      <c r="M1043" s="60"/>
      <c r="N1043" s="60"/>
      <c r="O1043" s="60"/>
    </row>
    <row r="1044" spans="1:15" ht="15">
      <c r="A1044" s="52" t="s">
        <v>8386</v>
      </c>
      <c r="B1044" s="52" t="s">
        <v>7933</v>
      </c>
      <c r="C1044" s="53" t="s">
        <v>8678</v>
      </c>
      <c r="D1044" s="54">
        <v>94861</v>
      </c>
      <c r="E1044" s="55">
        <v>0.88</v>
      </c>
      <c r="F1044" s="54">
        <v>83477.679999999993</v>
      </c>
      <c r="G1044" s="56" t="s">
        <v>8197</v>
      </c>
      <c r="H1044" s="54"/>
      <c r="I1044" s="54"/>
      <c r="J1044" s="57"/>
      <c r="K1044" s="54"/>
      <c r="L1044" s="54"/>
      <c r="M1044" s="54"/>
      <c r="N1044" s="54"/>
      <c r="O1044" s="54"/>
    </row>
    <row r="1045" spans="1:15" ht="15">
      <c r="A1045" s="58" t="s">
        <v>8386</v>
      </c>
      <c r="B1045" s="58" t="s">
        <v>7933</v>
      </c>
      <c r="C1045" s="59" t="s">
        <v>8679</v>
      </c>
      <c r="D1045" s="60">
        <v>73000</v>
      </c>
      <c r="E1045" s="61">
        <v>0.88</v>
      </c>
      <c r="F1045" s="60">
        <v>64240</v>
      </c>
      <c r="G1045" s="62" t="s">
        <v>8429</v>
      </c>
      <c r="H1045" s="60"/>
      <c r="I1045" s="60"/>
      <c r="J1045" s="63"/>
      <c r="K1045" s="60"/>
      <c r="L1045" s="60"/>
      <c r="M1045" s="60"/>
      <c r="N1045" s="60"/>
      <c r="O1045" s="60"/>
    </row>
    <row r="1046" spans="1:15" ht="15">
      <c r="A1046" s="52" t="s">
        <v>8386</v>
      </c>
      <c r="B1046" s="52" t="s">
        <v>7933</v>
      </c>
      <c r="C1046" s="53" t="s">
        <v>8680</v>
      </c>
      <c r="D1046" s="54">
        <v>140559</v>
      </c>
      <c r="E1046" s="55">
        <v>0.88</v>
      </c>
      <c r="F1046" s="54">
        <v>123691.92</v>
      </c>
      <c r="G1046" s="56" t="s">
        <v>8681</v>
      </c>
      <c r="H1046" s="54"/>
      <c r="I1046" s="54"/>
      <c r="J1046" s="57"/>
      <c r="K1046" s="54"/>
      <c r="L1046" s="54"/>
      <c r="M1046" s="54"/>
      <c r="N1046" s="54"/>
      <c r="O1046" s="54"/>
    </row>
    <row r="1047" spans="1:15" ht="15">
      <c r="A1047" s="58" t="s">
        <v>8386</v>
      </c>
      <c r="B1047" s="58" t="s">
        <v>7933</v>
      </c>
      <c r="C1047" s="59" t="s">
        <v>8682</v>
      </c>
      <c r="D1047" s="60">
        <v>87000</v>
      </c>
      <c r="E1047" s="61">
        <v>0.88</v>
      </c>
      <c r="F1047" s="60">
        <v>76560</v>
      </c>
      <c r="G1047" s="62" t="s">
        <v>8416</v>
      </c>
      <c r="H1047" s="60"/>
      <c r="I1047" s="60"/>
      <c r="J1047" s="63"/>
      <c r="K1047" s="60"/>
      <c r="L1047" s="60"/>
      <c r="M1047" s="60"/>
      <c r="N1047" s="60"/>
      <c r="O1047" s="60"/>
    </row>
    <row r="1048" spans="1:15" ht="15">
      <c r="A1048" s="52" t="s">
        <v>8386</v>
      </c>
      <c r="B1048" s="52" t="s">
        <v>7933</v>
      </c>
      <c r="C1048" s="53" t="s">
        <v>8683</v>
      </c>
      <c r="D1048" s="54">
        <v>119100</v>
      </c>
      <c r="E1048" s="55">
        <v>0.88</v>
      </c>
      <c r="F1048" s="54">
        <v>104808</v>
      </c>
      <c r="G1048" s="56" t="s">
        <v>8126</v>
      </c>
      <c r="H1048" s="54"/>
      <c r="I1048" s="54"/>
      <c r="J1048" s="57"/>
      <c r="K1048" s="54"/>
      <c r="L1048" s="54"/>
      <c r="M1048" s="54"/>
      <c r="N1048" s="54"/>
      <c r="O1048" s="54"/>
    </row>
    <row r="1049" spans="1:15" ht="15">
      <c r="A1049" s="58" t="s">
        <v>8386</v>
      </c>
      <c r="B1049" s="58" t="s">
        <v>7933</v>
      </c>
      <c r="C1049" s="59" t="s">
        <v>8684</v>
      </c>
      <c r="D1049" s="60">
        <v>17689</v>
      </c>
      <c r="E1049" s="61">
        <v>0.88</v>
      </c>
      <c r="F1049" s="60">
        <v>15566.32</v>
      </c>
      <c r="G1049" s="62" t="s">
        <v>8685</v>
      </c>
      <c r="H1049" s="60"/>
      <c r="I1049" s="60"/>
      <c r="J1049" s="63"/>
      <c r="K1049" s="60"/>
      <c r="L1049" s="60"/>
      <c r="M1049" s="60"/>
      <c r="N1049" s="60"/>
      <c r="O1049" s="60"/>
    </row>
    <row r="1050" spans="1:15" ht="15">
      <c r="A1050" s="52" t="s">
        <v>8386</v>
      </c>
      <c r="B1050" s="52" t="s">
        <v>7933</v>
      </c>
      <c r="C1050" s="53" t="s">
        <v>8686</v>
      </c>
      <c r="D1050" s="54">
        <v>96397</v>
      </c>
      <c r="E1050" s="55">
        <v>0.88</v>
      </c>
      <c r="F1050" s="54">
        <v>84829.36</v>
      </c>
      <c r="G1050" s="56" t="s">
        <v>8259</v>
      </c>
      <c r="H1050" s="54"/>
      <c r="I1050" s="54"/>
      <c r="J1050" s="57"/>
      <c r="K1050" s="54"/>
      <c r="L1050" s="54"/>
      <c r="M1050" s="54"/>
      <c r="N1050" s="54"/>
      <c r="O1050" s="54"/>
    </row>
    <row r="1051" spans="1:15" ht="15">
      <c r="A1051" s="58" t="s">
        <v>8386</v>
      </c>
      <c r="B1051" s="58" t="s">
        <v>7933</v>
      </c>
      <c r="C1051" s="59" t="s">
        <v>8687</v>
      </c>
      <c r="D1051" s="60">
        <v>96000</v>
      </c>
      <c r="E1051" s="61">
        <v>0.88</v>
      </c>
      <c r="F1051" s="60">
        <v>84480</v>
      </c>
      <c r="G1051" s="62" t="s">
        <v>8416</v>
      </c>
      <c r="H1051" s="60"/>
      <c r="I1051" s="60"/>
      <c r="J1051" s="63"/>
      <c r="K1051" s="60"/>
      <c r="L1051" s="60"/>
      <c r="M1051" s="60"/>
      <c r="N1051" s="60"/>
      <c r="O1051" s="60"/>
    </row>
    <row r="1052" spans="1:15" ht="15">
      <c r="A1052" s="52" t="s">
        <v>8386</v>
      </c>
      <c r="B1052" s="52" t="s">
        <v>7933</v>
      </c>
      <c r="C1052" s="53" t="s">
        <v>8688</v>
      </c>
      <c r="D1052" s="54">
        <v>52000</v>
      </c>
      <c r="E1052" s="55">
        <v>0.88</v>
      </c>
      <c r="F1052" s="54">
        <v>45760</v>
      </c>
      <c r="G1052" s="56" t="s">
        <v>7300</v>
      </c>
      <c r="H1052" s="54"/>
      <c r="I1052" s="54"/>
      <c r="J1052" s="57"/>
      <c r="K1052" s="54"/>
      <c r="L1052" s="54"/>
      <c r="M1052" s="54"/>
      <c r="N1052" s="54"/>
      <c r="O1052" s="54"/>
    </row>
    <row r="1053" spans="1:15" ht="15">
      <c r="A1053" s="58" t="s">
        <v>8386</v>
      </c>
      <c r="B1053" s="58" t="s">
        <v>7933</v>
      </c>
      <c r="C1053" s="59" t="s">
        <v>8689</v>
      </c>
      <c r="D1053" s="60">
        <v>91593</v>
      </c>
      <c r="E1053" s="61">
        <v>0.88</v>
      </c>
      <c r="F1053" s="60">
        <v>80601.84</v>
      </c>
      <c r="G1053" s="62" t="s">
        <v>8215</v>
      </c>
      <c r="H1053" s="60"/>
      <c r="I1053" s="60"/>
      <c r="J1053" s="63"/>
      <c r="K1053" s="60"/>
      <c r="L1053" s="60"/>
      <c r="M1053" s="60"/>
      <c r="N1053" s="60"/>
      <c r="O1053" s="60"/>
    </row>
    <row r="1054" spans="1:15" ht="15">
      <c r="A1054" s="52" t="s">
        <v>8386</v>
      </c>
      <c r="B1054" s="52" t="s">
        <v>7933</v>
      </c>
      <c r="C1054" s="53" t="s">
        <v>8690</v>
      </c>
      <c r="D1054" s="54">
        <v>25069</v>
      </c>
      <c r="E1054" s="55">
        <v>0.88</v>
      </c>
      <c r="F1054" s="54">
        <v>21558.240000000002</v>
      </c>
      <c r="G1054" s="56" t="s">
        <v>8479</v>
      </c>
      <c r="H1054" s="54"/>
      <c r="I1054" s="54"/>
      <c r="J1054" s="57"/>
      <c r="K1054" s="54"/>
      <c r="L1054" s="54"/>
      <c r="M1054" s="54"/>
      <c r="N1054" s="54"/>
      <c r="O1054" s="54"/>
    </row>
    <row r="1055" spans="1:15" ht="15">
      <c r="A1055" s="58" t="s">
        <v>8386</v>
      </c>
      <c r="B1055" s="58" t="s">
        <v>7933</v>
      </c>
      <c r="C1055" s="59" t="s">
        <v>8691</v>
      </c>
      <c r="D1055" s="60">
        <v>179000</v>
      </c>
      <c r="E1055" s="61">
        <v>0.88</v>
      </c>
      <c r="F1055" s="60">
        <v>157520</v>
      </c>
      <c r="G1055" s="62" t="s">
        <v>8508</v>
      </c>
      <c r="H1055" s="60"/>
      <c r="I1055" s="60"/>
      <c r="J1055" s="63"/>
      <c r="K1055" s="60"/>
      <c r="L1055" s="60"/>
      <c r="M1055" s="60"/>
      <c r="N1055" s="60"/>
      <c r="O1055" s="60"/>
    </row>
    <row r="1056" spans="1:15" ht="15">
      <c r="A1056" s="52" t="s">
        <v>8386</v>
      </c>
      <c r="B1056" s="52" t="s">
        <v>7933</v>
      </c>
      <c r="C1056" s="53" t="s">
        <v>8692</v>
      </c>
      <c r="D1056" s="54">
        <v>27862</v>
      </c>
      <c r="E1056" s="55">
        <v>0.88</v>
      </c>
      <c r="F1056" s="54">
        <v>24518.560000000001</v>
      </c>
      <c r="G1056" s="56" t="s">
        <v>8562</v>
      </c>
      <c r="H1056" s="54"/>
      <c r="I1056" s="54"/>
      <c r="J1056" s="57"/>
      <c r="K1056" s="54"/>
      <c r="L1056" s="54"/>
      <c r="M1056" s="54"/>
      <c r="N1056" s="54"/>
      <c r="O1056" s="54"/>
    </row>
    <row r="1057" spans="1:15" ht="15">
      <c r="A1057" s="58" t="s">
        <v>8386</v>
      </c>
      <c r="B1057" s="58" t="s">
        <v>7933</v>
      </c>
      <c r="C1057" s="59" t="s">
        <v>8693</v>
      </c>
      <c r="D1057" s="60">
        <v>105075</v>
      </c>
      <c r="E1057" s="61">
        <v>0.88</v>
      </c>
      <c r="F1057" s="60">
        <v>92466</v>
      </c>
      <c r="G1057" s="62" t="s">
        <v>8238</v>
      </c>
      <c r="H1057" s="60"/>
      <c r="I1057" s="60"/>
      <c r="J1057" s="63"/>
      <c r="K1057" s="60"/>
      <c r="L1057" s="60"/>
      <c r="M1057" s="60"/>
      <c r="N1057" s="60"/>
      <c r="O1057" s="60"/>
    </row>
    <row r="1058" spans="1:15" ht="15">
      <c r="A1058" s="52" t="s">
        <v>8386</v>
      </c>
      <c r="B1058" s="52" t="s">
        <v>7933</v>
      </c>
      <c r="C1058" s="53" t="s">
        <v>8694</v>
      </c>
      <c r="D1058" s="54">
        <v>107767</v>
      </c>
      <c r="E1058" s="55">
        <v>0.88</v>
      </c>
      <c r="F1058" s="54">
        <v>94834.96</v>
      </c>
      <c r="G1058" s="56" t="s">
        <v>8259</v>
      </c>
      <c r="H1058" s="54"/>
      <c r="I1058" s="54"/>
      <c r="J1058" s="57"/>
      <c r="K1058" s="54"/>
      <c r="L1058" s="54"/>
      <c r="M1058" s="54"/>
      <c r="N1058" s="54"/>
      <c r="O1058" s="54"/>
    </row>
    <row r="1059" spans="1:15" ht="15">
      <c r="A1059" s="58" t="s">
        <v>8386</v>
      </c>
      <c r="B1059" s="58" t="s">
        <v>7933</v>
      </c>
      <c r="C1059" s="59" t="s">
        <v>8695</v>
      </c>
      <c r="D1059" s="60">
        <v>85000</v>
      </c>
      <c r="E1059" s="61">
        <v>0.88</v>
      </c>
      <c r="F1059" s="60">
        <v>74800</v>
      </c>
      <c r="G1059" s="62" t="s">
        <v>7300</v>
      </c>
      <c r="H1059" s="60"/>
      <c r="I1059" s="60"/>
      <c r="J1059" s="63"/>
      <c r="K1059" s="60"/>
      <c r="L1059" s="60"/>
      <c r="M1059" s="60"/>
      <c r="N1059" s="60"/>
      <c r="O1059" s="60"/>
    </row>
    <row r="1060" spans="1:15" ht="15">
      <c r="A1060" s="52" t="s">
        <v>8386</v>
      </c>
      <c r="B1060" s="52" t="s">
        <v>7933</v>
      </c>
      <c r="C1060" s="53" t="s">
        <v>8696</v>
      </c>
      <c r="D1060" s="54">
        <v>84510</v>
      </c>
      <c r="E1060" s="55">
        <v>0.88</v>
      </c>
      <c r="F1060" s="54">
        <v>74368.800000000003</v>
      </c>
      <c r="G1060" s="56" t="s">
        <v>8241</v>
      </c>
      <c r="H1060" s="54"/>
      <c r="I1060" s="54"/>
      <c r="J1060" s="57"/>
      <c r="K1060" s="54"/>
      <c r="L1060" s="54"/>
      <c r="M1060" s="54"/>
      <c r="N1060" s="54"/>
      <c r="O1060" s="54"/>
    </row>
    <row r="1061" spans="1:15" ht="15">
      <c r="A1061" s="58" t="s">
        <v>8386</v>
      </c>
      <c r="B1061" s="58" t="s">
        <v>7933</v>
      </c>
      <c r="C1061" s="59" t="s">
        <v>8697</v>
      </c>
      <c r="D1061" s="60">
        <v>17949</v>
      </c>
      <c r="E1061" s="61">
        <v>0.88</v>
      </c>
      <c r="F1061" s="60">
        <v>15795.12</v>
      </c>
      <c r="G1061" s="62" t="s">
        <v>8685</v>
      </c>
      <c r="H1061" s="60"/>
      <c r="I1061" s="60"/>
      <c r="J1061" s="63"/>
      <c r="K1061" s="60"/>
      <c r="L1061" s="60"/>
      <c r="M1061" s="60"/>
      <c r="N1061" s="60"/>
      <c r="O1061" s="60"/>
    </row>
    <row r="1062" spans="1:15" ht="15">
      <c r="A1062" s="52" t="s">
        <v>8386</v>
      </c>
      <c r="B1062" s="52" t="s">
        <v>7933</v>
      </c>
      <c r="C1062" s="53" t="s">
        <v>8698</v>
      </c>
      <c r="D1062" s="54">
        <v>133630</v>
      </c>
      <c r="E1062" s="55">
        <v>0.88</v>
      </c>
      <c r="F1062" s="54">
        <v>106920</v>
      </c>
      <c r="G1062" s="56" t="s">
        <v>8238</v>
      </c>
      <c r="H1062" s="54"/>
      <c r="I1062" s="54"/>
      <c r="J1062" s="57"/>
      <c r="K1062" s="54"/>
      <c r="L1062" s="54"/>
      <c r="M1062" s="54"/>
      <c r="N1062" s="54"/>
      <c r="O1062" s="54"/>
    </row>
    <row r="1063" spans="1:15" ht="15">
      <c r="A1063" s="58" t="s">
        <v>8386</v>
      </c>
      <c r="B1063" s="58" t="s">
        <v>7933</v>
      </c>
      <c r="C1063" s="59" t="s">
        <v>8699</v>
      </c>
      <c r="D1063" s="60">
        <v>83705</v>
      </c>
      <c r="E1063" s="61">
        <v>0.88</v>
      </c>
      <c r="F1063" s="60">
        <v>73660.399999999994</v>
      </c>
      <c r="G1063" s="62" t="s">
        <v>8261</v>
      </c>
      <c r="H1063" s="60"/>
      <c r="I1063" s="60"/>
      <c r="J1063" s="63"/>
      <c r="K1063" s="60"/>
      <c r="L1063" s="60"/>
      <c r="M1063" s="60"/>
      <c r="N1063" s="60"/>
      <c r="O1063" s="60"/>
    </row>
    <row r="1064" spans="1:15" ht="15">
      <c r="A1064" s="52" t="s">
        <v>8386</v>
      </c>
      <c r="B1064" s="52" t="s">
        <v>7933</v>
      </c>
      <c r="C1064" s="53" t="s">
        <v>8700</v>
      </c>
      <c r="D1064" s="54">
        <v>26555</v>
      </c>
      <c r="E1064" s="55">
        <v>0.88</v>
      </c>
      <c r="F1064" s="54">
        <v>23368.400000000001</v>
      </c>
      <c r="G1064" s="56" t="s">
        <v>8701</v>
      </c>
      <c r="H1064" s="54"/>
      <c r="I1064" s="54"/>
      <c r="J1064" s="57"/>
      <c r="K1064" s="54"/>
      <c r="L1064" s="54"/>
      <c r="M1064" s="54"/>
      <c r="N1064" s="54"/>
      <c r="O1064" s="54"/>
    </row>
    <row r="1065" spans="1:15" ht="15">
      <c r="A1065" s="58" t="s">
        <v>8386</v>
      </c>
      <c r="B1065" s="58" t="s">
        <v>7933</v>
      </c>
      <c r="C1065" s="59" t="s">
        <v>8702</v>
      </c>
      <c r="D1065" s="60">
        <v>26555</v>
      </c>
      <c r="E1065" s="61">
        <v>0.88</v>
      </c>
      <c r="F1065" s="60">
        <v>23368.400000000001</v>
      </c>
      <c r="G1065" s="62" t="s">
        <v>8703</v>
      </c>
      <c r="H1065" s="60"/>
      <c r="I1065" s="60"/>
      <c r="J1065" s="63"/>
      <c r="K1065" s="60"/>
      <c r="L1065" s="60"/>
      <c r="M1065" s="60"/>
      <c r="N1065" s="60"/>
      <c r="O1065" s="60"/>
    </row>
    <row r="1066" spans="1:15" ht="15">
      <c r="A1066" s="52" t="s">
        <v>8386</v>
      </c>
      <c r="B1066" s="52" t="s">
        <v>7933</v>
      </c>
      <c r="C1066" s="53" t="s">
        <v>8704</v>
      </c>
      <c r="D1066" s="54">
        <v>22342</v>
      </c>
      <c r="E1066" s="55">
        <v>0.88</v>
      </c>
      <c r="F1066" s="54">
        <v>19660.96</v>
      </c>
      <c r="G1066" s="56" t="s">
        <v>8705</v>
      </c>
      <c r="H1066" s="54"/>
      <c r="I1066" s="54"/>
      <c r="J1066" s="57"/>
      <c r="K1066" s="54"/>
      <c r="L1066" s="54"/>
      <c r="M1066" s="54"/>
      <c r="N1066" s="54"/>
      <c r="O1066" s="54"/>
    </row>
    <row r="1067" spans="1:15" ht="15">
      <c r="A1067" s="58" t="s">
        <v>8386</v>
      </c>
      <c r="B1067" s="58" t="s">
        <v>7933</v>
      </c>
      <c r="C1067" s="59" t="s">
        <v>8706</v>
      </c>
      <c r="D1067" s="60">
        <v>77000</v>
      </c>
      <c r="E1067" s="61">
        <v>0.88</v>
      </c>
      <c r="F1067" s="60">
        <v>67760</v>
      </c>
      <c r="G1067" s="62" t="s">
        <v>8238</v>
      </c>
      <c r="H1067" s="60"/>
      <c r="I1067" s="60"/>
      <c r="J1067" s="63"/>
      <c r="K1067" s="60"/>
      <c r="L1067" s="60"/>
      <c r="M1067" s="60"/>
      <c r="N1067" s="60"/>
      <c r="O1067" s="60"/>
    </row>
    <row r="1068" spans="1:15" ht="15">
      <c r="A1068" s="52" t="s">
        <v>8386</v>
      </c>
      <c r="B1068" s="52" t="s">
        <v>7933</v>
      </c>
      <c r="C1068" s="53" t="s">
        <v>8707</v>
      </c>
      <c r="D1068" s="54">
        <v>27722</v>
      </c>
      <c r="E1068" s="55">
        <v>0.88</v>
      </c>
      <c r="F1068" s="54">
        <v>24395.360000000001</v>
      </c>
      <c r="G1068" s="56" t="s">
        <v>8708</v>
      </c>
      <c r="H1068" s="54"/>
      <c r="I1068" s="54"/>
      <c r="J1068" s="57"/>
      <c r="K1068" s="54"/>
      <c r="L1068" s="54"/>
      <c r="M1068" s="54"/>
      <c r="N1068" s="54"/>
      <c r="O1068" s="54"/>
    </row>
    <row r="1069" spans="1:15" ht="15">
      <c r="A1069" s="58" t="s">
        <v>8386</v>
      </c>
      <c r="B1069" s="58" t="s">
        <v>7933</v>
      </c>
      <c r="C1069" s="59" t="s">
        <v>8709</v>
      </c>
      <c r="D1069" s="60">
        <v>36749</v>
      </c>
      <c r="E1069" s="61">
        <v>0.88</v>
      </c>
      <c r="F1069" s="60">
        <v>32339.119999999999</v>
      </c>
      <c r="G1069" s="62" t="s">
        <v>7912</v>
      </c>
      <c r="H1069" s="60"/>
      <c r="I1069" s="60"/>
      <c r="J1069" s="63"/>
      <c r="K1069" s="60"/>
      <c r="L1069" s="60"/>
      <c r="M1069" s="60"/>
      <c r="N1069" s="60"/>
      <c r="O1069" s="60"/>
    </row>
    <row r="1070" spans="1:15" ht="15">
      <c r="A1070" s="52" t="s">
        <v>8386</v>
      </c>
      <c r="B1070" s="52" t="s">
        <v>7933</v>
      </c>
      <c r="C1070" s="53" t="s">
        <v>8710</v>
      </c>
      <c r="D1070" s="54">
        <v>26555</v>
      </c>
      <c r="E1070" s="55">
        <v>0.88</v>
      </c>
      <c r="F1070" s="54">
        <v>23368.400000000001</v>
      </c>
      <c r="G1070" s="56" t="s">
        <v>8711</v>
      </c>
      <c r="H1070" s="54"/>
      <c r="I1070" s="54"/>
      <c r="J1070" s="57"/>
      <c r="K1070" s="54"/>
      <c r="L1070" s="54"/>
      <c r="M1070" s="54"/>
      <c r="N1070" s="54"/>
      <c r="O1070" s="54"/>
    </row>
    <row r="1071" spans="1:15" ht="15">
      <c r="A1071" s="58" t="s">
        <v>8386</v>
      </c>
      <c r="B1071" s="58" t="s">
        <v>7933</v>
      </c>
      <c r="C1071" s="59" t="s">
        <v>8712</v>
      </c>
      <c r="D1071" s="60">
        <v>119770</v>
      </c>
      <c r="E1071" s="61">
        <v>0.88</v>
      </c>
      <c r="F1071" s="60">
        <v>105397.6</v>
      </c>
      <c r="G1071" s="62" t="s">
        <v>8238</v>
      </c>
      <c r="H1071" s="60"/>
      <c r="I1071" s="60"/>
      <c r="J1071" s="63"/>
      <c r="K1071" s="60"/>
      <c r="L1071" s="60"/>
      <c r="M1071" s="60"/>
      <c r="N1071" s="60"/>
      <c r="O1071" s="60"/>
    </row>
    <row r="1072" spans="1:15" ht="15">
      <c r="A1072" s="52" t="s">
        <v>8386</v>
      </c>
      <c r="B1072" s="52" t="s">
        <v>7933</v>
      </c>
      <c r="C1072" s="53" t="s">
        <v>8713</v>
      </c>
      <c r="D1072" s="54">
        <v>86995</v>
      </c>
      <c r="E1072" s="55">
        <v>0.88</v>
      </c>
      <c r="F1072" s="54">
        <v>76555.600000000006</v>
      </c>
      <c r="G1072" s="56" t="s">
        <v>8714</v>
      </c>
      <c r="H1072" s="54"/>
      <c r="I1072" s="54"/>
      <c r="J1072" s="57"/>
      <c r="K1072" s="54"/>
      <c r="L1072" s="54"/>
      <c r="M1072" s="54"/>
      <c r="N1072" s="54"/>
      <c r="O1072" s="54"/>
    </row>
    <row r="1073" spans="1:15" ht="15">
      <c r="A1073" s="58" t="s">
        <v>8386</v>
      </c>
      <c r="B1073" s="58" t="s">
        <v>7933</v>
      </c>
      <c r="C1073" s="59" t="s">
        <v>8715</v>
      </c>
      <c r="D1073" s="60">
        <v>100000</v>
      </c>
      <c r="E1073" s="61">
        <v>0.88</v>
      </c>
      <c r="F1073" s="60">
        <v>88000</v>
      </c>
      <c r="G1073" s="62" t="s">
        <v>8197</v>
      </c>
      <c r="H1073" s="60"/>
      <c r="I1073" s="60"/>
      <c r="J1073" s="63"/>
      <c r="K1073" s="60"/>
      <c r="L1073" s="60"/>
      <c r="M1073" s="60"/>
      <c r="N1073" s="60"/>
      <c r="O1073" s="60"/>
    </row>
    <row r="1074" spans="1:15" ht="15">
      <c r="A1074" s="52" t="s">
        <v>8386</v>
      </c>
      <c r="B1074" s="52" t="s">
        <v>7933</v>
      </c>
      <c r="C1074" s="53" t="s">
        <v>8716</v>
      </c>
      <c r="D1074" s="54">
        <v>84713</v>
      </c>
      <c r="E1074" s="55">
        <v>0.88</v>
      </c>
      <c r="F1074" s="54">
        <v>74547.44</v>
      </c>
      <c r="G1074" s="56" t="s">
        <v>8717</v>
      </c>
      <c r="H1074" s="54"/>
      <c r="I1074" s="54"/>
      <c r="J1074" s="57"/>
      <c r="K1074" s="54"/>
      <c r="L1074" s="54"/>
      <c r="M1074" s="54"/>
      <c r="N1074" s="54"/>
      <c r="O1074" s="54"/>
    </row>
    <row r="1075" spans="1:15" ht="15">
      <c r="A1075" s="58" t="s">
        <v>8386</v>
      </c>
      <c r="B1075" s="58" t="s">
        <v>7933</v>
      </c>
      <c r="C1075" s="59" t="s">
        <v>8718</v>
      </c>
      <c r="D1075" s="60">
        <v>75768</v>
      </c>
      <c r="E1075" s="61">
        <v>0.88</v>
      </c>
      <c r="F1075" s="60">
        <v>66675.839999999997</v>
      </c>
      <c r="G1075" s="62" t="s">
        <v>8469</v>
      </c>
      <c r="H1075" s="60"/>
      <c r="I1075" s="60"/>
      <c r="J1075" s="63"/>
      <c r="K1075" s="60"/>
      <c r="L1075" s="60"/>
      <c r="M1075" s="60"/>
      <c r="N1075" s="60"/>
      <c r="O1075" s="60"/>
    </row>
    <row r="1076" spans="1:15" ht="15">
      <c r="A1076" s="52" t="s">
        <v>8386</v>
      </c>
      <c r="B1076" s="52" t="s">
        <v>7933</v>
      </c>
      <c r="C1076" s="53" t="s">
        <v>8719</v>
      </c>
      <c r="D1076" s="54">
        <v>103822</v>
      </c>
      <c r="E1076" s="55">
        <v>0.88</v>
      </c>
      <c r="F1076" s="54">
        <v>91363.36</v>
      </c>
      <c r="G1076" s="56" t="s">
        <v>8238</v>
      </c>
      <c r="H1076" s="54"/>
      <c r="I1076" s="54"/>
      <c r="J1076" s="57"/>
      <c r="K1076" s="54"/>
      <c r="L1076" s="54"/>
      <c r="M1076" s="54"/>
      <c r="N1076" s="54"/>
      <c r="O1076" s="54"/>
    </row>
    <row r="1077" spans="1:15" ht="15">
      <c r="A1077" s="58" t="s">
        <v>8386</v>
      </c>
      <c r="B1077" s="58" t="s">
        <v>7933</v>
      </c>
      <c r="C1077" s="59" t="s">
        <v>8720</v>
      </c>
      <c r="D1077" s="60">
        <v>42000</v>
      </c>
      <c r="E1077" s="61">
        <v>0.88</v>
      </c>
      <c r="F1077" s="60">
        <v>34841.839999999997</v>
      </c>
      <c r="G1077" s="62" t="s">
        <v>8721</v>
      </c>
      <c r="H1077" s="60"/>
      <c r="I1077" s="60"/>
      <c r="J1077" s="63"/>
      <c r="K1077" s="60"/>
      <c r="L1077" s="60"/>
      <c r="M1077" s="60"/>
      <c r="N1077" s="60"/>
      <c r="O1077" s="60"/>
    </row>
    <row r="1078" spans="1:15" ht="15">
      <c r="A1078" s="52" t="s">
        <v>8386</v>
      </c>
      <c r="B1078" s="52" t="s">
        <v>7933</v>
      </c>
      <c r="C1078" s="53" t="s">
        <v>8722</v>
      </c>
      <c r="D1078" s="54">
        <v>85000</v>
      </c>
      <c r="E1078" s="55">
        <v>0.88</v>
      </c>
      <c r="F1078" s="54">
        <v>68206.600000000006</v>
      </c>
      <c r="G1078" s="56" t="s">
        <v>8723</v>
      </c>
      <c r="H1078" s="54"/>
      <c r="I1078" s="54"/>
      <c r="J1078" s="57"/>
      <c r="K1078" s="54"/>
      <c r="L1078" s="54"/>
      <c r="M1078" s="54"/>
      <c r="N1078" s="54"/>
      <c r="O1078" s="54"/>
    </row>
    <row r="1079" spans="1:15" ht="15">
      <c r="A1079" s="58" t="s">
        <v>8386</v>
      </c>
      <c r="B1079" s="58" t="s">
        <v>7933</v>
      </c>
      <c r="C1079" s="59" t="s">
        <v>8724</v>
      </c>
      <c r="D1079" s="60">
        <v>55000</v>
      </c>
      <c r="E1079" s="61">
        <v>0.88</v>
      </c>
      <c r="F1079" s="60">
        <v>48400</v>
      </c>
      <c r="G1079" s="62" t="s">
        <v>8661</v>
      </c>
      <c r="H1079" s="60"/>
      <c r="I1079" s="60"/>
      <c r="J1079" s="63"/>
      <c r="K1079" s="60"/>
      <c r="L1079" s="60"/>
      <c r="M1079" s="60"/>
      <c r="N1079" s="60"/>
      <c r="O1079" s="60"/>
    </row>
    <row r="1080" spans="1:15" ht="15">
      <c r="A1080" s="52" t="s">
        <v>8386</v>
      </c>
      <c r="B1080" s="52" t="s">
        <v>7933</v>
      </c>
      <c r="C1080" s="53" t="s">
        <v>8725</v>
      </c>
      <c r="D1080" s="54">
        <v>55000</v>
      </c>
      <c r="E1080" s="55">
        <v>0.88</v>
      </c>
      <c r="F1080" s="54">
        <v>48400</v>
      </c>
      <c r="G1080" s="56" t="s">
        <v>8726</v>
      </c>
      <c r="H1080" s="54"/>
      <c r="I1080" s="54"/>
      <c r="J1080" s="57"/>
      <c r="K1080" s="54"/>
      <c r="L1080" s="54"/>
      <c r="M1080" s="54"/>
      <c r="N1080" s="54"/>
      <c r="O1080" s="54"/>
    </row>
    <row r="1081" spans="1:15" ht="15">
      <c r="A1081" s="58" t="s">
        <v>8386</v>
      </c>
      <c r="B1081" s="58" t="s">
        <v>7933</v>
      </c>
      <c r="C1081" s="59" t="s">
        <v>8727</v>
      </c>
      <c r="D1081" s="60">
        <v>43600</v>
      </c>
      <c r="E1081" s="61">
        <v>0.88</v>
      </c>
      <c r="F1081" s="60">
        <v>38368</v>
      </c>
      <c r="G1081" s="62" t="s">
        <v>8598</v>
      </c>
      <c r="H1081" s="60"/>
      <c r="I1081" s="60"/>
      <c r="J1081" s="63"/>
      <c r="K1081" s="60"/>
      <c r="L1081" s="60"/>
      <c r="M1081" s="60"/>
      <c r="N1081" s="60"/>
      <c r="O1081" s="60"/>
    </row>
    <row r="1082" spans="1:15" ht="15">
      <c r="A1082" s="52" t="s">
        <v>8386</v>
      </c>
      <c r="B1082" s="52" t="s">
        <v>7933</v>
      </c>
      <c r="C1082" s="53" t="s">
        <v>8728</v>
      </c>
      <c r="D1082" s="54">
        <v>55000</v>
      </c>
      <c r="E1082" s="55">
        <v>0.88</v>
      </c>
      <c r="F1082" s="54">
        <v>48400</v>
      </c>
      <c r="G1082" s="56" t="s">
        <v>8620</v>
      </c>
      <c r="H1082" s="54"/>
      <c r="I1082" s="54"/>
      <c r="J1082" s="57"/>
      <c r="K1082" s="54"/>
      <c r="L1082" s="54"/>
      <c r="M1082" s="54"/>
      <c r="N1082" s="54"/>
      <c r="O1082" s="54"/>
    </row>
    <row r="1083" spans="1:15" ht="15">
      <c r="A1083" s="58" t="s">
        <v>8386</v>
      </c>
      <c r="B1083" s="58" t="s">
        <v>7933</v>
      </c>
      <c r="C1083" s="59" t="s">
        <v>8729</v>
      </c>
      <c r="D1083" s="60">
        <v>50000</v>
      </c>
      <c r="E1083" s="61">
        <v>0.88</v>
      </c>
      <c r="F1083" s="60">
        <v>44000</v>
      </c>
      <c r="G1083" s="62" t="s">
        <v>8730</v>
      </c>
      <c r="H1083" s="60"/>
      <c r="I1083" s="60"/>
      <c r="J1083" s="63"/>
      <c r="K1083" s="60"/>
      <c r="L1083" s="60"/>
      <c r="M1083" s="60"/>
      <c r="N1083" s="60"/>
      <c r="O1083" s="60"/>
    </row>
    <row r="1084" spans="1:15" ht="15">
      <c r="A1084" s="52" t="s">
        <v>8386</v>
      </c>
      <c r="B1084" s="52" t="s">
        <v>7933</v>
      </c>
      <c r="C1084" s="53" t="s">
        <v>8731</v>
      </c>
      <c r="D1084" s="54">
        <v>92555</v>
      </c>
      <c r="E1084" s="55">
        <v>0.88</v>
      </c>
      <c r="F1084" s="54">
        <v>81448.399999999994</v>
      </c>
      <c r="G1084" s="56" t="s">
        <v>8606</v>
      </c>
      <c r="H1084" s="54"/>
      <c r="I1084" s="54"/>
      <c r="J1084" s="57"/>
      <c r="K1084" s="54"/>
      <c r="L1084" s="54"/>
      <c r="M1084" s="54"/>
      <c r="N1084" s="54"/>
      <c r="O1084" s="54"/>
    </row>
    <row r="1085" spans="1:15" ht="15">
      <c r="A1085" s="58" t="s">
        <v>8386</v>
      </c>
      <c r="B1085" s="58" t="s">
        <v>7933</v>
      </c>
      <c r="C1085" s="59" t="s">
        <v>8732</v>
      </c>
      <c r="D1085" s="60">
        <v>112197</v>
      </c>
      <c r="E1085" s="61">
        <v>0.88</v>
      </c>
      <c r="F1085" s="60">
        <v>98733.36</v>
      </c>
      <c r="G1085" s="62" t="s">
        <v>8733</v>
      </c>
      <c r="H1085" s="60"/>
      <c r="I1085" s="60"/>
      <c r="J1085" s="63"/>
      <c r="K1085" s="60"/>
      <c r="L1085" s="60"/>
      <c r="M1085" s="60"/>
      <c r="N1085" s="60"/>
      <c r="O1085" s="60"/>
    </row>
    <row r="1086" spans="1:15" ht="15">
      <c r="A1086" s="52" t="s">
        <v>8386</v>
      </c>
      <c r="B1086" s="52" t="s">
        <v>7933</v>
      </c>
      <c r="C1086" s="53" t="s">
        <v>8734</v>
      </c>
      <c r="D1086" s="54">
        <v>138000</v>
      </c>
      <c r="E1086" s="55">
        <v>0.88</v>
      </c>
      <c r="F1086" s="54">
        <v>120894.39999999999</v>
      </c>
      <c r="G1086" s="56" t="s">
        <v>8735</v>
      </c>
      <c r="H1086" s="54"/>
      <c r="I1086" s="54"/>
      <c r="J1086" s="57"/>
      <c r="K1086" s="54"/>
      <c r="L1086" s="54"/>
      <c r="M1086" s="54"/>
      <c r="N1086" s="54"/>
      <c r="O1086" s="54"/>
    </row>
    <row r="1087" spans="1:15" ht="15">
      <c r="A1087" s="58" t="s">
        <v>8386</v>
      </c>
      <c r="B1087" s="58" t="s">
        <v>7933</v>
      </c>
      <c r="C1087" s="59" t="s">
        <v>8736</v>
      </c>
      <c r="D1087" s="60">
        <v>173888</v>
      </c>
      <c r="E1087" s="61">
        <v>0.88</v>
      </c>
      <c r="F1087" s="60">
        <v>153021.44</v>
      </c>
      <c r="G1087" s="62" t="s">
        <v>7848</v>
      </c>
      <c r="H1087" s="60"/>
      <c r="I1087" s="60"/>
      <c r="J1087" s="63"/>
      <c r="K1087" s="60"/>
      <c r="L1087" s="60"/>
      <c r="M1087" s="60"/>
      <c r="N1087" s="60"/>
      <c r="O1087" s="60"/>
    </row>
    <row r="1088" spans="1:15" ht="15">
      <c r="A1088" s="52" t="s">
        <v>8386</v>
      </c>
      <c r="B1088" s="52" t="s">
        <v>7933</v>
      </c>
      <c r="C1088" s="53" t="s">
        <v>8737</v>
      </c>
      <c r="D1088" s="54">
        <v>89244</v>
      </c>
      <c r="E1088" s="55">
        <v>0.88</v>
      </c>
      <c r="F1088" s="54">
        <v>78534.720000000001</v>
      </c>
      <c r="G1088" s="56" t="s">
        <v>8244</v>
      </c>
      <c r="H1088" s="54"/>
      <c r="I1088" s="54"/>
      <c r="J1088" s="57"/>
      <c r="K1088" s="54"/>
      <c r="L1088" s="54"/>
      <c r="M1088" s="54"/>
      <c r="N1088" s="54"/>
      <c r="O1088" s="54"/>
    </row>
    <row r="1089" spans="1:15" ht="15">
      <c r="A1089" s="58" t="s">
        <v>8386</v>
      </c>
      <c r="B1089" s="58" t="s">
        <v>7933</v>
      </c>
      <c r="C1089" s="59" t="s">
        <v>8738</v>
      </c>
      <c r="D1089" s="60">
        <v>163831</v>
      </c>
      <c r="E1089" s="61">
        <v>0.88</v>
      </c>
      <c r="F1089" s="60">
        <v>144171.28</v>
      </c>
      <c r="G1089" s="62" t="s">
        <v>8646</v>
      </c>
      <c r="H1089" s="60"/>
      <c r="I1089" s="60"/>
      <c r="J1089" s="63"/>
      <c r="K1089" s="60"/>
      <c r="L1089" s="60"/>
      <c r="M1089" s="60"/>
      <c r="N1089" s="60"/>
      <c r="O1089" s="60"/>
    </row>
    <row r="1090" spans="1:15" ht="15">
      <c r="A1090" s="52" t="s">
        <v>8386</v>
      </c>
      <c r="B1090" s="52" t="s">
        <v>7933</v>
      </c>
      <c r="C1090" s="53" t="s">
        <v>8739</v>
      </c>
      <c r="D1090" s="54">
        <v>115516</v>
      </c>
      <c r="E1090" s="55">
        <v>0.88</v>
      </c>
      <c r="F1090" s="54">
        <v>101108.48</v>
      </c>
      <c r="G1090" s="56" t="s">
        <v>8402</v>
      </c>
      <c r="H1090" s="54"/>
      <c r="I1090" s="54"/>
      <c r="J1090" s="57"/>
      <c r="K1090" s="54"/>
      <c r="L1090" s="54"/>
      <c r="M1090" s="54"/>
      <c r="N1090" s="54"/>
      <c r="O1090" s="54"/>
    </row>
    <row r="1091" spans="1:15" ht="15">
      <c r="A1091" s="58" t="s">
        <v>8386</v>
      </c>
      <c r="B1091" s="58" t="s">
        <v>7933</v>
      </c>
      <c r="C1091" s="59" t="s">
        <v>8740</v>
      </c>
      <c r="D1091" s="60">
        <v>110000</v>
      </c>
      <c r="E1091" s="61">
        <v>0.88</v>
      </c>
      <c r="F1091" s="60">
        <v>93976.67</v>
      </c>
      <c r="G1091" s="62" t="s">
        <v>8510</v>
      </c>
      <c r="H1091" s="60"/>
      <c r="I1091" s="60"/>
      <c r="J1091" s="63"/>
      <c r="K1091" s="60"/>
      <c r="L1091" s="60"/>
      <c r="M1091" s="60"/>
      <c r="N1091" s="60"/>
      <c r="O1091" s="60"/>
    </row>
    <row r="1092" spans="1:15" ht="15">
      <c r="A1092" s="52" t="s">
        <v>8386</v>
      </c>
      <c r="B1092" s="52" t="s">
        <v>7933</v>
      </c>
      <c r="C1092" s="53" t="s">
        <v>8741</v>
      </c>
      <c r="D1092" s="54">
        <v>80000</v>
      </c>
      <c r="E1092" s="55">
        <v>0.88</v>
      </c>
      <c r="F1092" s="54">
        <v>70400</v>
      </c>
      <c r="G1092" s="56" t="s">
        <v>8742</v>
      </c>
      <c r="H1092" s="54"/>
      <c r="I1092" s="54"/>
      <c r="J1092" s="57"/>
      <c r="K1092" s="54"/>
      <c r="L1092" s="54"/>
      <c r="M1092" s="54"/>
      <c r="N1092" s="54"/>
      <c r="O1092" s="54"/>
    </row>
    <row r="1093" spans="1:15" ht="15">
      <c r="A1093" s="58" t="s">
        <v>8386</v>
      </c>
      <c r="B1093" s="58" t="s">
        <v>7933</v>
      </c>
      <c r="C1093" s="59" t="s">
        <v>8743</v>
      </c>
      <c r="D1093" s="60">
        <v>95000</v>
      </c>
      <c r="E1093" s="61">
        <v>0.88</v>
      </c>
      <c r="F1093" s="60">
        <v>80960</v>
      </c>
      <c r="G1093" s="62" t="s">
        <v>8485</v>
      </c>
      <c r="H1093" s="60"/>
      <c r="I1093" s="60"/>
      <c r="J1093" s="63"/>
      <c r="K1093" s="60"/>
      <c r="L1093" s="60"/>
      <c r="M1093" s="60"/>
      <c r="N1093" s="60"/>
      <c r="O1093" s="60"/>
    </row>
    <row r="1094" spans="1:15" ht="15">
      <c r="A1094" s="52" t="s">
        <v>8386</v>
      </c>
      <c r="B1094" s="52" t="s">
        <v>7933</v>
      </c>
      <c r="C1094" s="53" t="s">
        <v>8744</v>
      </c>
      <c r="D1094" s="54">
        <v>71660</v>
      </c>
      <c r="E1094" s="55">
        <v>0.88</v>
      </c>
      <c r="F1094" s="54">
        <v>60948.800000000003</v>
      </c>
      <c r="G1094" s="56" t="s">
        <v>8115</v>
      </c>
      <c r="H1094" s="54"/>
      <c r="I1094" s="54"/>
      <c r="J1094" s="57"/>
      <c r="K1094" s="54"/>
      <c r="L1094" s="54"/>
      <c r="M1094" s="54"/>
      <c r="N1094" s="54"/>
      <c r="O1094" s="54"/>
    </row>
    <row r="1095" spans="1:15" ht="15">
      <c r="A1095" s="58" t="s">
        <v>8386</v>
      </c>
      <c r="B1095" s="58" t="s">
        <v>7933</v>
      </c>
      <c r="C1095" s="59" t="s">
        <v>8745</v>
      </c>
      <c r="D1095" s="60">
        <v>141000</v>
      </c>
      <c r="E1095" s="61">
        <v>0.88</v>
      </c>
      <c r="F1095" s="60">
        <v>124080</v>
      </c>
      <c r="G1095" s="62" t="s">
        <v>8746</v>
      </c>
      <c r="H1095" s="60"/>
      <c r="I1095" s="60"/>
      <c r="J1095" s="63"/>
      <c r="K1095" s="60"/>
      <c r="L1095" s="60"/>
      <c r="M1095" s="60"/>
      <c r="N1095" s="60"/>
      <c r="O1095" s="60"/>
    </row>
    <row r="1096" spans="1:15" ht="15">
      <c r="A1096" s="52" t="s">
        <v>8386</v>
      </c>
      <c r="B1096" s="52" t="s">
        <v>7933</v>
      </c>
      <c r="C1096" s="53" t="s">
        <v>8747</v>
      </c>
      <c r="D1096" s="54">
        <v>122717</v>
      </c>
      <c r="E1096" s="55">
        <v>0.88</v>
      </c>
      <c r="F1096" s="54">
        <v>107990.96</v>
      </c>
      <c r="G1096" s="56" t="s">
        <v>8400</v>
      </c>
      <c r="H1096" s="54"/>
      <c r="I1096" s="54"/>
      <c r="J1096" s="57"/>
      <c r="K1096" s="54"/>
      <c r="L1096" s="54"/>
      <c r="M1096" s="54"/>
      <c r="N1096" s="54"/>
      <c r="O1096" s="54"/>
    </row>
    <row r="1097" spans="1:15" ht="15">
      <c r="A1097" s="58" t="s">
        <v>8386</v>
      </c>
      <c r="B1097" s="58" t="s">
        <v>7933</v>
      </c>
      <c r="C1097" s="59" t="s">
        <v>8748</v>
      </c>
      <c r="D1097" s="60">
        <v>115818</v>
      </c>
      <c r="E1097" s="61">
        <v>0.88</v>
      </c>
      <c r="F1097" s="60">
        <v>101919.84</v>
      </c>
      <c r="G1097" s="62" t="s">
        <v>7235</v>
      </c>
      <c r="H1097" s="60"/>
      <c r="I1097" s="60"/>
      <c r="J1097" s="63"/>
      <c r="K1097" s="60"/>
      <c r="L1097" s="60"/>
      <c r="M1097" s="60"/>
      <c r="N1097" s="60"/>
      <c r="O1097" s="60"/>
    </row>
    <row r="1098" spans="1:15" ht="15">
      <c r="A1098" s="52" t="s">
        <v>8386</v>
      </c>
      <c r="B1098" s="52" t="s">
        <v>7933</v>
      </c>
      <c r="C1098" s="53" t="s">
        <v>8749</v>
      </c>
      <c r="D1098" s="54">
        <v>130500</v>
      </c>
      <c r="E1098" s="55">
        <v>0.88</v>
      </c>
      <c r="F1098" s="54">
        <v>114840</v>
      </c>
      <c r="G1098" s="56" t="s">
        <v>8030</v>
      </c>
      <c r="H1098" s="54"/>
      <c r="I1098" s="54"/>
      <c r="J1098" s="57"/>
      <c r="K1098" s="54"/>
      <c r="L1098" s="54"/>
      <c r="M1098" s="54"/>
      <c r="N1098" s="54"/>
      <c r="O1098" s="54"/>
    </row>
    <row r="1099" spans="1:15" ht="15">
      <c r="A1099" s="58" t="s">
        <v>8386</v>
      </c>
      <c r="B1099" s="58" t="s">
        <v>7933</v>
      </c>
      <c r="C1099" s="59" t="s">
        <v>8750</v>
      </c>
      <c r="D1099" s="60">
        <v>102530</v>
      </c>
      <c r="E1099" s="61">
        <v>0.88</v>
      </c>
      <c r="F1099" s="60">
        <v>90226.4</v>
      </c>
      <c r="G1099" s="62" t="s">
        <v>8751</v>
      </c>
      <c r="H1099" s="60"/>
      <c r="I1099" s="60"/>
      <c r="J1099" s="63"/>
      <c r="K1099" s="60"/>
      <c r="L1099" s="60"/>
      <c r="M1099" s="60"/>
      <c r="N1099" s="60"/>
      <c r="O1099" s="60"/>
    </row>
    <row r="1100" spans="1:15" ht="15">
      <c r="A1100" s="52" t="s">
        <v>8386</v>
      </c>
      <c r="B1100" s="52" t="s">
        <v>7933</v>
      </c>
      <c r="C1100" s="53" t="s">
        <v>8752</v>
      </c>
      <c r="D1100" s="54">
        <v>119788</v>
      </c>
      <c r="E1100" s="55">
        <v>0.88</v>
      </c>
      <c r="F1100" s="54">
        <v>105413.44</v>
      </c>
      <c r="G1100" s="56" t="s">
        <v>8508</v>
      </c>
      <c r="H1100" s="54"/>
      <c r="I1100" s="54"/>
      <c r="J1100" s="57"/>
      <c r="K1100" s="54"/>
      <c r="L1100" s="54"/>
      <c r="M1100" s="54"/>
      <c r="N1100" s="54"/>
      <c r="O1100" s="54"/>
    </row>
    <row r="1101" spans="1:15" ht="15">
      <c r="A1101" s="58" t="s">
        <v>8386</v>
      </c>
      <c r="B1101" s="58" t="s">
        <v>7933</v>
      </c>
      <c r="C1101" s="59" t="s">
        <v>8753</v>
      </c>
      <c r="D1101" s="60">
        <v>114888</v>
      </c>
      <c r="E1101" s="61">
        <v>0.88</v>
      </c>
      <c r="F1101" s="60">
        <v>101101.44</v>
      </c>
      <c r="G1101" s="62" t="s">
        <v>8271</v>
      </c>
      <c r="H1101" s="60"/>
      <c r="I1101" s="60"/>
      <c r="J1101" s="63"/>
      <c r="K1101" s="60"/>
      <c r="L1101" s="60"/>
      <c r="M1101" s="60"/>
      <c r="N1101" s="60"/>
      <c r="O1101" s="60"/>
    </row>
    <row r="1102" spans="1:15" ht="15">
      <c r="A1102" s="52" t="s">
        <v>8386</v>
      </c>
      <c r="B1102" s="52" t="s">
        <v>7933</v>
      </c>
      <c r="C1102" s="53" t="s">
        <v>8754</v>
      </c>
      <c r="D1102" s="54">
        <v>44000</v>
      </c>
      <c r="E1102" s="55">
        <v>0.88</v>
      </c>
      <c r="F1102" s="54">
        <v>38720</v>
      </c>
      <c r="G1102" s="56" t="s">
        <v>8755</v>
      </c>
      <c r="H1102" s="54"/>
      <c r="I1102" s="54"/>
      <c r="J1102" s="57"/>
      <c r="K1102" s="54"/>
      <c r="L1102" s="54"/>
      <c r="M1102" s="54"/>
      <c r="N1102" s="54"/>
      <c r="O1102" s="54"/>
    </row>
    <row r="1103" spans="1:15" ht="15">
      <c r="A1103" s="58" t="s">
        <v>8386</v>
      </c>
      <c r="B1103" s="58" t="s">
        <v>7933</v>
      </c>
      <c r="C1103" s="59" t="s">
        <v>8756</v>
      </c>
      <c r="D1103" s="60">
        <v>118000</v>
      </c>
      <c r="E1103" s="61">
        <v>0.88</v>
      </c>
      <c r="F1103" s="60">
        <v>103840</v>
      </c>
      <c r="G1103" s="62" t="s">
        <v>7848</v>
      </c>
      <c r="H1103" s="60"/>
      <c r="I1103" s="60"/>
      <c r="J1103" s="63"/>
      <c r="K1103" s="60"/>
      <c r="L1103" s="60"/>
      <c r="M1103" s="60"/>
      <c r="N1103" s="60"/>
      <c r="O1103" s="60"/>
    </row>
    <row r="1104" spans="1:15" ht="15">
      <c r="A1104" s="52" t="s">
        <v>8386</v>
      </c>
      <c r="B1104" s="52" t="s">
        <v>7933</v>
      </c>
      <c r="C1104" s="53" t="s">
        <v>8757</v>
      </c>
      <c r="D1104" s="54">
        <v>109415</v>
      </c>
      <c r="E1104" s="55">
        <v>0.88</v>
      </c>
      <c r="F1104" s="54">
        <v>96285.2</v>
      </c>
      <c r="G1104" s="56" t="s">
        <v>8169</v>
      </c>
      <c r="H1104" s="54"/>
      <c r="I1104" s="54"/>
      <c r="J1104" s="57"/>
      <c r="K1104" s="54"/>
      <c r="L1104" s="54"/>
      <c r="M1104" s="54"/>
      <c r="N1104" s="54"/>
      <c r="O1104" s="54"/>
    </row>
    <row r="1105" spans="1:15" ht="15">
      <c r="A1105" s="58" t="s">
        <v>8386</v>
      </c>
      <c r="B1105" s="58" t="s">
        <v>7933</v>
      </c>
      <c r="C1105" s="59" t="s">
        <v>8758</v>
      </c>
      <c r="D1105" s="60">
        <v>99693</v>
      </c>
      <c r="E1105" s="61">
        <v>0.88</v>
      </c>
      <c r="F1105" s="60">
        <v>87729.84</v>
      </c>
      <c r="G1105" s="62" t="s">
        <v>8066</v>
      </c>
      <c r="H1105" s="60"/>
      <c r="I1105" s="60"/>
      <c r="J1105" s="63"/>
      <c r="K1105" s="60"/>
      <c r="L1105" s="60"/>
      <c r="M1105" s="60"/>
      <c r="N1105" s="60"/>
      <c r="O1105" s="60"/>
    </row>
    <row r="1106" spans="1:15" ht="15">
      <c r="A1106" s="52" t="s">
        <v>8386</v>
      </c>
      <c r="B1106" s="52" t="s">
        <v>7933</v>
      </c>
      <c r="C1106" s="53" t="s">
        <v>8759</v>
      </c>
      <c r="D1106" s="54">
        <v>90777</v>
      </c>
      <c r="E1106" s="55">
        <v>0.88</v>
      </c>
      <c r="F1106" s="54">
        <v>79883.759999999995</v>
      </c>
      <c r="G1106" s="56" t="s">
        <v>8246</v>
      </c>
      <c r="H1106" s="54"/>
      <c r="I1106" s="54"/>
      <c r="J1106" s="57"/>
      <c r="K1106" s="54"/>
      <c r="L1106" s="54"/>
      <c r="M1106" s="54"/>
      <c r="N1106" s="54"/>
      <c r="O1106" s="54"/>
    </row>
    <row r="1107" spans="1:15" ht="15">
      <c r="A1107" s="58" t="s">
        <v>8386</v>
      </c>
      <c r="B1107" s="58" t="s">
        <v>7933</v>
      </c>
      <c r="C1107" s="59" t="s">
        <v>8760</v>
      </c>
      <c r="D1107" s="60">
        <v>126800</v>
      </c>
      <c r="E1107" s="61">
        <v>0.88</v>
      </c>
      <c r="F1107" s="60">
        <v>111584</v>
      </c>
      <c r="G1107" s="62" t="s">
        <v>8508</v>
      </c>
      <c r="H1107" s="60"/>
      <c r="I1107" s="60"/>
      <c r="J1107" s="63"/>
      <c r="K1107" s="60"/>
      <c r="L1107" s="60"/>
      <c r="M1107" s="60"/>
      <c r="N1107" s="60"/>
      <c r="O1107" s="60"/>
    </row>
    <row r="1108" spans="1:15" ht="15">
      <c r="A1108" s="52" t="s">
        <v>8386</v>
      </c>
      <c r="B1108" s="52" t="s">
        <v>7933</v>
      </c>
      <c r="C1108" s="53" t="s">
        <v>8761</v>
      </c>
      <c r="D1108" s="54">
        <v>119000</v>
      </c>
      <c r="E1108" s="55">
        <v>0.88</v>
      </c>
      <c r="F1108" s="54">
        <v>104720</v>
      </c>
      <c r="G1108" s="56" t="s">
        <v>7892</v>
      </c>
      <c r="H1108" s="54"/>
      <c r="I1108" s="54"/>
      <c r="J1108" s="57"/>
      <c r="K1108" s="54"/>
      <c r="L1108" s="54"/>
      <c r="M1108" s="54"/>
      <c r="N1108" s="54"/>
      <c r="O1108" s="54"/>
    </row>
    <row r="1109" spans="1:15" ht="15">
      <c r="A1109" s="58" t="s">
        <v>8386</v>
      </c>
      <c r="B1109" s="58" t="s">
        <v>7933</v>
      </c>
      <c r="C1109" s="59" t="s">
        <v>8762</v>
      </c>
      <c r="D1109" s="60">
        <v>80000</v>
      </c>
      <c r="E1109" s="61">
        <v>0.88</v>
      </c>
      <c r="F1109" s="60">
        <v>70400</v>
      </c>
      <c r="G1109" s="62" t="s">
        <v>8763</v>
      </c>
      <c r="H1109" s="60"/>
      <c r="I1109" s="60"/>
      <c r="J1109" s="63"/>
      <c r="K1109" s="60"/>
      <c r="L1109" s="60"/>
      <c r="M1109" s="60"/>
      <c r="N1109" s="60"/>
      <c r="O1109" s="60"/>
    </row>
    <row r="1110" spans="1:15" ht="15">
      <c r="A1110" s="52" t="s">
        <v>8386</v>
      </c>
      <c r="B1110" s="52" t="s">
        <v>7933</v>
      </c>
      <c r="C1110" s="53" t="s">
        <v>8764</v>
      </c>
      <c r="D1110" s="54">
        <v>110000</v>
      </c>
      <c r="E1110" s="55">
        <v>0.88</v>
      </c>
      <c r="F1110" s="54">
        <v>93456</v>
      </c>
      <c r="G1110" s="56" t="s">
        <v>8765</v>
      </c>
      <c r="H1110" s="54"/>
      <c r="I1110" s="54"/>
      <c r="J1110" s="57"/>
      <c r="K1110" s="54"/>
      <c r="L1110" s="54"/>
      <c r="M1110" s="54"/>
      <c r="N1110" s="54"/>
      <c r="O1110" s="54"/>
    </row>
    <row r="1111" spans="1:15" ht="15">
      <c r="A1111" s="58" t="s">
        <v>8386</v>
      </c>
      <c r="B1111" s="58" t="s">
        <v>7933</v>
      </c>
      <c r="C1111" s="59" t="s">
        <v>8766</v>
      </c>
      <c r="D1111" s="60">
        <v>77700</v>
      </c>
      <c r="E1111" s="61">
        <v>0.88</v>
      </c>
      <c r="F1111" s="60">
        <v>68376</v>
      </c>
      <c r="G1111" s="62" t="s">
        <v>8606</v>
      </c>
      <c r="H1111" s="60"/>
      <c r="I1111" s="60"/>
      <c r="J1111" s="63"/>
      <c r="K1111" s="60"/>
      <c r="L1111" s="60"/>
      <c r="M1111" s="60"/>
      <c r="N1111" s="60"/>
      <c r="O1111" s="60"/>
    </row>
    <row r="1112" spans="1:15" ht="15">
      <c r="A1112" s="52" t="s">
        <v>8386</v>
      </c>
      <c r="B1112" s="52" t="s">
        <v>7933</v>
      </c>
      <c r="C1112" s="53" t="s">
        <v>8767</v>
      </c>
      <c r="D1112" s="54">
        <v>104008</v>
      </c>
      <c r="E1112" s="55">
        <v>0.88</v>
      </c>
      <c r="F1112" s="54">
        <v>91527.039999999994</v>
      </c>
      <c r="G1112" s="56" t="s">
        <v>8037</v>
      </c>
      <c r="H1112" s="54"/>
      <c r="I1112" s="54"/>
      <c r="J1112" s="57"/>
      <c r="K1112" s="54"/>
      <c r="L1112" s="54"/>
      <c r="M1112" s="54"/>
      <c r="N1112" s="54"/>
      <c r="O1112" s="54"/>
    </row>
    <row r="1113" spans="1:15" ht="15">
      <c r="A1113" s="58" t="s">
        <v>8386</v>
      </c>
      <c r="B1113" s="58" t="s">
        <v>7933</v>
      </c>
      <c r="C1113" s="59" t="s">
        <v>8768</v>
      </c>
      <c r="D1113" s="60">
        <v>73000</v>
      </c>
      <c r="E1113" s="61">
        <v>0.88</v>
      </c>
      <c r="F1113" s="60">
        <v>64240</v>
      </c>
      <c r="G1113" s="62" t="s">
        <v>8269</v>
      </c>
      <c r="H1113" s="60"/>
      <c r="I1113" s="60"/>
      <c r="J1113" s="63"/>
      <c r="K1113" s="60"/>
      <c r="L1113" s="60"/>
      <c r="M1113" s="60"/>
      <c r="N1113" s="60"/>
      <c r="O1113" s="60"/>
    </row>
    <row r="1114" spans="1:15" ht="15">
      <c r="A1114" s="52" t="s">
        <v>8386</v>
      </c>
      <c r="B1114" s="52" t="s">
        <v>7933</v>
      </c>
      <c r="C1114" s="53" t="s">
        <v>8769</v>
      </c>
      <c r="D1114" s="54">
        <v>220995</v>
      </c>
      <c r="E1114" s="55">
        <v>0.88</v>
      </c>
      <c r="F1114" s="54">
        <v>194475.6</v>
      </c>
      <c r="G1114" s="56" t="s">
        <v>8556</v>
      </c>
      <c r="H1114" s="54"/>
      <c r="I1114" s="54"/>
      <c r="J1114" s="57"/>
      <c r="K1114" s="54"/>
      <c r="L1114" s="54"/>
      <c r="M1114" s="54"/>
      <c r="N1114" s="54"/>
      <c r="O1114" s="54"/>
    </row>
    <row r="1115" spans="1:15" ht="15">
      <c r="A1115" s="58" t="s">
        <v>8386</v>
      </c>
      <c r="B1115" s="58" t="s">
        <v>7933</v>
      </c>
      <c r="C1115" s="59" t="s">
        <v>8770</v>
      </c>
      <c r="D1115" s="60">
        <v>97686</v>
      </c>
      <c r="E1115" s="61">
        <v>0.88</v>
      </c>
      <c r="F1115" s="60">
        <v>85963.68</v>
      </c>
      <c r="G1115" s="62" t="s">
        <v>7851</v>
      </c>
      <c r="H1115" s="60"/>
      <c r="I1115" s="60"/>
      <c r="J1115" s="63"/>
      <c r="K1115" s="60"/>
      <c r="L1115" s="60"/>
      <c r="M1115" s="60"/>
      <c r="N1115" s="60"/>
      <c r="O1115" s="60"/>
    </row>
    <row r="1116" spans="1:15" ht="15">
      <c r="A1116" s="52" t="s">
        <v>8386</v>
      </c>
      <c r="B1116" s="52" t="s">
        <v>7933</v>
      </c>
      <c r="C1116" s="53" t="s">
        <v>8771</v>
      </c>
      <c r="D1116" s="54">
        <v>77033</v>
      </c>
      <c r="E1116" s="55">
        <v>0.88</v>
      </c>
      <c r="F1116" s="54">
        <v>67789.039999999994</v>
      </c>
      <c r="G1116" s="56" t="s">
        <v>8751</v>
      </c>
      <c r="H1116" s="54"/>
      <c r="I1116" s="54"/>
      <c r="J1116" s="57"/>
      <c r="K1116" s="54"/>
      <c r="L1116" s="54"/>
      <c r="M1116" s="54"/>
      <c r="N1116" s="54"/>
      <c r="O1116" s="54"/>
    </row>
    <row r="1117" spans="1:15" ht="15">
      <c r="A1117" s="58" t="s">
        <v>8386</v>
      </c>
      <c r="B1117" s="58" t="s">
        <v>7933</v>
      </c>
      <c r="C1117" s="59" t="s">
        <v>8772</v>
      </c>
      <c r="D1117" s="60">
        <v>19454</v>
      </c>
      <c r="E1117" s="61">
        <v>0.88</v>
      </c>
      <c r="F1117" s="60">
        <v>17119.52</v>
      </c>
      <c r="G1117" s="62" t="s">
        <v>8773</v>
      </c>
      <c r="H1117" s="60"/>
      <c r="I1117" s="60"/>
      <c r="J1117" s="63"/>
      <c r="K1117" s="60"/>
      <c r="L1117" s="60"/>
      <c r="M1117" s="60"/>
      <c r="N1117" s="60"/>
      <c r="O1117" s="60"/>
    </row>
    <row r="1118" spans="1:15" ht="15">
      <c r="A1118" s="52" t="s">
        <v>8386</v>
      </c>
      <c r="B1118" s="52" t="s">
        <v>7933</v>
      </c>
      <c r="C1118" s="53" t="s">
        <v>8774</v>
      </c>
      <c r="D1118" s="54">
        <v>121169</v>
      </c>
      <c r="E1118" s="55">
        <v>0.88</v>
      </c>
      <c r="F1118" s="54">
        <v>106628.72</v>
      </c>
      <c r="G1118" s="56" t="s">
        <v>8263</v>
      </c>
      <c r="H1118" s="54"/>
      <c r="I1118" s="54"/>
      <c r="J1118" s="57"/>
      <c r="K1118" s="54"/>
      <c r="L1118" s="54"/>
      <c r="M1118" s="54"/>
      <c r="N1118" s="54"/>
      <c r="O1118" s="54"/>
    </row>
    <row r="1119" spans="1:15" ht="15">
      <c r="A1119" s="58" t="s">
        <v>8386</v>
      </c>
      <c r="B1119" s="58" t="s">
        <v>7933</v>
      </c>
      <c r="C1119" s="59" t="s">
        <v>8775</v>
      </c>
      <c r="D1119" s="60">
        <v>86585</v>
      </c>
      <c r="E1119" s="61">
        <v>0.88</v>
      </c>
      <c r="F1119" s="60">
        <v>76194.8</v>
      </c>
      <c r="G1119" s="62" t="s">
        <v>8776</v>
      </c>
      <c r="H1119" s="60"/>
      <c r="I1119" s="60"/>
      <c r="J1119" s="63"/>
      <c r="K1119" s="60"/>
      <c r="L1119" s="60"/>
      <c r="M1119" s="60"/>
      <c r="N1119" s="60"/>
      <c r="O1119" s="60"/>
    </row>
    <row r="1120" spans="1:15" ht="15">
      <c r="A1120" s="52" t="s">
        <v>8386</v>
      </c>
      <c r="B1120" s="52" t="s">
        <v>7933</v>
      </c>
      <c r="C1120" s="53" t="s">
        <v>8777</v>
      </c>
      <c r="D1120" s="54">
        <v>78585</v>
      </c>
      <c r="E1120" s="55">
        <v>0.88</v>
      </c>
      <c r="F1120" s="54">
        <v>69154.8</v>
      </c>
      <c r="G1120" s="56" t="s">
        <v>8360</v>
      </c>
      <c r="H1120" s="54"/>
      <c r="I1120" s="54"/>
      <c r="J1120" s="57"/>
      <c r="K1120" s="54"/>
      <c r="L1120" s="54"/>
      <c r="M1120" s="54"/>
      <c r="N1120" s="54"/>
      <c r="O1120" s="54"/>
    </row>
    <row r="1121" spans="1:15" ht="15">
      <c r="A1121" s="58" t="s">
        <v>8386</v>
      </c>
      <c r="B1121" s="58" t="s">
        <v>7933</v>
      </c>
      <c r="C1121" s="59" t="s">
        <v>8778</v>
      </c>
      <c r="D1121" s="60">
        <v>100000</v>
      </c>
      <c r="E1121" s="61">
        <v>0.88</v>
      </c>
      <c r="F1121" s="60">
        <v>88000</v>
      </c>
      <c r="G1121" s="62" t="s">
        <v>8779</v>
      </c>
      <c r="H1121" s="60"/>
      <c r="I1121" s="60"/>
      <c r="J1121" s="63"/>
      <c r="K1121" s="60"/>
      <c r="L1121" s="60"/>
      <c r="M1121" s="60"/>
      <c r="N1121" s="60"/>
      <c r="O1121" s="60"/>
    </row>
    <row r="1122" spans="1:15" ht="15">
      <c r="A1122" s="52" t="s">
        <v>8386</v>
      </c>
      <c r="B1122" s="52" t="s">
        <v>7933</v>
      </c>
      <c r="C1122" s="53" t="s">
        <v>8780</v>
      </c>
      <c r="D1122" s="54">
        <v>87624</v>
      </c>
      <c r="E1122" s="55">
        <v>0.88</v>
      </c>
      <c r="F1122" s="54">
        <v>77109.119999999995</v>
      </c>
      <c r="G1122" s="56" t="s">
        <v>8781</v>
      </c>
      <c r="H1122" s="54"/>
      <c r="I1122" s="54"/>
      <c r="J1122" s="57"/>
      <c r="K1122" s="54"/>
      <c r="L1122" s="54"/>
      <c r="M1122" s="54"/>
      <c r="N1122" s="54"/>
      <c r="O1122" s="54"/>
    </row>
    <row r="1123" spans="1:15" ht="15">
      <c r="A1123" s="58" t="s">
        <v>8386</v>
      </c>
      <c r="B1123" s="58" t="s">
        <v>7933</v>
      </c>
      <c r="C1123" s="59" t="s">
        <v>8782</v>
      </c>
      <c r="D1123" s="60">
        <v>66000</v>
      </c>
      <c r="E1123" s="61">
        <v>0.88</v>
      </c>
      <c r="F1123" s="60">
        <v>58080</v>
      </c>
      <c r="G1123" s="62" t="s">
        <v>8400</v>
      </c>
      <c r="H1123" s="60"/>
      <c r="I1123" s="60"/>
      <c r="J1123" s="63"/>
      <c r="K1123" s="60"/>
      <c r="L1123" s="60"/>
      <c r="M1123" s="60"/>
      <c r="N1123" s="60"/>
      <c r="O1123" s="60"/>
    </row>
    <row r="1124" spans="1:15" ht="15">
      <c r="A1124" s="52" t="s">
        <v>8386</v>
      </c>
      <c r="B1124" s="52" t="s">
        <v>7933</v>
      </c>
      <c r="C1124" s="53" t="s">
        <v>8783</v>
      </c>
      <c r="D1124" s="54">
        <v>93250</v>
      </c>
      <c r="E1124" s="55">
        <v>0.88</v>
      </c>
      <c r="F1124" s="54">
        <v>82060</v>
      </c>
      <c r="G1124" s="56" t="s">
        <v>8784</v>
      </c>
      <c r="H1124" s="54"/>
      <c r="I1124" s="54"/>
      <c r="J1124" s="57"/>
      <c r="K1124" s="54"/>
      <c r="L1124" s="54"/>
      <c r="M1124" s="54"/>
      <c r="N1124" s="54"/>
      <c r="O1124" s="54"/>
    </row>
    <row r="1125" spans="1:15" ht="15">
      <c r="A1125" s="58" t="s">
        <v>8386</v>
      </c>
      <c r="B1125" s="58" t="s">
        <v>7933</v>
      </c>
      <c r="C1125" s="59" t="s">
        <v>8785</v>
      </c>
      <c r="D1125" s="60">
        <v>80000</v>
      </c>
      <c r="E1125" s="61">
        <v>0.88</v>
      </c>
      <c r="F1125" s="60">
        <v>70400</v>
      </c>
      <c r="G1125" s="62" t="s">
        <v>8628</v>
      </c>
      <c r="H1125" s="60"/>
      <c r="I1125" s="60"/>
      <c r="J1125" s="63"/>
      <c r="K1125" s="60"/>
      <c r="L1125" s="60"/>
      <c r="M1125" s="60"/>
      <c r="N1125" s="60"/>
      <c r="O1125" s="60"/>
    </row>
    <row r="1126" spans="1:15" ht="15">
      <c r="A1126" s="52" t="s">
        <v>8386</v>
      </c>
      <c r="B1126" s="52" t="s">
        <v>7933</v>
      </c>
      <c r="C1126" s="53" t="s">
        <v>8786</v>
      </c>
      <c r="D1126" s="54">
        <v>105000</v>
      </c>
      <c r="E1126" s="55">
        <v>0.88</v>
      </c>
      <c r="F1126" s="54">
        <v>92400</v>
      </c>
      <c r="G1126" s="56" t="s">
        <v>8787</v>
      </c>
      <c r="H1126" s="54"/>
      <c r="I1126" s="54"/>
      <c r="J1126" s="57"/>
      <c r="K1126" s="54"/>
      <c r="L1126" s="54"/>
      <c r="M1126" s="54"/>
      <c r="N1126" s="54"/>
      <c r="O1126" s="54"/>
    </row>
    <row r="1127" spans="1:15" ht="15">
      <c r="A1127" s="58" t="s">
        <v>8386</v>
      </c>
      <c r="B1127" s="58" t="s">
        <v>7933</v>
      </c>
      <c r="C1127" s="59" t="s">
        <v>8788</v>
      </c>
      <c r="D1127" s="60">
        <v>121800</v>
      </c>
      <c r="E1127" s="61">
        <v>0.88</v>
      </c>
      <c r="F1127" s="60">
        <v>107184</v>
      </c>
      <c r="G1127" s="62" t="s">
        <v>7751</v>
      </c>
      <c r="H1127" s="60"/>
      <c r="I1127" s="60"/>
      <c r="J1127" s="63"/>
      <c r="K1127" s="60"/>
      <c r="L1127" s="60"/>
      <c r="M1127" s="60"/>
      <c r="N1127" s="60"/>
      <c r="O1127" s="60"/>
    </row>
    <row r="1128" spans="1:15" ht="15">
      <c r="A1128" s="52" t="s">
        <v>8386</v>
      </c>
      <c r="B1128" s="52" t="s">
        <v>7933</v>
      </c>
      <c r="C1128" s="53" t="s">
        <v>8789</v>
      </c>
      <c r="D1128" s="54">
        <v>83042</v>
      </c>
      <c r="E1128" s="55">
        <v>0.88</v>
      </c>
      <c r="F1128" s="54">
        <v>73076.960000000006</v>
      </c>
      <c r="G1128" s="56" t="s">
        <v>8790</v>
      </c>
      <c r="H1128" s="54"/>
      <c r="I1128" s="54"/>
      <c r="J1128" s="57"/>
      <c r="K1128" s="54"/>
      <c r="L1128" s="54"/>
      <c r="M1128" s="54"/>
      <c r="N1128" s="54"/>
      <c r="O1128" s="54"/>
    </row>
    <row r="1129" spans="1:15" ht="15">
      <c r="A1129" s="58" t="s">
        <v>8386</v>
      </c>
      <c r="B1129" s="58" t="s">
        <v>7933</v>
      </c>
      <c r="C1129" s="59" t="s">
        <v>8791</v>
      </c>
      <c r="D1129" s="60">
        <v>76000</v>
      </c>
      <c r="E1129" s="61">
        <v>0.88</v>
      </c>
      <c r="F1129" s="60">
        <v>66880</v>
      </c>
      <c r="G1129" s="62" t="s">
        <v>8183</v>
      </c>
      <c r="H1129" s="60"/>
      <c r="I1129" s="60"/>
      <c r="J1129" s="63"/>
      <c r="K1129" s="60"/>
      <c r="L1129" s="60"/>
      <c r="M1129" s="60"/>
      <c r="N1129" s="60"/>
      <c r="O1129" s="60"/>
    </row>
    <row r="1130" spans="1:15" ht="15">
      <c r="A1130" s="52" t="s">
        <v>8386</v>
      </c>
      <c r="B1130" s="52" t="s">
        <v>7933</v>
      </c>
      <c r="C1130" s="53" t="s">
        <v>8792</v>
      </c>
      <c r="D1130" s="54">
        <v>45880</v>
      </c>
      <c r="E1130" s="55">
        <v>0.88</v>
      </c>
      <c r="F1130" s="54">
        <v>39019.199999999997</v>
      </c>
      <c r="G1130" s="56" t="s">
        <v>8289</v>
      </c>
      <c r="H1130" s="54"/>
      <c r="I1130" s="54"/>
      <c r="J1130" s="57"/>
      <c r="K1130" s="54"/>
      <c r="L1130" s="54"/>
      <c r="M1130" s="54"/>
      <c r="N1130" s="54"/>
      <c r="O1130" s="54"/>
    </row>
    <row r="1131" spans="1:15" ht="15">
      <c r="A1131" s="58" t="s">
        <v>8386</v>
      </c>
      <c r="B1131" s="58" t="s">
        <v>7933</v>
      </c>
      <c r="C1131" s="59" t="s">
        <v>8793</v>
      </c>
      <c r="D1131" s="60">
        <v>79000</v>
      </c>
      <c r="E1131" s="61">
        <v>0.88</v>
      </c>
      <c r="F1131" s="60">
        <v>51920</v>
      </c>
      <c r="G1131" s="62" t="s">
        <v>8291</v>
      </c>
      <c r="H1131" s="60"/>
      <c r="I1131" s="60"/>
      <c r="J1131" s="63"/>
      <c r="K1131" s="60"/>
      <c r="L1131" s="60"/>
      <c r="M1131" s="60"/>
      <c r="N1131" s="60"/>
      <c r="O1131" s="60"/>
    </row>
    <row r="1132" spans="1:15" ht="15">
      <c r="A1132" s="52" t="s">
        <v>8386</v>
      </c>
      <c r="B1132" s="52" t="s">
        <v>7933</v>
      </c>
      <c r="C1132" s="53" t="s">
        <v>8794</v>
      </c>
      <c r="D1132" s="54">
        <v>28553</v>
      </c>
      <c r="E1132" s="55">
        <v>0.88</v>
      </c>
      <c r="F1132" s="54">
        <v>25126.639999999999</v>
      </c>
      <c r="G1132" s="56" t="s">
        <v>8795</v>
      </c>
      <c r="H1132" s="54"/>
      <c r="I1132" s="54"/>
      <c r="J1132" s="57"/>
      <c r="K1132" s="54"/>
      <c r="L1132" s="54"/>
      <c r="M1132" s="54"/>
      <c r="N1132" s="54"/>
      <c r="O1132" s="54"/>
    </row>
    <row r="1133" spans="1:15" ht="15">
      <c r="A1133" s="58" t="s">
        <v>8386</v>
      </c>
      <c r="B1133" s="58" t="s">
        <v>7933</v>
      </c>
      <c r="C1133" s="59" t="s">
        <v>8796</v>
      </c>
      <c r="D1133" s="60">
        <v>80000</v>
      </c>
      <c r="E1133" s="61">
        <v>0.88</v>
      </c>
      <c r="F1133" s="60">
        <v>70400</v>
      </c>
      <c r="G1133" s="62" t="s">
        <v>8751</v>
      </c>
      <c r="H1133" s="60"/>
      <c r="I1133" s="60"/>
      <c r="J1133" s="63"/>
      <c r="K1133" s="60"/>
      <c r="L1133" s="60"/>
      <c r="M1133" s="60"/>
      <c r="N1133" s="60"/>
      <c r="O1133" s="60"/>
    </row>
    <row r="1134" spans="1:15" ht="15">
      <c r="A1134" s="52" t="s">
        <v>8386</v>
      </c>
      <c r="B1134" s="52" t="s">
        <v>7933</v>
      </c>
      <c r="C1134" s="53" t="s">
        <v>8797</v>
      </c>
      <c r="D1134" s="54">
        <v>124469</v>
      </c>
      <c r="E1134" s="55">
        <v>0.88</v>
      </c>
      <c r="F1134" s="54">
        <v>109532.72</v>
      </c>
      <c r="G1134" s="56" t="s">
        <v>8556</v>
      </c>
      <c r="H1134" s="54"/>
      <c r="I1134" s="54"/>
      <c r="J1134" s="57"/>
      <c r="K1134" s="54"/>
      <c r="L1134" s="54"/>
      <c r="M1134" s="54"/>
      <c r="N1134" s="54"/>
      <c r="O1134" s="54"/>
    </row>
    <row r="1135" spans="1:15" ht="15">
      <c r="A1135" s="58" t="s">
        <v>8386</v>
      </c>
      <c r="B1135" s="58" t="s">
        <v>7933</v>
      </c>
      <c r="C1135" s="59" t="s">
        <v>8798</v>
      </c>
      <c r="D1135" s="60">
        <v>92789</v>
      </c>
      <c r="E1135" s="61">
        <v>0.88</v>
      </c>
      <c r="F1135" s="60">
        <v>81654.320000000007</v>
      </c>
      <c r="G1135" s="62" t="s">
        <v>8185</v>
      </c>
      <c r="H1135" s="60"/>
      <c r="I1135" s="60"/>
      <c r="J1135" s="63"/>
      <c r="K1135" s="60"/>
      <c r="L1135" s="60"/>
      <c r="M1135" s="60"/>
      <c r="N1135" s="60"/>
      <c r="O1135" s="60"/>
    </row>
    <row r="1136" spans="1:15" ht="15">
      <c r="A1136" s="52" t="s">
        <v>8386</v>
      </c>
      <c r="B1136" s="52" t="s">
        <v>7933</v>
      </c>
      <c r="C1136" s="53" t="s">
        <v>8799</v>
      </c>
      <c r="D1136" s="54">
        <v>100000</v>
      </c>
      <c r="E1136" s="55">
        <v>0.88</v>
      </c>
      <c r="F1136" s="54">
        <v>88000</v>
      </c>
      <c r="G1136" s="56" t="s">
        <v>8800</v>
      </c>
      <c r="H1136" s="54"/>
      <c r="I1136" s="54"/>
      <c r="J1136" s="57"/>
      <c r="K1136" s="54"/>
      <c r="L1136" s="54"/>
      <c r="M1136" s="54"/>
      <c r="N1136" s="54"/>
      <c r="O1136" s="54"/>
    </row>
    <row r="1137" spans="1:15" ht="15">
      <c r="A1137" s="58" t="s">
        <v>8386</v>
      </c>
      <c r="B1137" s="58" t="s">
        <v>7933</v>
      </c>
      <c r="C1137" s="59" t="s">
        <v>8801</v>
      </c>
      <c r="D1137" s="60">
        <v>95275</v>
      </c>
      <c r="E1137" s="61">
        <v>0.88</v>
      </c>
      <c r="F1137" s="60">
        <v>83842</v>
      </c>
      <c r="G1137" s="62" t="s">
        <v>7306</v>
      </c>
      <c r="H1137" s="60"/>
      <c r="I1137" s="60"/>
      <c r="J1137" s="63"/>
      <c r="K1137" s="60"/>
      <c r="L1137" s="60"/>
      <c r="M1137" s="60"/>
      <c r="N1137" s="60"/>
      <c r="O1137" s="60"/>
    </row>
    <row r="1138" spans="1:15" ht="15">
      <c r="A1138" s="52" t="s">
        <v>8386</v>
      </c>
      <c r="B1138" s="52" t="s">
        <v>7933</v>
      </c>
      <c r="C1138" s="53" t="s">
        <v>8802</v>
      </c>
      <c r="D1138" s="54">
        <v>125175</v>
      </c>
      <c r="E1138" s="55">
        <v>0.88</v>
      </c>
      <c r="F1138" s="54">
        <v>106766</v>
      </c>
      <c r="G1138" s="56" t="s">
        <v>7843</v>
      </c>
      <c r="H1138" s="54"/>
      <c r="I1138" s="54"/>
      <c r="J1138" s="57"/>
      <c r="K1138" s="54"/>
      <c r="L1138" s="54"/>
      <c r="M1138" s="54"/>
      <c r="N1138" s="54"/>
      <c r="O1138" s="54"/>
    </row>
    <row r="1139" spans="1:15" ht="15">
      <c r="A1139" s="58" t="s">
        <v>8386</v>
      </c>
      <c r="B1139" s="58" t="s">
        <v>7933</v>
      </c>
      <c r="C1139" s="59" t="s">
        <v>8803</v>
      </c>
      <c r="D1139" s="60">
        <v>75285</v>
      </c>
      <c r="E1139" s="61">
        <v>0.88</v>
      </c>
      <c r="F1139" s="60">
        <v>66250.8</v>
      </c>
      <c r="G1139" s="62" t="s">
        <v>8804</v>
      </c>
      <c r="H1139" s="60"/>
      <c r="I1139" s="60"/>
      <c r="J1139" s="63"/>
      <c r="K1139" s="60"/>
      <c r="L1139" s="60"/>
      <c r="M1139" s="60"/>
      <c r="N1139" s="60"/>
      <c r="O1139" s="60"/>
    </row>
    <row r="1140" spans="1:15" ht="15">
      <c r="A1140" s="52" t="s">
        <v>8386</v>
      </c>
      <c r="B1140" s="52" t="s">
        <v>7933</v>
      </c>
      <c r="C1140" s="53" t="s">
        <v>8805</v>
      </c>
      <c r="D1140" s="54">
        <v>91000</v>
      </c>
      <c r="E1140" s="55">
        <v>0.88</v>
      </c>
      <c r="F1140" s="54">
        <v>80080</v>
      </c>
      <c r="G1140" s="56" t="s">
        <v>8806</v>
      </c>
      <c r="H1140" s="54"/>
      <c r="I1140" s="54"/>
      <c r="J1140" s="57"/>
      <c r="K1140" s="54"/>
      <c r="L1140" s="54"/>
      <c r="M1140" s="54"/>
      <c r="N1140" s="54"/>
      <c r="O1140" s="54"/>
    </row>
    <row r="1141" spans="1:15" ht="15">
      <c r="A1141" s="58" t="s">
        <v>8386</v>
      </c>
      <c r="B1141" s="58" t="s">
        <v>7933</v>
      </c>
      <c r="C1141" s="59" t="s">
        <v>8807</v>
      </c>
      <c r="D1141" s="60">
        <v>92887</v>
      </c>
      <c r="E1141" s="61">
        <v>0.88</v>
      </c>
      <c r="F1141" s="60">
        <v>78616.56</v>
      </c>
      <c r="G1141" s="62" t="s">
        <v>8790</v>
      </c>
      <c r="H1141" s="60"/>
      <c r="I1141" s="60"/>
      <c r="J1141" s="63"/>
      <c r="K1141" s="60"/>
      <c r="L1141" s="60"/>
      <c r="M1141" s="60"/>
      <c r="N1141" s="60"/>
      <c r="O1141" s="60"/>
    </row>
    <row r="1142" spans="1:15" ht="15">
      <c r="A1142" s="52" t="s">
        <v>8386</v>
      </c>
      <c r="B1142" s="52" t="s">
        <v>7933</v>
      </c>
      <c r="C1142" s="53" t="s">
        <v>8808</v>
      </c>
      <c r="D1142" s="54">
        <v>78213</v>
      </c>
      <c r="E1142" s="55">
        <v>0.88</v>
      </c>
      <c r="F1142" s="54">
        <v>68827.44</v>
      </c>
      <c r="G1142" s="56" t="s">
        <v>8267</v>
      </c>
      <c r="H1142" s="54"/>
      <c r="I1142" s="54"/>
      <c r="J1142" s="57"/>
      <c r="K1142" s="54"/>
      <c r="L1142" s="54"/>
      <c r="M1142" s="54"/>
      <c r="N1142" s="54"/>
      <c r="O1142" s="54"/>
    </row>
    <row r="1143" spans="1:15" ht="15">
      <c r="A1143" s="58" t="s">
        <v>8386</v>
      </c>
      <c r="B1143" s="58" t="s">
        <v>7933</v>
      </c>
      <c r="C1143" s="59" t="s">
        <v>8809</v>
      </c>
      <c r="D1143" s="60">
        <v>88101</v>
      </c>
      <c r="E1143" s="61">
        <v>0.88</v>
      </c>
      <c r="F1143" s="60">
        <v>77528.88</v>
      </c>
      <c r="G1143" s="62" t="s">
        <v>8436</v>
      </c>
      <c r="H1143" s="60"/>
      <c r="I1143" s="60"/>
      <c r="J1143" s="63"/>
      <c r="K1143" s="60"/>
      <c r="L1143" s="60"/>
      <c r="M1143" s="60"/>
      <c r="N1143" s="60"/>
      <c r="O1143" s="60"/>
    </row>
    <row r="1144" spans="1:15" ht="15">
      <c r="A1144" s="52" t="s">
        <v>8386</v>
      </c>
      <c r="B1144" s="52" t="s">
        <v>7933</v>
      </c>
      <c r="C1144" s="53" t="s">
        <v>8810</v>
      </c>
      <c r="D1144" s="54">
        <v>9216</v>
      </c>
      <c r="E1144" s="55">
        <v>0.88</v>
      </c>
      <c r="F1144" s="54">
        <v>8110.08</v>
      </c>
      <c r="G1144" s="56" t="s">
        <v>8755</v>
      </c>
      <c r="H1144" s="54"/>
      <c r="I1144" s="54"/>
      <c r="J1144" s="57"/>
      <c r="K1144" s="54"/>
      <c r="L1144" s="54"/>
      <c r="M1144" s="54"/>
      <c r="N1144" s="54"/>
      <c r="O1144" s="54"/>
    </row>
    <row r="1145" spans="1:15" ht="15">
      <c r="A1145" s="58" t="s">
        <v>8386</v>
      </c>
      <c r="B1145" s="58" t="s">
        <v>7933</v>
      </c>
      <c r="C1145" s="59" t="s">
        <v>8811</v>
      </c>
      <c r="D1145" s="60">
        <v>46731</v>
      </c>
      <c r="E1145" s="61">
        <v>0.88</v>
      </c>
      <c r="F1145" s="60">
        <v>41123.279999999999</v>
      </c>
      <c r="G1145" s="62" t="s">
        <v>8812</v>
      </c>
      <c r="H1145" s="60"/>
      <c r="I1145" s="60"/>
      <c r="J1145" s="63"/>
      <c r="K1145" s="60"/>
      <c r="L1145" s="60"/>
      <c r="M1145" s="60"/>
      <c r="N1145" s="60"/>
      <c r="O1145" s="60"/>
    </row>
    <row r="1146" spans="1:15" ht="15">
      <c r="A1146" s="52" t="s">
        <v>8386</v>
      </c>
      <c r="B1146" s="52" t="s">
        <v>7933</v>
      </c>
      <c r="C1146" s="53" t="s">
        <v>8813</v>
      </c>
      <c r="D1146" s="54">
        <v>73000</v>
      </c>
      <c r="E1146" s="55">
        <v>0.88</v>
      </c>
      <c r="F1146" s="54">
        <v>64240</v>
      </c>
      <c r="G1146" s="56" t="s">
        <v>8283</v>
      </c>
      <c r="H1146" s="54"/>
      <c r="I1146" s="54"/>
      <c r="J1146" s="57"/>
      <c r="K1146" s="54"/>
      <c r="L1146" s="54"/>
      <c r="M1146" s="54"/>
      <c r="N1146" s="54"/>
      <c r="O1146" s="54"/>
    </row>
    <row r="1147" spans="1:15" ht="15">
      <c r="A1147" s="58" t="s">
        <v>8386</v>
      </c>
      <c r="B1147" s="58" t="s">
        <v>7933</v>
      </c>
      <c r="C1147" s="59" t="s">
        <v>8814</v>
      </c>
      <c r="D1147" s="60">
        <v>100000</v>
      </c>
      <c r="E1147" s="61">
        <v>0.88</v>
      </c>
      <c r="F1147" s="60">
        <v>88000</v>
      </c>
      <c r="G1147" s="62" t="s">
        <v>8100</v>
      </c>
      <c r="H1147" s="60"/>
      <c r="I1147" s="60"/>
      <c r="J1147" s="63"/>
      <c r="K1147" s="60"/>
      <c r="L1147" s="60"/>
      <c r="M1147" s="60"/>
      <c r="N1147" s="60"/>
      <c r="O1147" s="60"/>
    </row>
    <row r="1148" spans="1:15" ht="15">
      <c r="A1148" s="52" t="s">
        <v>8386</v>
      </c>
      <c r="B1148" s="52" t="s">
        <v>7933</v>
      </c>
      <c r="C1148" s="53" t="s">
        <v>8815</v>
      </c>
      <c r="D1148" s="54">
        <v>86683</v>
      </c>
      <c r="E1148" s="55">
        <v>0.88</v>
      </c>
      <c r="F1148" s="54">
        <v>76281.039999999994</v>
      </c>
      <c r="G1148" s="56" t="s">
        <v>7258</v>
      </c>
      <c r="H1148" s="54"/>
      <c r="I1148" s="54"/>
      <c r="J1148" s="57"/>
      <c r="K1148" s="54"/>
      <c r="L1148" s="54"/>
      <c r="M1148" s="54"/>
      <c r="N1148" s="54"/>
      <c r="O1148" s="54"/>
    </row>
    <row r="1149" spans="1:15" ht="15">
      <c r="A1149" s="58" t="s">
        <v>8386</v>
      </c>
      <c r="B1149" s="58" t="s">
        <v>7933</v>
      </c>
      <c r="C1149" s="59" t="s">
        <v>8816</v>
      </c>
      <c r="D1149" s="60">
        <v>70000</v>
      </c>
      <c r="E1149" s="61">
        <v>0.88</v>
      </c>
      <c r="F1149" s="60">
        <v>61600</v>
      </c>
      <c r="G1149" s="62" t="s">
        <v>8817</v>
      </c>
      <c r="H1149" s="60"/>
      <c r="I1149" s="60"/>
      <c r="J1149" s="63"/>
      <c r="K1149" s="60"/>
      <c r="L1149" s="60"/>
      <c r="M1149" s="60"/>
      <c r="N1149" s="60"/>
      <c r="O1149" s="60"/>
    </row>
    <row r="1150" spans="1:15" ht="15">
      <c r="A1150" s="52" t="s">
        <v>8386</v>
      </c>
      <c r="B1150" s="52" t="s">
        <v>7933</v>
      </c>
      <c r="C1150" s="53" t="s">
        <v>8818</v>
      </c>
      <c r="D1150" s="54">
        <v>74625</v>
      </c>
      <c r="E1150" s="55">
        <v>0.88</v>
      </c>
      <c r="F1150" s="54">
        <v>65670</v>
      </c>
      <c r="G1150" s="56" t="s">
        <v>8819</v>
      </c>
      <c r="H1150" s="54"/>
      <c r="I1150" s="54"/>
      <c r="J1150" s="57"/>
      <c r="K1150" s="54"/>
      <c r="L1150" s="54"/>
      <c r="M1150" s="54"/>
      <c r="N1150" s="54"/>
      <c r="O1150" s="54"/>
    </row>
    <row r="1151" spans="1:15" ht="15">
      <c r="A1151" s="58" t="s">
        <v>8386</v>
      </c>
      <c r="B1151" s="58" t="s">
        <v>7933</v>
      </c>
      <c r="C1151" s="59" t="s">
        <v>8820</v>
      </c>
      <c r="D1151" s="60">
        <v>91996</v>
      </c>
      <c r="E1151" s="61">
        <v>0.88</v>
      </c>
      <c r="F1151" s="60">
        <v>80956.479999999996</v>
      </c>
      <c r="G1151" s="62" t="s">
        <v>8784</v>
      </c>
      <c r="H1151" s="60"/>
      <c r="I1151" s="60"/>
      <c r="J1151" s="63"/>
      <c r="K1151" s="60"/>
      <c r="L1151" s="60"/>
      <c r="M1151" s="60"/>
      <c r="N1151" s="60"/>
      <c r="O1151" s="60"/>
    </row>
    <row r="1152" spans="1:15" ht="15">
      <c r="A1152" s="52" t="s">
        <v>8386</v>
      </c>
      <c r="B1152" s="52" t="s">
        <v>7933</v>
      </c>
      <c r="C1152" s="53" t="s">
        <v>8821</v>
      </c>
      <c r="D1152" s="54">
        <v>78900</v>
      </c>
      <c r="E1152" s="55">
        <v>0.88</v>
      </c>
      <c r="F1152" s="54">
        <v>69432</v>
      </c>
      <c r="G1152" s="56" t="s">
        <v>7985</v>
      </c>
      <c r="H1152" s="54"/>
      <c r="I1152" s="54"/>
      <c r="J1152" s="57"/>
      <c r="K1152" s="54"/>
      <c r="L1152" s="54"/>
      <c r="M1152" s="54"/>
      <c r="N1152" s="54"/>
      <c r="O1152" s="54"/>
    </row>
    <row r="1153" spans="1:15" ht="15">
      <c r="A1153" s="58" t="s">
        <v>8386</v>
      </c>
      <c r="B1153" s="58" t="s">
        <v>7933</v>
      </c>
      <c r="C1153" s="59" t="s">
        <v>8822</v>
      </c>
      <c r="D1153" s="60">
        <v>120000</v>
      </c>
      <c r="E1153" s="61">
        <v>0.88</v>
      </c>
      <c r="F1153" s="60">
        <v>105600</v>
      </c>
      <c r="G1153" s="62" t="s">
        <v>7431</v>
      </c>
      <c r="H1153" s="60"/>
      <c r="I1153" s="60"/>
      <c r="J1153" s="63"/>
      <c r="K1153" s="60"/>
      <c r="L1153" s="60"/>
      <c r="M1153" s="60"/>
      <c r="N1153" s="60"/>
      <c r="O1153" s="60"/>
    </row>
    <row r="1154" spans="1:15" ht="15">
      <c r="A1154" s="52" t="s">
        <v>8386</v>
      </c>
      <c r="B1154" s="52" t="s">
        <v>7933</v>
      </c>
      <c r="C1154" s="53" t="s">
        <v>8823</v>
      </c>
      <c r="D1154" s="54">
        <v>78148</v>
      </c>
      <c r="E1154" s="55">
        <v>0.88</v>
      </c>
      <c r="F1154" s="54">
        <v>68770.240000000005</v>
      </c>
      <c r="G1154" s="56" t="s">
        <v>8781</v>
      </c>
      <c r="H1154" s="54"/>
      <c r="I1154" s="54"/>
      <c r="J1154" s="57"/>
      <c r="K1154" s="54"/>
      <c r="L1154" s="54"/>
      <c r="M1154" s="54"/>
      <c r="N1154" s="54"/>
      <c r="O1154" s="54"/>
    </row>
    <row r="1155" spans="1:15" ht="15">
      <c r="A1155" s="58" t="s">
        <v>8386</v>
      </c>
      <c r="B1155" s="58" t="s">
        <v>7933</v>
      </c>
      <c r="C1155" s="59" t="s">
        <v>8824</v>
      </c>
      <c r="D1155" s="60">
        <v>93000</v>
      </c>
      <c r="E1155" s="61">
        <v>0.88</v>
      </c>
      <c r="F1155" s="60">
        <v>81840</v>
      </c>
      <c r="G1155" s="62" t="s">
        <v>8825</v>
      </c>
      <c r="H1155" s="60"/>
      <c r="I1155" s="60"/>
      <c r="J1155" s="63"/>
      <c r="K1155" s="60"/>
      <c r="L1155" s="60"/>
      <c r="M1155" s="60"/>
      <c r="N1155" s="60"/>
      <c r="O1155" s="60"/>
    </row>
    <row r="1156" spans="1:15" ht="15">
      <c r="A1156" s="52" t="s">
        <v>8386</v>
      </c>
      <c r="B1156" s="52" t="s">
        <v>7933</v>
      </c>
      <c r="C1156" s="53" t="s">
        <v>8826</v>
      </c>
      <c r="D1156" s="54">
        <v>93833.21</v>
      </c>
      <c r="E1156" s="55">
        <v>0.88</v>
      </c>
      <c r="F1156" s="54">
        <v>82573.039999999994</v>
      </c>
      <c r="G1156" s="56" t="s">
        <v>8779</v>
      </c>
      <c r="H1156" s="54"/>
      <c r="I1156" s="54"/>
      <c r="J1156" s="57"/>
      <c r="K1156" s="54"/>
      <c r="L1156" s="54"/>
      <c r="M1156" s="54"/>
      <c r="N1156" s="54"/>
      <c r="O1156" s="54"/>
    </row>
    <row r="1157" spans="1:15" ht="15">
      <c r="A1157" s="58" t="s">
        <v>8386</v>
      </c>
      <c r="B1157" s="58" t="s">
        <v>7933</v>
      </c>
      <c r="C1157" s="59" t="s">
        <v>8827</v>
      </c>
      <c r="D1157" s="60">
        <v>88849</v>
      </c>
      <c r="E1157" s="61">
        <v>0.88</v>
      </c>
      <c r="F1157" s="60">
        <v>78187.12</v>
      </c>
      <c r="G1157" s="62" t="s">
        <v>8283</v>
      </c>
      <c r="H1157" s="60"/>
      <c r="I1157" s="60"/>
      <c r="J1157" s="63"/>
      <c r="K1157" s="60"/>
      <c r="L1157" s="60"/>
      <c r="M1157" s="60"/>
      <c r="N1157" s="60"/>
      <c r="O1157" s="60"/>
    </row>
    <row r="1158" spans="1:15" ht="15">
      <c r="A1158" s="52" t="s">
        <v>8386</v>
      </c>
      <c r="B1158" s="52" t="s">
        <v>7933</v>
      </c>
      <c r="C1158" s="53" t="s">
        <v>8828</v>
      </c>
      <c r="D1158" s="54">
        <v>95000</v>
      </c>
      <c r="E1158" s="55">
        <v>0.88</v>
      </c>
      <c r="F1158" s="54">
        <v>83600</v>
      </c>
      <c r="G1158" s="56" t="s">
        <v>8829</v>
      </c>
      <c r="H1158" s="54"/>
      <c r="I1158" s="54"/>
      <c r="J1158" s="57"/>
      <c r="K1158" s="54"/>
      <c r="L1158" s="54"/>
      <c r="M1158" s="54"/>
      <c r="N1158" s="54"/>
      <c r="O1158" s="54"/>
    </row>
    <row r="1159" spans="1:15" ht="15">
      <c r="A1159" s="58" t="s">
        <v>8386</v>
      </c>
      <c r="B1159" s="58" t="s">
        <v>7933</v>
      </c>
      <c r="C1159" s="59" t="s">
        <v>8830</v>
      </c>
      <c r="D1159" s="60">
        <v>85845</v>
      </c>
      <c r="E1159" s="61">
        <v>0.88</v>
      </c>
      <c r="F1159" s="60">
        <v>75543.600000000006</v>
      </c>
      <c r="G1159" s="62" t="s">
        <v>8642</v>
      </c>
      <c r="H1159" s="60"/>
      <c r="I1159" s="60"/>
      <c r="J1159" s="63"/>
      <c r="K1159" s="60"/>
      <c r="L1159" s="60"/>
      <c r="M1159" s="60"/>
      <c r="N1159" s="60"/>
      <c r="O1159" s="60"/>
    </row>
    <row r="1160" spans="1:15" ht="15">
      <c r="A1160" s="52" t="s">
        <v>8386</v>
      </c>
      <c r="B1160" s="52" t="s">
        <v>7933</v>
      </c>
      <c r="C1160" s="53" t="s">
        <v>8831</v>
      </c>
      <c r="D1160" s="54">
        <v>8410</v>
      </c>
      <c r="E1160" s="55">
        <v>0.88</v>
      </c>
      <c r="F1160" s="54">
        <v>7400.8</v>
      </c>
      <c r="G1160" s="56" t="s">
        <v>8832</v>
      </c>
      <c r="H1160" s="54"/>
      <c r="I1160" s="54"/>
      <c r="J1160" s="57"/>
      <c r="K1160" s="54"/>
      <c r="L1160" s="54"/>
      <c r="M1160" s="54"/>
      <c r="N1160" s="54"/>
      <c r="O1160" s="54"/>
    </row>
    <row r="1161" spans="1:15" ht="15">
      <c r="A1161" s="58" t="s">
        <v>8386</v>
      </c>
      <c r="B1161" s="58" t="s">
        <v>7933</v>
      </c>
      <c r="C1161" s="59" t="s">
        <v>8833</v>
      </c>
      <c r="D1161" s="60">
        <v>159619</v>
      </c>
      <c r="E1161" s="61">
        <v>0.88</v>
      </c>
      <c r="F1161" s="60">
        <v>140464.72</v>
      </c>
      <c r="G1161" s="62" t="s">
        <v>7611</v>
      </c>
      <c r="H1161" s="60"/>
      <c r="I1161" s="60"/>
      <c r="J1161" s="63"/>
      <c r="K1161" s="60"/>
      <c r="L1161" s="60"/>
      <c r="M1161" s="60"/>
      <c r="N1161" s="60"/>
      <c r="O1161" s="60"/>
    </row>
    <row r="1162" spans="1:15" ht="15">
      <c r="A1162" s="52" t="s">
        <v>8386</v>
      </c>
      <c r="B1162" s="52" t="s">
        <v>7933</v>
      </c>
      <c r="C1162" s="53" t="s">
        <v>8834</v>
      </c>
      <c r="D1162" s="54">
        <v>98000</v>
      </c>
      <c r="E1162" s="55">
        <v>0.88</v>
      </c>
      <c r="F1162" s="54">
        <v>86240</v>
      </c>
      <c r="G1162" s="56" t="s">
        <v>8603</v>
      </c>
      <c r="H1162" s="54"/>
      <c r="I1162" s="54"/>
      <c r="J1162" s="57"/>
      <c r="K1162" s="54"/>
      <c r="L1162" s="54"/>
      <c r="M1162" s="54"/>
      <c r="N1162" s="54"/>
      <c r="O1162" s="54"/>
    </row>
    <row r="1163" spans="1:15" ht="15">
      <c r="A1163" s="58" t="s">
        <v>8386</v>
      </c>
      <c r="B1163" s="58" t="s">
        <v>7933</v>
      </c>
      <c r="C1163" s="59" t="s">
        <v>8835</v>
      </c>
      <c r="D1163" s="60">
        <v>76000</v>
      </c>
      <c r="E1163" s="61">
        <v>0.88</v>
      </c>
      <c r="F1163" s="60">
        <v>66880</v>
      </c>
      <c r="G1163" s="62" t="s">
        <v>8836</v>
      </c>
      <c r="H1163" s="60"/>
      <c r="I1163" s="60"/>
      <c r="J1163" s="63"/>
      <c r="K1163" s="60"/>
      <c r="L1163" s="60"/>
      <c r="M1163" s="60"/>
      <c r="N1163" s="60"/>
      <c r="O1163" s="60"/>
    </row>
    <row r="1164" spans="1:15" ht="15">
      <c r="A1164" s="52" t="s">
        <v>8386</v>
      </c>
      <c r="B1164" s="52" t="s">
        <v>7933</v>
      </c>
      <c r="C1164" s="53" t="s">
        <v>8837</v>
      </c>
      <c r="D1164" s="54">
        <v>129002</v>
      </c>
      <c r="E1164" s="55">
        <v>0.88</v>
      </c>
      <c r="F1164" s="54">
        <v>113521.76</v>
      </c>
      <c r="G1164" s="56" t="s">
        <v>8838</v>
      </c>
      <c r="H1164" s="54"/>
      <c r="I1164" s="54"/>
      <c r="J1164" s="57"/>
      <c r="K1164" s="54"/>
      <c r="L1164" s="54"/>
      <c r="M1164" s="54"/>
      <c r="N1164" s="54"/>
      <c r="O1164" s="54"/>
    </row>
    <row r="1165" spans="1:15" ht="15">
      <c r="A1165" s="58" t="s">
        <v>8386</v>
      </c>
      <c r="B1165" s="58" t="s">
        <v>7933</v>
      </c>
      <c r="C1165" s="59" t="s">
        <v>8839</v>
      </c>
      <c r="D1165" s="60">
        <v>75570</v>
      </c>
      <c r="E1165" s="61">
        <v>0.88</v>
      </c>
      <c r="F1165" s="60">
        <v>66501.600000000006</v>
      </c>
      <c r="G1165" s="62" t="s">
        <v>7836</v>
      </c>
      <c r="H1165" s="60"/>
      <c r="I1165" s="60"/>
      <c r="J1165" s="63"/>
      <c r="K1165" s="60"/>
      <c r="L1165" s="60"/>
      <c r="M1165" s="60"/>
      <c r="N1165" s="60"/>
      <c r="O1165" s="60"/>
    </row>
    <row r="1166" spans="1:15" ht="15">
      <c r="A1166" s="52" t="s">
        <v>8386</v>
      </c>
      <c r="B1166" s="52" t="s">
        <v>7933</v>
      </c>
      <c r="C1166" s="53" t="s">
        <v>8840</v>
      </c>
      <c r="D1166" s="54">
        <v>78259.100000000006</v>
      </c>
      <c r="E1166" s="55">
        <v>0.88</v>
      </c>
      <c r="F1166" s="54">
        <v>68867.92</v>
      </c>
      <c r="G1166" s="56" t="s">
        <v>8283</v>
      </c>
      <c r="H1166" s="54"/>
      <c r="I1166" s="54"/>
      <c r="J1166" s="57"/>
      <c r="K1166" s="54"/>
      <c r="L1166" s="54"/>
      <c r="M1166" s="54"/>
      <c r="N1166" s="54"/>
      <c r="O1166" s="54"/>
    </row>
    <row r="1167" spans="1:15" ht="15">
      <c r="A1167" s="58" t="s">
        <v>8386</v>
      </c>
      <c r="B1167" s="58" t="s">
        <v>7933</v>
      </c>
      <c r="C1167" s="59" t="s">
        <v>8841</v>
      </c>
      <c r="D1167" s="60">
        <v>107178</v>
      </c>
      <c r="E1167" s="61">
        <v>0.88</v>
      </c>
      <c r="F1167" s="60">
        <v>93172.64</v>
      </c>
      <c r="G1167" s="62" t="s">
        <v>8259</v>
      </c>
      <c r="H1167" s="60"/>
      <c r="I1167" s="60"/>
      <c r="J1167" s="63"/>
      <c r="K1167" s="60"/>
      <c r="L1167" s="60"/>
      <c r="M1167" s="60"/>
      <c r="N1167" s="60"/>
      <c r="O1167" s="60"/>
    </row>
    <row r="1168" spans="1:15" ht="15">
      <c r="A1168" s="52" t="s">
        <v>8386</v>
      </c>
      <c r="B1168" s="52" t="s">
        <v>7933</v>
      </c>
      <c r="C1168" s="53" t="s">
        <v>8842</v>
      </c>
      <c r="D1168" s="54">
        <v>107000</v>
      </c>
      <c r="E1168" s="55">
        <v>0.88</v>
      </c>
      <c r="F1168" s="54">
        <v>94160</v>
      </c>
      <c r="G1168" s="56" t="s">
        <v>8843</v>
      </c>
      <c r="H1168" s="54"/>
      <c r="I1168" s="54"/>
      <c r="J1168" s="57"/>
      <c r="K1168" s="54"/>
      <c r="L1168" s="54"/>
      <c r="M1168" s="54"/>
      <c r="N1168" s="54"/>
      <c r="O1168" s="54"/>
    </row>
    <row r="1169" spans="1:15" ht="15">
      <c r="A1169" s="58" t="s">
        <v>8386</v>
      </c>
      <c r="B1169" s="58" t="s">
        <v>7933</v>
      </c>
      <c r="C1169" s="59" t="s">
        <v>8844</v>
      </c>
      <c r="D1169" s="60">
        <v>69900</v>
      </c>
      <c r="E1169" s="61">
        <v>0.88</v>
      </c>
      <c r="F1169" s="60">
        <v>61512</v>
      </c>
      <c r="G1169" s="62" t="s">
        <v>7687</v>
      </c>
      <c r="H1169" s="60"/>
      <c r="I1169" s="60"/>
      <c r="J1169" s="63"/>
      <c r="K1169" s="60"/>
      <c r="L1169" s="60"/>
      <c r="M1169" s="60"/>
      <c r="N1169" s="60"/>
      <c r="O1169" s="60"/>
    </row>
    <row r="1170" spans="1:15" ht="15">
      <c r="A1170" s="52" t="s">
        <v>8386</v>
      </c>
      <c r="B1170" s="52" t="s">
        <v>7933</v>
      </c>
      <c r="C1170" s="53" t="s">
        <v>8845</v>
      </c>
      <c r="D1170" s="54">
        <v>20000</v>
      </c>
      <c r="E1170" s="55">
        <v>0.88</v>
      </c>
      <c r="F1170" s="54">
        <v>17600</v>
      </c>
      <c r="G1170" s="56" t="s">
        <v>8846</v>
      </c>
      <c r="H1170" s="54"/>
      <c r="I1170" s="54"/>
      <c r="J1170" s="57"/>
      <c r="K1170" s="54"/>
      <c r="L1170" s="54"/>
      <c r="M1170" s="54"/>
      <c r="N1170" s="54"/>
      <c r="O1170" s="54"/>
    </row>
    <row r="1171" spans="1:15" ht="15">
      <c r="A1171" s="58" t="s">
        <v>8386</v>
      </c>
      <c r="B1171" s="58" t="s">
        <v>7933</v>
      </c>
      <c r="C1171" s="59" t="s">
        <v>8847</v>
      </c>
      <c r="D1171" s="60">
        <v>26749</v>
      </c>
      <c r="E1171" s="61">
        <v>0.88</v>
      </c>
      <c r="F1171" s="60">
        <v>23539.119999999999</v>
      </c>
      <c r="G1171" s="62" t="s">
        <v>8848</v>
      </c>
      <c r="H1171" s="60"/>
      <c r="I1171" s="60"/>
      <c r="J1171" s="63"/>
      <c r="K1171" s="60"/>
      <c r="L1171" s="60"/>
      <c r="M1171" s="60"/>
      <c r="N1171" s="60"/>
      <c r="O1171" s="60"/>
    </row>
    <row r="1172" spans="1:15" ht="15">
      <c r="A1172" s="52" t="s">
        <v>8386</v>
      </c>
      <c r="B1172" s="52" t="s">
        <v>7933</v>
      </c>
      <c r="C1172" s="53" t="s">
        <v>8849</v>
      </c>
      <c r="D1172" s="54">
        <v>83000</v>
      </c>
      <c r="E1172" s="55">
        <v>0.88</v>
      </c>
      <c r="F1172" s="54">
        <v>70007.520000000004</v>
      </c>
      <c r="G1172" s="56" t="s">
        <v>8126</v>
      </c>
      <c r="H1172" s="54"/>
      <c r="I1172" s="54"/>
      <c r="J1172" s="57"/>
      <c r="K1172" s="54"/>
      <c r="L1172" s="54"/>
      <c r="M1172" s="54"/>
      <c r="N1172" s="54"/>
      <c r="O1172" s="54"/>
    </row>
    <row r="1173" spans="1:15" ht="15">
      <c r="A1173" s="58" t="s">
        <v>8386</v>
      </c>
      <c r="B1173" s="58" t="s">
        <v>7933</v>
      </c>
      <c r="C1173" s="59" t="s">
        <v>8850</v>
      </c>
      <c r="D1173" s="60">
        <v>33828</v>
      </c>
      <c r="E1173" s="61">
        <v>0.88</v>
      </c>
      <c r="F1173" s="60">
        <v>29768.639999999999</v>
      </c>
      <c r="G1173" s="62" t="s">
        <v>8851</v>
      </c>
      <c r="H1173" s="60"/>
      <c r="I1173" s="60"/>
      <c r="J1173" s="63"/>
      <c r="K1173" s="60"/>
      <c r="L1173" s="60"/>
      <c r="M1173" s="60"/>
      <c r="N1173" s="60"/>
      <c r="O1173" s="60"/>
    </row>
    <row r="1174" spans="1:15" ht="15">
      <c r="A1174" s="52" t="s">
        <v>8386</v>
      </c>
      <c r="B1174" s="52" t="s">
        <v>7933</v>
      </c>
      <c r="C1174" s="53" t="s">
        <v>8852</v>
      </c>
      <c r="D1174" s="54">
        <v>76666</v>
      </c>
      <c r="E1174" s="55">
        <v>0.88</v>
      </c>
      <c r="F1174" s="54">
        <v>67466.080000000002</v>
      </c>
      <c r="G1174" s="56" t="s">
        <v>8265</v>
      </c>
      <c r="H1174" s="54"/>
      <c r="I1174" s="54"/>
      <c r="J1174" s="57"/>
      <c r="K1174" s="54"/>
      <c r="L1174" s="54"/>
      <c r="M1174" s="54"/>
      <c r="N1174" s="54"/>
      <c r="O1174" s="54"/>
    </row>
    <row r="1175" spans="1:15" ht="15">
      <c r="A1175" s="58" t="s">
        <v>8386</v>
      </c>
      <c r="B1175" s="58" t="s">
        <v>7933</v>
      </c>
      <c r="C1175" s="59" t="s">
        <v>8853</v>
      </c>
      <c r="D1175" s="60">
        <v>90000</v>
      </c>
      <c r="E1175" s="61">
        <v>0.88</v>
      </c>
      <c r="F1175" s="60">
        <v>77804.320000000007</v>
      </c>
      <c r="G1175" s="62" t="s">
        <v>8515</v>
      </c>
      <c r="H1175" s="60"/>
      <c r="I1175" s="60"/>
      <c r="J1175" s="63"/>
      <c r="K1175" s="60"/>
      <c r="L1175" s="60"/>
      <c r="M1175" s="60"/>
      <c r="N1175" s="60"/>
      <c r="O1175" s="60"/>
    </row>
    <row r="1176" spans="1:15" ht="15">
      <c r="A1176" s="52" t="s">
        <v>8386</v>
      </c>
      <c r="B1176" s="52" t="s">
        <v>7933</v>
      </c>
      <c r="C1176" s="53" t="s">
        <v>8854</v>
      </c>
      <c r="D1176" s="54">
        <v>27000</v>
      </c>
      <c r="E1176" s="55">
        <v>0.88</v>
      </c>
      <c r="F1176" s="54">
        <v>23760</v>
      </c>
      <c r="G1176" s="56" t="s">
        <v>8851</v>
      </c>
      <c r="H1176" s="54"/>
      <c r="I1176" s="54"/>
      <c r="J1176" s="57"/>
      <c r="K1176" s="54"/>
      <c r="L1176" s="54"/>
      <c r="M1176" s="54"/>
      <c r="N1176" s="54"/>
      <c r="O1176" s="54"/>
    </row>
    <row r="1177" spans="1:15" ht="15">
      <c r="A1177" s="58" t="s">
        <v>8386</v>
      </c>
      <c r="B1177" s="58" t="s">
        <v>7933</v>
      </c>
      <c r="C1177" s="59" t="s">
        <v>8855</v>
      </c>
      <c r="D1177" s="60">
        <v>98000</v>
      </c>
      <c r="E1177" s="61">
        <v>0.88</v>
      </c>
      <c r="F1177" s="60">
        <v>86240</v>
      </c>
      <c r="G1177" s="62" t="s">
        <v>7281</v>
      </c>
      <c r="H1177" s="60"/>
      <c r="I1177" s="60"/>
      <c r="J1177" s="63"/>
      <c r="K1177" s="60"/>
      <c r="L1177" s="60"/>
      <c r="M1177" s="60"/>
      <c r="N1177" s="60"/>
      <c r="O1177" s="60"/>
    </row>
    <row r="1178" spans="1:15" ht="15">
      <c r="A1178" s="52" t="s">
        <v>8386</v>
      </c>
      <c r="B1178" s="52" t="s">
        <v>7933</v>
      </c>
      <c r="C1178" s="53" t="s">
        <v>8856</v>
      </c>
      <c r="D1178" s="54">
        <v>71000</v>
      </c>
      <c r="E1178" s="55">
        <v>0.88</v>
      </c>
      <c r="F1178" s="54">
        <v>62480</v>
      </c>
      <c r="G1178" s="56" t="s">
        <v>8460</v>
      </c>
      <c r="H1178" s="54"/>
      <c r="I1178" s="54"/>
      <c r="J1178" s="57"/>
      <c r="K1178" s="54"/>
      <c r="L1178" s="54"/>
      <c r="M1178" s="54"/>
      <c r="N1178" s="54"/>
      <c r="O1178" s="54"/>
    </row>
    <row r="1179" spans="1:15" ht="15">
      <c r="A1179" s="58" t="s">
        <v>8386</v>
      </c>
      <c r="B1179" s="58" t="s">
        <v>7933</v>
      </c>
      <c r="C1179" s="59" t="s">
        <v>8857</v>
      </c>
      <c r="D1179" s="60">
        <v>98888</v>
      </c>
      <c r="E1179" s="61">
        <v>0.88</v>
      </c>
      <c r="F1179" s="60">
        <v>87021.440000000002</v>
      </c>
      <c r="G1179" s="62" t="s">
        <v>7912</v>
      </c>
      <c r="H1179" s="60"/>
      <c r="I1179" s="60"/>
      <c r="J1179" s="63"/>
      <c r="K1179" s="60"/>
      <c r="L1179" s="60"/>
      <c r="M1179" s="60"/>
      <c r="N1179" s="60"/>
      <c r="O1179" s="60"/>
    </row>
    <row r="1180" spans="1:15" ht="15">
      <c r="A1180" s="52" t="s">
        <v>8386</v>
      </c>
      <c r="B1180" s="52" t="s">
        <v>7933</v>
      </c>
      <c r="C1180" s="53" t="s">
        <v>8858</v>
      </c>
      <c r="D1180" s="54">
        <v>23505</v>
      </c>
      <c r="E1180" s="55">
        <v>0.88</v>
      </c>
      <c r="F1180" s="54">
        <v>19406.64</v>
      </c>
      <c r="G1180" s="56" t="s">
        <v>8299</v>
      </c>
      <c r="H1180" s="54"/>
      <c r="I1180" s="54"/>
      <c r="J1180" s="57"/>
      <c r="K1180" s="54"/>
      <c r="L1180" s="54"/>
      <c r="M1180" s="54"/>
      <c r="N1180" s="54"/>
      <c r="O1180" s="54"/>
    </row>
    <row r="1181" spans="1:15" ht="15">
      <c r="A1181" s="58" t="s">
        <v>8386</v>
      </c>
      <c r="B1181" s="58" t="s">
        <v>7933</v>
      </c>
      <c r="C1181" s="59" t="s">
        <v>8859</v>
      </c>
      <c r="D1181" s="60">
        <v>98888</v>
      </c>
      <c r="E1181" s="61">
        <v>0.88</v>
      </c>
      <c r="F1181" s="60">
        <v>87021.440000000002</v>
      </c>
      <c r="G1181" s="62" t="s">
        <v>8365</v>
      </c>
      <c r="H1181" s="60"/>
      <c r="I1181" s="60"/>
      <c r="J1181" s="63"/>
      <c r="K1181" s="60"/>
      <c r="L1181" s="60"/>
      <c r="M1181" s="60"/>
      <c r="N1181" s="60"/>
      <c r="O1181" s="60"/>
    </row>
    <row r="1182" spans="1:15" ht="15">
      <c r="A1182" s="52" t="s">
        <v>8386</v>
      </c>
      <c r="B1182" s="52" t="s">
        <v>7933</v>
      </c>
      <c r="C1182" s="53" t="s">
        <v>8860</v>
      </c>
      <c r="D1182" s="54">
        <v>78000</v>
      </c>
      <c r="E1182" s="55">
        <v>0.88</v>
      </c>
      <c r="F1182" s="54">
        <v>68640</v>
      </c>
      <c r="G1182" s="56" t="s">
        <v>8007</v>
      </c>
      <c r="H1182" s="54"/>
      <c r="I1182" s="54"/>
      <c r="J1182" s="57"/>
      <c r="K1182" s="54"/>
      <c r="L1182" s="54"/>
      <c r="M1182" s="54"/>
      <c r="N1182" s="54"/>
      <c r="O1182" s="54"/>
    </row>
    <row r="1183" spans="1:15" ht="15">
      <c r="A1183" s="58" t="s">
        <v>8386</v>
      </c>
      <c r="B1183" s="58" t="s">
        <v>7933</v>
      </c>
      <c r="C1183" s="59" t="s">
        <v>8861</v>
      </c>
      <c r="D1183" s="60">
        <v>160091</v>
      </c>
      <c r="E1183" s="61">
        <v>0.88</v>
      </c>
      <c r="F1183" s="60">
        <v>140880.07999999999</v>
      </c>
      <c r="G1183" s="62" t="s">
        <v>8717</v>
      </c>
      <c r="H1183" s="60"/>
      <c r="I1183" s="60"/>
      <c r="J1183" s="63"/>
      <c r="K1183" s="60"/>
      <c r="L1183" s="60"/>
      <c r="M1183" s="60"/>
      <c r="N1183" s="60"/>
      <c r="O1183" s="60"/>
    </row>
    <row r="1184" spans="1:15" ht="15">
      <c r="A1184" s="52" t="s">
        <v>8386</v>
      </c>
      <c r="B1184" s="52" t="s">
        <v>7933</v>
      </c>
      <c r="C1184" s="53" t="s">
        <v>8862</v>
      </c>
      <c r="D1184" s="54">
        <v>94000</v>
      </c>
      <c r="E1184" s="55">
        <v>0.88</v>
      </c>
      <c r="F1184" s="54">
        <v>80040.399999999994</v>
      </c>
      <c r="G1184" s="56" t="s">
        <v>8863</v>
      </c>
      <c r="H1184" s="54"/>
      <c r="I1184" s="54"/>
      <c r="J1184" s="57"/>
      <c r="K1184" s="54"/>
      <c r="L1184" s="54"/>
      <c r="M1184" s="54"/>
      <c r="N1184" s="54"/>
      <c r="O1184" s="54"/>
    </row>
    <row r="1185" spans="1:15" ht="15">
      <c r="A1185" s="58" t="s">
        <v>8386</v>
      </c>
      <c r="B1185" s="58" t="s">
        <v>7933</v>
      </c>
      <c r="C1185" s="59" t="s">
        <v>8864</v>
      </c>
      <c r="D1185" s="60">
        <v>66238</v>
      </c>
      <c r="E1185" s="61">
        <v>0.88</v>
      </c>
      <c r="F1185" s="60">
        <v>58289.440000000002</v>
      </c>
      <c r="G1185" s="62" t="s">
        <v>7608</v>
      </c>
      <c r="H1185" s="60"/>
      <c r="I1185" s="60"/>
      <c r="J1185" s="63"/>
      <c r="K1185" s="60"/>
      <c r="L1185" s="60"/>
      <c r="M1185" s="60"/>
      <c r="N1185" s="60"/>
      <c r="O1185" s="60"/>
    </row>
    <row r="1186" spans="1:15" ht="15">
      <c r="A1186" s="52" t="s">
        <v>8386</v>
      </c>
      <c r="B1186" s="52" t="s">
        <v>7933</v>
      </c>
      <c r="C1186" s="53" t="s">
        <v>8865</v>
      </c>
      <c r="D1186" s="54">
        <v>118888</v>
      </c>
      <c r="E1186" s="55">
        <v>0.88</v>
      </c>
      <c r="F1186" s="54">
        <v>104621.44</v>
      </c>
      <c r="G1186" s="56" t="s">
        <v>8402</v>
      </c>
      <c r="H1186" s="54"/>
      <c r="I1186" s="54"/>
      <c r="J1186" s="57"/>
      <c r="K1186" s="54"/>
      <c r="L1186" s="54"/>
      <c r="M1186" s="54"/>
      <c r="N1186" s="54"/>
      <c r="O1186" s="54"/>
    </row>
    <row r="1187" spans="1:15" ht="15">
      <c r="A1187" s="58" t="s">
        <v>8386</v>
      </c>
      <c r="B1187" s="58" t="s">
        <v>7933</v>
      </c>
      <c r="C1187" s="59" t="s">
        <v>8866</v>
      </c>
      <c r="D1187" s="60">
        <v>106836</v>
      </c>
      <c r="E1187" s="61">
        <v>0.88</v>
      </c>
      <c r="F1187" s="60">
        <v>94015.679999999993</v>
      </c>
      <c r="G1187" s="62" t="s">
        <v>7608</v>
      </c>
      <c r="H1187" s="60"/>
      <c r="I1187" s="60"/>
      <c r="J1187" s="63"/>
      <c r="K1187" s="60"/>
      <c r="L1187" s="60"/>
      <c r="M1187" s="60"/>
      <c r="N1187" s="60"/>
      <c r="O1187" s="60"/>
    </row>
    <row r="1188" spans="1:15" ht="15">
      <c r="A1188" s="52" t="s">
        <v>8386</v>
      </c>
      <c r="B1188" s="52" t="s">
        <v>7933</v>
      </c>
      <c r="C1188" s="53" t="s">
        <v>8867</v>
      </c>
      <c r="D1188" s="54">
        <v>112715</v>
      </c>
      <c r="E1188" s="55">
        <v>0.88</v>
      </c>
      <c r="F1188" s="54">
        <v>99189.2</v>
      </c>
      <c r="G1188" s="56" t="s">
        <v>8252</v>
      </c>
      <c r="H1188" s="54"/>
      <c r="I1188" s="54"/>
      <c r="J1188" s="57"/>
      <c r="K1188" s="54"/>
      <c r="L1188" s="54"/>
      <c r="M1188" s="54"/>
      <c r="N1188" s="54"/>
      <c r="O1188" s="54"/>
    </row>
    <row r="1189" spans="1:15" ht="15">
      <c r="A1189" s="58" t="s">
        <v>8386</v>
      </c>
      <c r="B1189" s="58" t="s">
        <v>7933</v>
      </c>
      <c r="C1189" s="59" t="s">
        <v>8868</v>
      </c>
      <c r="D1189" s="60">
        <v>104637</v>
      </c>
      <c r="E1189" s="61">
        <v>0.88</v>
      </c>
      <c r="F1189" s="60">
        <v>92080.56</v>
      </c>
      <c r="G1189" s="62" t="s">
        <v>8436</v>
      </c>
      <c r="H1189" s="60"/>
      <c r="I1189" s="60"/>
      <c r="J1189" s="63"/>
      <c r="K1189" s="60"/>
      <c r="L1189" s="60"/>
      <c r="M1189" s="60"/>
      <c r="N1189" s="60"/>
      <c r="O1189" s="60"/>
    </row>
    <row r="1190" spans="1:15" ht="15">
      <c r="A1190" s="52" t="s">
        <v>8386</v>
      </c>
      <c r="B1190" s="52" t="s">
        <v>7933</v>
      </c>
      <c r="C1190" s="53" t="s">
        <v>8869</v>
      </c>
      <c r="D1190" s="54">
        <v>89000</v>
      </c>
      <c r="E1190" s="55">
        <v>0.88</v>
      </c>
      <c r="F1190" s="54">
        <v>78320</v>
      </c>
      <c r="G1190" s="56" t="s">
        <v>8032</v>
      </c>
      <c r="H1190" s="54"/>
      <c r="I1190" s="54"/>
      <c r="J1190" s="57"/>
      <c r="K1190" s="54"/>
      <c r="L1190" s="54"/>
      <c r="M1190" s="54"/>
      <c r="N1190" s="54"/>
      <c r="O1190" s="54"/>
    </row>
    <row r="1191" spans="1:15" ht="15">
      <c r="A1191" s="58" t="s">
        <v>8386</v>
      </c>
      <c r="B1191" s="58" t="s">
        <v>7933</v>
      </c>
      <c r="C1191" s="59" t="s">
        <v>8870</v>
      </c>
      <c r="D1191" s="60">
        <v>81225</v>
      </c>
      <c r="E1191" s="61">
        <v>0.88</v>
      </c>
      <c r="F1191" s="60">
        <v>71478</v>
      </c>
      <c r="G1191" s="62" t="s">
        <v>8871</v>
      </c>
      <c r="H1191" s="60"/>
      <c r="I1191" s="60"/>
      <c r="J1191" s="63"/>
      <c r="K1191" s="60"/>
      <c r="L1191" s="60"/>
      <c r="M1191" s="60"/>
      <c r="N1191" s="60"/>
      <c r="O1191" s="60"/>
    </row>
    <row r="1192" spans="1:15" ht="15">
      <c r="A1192" s="52" t="s">
        <v>8386</v>
      </c>
      <c r="B1192" s="52" t="s">
        <v>7933</v>
      </c>
      <c r="C1192" s="53" t="s">
        <v>8872</v>
      </c>
      <c r="D1192" s="54">
        <v>29297</v>
      </c>
      <c r="E1192" s="55">
        <v>0.88</v>
      </c>
      <c r="F1192" s="54">
        <v>25781.360000000001</v>
      </c>
      <c r="G1192" s="56" t="s">
        <v>8365</v>
      </c>
      <c r="H1192" s="54"/>
      <c r="I1192" s="54"/>
      <c r="J1192" s="57"/>
      <c r="K1192" s="54"/>
      <c r="L1192" s="54"/>
      <c r="M1192" s="54"/>
      <c r="N1192" s="54"/>
      <c r="O1192" s="54"/>
    </row>
    <row r="1193" spans="1:15" ht="15">
      <c r="A1193" s="58" t="s">
        <v>8386</v>
      </c>
      <c r="B1193" s="58" t="s">
        <v>7933</v>
      </c>
      <c r="C1193" s="59" t="s">
        <v>8873</v>
      </c>
      <c r="D1193" s="60">
        <v>98883</v>
      </c>
      <c r="E1193" s="61">
        <v>0.88</v>
      </c>
      <c r="F1193" s="60">
        <v>87017.04</v>
      </c>
      <c r="G1193" s="62" t="s">
        <v>8420</v>
      </c>
      <c r="H1193" s="60"/>
      <c r="I1193" s="60"/>
      <c r="J1193" s="63"/>
      <c r="K1193" s="60"/>
      <c r="L1193" s="60"/>
      <c r="M1193" s="60"/>
      <c r="N1193" s="60"/>
      <c r="O1193" s="60"/>
    </row>
    <row r="1194" spans="1:15" ht="15">
      <c r="A1194" s="52" t="s">
        <v>8386</v>
      </c>
      <c r="B1194" s="52" t="s">
        <v>7933</v>
      </c>
      <c r="C1194" s="53" t="s">
        <v>8874</v>
      </c>
      <c r="D1194" s="54">
        <v>78000</v>
      </c>
      <c r="E1194" s="55">
        <v>0.88</v>
      </c>
      <c r="F1194" s="54">
        <v>68640</v>
      </c>
      <c r="G1194" s="56" t="s">
        <v>8410</v>
      </c>
      <c r="H1194" s="54"/>
      <c r="I1194" s="54"/>
      <c r="J1194" s="57"/>
      <c r="K1194" s="54"/>
      <c r="L1194" s="54"/>
      <c r="M1194" s="54"/>
      <c r="N1194" s="54"/>
      <c r="O1194" s="54"/>
    </row>
    <row r="1195" spans="1:15" ht="15">
      <c r="A1195" s="58" t="s">
        <v>8386</v>
      </c>
      <c r="B1195" s="58" t="s">
        <v>7933</v>
      </c>
      <c r="C1195" s="59" t="s">
        <v>8875</v>
      </c>
      <c r="D1195" s="60">
        <v>75868</v>
      </c>
      <c r="E1195" s="61">
        <v>0.88</v>
      </c>
      <c r="F1195" s="60">
        <v>66763.839999999997</v>
      </c>
      <c r="G1195" s="62" t="s">
        <v>8876</v>
      </c>
      <c r="H1195" s="60"/>
      <c r="I1195" s="60"/>
      <c r="J1195" s="63"/>
      <c r="K1195" s="60"/>
      <c r="L1195" s="60"/>
      <c r="M1195" s="60"/>
      <c r="N1195" s="60"/>
      <c r="O1195" s="60"/>
    </row>
    <row r="1196" spans="1:15" ht="15">
      <c r="A1196" s="52" t="s">
        <v>8386</v>
      </c>
      <c r="B1196" s="52" t="s">
        <v>7933</v>
      </c>
      <c r="C1196" s="53" t="s">
        <v>8877</v>
      </c>
      <c r="D1196" s="54">
        <v>90000</v>
      </c>
      <c r="E1196" s="55">
        <v>0.88</v>
      </c>
      <c r="F1196" s="54">
        <v>79200</v>
      </c>
      <c r="G1196" s="56" t="s">
        <v>8185</v>
      </c>
      <c r="H1196" s="54"/>
      <c r="I1196" s="54"/>
      <c r="J1196" s="57"/>
      <c r="K1196" s="54"/>
      <c r="L1196" s="54"/>
      <c r="M1196" s="54"/>
      <c r="N1196" s="54"/>
      <c r="O1196" s="54"/>
    </row>
    <row r="1197" spans="1:15" ht="15">
      <c r="A1197" s="58" t="s">
        <v>8386</v>
      </c>
      <c r="B1197" s="58" t="s">
        <v>7933</v>
      </c>
      <c r="C1197" s="59" t="s">
        <v>8878</v>
      </c>
      <c r="D1197" s="60">
        <v>23109</v>
      </c>
      <c r="E1197" s="61">
        <v>0.88</v>
      </c>
      <c r="F1197" s="60">
        <v>20110.64</v>
      </c>
      <c r="G1197" s="62" t="s">
        <v>8879</v>
      </c>
      <c r="H1197" s="60"/>
      <c r="I1197" s="60"/>
      <c r="J1197" s="63"/>
      <c r="K1197" s="60"/>
      <c r="L1197" s="60"/>
      <c r="M1197" s="60"/>
      <c r="N1197" s="60"/>
      <c r="O1197" s="60"/>
    </row>
    <row r="1198" spans="1:15" ht="15">
      <c r="A1198" s="52" t="s">
        <v>8386</v>
      </c>
      <c r="B1198" s="52" t="s">
        <v>7933</v>
      </c>
      <c r="C1198" s="53" t="s">
        <v>8880</v>
      </c>
      <c r="D1198" s="54">
        <v>76400</v>
      </c>
      <c r="E1198" s="55">
        <v>0.88</v>
      </c>
      <c r="F1198" s="54">
        <v>67232</v>
      </c>
      <c r="G1198" s="56" t="s">
        <v>8593</v>
      </c>
      <c r="H1198" s="54"/>
      <c r="I1198" s="54"/>
      <c r="J1198" s="57"/>
      <c r="K1198" s="54"/>
      <c r="L1198" s="54"/>
      <c r="M1198" s="54"/>
      <c r="N1198" s="54"/>
      <c r="O1198" s="54"/>
    </row>
    <row r="1199" spans="1:15" ht="15">
      <c r="A1199" s="58" t="s">
        <v>8386</v>
      </c>
      <c r="B1199" s="58" t="s">
        <v>7933</v>
      </c>
      <c r="C1199" s="59" t="s">
        <v>8881</v>
      </c>
      <c r="D1199" s="60">
        <v>23863</v>
      </c>
      <c r="E1199" s="61">
        <v>0.88</v>
      </c>
      <c r="F1199" s="60">
        <v>20999.439999999999</v>
      </c>
      <c r="G1199" s="62" t="s">
        <v>8882</v>
      </c>
      <c r="H1199" s="60"/>
      <c r="I1199" s="60"/>
      <c r="J1199" s="63"/>
      <c r="K1199" s="60"/>
      <c r="L1199" s="60"/>
      <c r="M1199" s="60"/>
      <c r="N1199" s="60"/>
      <c r="O1199" s="60"/>
    </row>
    <row r="1200" spans="1:15" ht="15">
      <c r="A1200" s="52" t="s">
        <v>8386</v>
      </c>
      <c r="B1200" s="52" t="s">
        <v>7933</v>
      </c>
      <c r="C1200" s="53" t="s">
        <v>8883</v>
      </c>
      <c r="D1200" s="54">
        <v>86000</v>
      </c>
      <c r="E1200" s="55">
        <v>0.88</v>
      </c>
      <c r="F1200" s="54">
        <v>75680</v>
      </c>
      <c r="G1200" s="56" t="s">
        <v>8717</v>
      </c>
      <c r="H1200" s="54"/>
      <c r="I1200" s="54"/>
      <c r="J1200" s="57"/>
      <c r="K1200" s="54"/>
      <c r="L1200" s="54"/>
      <c r="M1200" s="54"/>
      <c r="N1200" s="54"/>
      <c r="O1200" s="54"/>
    </row>
    <row r="1201" spans="1:15" ht="15">
      <c r="A1201" s="58" t="s">
        <v>8386</v>
      </c>
      <c r="B1201" s="58" t="s">
        <v>7933</v>
      </c>
      <c r="C1201" s="59" t="s">
        <v>8884</v>
      </c>
      <c r="D1201" s="60">
        <v>73660</v>
      </c>
      <c r="E1201" s="61">
        <v>0.88</v>
      </c>
      <c r="F1201" s="60">
        <v>64820.800000000003</v>
      </c>
      <c r="G1201" s="62" t="s">
        <v>8301</v>
      </c>
      <c r="H1201" s="60"/>
      <c r="I1201" s="60"/>
      <c r="J1201" s="63"/>
      <c r="K1201" s="60"/>
      <c r="L1201" s="60"/>
      <c r="M1201" s="60"/>
      <c r="N1201" s="60"/>
      <c r="O1201" s="60"/>
    </row>
    <row r="1202" spans="1:15" ht="15">
      <c r="A1202" s="52" t="s">
        <v>8386</v>
      </c>
      <c r="B1202" s="52" t="s">
        <v>7933</v>
      </c>
      <c r="C1202" s="53" t="s">
        <v>8885</v>
      </c>
      <c r="D1202" s="54">
        <v>118000</v>
      </c>
      <c r="E1202" s="55">
        <v>0.88</v>
      </c>
      <c r="F1202" s="54">
        <v>103840</v>
      </c>
      <c r="G1202" s="56" t="s">
        <v>8886</v>
      </c>
      <c r="H1202" s="54"/>
      <c r="I1202" s="54"/>
      <c r="J1202" s="57"/>
      <c r="K1202" s="54"/>
      <c r="L1202" s="54"/>
      <c r="M1202" s="54"/>
      <c r="N1202" s="54"/>
      <c r="O1202" s="54"/>
    </row>
    <row r="1203" spans="1:15" ht="15">
      <c r="A1203" s="58" t="s">
        <v>8386</v>
      </c>
      <c r="B1203" s="58" t="s">
        <v>7933</v>
      </c>
      <c r="C1203" s="59" t="s">
        <v>8887</v>
      </c>
      <c r="D1203" s="60">
        <v>30363</v>
      </c>
      <c r="E1203" s="61">
        <v>0.88</v>
      </c>
      <c r="F1203" s="60">
        <v>26719.439999999999</v>
      </c>
      <c r="G1203" s="62" t="s">
        <v>8888</v>
      </c>
      <c r="H1203" s="60"/>
      <c r="I1203" s="60"/>
      <c r="J1203" s="63"/>
      <c r="K1203" s="60"/>
      <c r="L1203" s="60"/>
      <c r="M1203" s="60"/>
      <c r="N1203" s="60"/>
      <c r="O1203" s="60"/>
    </row>
    <row r="1204" spans="1:15" ht="15">
      <c r="A1204" s="52" t="s">
        <v>8386</v>
      </c>
      <c r="B1204" s="52" t="s">
        <v>7933</v>
      </c>
      <c r="C1204" s="53" t="s">
        <v>8889</v>
      </c>
      <c r="D1204" s="54">
        <v>109196</v>
      </c>
      <c r="E1204" s="55">
        <v>0.88</v>
      </c>
      <c r="F1204" s="54">
        <v>96092.479999999996</v>
      </c>
      <c r="G1204" s="56" t="s">
        <v>8238</v>
      </c>
      <c r="H1204" s="54"/>
      <c r="I1204" s="54"/>
      <c r="J1204" s="57"/>
      <c r="K1204" s="54"/>
      <c r="L1204" s="54"/>
      <c r="M1204" s="54"/>
      <c r="N1204" s="54"/>
      <c r="O1204" s="54"/>
    </row>
    <row r="1205" spans="1:15" ht="15">
      <c r="A1205" s="58" t="s">
        <v>8386</v>
      </c>
      <c r="B1205" s="58" t="s">
        <v>7933</v>
      </c>
      <c r="C1205" s="59" t="s">
        <v>8890</v>
      </c>
      <c r="D1205" s="60">
        <v>93858</v>
      </c>
      <c r="E1205" s="61">
        <v>0.88</v>
      </c>
      <c r="F1205" s="60">
        <v>71279.12</v>
      </c>
      <c r="G1205" s="62" t="s">
        <v>8495</v>
      </c>
      <c r="H1205" s="60"/>
      <c r="I1205" s="60"/>
      <c r="J1205" s="63"/>
      <c r="K1205" s="60"/>
      <c r="L1205" s="60"/>
      <c r="M1205" s="60"/>
      <c r="N1205" s="60"/>
      <c r="O1205" s="60"/>
    </row>
    <row r="1206" spans="1:15" ht="15">
      <c r="A1206" s="52" t="s">
        <v>8386</v>
      </c>
      <c r="B1206" s="52" t="s">
        <v>7933</v>
      </c>
      <c r="C1206" s="53" t="s">
        <v>8891</v>
      </c>
      <c r="D1206" s="54">
        <v>92738</v>
      </c>
      <c r="E1206" s="55">
        <v>0.88</v>
      </c>
      <c r="F1206" s="54">
        <v>79368.960000000006</v>
      </c>
      <c r="G1206" s="56" t="s">
        <v>8483</v>
      </c>
      <c r="H1206" s="54"/>
      <c r="I1206" s="54"/>
      <c r="J1206" s="57"/>
      <c r="K1206" s="54"/>
      <c r="L1206" s="54"/>
      <c r="M1206" s="54"/>
      <c r="N1206" s="54"/>
      <c r="O1206" s="54"/>
    </row>
    <row r="1207" spans="1:15" ht="15">
      <c r="A1207" s="58" t="s">
        <v>8386</v>
      </c>
      <c r="B1207" s="58" t="s">
        <v>7933</v>
      </c>
      <c r="C1207" s="59" t="s">
        <v>8892</v>
      </c>
      <c r="D1207" s="60">
        <v>99900</v>
      </c>
      <c r="E1207" s="61">
        <v>0.88</v>
      </c>
      <c r="F1207" s="60">
        <v>87912</v>
      </c>
      <c r="G1207" s="62" t="s">
        <v>7235</v>
      </c>
      <c r="H1207" s="60"/>
      <c r="I1207" s="60"/>
      <c r="J1207" s="63"/>
      <c r="K1207" s="60"/>
      <c r="L1207" s="60"/>
      <c r="M1207" s="60"/>
      <c r="N1207" s="60"/>
      <c r="O1207" s="60"/>
    </row>
    <row r="1208" spans="1:15" ht="15">
      <c r="A1208" s="52" t="s">
        <v>8386</v>
      </c>
      <c r="B1208" s="52" t="s">
        <v>7933</v>
      </c>
      <c r="C1208" s="53" t="s">
        <v>8893</v>
      </c>
      <c r="D1208" s="54">
        <v>79477</v>
      </c>
      <c r="E1208" s="55">
        <v>0.88</v>
      </c>
      <c r="F1208" s="54">
        <v>69939.759999999995</v>
      </c>
      <c r="G1208" s="56" t="s">
        <v>8894</v>
      </c>
      <c r="H1208" s="54"/>
      <c r="I1208" s="54"/>
      <c r="J1208" s="57"/>
      <c r="K1208" s="54"/>
      <c r="L1208" s="54"/>
      <c r="M1208" s="54"/>
      <c r="N1208" s="54"/>
      <c r="O1208" s="54"/>
    </row>
    <row r="1209" spans="1:15" ht="15">
      <c r="A1209" s="58" t="s">
        <v>8386</v>
      </c>
      <c r="B1209" s="58" t="s">
        <v>7933</v>
      </c>
      <c r="C1209" s="59" t="s">
        <v>8895</v>
      </c>
      <c r="D1209" s="60">
        <v>31546</v>
      </c>
      <c r="E1209" s="61">
        <v>0.88</v>
      </c>
      <c r="F1209" s="60">
        <v>27632</v>
      </c>
      <c r="G1209" s="62" t="s">
        <v>8711</v>
      </c>
      <c r="H1209" s="60"/>
      <c r="I1209" s="60"/>
      <c r="J1209" s="63"/>
      <c r="K1209" s="60"/>
      <c r="L1209" s="60"/>
      <c r="M1209" s="60"/>
      <c r="N1209" s="60"/>
      <c r="O1209" s="60"/>
    </row>
    <row r="1210" spans="1:15" ht="15">
      <c r="A1210" s="52" t="s">
        <v>8386</v>
      </c>
      <c r="B1210" s="52" t="s">
        <v>7933</v>
      </c>
      <c r="C1210" s="53" t="s">
        <v>8896</v>
      </c>
      <c r="D1210" s="54">
        <v>78200</v>
      </c>
      <c r="E1210" s="55">
        <v>0.88</v>
      </c>
      <c r="F1210" s="54">
        <v>68816</v>
      </c>
      <c r="G1210" s="56" t="s">
        <v>8495</v>
      </c>
      <c r="H1210" s="54"/>
      <c r="I1210" s="54"/>
      <c r="J1210" s="57"/>
      <c r="K1210" s="54"/>
      <c r="L1210" s="54"/>
      <c r="M1210" s="54"/>
      <c r="N1210" s="54"/>
      <c r="O1210" s="54"/>
    </row>
    <row r="1211" spans="1:15" ht="15">
      <c r="A1211" s="58" t="s">
        <v>8386</v>
      </c>
      <c r="B1211" s="58" t="s">
        <v>7933</v>
      </c>
      <c r="C1211" s="59" t="s">
        <v>8897</v>
      </c>
      <c r="D1211" s="60">
        <v>28225</v>
      </c>
      <c r="E1211" s="61">
        <v>0.88</v>
      </c>
      <c r="F1211" s="60">
        <v>24838</v>
      </c>
      <c r="G1211" s="62" t="s">
        <v>8898</v>
      </c>
      <c r="H1211" s="60"/>
      <c r="I1211" s="60"/>
      <c r="J1211" s="63"/>
      <c r="K1211" s="60"/>
      <c r="L1211" s="60"/>
      <c r="M1211" s="60"/>
      <c r="N1211" s="60"/>
      <c r="O1211" s="60"/>
    </row>
    <row r="1212" spans="1:15" ht="15">
      <c r="A1212" s="52" t="s">
        <v>8386</v>
      </c>
      <c r="B1212" s="52" t="s">
        <v>7933</v>
      </c>
      <c r="C1212" s="53" t="s">
        <v>8899</v>
      </c>
      <c r="D1212" s="54">
        <v>8910</v>
      </c>
      <c r="E1212" s="55">
        <v>0.88</v>
      </c>
      <c r="F1212" s="54">
        <v>7840.8</v>
      </c>
      <c r="G1212" s="56" t="s">
        <v>8685</v>
      </c>
      <c r="H1212" s="54"/>
      <c r="I1212" s="54"/>
      <c r="J1212" s="57"/>
      <c r="K1212" s="54"/>
      <c r="L1212" s="54"/>
      <c r="M1212" s="54"/>
      <c r="N1212" s="54"/>
      <c r="O1212" s="54"/>
    </row>
    <row r="1213" spans="1:15" ht="15">
      <c r="A1213" s="58" t="s">
        <v>8386</v>
      </c>
      <c r="B1213" s="58" t="s">
        <v>7933</v>
      </c>
      <c r="C1213" s="59" t="s">
        <v>8900</v>
      </c>
      <c r="D1213" s="60">
        <v>44480</v>
      </c>
      <c r="E1213" s="61">
        <v>0.88</v>
      </c>
      <c r="F1213" s="60">
        <v>39142.400000000001</v>
      </c>
      <c r="G1213" s="62" t="s">
        <v>8879</v>
      </c>
      <c r="H1213" s="60"/>
      <c r="I1213" s="60"/>
      <c r="J1213" s="63"/>
      <c r="K1213" s="60"/>
      <c r="L1213" s="60"/>
      <c r="M1213" s="60"/>
      <c r="N1213" s="60"/>
      <c r="O1213" s="60"/>
    </row>
    <row r="1214" spans="1:15" ht="15">
      <c r="A1214" s="52" t="s">
        <v>8386</v>
      </c>
      <c r="B1214" s="52" t="s">
        <v>7933</v>
      </c>
      <c r="C1214" s="53" t="s">
        <v>8901</v>
      </c>
      <c r="D1214" s="54">
        <v>73000</v>
      </c>
      <c r="E1214" s="55">
        <v>0.88</v>
      </c>
      <c r="F1214" s="54">
        <v>64240</v>
      </c>
      <c r="G1214" s="56" t="s">
        <v>8663</v>
      </c>
      <c r="H1214" s="54"/>
      <c r="I1214" s="54"/>
      <c r="J1214" s="57"/>
      <c r="K1214" s="54"/>
      <c r="L1214" s="54"/>
      <c r="M1214" s="54"/>
      <c r="N1214" s="54"/>
      <c r="O1214" s="54"/>
    </row>
    <row r="1215" spans="1:15" ht="15">
      <c r="A1215" s="58" t="s">
        <v>8386</v>
      </c>
      <c r="B1215" s="58" t="s">
        <v>7933</v>
      </c>
      <c r="C1215" s="59" t="s">
        <v>8902</v>
      </c>
      <c r="D1215" s="60">
        <v>101346</v>
      </c>
      <c r="E1215" s="61">
        <v>0.88</v>
      </c>
      <c r="F1215" s="60">
        <v>89184.48</v>
      </c>
      <c r="G1215" s="62" t="s">
        <v>8903</v>
      </c>
      <c r="H1215" s="60"/>
      <c r="I1215" s="60"/>
      <c r="J1215" s="63"/>
      <c r="K1215" s="60"/>
      <c r="L1215" s="60"/>
      <c r="M1215" s="60"/>
      <c r="N1215" s="60"/>
      <c r="O1215" s="60"/>
    </row>
    <row r="1216" spans="1:15" ht="15">
      <c r="A1216" s="52" t="s">
        <v>8386</v>
      </c>
      <c r="B1216" s="52" t="s">
        <v>7933</v>
      </c>
      <c r="C1216" s="53" t="s">
        <v>8904</v>
      </c>
      <c r="D1216" s="54">
        <v>138417</v>
      </c>
      <c r="E1216" s="55">
        <v>0.88</v>
      </c>
      <c r="F1216" s="54">
        <v>119443.28</v>
      </c>
      <c r="G1216" s="56" t="s">
        <v>8416</v>
      </c>
      <c r="H1216" s="54"/>
      <c r="I1216" s="54"/>
      <c r="J1216" s="57"/>
      <c r="K1216" s="54"/>
      <c r="L1216" s="54"/>
      <c r="M1216" s="54"/>
      <c r="N1216" s="54"/>
      <c r="O1216" s="54"/>
    </row>
    <row r="1217" spans="1:15" ht="15">
      <c r="A1217" s="58" t="s">
        <v>8386</v>
      </c>
      <c r="B1217" s="58" t="s">
        <v>7933</v>
      </c>
      <c r="C1217" s="59" t="s">
        <v>8905</v>
      </c>
      <c r="D1217" s="60">
        <v>83860</v>
      </c>
      <c r="E1217" s="61">
        <v>0.88</v>
      </c>
      <c r="F1217" s="60">
        <v>73796.800000000003</v>
      </c>
      <c r="G1217" s="62" t="s">
        <v>8436</v>
      </c>
      <c r="H1217" s="60"/>
      <c r="I1217" s="60"/>
      <c r="J1217" s="63"/>
      <c r="K1217" s="60"/>
      <c r="L1217" s="60"/>
      <c r="M1217" s="60"/>
      <c r="N1217" s="60"/>
      <c r="O1217" s="60"/>
    </row>
    <row r="1218" spans="1:15" ht="15">
      <c r="A1218" s="52" t="s">
        <v>8386</v>
      </c>
      <c r="B1218" s="52" t="s">
        <v>7933</v>
      </c>
      <c r="C1218" s="53" t="s">
        <v>8906</v>
      </c>
      <c r="D1218" s="54">
        <v>78025</v>
      </c>
      <c r="E1218" s="55">
        <v>0.88</v>
      </c>
      <c r="F1218" s="54">
        <v>68662</v>
      </c>
      <c r="G1218" s="56" t="s">
        <v>8436</v>
      </c>
      <c r="H1218" s="54"/>
      <c r="I1218" s="54"/>
      <c r="J1218" s="57"/>
      <c r="K1218" s="54"/>
      <c r="L1218" s="54"/>
      <c r="M1218" s="54"/>
      <c r="N1218" s="54"/>
      <c r="O1218" s="54"/>
    </row>
    <row r="1219" spans="1:15" ht="15">
      <c r="A1219" s="58" t="s">
        <v>8386</v>
      </c>
      <c r="B1219" s="58" t="s">
        <v>7933</v>
      </c>
      <c r="C1219" s="59" t="s">
        <v>8907</v>
      </c>
      <c r="D1219" s="60">
        <v>27758</v>
      </c>
      <c r="E1219" s="61">
        <v>0.88</v>
      </c>
      <c r="F1219" s="60">
        <v>24427.040000000001</v>
      </c>
      <c r="G1219" s="62" t="s">
        <v>8367</v>
      </c>
      <c r="H1219" s="60"/>
      <c r="I1219" s="60"/>
      <c r="J1219" s="63"/>
      <c r="K1219" s="60"/>
      <c r="L1219" s="60"/>
      <c r="M1219" s="60"/>
      <c r="N1219" s="60"/>
      <c r="O1219" s="60"/>
    </row>
    <row r="1220" spans="1:15" ht="15">
      <c r="A1220" s="52" t="s">
        <v>8386</v>
      </c>
      <c r="B1220" s="52" t="s">
        <v>7933</v>
      </c>
      <c r="C1220" s="53" t="s">
        <v>8908</v>
      </c>
      <c r="D1220" s="54">
        <v>25912</v>
      </c>
      <c r="E1220" s="55">
        <v>0.88</v>
      </c>
      <c r="F1220" s="54">
        <v>22802.560000000001</v>
      </c>
      <c r="G1220" s="56" t="s">
        <v>8378</v>
      </c>
      <c r="H1220" s="54"/>
      <c r="I1220" s="54"/>
      <c r="J1220" s="57"/>
      <c r="K1220" s="54"/>
      <c r="L1220" s="54"/>
      <c r="M1220" s="54"/>
      <c r="N1220" s="54"/>
      <c r="O1220" s="54"/>
    </row>
    <row r="1221" spans="1:15" ht="15">
      <c r="A1221" s="58" t="s">
        <v>8386</v>
      </c>
      <c r="B1221" s="58" t="s">
        <v>7933</v>
      </c>
      <c r="C1221" s="59" t="s">
        <v>8909</v>
      </c>
      <c r="D1221" s="60">
        <v>101368.6</v>
      </c>
      <c r="E1221" s="61">
        <v>0.88</v>
      </c>
      <c r="F1221" s="60">
        <v>89203.839999999997</v>
      </c>
      <c r="G1221" s="62" t="s">
        <v>8646</v>
      </c>
      <c r="H1221" s="60"/>
      <c r="I1221" s="60"/>
      <c r="J1221" s="63"/>
      <c r="K1221" s="60"/>
      <c r="L1221" s="60"/>
      <c r="M1221" s="60"/>
      <c r="N1221" s="60"/>
      <c r="O1221" s="60"/>
    </row>
    <row r="1222" spans="1:15" ht="15">
      <c r="A1222" s="52" t="s">
        <v>8386</v>
      </c>
      <c r="B1222" s="52" t="s">
        <v>7933</v>
      </c>
      <c r="C1222" s="53" t="s">
        <v>8910</v>
      </c>
      <c r="D1222" s="54">
        <v>77000</v>
      </c>
      <c r="E1222" s="55">
        <v>0.88</v>
      </c>
      <c r="F1222" s="54">
        <v>67760</v>
      </c>
      <c r="G1222" s="56" t="s">
        <v>8911</v>
      </c>
      <c r="H1222" s="54"/>
      <c r="I1222" s="54"/>
      <c r="J1222" s="57"/>
      <c r="K1222" s="54"/>
      <c r="L1222" s="54"/>
      <c r="M1222" s="54"/>
      <c r="N1222" s="54"/>
      <c r="O1222" s="54"/>
    </row>
    <row r="1223" spans="1:15" ht="15">
      <c r="A1223" s="58" t="s">
        <v>8386</v>
      </c>
      <c r="B1223" s="58" t="s">
        <v>7933</v>
      </c>
      <c r="C1223" s="59" t="s">
        <v>8912</v>
      </c>
      <c r="D1223" s="60">
        <v>132000</v>
      </c>
      <c r="E1223" s="61">
        <v>0.88</v>
      </c>
      <c r="F1223" s="60">
        <v>116160</v>
      </c>
      <c r="G1223" s="62" t="s">
        <v>7300</v>
      </c>
      <c r="H1223" s="60"/>
      <c r="I1223" s="60"/>
      <c r="J1223" s="63"/>
      <c r="K1223" s="60"/>
      <c r="L1223" s="60"/>
      <c r="M1223" s="60"/>
      <c r="N1223" s="60"/>
      <c r="O1223" s="60"/>
    </row>
    <row r="1224" spans="1:15" ht="15">
      <c r="A1224" s="52" t="s">
        <v>8386</v>
      </c>
      <c r="B1224" s="52" t="s">
        <v>7933</v>
      </c>
      <c r="C1224" s="53" t="s">
        <v>8913</v>
      </c>
      <c r="D1224" s="54">
        <v>37493</v>
      </c>
      <c r="E1224" s="55">
        <v>0.88</v>
      </c>
      <c r="F1224" s="54">
        <v>32993.839999999997</v>
      </c>
      <c r="G1224" s="56" t="s">
        <v>8400</v>
      </c>
      <c r="H1224" s="54"/>
      <c r="I1224" s="54"/>
      <c r="J1224" s="57"/>
      <c r="K1224" s="54"/>
      <c r="L1224" s="54"/>
      <c r="M1224" s="54"/>
      <c r="N1224" s="54"/>
      <c r="O1224" s="54"/>
    </row>
    <row r="1225" spans="1:15" ht="15">
      <c r="A1225" s="58" t="s">
        <v>8386</v>
      </c>
      <c r="B1225" s="58" t="s">
        <v>7933</v>
      </c>
      <c r="C1225" s="59" t="s">
        <v>8914</v>
      </c>
      <c r="D1225" s="60">
        <v>25912</v>
      </c>
      <c r="E1225" s="61">
        <v>0.88</v>
      </c>
      <c r="F1225" s="60">
        <v>22802.560000000001</v>
      </c>
      <c r="G1225" s="62" t="s">
        <v>8341</v>
      </c>
      <c r="H1225" s="60"/>
      <c r="I1225" s="60"/>
      <c r="J1225" s="63"/>
      <c r="K1225" s="60"/>
      <c r="L1225" s="60"/>
      <c r="M1225" s="60"/>
      <c r="N1225" s="60"/>
      <c r="O1225" s="60"/>
    </row>
    <row r="1226" spans="1:15" ht="15">
      <c r="A1226" s="52" t="s">
        <v>8386</v>
      </c>
      <c r="B1226" s="52" t="s">
        <v>7933</v>
      </c>
      <c r="C1226" s="53" t="s">
        <v>8915</v>
      </c>
      <c r="D1226" s="54">
        <v>23001</v>
      </c>
      <c r="E1226" s="55">
        <v>0.88</v>
      </c>
      <c r="F1226" s="54">
        <v>20240.88</v>
      </c>
      <c r="G1226" s="56" t="s">
        <v>8916</v>
      </c>
      <c r="H1226" s="54"/>
      <c r="I1226" s="54"/>
      <c r="J1226" s="57"/>
      <c r="K1226" s="54"/>
      <c r="L1226" s="54"/>
      <c r="M1226" s="54"/>
      <c r="N1226" s="54"/>
      <c r="O1226" s="54"/>
    </row>
    <row r="1227" spans="1:15" ht="15">
      <c r="A1227" s="58" t="s">
        <v>8386</v>
      </c>
      <c r="B1227" s="58" t="s">
        <v>7933</v>
      </c>
      <c r="C1227" s="59" t="s">
        <v>8917</v>
      </c>
      <c r="D1227" s="60">
        <v>27578</v>
      </c>
      <c r="E1227" s="61">
        <v>0.88</v>
      </c>
      <c r="F1227" s="60">
        <v>24268.639999999999</v>
      </c>
      <c r="G1227" s="62" t="s">
        <v>8497</v>
      </c>
      <c r="H1227" s="60"/>
      <c r="I1227" s="60"/>
      <c r="J1227" s="63"/>
      <c r="K1227" s="60"/>
      <c r="L1227" s="60"/>
      <c r="M1227" s="60"/>
      <c r="N1227" s="60"/>
      <c r="O1227" s="60"/>
    </row>
    <row r="1228" spans="1:15" ht="15">
      <c r="A1228" s="52" t="s">
        <v>8386</v>
      </c>
      <c r="B1228" s="52" t="s">
        <v>7933</v>
      </c>
      <c r="C1228" s="53" t="s">
        <v>8918</v>
      </c>
      <c r="D1228" s="54">
        <v>25490</v>
      </c>
      <c r="E1228" s="55">
        <v>0.88</v>
      </c>
      <c r="F1228" s="54">
        <v>22431.200000000001</v>
      </c>
      <c r="G1228" s="56" t="s">
        <v>7919</v>
      </c>
      <c r="H1228" s="54"/>
      <c r="I1228" s="54"/>
      <c r="J1228" s="57"/>
      <c r="K1228" s="54"/>
      <c r="L1228" s="54"/>
      <c r="M1228" s="54"/>
      <c r="N1228" s="54"/>
      <c r="O1228" s="54"/>
    </row>
    <row r="1229" spans="1:15" ht="15">
      <c r="A1229" s="58" t="s">
        <v>8386</v>
      </c>
      <c r="B1229" s="58" t="s">
        <v>7933</v>
      </c>
      <c r="C1229" s="59" t="s">
        <v>8919</v>
      </c>
      <c r="D1229" s="60">
        <v>97000</v>
      </c>
      <c r="E1229" s="61">
        <v>0.88</v>
      </c>
      <c r="F1229" s="60">
        <v>83964.32</v>
      </c>
      <c r="G1229" s="62" t="s">
        <v>8023</v>
      </c>
      <c r="H1229" s="60"/>
      <c r="I1229" s="60"/>
      <c r="J1229" s="63"/>
      <c r="K1229" s="60"/>
      <c r="L1229" s="60"/>
      <c r="M1229" s="60"/>
      <c r="N1229" s="60"/>
      <c r="O1229" s="60"/>
    </row>
    <row r="1230" spans="1:15" ht="15">
      <c r="A1230" s="52" t="s">
        <v>8386</v>
      </c>
      <c r="B1230" s="52" t="s">
        <v>7933</v>
      </c>
      <c r="C1230" s="53" t="s">
        <v>8920</v>
      </c>
      <c r="D1230" s="54">
        <v>24606</v>
      </c>
      <c r="E1230" s="55">
        <v>0.88</v>
      </c>
      <c r="F1230" s="54">
        <v>21653.279999999999</v>
      </c>
      <c r="G1230" s="56" t="s">
        <v>8916</v>
      </c>
      <c r="H1230" s="54"/>
      <c r="I1230" s="54"/>
      <c r="J1230" s="57"/>
      <c r="K1230" s="54"/>
      <c r="L1230" s="54"/>
      <c r="M1230" s="54"/>
      <c r="N1230" s="54"/>
      <c r="O1230" s="54"/>
    </row>
    <row r="1231" spans="1:15" ht="15">
      <c r="A1231" s="58" t="s">
        <v>8386</v>
      </c>
      <c r="B1231" s="58" t="s">
        <v>7933</v>
      </c>
      <c r="C1231" s="59" t="s">
        <v>8921</v>
      </c>
      <c r="D1231" s="60">
        <v>119603</v>
      </c>
      <c r="E1231" s="61">
        <v>0.88</v>
      </c>
      <c r="F1231" s="60">
        <v>105250.64</v>
      </c>
      <c r="G1231" s="62" t="s">
        <v>8495</v>
      </c>
      <c r="H1231" s="60"/>
      <c r="I1231" s="60"/>
      <c r="J1231" s="63"/>
      <c r="K1231" s="60"/>
      <c r="L1231" s="60"/>
      <c r="M1231" s="60"/>
      <c r="N1231" s="60"/>
      <c r="O1231" s="60"/>
    </row>
    <row r="1232" spans="1:15" ht="15">
      <c r="A1232" s="52" t="s">
        <v>8386</v>
      </c>
      <c r="B1232" s="52" t="s">
        <v>7933</v>
      </c>
      <c r="C1232" s="53" t="s">
        <v>8922</v>
      </c>
      <c r="D1232" s="54">
        <v>86485</v>
      </c>
      <c r="E1232" s="55">
        <v>0.88</v>
      </c>
      <c r="F1232" s="54">
        <v>76106.8</v>
      </c>
      <c r="G1232" s="56" t="s">
        <v>8341</v>
      </c>
      <c r="H1232" s="54"/>
      <c r="I1232" s="54"/>
      <c r="J1232" s="57"/>
      <c r="K1232" s="54"/>
      <c r="L1232" s="54"/>
      <c r="M1232" s="54"/>
      <c r="N1232" s="54"/>
      <c r="O1232" s="54"/>
    </row>
    <row r="1233" spans="1:15" ht="15">
      <c r="A1233" s="58" t="s">
        <v>8386</v>
      </c>
      <c r="B1233" s="58" t="s">
        <v>7933</v>
      </c>
      <c r="C1233" s="59" t="s">
        <v>8923</v>
      </c>
      <c r="D1233" s="60">
        <v>136196</v>
      </c>
      <c r="E1233" s="61">
        <v>0.88</v>
      </c>
      <c r="F1233" s="60">
        <v>94683.6</v>
      </c>
      <c r="G1233" s="62" t="s">
        <v>7235</v>
      </c>
      <c r="H1233" s="60"/>
      <c r="I1233" s="60"/>
      <c r="J1233" s="63"/>
      <c r="K1233" s="60"/>
      <c r="L1233" s="60"/>
      <c r="M1233" s="60"/>
      <c r="N1233" s="60"/>
      <c r="O1233" s="60"/>
    </row>
    <row r="1234" spans="1:15" ht="15">
      <c r="A1234" s="52" t="s">
        <v>8386</v>
      </c>
      <c r="B1234" s="52" t="s">
        <v>7933</v>
      </c>
      <c r="C1234" s="53" t="s">
        <v>8924</v>
      </c>
      <c r="D1234" s="54">
        <v>19087</v>
      </c>
      <c r="E1234" s="55">
        <v>0.88</v>
      </c>
      <c r="F1234" s="54">
        <v>16796.560000000001</v>
      </c>
      <c r="G1234" s="56" t="s">
        <v>8925</v>
      </c>
      <c r="H1234" s="54"/>
      <c r="I1234" s="54"/>
      <c r="J1234" s="57"/>
      <c r="K1234" s="54"/>
      <c r="L1234" s="54"/>
      <c r="M1234" s="54"/>
      <c r="N1234" s="54"/>
      <c r="O1234" s="54"/>
    </row>
    <row r="1235" spans="1:15" ht="15">
      <c r="A1235" s="58" t="s">
        <v>8386</v>
      </c>
      <c r="B1235" s="58" t="s">
        <v>7933</v>
      </c>
      <c r="C1235" s="59" t="s">
        <v>8926</v>
      </c>
      <c r="D1235" s="60">
        <v>94515.6</v>
      </c>
      <c r="E1235" s="61">
        <v>0.88</v>
      </c>
      <c r="F1235" s="60">
        <v>83173.2</v>
      </c>
      <c r="G1235" s="62" t="s">
        <v>8149</v>
      </c>
      <c r="H1235" s="60"/>
      <c r="I1235" s="60"/>
      <c r="J1235" s="63"/>
      <c r="K1235" s="60"/>
      <c r="L1235" s="60"/>
      <c r="M1235" s="60"/>
      <c r="N1235" s="60"/>
      <c r="O1235" s="60"/>
    </row>
    <row r="1236" spans="1:15" ht="15">
      <c r="A1236" s="52" t="s">
        <v>8386</v>
      </c>
      <c r="B1236" s="52" t="s">
        <v>7933</v>
      </c>
      <c r="C1236" s="53" t="s">
        <v>8927</v>
      </c>
      <c r="D1236" s="54">
        <v>68787</v>
      </c>
      <c r="E1236" s="55">
        <v>0.88</v>
      </c>
      <c r="F1236" s="54">
        <v>60532.56</v>
      </c>
      <c r="G1236" s="56" t="s">
        <v>8642</v>
      </c>
      <c r="H1236" s="54"/>
      <c r="I1236" s="54"/>
      <c r="J1236" s="57"/>
      <c r="K1236" s="54"/>
      <c r="L1236" s="54"/>
      <c r="M1236" s="54"/>
      <c r="N1236" s="54"/>
      <c r="O1236" s="54"/>
    </row>
    <row r="1237" spans="1:15" ht="15">
      <c r="A1237" s="58" t="s">
        <v>8386</v>
      </c>
      <c r="B1237" s="58" t="s">
        <v>7933</v>
      </c>
      <c r="C1237" s="59" t="s">
        <v>8928</v>
      </c>
      <c r="D1237" s="60">
        <v>30538</v>
      </c>
      <c r="E1237" s="61">
        <v>0.88</v>
      </c>
      <c r="F1237" s="60">
        <v>26873.439999999999</v>
      </c>
      <c r="G1237" s="62" t="s">
        <v>8929</v>
      </c>
      <c r="H1237" s="60"/>
      <c r="I1237" s="60"/>
      <c r="J1237" s="63"/>
      <c r="K1237" s="60"/>
      <c r="L1237" s="60"/>
      <c r="M1237" s="60"/>
      <c r="N1237" s="60"/>
      <c r="O1237" s="60"/>
    </row>
    <row r="1238" spans="1:15" ht="15">
      <c r="A1238" s="52" t="s">
        <v>8386</v>
      </c>
      <c r="B1238" s="52" t="s">
        <v>7933</v>
      </c>
      <c r="C1238" s="53" t="s">
        <v>8930</v>
      </c>
      <c r="D1238" s="54">
        <v>22732</v>
      </c>
      <c r="E1238" s="55">
        <v>0.88</v>
      </c>
      <c r="F1238" s="54">
        <v>20004.16</v>
      </c>
      <c r="G1238" s="56" t="s">
        <v>8876</v>
      </c>
      <c r="H1238" s="54"/>
      <c r="I1238" s="54"/>
      <c r="J1238" s="57"/>
      <c r="K1238" s="54"/>
      <c r="L1238" s="54"/>
      <c r="M1238" s="54"/>
      <c r="N1238" s="54"/>
      <c r="O1238" s="54"/>
    </row>
    <row r="1239" spans="1:15" ht="15">
      <c r="A1239" s="58" t="s">
        <v>8386</v>
      </c>
      <c r="B1239" s="58" t="s">
        <v>7933</v>
      </c>
      <c r="C1239" s="59" t="s">
        <v>8931</v>
      </c>
      <c r="D1239" s="60">
        <v>23283</v>
      </c>
      <c r="E1239" s="61">
        <v>0.88</v>
      </c>
      <c r="F1239" s="60">
        <v>20489.04</v>
      </c>
      <c r="G1239" s="62" t="s">
        <v>7912</v>
      </c>
      <c r="H1239" s="60"/>
      <c r="I1239" s="60"/>
      <c r="J1239" s="63"/>
      <c r="K1239" s="60"/>
      <c r="L1239" s="60"/>
      <c r="M1239" s="60"/>
      <c r="N1239" s="60"/>
      <c r="O1239" s="60"/>
    </row>
    <row r="1240" spans="1:15" ht="15">
      <c r="A1240" s="52" t="s">
        <v>8386</v>
      </c>
      <c r="B1240" s="52" t="s">
        <v>7933</v>
      </c>
      <c r="C1240" s="53" t="s">
        <v>8932</v>
      </c>
      <c r="D1240" s="54">
        <v>24963</v>
      </c>
      <c r="E1240" s="55">
        <v>0.88</v>
      </c>
      <c r="F1240" s="54">
        <v>21967.439999999999</v>
      </c>
      <c r="G1240" s="56" t="s">
        <v>8479</v>
      </c>
      <c r="H1240" s="54"/>
      <c r="I1240" s="54"/>
      <c r="J1240" s="57"/>
      <c r="K1240" s="54"/>
      <c r="L1240" s="54"/>
      <c r="M1240" s="54"/>
      <c r="N1240" s="54"/>
      <c r="O1240" s="54"/>
    </row>
  </sheetData>
  <phoneticPr fontId="21" type="noConversion"/>
  <pageMargins left="0.7" right="0.7" top="0.75" bottom="0.75" header="0.3" footer="0.3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315DA-B536-DC40-9661-341D57446370}">
  <sheetPr>
    <outlinePr summaryBelow="0" summaryRight="0"/>
  </sheetPr>
  <dimension ref="A1:K75"/>
  <sheetViews>
    <sheetView workbookViewId="0">
      <selection activeCell="G30" sqref="G30"/>
    </sheetView>
  </sheetViews>
  <sheetFormatPr baseColWidth="10" defaultColWidth="14" defaultRowHeight="13"/>
  <cols>
    <col min="1" max="1" width="54" customWidth="1"/>
    <col min="2" max="2" width="22" customWidth="1"/>
    <col min="3" max="3" width="17" customWidth="1"/>
    <col min="4" max="4" width="21" customWidth="1"/>
    <col min="5" max="5" width="50" customWidth="1"/>
    <col min="6" max="6" width="20" customWidth="1"/>
    <col min="7" max="7" width="22" customWidth="1"/>
    <col min="8" max="8" width="17" customWidth="1"/>
    <col min="9" max="19" width="21" customWidth="1"/>
  </cols>
  <sheetData>
    <row r="1" spans="1:8">
      <c r="C1" s="98" t="s">
        <v>11547</v>
      </c>
      <c r="G1" s="98" t="s">
        <v>8</v>
      </c>
      <c r="H1" t="s">
        <v>11556</v>
      </c>
    </row>
    <row r="2" spans="1:8">
      <c r="A2" s="98" t="s">
        <v>0</v>
      </c>
      <c r="B2" s="98" t="s">
        <v>1</v>
      </c>
      <c r="C2" t="s">
        <v>11558</v>
      </c>
      <c r="D2" t="s">
        <v>11559</v>
      </c>
      <c r="G2" t="s">
        <v>4541</v>
      </c>
      <c r="H2" s="99">
        <v>22377504.140000001</v>
      </c>
    </row>
    <row r="3" spans="1:8">
      <c r="A3" t="s">
        <v>9</v>
      </c>
      <c r="B3" t="s">
        <v>10</v>
      </c>
      <c r="C3" s="99">
        <v>47</v>
      </c>
      <c r="D3" s="99">
        <v>525012.9</v>
      </c>
      <c r="G3" t="s">
        <v>4550</v>
      </c>
      <c r="H3" s="99">
        <v>21481550.989999991</v>
      </c>
    </row>
    <row r="4" spans="1:8">
      <c r="B4" t="s">
        <v>106</v>
      </c>
      <c r="C4" s="99">
        <v>60</v>
      </c>
      <c r="D4" s="99">
        <v>248346.52000000002</v>
      </c>
      <c r="G4" t="s">
        <v>6151</v>
      </c>
      <c r="H4" s="99">
        <v>30650363.619999994</v>
      </c>
    </row>
    <row r="5" spans="1:8">
      <c r="B5" t="s">
        <v>167</v>
      </c>
      <c r="C5" s="99">
        <v>15</v>
      </c>
      <c r="D5" s="99">
        <v>38367.96</v>
      </c>
      <c r="G5" t="s">
        <v>5221</v>
      </c>
      <c r="H5" s="99">
        <v>3149041.1999999993</v>
      </c>
    </row>
    <row r="6" spans="1:8">
      <c r="B6" t="s">
        <v>168</v>
      </c>
      <c r="C6" s="99">
        <v>14</v>
      </c>
      <c r="D6" s="99">
        <v>29446</v>
      </c>
      <c r="G6" t="s">
        <v>4635</v>
      </c>
      <c r="H6" s="99">
        <v>5604531.3399999999</v>
      </c>
    </row>
    <row r="7" spans="1:8">
      <c r="B7" t="s">
        <v>169</v>
      </c>
      <c r="C7" s="99">
        <v>61</v>
      </c>
      <c r="D7" s="99">
        <v>1293329.02</v>
      </c>
      <c r="G7" t="s">
        <v>6375</v>
      </c>
      <c r="H7" s="99">
        <v>1464129.6700000002</v>
      </c>
    </row>
    <row r="8" spans="1:8">
      <c r="B8" t="s">
        <v>172</v>
      </c>
      <c r="C8" s="99">
        <v>17</v>
      </c>
      <c r="D8" s="99">
        <v>35232.800000000003</v>
      </c>
      <c r="G8" t="s">
        <v>11557</v>
      </c>
      <c r="H8" s="99">
        <v>32004</v>
      </c>
    </row>
    <row r="9" spans="1:8">
      <c r="A9" t="s">
        <v>11560</v>
      </c>
      <c r="C9" s="99">
        <v>214</v>
      </c>
      <c r="D9" s="99">
        <v>2169735.1999999997</v>
      </c>
      <c r="G9" t="s">
        <v>11549</v>
      </c>
      <c r="H9" s="99"/>
    </row>
    <row r="10" spans="1:8">
      <c r="A10" t="s">
        <v>173</v>
      </c>
      <c r="B10" t="s">
        <v>106</v>
      </c>
      <c r="C10" s="99">
        <v>392</v>
      </c>
      <c r="D10" s="99">
        <v>2188927.8400000003</v>
      </c>
      <c r="G10" t="s">
        <v>11550</v>
      </c>
      <c r="H10" s="99">
        <v>84759124.959999993</v>
      </c>
    </row>
    <row r="11" spans="1:8">
      <c r="B11" t="s">
        <v>167</v>
      </c>
      <c r="C11" s="99">
        <v>154</v>
      </c>
      <c r="D11" s="99">
        <v>499210.87000000023</v>
      </c>
    </row>
    <row r="12" spans="1:8">
      <c r="B12" t="s">
        <v>168</v>
      </c>
      <c r="C12" s="99">
        <v>71</v>
      </c>
      <c r="D12" s="99">
        <v>232550.55</v>
      </c>
    </row>
    <row r="13" spans="1:8">
      <c r="B13" t="s">
        <v>169</v>
      </c>
      <c r="C13" s="99">
        <v>76</v>
      </c>
      <c r="D13" s="99">
        <v>246265.95000000007</v>
      </c>
    </row>
    <row r="14" spans="1:8">
      <c r="B14" t="s">
        <v>172</v>
      </c>
      <c r="C14" s="99">
        <v>73</v>
      </c>
      <c r="D14" s="99">
        <v>234744.91000000003</v>
      </c>
    </row>
    <row r="15" spans="1:8">
      <c r="A15" t="s">
        <v>11561</v>
      </c>
      <c r="C15" s="99">
        <v>766</v>
      </c>
      <c r="D15" s="99">
        <v>3401700.1199999945</v>
      </c>
    </row>
    <row r="16" spans="1:8">
      <c r="A16" t="s">
        <v>526</v>
      </c>
      <c r="B16" t="s">
        <v>527</v>
      </c>
      <c r="C16" s="99">
        <v>1198</v>
      </c>
      <c r="D16" s="99">
        <v>3720077.6899999985</v>
      </c>
    </row>
    <row r="17" spans="1:11">
      <c r="B17" t="s">
        <v>1148</v>
      </c>
      <c r="C17" s="99">
        <v>138</v>
      </c>
      <c r="D17" s="99">
        <v>442029.46</v>
      </c>
      <c r="H17" s="98" t="s">
        <v>11547</v>
      </c>
    </row>
    <row r="18" spans="1:11">
      <c r="B18" t="s">
        <v>1149</v>
      </c>
      <c r="C18" s="99">
        <v>131</v>
      </c>
      <c r="D18" s="99">
        <v>454421.13</v>
      </c>
      <c r="G18" s="98" t="s">
        <v>3243</v>
      </c>
      <c r="H18" t="s">
        <v>11552</v>
      </c>
      <c r="I18" t="s">
        <v>11553</v>
      </c>
      <c r="J18" t="s">
        <v>11554</v>
      </c>
      <c r="K18" t="s">
        <v>11555</v>
      </c>
    </row>
    <row r="19" spans="1:11">
      <c r="B19" t="s">
        <v>1150</v>
      </c>
      <c r="C19" s="99">
        <v>216</v>
      </c>
      <c r="D19" s="99">
        <v>708416.09000000008</v>
      </c>
      <c r="G19" t="s">
        <v>7104</v>
      </c>
      <c r="H19" s="99">
        <v>110</v>
      </c>
      <c r="I19" s="99">
        <v>11650165.049999999</v>
      </c>
      <c r="J19" s="99">
        <v>9718918.8999999985</v>
      </c>
      <c r="K19" s="99">
        <v>0.85127272727272674</v>
      </c>
    </row>
    <row r="20" spans="1:11">
      <c r="B20" t="s">
        <v>1151</v>
      </c>
      <c r="C20" s="99">
        <v>157</v>
      </c>
      <c r="D20" s="99">
        <v>507948.69000000006</v>
      </c>
      <c r="G20" t="s">
        <v>7315</v>
      </c>
      <c r="H20" s="99">
        <v>407</v>
      </c>
      <c r="I20" s="99">
        <v>38924635.310000002</v>
      </c>
      <c r="J20" s="99">
        <v>33628584.12000002</v>
      </c>
      <c r="K20" s="99">
        <v>0.88223587223586863</v>
      </c>
    </row>
    <row r="21" spans="1:11">
      <c r="B21" t="s">
        <v>1153</v>
      </c>
      <c r="C21" s="99">
        <v>21</v>
      </c>
      <c r="D21" s="99">
        <v>61754</v>
      </c>
      <c r="G21" t="s">
        <v>7932</v>
      </c>
      <c r="H21" s="99">
        <v>310</v>
      </c>
      <c r="I21" s="99">
        <v>30219957.359999999</v>
      </c>
      <c r="J21" s="99">
        <v>26319601.879999992</v>
      </c>
      <c r="K21" s="99">
        <v>0.8799999999999969</v>
      </c>
    </row>
    <row r="22" spans="1:11">
      <c r="B22" t="s">
        <v>1154</v>
      </c>
      <c r="C22" s="99">
        <v>60</v>
      </c>
      <c r="D22" s="99">
        <v>198906.2</v>
      </c>
      <c r="G22" t="s">
        <v>8386</v>
      </c>
      <c r="H22" s="99">
        <v>412</v>
      </c>
      <c r="I22" s="99">
        <v>36302526.75</v>
      </c>
      <c r="J22" s="99">
        <v>31531666.470000017</v>
      </c>
      <c r="K22" s="99">
        <v>0.87999999999999656</v>
      </c>
    </row>
    <row r="23" spans="1:11">
      <c r="B23" t="s">
        <v>1155</v>
      </c>
      <c r="C23" s="99">
        <v>80</v>
      </c>
      <c r="D23" s="99">
        <v>256140.75000000003</v>
      </c>
      <c r="G23" t="s">
        <v>11549</v>
      </c>
      <c r="H23" s="99"/>
      <c r="I23" s="99"/>
      <c r="J23" s="99"/>
      <c r="K23" s="99"/>
    </row>
    <row r="24" spans="1:11">
      <c r="B24" t="s">
        <v>1156</v>
      </c>
      <c r="C24" s="99">
        <v>48</v>
      </c>
      <c r="D24" s="99">
        <v>165122.66999999998</v>
      </c>
      <c r="G24" t="s">
        <v>11550</v>
      </c>
      <c r="H24" s="99">
        <v>1239</v>
      </c>
      <c r="I24" s="99">
        <v>117097284.47</v>
      </c>
      <c r="J24" s="99">
        <v>101198771.37000008</v>
      </c>
      <c r="K24" s="99">
        <v>0.87818401937046253</v>
      </c>
    </row>
    <row r="25" spans="1:11">
      <c r="B25" t="s">
        <v>1157</v>
      </c>
      <c r="C25" s="99">
        <v>69</v>
      </c>
      <c r="D25" s="99">
        <v>233793.90000000002</v>
      </c>
      <c r="H25">
        <f>I22/H22</f>
        <v>88112.929004854363</v>
      </c>
    </row>
    <row r="26" spans="1:11">
      <c r="B26" t="s">
        <v>1158</v>
      </c>
      <c r="C26" s="99">
        <v>60</v>
      </c>
      <c r="D26" s="99">
        <v>199421</v>
      </c>
    </row>
    <row r="27" spans="1:11">
      <c r="B27" t="s">
        <v>1159</v>
      </c>
      <c r="C27" s="99">
        <v>93</v>
      </c>
      <c r="D27" s="99">
        <v>306345.95</v>
      </c>
    </row>
    <row r="28" spans="1:11">
      <c r="B28" t="s">
        <v>1160</v>
      </c>
      <c r="C28" s="99">
        <v>45</v>
      </c>
      <c r="D28" s="99">
        <v>147068.66999999998</v>
      </c>
    </row>
    <row r="29" spans="1:11">
      <c r="B29" t="s">
        <v>1161</v>
      </c>
      <c r="C29" s="99">
        <v>49</v>
      </c>
      <c r="D29" s="99">
        <v>167413.16</v>
      </c>
    </row>
    <row r="30" spans="1:11">
      <c r="A30" t="s">
        <v>11562</v>
      </c>
      <c r="C30" s="99">
        <v>2365</v>
      </c>
      <c r="D30" s="99">
        <v>7568859.3600000003</v>
      </c>
    </row>
    <row r="31" spans="1:11">
      <c r="A31" t="s">
        <v>1162</v>
      </c>
      <c r="B31" t="s">
        <v>1163</v>
      </c>
      <c r="C31" s="99">
        <v>117</v>
      </c>
      <c r="D31" s="99">
        <v>632993.18000000005</v>
      </c>
    </row>
    <row r="32" spans="1:11">
      <c r="A32" t="s">
        <v>11563</v>
      </c>
      <c r="C32" s="99">
        <v>117</v>
      </c>
      <c r="D32" s="99">
        <v>632993.18000000005</v>
      </c>
    </row>
    <row r="33" spans="1:4">
      <c r="A33" t="s">
        <v>1164</v>
      </c>
      <c r="B33" t="s">
        <v>1157</v>
      </c>
      <c r="C33" s="99">
        <v>107</v>
      </c>
      <c r="D33" s="99">
        <v>331200.16000000003</v>
      </c>
    </row>
    <row r="34" spans="1:4">
      <c r="B34" t="s">
        <v>1159</v>
      </c>
      <c r="C34" s="99">
        <v>150</v>
      </c>
      <c r="D34" s="99">
        <v>481547.02</v>
      </c>
    </row>
    <row r="35" spans="1:4">
      <c r="B35" t="s">
        <v>1160</v>
      </c>
      <c r="C35" s="99">
        <v>50</v>
      </c>
      <c r="D35" s="99">
        <v>161472.5</v>
      </c>
    </row>
    <row r="36" spans="1:4">
      <c r="B36" t="s">
        <v>1161</v>
      </c>
      <c r="C36" s="99">
        <v>87</v>
      </c>
      <c r="D36" s="99">
        <v>330394.66000000003</v>
      </c>
    </row>
    <row r="37" spans="1:4">
      <c r="B37" t="s">
        <v>1165</v>
      </c>
      <c r="C37" s="99">
        <v>1160</v>
      </c>
      <c r="D37" s="99">
        <v>3215725.3</v>
      </c>
    </row>
    <row r="38" spans="1:4">
      <c r="B38" t="s">
        <v>2708</v>
      </c>
      <c r="C38" s="99">
        <v>185</v>
      </c>
      <c r="D38" s="99">
        <v>586239.92000000004</v>
      </c>
    </row>
    <row r="39" spans="1:4">
      <c r="B39" t="s">
        <v>2739</v>
      </c>
      <c r="C39" s="99">
        <v>215</v>
      </c>
      <c r="D39" s="99">
        <v>682172.05</v>
      </c>
    </row>
    <row r="40" spans="1:4">
      <c r="B40" t="s">
        <v>2750</v>
      </c>
      <c r="C40" s="99">
        <v>166</v>
      </c>
      <c r="D40" s="99">
        <v>511457.25</v>
      </c>
    </row>
    <row r="41" spans="1:4">
      <c r="B41" t="s">
        <v>2751</v>
      </c>
      <c r="C41" s="99">
        <v>213</v>
      </c>
      <c r="D41" s="99">
        <v>678347.05</v>
      </c>
    </row>
    <row r="42" spans="1:4">
      <c r="B42" t="s">
        <v>2752</v>
      </c>
      <c r="C42" s="99">
        <v>168</v>
      </c>
      <c r="D42" s="99">
        <v>536119.33000000007</v>
      </c>
    </row>
    <row r="43" spans="1:4">
      <c r="B43" t="s">
        <v>2753</v>
      </c>
      <c r="C43" s="99">
        <v>218</v>
      </c>
      <c r="D43" s="99">
        <v>680095.04</v>
      </c>
    </row>
    <row r="44" spans="1:4">
      <c r="B44" t="s">
        <v>2754</v>
      </c>
      <c r="C44" s="99">
        <v>151</v>
      </c>
      <c r="D44" s="99">
        <v>568018.46000000008</v>
      </c>
    </row>
    <row r="45" spans="1:4">
      <c r="B45" t="s">
        <v>2755</v>
      </c>
      <c r="C45" s="99">
        <v>178</v>
      </c>
      <c r="D45" s="99">
        <v>554166.52000000014</v>
      </c>
    </row>
    <row r="46" spans="1:4">
      <c r="B46" t="s">
        <v>2756</v>
      </c>
      <c r="C46" s="99">
        <v>155</v>
      </c>
      <c r="D46" s="99">
        <v>485613.42</v>
      </c>
    </row>
    <row r="47" spans="1:4">
      <c r="B47" t="s">
        <v>2757</v>
      </c>
      <c r="C47" s="99">
        <v>319</v>
      </c>
      <c r="D47" s="99">
        <v>994404.41</v>
      </c>
    </row>
    <row r="48" spans="1:4">
      <c r="B48" t="s">
        <v>2758</v>
      </c>
      <c r="C48" s="99">
        <v>212</v>
      </c>
      <c r="D48" s="99">
        <v>649228.2699999999</v>
      </c>
    </row>
    <row r="49" spans="1:4">
      <c r="B49" t="s">
        <v>2759</v>
      </c>
      <c r="C49" s="99">
        <v>27</v>
      </c>
      <c r="D49" s="99">
        <v>74488.45</v>
      </c>
    </row>
    <row r="50" spans="1:4">
      <c r="B50" t="s">
        <v>2760</v>
      </c>
      <c r="C50" s="99">
        <v>98</v>
      </c>
      <c r="D50" s="99">
        <v>320419.59999999998</v>
      </c>
    </row>
    <row r="51" spans="1:4">
      <c r="B51" t="s">
        <v>2761</v>
      </c>
      <c r="C51" s="99">
        <v>104</v>
      </c>
      <c r="D51" s="99">
        <v>330072.65000000002</v>
      </c>
    </row>
    <row r="52" spans="1:4">
      <c r="B52" t="s">
        <v>2762</v>
      </c>
      <c r="C52" s="99">
        <v>63</v>
      </c>
      <c r="D52" s="99">
        <v>196856.5</v>
      </c>
    </row>
    <row r="53" spans="1:4">
      <c r="B53" t="s">
        <v>2764</v>
      </c>
      <c r="C53" s="99">
        <v>71</v>
      </c>
      <c r="D53" s="99">
        <v>272218.34999999998</v>
      </c>
    </row>
    <row r="54" spans="1:4">
      <c r="A54" t="s">
        <v>11564</v>
      </c>
      <c r="C54" s="99">
        <v>4097</v>
      </c>
      <c r="D54" s="99">
        <v>12640256.909999993</v>
      </c>
    </row>
    <row r="55" spans="1:4">
      <c r="A55" t="s">
        <v>2768</v>
      </c>
      <c r="B55" t="s">
        <v>1163</v>
      </c>
      <c r="C55" s="99">
        <v>112</v>
      </c>
      <c r="D55" s="99">
        <v>409659.47000000003</v>
      </c>
    </row>
    <row r="56" spans="1:4">
      <c r="A56" t="s">
        <v>11565</v>
      </c>
      <c r="C56" s="99">
        <v>112</v>
      </c>
      <c r="D56" s="99">
        <v>409659.47000000003</v>
      </c>
    </row>
    <row r="57" spans="1:4">
      <c r="A57" t="s">
        <v>2813</v>
      </c>
      <c r="B57" t="s">
        <v>2814</v>
      </c>
      <c r="C57" s="99">
        <v>112</v>
      </c>
      <c r="D57" s="99">
        <v>362704.2</v>
      </c>
    </row>
    <row r="58" spans="1:4">
      <c r="A58" t="s">
        <v>11566</v>
      </c>
      <c r="C58" s="99">
        <v>112</v>
      </c>
      <c r="D58" s="99">
        <v>362704.2</v>
      </c>
    </row>
    <row r="59" spans="1:4">
      <c r="A59" t="s">
        <v>2815</v>
      </c>
      <c r="B59" t="s">
        <v>2816</v>
      </c>
      <c r="C59" s="99">
        <v>63</v>
      </c>
      <c r="D59" s="99">
        <v>226912.21000000002</v>
      </c>
    </row>
    <row r="60" spans="1:4">
      <c r="A60" t="s">
        <v>11567</v>
      </c>
      <c r="C60" s="99">
        <v>63</v>
      </c>
      <c r="D60" s="99">
        <v>226912.21000000002</v>
      </c>
    </row>
    <row r="61" spans="1:4">
      <c r="A61" t="s">
        <v>2874</v>
      </c>
      <c r="B61" t="s">
        <v>2814</v>
      </c>
      <c r="C61" s="99">
        <v>127</v>
      </c>
      <c r="D61" s="99">
        <v>645690.80000000016</v>
      </c>
    </row>
    <row r="62" spans="1:4">
      <c r="A62" t="s">
        <v>11568</v>
      </c>
      <c r="C62" s="99">
        <v>127</v>
      </c>
      <c r="D62" s="99">
        <v>645690.80000000016</v>
      </c>
    </row>
    <row r="63" spans="1:4">
      <c r="A63" t="s">
        <v>3002</v>
      </c>
      <c r="B63" t="s">
        <v>2814</v>
      </c>
      <c r="C63" s="99">
        <v>68</v>
      </c>
      <c r="D63" s="99">
        <v>577402.34000000008</v>
      </c>
    </row>
    <row r="64" spans="1:4">
      <c r="A64" t="s">
        <v>11569</v>
      </c>
      <c r="C64" s="99">
        <v>68</v>
      </c>
      <c r="D64" s="99">
        <v>577402.34000000008</v>
      </c>
    </row>
    <row r="65" spans="1:4">
      <c r="A65" t="s">
        <v>3071</v>
      </c>
      <c r="B65" t="s">
        <v>3072</v>
      </c>
      <c r="C65" s="99">
        <v>65</v>
      </c>
      <c r="D65" s="99">
        <v>205787.28</v>
      </c>
    </row>
    <row r="66" spans="1:4">
      <c r="A66" t="s">
        <v>11570</v>
      </c>
      <c r="C66" s="99">
        <v>65</v>
      </c>
      <c r="D66" s="99">
        <v>205787.28</v>
      </c>
    </row>
    <row r="67" spans="1:4">
      <c r="A67" t="s">
        <v>3074</v>
      </c>
      <c r="B67" t="s">
        <v>3075</v>
      </c>
      <c r="C67" s="99">
        <v>63</v>
      </c>
      <c r="D67" s="99">
        <v>198563.43</v>
      </c>
    </row>
    <row r="68" spans="1:4">
      <c r="A68" t="s">
        <v>11571</v>
      </c>
      <c r="C68" s="99">
        <v>63</v>
      </c>
      <c r="D68" s="99">
        <v>198563.43</v>
      </c>
    </row>
    <row r="69" spans="1:4">
      <c r="A69" t="s">
        <v>3134</v>
      </c>
      <c r="B69" t="s">
        <v>3072</v>
      </c>
      <c r="C69" s="99">
        <v>111</v>
      </c>
      <c r="D69" s="99">
        <v>343177.02000000025</v>
      </c>
    </row>
    <row r="70" spans="1:4">
      <c r="A70" t="s">
        <v>11572</v>
      </c>
      <c r="C70" s="99">
        <v>111</v>
      </c>
      <c r="D70" s="99">
        <v>343177.02000000025</v>
      </c>
    </row>
    <row r="71" spans="1:4">
      <c r="A71" t="s">
        <v>3230</v>
      </c>
      <c r="B71" t="s">
        <v>3072</v>
      </c>
      <c r="C71" s="99">
        <v>18</v>
      </c>
      <c r="D71" s="99">
        <v>68593.959999999992</v>
      </c>
    </row>
    <row r="72" spans="1:4">
      <c r="A72" t="s">
        <v>11573</v>
      </c>
      <c r="C72" s="99">
        <v>18</v>
      </c>
      <c r="D72" s="99">
        <v>68593.959999999992</v>
      </c>
    </row>
    <row r="73" spans="1:4">
      <c r="A73" t="s">
        <v>11549</v>
      </c>
      <c r="B73" t="s">
        <v>11549</v>
      </c>
      <c r="C73" s="99"/>
      <c r="D73" s="99"/>
    </row>
    <row r="74" spans="1:4">
      <c r="A74" t="s">
        <v>11574</v>
      </c>
      <c r="C74" s="99"/>
      <c r="D74" s="99"/>
    </row>
    <row r="75" spans="1:4">
      <c r="A75" t="s">
        <v>11550</v>
      </c>
      <c r="C75" s="99">
        <v>8298</v>
      </c>
      <c r="D75" s="99">
        <v>29452035.480000041</v>
      </c>
    </row>
  </sheetData>
  <phoneticPr fontId="21" type="noConversion"/>
  <pageMargins left="0.7" right="0.7" top="0.75" bottom="0.75" header="0.3" footer="0.3"/>
  <picture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EE4C-E825-5B44-BCB9-882DE5E5E83C}">
  <sheetPr>
    <outlinePr summaryBelow="0" summaryRight="0"/>
  </sheetPr>
  <dimension ref="A1:C2321"/>
  <sheetViews>
    <sheetView workbookViewId="0">
      <selection activeCell="B23" sqref="B23"/>
    </sheetView>
  </sheetViews>
  <sheetFormatPr baseColWidth="10" defaultColWidth="14" defaultRowHeight="13"/>
  <cols>
    <col min="1" max="1" width="14" customWidth="1"/>
    <col min="2" max="2" width="15" customWidth="1"/>
    <col min="3" max="3" width="24" customWidth="1"/>
    <col min="4" max="201" width="14" customWidth="1"/>
    <col min="1905" max="1905" width="14" customWidth="1"/>
  </cols>
  <sheetData>
    <row r="1" spans="1:3">
      <c r="A1" s="98" t="s">
        <v>5</v>
      </c>
      <c r="B1" t="s">
        <v>11551</v>
      </c>
      <c r="C1" s="65"/>
    </row>
    <row r="2" spans="1:3">
      <c r="B2" s="64"/>
      <c r="C2" s="65"/>
    </row>
    <row r="3" spans="1:3">
      <c r="B3" s="98" t="s">
        <v>11547</v>
      </c>
    </row>
    <row r="4" spans="1:3">
      <c r="A4" s="98" t="s">
        <v>6</v>
      </c>
      <c r="B4" s="100" t="s">
        <v>8955</v>
      </c>
      <c r="C4" t="s">
        <v>11548</v>
      </c>
    </row>
    <row r="5" spans="1:3">
      <c r="A5" t="s">
        <v>13</v>
      </c>
      <c r="B5" s="100">
        <v>46185</v>
      </c>
      <c r="C5" s="99">
        <v>554.17886002625619</v>
      </c>
    </row>
    <row r="6" spans="1:3">
      <c r="A6" t="s">
        <v>15</v>
      </c>
      <c r="B6" s="100">
        <v>46178</v>
      </c>
      <c r="C6" s="99">
        <v>6016.0008547248435</v>
      </c>
    </row>
    <row r="7" spans="1:3">
      <c r="A7" t="s">
        <v>17</v>
      </c>
      <c r="B7" s="100">
        <v>46171</v>
      </c>
      <c r="C7" s="99">
        <v>3377.639999999999</v>
      </c>
    </row>
    <row r="8" spans="1:3">
      <c r="A8" t="s">
        <v>19</v>
      </c>
      <c r="B8" s="100">
        <v>46171</v>
      </c>
      <c r="C8" s="99">
        <v>1766.2672504465456</v>
      </c>
    </row>
    <row r="9" spans="1:3">
      <c r="A9" t="s">
        <v>21</v>
      </c>
      <c r="B9" s="100">
        <v>46171</v>
      </c>
      <c r="C9" s="99">
        <v>1812.3400524552046</v>
      </c>
    </row>
    <row r="10" spans="1:3">
      <c r="A10" t="s">
        <v>23</v>
      </c>
      <c r="B10" s="100">
        <v>46185</v>
      </c>
      <c r="C10" s="99">
        <v>2313.9540632144485</v>
      </c>
    </row>
    <row r="11" spans="1:3">
      <c r="A11" t="s">
        <v>25</v>
      </c>
      <c r="B11" s="100">
        <v>46185</v>
      </c>
      <c r="C11" s="99">
        <v>1811.7110696797104</v>
      </c>
    </row>
    <row r="12" spans="1:3">
      <c r="A12" t="s">
        <v>27</v>
      </c>
      <c r="B12" s="100">
        <v>46185</v>
      </c>
      <c r="C12" s="99">
        <v>7127.6363543603993</v>
      </c>
    </row>
    <row r="13" spans="1:3">
      <c r="A13" t="s">
        <v>29</v>
      </c>
      <c r="B13" s="100">
        <v>46178</v>
      </c>
      <c r="C13" s="99">
        <v>5025</v>
      </c>
    </row>
    <row r="14" spans="1:3">
      <c r="A14" t="s">
        <v>31</v>
      </c>
      <c r="B14" s="100">
        <v>46178</v>
      </c>
      <c r="C14" s="99">
        <v>5867.5091819272002</v>
      </c>
    </row>
    <row r="15" spans="1:3">
      <c r="A15" t="s">
        <v>33</v>
      </c>
      <c r="B15" s="100">
        <v>46178</v>
      </c>
      <c r="C15" s="99">
        <v>24500</v>
      </c>
    </row>
    <row r="16" spans="1:3">
      <c r="A16" t="s">
        <v>35</v>
      </c>
      <c r="B16" s="100">
        <v>46185</v>
      </c>
      <c r="C16" s="99">
        <v>6824.5838948539549</v>
      </c>
    </row>
    <row r="17" spans="1:3">
      <c r="A17" t="s">
        <v>37</v>
      </c>
      <c r="B17" s="100">
        <v>46164</v>
      </c>
      <c r="C17" s="99">
        <v>2858.1017307530064</v>
      </c>
    </row>
    <row r="18" spans="1:3">
      <c r="A18" t="s">
        <v>39</v>
      </c>
      <c r="B18" s="100">
        <v>46185</v>
      </c>
      <c r="C18" s="99">
        <v>1197.7944824655851</v>
      </c>
    </row>
    <row r="19" spans="1:3">
      <c r="A19" t="s">
        <v>41</v>
      </c>
      <c r="B19" s="100">
        <v>46157</v>
      </c>
      <c r="C19" s="99">
        <v>1965.3872807498585</v>
      </c>
    </row>
    <row r="20" spans="1:3">
      <c r="A20" t="s">
        <v>43</v>
      </c>
      <c r="B20" s="100">
        <v>46164</v>
      </c>
      <c r="C20" s="99">
        <v>4378.9107558196856</v>
      </c>
    </row>
    <row r="21" spans="1:3">
      <c r="A21" t="s">
        <v>45</v>
      </c>
      <c r="B21" s="100">
        <v>46178</v>
      </c>
      <c r="C21" s="99">
        <v>18485.546098237126</v>
      </c>
    </row>
    <row r="22" spans="1:3">
      <c r="A22" t="s">
        <v>47</v>
      </c>
      <c r="B22" s="100">
        <v>46164</v>
      </c>
      <c r="C22" s="99">
        <v>3695.7364539335513</v>
      </c>
    </row>
    <row r="23" spans="1:3">
      <c r="A23" t="s">
        <v>49</v>
      </c>
      <c r="B23" s="100">
        <v>46164</v>
      </c>
      <c r="C23" s="99">
        <v>2047.5676626996569</v>
      </c>
    </row>
    <row r="24" spans="1:3">
      <c r="A24" t="s">
        <v>51</v>
      </c>
      <c r="B24" s="100">
        <v>46157</v>
      </c>
      <c r="C24" s="99">
        <v>3844.2337771438065</v>
      </c>
    </row>
    <row r="25" spans="1:3">
      <c r="A25" t="s">
        <v>53</v>
      </c>
      <c r="B25" s="100">
        <v>46178</v>
      </c>
      <c r="C25" s="99">
        <v>6516</v>
      </c>
    </row>
    <row r="26" spans="1:3">
      <c r="A26" t="s">
        <v>55</v>
      </c>
      <c r="B26" s="100">
        <v>46178</v>
      </c>
      <c r="C26" s="99">
        <v>3425.0291969558448</v>
      </c>
    </row>
    <row r="27" spans="1:3">
      <c r="A27" t="s">
        <v>57</v>
      </c>
      <c r="B27" s="100">
        <v>46178</v>
      </c>
      <c r="C27" s="99">
        <v>8056.7088400495977</v>
      </c>
    </row>
    <row r="28" spans="1:3">
      <c r="A28" t="s">
        <v>59</v>
      </c>
      <c r="B28" s="100">
        <v>46178</v>
      </c>
      <c r="C28" s="99">
        <v>915</v>
      </c>
    </row>
    <row r="29" spans="1:3">
      <c r="A29" t="s">
        <v>61</v>
      </c>
      <c r="B29" s="100">
        <v>46142</v>
      </c>
      <c r="C29" s="99">
        <v>9311.1820946644584</v>
      </c>
    </row>
    <row r="30" spans="1:3">
      <c r="A30" t="s">
        <v>63</v>
      </c>
      <c r="B30" s="100">
        <v>46185</v>
      </c>
      <c r="C30" s="99">
        <v>1234.5307601001027</v>
      </c>
    </row>
    <row r="31" spans="1:3">
      <c r="A31" t="s">
        <v>65</v>
      </c>
      <c r="B31" s="100">
        <v>46164</v>
      </c>
      <c r="C31" s="99">
        <v>5054.762605701676</v>
      </c>
    </row>
    <row r="32" spans="1:3">
      <c r="A32" t="s">
        <v>67</v>
      </c>
      <c r="B32" s="100">
        <v>46157</v>
      </c>
      <c r="C32" s="99">
        <v>2374.1274888542384</v>
      </c>
    </row>
    <row r="33" spans="1:3">
      <c r="A33" t="s">
        <v>69</v>
      </c>
      <c r="B33" s="100">
        <v>46178</v>
      </c>
      <c r="C33" s="99">
        <v>3193.3399999999997</v>
      </c>
    </row>
    <row r="34" spans="1:3">
      <c r="A34" t="s">
        <v>71</v>
      </c>
      <c r="B34" s="100">
        <v>46171</v>
      </c>
      <c r="C34" s="99">
        <v>3421.8340011169425</v>
      </c>
    </row>
    <row r="35" spans="1:3">
      <c r="A35" t="s">
        <v>73</v>
      </c>
      <c r="B35" s="100">
        <v>46178</v>
      </c>
      <c r="C35" s="99">
        <v>8392.6645280387656</v>
      </c>
    </row>
    <row r="36" spans="1:3">
      <c r="A36" t="s">
        <v>75</v>
      </c>
      <c r="B36" s="100">
        <v>46178</v>
      </c>
      <c r="C36" s="99">
        <v>4298.3550000000005</v>
      </c>
    </row>
    <row r="37" spans="1:3">
      <c r="A37" t="s">
        <v>77</v>
      </c>
      <c r="B37" s="100">
        <v>46171</v>
      </c>
      <c r="C37" s="99">
        <v>3749.3400000000015</v>
      </c>
    </row>
    <row r="38" spans="1:3">
      <c r="A38" t="s">
        <v>79</v>
      </c>
      <c r="B38" s="100">
        <v>46178</v>
      </c>
      <c r="C38" s="99">
        <v>1987.6199999999994</v>
      </c>
    </row>
    <row r="39" spans="1:3">
      <c r="A39" t="s">
        <v>81</v>
      </c>
      <c r="B39" s="100">
        <v>46164</v>
      </c>
      <c r="C39" s="99">
        <v>3290.7743769514191</v>
      </c>
    </row>
    <row r="40" spans="1:3">
      <c r="A40" t="s">
        <v>83</v>
      </c>
      <c r="B40" s="100">
        <v>46178</v>
      </c>
      <c r="C40" s="99">
        <v>1363.4217357931977</v>
      </c>
    </row>
    <row r="41" spans="1:3">
      <c r="A41" t="s">
        <v>85</v>
      </c>
      <c r="B41" s="100">
        <v>46178</v>
      </c>
      <c r="C41" s="99">
        <v>3211.95</v>
      </c>
    </row>
    <row r="42" spans="1:3">
      <c r="A42" t="s">
        <v>87</v>
      </c>
      <c r="B42" s="100">
        <v>46178</v>
      </c>
      <c r="C42" s="99">
        <v>6383.7826705828047</v>
      </c>
    </row>
    <row r="43" spans="1:3">
      <c r="A43" t="s">
        <v>89</v>
      </c>
      <c r="B43" s="100">
        <v>46171</v>
      </c>
      <c r="C43" s="99">
        <v>1630.0561090138378</v>
      </c>
    </row>
    <row r="44" spans="1:3">
      <c r="A44" t="s">
        <v>91</v>
      </c>
      <c r="B44" s="100">
        <v>46171</v>
      </c>
      <c r="C44" s="99">
        <v>2200.7789824590182</v>
      </c>
    </row>
    <row r="45" spans="1:3">
      <c r="A45" t="s">
        <v>93</v>
      </c>
      <c r="B45" s="100">
        <v>46185</v>
      </c>
      <c r="C45" s="99">
        <v>2038.3737584223852</v>
      </c>
    </row>
    <row r="46" spans="1:3">
      <c r="A46" t="s">
        <v>95</v>
      </c>
      <c r="B46" s="100">
        <v>46185</v>
      </c>
      <c r="C46" s="99">
        <v>5934.1751551062271</v>
      </c>
    </row>
    <row r="47" spans="1:3">
      <c r="A47" t="s">
        <v>97</v>
      </c>
      <c r="B47" s="100">
        <v>46185</v>
      </c>
      <c r="C47" s="99">
        <v>8503.7135063688493</v>
      </c>
    </row>
    <row r="48" spans="1:3">
      <c r="A48" t="s">
        <v>99</v>
      </c>
      <c r="B48" s="100">
        <v>46142</v>
      </c>
      <c r="C48" s="99">
        <v>8801.117689123359</v>
      </c>
    </row>
    <row r="49" spans="1:3">
      <c r="A49" t="s">
        <v>101</v>
      </c>
      <c r="B49" s="100">
        <v>46157</v>
      </c>
      <c r="C49" s="99">
        <v>1390.9109724685229</v>
      </c>
    </row>
    <row r="50" spans="1:3">
      <c r="A50" t="s">
        <v>103</v>
      </c>
      <c r="B50" s="100">
        <v>46178</v>
      </c>
      <c r="C50" s="99">
        <v>2745.1085860429394</v>
      </c>
    </row>
    <row r="51" spans="1:3">
      <c r="A51" t="s">
        <v>105</v>
      </c>
      <c r="B51" s="100">
        <v>46178</v>
      </c>
      <c r="C51" s="99">
        <v>985</v>
      </c>
    </row>
    <row r="52" spans="1:3">
      <c r="A52" t="s">
        <v>107</v>
      </c>
      <c r="B52" s="100">
        <v>46171</v>
      </c>
      <c r="C52" s="99">
        <v>8868.0832201778539</v>
      </c>
    </row>
    <row r="53" spans="1:3">
      <c r="A53" t="s">
        <v>108</v>
      </c>
      <c r="B53" s="100">
        <v>46178</v>
      </c>
      <c r="C53" s="99">
        <v>8948.5915232510197</v>
      </c>
    </row>
    <row r="54" spans="1:3">
      <c r="A54" t="s">
        <v>109</v>
      </c>
      <c r="B54" s="100">
        <v>46171</v>
      </c>
      <c r="C54" s="99">
        <v>8718.4064484285209</v>
      </c>
    </row>
    <row r="55" spans="1:3">
      <c r="A55" t="s">
        <v>110</v>
      </c>
      <c r="B55" s="100">
        <v>46178</v>
      </c>
      <c r="C55" s="99">
        <v>4825</v>
      </c>
    </row>
    <row r="56" spans="1:3">
      <c r="A56" t="s">
        <v>111</v>
      </c>
      <c r="B56" s="100">
        <v>46171</v>
      </c>
      <c r="C56" s="99">
        <v>7802.0397333005167</v>
      </c>
    </row>
    <row r="57" spans="1:3">
      <c r="A57" t="s">
        <v>112</v>
      </c>
      <c r="B57" s="100">
        <v>46171</v>
      </c>
      <c r="C57" s="99">
        <v>6496.6711475955126</v>
      </c>
    </row>
    <row r="58" spans="1:3">
      <c r="A58" t="s">
        <v>113</v>
      </c>
      <c r="B58" s="100">
        <v>46164</v>
      </c>
      <c r="C58" s="99">
        <v>18960.361230736085</v>
      </c>
    </row>
    <row r="59" spans="1:3">
      <c r="A59" t="s">
        <v>114</v>
      </c>
      <c r="B59" s="100">
        <v>46171</v>
      </c>
      <c r="C59" s="99">
        <v>7257.5667409952212</v>
      </c>
    </row>
    <row r="60" spans="1:3">
      <c r="A60" t="s">
        <v>115</v>
      </c>
      <c r="B60" s="100">
        <v>46178</v>
      </c>
      <c r="C60" s="99">
        <v>9239.5</v>
      </c>
    </row>
    <row r="61" spans="1:3">
      <c r="A61" t="s">
        <v>116</v>
      </c>
      <c r="B61" s="100">
        <v>46178</v>
      </c>
      <c r="C61" s="99">
        <v>5962.9737547636414</v>
      </c>
    </row>
    <row r="62" spans="1:3">
      <c r="A62" t="s">
        <v>117</v>
      </c>
      <c r="B62" s="100">
        <v>46164</v>
      </c>
      <c r="C62" s="99">
        <v>11336.335915982731</v>
      </c>
    </row>
    <row r="63" spans="1:3">
      <c r="A63" t="s">
        <v>118</v>
      </c>
      <c r="B63" s="100">
        <v>46164</v>
      </c>
      <c r="C63" s="99">
        <v>7816.5550809377228</v>
      </c>
    </row>
    <row r="64" spans="1:3">
      <c r="A64" t="s">
        <v>119</v>
      </c>
      <c r="B64" s="100">
        <v>46178</v>
      </c>
      <c r="C64" s="99">
        <v>11262.5</v>
      </c>
    </row>
    <row r="65" spans="1:3">
      <c r="A65" t="s">
        <v>120</v>
      </c>
      <c r="B65" s="100">
        <v>46178</v>
      </c>
      <c r="C65" s="99">
        <v>26461.48144001012</v>
      </c>
    </row>
    <row r="66" spans="1:3">
      <c r="A66" t="s">
        <v>121</v>
      </c>
      <c r="B66" s="100">
        <v>46164</v>
      </c>
      <c r="C66" s="99">
        <v>3394.1125496954282</v>
      </c>
    </row>
    <row r="67" spans="1:3">
      <c r="A67" t="s">
        <v>122</v>
      </c>
      <c r="B67" s="100">
        <v>46171</v>
      </c>
      <c r="C67" s="99">
        <v>9239.2844600289973</v>
      </c>
    </row>
    <row r="68" spans="1:3">
      <c r="A68" t="s">
        <v>123</v>
      </c>
      <c r="B68" s="100">
        <v>46185</v>
      </c>
      <c r="C68" s="99">
        <v>4772.9733919224818</v>
      </c>
    </row>
    <row r="69" spans="1:3">
      <c r="A69" t="s">
        <v>124</v>
      </c>
      <c r="B69" s="100">
        <v>46171</v>
      </c>
      <c r="C69" s="99">
        <v>7795.7509794331772</v>
      </c>
    </row>
    <row r="70" spans="1:3">
      <c r="A70" t="s">
        <v>125</v>
      </c>
      <c r="B70" s="100">
        <v>46171</v>
      </c>
      <c r="C70" s="99">
        <v>13314.766613551035</v>
      </c>
    </row>
    <row r="71" spans="1:3">
      <c r="A71" t="s">
        <v>126</v>
      </c>
      <c r="B71" s="100">
        <v>46164</v>
      </c>
      <c r="C71" s="99">
        <v>10640.542843295167</v>
      </c>
    </row>
    <row r="72" spans="1:3">
      <c r="A72" t="s">
        <v>127</v>
      </c>
      <c r="B72" s="100">
        <v>46185</v>
      </c>
      <c r="C72" s="99">
        <v>10530</v>
      </c>
    </row>
    <row r="73" spans="1:3">
      <c r="A73" t="s">
        <v>128</v>
      </c>
      <c r="B73" s="100">
        <v>46185</v>
      </c>
      <c r="C73" s="99">
        <v>5130.0381739970189</v>
      </c>
    </row>
    <row r="74" spans="1:3">
      <c r="A74" t="s">
        <v>129</v>
      </c>
      <c r="B74" s="100">
        <v>46178</v>
      </c>
      <c r="C74" s="99">
        <v>7020</v>
      </c>
    </row>
    <row r="75" spans="1:3">
      <c r="A75" t="s">
        <v>130</v>
      </c>
      <c r="B75" s="100">
        <v>46185</v>
      </c>
      <c r="C75" s="99">
        <v>8985.7653288149759</v>
      </c>
    </row>
    <row r="76" spans="1:3">
      <c r="A76" t="s">
        <v>131</v>
      </c>
      <c r="B76" s="100">
        <v>46171</v>
      </c>
      <c r="C76" s="99">
        <v>5768.8820407423827</v>
      </c>
    </row>
    <row r="77" spans="1:3">
      <c r="A77" t="s">
        <v>132</v>
      </c>
      <c r="B77" s="100">
        <v>46171</v>
      </c>
      <c r="C77" s="99">
        <v>8319.921874633199</v>
      </c>
    </row>
    <row r="78" spans="1:3">
      <c r="A78" t="s">
        <v>133</v>
      </c>
      <c r="B78" s="100">
        <v>46164</v>
      </c>
      <c r="C78" s="99">
        <v>8205.2670888886969</v>
      </c>
    </row>
    <row r="79" spans="1:3">
      <c r="A79" t="s">
        <v>134</v>
      </c>
      <c r="B79" s="100">
        <v>46185</v>
      </c>
      <c r="C79" s="99">
        <v>5938.5089037569014</v>
      </c>
    </row>
    <row r="80" spans="1:3">
      <c r="A80" t="s">
        <v>135</v>
      </c>
      <c r="B80" s="100">
        <v>46185</v>
      </c>
      <c r="C80" s="99">
        <v>8046.9512860461637</v>
      </c>
    </row>
    <row r="81" spans="1:3">
      <c r="A81" t="s">
        <v>136</v>
      </c>
      <c r="B81" s="100">
        <v>46171</v>
      </c>
      <c r="C81" s="99">
        <v>8643.9810465625924</v>
      </c>
    </row>
    <row r="82" spans="1:3">
      <c r="A82" t="s">
        <v>137</v>
      </c>
      <c r="B82" s="100">
        <v>46171</v>
      </c>
      <c r="C82" s="99">
        <v>10743.059775191299</v>
      </c>
    </row>
    <row r="83" spans="1:3">
      <c r="A83" t="s">
        <v>138</v>
      </c>
      <c r="B83" s="100">
        <v>46164</v>
      </c>
      <c r="C83" s="99">
        <v>12176.831484421553</v>
      </c>
    </row>
    <row r="84" spans="1:3">
      <c r="A84" t="s">
        <v>139</v>
      </c>
      <c r="B84" s="100">
        <v>46178</v>
      </c>
      <c r="C84" s="99">
        <v>8020</v>
      </c>
    </row>
    <row r="85" spans="1:3">
      <c r="A85" t="s">
        <v>140</v>
      </c>
      <c r="B85" s="100">
        <v>46164</v>
      </c>
      <c r="C85" s="99">
        <v>7095.7227491872409</v>
      </c>
    </row>
    <row r="86" spans="1:3">
      <c r="A86" t="s">
        <v>141</v>
      </c>
      <c r="B86" s="100">
        <v>46164</v>
      </c>
      <c r="C86" s="99">
        <v>10266.811043357135</v>
      </c>
    </row>
    <row r="87" spans="1:3">
      <c r="A87" t="s">
        <v>142</v>
      </c>
      <c r="B87" s="100">
        <v>46178</v>
      </c>
      <c r="C87" s="99">
        <v>8154.0553714087573</v>
      </c>
    </row>
    <row r="88" spans="1:3">
      <c r="A88" t="s">
        <v>143</v>
      </c>
      <c r="B88" s="100">
        <v>46164</v>
      </c>
      <c r="C88" s="99">
        <v>9227.7434944844445</v>
      </c>
    </row>
    <row r="89" spans="1:3">
      <c r="A89" t="s">
        <v>144</v>
      </c>
      <c r="B89" s="100">
        <v>46171</v>
      </c>
      <c r="C89" s="99">
        <v>6307.8053499876905</v>
      </c>
    </row>
    <row r="90" spans="1:3">
      <c r="A90" t="s">
        <v>145</v>
      </c>
      <c r="B90" s="100">
        <v>46164</v>
      </c>
      <c r="C90" s="99">
        <v>9060.8911997293799</v>
      </c>
    </row>
    <row r="91" spans="1:3">
      <c r="A91" t="s">
        <v>146</v>
      </c>
      <c r="B91" s="100">
        <v>46178</v>
      </c>
      <c r="C91" s="99">
        <v>6256</v>
      </c>
    </row>
    <row r="92" spans="1:3">
      <c r="A92" t="s">
        <v>147</v>
      </c>
      <c r="B92" s="100">
        <v>46171</v>
      </c>
      <c r="C92" s="99">
        <v>8884.3964341985557</v>
      </c>
    </row>
    <row r="93" spans="1:3">
      <c r="A93" t="s">
        <v>148</v>
      </c>
      <c r="B93" s="100">
        <v>46164</v>
      </c>
      <c r="C93" s="99">
        <v>8900.4317498272703</v>
      </c>
    </row>
    <row r="94" spans="1:3">
      <c r="A94" t="s">
        <v>149</v>
      </c>
      <c r="B94" s="100">
        <v>46164</v>
      </c>
      <c r="C94" s="99">
        <v>10962.389216467975</v>
      </c>
    </row>
    <row r="95" spans="1:3">
      <c r="A95" t="s">
        <v>150</v>
      </c>
      <c r="B95" s="100">
        <v>46171</v>
      </c>
      <c r="C95" s="99">
        <v>7994.8710016693412</v>
      </c>
    </row>
    <row r="96" spans="1:3">
      <c r="A96" t="s">
        <v>151</v>
      </c>
      <c r="B96" s="100">
        <v>46185</v>
      </c>
      <c r="C96" s="99">
        <v>8033.7288975917027</v>
      </c>
    </row>
    <row r="97" spans="1:3">
      <c r="A97" t="s">
        <v>152</v>
      </c>
      <c r="B97" s="100">
        <v>46178</v>
      </c>
      <c r="C97" s="99">
        <v>2156.9806056924426</v>
      </c>
    </row>
    <row r="98" spans="1:3">
      <c r="A98" t="s">
        <v>153</v>
      </c>
      <c r="B98" s="100">
        <v>46164</v>
      </c>
      <c r="C98" s="99">
        <v>20364.675298172569</v>
      </c>
    </row>
    <row r="99" spans="1:3">
      <c r="A99" t="s">
        <v>154</v>
      </c>
      <c r="B99" s="100">
        <v>46164</v>
      </c>
      <c r="C99" s="99">
        <v>12982.480502585013</v>
      </c>
    </row>
    <row r="100" spans="1:3">
      <c r="A100" t="s">
        <v>155</v>
      </c>
      <c r="B100" s="100">
        <v>46164</v>
      </c>
      <c r="C100" s="99">
        <v>7898.5548889232468</v>
      </c>
    </row>
    <row r="101" spans="1:3">
      <c r="A101" t="s">
        <v>156</v>
      </c>
      <c r="B101" s="100">
        <v>46178</v>
      </c>
      <c r="C101" s="99">
        <v>12579.782351058384</v>
      </c>
    </row>
    <row r="102" spans="1:3">
      <c r="A102" t="s">
        <v>157</v>
      </c>
      <c r="B102" s="100">
        <v>46164</v>
      </c>
      <c r="C102" s="99">
        <v>14127.99348810722</v>
      </c>
    </row>
    <row r="103" spans="1:3">
      <c r="A103" t="s">
        <v>158</v>
      </c>
      <c r="B103" s="100">
        <v>46164</v>
      </c>
      <c r="C103" s="99">
        <v>6299.8023249411035</v>
      </c>
    </row>
    <row r="104" spans="1:3">
      <c r="A104" t="s">
        <v>159</v>
      </c>
      <c r="B104" s="100">
        <v>46185</v>
      </c>
      <c r="C104" s="99">
        <v>6576.5720554100217</v>
      </c>
    </row>
    <row r="105" spans="1:3">
      <c r="A105" t="s">
        <v>160</v>
      </c>
      <c r="B105" s="100">
        <v>46171</v>
      </c>
      <c r="C105" s="99">
        <v>6663.5295264596825</v>
      </c>
    </row>
    <row r="106" spans="1:3">
      <c r="A106" t="s">
        <v>161</v>
      </c>
      <c r="B106" s="100">
        <v>46164</v>
      </c>
      <c r="C106" s="99">
        <v>10050.718050633663</v>
      </c>
    </row>
    <row r="107" spans="1:3">
      <c r="A107" t="s">
        <v>162</v>
      </c>
      <c r="B107" s="100">
        <v>46164</v>
      </c>
      <c r="C107" s="99">
        <v>8368.6293581047867</v>
      </c>
    </row>
    <row r="108" spans="1:3">
      <c r="A108" t="s">
        <v>163</v>
      </c>
      <c r="B108" s="100">
        <v>46171</v>
      </c>
      <c r="C108" s="99">
        <v>6945.5621322779434</v>
      </c>
    </row>
    <row r="109" spans="1:3">
      <c r="A109" t="s">
        <v>164</v>
      </c>
      <c r="B109" s="100">
        <v>46185</v>
      </c>
      <c r="C109" s="99">
        <v>9490.5</v>
      </c>
    </row>
    <row r="110" spans="1:3">
      <c r="A110" t="s">
        <v>165</v>
      </c>
      <c r="B110" s="100">
        <v>46164</v>
      </c>
      <c r="C110" s="99">
        <v>9363.5079964722627</v>
      </c>
    </row>
    <row r="111" spans="1:3">
      <c r="A111" t="s">
        <v>166</v>
      </c>
      <c r="B111" s="100">
        <v>46185</v>
      </c>
      <c r="C111" s="99">
        <v>6153.9994583468506</v>
      </c>
    </row>
    <row r="112" spans="1:3">
      <c r="A112" t="s">
        <v>170</v>
      </c>
      <c r="B112" s="100">
        <v>46164</v>
      </c>
      <c r="C112" s="99" t="e">
        <v>#DIV/0!</v>
      </c>
    </row>
    <row r="113" spans="1:3">
      <c r="A113" t="s">
        <v>171</v>
      </c>
      <c r="B113" s="100">
        <v>46164</v>
      </c>
      <c r="C113" s="99" t="e">
        <v>#DIV/0!</v>
      </c>
    </row>
    <row r="114" spans="1:3">
      <c r="A114" t="s">
        <v>174</v>
      </c>
      <c r="B114" s="100">
        <v>46178</v>
      </c>
      <c r="C114" s="99">
        <v>1339.4526245199299</v>
      </c>
    </row>
    <row r="115" spans="1:3">
      <c r="A115" t="s">
        <v>175</v>
      </c>
      <c r="B115" s="100">
        <v>46185</v>
      </c>
      <c r="C115" s="99">
        <v>1616.5807537309529</v>
      </c>
    </row>
    <row r="116" spans="1:3">
      <c r="A116" t="s">
        <v>176</v>
      </c>
      <c r="B116" s="100">
        <v>46178</v>
      </c>
      <c r="C116" s="99">
        <v>1062.3244953089109</v>
      </c>
    </row>
    <row r="117" spans="1:3">
      <c r="A117" t="s">
        <v>177</v>
      </c>
      <c r="B117" s="100">
        <v>46185</v>
      </c>
      <c r="C117" s="99">
        <v>1223.9825706820045</v>
      </c>
    </row>
    <row r="118" spans="1:3">
      <c r="A118" t="s">
        <v>178</v>
      </c>
      <c r="B118" s="100">
        <v>46185</v>
      </c>
      <c r="C118" s="99">
        <v>993.04246300615569</v>
      </c>
    </row>
    <row r="119" spans="1:3">
      <c r="A119" t="s">
        <v>179</v>
      </c>
      <c r="B119" s="100">
        <v>46185</v>
      </c>
      <c r="C119" s="99">
        <v>1658.0345030587675</v>
      </c>
    </row>
    <row r="120" spans="1:3">
      <c r="A120" t="s">
        <v>180</v>
      </c>
      <c r="B120" s="100">
        <v>46185</v>
      </c>
      <c r="C120" s="99">
        <v>1050.7774899251201</v>
      </c>
    </row>
    <row r="121" spans="1:3">
      <c r="A121" t="s">
        <v>181</v>
      </c>
      <c r="B121" s="100">
        <v>46178</v>
      </c>
      <c r="C121" s="99">
        <v>2391.8593980416153</v>
      </c>
    </row>
    <row r="122" spans="1:3">
      <c r="A122" t="s">
        <v>182</v>
      </c>
      <c r="B122" s="100">
        <v>46178</v>
      </c>
      <c r="C122" s="99">
        <v>1431.8286675902714</v>
      </c>
    </row>
    <row r="123" spans="1:3">
      <c r="A123" t="s">
        <v>183</v>
      </c>
      <c r="B123" s="100">
        <v>46178</v>
      </c>
      <c r="C123" s="99">
        <v>2663.8941420409333</v>
      </c>
    </row>
    <row r="124" spans="1:3">
      <c r="A124" t="s">
        <v>184</v>
      </c>
      <c r="B124" s="100">
        <v>46178</v>
      </c>
      <c r="C124" s="99">
        <v>1010.3629710818444</v>
      </c>
    </row>
    <row r="125" spans="1:3">
      <c r="A125" t="s">
        <v>185</v>
      </c>
      <c r="B125" s="100">
        <v>46178</v>
      </c>
      <c r="C125" s="99">
        <v>0</v>
      </c>
    </row>
    <row r="126" spans="1:3">
      <c r="A126" t="s">
        <v>186</v>
      </c>
      <c r="B126" s="100">
        <v>46178</v>
      </c>
      <c r="C126" s="99">
        <v>1270.1705922171718</v>
      </c>
    </row>
    <row r="127" spans="1:3">
      <c r="A127" t="s">
        <v>187</v>
      </c>
      <c r="B127" s="100">
        <v>46178</v>
      </c>
      <c r="C127" s="99">
        <v>2104.1164355733736</v>
      </c>
    </row>
    <row r="128" spans="1:3">
      <c r="A128" t="s">
        <v>188</v>
      </c>
      <c r="B128" s="100">
        <v>46178</v>
      </c>
      <c r="C128" s="99">
        <v>1299.038105676658</v>
      </c>
    </row>
    <row r="129" spans="1:3">
      <c r="A129" t="s">
        <v>189</v>
      </c>
      <c r="B129" s="100">
        <v>46164</v>
      </c>
      <c r="C129" s="99">
        <v>2372.8665098989441</v>
      </c>
    </row>
    <row r="130" spans="1:3">
      <c r="A130" t="s">
        <v>190</v>
      </c>
      <c r="B130" s="100">
        <v>46157</v>
      </c>
      <c r="C130" s="99">
        <v>1414.2135623730951</v>
      </c>
    </row>
    <row r="131" spans="1:3">
      <c r="A131" t="s">
        <v>191</v>
      </c>
      <c r="B131" s="100">
        <v>46178</v>
      </c>
      <c r="C131" s="99">
        <v>1166.2475437630435</v>
      </c>
    </row>
    <row r="132" spans="1:3">
      <c r="A132" t="s">
        <v>192</v>
      </c>
      <c r="B132" s="100">
        <v>46185</v>
      </c>
      <c r="C132" s="99">
        <v>802.65543823818598</v>
      </c>
    </row>
    <row r="133" spans="1:3">
      <c r="A133" t="s">
        <v>193</v>
      </c>
      <c r="B133" s="100">
        <v>46171</v>
      </c>
      <c r="C133" s="99">
        <v>2239.1738307800042</v>
      </c>
    </row>
    <row r="134" spans="1:3">
      <c r="A134" t="s">
        <v>194</v>
      </c>
      <c r="B134" s="100">
        <v>46178</v>
      </c>
      <c r="C134" s="99">
        <v>0</v>
      </c>
    </row>
    <row r="135" spans="1:3">
      <c r="A135" t="s">
        <v>195</v>
      </c>
      <c r="B135" s="100">
        <v>46157</v>
      </c>
      <c r="C135" s="99">
        <v>879.25192706641189</v>
      </c>
    </row>
    <row r="136" spans="1:3">
      <c r="A136" t="s">
        <v>196</v>
      </c>
      <c r="B136" s="100">
        <v>46178</v>
      </c>
      <c r="C136" s="99">
        <v>2245.8206345231574</v>
      </c>
    </row>
    <row r="137" spans="1:3">
      <c r="A137" t="s">
        <v>197</v>
      </c>
      <c r="B137" s="100">
        <v>46185</v>
      </c>
      <c r="C137" s="99">
        <v>1096.9655114602901</v>
      </c>
    </row>
    <row r="138" spans="1:3">
      <c r="A138" t="s">
        <v>198</v>
      </c>
      <c r="B138" s="100">
        <v>46185</v>
      </c>
      <c r="C138" s="99">
        <v>1472.2431864335456</v>
      </c>
    </row>
    <row r="139" spans="1:3">
      <c r="A139" t="s">
        <v>199</v>
      </c>
      <c r="B139" s="100">
        <v>46171</v>
      </c>
      <c r="C139" s="99">
        <v>2990.7788417066213</v>
      </c>
    </row>
    <row r="140" spans="1:3">
      <c r="A140" t="s">
        <v>200</v>
      </c>
      <c r="B140" s="100">
        <v>46185</v>
      </c>
      <c r="C140" s="99">
        <v>2424.8711305964312</v>
      </c>
    </row>
    <row r="141" spans="1:3">
      <c r="A141" t="s">
        <v>201</v>
      </c>
      <c r="B141" s="100">
        <v>46157</v>
      </c>
      <c r="C141" s="99">
        <v>2320.8941614817327</v>
      </c>
    </row>
    <row r="142" spans="1:3">
      <c r="A142" t="s">
        <v>202</v>
      </c>
      <c r="B142" s="100">
        <v>46185</v>
      </c>
      <c r="C142" s="99">
        <v>2886.7513459481293</v>
      </c>
    </row>
    <row r="143" spans="1:3">
      <c r="A143" t="s">
        <v>203</v>
      </c>
      <c r="B143" s="100">
        <v>46185</v>
      </c>
      <c r="C143" s="99">
        <v>1570.3927321957851</v>
      </c>
    </row>
    <row r="144" spans="1:3">
      <c r="A144" t="s">
        <v>204</v>
      </c>
      <c r="B144" s="100">
        <v>46171</v>
      </c>
      <c r="C144" s="99">
        <v>4006.9407837463682</v>
      </c>
    </row>
    <row r="145" spans="1:3">
      <c r="A145" t="s">
        <v>205</v>
      </c>
      <c r="B145" s="100">
        <v>46171</v>
      </c>
      <c r="C145" s="99">
        <v>2357.0273180003664</v>
      </c>
    </row>
    <row r="146" spans="1:3">
      <c r="A146" t="s">
        <v>206</v>
      </c>
      <c r="B146" s="100">
        <v>46185</v>
      </c>
      <c r="C146" s="99">
        <v>923.76043070340052</v>
      </c>
    </row>
    <row r="147" spans="1:3">
      <c r="A147" t="s">
        <v>207</v>
      </c>
      <c r="B147" s="100">
        <v>46178</v>
      </c>
      <c r="C147" s="99">
        <v>1414.5081595145828</v>
      </c>
    </row>
    <row r="148" spans="1:3">
      <c r="A148" t="s">
        <v>208</v>
      </c>
      <c r="B148" s="100">
        <v>46185</v>
      </c>
      <c r="C148" s="99">
        <v>1385.6406460551018</v>
      </c>
    </row>
    <row r="149" spans="1:3">
      <c r="A149" t="s">
        <v>209</v>
      </c>
      <c r="B149" s="100">
        <v>46178</v>
      </c>
      <c r="C149" s="99">
        <v>1732.0508075688772</v>
      </c>
    </row>
    <row r="150" spans="1:3">
      <c r="A150" t="s">
        <v>210</v>
      </c>
      <c r="B150" s="100">
        <v>46185</v>
      </c>
      <c r="C150" s="99">
        <v>1270.1705922171761</v>
      </c>
    </row>
    <row r="151" spans="1:3">
      <c r="A151" t="s">
        <v>211</v>
      </c>
      <c r="B151" s="100">
        <v>46185</v>
      </c>
      <c r="C151" s="99">
        <v>1876.8733490924035</v>
      </c>
    </row>
    <row r="152" spans="1:3">
      <c r="A152" t="s">
        <v>212</v>
      </c>
      <c r="B152" s="100">
        <v>46185</v>
      </c>
      <c r="C152" s="99">
        <v>1339.4526245199313</v>
      </c>
    </row>
    <row r="153" spans="1:3">
      <c r="A153" t="s">
        <v>213</v>
      </c>
      <c r="B153" s="100">
        <v>46164</v>
      </c>
      <c r="C153" s="99">
        <v>2121.3203435596424</v>
      </c>
    </row>
    <row r="154" spans="1:3">
      <c r="A154" t="s">
        <v>214</v>
      </c>
      <c r="B154" s="100">
        <v>46178</v>
      </c>
      <c r="C154" s="99">
        <v>1062.3244953089109</v>
      </c>
    </row>
    <row r="155" spans="1:3">
      <c r="A155" t="s">
        <v>215</v>
      </c>
      <c r="B155" s="100">
        <v>46164</v>
      </c>
      <c r="C155" s="99">
        <v>1470.7821048680189</v>
      </c>
    </row>
    <row r="156" spans="1:3">
      <c r="A156" t="s">
        <v>216</v>
      </c>
      <c r="B156" s="100">
        <v>46185</v>
      </c>
      <c r="C156" s="99">
        <v>1819.4155021874465</v>
      </c>
    </row>
    <row r="157" spans="1:3">
      <c r="A157" t="s">
        <v>217</v>
      </c>
      <c r="B157" s="100">
        <v>46157</v>
      </c>
      <c r="C157" s="99">
        <v>5114.7437646279013</v>
      </c>
    </row>
    <row r="158" spans="1:3">
      <c r="A158" t="s">
        <v>218</v>
      </c>
      <c r="B158" s="100">
        <v>46164</v>
      </c>
      <c r="C158" s="99">
        <v>2040.03134799444</v>
      </c>
    </row>
    <row r="159" spans="1:3">
      <c r="A159" t="s">
        <v>219</v>
      </c>
      <c r="B159" s="100">
        <v>46171</v>
      </c>
      <c r="C159" s="99">
        <v>1932.7632492884381</v>
      </c>
    </row>
    <row r="160" spans="1:3">
      <c r="A160" t="s">
        <v>220</v>
      </c>
      <c r="B160" s="100">
        <v>46171</v>
      </c>
      <c r="C160" s="99">
        <v>2061.6405312274978</v>
      </c>
    </row>
    <row r="161" spans="1:3">
      <c r="A161" t="s">
        <v>221</v>
      </c>
      <c r="B161" s="100">
        <v>46178</v>
      </c>
      <c r="C161" s="99">
        <v>0</v>
      </c>
    </row>
    <row r="162" spans="1:3">
      <c r="A162" t="s">
        <v>222</v>
      </c>
      <c r="B162" s="100">
        <v>46178</v>
      </c>
      <c r="C162" s="99">
        <v>0</v>
      </c>
    </row>
    <row r="163" spans="1:3">
      <c r="A163" t="s">
        <v>223</v>
      </c>
      <c r="B163" s="100">
        <v>46178</v>
      </c>
      <c r="C163" s="99">
        <v>0</v>
      </c>
    </row>
    <row r="164" spans="1:3">
      <c r="A164" t="s">
        <v>224</v>
      </c>
      <c r="B164" s="100">
        <v>46164</v>
      </c>
      <c r="C164" s="99">
        <v>2771.8585822512678</v>
      </c>
    </row>
    <row r="165" spans="1:3">
      <c r="A165" t="s">
        <v>225</v>
      </c>
      <c r="B165" s="100">
        <v>46185</v>
      </c>
      <c r="C165" s="99">
        <v>1108.5125168440832</v>
      </c>
    </row>
    <row r="166" spans="1:3">
      <c r="A166" t="s">
        <v>226</v>
      </c>
      <c r="B166" s="100">
        <v>46178</v>
      </c>
      <c r="C166" s="99">
        <v>2155.8025288354529</v>
      </c>
    </row>
    <row r="167" spans="1:3">
      <c r="A167" t="s">
        <v>227</v>
      </c>
      <c r="B167" s="100">
        <v>46178</v>
      </c>
      <c r="C167" s="99">
        <v>0</v>
      </c>
    </row>
    <row r="168" spans="1:3">
      <c r="A168" t="s">
        <v>228</v>
      </c>
      <c r="B168" s="100">
        <v>46185</v>
      </c>
      <c r="C168" s="99">
        <v>808.29037686547531</v>
      </c>
    </row>
    <row r="169" spans="1:3">
      <c r="A169" t="s">
        <v>229</v>
      </c>
      <c r="B169" s="100">
        <v>46185</v>
      </c>
      <c r="C169" s="99">
        <v>1936.2943528554745</v>
      </c>
    </row>
    <row r="170" spans="1:3">
      <c r="A170" t="s">
        <v>230</v>
      </c>
      <c r="B170" s="100">
        <v>46178</v>
      </c>
      <c r="C170" s="99">
        <v>0</v>
      </c>
    </row>
    <row r="171" spans="1:3">
      <c r="A171" t="s">
        <v>231</v>
      </c>
      <c r="B171" s="100">
        <v>46157</v>
      </c>
      <c r="C171" s="99">
        <v>1852.2450001147245</v>
      </c>
    </row>
    <row r="172" spans="1:3">
      <c r="A172" t="s">
        <v>232</v>
      </c>
      <c r="B172" s="100">
        <v>46178</v>
      </c>
      <c r="C172" s="99">
        <v>808.29037686547758</v>
      </c>
    </row>
    <row r="173" spans="1:3">
      <c r="A173" t="s">
        <v>233</v>
      </c>
      <c r="B173" s="100">
        <v>46178</v>
      </c>
      <c r="C173" s="99">
        <v>854.47839840064762</v>
      </c>
    </row>
    <row r="174" spans="1:3">
      <c r="A174" t="s">
        <v>234</v>
      </c>
      <c r="B174" s="100">
        <v>46171</v>
      </c>
      <c r="C174" s="99">
        <v>1699.0361738350359</v>
      </c>
    </row>
    <row r="175" spans="1:3">
      <c r="A175" t="s">
        <v>235</v>
      </c>
      <c r="B175" s="100">
        <v>46185</v>
      </c>
      <c r="C175" s="99">
        <v>0</v>
      </c>
    </row>
    <row r="176" spans="1:3">
      <c r="A176" t="s">
        <v>236</v>
      </c>
      <c r="B176" s="100">
        <v>46171</v>
      </c>
      <c r="C176" s="99">
        <v>2106.0256238825746</v>
      </c>
    </row>
    <row r="177" spans="1:3">
      <c r="A177" t="s">
        <v>237</v>
      </c>
      <c r="B177" s="100">
        <v>46164</v>
      </c>
      <c r="C177" s="99">
        <v>1699.0361738350359</v>
      </c>
    </row>
    <row r="178" spans="1:3">
      <c r="A178" t="s">
        <v>238</v>
      </c>
      <c r="B178" s="100">
        <v>46185</v>
      </c>
      <c r="C178" s="99">
        <v>1275.9440949090724</v>
      </c>
    </row>
    <row r="179" spans="1:3">
      <c r="A179" t="s">
        <v>239</v>
      </c>
      <c r="B179" s="100">
        <v>46164</v>
      </c>
      <c r="C179" s="99">
        <v>1272.7922061357856</v>
      </c>
    </row>
    <row r="180" spans="1:3">
      <c r="A180" t="s">
        <v>240</v>
      </c>
      <c r="B180" s="100">
        <v>46171</v>
      </c>
      <c r="C180" s="99">
        <v>1206.6620626063182</v>
      </c>
    </row>
    <row r="181" spans="1:3">
      <c r="A181" t="s">
        <v>241</v>
      </c>
      <c r="B181" s="100">
        <v>46171</v>
      </c>
      <c r="C181" s="99">
        <v>2216.2423578661246</v>
      </c>
    </row>
    <row r="182" spans="1:3">
      <c r="A182" t="s">
        <v>242</v>
      </c>
      <c r="B182" s="100">
        <v>46164</v>
      </c>
      <c r="C182" s="99">
        <v>1697.0562748477141</v>
      </c>
    </row>
    <row r="183" spans="1:3">
      <c r="A183" t="s">
        <v>243</v>
      </c>
      <c r="B183" s="100">
        <v>46178</v>
      </c>
      <c r="C183" s="99">
        <v>3.0517578125E-5</v>
      </c>
    </row>
    <row r="184" spans="1:3">
      <c r="A184" t="s">
        <v>244</v>
      </c>
      <c r="B184" s="100">
        <v>46185</v>
      </c>
      <c r="C184" s="99">
        <v>739.00834456272014</v>
      </c>
    </row>
    <row r="185" spans="1:3">
      <c r="A185" t="s">
        <v>245</v>
      </c>
      <c r="B185" s="100">
        <v>46178</v>
      </c>
      <c r="C185" s="99">
        <v>993.04246300615659</v>
      </c>
    </row>
    <row r="186" spans="1:3">
      <c r="A186" t="s">
        <v>246</v>
      </c>
      <c r="B186" s="100">
        <v>46185</v>
      </c>
      <c r="C186" s="99">
        <v>739.00834456272014</v>
      </c>
    </row>
    <row r="187" spans="1:3">
      <c r="A187" t="s">
        <v>247</v>
      </c>
      <c r="B187" s="100">
        <v>46164</v>
      </c>
      <c r="C187" s="99">
        <v>2036.4675298172606</v>
      </c>
    </row>
    <row r="188" spans="1:3">
      <c r="A188" t="s">
        <v>248</v>
      </c>
      <c r="B188" s="100">
        <v>46185</v>
      </c>
      <c r="C188" s="99">
        <v>739.00834456272139</v>
      </c>
    </row>
    <row r="189" spans="1:3">
      <c r="A189" t="s">
        <v>249</v>
      </c>
      <c r="B189" s="100">
        <v>46185</v>
      </c>
      <c r="C189" s="99">
        <v>1501.3243194926267</v>
      </c>
    </row>
    <row r="190" spans="1:3">
      <c r="A190" t="s">
        <v>250</v>
      </c>
      <c r="B190" s="100">
        <v>46178</v>
      </c>
      <c r="C190" s="99">
        <v>808.29037686547645</v>
      </c>
    </row>
    <row r="191" spans="1:3">
      <c r="A191" t="s">
        <v>251</v>
      </c>
      <c r="B191" s="100">
        <v>46185</v>
      </c>
      <c r="C191" s="99">
        <v>993.04246300615569</v>
      </c>
    </row>
    <row r="192" spans="1:3">
      <c r="A192" t="s">
        <v>252</v>
      </c>
      <c r="B192" s="100">
        <v>46157</v>
      </c>
      <c r="C192" s="99">
        <v>1404.3140674364834</v>
      </c>
    </row>
    <row r="193" spans="1:3">
      <c r="A193" t="s">
        <v>253</v>
      </c>
      <c r="B193" s="100">
        <v>46164</v>
      </c>
      <c r="C193" s="99">
        <v>2545.5844122715712</v>
      </c>
    </row>
    <row r="194" spans="1:3">
      <c r="A194" t="s">
        <v>254</v>
      </c>
      <c r="B194" s="100">
        <v>46157</v>
      </c>
      <c r="C194" s="99">
        <v>2168.4631526613493</v>
      </c>
    </row>
    <row r="195" spans="1:3">
      <c r="A195" t="s">
        <v>255</v>
      </c>
      <c r="B195" s="100">
        <v>46171</v>
      </c>
      <c r="C195" s="99">
        <v>2875.4780099663449</v>
      </c>
    </row>
    <row r="196" spans="1:3">
      <c r="A196" t="s">
        <v>256</v>
      </c>
      <c r="B196" s="100">
        <v>46185</v>
      </c>
      <c r="C196" s="99">
        <v>2155.4448539763976</v>
      </c>
    </row>
    <row r="197" spans="1:3">
      <c r="A197" t="s">
        <v>257</v>
      </c>
      <c r="B197" s="100">
        <v>46178</v>
      </c>
      <c r="C197" s="99">
        <v>1489.5636945092344</v>
      </c>
    </row>
    <row r="198" spans="1:3">
      <c r="A198" t="s">
        <v>258</v>
      </c>
      <c r="B198" s="100">
        <v>46164</v>
      </c>
      <c r="C198" s="99">
        <v>2684.3682602150534</v>
      </c>
    </row>
    <row r="199" spans="1:3">
      <c r="A199" t="s">
        <v>259</v>
      </c>
      <c r="B199" s="100">
        <v>46178</v>
      </c>
      <c r="C199" s="99">
        <v>993.04246300615569</v>
      </c>
    </row>
    <row r="200" spans="1:3">
      <c r="A200" t="s">
        <v>260</v>
      </c>
      <c r="B200" s="100">
        <v>46178</v>
      </c>
      <c r="C200" s="99">
        <v>4.3158372875155492E-5</v>
      </c>
    </row>
    <row r="201" spans="1:3">
      <c r="A201" t="s">
        <v>261</v>
      </c>
      <c r="B201" s="100">
        <v>46178</v>
      </c>
      <c r="C201" s="99">
        <v>1200.8885599144241</v>
      </c>
    </row>
    <row r="202" spans="1:3">
      <c r="A202" t="s">
        <v>262</v>
      </c>
      <c r="B202" s="100">
        <v>46171</v>
      </c>
      <c r="C202" s="99">
        <v>2060.2758151398079</v>
      </c>
    </row>
    <row r="203" spans="1:3">
      <c r="A203" t="s">
        <v>263</v>
      </c>
      <c r="B203" s="100">
        <v>46178</v>
      </c>
      <c r="C203" s="99">
        <v>0</v>
      </c>
    </row>
    <row r="204" spans="1:3">
      <c r="A204" t="s">
        <v>264</v>
      </c>
      <c r="B204" s="100">
        <v>46171</v>
      </c>
      <c r="C204" s="99">
        <v>2138.672743969963</v>
      </c>
    </row>
    <row r="205" spans="1:3">
      <c r="A205" t="s">
        <v>265</v>
      </c>
      <c r="B205" s="100">
        <v>46178</v>
      </c>
      <c r="C205" s="99">
        <v>1096.9655114602883</v>
      </c>
    </row>
    <row r="206" spans="1:3">
      <c r="A206" t="s">
        <v>266</v>
      </c>
      <c r="B206" s="100">
        <v>46157</v>
      </c>
      <c r="C206" s="99">
        <v>2491.94329185076</v>
      </c>
    </row>
    <row r="207" spans="1:3">
      <c r="A207" t="s">
        <v>267</v>
      </c>
      <c r="B207" s="100">
        <v>46178</v>
      </c>
      <c r="C207" s="99">
        <v>3931.5137033972042</v>
      </c>
    </row>
    <row r="208" spans="1:3">
      <c r="A208" t="s">
        <v>268</v>
      </c>
      <c r="B208" s="100">
        <v>46178</v>
      </c>
      <c r="C208" s="99">
        <v>6.103515625E-5</v>
      </c>
    </row>
    <row r="209" spans="1:3">
      <c r="A209" t="s">
        <v>269</v>
      </c>
      <c r="B209" s="100">
        <v>46185</v>
      </c>
      <c r="C209" s="99">
        <v>2567.7660420360194</v>
      </c>
    </row>
    <row r="210" spans="1:3">
      <c r="A210" t="s">
        <v>270</v>
      </c>
      <c r="B210" s="100">
        <v>46185</v>
      </c>
      <c r="C210" s="99">
        <v>904.56456626010538</v>
      </c>
    </row>
    <row r="211" spans="1:3">
      <c r="A211" t="s">
        <v>271</v>
      </c>
      <c r="B211" s="100">
        <v>46164</v>
      </c>
      <c r="C211" s="99">
        <v>2744.9673113627418</v>
      </c>
    </row>
    <row r="212" spans="1:3">
      <c r="A212" t="s">
        <v>272</v>
      </c>
      <c r="B212" s="100">
        <v>46164</v>
      </c>
      <c r="C212" s="99">
        <v>2826.1219566395207</v>
      </c>
    </row>
    <row r="213" spans="1:3">
      <c r="A213" t="s">
        <v>273</v>
      </c>
      <c r="B213" s="100">
        <v>46178</v>
      </c>
      <c r="C213" s="99">
        <v>1281.7175976009678</v>
      </c>
    </row>
    <row r="214" spans="1:3">
      <c r="A214" t="s">
        <v>274</v>
      </c>
      <c r="B214" s="100">
        <v>46178</v>
      </c>
      <c r="C214" s="99">
        <v>0</v>
      </c>
    </row>
    <row r="215" spans="1:3">
      <c r="A215" t="s">
        <v>275</v>
      </c>
      <c r="B215" s="100">
        <v>46185</v>
      </c>
      <c r="C215" s="99">
        <v>1039.0379633102948</v>
      </c>
    </row>
    <row r="216" spans="1:3">
      <c r="A216" t="s">
        <v>276</v>
      </c>
      <c r="B216" s="100">
        <v>46164</v>
      </c>
      <c r="C216" s="99">
        <v>1301.0764773832502</v>
      </c>
    </row>
    <row r="217" spans="1:3">
      <c r="A217" t="s">
        <v>277</v>
      </c>
      <c r="B217" s="100">
        <v>46178</v>
      </c>
      <c r="C217" s="99">
        <v>1039.2304845413246</v>
      </c>
    </row>
    <row r="218" spans="1:3">
      <c r="A218" t="s">
        <v>278</v>
      </c>
      <c r="B218" s="100">
        <v>46178</v>
      </c>
      <c r="C218" s="99">
        <v>1270.1705922171777</v>
      </c>
    </row>
    <row r="219" spans="1:3">
      <c r="A219" t="s">
        <v>279</v>
      </c>
      <c r="B219" s="100">
        <v>46164</v>
      </c>
      <c r="C219" s="99">
        <v>2356.9283230510014</v>
      </c>
    </row>
    <row r="220" spans="1:3">
      <c r="A220" t="s">
        <v>280</v>
      </c>
      <c r="B220" s="100">
        <v>46185</v>
      </c>
      <c r="C220" s="99">
        <v>2576.2073700176647</v>
      </c>
    </row>
    <row r="221" spans="1:3">
      <c r="A221" t="s">
        <v>281</v>
      </c>
      <c r="B221" s="100">
        <v>46178</v>
      </c>
      <c r="C221" s="99">
        <v>923.76043070340052</v>
      </c>
    </row>
    <row r="222" spans="1:3">
      <c r="A222" t="s">
        <v>282</v>
      </c>
      <c r="B222" s="100">
        <v>46178</v>
      </c>
      <c r="C222" s="99">
        <v>1108.5125168440816</v>
      </c>
    </row>
    <row r="223" spans="1:3">
      <c r="A223" t="s">
        <v>283</v>
      </c>
      <c r="B223" s="100">
        <v>46178</v>
      </c>
      <c r="C223" s="99">
        <v>1796.0512242138307</v>
      </c>
    </row>
    <row r="224" spans="1:3">
      <c r="A224" t="s">
        <v>284</v>
      </c>
      <c r="B224" s="100">
        <v>46185</v>
      </c>
      <c r="C224" s="99">
        <v>4230.0748934622889</v>
      </c>
    </row>
    <row r="225" spans="1:3">
      <c r="A225" t="s">
        <v>285</v>
      </c>
      <c r="B225" s="100">
        <v>46185</v>
      </c>
      <c r="C225" s="99">
        <v>2421.2255426642973</v>
      </c>
    </row>
    <row r="226" spans="1:3">
      <c r="A226" t="s">
        <v>286</v>
      </c>
      <c r="B226" s="100">
        <v>46185</v>
      </c>
      <c r="C226" s="99">
        <v>1400.0833308533231</v>
      </c>
    </row>
    <row r="227" spans="1:3">
      <c r="A227" t="s">
        <v>287</v>
      </c>
      <c r="B227" s="100">
        <v>46171</v>
      </c>
      <c r="C227" s="99">
        <v>3776.6361051139183</v>
      </c>
    </row>
    <row r="228" spans="1:3">
      <c r="A228" t="s">
        <v>288</v>
      </c>
      <c r="B228" s="100">
        <v>46185</v>
      </c>
      <c r="C228" s="99">
        <v>912.78151619103357</v>
      </c>
    </row>
    <row r="229" spans="1:3">
      <c r="A229" t="s">
        <v>289</v>
      </c>
      <c r="B229" s="100">
        <v>46157</v>
      </c>
      <c r="C229" s="99">
        <v>2074.1846055257474</v>
      </c>
    </row>
    <row r="230" spans="1:3">
      <c r="A230" t="s">
        <v>290</v>
      </c>
      <c r="B230" s="100">
        <v>46185</v>
      </c>
      <c r="C230" s="99">
        <v>1945.8039176905791</v>
      </c>
    </row>
    <row r="231" spans="1:3">
      <c r="A231" t="s">
        <v>291</v>
      </c>
      <c r="B231" s="100">
        <v>46178</v>
      </c>
      <c r="C231" s="99">
        <v>1039.23048454133</v>
      </c>
    </row>
    <row r="232" spans="1:3">
      <c r="A232" t="s">
        <v>292</v>
      </c>
      <c r="B232" s="100">
        <v>46185</v>
      </c>
      <c r="C232" s="99">
        <v>932.70157635405201</v>
      </c>
    </row>
    <row r="233" spans="1:3">
      <c r="A233" t="s">
        <v>293</v>
      </c>
      <c r="B233" s="100">
        <v>46171</v>
      </c>
      <c r="C233" s="99">
        <v>1751.277222829098</v>
      </c>
    </row>
    <row r="234" spans="1:3">
      <c r="A234" t="s">
        <v>294</v>
      </c>
      <c r="B234" s="100">
        <v>46185</v>
      </c>
      <c r="C234" s="99">
        <v>2509.5111521834951</v>
      </c>
    </row>
    <row r="235" spans="1:3">
      <c r="A235" t="s">
        <v>295</v>
      </c>
      <c r="B235" s="100">
        <v>46185</v>
      </c>
      <c r="C235" s="99">
        <v>971.25708936065803</v>
      </c>
    </row>
    <row r="236" spans="1:3">
      <c r="A236" t="s">
        <v>296</v>
      </c>
      <c r="B236" s="100">
        <v>46185</v>
      </c>
      <c r="C236" s="99">
        <v>903.03776504640257</v>
      </c>
    </row>
    <row r="237" spans="1:3">
      <c r="A237" t="s">
        <v>297</v>
      </c>
      <c r="B237" s="100">
        <v>46178</v>
      </c>
      <c r="C237" s="99">
        <v>1085.4185060764976</v>
      </c>
    </row>
    <row r="238" spans="1:3">
      <c r="A238" t="s">
        <v>298</v>
      </c>
      <c r="B238" s="100">
        <v>46157</v>
      </c>
      <c r="C238" s="99">
        <v>3429.4678887547534</v>
      </c>
    </row>
    <row r="239" spans="1:3">
      <c r="A239" t="s">
        <v>299</v>
      </c>
      <c r="B239" s="100">
        <v>46157</v>
      </c>
      <c r="C239" s="99">
        <v>1357.6450198781713</v>
      </c>
    </row>
    <row r="240" spans="1:3">
      <c r="A240" t="s">
        <v>300</v>
      </c>
      <c r="B240" s="100">
        <v>46164</v>
      </c>
      <c r="C240" s="99">
        <v>2819.6872849307219</v>
      </c>
    </row>
    <row r="241" spans="1:3">
      <c r="A241" t="s">
        <v>301</v>
      </c>
      <c r="B241" s="100">
        <v>46171</v>
      </c>
      <c r="C241" s="99">
        <v>1751.0792329303665</v>
      </c>
    </row>
    <row r="242" spans="1:3">
      <c r="A242" t="s">
        <v>302</v>
      </c>
      <c r="B242" s="100">
        <v>46171</v>
      </c>
      <c r="C242" s="99">
        <v>2586.4339710207187</v>
      </c>
    </row>
    <row r="243" spans="1:3">
      <c r="A243" t="s">
        <v>303</v>
      </c>
      <c r="B243" s="100">
        <v>46178</v>
      </c>
      <c r="C243" s="99">
        <v>2165.6559387400416</v>
      </c>
    </row>
    <row r="244" spans="1:3">
      <c r="A244" t="s">
        <v>304</v>
      </c>
      <c r="B244" s="100">
        <v>46185</v>
      </c>
      <c r="C244" s="99">
        <v>4259.7926397106858</v>
      </c>
    </row>
    <row r="245" spans="1:3">
      <c r="A245" t="s">
        <v>305</v>
      </c>
      <c r="B245" s="100">
        <v>46178</v>
      </c>
      <c r="C245" s="99">
        <v>801.78130811961478</v>
      </c>
    </row>
    <row r="246" spans="1:3">
      <c r="A246" t="s">
        <v>306</v>
      </c>
      <c r="B246" s="100">
        <v>46157</v>
      </c>
      <c r="C246" s="99">
        <v>1857.4775902955062</v>
      </c>
    </row>
    <row r="247" spans="1:3">
      <c r="A247" t="s">
        <v>307</v>
      </c>
      <c r="B247" s="100">
        <v>46171</v>
      </c>
      <c r="C247" s="99">
        <v>543.46105881654478</v>
      </c>
    </row>
    <row r="248" spans="1:3">
      <c r="A248" t="s">
        <v>308</v>
      </c>
      <c r="B248" s="100">
        <v>46171</v>
      </c>
      <c r="C248" s="99">
        <v>2050.609665440988</v>
      </c>
    </row>
    <row r="249" spans="1:3">
      <c r="A249" t="s">
        <v>309</v>
      </c>
      <c r="B249" s="100">
        <v>46185</v>
      </c>
      <c r="C249" s="99">
        <v>3096.9133950273781</v>
      </c>
    </row>
    <row r="250" spans="1:3">
      <c r="A250" t="s">
        <v>310</v>
      </c>
      <c r="B250" s="100">
        <v>46164</v>
      </c>
      <c r="C250" s="99">
        <v>942.81375562727192</v>
      </c>
    </row>
    <row r="251" spans="1:3">
      <c r="A251" t="s">
        <v>311</v>
      </c>
      <c r="B251" s="100">
        <v>46185</v>
      </c>
      <c r="C251" s="99">
        <v>3273.9043968937149</v>
      </c>
    </row>
    <row r="252" spans="1:3">
      <c r="A252" t="s">
        <v>312</v>
      </c>
      <c r="B252" s="100">
        <v>46178</v>
      </c>
      <c r="C252" s="99">
        <v>0</v>
      </c>
    </row>
    <row r="253" spans="1:3">
      <c r="A253" t="s">
        <v>313</v>
      </c>
      <c r="B253" s="100">
        <v>46178</v>
      </c>
      <c r="C253" s="99">
        <v>0</v>
      </c>
    </row>
    <row r="254" spans="1:3">
      <c r="A254" t="s">
        <v>314</v>
      </c>
      <c r="B254" s="100">
        <v>46171</v>
      </c>
      <c r="C254" s="99">
        <v>2121.3203435596424</v>
      </c>
    </row>
    <row r="255" spans="1:3">
      <c r="A255" t="s">
        <v>315</v>
      </c>
      <c r="B255" s="100">
        <v>46164</v>
      </c>
      <c r="C255" s="99">
        <v>704.7450445373845</v>
      </c>
    </row>
    <row r="256" spans="1:3">
      <c r="A256" t="s">
        <v>316</v>
      </c>
      <c r="B256" s="100">
        <v>46157</v>
      </c>
      <c r="C256" s="99">
        <v>2299.6526737748904</v>
      </c>
    </row>
    <row r="257" spans="1:3">
      <c r="A257" t="s">
        <v>317</v>
      </c>
      <c r="B257" s="100">
        <v>46178</v>
      </c>
      <c r="C257" s="99">
        <v>3007.1560930609062</v>
      </c>
    </row>
    <row r="258" spans="1:3">
      <c r="A258" t="s">
        <v>318</v>
      </c>
      <c r="B258" s="100">
        <v>46185</v>
      </c>
      <c r="C258" s="99">
        <v>1392.3668957210975</v>
      </c>
    </row>
    <row r="259" spans="1:3">
      <c r="A259" t="s">
        <v>319</v>
      </c>
      <c r="B259" s="100">
        <v>46164</v>
      </c>
      <c r="C259" s="99">
        <v>1732.4116139070413</v>
      </c>
    </row>
    <row r="260" spans="1:3">
      <c r="A260" t="s">
        <v>320</v>
      </c>
      <c r="B260" s="100">
        <v>46164</v>
      </c>
      <c r="C260" s="99">
        <v>1885.6204401867303</v>
      </c>
    </row>
    <row r="261" spans="1:3">
      <c r="A261" t="s">
        <v>321</v>
      </c>
      <c r="B261" s="100">
        <v>46171</v>
      </c>
      <c r="C261" s="99">
        <v>3700.4099941020067</v>
      </c>
    </row>
    <row r="262" spans="1:3">
      <c r="A262" t="s">
        <v>322</v>
      </c>
      <c r="B262" s="100">
        <v>46171</v>
      </c>
      <c r="C262" s="99">
        <v>2277.4778051168801</v>
      </c>
    </row>
    <row r="263" spans="1:3">
      <c r="A263" t="s">
        <v>323</v>
      </c>
      <c r="B263" s="100">
        <v>46185</v>
      </c>
      <c r="C263" s="99">
        <v>994.76787799968645</v>
      </c>
    </row>
    <row r="264" spans="1:3">
      <c r="A264" t="s">
        <v>324</v>
      </c>
      <c r="B264" s="100">
        <v>46178</v>
      </c>
      <c r="C264" s="99">
        <v>1137.3800303035623</v>
      </c>
    </row>
    <row r="265" spans="1:3">
      <c r="A265" t="s">
        <v>325</v>
      </c>
      <c r="B265" s="100">
        <v>46164</v>
      </c>
      <c r="C265" s="99">
        <v>1909.1883092036783</v>
      </c>
    </row>
    <row r="266" spans="1:3">
      <c r="A266" t="s">
        <v>326</v>
      </c>
      <c r="B266" s="100">
        <v>46178</v>
      </c>
      <c r="C266" s="99">
        <v>0</v>
      </c>
    </row>
    <row r="267" spans="1:3">
      <c r="A267" t="s">
        <v>327</v>
      </c>
      <c r="B267" s="100">
        <v>46185</v>
      </c>
      <c r="C267" s="99">
        <v>1941.7109008638054</v>
      </c>
    </row>
    <row r="268" spans="1:3">
      <c r="A268" t="s">
        <v>328</v>
      </c>
      <c r="B268" s="100">
        <v>46178</v>
      </c>
      <c r="C268" s="99">
        <v>0</v>
      </c>
    </row>
    <row r="269" spans="1:3">
      <c r="A269" t="s">
        <v>329</v>
      </c>
      <c r="B269" s="100">
        <v>46171</v>
      </c>
      <c r="C269" s="99">
        <v>2323.3195377412026</v>
      </c>
    </row>
    <row r="270" spans="1:3">
      <c r="A270" t="s">
        <v>330</v>
      </c>
      <c r="B270" s="100">
        <v>46157</v>
      </c>
      <c r="C270" s="99">
        <v>2931.6929990706763</v>
      </c>
    </row>
    <row r="271" spans="1:3">
      <c r="A271" t="s">
        <v>331</v>
      </c>
      <c r="B271" s="100">
        <v>46164</v>
      </c>
      <c r="C271" s="99">
        <v>2802.2217474354193</v>
      </c>
    </row>
    <row r="272" spans="1:3">
      <c r="A272" t="s">
        <v>332</v>
      </c>
      <c r="B272" s="100">
        <v>46157</v>
      </c>
      <c r="C272" s="99">
        <v>1350.5739520663058</v>
      </c>
    </row>
    <row r="273" spans="1:3">
      <c r="A273" t="s">
        <v>333</v>
      </c>
      <c r="B273" s="100">
        <v>46157</v>
      </c>
      <c r="C273" s="99">
        <v>2519.3790349607989</v>
      </c>
    </row>
    <row r="274" spans="1:3">
      <c r="A274" t="s">
        <v>334</v>
      </c>
      <c r="B274" s="100">
        <v>46171</v>
      </c>
      <c r="C274" s="99">
        <v>2700.0165332827105</v>
      </c>
    </row>
    <row r="275" spans="1:3">
      <c r="A275" t="s">
        <v>335</v>
      </c>
      <c r="B275" s="100">
        <v>46178</v>
      </c>
      <c r="C275" s="99">
        <v>0</v>
      </c>
    </row>
    <row r="276" spans="1:3">
      <c r="A276" t="s">
        <v>336</v>
      </c>
      <c r="B276" s="100">
        <v>46178</v>
      </c>
      <c r="C276" s="99">
        <v>641.5054311019768</v>
      </c>
    </row>
    <row r="277" spans="1:3">
      <c r="A277" t="s">
        <v>337</v>
      </c>
      <c r="B277" s="100">
        <v>46164</v>
      </c>
      <c r="C277" s="99">
        <v>2922.7127429496059</v>
      </c>
    </row>
    <row r="278" spans="1:3">
      <c r="A278" t="s">
        <v>338</v>
      </c>
      <c r="B278" s="100">
        <v>46178</v>
      </c>
      <c r="C278" s="99">
        <v>0</v>
      </c>
    </row>
    <row r="279" spans="1:3">
      <c r="A279" t="s">
        <v>339</v>
      </c>
      <c r="B279" s="100">
        <v>46178</v>
      </c>
      <c r="C279" s="99">
        <v>6.103515625E-5</v>
      </c>
    </row>
    <row r="280" spans="1:3">
      <c r="A280" t="s">
        <v>340</v>
      </c>
      <c r="B280" s="100">
        <v>46178</v>
      </c>
      <c r="C280" s="99">
        <v>0</v>
      </c>
    </row>
    <row r="281" spans="1:3">
      <c r="A281" t="s">
        <v>341</v>
      </c>
      <c r="B281" s="100">
        <v>46185</v>
      </c>
      <c r="C281" s="99">
        <v>2590.38791815692</v>
      </c>
    </row>
    <row r="282" spans="1:3">
      <c r="A282" t="s">
        <v>342</v>
      </c>
      <c r="B282" s="100">
        <v>46185</v>
      </c>
      <c r="C282" s="99">
        <v>1233.8448373005956</v>
      </c>
    </row>
    <row r="283" spans="1:3">
      <c r="A283" t="s">
        <v>343</v>
      </c>
      <c r="B283" s="100">
        <v>46185</v>
      </c>
      <c r="C283" s="99">
        <v>656.0869772624153</v>
      </c>
    </row>
    <row r="284" spans="1:3">
      <c r="A284" t="s">
        <v>344</v>
      </c>
      <c r="B284" s="100">
        <v>46171</v>
      </c>
      <c r="C284" s="99">
        <v>845.78456311285345</v>
      </c>
    </row>
    <row r="285" spans="1:3">
      <c r="A285" t="s">
        <v>345</v>
      </c>
      <c r="B285" s="100">
        <v>46171</v>
      </c>
      <c r="C285" s="99">
        <v>2168.4631526613493</v>
      </c>
    </row>
    <row r="286" spans="1:3">
      <c r="A286" t="s">
        <v>346</v>
      </c>
      <c r="B286" s="100">
        <v>46157</v>
      </c>
      <c r="C286" s="99">
        <v>2145.8852331380645</v>
      </c>
    </row>
    <row r="287" spans="1:3">
      <c r="A287" t="s">
        <v>347</v>
      </c>
      <c r="B287" s="100">
        <v>46171</v>
      </c>
      <c r="C287" s="99">
        <v>2560.7942791348933</v>
      </c>
    </row>
    <row r="288" spans="1:3">
      <c r="A288" t="s">
        <v>348</v>
      </c>
      <c r="B288" s="100">
        <v>46178</v>
      </c>
      <c r="C288" s="99">
        <v>6.103515625E-5</v>
      </c>
    </row>
    <row r="289" spans="1:3">
      <c r="A289" t="s">
        <v>349</v>
      </c>
      <c r="B289" s="100">
        <v>46185</v>
      </c>
      <c r="C289" s="99">
        <v>1026.9444708129706</v>
      </c>
    </row>
    <row r="290" spans="1:3">
      <c r="A290" t="s">
        <v>350</v>
      </c>
      <c r="B290" s="100">
        <v>46164</v>
      </c>
      <c r="C290" s="99">
        <v>2389.1511790696709</v>
      </c>
    </row>
    <row r="291" spans="1:3">
      <c r="A291" t="s">
        <v>351</v>
      </c>
      <c r="B291" s="100">
        <v>46164</v>
      </c>
      <c r="C291" s="99">
        <v>899.99136895861307</v>
      </c>
    </row>
    <row r="292" spans="1:3">
      <c r="A292" t="s">
        <v>352</v>
      </c>
      <c r="B292" s="100">
        <v>46164</v>
      </c>
      <c r="C292" s="99">
        <v>1622.3645855509794</v>
      </c>
    </row>
    <row r="293" spans="1:3">
      <c r="A293" t="s">
        <v>353</v>
      </c>
      <c r="B293" s="100">
        <v>46164</v>
      </c>
      <c r="C293" s="99">
        <v>2713.8546129905335</v>
      </c>
    </row>
    <row r="294" spans="1:3">
      <c r="A294" t="s">
        <v>354</v>
      </c>
      <c r="B294" s="100">
        <v>46164</v>
      </c>
      <c r="C294" s="99">
        <v>2121.3203435596424</v>
      </c>
    </row>
    <row r="295" spans="1:3">
      <c r="A295" t="s">
        <v>355</v>
      </c>
      <c r="B295" s="100">
        <v>46164</v>
      </c>
      <c r="C295" s="99">
        <v>2291.0259710444138</v>
      </c>
    </row>
    <row r="296" spans="1:3">
      <c r="A296" t="s">
        <v>356</v>
      </c>
      <c r="B296" s="100">
        <v>46185</v>
      </c>
      <c r="C296" s="99">
        <v>2057.7796016337602</v>
      </c>
    </row>
    <row r="297" spans="1:3">
      <c r="A297" t="s">
        <v>357</v>
      </c>
      <c r="B297" s="100">
        <v>46178</v>
      </c>
      <c r="C297" s="99">
        <v>0</v>
      </c>
    </row>
    <row r="298" spans="1:3">
      <c r="A298" t="s">
        <v>358</v>
      </c>
      <c r="B298" s="100">
        <v>46157</v>
      </c>
      <c r="C298" s="99">
        <v>2210.2531634294755</v>
      </c>
    </row>
    <row r="299" spans="1:3">
      <c r="A299" t="s">
        <v>359</v>
      </c>
      <c r="B299" s="100">
        <v>46171</v>
      </c>
      <c r="C299" s="99">
        <v>2027.0417964240398</v>
      </c>
    </row>
    <row r="300" spans="1:3">
      <c r="A300" t="s">
        <v>360</v>
      </c>
      <c r="B300" s="100">
        <v>46185</v>
      </c>
      <c r="C300" s="99">
        <v>125.09448282531702</v>
      </c>
    </row>
    <row r="301" spans="1:3">
      <c r="A301" t="s">
        <v>361</v>
      </c>
      <c r="B301" s="100">
        <v>46171</v>
      </c>
      <c r="C301" s="99">
        <v>1316.3641259925005</v>
      </c>
    </row>
    <row r="302" spans="1:3">
      <c r="A302" t="s">
        <v>362</v>
      </c>
      <c r="B302" s="100">
        <v>46164</v>
      </c>
      <c r="C302" s="99">
        <v>1858.1634838732562</v>
      </c>
    </row>
    <row r="303" spans="1:3">
      <c r="A303" t="s">
        <v>363</v>
      </c>
      <c r="B303" s="100">
        <v>46171</v>
      </c>
      <c r="C303" s="99">
        <v>275.58779689964496</v>
      </c>
    </row>
    <row r="304" spans="1:3">
      <c r="A304" t="s">
        <v>364</v>
      </c>
      <c r="B304" s="100">
        <v>46178</v>
      </c>
      <c r="C304" s="99">
        <v>0</v>
      </c>
    </row>
    <row r="305" spans="1:3">
      <c r="A305" t="s">
        <v>365</v>
      </c>
      <c r="B305" s="100">
        <v>46164</v>
      </c>
      <c r="C305" s="99">
        <v>2637.2254511133488</v>
      </c>
    </row>
    <row r="306" spans="1:3">
      <c r="A306" t="s">
        <v>366</v>
      </c>
      <c r="B306" s="100">
        <v>46185</v>
      </c>
      <c r="C306" s="99">
        <v>675.01330248620411</v>
      </c>
    </row>
    <row r="307" spans="1:3">
      <c r="A307" t="s">
        <v>367</v>
      </c>
      <c r="B307" s="100">
        <v>46185</v>
      </c>
      <c r="C307" s="99">
        <v>2301.3110610331087</v>
      </c>
    </row>
    <row r="308" spans="1:3">
      <c r="A308" t="s">
        <v>368</v>
      </c>
      <c r="B308" s="100">
        <v>46164</v>
      </c>
      <c r="C308" s="99">
        <v>2144.8952836444023</v>
      </c>
    </row>
    <row r="309" spans="1:3">
      <c r="A309" t="s">
        <v>369</v>
      </c>
      <c r="B309" s="100">
        <v>46164</v>
      </c>
      <c r="C309" s="99">
        <v>1977.7776669787734</v>
      </c>
    </row>
    <row r="310" spans="1:3">
      <c r="A310" t="s">
        <v>370</v>
      </c>
      <c r="B310" s="100">
        <v>46178</v>
      </c>
      <c r="C310" s="99">
        <v>2328.460204040432</v>
      </c>
    </row>
    <row r="311" spans="1:3">
      <c r="A311" t="s">
        <v>371</v>
      </c>
      <c r="B311" s="100">
        <v>46164</v>
      </c>
      <c r="C311" s="99">
        <v>3354.7054887799009</v>
      </c>
    </row>
    <row r="312" spans="1:3">
      <c r="A312" t="s">
        <v>372</v>
      </c>
      <c r="B312" s="100">
        <v>46185</v>
      </c>
      <c r="C312" s="99">
        <v>1725.1582733476953</v>
      </c>
    </row>
    <row r="313" spans="1:3">
      <c r="A313" t="s">
        <v>373</v>
      </c>
      <c r="B313" s="100">
        <v>46164</v>
      </c>
      <c r="C313" s="99">
        <v>3476.1581495165019</v>
      </c>
    </row>
    <row r="314" spans="1:3">
      <c r="A314" t="s">
        <v>374</v>
      </c>
      <c r="B314" s="100">
        <v>46185</v>
      </c>
      <c r="C314" s="99">
        <v>1522.841946230797</v>
      </c>
    </row>
    <row r="315" spans="1:3">
      <c r="A315" t="s">
        <v>375</v>
      </c>
      <c r="B315" s="100">
        <v>46171</v>
      </c>
      <c r="C315" s="99">
        <v>2356.7444752878923</v>
      </c>
    </row>
    <row r="316" spans="1:3">
      <c r="A316" t="s">
        <v>376</v>
      </c>
      <c r="B316" s="100">
        <v>46157</v>
      </c>
      <c r="C316" s="99">
        <v>2027.0417964240398</v>
      </c>
    </row>
    <row r="317" spans="1:3">
      <c r="A317" t="s">
        <v>377</v>
      </c>
      <c r="B317" s="100">
        <v>46171</v>
      </c>
      <c r="C317" s="99">
        <v>2107.1782079359118</v>
      </c>
    </row>
    <row r="318" spans="1:3">
      <c r="A318" t="s">
        <v>378</v>
      </c>
      <c r="B318" s="100">
        <v>46178</v>
      </c>
      <c r="C318" s="99">
        <v>0</v>
      </c>
    </row>
    <row r="319" spans="1:3">
      <c r="A319" t="s">
        <v>379</v>
      </c>
      <c r="B319" s="100">
        <v>46157</v>
      </c>
      <c r="C319" s="99">
        <v>2545.7753311024912</v>
      </c>
    </row>
    <row r="320" spans="1:3">
      <c r="A320" t="s">
        <v>380</v>
      </c>
      <c r="B320" s="100">
        <v>46164</v>
      </c>
      <c r="C320" s="99">
        <v>2060.5798710557183</v>
      </c>
    </row>
    <row r="321" spans="1:3">
      <c r="A321" t="s">
        <v>381</v>
      </c>
      <c r="B321" s="100">
        <v>46185</v>
      </c>
      <c r="C321" s="99">
        <v>1816.1749949550558</v>
      </c>
    </row>
    <row r="322" spans="1:3">
      <c r="A322" t="s">
        <v>382</v>
      </c>
      <c r="B322" s="100">
        <v>46164</v>
      </c>
      <c r="C322" s="99">
        <v>2863.7824638055176</v>
      </c>
    </row>
    <row r="323" spans="1:3">
      <c r="A323" t="s">
        <v>383</v>
      </c>
      <c r="B323" s="100">
        <v>46171</v>
      </c>
      <c r="C323" s="99">
        <v>2671.3362822377876</v>
      </c>
    </row>
    <row r="324" spans="1:3">
      <c r="A324" t="s">
        <v>384</v>
      </c>
      <c r="B324" s="100">
        <v>46164</v>
      </c>
      <c r="C324" s="99">
        <v>3334.2488896001755</v>
      </c>
    </row>
    <row r="325" spans="1:3">
      <c r="A325" t="s">
        <v>385</v>
      </c>
      <c r="B325" s="100">
        <v>46171</v>
      </c>
      <c r="C325" s="99">
        <v>1740.218072771341</v>
      </c>
    </row>
    <row r="326" spans="1:3">
      <c r="A326" t="s">
        <v>386</v>
      </c>
      <c r="B326" s="100">
        <v>46164</v>
      </c>
      <c r="C326" s="99">
        <v>2115.9746162938732</v>
      </c>
    </row>
    <row r="327" spans="1:3">
      <c r="A327" t="s">
        <v>387</v>
      </c>
      <c r="B327" s="100">
        <v>46178</v>
      </c>
      <c r="C327" s="99">
        <v>2168.4419394579136</v>
      </c>
    </row>
    <row r="328" spans="1:3">
      <c r="A328" t="s">
        <v>388</v>
      </c>
      <c r="B328" s="100">
        <v>46185</v>
      </c>
      <c r="C328" s="99">
        <v>1500.8629528818863</v>
      </c>
    </row>
    <row r="329" spans="1:3">
      <c r="A329" t="s">
        <v>389</v>
      </c>
      <c r="B329" s="100">
        <v>46178</v>
      </c>
      <c r="C329" s="99">
        <v>0</v>
      </c>
    </row>
    <row r="330" spans="1:3">
      <c r="A330" t="s">
        <v>390</v>
      </c>
      <c r="B330" s="100">
        <v>46164</v>
      </c>
      <c r="C330" s="99">
        <v>2517.1587196678697</v>
      </c>
    </row>
    <row r="331" spans="1:3">
      <c r="A331" t="s">
        <v>391</v>
      </c>
      <c r="B331" s="100">
        <v>46157</v>
      </c>
      <c r="C331" s="99">
        <v>2502.7832388063489</v>
      </c>
    </row>
    <row r="332" spans="1:3">
      <c r="A332" t="s">
        <v>392</v>
      </c>
      <c r="B332" s="100">
        <v>46185</v>
      </c>
      <c r="C332" s="99">
        <v>1156.9842702474389</v>
      </c>
    </row>
    <row r="333" spans="1:3">
      <c r="A333" t="s">
        <v>393</v>
      </c>
      <c r="B333" s="100">
        <v>46178</v>
      </c>
      <c r="C333" s="99">
        <v>6.103515625E-5</v>
      </c>
    </row>
    <row r="334" spans="1:3">
      <c r="A334" t="s">
        <v>394</v>
      </c>
      <c r="B334" s="100">
        <v>46185</v>
      </c>
      <c r="C334" s="99">
        <v>1146.4767992419204</v>
      </c>
    </row>
    <row r="335" spans="1:3">
      <c r="A335" t="s">
        <v>395</v>
      </c>
      <c r="B335" s="100">
        <v>46178</v>
      </c>
      <c r="C335" s="99">
        <v>0</v>
      </c>
    </row>
    <row r="336" spans="1:3">
      <c r="A336" t="s">
        <v>396</v>
      </c>
      <c r="B336" s="100">
        <v>46178</v>
      </c>
      <c r="C336" s="99">
        <v>2050.609665440988</v>
      </c>
    </row>
    <row r="337" spans="1:3">
      <c r="A337" t="s">
        <v>397</v>
      </c>
      <c r="B337" s="100">
        <v>46164</v>
      </c>
      <c r="C337" s="99">
        <v>1862.0525711697833</v>
      </c>
    </row>
    <row r="338" spans="1:3">
      <c r="A338" t="s">
        <v>398</v>
      </c>
      <c r="B338" s="100">
        <v>46178</v>
      </c>
      <c r="C338" s="99">
        <v>0</v>
      </c>
    </row>
    <row r="339" spans="1:3">
      <c r="A339" t="s">
        <v>399</v>
      </c>
      <c r="B339" s="100">
        <v>46178</v>
      </c>
      <c r="C339" s="99">
        <v>4.3158372875155492E-5</v>
      </c>
    </row>
    <row r="340" spans="1:3">
      <c r="A340" t="s">
        <v>400</v>
      </c>
      <c r="B340" s="100">
        <v>46142</v>
      </c>
      <c r="C340" s="99" t="e">
        <v>#DIV/0!</v>
      </c>
    </row>
    <row r="341" spans="1:3">
      <c r="A341" t="s">
        <v>401</v>
      </c>
      <c r="B341" s="100">
        <v>46171</v>
      </c>
      <c r="C341" s="99">
        <v>2021.1020994620756</v>
      </c>
    </row>
    <row r="342" spans="1:3">
      <c r="A342" t="s">
        <v>402</v>
      </c>
      <c r="B342" s="100">
        <v>46171</v>
      </c>
      <c r="C342" s="99">
        <v>3780.6454005632395</v>
      </c>
    </row>
    <row r="343" spans="1:3">
      <c r="A343" t="s">
        <v>403</v>
      </c>
      <c r="B343" s="100">
        <v>46164</v>
      </c>
      <c r="C343" s="99">
        <v>2233.6089004120645</v>
      </c>
    </row>
    <row r="344" spans="1:3">
      <c r="A344" t="s">
        <v>404</v>
      </c>
      <c r="B344" s="100">
        <v>46164</v>
      </c>
      <c r="C344" s="99">
        <v>1780.6362963839642</v>
      </c>
    </row>
    <row r="345" spans="1:3">
      <c r="A345" t="s">
        <v>405</v>
      </c>
      <c r="B345" s="100">
        <v>46164</v>
      </c>
      <c r="C345" s="99">
        <v>2498.4486742376762</v>
      </c>
    </row>
    <row r="346" spans="1:3">
      <c r="A346" t="s">
        <v>406</v>
      </c>
      <c r="B346" s="100">
        <v>46157</v>
      </c>
      <c r="C346" s="99">
        <v>2021.4768660560999</v>
      </c>
    </row>
    <row r="347" spans="1:3">
      <c r="A347" t="s">
        <v>407</v>
      </c>
      <c r="B347" s="100">
        <v>46185</v>
      </c>
      <c r="C347" s="99">
        <v>1794.7484193891903</v>
      </c>
    </row>
    <row r="348" spans="1:3">
      <c r="A348" t="s">
        <v>408</v>
      </c>
      <c r="B348" s="100">
        <v>46185</v>
      </c>
      <c r="C348" s="99">
        <v>1355.5154128719212</v>
      </c>
    </row>
    <row r="349" spans="1:3">
      <c r="A349" t="s">
        <v>409</v>
      </c>
      <c r="B349" s="100">
        <v>46157</v>
      </c>
      <c r="C349" s="99">
        <v>2032.9814933860064</v>
      </c>
    </row>
    <row r="350" spans="1:3">
      <c r="A350" t="s">
        <v>410</v>
      </c>
      <c r="B350" s="100">
        <v>46164</v>
      </c>
      <c r="C350" s="99">
        <v>1868.6286642348173</v>
      </c>
    </row>
    <row r="351" spans="1:3">
      <c r="A351" t="s">
        <v>411</v>
      </c>
      <c r="B351" s="100">
        <v>46164</v>
      </c>
      <c r="C351" s="99">
        <v>2192.0310216782973</v>
      </c>
    </row>
    <row r="352" spans="1:3">
      <c r="A352" t="s">
        <v>412</v>
      </c>
      <c r="B352" s="100">
        <v>46171</v>
      </c>
      <c r="C352" s="99">
        <v>2176.1706165762816</v>
      </c>
    </row>
    <row r="353" spans="1:3">
      <c r="A353" t="s">
        <v>413</v>
      </c>
      <c r="B353" s="100">
        <v>46171</v>
      </c>
      <c r="C353" s="99">
        <v>1699.0361738350359</v>
      </c>
    </row>
    <row r="354" spans="1:3">
      <c r="A354" t="s">
        <v>414</v>
      </c>
      <c r="B354" s="100">
        <v>46164</v>
      </c>
      <c r="C354" s="99">
        <v>1414.2135623730951</v>
      </c>
    </row>
    <row r="355" spans="1:3">
      <c r="A355" t="s">
        <v>415</v>
      </c>
      <c r="B355" s="100">
        <v>46171</v>
      </c>
      <c r="C355" s="99">
        <v>1609.7780848458588</v>
      </c>
    </row>
    <row r="356" spans="1:3">
      <c r="A356" t="s">
        <v>416</v>
      </c>
      <c r="B356" s="100">
        <v>46142</v>
      </c>
      <c r="C356" s="99" t="e">
        <v>#DIV/0!</v>
      </c>
    </row>
    <row r="357" spans="1:3">
      <c r="A357" t="s">
        <v>417</v>
      </c>
      <c r="B357" s="100">
        <v>46164</v>
      </c>
      <c r="C357" s="99">
        <v>2560.1083855571442</v>
      </c>
    </row>
    <row r="358" spans="1:3">
      <c r="A358" t="s">
        <v>418</v>
      </c>
      <c r="B358" s="100">
        <v>46171</v>
      </c>
      <c r="C358" s="99">
        <v>2538.8668978502988</v>
      </c>
    </row>
    <row r="359" spans="1:3">
      <c r="A359" t="s">
        <v>419</v>
      </c>
      <c r="B359" s="100">
        <v>46171</v>
      </c>
      <c r="C359" s="99">
        <v>2380.5951870173135</v>
      </c>
    </row>
    <row r="360" spans="1:3">
      <c r="A360" t="s">
        <v>420</v>
      </c>
      <c r="B360" s="100">
        <v>46171</v>
      </c>
      <c r="C360" s="99">
        <v>2644.3248031964613</v>
      </c>
    </row>
    <row r="361" spans="1:3">
      <c r="A361" t="s">
        <v>421</v>
      </c>
      <c r="B361" s="100">
        <v>46178</v>
      </c>
      <c r="C361" s="99">
        <v>8.6316745750310983E-5</v>
      </c>
    </row>
    <row r="362" spans="1:3">
      <c r="A362" t="s">
        <v>422</v>
      </c>
      <c r="B362" s="100">
        <v>46164</v>
      </c>
      <c r="C362" s="99">
        <v>1885.6204401867303</v>
      </c>
    </row>
    <row r="363" spans="1:3">
      <c r="A363" t="s">
        <v>423</v>
      </c>
      <c r="B363" s="100">
        <v>46171</v>
      </c>
      <c r="C363" s="99">
        <v>1697.0562748477141</v>
      </c>
    </row>
    <row r="364" spans="1:3">
      <c r="A364" t="s">
        <v>424</v>
      </c>
      <c r="B364" s="100">
        <v>46157</v>
      </c>
      <c r="C364" s="99">
        <v>1649.9205368138191</v>
      </c>
    </row>
    <row r="365" spans="1:3">
      <c r="A365" t="s">
        <v>425</v>
      </c>
      <c r="B365" s="100">
        <v>46185</v>
      </c>
      <c r="C365" s="99">
        <v>2047.4270167456521</v>
      </c>
    </row>
    <row r="366" spans="1:3">
      <c r="A366" t="s">
        <v>426</v>
      </c>
      <c r="B366" s="100">
        <v>46164</v>
      </c>
      <c r="C366" s="99">
        <v>2308.6612141672085</v>
      </c>
    </row>
    <row r="367" spans="1:3">
      <c r="A367" t="s">
        <v>427</v>
      </c>
      <c r="B367" s="100">
        <v>46185</v>
      </c>
      <c r="C367" s="99">
        <v>174.61820790895243</v>
      </c>
    </row>
    <row r="368" spans="1:3">
      <c r="A368" t="s">
        <v>428</v>
      </c>
      <c r="B368" s="100">
        <v>46164</v>
      </c>
      <c r="C368" s="99">
        <v>1697.0562748477141</v>
      </c>
    </row>
    <row r="369" spans="1:3">
      <c r="A369" t="s">
        <v>429</v>
      </c>
      <c r="B369" s="100">
        <v>46171</v>
      </c>
      <c r="C369" s="99">
        <v>2098.1060279332883</v>
      </c>
    </row>
    <row r="370" spans="1:3">
      <c r="A370" t="s">
        <v>430</v>
      </c>
      <c r="B370" s="100">
        <v>46185</v>
      </c>
      <c r="C370" s="99">
        <v>2474.8808052207282</v>
      </c>
    </row>
    <row r="371" spans="1:3">
      <c r="A371" t="s">
        <v>431</v>
      </c>
      <c r="B371" s="100">
        <v>46178</v>
      </c>
      <c r="C371" s="99">
        <v>0</v>
      </c>
    </row>
    <row r="372" spans="1:3">
      <c r="A372" t="s">
        <v>432</v>
      </c>
      <c r="B372" s="100">
        <v>46164</v>
      </c>
      <c r="C372" s="99">
        <v>2357.0273180003664</v>
      </c>
    </row>
    <row r="373" spans="1:3">
      <c r="A373" t="s">
        <v>433</v>
      </c>
      <c r="B373" s="100">
        <v>46171</v>
      </c>
      <c r="C373" s="99">
        <v>2039.7202210107164</v>
      </c>
    </row>
    <row r="374" spans="1:3">
      <c r="A374" t="s">
        <v>434</v>
      </c>
      <c r="B374" s="100">
        <v>46185</v>
      </c>
      <c r="C374" s="99">
        <v>1641.2957046898423</v>
      </c>
    </row>
    <row r="375" spans="1:3">
      <c r="A375" t="s">
        <v>435</v>
      </c>
      <c r="B375" s="100">
        <v>46171</v>
      </c>
      <c r="C375" s="99">
        <v>2545.5844122715712</v>
      </c>
    </row>
    <row r="376" spans="1:3">
      <c r="A376" t="s">
        <v>436</v>
      </c>
      <c r="B376" s="100">
        <v>46164</v>
      </c>
      <c r="C376" s="99">
        <v>502.04581464244876</v>
      </c>
    </row>
    <row r="377" spans="1:3">
      <c r="A377" t="s">
        <v>437</v>
      </c>
      <c r="B377" s="100">
        <v>46157</v>
      </c>
      <c r="C377" s="99">
        <v>1907.6326742850674</v>
      </c>
    </row>
    <row r="378" spans="1:3">
      <c r="A378" t="s">
        <v>438</v>
      </c>
      <c r="B378" s="100">
        <v>46178</v>
      </c>
      <c r="C378" s="99">
        <v>3.0517578125E-5</v>
      </c>
    </row>
    <row r="379" spans="1:3">
      <c r="A379" t="s">
        <v>439</v>
      </c>
      <c r="B379" s="100">
        <v>46157</v>
      </c>
      <c r="C379" s="99">
        <v>1071.5071898032238</v>
      </c>
    </row>
    <row r="380" spans="1:3">
      <c r="A380" t="s">
        <v>440</v>
      </c>
      <c r="B380" s="100">
        <v>46171</v>
      </c>
      <c r="C380" s="99">
        <v>2545.5844122715712</v>
      </c>
    </row>
    <row r="381" spans="1:3">
      <c r="A381" t="s">
        <v>441</v>
      </c>
      <c r="B381" s="100">
        <v>46171</v>
      </c>
      <c r="C381" s="99">
        <v>2332.9856874400234</v>
      </c>
    </row>
    <row r="382" spans="1:3">
      <c r="A382" t="s">
        <v>442</v>
      </c>
      <c r="B382" s="100">
        <v>46185</v>
      </c>
      <c r="C382" s="99">
        <v>2526.8425620392995</v>
      </c>
    </row>
    <row r="383" spans="1:3">
      <c r="A383" t="s">
        <v>443</v>
      </c>
      <c r="B383" s="100">
        <v>46178</v>
      </c>
      <c r="C383" s="99">
        <v>2658.9901978382718</v>
      </c>
    </row>
    <row r="384" spans="1:3">
      <c r="A384" t="s">
        <v>444</v>
      </c>
      <c r="B384" s="100">
        <v>46178</v>
      </c>
      <c r="C384" s="99">
        <v>4.3158372875155492E-5</v>
      </c>
    </row>
    <row r="385" spans="1:3">
      <c r="A385" t="s">
        <v>445</v>
      </c>
      <c r="B385" s="100">
        <v>46171</v>
      </c>
      <c r="C385" s="99">
        <v>2068.2873349706515</v>
      </c>
    </row>
    <row r="386" spans="1:3">
      <c r="A386" t="s">
        <v>446</v>
      </c>
      <c r="B386" s="100">
        <v>46171</v>
      </c>
      <c r="C386" s="99">
        <v>1983.0597546342356</v>
      </c>
    </row>
    <row r="387" spans="1:3">
      <c r="A387" t="s">
        <v>447</v>
      </c>
      <c r="B387" s="100">
        <v>46157</v>
      </c>
      <c r="C387" s="99">
        <v>1932.7632492884381</v>
      </c>
    </row>
    <row r="388" spans="1:3">
      <c r="A388" t="s">
        <v>448</v>
      </c>
      <c r="B388" s="100">
        <v>46164</v>
      </c>
      <c r="C388" s="99">
        <v>2239.1738307800042</v>
      </c>
    </row>
    <row r="389" spans="1:3">
      <c r="A389" t="s">
        <v>449</v>
      </c>
      <c r="B389" s="100">
        <v>46178</v>
      </c>
      <c r="C389" s="99">
        <v>6.103515625E-5</v>
      </c>
    </row>
    <row r="390" spans="1:3">
      <c r="A390" t="s">
        <v>450</v>
      </c>
      <c r="B390" s="100">
        <v>46185</v>
      </c>
      <c r="C390" s="99">
        <v>1590.8138852905875</v>
      </c>
    </row>
    <row r="391" spans="1:3">
      <c r="A391" t="s">
        <v>451</v>
      </c>
      <c r="B391" s="100">
        <v>46171</v>
      </c>
      <c r="C391" s="99">
        <v>5455.1661822945407</v>
      </c>
    </row>
    <row r="392" spans="1:3">
      <c r="A392" t="s">
        <v>452</v>
      </c>
      <c r="B392" s="100">
        <v>46178</v>
      </c>
      <c r="C392" s="99">
        <v>0</v>
      </c>
    </row>
    <row r="393" spans="1:3">
      <c r="A393" t="s">
        <v>453</v>
      </c>
      <c r="B393" s="100">
        <v>46185</v>
      </c>
      <c r="C393" s="99">
        <v>3830.0880024136959</v>
      </c>
    </row>
    <row r="394" spans="1:3">
      <c r="A394" t="s">
        <v>454</v>
      </c>
      <c r="B394" s="100">
        <v>46164</v>
      </c>
      <c r="C394" s="99">
        <v>2121.3203435596424</v>
      </c>
    </row>
    <row r="395" spans="1:3">
      <c r="A395" t="s">
        <v>455</v>
      </c>
      <c r="B395" s="100">
        <v>46185</v>
      </c>
      <c r="C395" s="99">
        <v>842.40632846230085</v>
      </c>
    </row>
    <row r="396" spans="1:3">
      <c r="A396" t="s">
        <v>456</v>
      </c>
      <c r="B396" s="100">
        <v>46178</v>
      </c>
      <c r="C396" s="99">
        <v>1385.6406460551032</v>
      </c>
    </row>
    <row r="397" spans="1:3">
      <c r="A397" t="s">
        <v>457</v>
      </c>
      <c r="B397" s="100">
        <v>46171</v>
      </c>
      <c r="C397" s="99">
        <v>2029.0711928860474</v>
      </c>
    </row>
    <row r="398" spans="1:3">
      <c r="A398" t="s">
        <v>458</v>
      </c>
      <c r="B398" s="100">
        <v>46171</v>
      </c>
      <c r="C398" s="99">
        <v>2613.4454500620423</v>
      </c>
    </row>
    <row r="399" spans="1:3">
      <c r="A399" t="s">
        <v>459</v>
      </c>
      <c r="B399" s="100">
        <v>46171</v>
      </c>
      <c r="C399" s="99">
        <v>3378.4006370174579</v>
      </c>
    </row>
    <row r="400" spans="1:3">
      <c r="A400" t="s">
        <v>460</v>
      </c>
      <c r="B400" s="100">
        <v>46171</v>
      </c>
      <c r="C400" s="99">
        <v>2408.7168237051028</v>
      </c>
    </row>
    <row r="401" spans="1:3">
      <c r="A401" t="s">
        <v>461</v>
      </c>
      <c r="B401" s="100">
        <v>46178</v>
      </c>
      <c r="C401" s="99">
        <v>1685.2219272349064</v>
      </c>
    </row>
    <row r="402" spans="1:3">
      <c r="A402" t="s">
        <v>462</v>
      </c>
      <c r="B402" s="100">
        <v>46178</v>
      </c>
      <c r="C402" s="99">
        <v>0</v>
      </c>
    </row>
    <row r="403" spans="1:3">
      <c r="A403" t="s">
        <v>463</v>
      </c>
      <c r="B403" s="100">
        <v>46164</v>
      </c>
      <c r="C403" s="99">
        <v>2268.2359194867727</v>
      </c>
    </row>
    <row r="404" spans="1:3">
      <c r="A404" t="s">
        <v>464</v>
      </c>
      <c r="B404" s="100">
        <v>46185</v>
      </c>
      <c r="C404" s="99">
        <v>1956.6979265078198</v>
      </c>
    </row>
    <row r="405" spans="1:3">
      <c r="A405" t="s">
        <v>465</v>
      </c>
      <c r="B405" s="100">
        <v>46178</v>
      </c>
      <c r="C405" s="99">
        <v>0</v>
      </c>
    </row>
    <row r="406" spans="1:3">
      <c r="A406" t="s">
        <v>466</v>
      </c>
      <c r="B406" s="100">
        <v>46164</v>
      </c>
      <c r="C406" s="99">
        <v>2027.0417964240398</v>
      </c>
    </row>
    <row r="407" spans="1:3">
      <c r="A407" t="s">
        <v>467</v>
      </c>
      <c r="B407" s="100">
        <v>46185</v>
      </c>
      <c r="C407" s="99">
        <v>8081.3245666969733</v>
      </c>
    </row>
    <row r="408" spans="1:3">
      <c r="A408" t="s">
        <v>468</v>
      </c>
      <c r="B408" s="100">
        <v>46178</v>
      </c>
      <c r="C408" s="99">
        <v>6.103515625E-5</v>
      </c>
    </row>
    <row r="409" spans="1:3">
      <c r="A409" t="s">
        <v>469</v>
      </c>
      <c r="B409" s="100">
        <v>46157</v>
      </c>
      <c r="C409" s="99">
        <v>761.32065810012102</v>
      </c>
    </row>
    <row r="410" spans="1:3">
      <c r="A410" t="s">
        <v>470</v>
      </c>
      <c r="B410" s="100">
        <v>46164</v>
      </c>
      <c r="C410" s="99">
        <v>2663.4378994919325</v>
      </c>
    </row>
    <row r="411" spans="1:3">
      <c r="A411" t="s">
        <v>471</v>
      </c>
      <c r="B411" s="100">
        <v>46185</v>
      </c>
      <c r="C411" s="99">
        <v>946.70781506228343</v>
      </c>
    </row>
    <row r="412" spans="1:3">
      <c r="A412" t="s">
        <v>472</v>
      </c>
      <c r="B412" s="100">
        <v>46164</v>
      </c>
      <c r="C412" s="99">
        <v>2050.609665440988</v>
      </c>
    </row>
    <row r="413" spans="1:3">
      <c r="A413" t="s">
        <v>473</v>
      </c>
      <c r="B413" s="100">
        <v>46178</v>
      </c>
      <c r="C413" s="99">
        <v>0</v>
      </c>
    </row>
    <row r="414" spans="1:3">
      <c r="A414" t="s">
        <v>474</v>
      </c>
      <c r="B414" s="100">
        <v>46164</v>
      </c>
      <c r="C414" s="99">
        <v>2333.452377915607</v>
      </c>
    </row>
    <row r="415" spans="1:3">
      <c r="A415" t="s">
        <v>475</v>
      </c>
      <c r="B415" s="100">
        <v>46171</v>
      </c>
      <c r="C415" s="99">
        <v>3005.2038200428269</v>
      </c>
    </row>
    <row r="416" spans="1:3">
      <c r="A416" t="s">
        <v>476</v>
      </c>
      <c r="B416" s="100">
        <v>46185</v>
      </c>
      <c r="C416" s="99">
        <v>1736.0971554994646</v>
      </c>
    </row>
    <row r="417" spans="1:3">
      <c r="A417" t="s">
        <v>477</v>
      </c>
      <c r="B417" s="100">
        <v>46164</v>
      </c>
      <c r="C417" s="99">
        <v>1979.8989873223331</v>
      </c>
    </row>
    <row r="418" spans="1:3">
      <c r="A418" t="s">
        <v>478</v>
      </c>
      <c r="B418" s="100">
        <v>46164</v>
      </c>
      <c r="C418" s="99">
        <v>2396.8374297811679</v>
      </c>
    </row>
    <row r="419" spans="1:3">
      <c r="A419" t="s">
        <v>479</v>
      </c>
      <c r="B419" s="100">
        <v>46178</v>
      </c>
      <c r="C419" s="99">
        <v>0</v>
      </c>
    </row>
    <row r="420" spans="1:3">
      <c r="A420" t="s">
        <v>480</v>
      </c>
      <c r="B420" s="100">
        <v>46178</v>
      </c>
      <c r="C420" s="99">
        <v>0</v>
      </c>
    </row>
    <row r="421" spans="1:3">
      <c r="A421" t="s">
        <v>481</v>
      </c>
      <c r="B421" s="100">
        <v>46171</v>
      </c>
      <c r="C421" s="99">
        <v>2867.7139775089145</v>
      </c>
    </row>
    <row r="422" spans="1:3">
      <c r="A422" t="s">
        <v>482</v>
      </c>
      <c r="B422" s="100">
        <v>46185</v>
      </c>
      <c r="C422" s="99">
        <v>1812.4103860421167</v>
      </c>
    </row>
    <row r="423" spans="1:3">
      <c r="A423" t="s">
        <v>483</v>
      </c>
      <c r="B423" s="100">
        <v>46185</v>
      </c>
      <c r="C423" s="99">
        <v>2410.1945881401371</v>
      </c>
    </row>
    <row r="424" spans="1:3">
      <c r="A424" t="s">
        <v>484</v>
      </c>
      <c r="B424" s="100">
        <v>46171</v>
      </c>
      <c r="C424" s="99">
        <v>2692.8040441146113</v>
      </c>
    </row>
    <row r="425" spans="1:3">
      <c r="A425" t="s">
        <v>485</v>
      </c>
      <c r="B425" s="100">
        <v>46171</v>
      </c>
      <c r="C425" s="99">
        <v>2151.9663514562676</v>
      </c>
    </row>
    <row r="426" spans="1:3">
      <c r="A426" t="s">
        <v>486</v>
      </c>
      <c r="B426" s="100">
        <v>46164</v>
      </c>
      <c r="C426" s="99">
        <v>2993.4658474751332</v>
      </c>
    </row>
    <row r="427" spans="1:3">
      <c r="A427" t="s">
        <v>487</v>
      </c>
      <c r="B427" s="100">
        <v>46171</v>
      </c>
      <c r="C427" s="99">
        <v>1845.29414045566</v>
      </c>
    </row>
    <row r="428" spans="1:3">
      <c r="A428" t="s">
        <v>488</v>
      </c>
      <c r="B428" s="100">
        <v>46178</v>
      </c>
      <c r="C428" s="99">
        <v>0</v>
      </c>
    </row>
    <row r="429" spans="1:3">
      <c r="A429" t="s">
        <v>489</v>
      </c>
      <c r="B429" s="100">
        <v>46164</v>
      </c>
      <c r="C429" s="99">
        <v>3871.4096269963475</v>
      </c>
    </row>
    <row r="430" spans="1:3">
      <c r="A430" t="s">
        <v>490</v>
      </c>
      <c r="B430" s="100">
        <v>46157</v>
      </c>
      <c r="C430" s="99">
        <v>2831.2555518709364</v>
      </c>
    </row>
    <row r="431" spans="1:3">
      <c r="A431" t="s">
        <v>491</v>
      </c>
      <c r="B431" s="100">
        <v>46178</v>
      </c>
      <c r="C431" s="99">
        <v>0</v>
      </c>
    </row>
    <row r="432" spans="1:3">
      <c r="A432" t="s">
        <v>492</v>
      </c>
      <c r="B432" s="100">
        <v>46171</v>
      </c>
      <c r="C432" s="99">
        <v>2298.0970388562796</v>
      </c>
    </row>
    <row r="433" spans="1:3">
      <c r="A433" t="s">
        <v>493</v>
      </c>
      <c r="B433" s="100">
        <v>46178</v>
      </c>
      <c r="C433" s="99">
        <v>0</v>
      </c>
    </row>
    <row r="434" spans="1:3">
      <c r="A434" t="s">
        <v>494</v>
      </c>
      <c r="B434" s="100">
        <v>46171</v>
      </c>
      <c r="C434" s="99">
        <v>1686.4496731299159</v>
      </c>
    </row>
    <row r="435" spans="1:3">
      <c r="A435" t="s">
        <v>495</v>
      </c>
      <c r="B435" s="100">
        <v>46185</v>
      </c>
      <c r="C435" s="99">
        <v>2186.1834961030445</v>
      </c>
    </row>
    <row r="436" spans="1:3">
      <c r="A436" t="s">
        <v>496</v>
      </c>
      <c r="B436" s="100">
        <v>46178</v>
      </c>
      <c r="C436" s="99">
        <v>0</v>
      </c>
    </row>
    <row r="437" spans="1:3">
      <c r="A437" t="s">
        <v>497</v>
      </c>
      <c r="B437" s="100">
        <v>46164</v>
      </c>
      <c r="C437" s="99">
        <v>2438.8988771369759</v>
      </c>
    </row>
    <row r="438" spans="1:3">
      <c r="A438" t="s">
        <v>498</v>
      </c>
      <c r="B438" s="100">
        <v>46178</v>
      </c>
      <c r="C438" s="99">
        <v>618.72896298244666</v>
      </c>
    </row>
    <row r="439" spans="1:3">
      <c r="A439" t="s">
        <v>499</v>
      </c>
      <c r="B439" s="100">
        <v>46178</v>
      </c>
      <c r="C439" s="99">
        <v>8.6316745750310983E-5</v>
      </c>
    </row>
    <row r="440" spans="1:3">
      <c r="A440" t="s">
        <v>500</v>
      </c>
      <c r="B440" s="100">
        <v>46178</v>
      </c>
      <c r="C440" s="99">
        <v>0</v>
      </c>
    </row>
    <row r="441" spans="1:3">
      <c r="A441" t="s">
        <v>501</v>
      </c>
      <c r="B441" s="100">
        <v>46178</v>
      </c>
      <c r="C441" s="99">
        <v>0</v>
      </c>
    </row>
    <row r="442" spans="1:3">
      <c r="A442" t="s">
        <v>502</v>
      </c>
      <c r="B442" s="100">
        <v>46178</v>
      </c>
      <c r="C442" s="99">
        <v>0</v>
      </c>
    </row>
    <row r="443" spans="1:3">
      <c r="A443" t="s">
        <v>503</v>
      </c>
      <c r="B443" s="100">
        <v>46178</v>
      </c>
      <c r="C443" s="99">
        <v>4106.8761851314684</v>
      </c>
    </row>
    <row r="444" spans="1:3">
      <c r="A444" t="s">
        <v>504</v>
      </c>
      <c r="B444" s="100">
        <v>46178</v>
      </c>
      <c r="C444" s="99">
        <v>4.3158372875155492E-5</v>
      </c>
    </row>
    <row r="445" spans="1:3">
      <c r="A445" t="s">
        <v>505</v>
      </c>
      <c r="B445" s="100">
        <v>46164</v>
      </c>
      <c r="C445" s="99">
        <v>1088.9444430272831</v>
      </c>
    </row>
    <row r="446" spans="1:3">
      <c r="A446" t="s">
        <v>506</v>
      </c>
      <c r="B446" s="100">
        <v>46157</v>
      </c>
      <c r="C446" s="99">
        <v>951.05862069590739</v>
      </c>
    </row>
    <row r="447" spans="1:3">
      <c r="A447" t="s">
        <v>507</v>
      </c>
      <c r="B447" s="100">
        <v>46185</v>
      </c>
      <c r="C447" s="99">
        <v>2235.6521264051794</v>
      </c>
    </row>
    <row r="448" spans="1:3">
      <c r="A448" t="s">
        <v>508</v>
      </c>
      <c r="B448" s="100">
        <v>46185</v>
      </c>
      <c r="C448" s="99">
        <v>1001.3206788536821</v>
      </c>
    </row>
    <row r="449" spans="1:3">
      <c r="A449" t="s">
        <v>509</v>
      </c>
      <c r="B449" s="100">
        <v>46157</v>
      </c>
      <c r="C449" s="99">
        <v>866.64421315785603</v>
      </c>
    </row>
    <row r="450" spans="1:3">
      <c r="A450" t="s">
        <v>510</v>
      </c>
      <c r="B450" s="100">
        <v>46171</v>
      </c>
      <c r="C450" s="99">
        <v>795.77090047952947</v>
      </c>
    </row>
    <row r="451" spans="1:3">
      <c r="A451" t="s">
        <v>511</v>
      </c>
      <c r="B451" s="100">
        <v>46178</v>
      </c>
      <c r="C451" s="99">
        <v>0</v>
      </c>
    </row>
    <row r="452" spans="1:3">
      <c r="A452" t="s">
        <v>512</v>
      </c>
      <c r="B452" s="100">
        <v>46171</v>
      </c>
      <c r="C452" s="99">
        <v>2494.6727240261398</v>
      </c>
    </row>
    <row r="453" spans="1:3">
      <c r="A453" t="s">
        <v>513</v>
      </c>
      <c r="B453" s="100">
        <v>46157</v>
      </c>
      <c r="C453" s="99">
        <v>4788.6119750090411</v>
      </c>
    </row>
    <row r="454" spans="1:3">
      <c r="A454" t="s">
        <v>514</v>
      </c>
      <c r="B454" s="100">
        <v>46178</v>
      </c>
      <c r="C454" s="99">
        <v>0</v>
      </c>
    </row>
    <row r="455" spans="1:3">
      <c r="A455" t="s">
        <v>515</v>
      </c>
      <c r="B455" s="100">
        <v>46185</v>
      </c>
      <c r="C455" s="99">
        <v>3164.989362804663</v>
      </c>
    </row>
    <row r="456" spans="1:3">
      <c r="A456" t="s">
        <v>516</v>
      </c>
      <c r="B456" s="100">
        <v>46171</v>
      </c>
      <c r="C456" s="99">
        <v>2050.609665440988</v>
      </c>
    </row>
    <row r="457" spans="1:3">
      <c r="A457" t="s">
        <v>517</v>
      </c>
      <c r="B457" s="100">
        <v>46185</v>
      </c>
      <c r="C457" s="99">
        <v>1884.1358998667456</v>
      </c>
    </row>
    <row r="458" spans="1:3">
      <c r="A458" t="s">
        <v>518</v>
      </c>
      <c r="B458" s="100">
        <v>46185</v>
      </c>
      <c r="C458" s="99">
        <v>2222.7985363800599</v>
      </c>
    </row>
    <row r="459" spans="1:3">
      <c r="A459" t="s">
        <v>519</v>
      </c>
      <c r="B459" s="100">
        <v>46185</v>
      </c>
      <c r="C459" s="99">
        <v>957.9080886102804</v>
      </c>
    </row>
    <row r="460" spans="1:3">
      <c r="A460" t="s">
        <v>520</v>
      </c>
      <c r="B460" s="100">
        <v>46185</v>
      </c>
      <c r="C460" s="99">
        <v>2945.0760459904368</v>
      </c>
    </row>
    <row r="461" spans="1:3">
      <c r="A461" t="s">
        <v>521</v>
      </c>
      <c r="B461" s="100">
        <v>46178</v>
      </c>
      <c r="C461" s="99">
        <v>2361.029542381882</v>
      </c>
    </row>
    <row r="462" spans="1:3">
      <c r="A462" t="s">
        <v>522</v>
      </c>
      <c r="B462" s="100">
        <v>46164</v>
      </c>
      <c r="C462" s="99">
        <v>3040.5591591021544</v>
      </c>
    </row>
    <row r="463" spans="1:3">
      <c r="A463" t="s">
        <v>523</v>
      </c>
      <c r="B463" s="100">
        <v>46185</v>
      </c>
      <c r="C463" s="99">
        <v>1855.7701007039279</v>
      </c>
    </row>
    <row r="464" spans="1:3">
      <c r="A464" t="s">
        <v>524</v>
      </c>
      <c r="B464" s="100">
        <v>46185</v>
      </c>
      <c r="C464" s="99">
        <v>1476.0443571332814</v>
      </c>
    </row>
    <row r="465" spans="1:3">
      <c r="A465" t="s">
        <v>525</v>
      </c>
      <c r="B465" s="100">
        <v>46185</v>
      </c>
      <c r="C465" s="99">
        <v>5024.7569389407599</v>
      </c>
    </row>
    <row r="466" spans="1:3">
      <c r="A466" t="s">
        <v>529</v>
      </c>
      <c r="B466" s="100">
        <v>46164</v>
      </c>
      <c r="C466" s="99">
        <v>1414.2135623730951</v>
      </c>
    </row>
    <row r="467" spans="1:3">
      <c r="A467" t="s">
        <v>531</v>
      </c>
      <c r="B467" s="100">
        <v>46171</v>
      </c>
      <c r="C467" s="99">
        <v>83.842965460096039</v>
      </c>
    </row>
    <row r="468" spans="1:3">
      <c r="A468" t="s">
        <v>533</v>
      </c>
      <c r="B468" s="100">
        <v>46185</v>
      </c>
      <c r="C468" s="99">
        <v>271.15493725912495</v>
      </c>
    </row>
    <row r="469" spans="1:3">
      <c r="A469" t="s">
        <v>535</v>
      </c>
      <c r="B469" s="100">
        <v>46164</v>
      </c>
      <c r="C469" s="99">
        <v>310.53260698355012</v>
      </c>
    </row>
    <row r="470" spans="1:3">
      <c r="A470" t="s">
        <v>537</v>
      </c>
      <c r="B470" s="100">
        <v>46041</v>
      </c>
      <c r="C470" s="99">
        <v>67148.723058099436</v>
      </c>
    </row>
    <row r="471" spans="1:3">
      <c r="A471" t="s">
        <v>539</v>
      </c>
      <c r="B471" s="100">
        <v>46171</v>
      </c>
      <c r="C471" s="99">
        <v>410.12193308819758</v>
      </c>
    </row>
    <row r="472" spans="1:3">
      <c r="A472" t="s">
        <v>541</v>
      </c>
      <c r="B472" s="100">
        <v>46185</v>
      </c>
      <c r="C472" s="99">
        <v>0</v>
      </c>
    </row>
    <row r="473" spans="1:3">
      <c r="A473" t="s">
        <v>543</v>
      </c>
      <c r="B473" s="100">
        <v>46178</v>
      </c>
      <c r="C473" s="99">
        <v>0</v>
      </c>
    </row>
    <row r="474" spans="1:3">
      <c r="A474" t="s">
        <v>545</v>
      </c>
      <c r="B474" s="100">
        <v>46171</v>
      </c>
      <c r="C474" s="99">
        <v>4436.3588673595832</v>
      </c>
    </row>
    <row r="475" spans="1:3">
      <c r="A475" t="s">
        <v>547</v>
      </c>
      <c r="B475" s="100">
        <v>46171</v>
      </c>
      <c r="C475" s="99">
        <v>19.598237397547724</v>
      </c>
    </row>
    <row r="476" spans="1:3">
      <c r="A476" t="s">
        <v>549</v>
      </c>
      <c r="B476" s="100">
        <v>46178</v>
      </c>
      <c r="C476" s="99">
        <v>0</v>
      </c>
    </row>
    <row r="477" spans="1:3">
      <c r="A477" t="s">
        <v>551</v>
      </c>
      <c r="B477" s="100">
        <v>46171</v>
      </c>
      <c r="C477" s="99">
        <v>748.82608127655385</v>
      </c>
    </row>
    <row r="478" spans="1:3">
      <c r="A478" t="s">
        <v>553</v>
      </c>
      <c r="B478" s="100">
        <v>46171</v>
      </c>
      <c r="C478" s="99">
        <v>172.33333333333394</v>
      </c>
    </row>
    <row r="479" spans="1:3">
      <c r="A479" t="s">
        <v>555</v>
      </c>
      <c r="B479" s="100">
        <v>46171</v>
      </c>
      <c r="C479" s="99">
        <v>413.33333333333735</v>
      </c>
    </row>
    <row r="480" spans="1:3">
      <c r="A480" t="s">
        <v>557</v>
      </c>
      <c r="B480" s="100">
        <v>46171</v>
      </c>
      <c r="C480" s="99">
        <v>168.88999999998967</v>
      </c>
    </row>
    <row r="481" spans="1:3">
      <c r="A481" t="s">
        <v>559</v>
      </c>
      <c r="B481" s="100">
        <v>46185</v>
      </c>
      <c r="C481" s="99">
        <v>295.14486085649901</v>
      </c>
    </row>
    <row r="482" spans="1:3">
      <c r="A482" t="s">
        <v>561</v>
      </c>
      <c r="B482" s="100">
        <v>46171</v>
      </c>
      <c r="C482" s="99">
        <v>0</v>
      </c>
    </row>
    <row r="483" spans="1:3">
      <c r="A483" t="s">
        <v>563</v>
      </c>
      <c r="B483" s="100">
        <v>46171</v>
      </c>
      <c r="C483" s="99">
        <v>766.66666666666561</v>
      </c>
    </row>
    <row r="484" spans="1:3">
      <c r="A484" t="s">
        <v>565</v>
      </c>
      <c r="B484" s="100">
        <v>46171</v>
      </c>
      <c r="C484" s="99">
        <v>581.66666666666742</v>
      </c>
    </row>
    <row r="485" spans="1:3">
      <c r="A485" t="s">
        <v>567</v>
      </c>
      <c r="B485" s="100">
        <v>46171</v>
      </c>
      <c r="C485" s="99">
        <v>0</v>
      </c>
    </row>
    <row r="486" spans="1:3">
      <c r="A486" t="s">
        <v>569</v>
      </c>
      <c r="B486" s="100">
        <v>46157</v>
      </c>
      <c r="C486" s="99">
        <v>0</v>
      </c>
    </row>
    <row r="487" spans="1:3">
      <c r="A487" t="s">
        <v>571</v>
      </c>
      <c r="B487" s="100">
        <v>46178</v>
      </c>
      <c r="C487" s="99">
        <v>200.90348263394122</v>
      </c>
    </row>
    <row r="488" spans="1:3">
      <c r="A488" t="s">
        <v>573</v>
      </c>
      <c r="B488" s="100">
        <v>46171</v>
      </c>
      <c r="C488" s="99">
        <v>1775.6015569069764</v>
      </c>
    </row>
    <row r="489" spans="1:3">
      <c r="A489" t="s">
        <v>575</v>
      </c>
      <c r="B489" s="100">
        <v>46178</v>
      </c>
      <c r="C489" s="99">
        <v>616.01168820079977</v>
      </c>
    </row>
    <row r="490" spans="1:3">
      <c r="A490" t="s">
        <v>577</v>
      </c>
      <c r="B490" s="100">
        <v>46178</v>
      </c>
      <c r="C490" s="99">
        <v>372</v>
      </c>
    </row>
    <row r="491" spans="1:3">
      <c r="A491" t="s">
        <v>579</v>
      </c>
      <c r="B491" s="100">
        <v>46185</v>
      </c>
      <c r="C491" s="99">
        <v>1021.7521201462414</v>
      </c>
    </row>
    <row r="492" spans="1:3">
      <c r="A492" t="s">
        <v>581</v>
      </c>
      <c r="B492" s="100">
        <v>46171</v>
      </c>
      <c r="C492" s="99">
        <v>0</v>
      </c>
    </row>
    <row r="493" spans="1:3">
      <c r="A493" t="s">
        <v>583</v>
      </c>
      <c r="B493" s="100">
        <v>46185</v>
      </c>
      <c r="C493" s="99">
        <v>0</v>
      </c>
    </row>
    <row r="494" spans="1:3">
      <c r="A494" t="s">
        <v>585</v>
      </c>
      <c r="B494" s="100">
        <v>46185</v>
      </c>
      <c r="C494" s="99">
        <v>1824.535165851448</v>
      </c>
    </row>
    <row r="495" spans="1:3">
      <c r="A495" t="s">
        <v>587</v>
      </c>
      <c r="B495" s="100">
        <v>46171</v>
      </c>
      <c r="C495" s="99">
        <v>27948.204992194296</v>
      </c>
    </row>
    <row r="496" spans="1:3">
      <c r="A496" t="s">
        <v>589</v>
      </c>
      <c r="B496" s="100">
        <v>46185</v>
      </c>
      <c r="C496" s="99">
        <v>494.22333333333228</v>
      </c>
    </row>
    <row r="497" spans="1:3">
      <c r="A497" t="s">
        <v>591</v>
      </c>
      <c r="B497" s="100">
        <v>46171</v>
      </c>
      <c r="C497" s="99">
        <v>0</v>
      </c>
    </row>
    <row r="498" spans="1:3">
      <c r="A498" t="s">
        <v>593</v>
      </c>
      <c r="B498" s="100">
        <v>46157</v>
      </c>
      <c r="C498" s="99">
        <v>5.6507574449008265E-5</v>
      </c>
    </row>
    <row r="499" spans="1:3">
      <c r="A499" t="s">
        <v>595</v>
      </c>
      <c r="B499" s="100">
        <v>46171</v>
      </c>
      <c r="C499" s="99">
        <v>288.88999999999976</v>
      </c>
    </row>
    <row r="500" spans="1:3">
      <c r="A500" t="s">
        <v>597</v>
      </c>
      <c r="B500" s="100">
        <v>46171</v>
      </c>
      <c r="C500" s="99">
        <v>928.17481114820191</v>
      </c>
    </row>
    <row r="501" spans="1:3">
      <c r="A501" t="s">
        <v>599</v>
      </c>
      <c r="B501" s="100">
        <v>46171</v>
      </c>
      <c r="C501" s="99">
        <v>0</v>
      </c>
    </row>
    <row r="502" spans="1:3">
      <c r="A502" t="s">
        <v>601</v>
      </c>
      <c r="B502" s="100">
        <v>46171</v>
      </c>
      <c r="C502" s="99">
        <v>57.27564927611035</v>
      </c>
    </row>
    <row r="503" spans="1:3">
      <c r="A503" t="s">
        <v>603</v>
      </c>
      <c r="B503" s="100">
        <v>46164</v>
      </c>
      <c r="C503" s="99">
        <v>38.300438802981617</v>
      </c>
    </row>
    <row r="504" spans="1:3">
      <c r="A504" t="s">
        <v>605</v>
      </c>
      <c r="B504" s="100">
        <v>46185</v>
      </c>
      <c r="C504" s="99">
        <v>70.22333333332567</v>
      </c>
    </row>
    <row r="505" spans="1:3">
      <c r="A505" t="s">
        <v>607</v>
      </c>
      <c r="B505" s="100">
        <v>46164</v>
      </c>
      <c r="C505" s="99">
        <v>0</v>
      </c>
    </row>
    <row r="506" spans="1:3">
      <c r="A506" t="s">
        <v>609</v>
      </c>
      <c r="B506" s="100">
        <v>46178</v>
      </c>
      <c r="C506" s="99">
        <v>225.55666666666187</v>
      </c>
    </row>
    <row r="507" spans="1:3">
      <c r="A507" t="s">
        <v>611</v>
      </c>
      <c r="B507" s="100">
        <v>46157</v>
      </c>
      <c r="C507" s="99">
        <v>242.44333333333645</v>
      </c>
    </row>
    <row r="508" spans="1:3">
      <c r="A508" t="s">
        <v>613</v>
      </c>
      <c r="B508" s="100">
        <v>46164</v>
      </c>
      <c r="C508" s="99">
        <v>206.23829933477924</v>
      </c>
    </row>
    <row r="509" spans="1:3">
      <c r="A509" t="s">
        <v>615</v>
      </c>
      <c r="B509" s="100">
        <v>46171</v>
      </c>
      <c r="C509" s="99">
        <v>161.10999999999956</v>
      </c>
    </row>
    <row r="510" spans="1:3">
      <c r="A510" t="s">
        <v>617</v>
      </c>
      <c r="B510" s="100">
        <v>46178</v>
      </c>
      <c r="C510" s="99">
        <v>0</v>
      </c>
    </row>
    <row r="511" spans="1:3">
      <c r="A511" t="s">
        <v>619</v>
      </c>
      <c r="B511" s="100">
        <v>46178</v>
      </c>
      <c r="C511" s="99">
        <v>441.10999999999945</v>
      </c>
    </row>
    <row r="512" spans="1:3">
      <c r="A512" t="s">
        <v>621</v>
      </c>
      <c r="B512" s="100">
        <v>46171</v>
      </c>
      <c r="C512" s="99">
        <v>390</v>
      </c>
    </row>
    <row r="513" spans="1:3">
      <c r="A513" t="s">
        <v>623</v>
      </c>
      <c r="B513" s="100">
        <v>46157</v>
      </c>
      <c r="C513" s="99">
        <v>0</v>
      </c>
    </row>
    <row r="514" spans="1:3">
      <c r="A514" t="s">
        <v>625</v>
      </c>
      <c r="B514" s="100">
        <v>46185</v>
      </c>
      <c r="C514" s="99">
        <v>954.59415460183914</v>
      </c>
    </row>
    <row r="515" spans="1:3">
      <c r="A515" t="s">
        <v>627</v>
      </c>
      <c r="B515" s="100">
        <v>46171</v>
      </c>
      <c r="C515" s="99">
        <v>635.80566890560203</v>
      </c>
    </row>
    <row r="516" spans="1:3">
      <c r="A516" t="s">
        <v>629</v>
      </c>
      <c r="B516" s="100">
        <v>46171</v>
      </c>
      <c r="C516" s="99">
        <v>291.33333333333314</v>
      </c>
    </row>
    <row r="517" spans="1:3">
      <c r="A517" t="s">
        <v>631</v>
      </c>
      <c r="B517" s="100">
        <v>46164</v>
      </c>
      <c r="C517" s="99">
        <v>788.66094179469781</v>
      </c>
    </row>
    <row r="518" spans="1:3">
      <c r="A518" t="s">
        <v>633</v>
      </c>
      <c r="B518" s="100">
        <v>46171</v>
      </c>
      <c r="C518" s="99">
        <v>4320.8780589134894</v>
      </c>
    </row>
    <row r="519" spans="1:3">
      <c r="A519" t="s">
        <v>635</v>
      </c>
      <c r="B519" s="100">
        <v>46164</v>
      </c>
      <c r="C519" s="99">
        <v>74.246212024587493</v>
      </c>
    </row>
    <row r="520" spans="1:3">
      <c r="A520" t="s">
        <v>637</v>
      </c>
      <c r="B520" s="100">
        <v>46157</v>
      </c>
      <c r="C520" s="99">
        <v>239.82587144113646</v>
      </c>
    </row>
    <row r="521" spans="1:3">
      <c r="A521" t="s">
        <v>639</v>
      </c>
      <c r="B521" s="100">
        <v>46171</v>
      </c>
      <c r="C521" s="99">
        <v>3869.3668732752649</v>
      </c>
    </row>
    <row r="522" spans="1:3">
      <c r="A522" t="s">
        <v>641</v>
      </c>
      <c r="B522" s="100">
        <v>46185</v>
      </c>
      <c r="C522" s="99">
        <v>520</v>
      </c>
    </row>
    <row r="523" spans="1:3">
      <c r="A523" t="s">
        <v>643</v>
      </c>
      <c r="B523" s="100">
        <v>46171</v>
      </c>
      <c r="C523" s="99">
        <v>0</v>
      </c>
    </row>
    <row r="524" spans="1:3">
      <c r="A524" t="s">
        <v>645</v>
      </c>
      <c r="B524" s="100">
        <v>46185</v>
      </c>
      <c r="C524" s="99">
        <v>662.91260736238826</v>
      </c>
    </row>
    <row r="525" spans="1:3">
      <c r="A525" t="s">
        <v>647</v>
      </c>
      <c r="B525" s="100">
        <v>46171</v>
      </c>
      <c r="C525" s="99">
        <v>566.66666666666742</v>
      </c>
    </row>
    <row r="526" spans="1:3">
      <c r="A526" t="s">
        <v>649</v>
      </c>
      <c r="B526" s="100">
        <v>46157</v>
      </c>
      <c r="C526" s="99">
        <v>1234.2641532508346</v>
      </c>
    </row>
    <row r="527" spans="1:3">
      <c r="A527" t="s">
        <v>651</v>
      </c>
      <c r="B527" s="100">
        <v>46164</v>
      </c>
      <c r="C527" s="99">
        <v>654.07377259755651</v>
      </c>
    </row>
    <row r="528" spans="1:3">
      <c r="A528" t="s">
        <v>653</v>
      </c>
      <c r="B528" s="100">
        <v>46178</v>
      </c>
      <c r="C528" s="99">
        <v>18.933724585167131</v>
      </c>
    </row>
    <row r="529" spans="1:3">
      <c r="A529" t="s">
        <v>655</v>
      </c>
      <c r="B529" s="100">
        <v>46164</v>
      </c>
      <c r="C529" s="99">
        <v>536.39127509682771</v>
      </c>
    </row>
    <row r="530" spans="1:3">
      <c r="A530" t="s">
        <v>657</v>
      </c>
      <c r="B530" s="100">
        <v>46171</v>
      </c>
      <c r="C530" s="99">
        <v>0</v>
      </c>
    </row>
    <row r="531" spans="1:3">
      <c r="A531" t="s">
        <v>659</v>
      </c>
      <c r="B531" s="100">
        <v>46185</v>
      </c>
      <c r="C531" s="99">
        <v>366.36467750463703</v>
      </c>
    </row>
    <row r="532" spans="1:3">
      <c r="A532" t="s">
        <v>661</v>
      </c>
      <c r="B532" s="100">
        <v>46185</v>
      </c>
      <c r="C532" s="99">
        <v>125.81303413058698</v>
      </c>
    </row>
    <row r="533" spans="1:3">
      <c r="A533" t="s">
        <v>663</v>
      </c>
      <c r="B533" s="100">
        <v>46178</v>
      </c>
      <c r="C533" s="99">
        <v>0</v>
      </c>
    </row>
    <row r="534" spans="1:3">
      <c r="A534" t="s">
        <v>665</v>
      </c>
      <c r="B534" s="100">
        <v>46185</v>
      </c>
      <c r="C534" s="99">
        <v>427.11915109342652</v>
      </c>
    </row>
    <row r="535" spans="1:3">
      <c r="A535" t="s">
        <v>667</v>
      </c>
      <c r="B535" s="100">
        <v>46185</v>
      </c>
      <c r="C535" s="99">
        <v>480</v>
      </c>
    </row>
    <row r="536" spans="1:3">
      <c r="A536" t="s">
        <v>669</v>
      </c>
      <c r="B536" s="100">
        <v>46185</v>
      </c>
      <c r="C536" s="99">
        <v>1853.4508206166258</v>
      </c>
    </row>
    <row r="537" spans="1:3">
      <c r="A537" t="s">
        <v>671</v>
      </c>
      <c r="B537" s="100">
        <v>46178</v>
      </c>
      <c r="C537" s="99">
        <v>4824.5259503136731</v>
      </c>
    </row>
    <row r="538" spans="1:3">
      <c r="A538" t="s">
        <v>673</v>
      </c>
      <c r="B538" s="100">
        <v>46178</v>
      </c>
      <c r="C538" s="99">
        <v>4543.6334914339204</v>
      </c>
    </row>
    <row r="539" spans="1:3">
      <c r="A539" t="s">
        <v>675</v>
      </c>
      <c r="B539" s="100">
        <v>46185</v>
      </c>
      <c r="C539" s="99">
        <v>352.46676181140646</v>
      </c>
    </row>
    <row r="540" spans="1:3">
      <c r="A540" t="s">
        <v>677</v>
      </c>
      <c r="B540" s="100">
        <v>46171</v>
      </c>
      <c r="C540" s="99">
        <v>0</v>
      </c>
    </row>
    <row r="541" spans="1:3">
      <c r="A541" t="s">
        <v>679</v>
      </c>
      <c r="B541" s="100">
        <v>46171</v>
      </c>
      <c r="C541" s="99">
        <v>3423.5129722886359</v>
      </c>
    </row>
    <row r="542" spans="1:3">
      <c r="A542" t="s">
        <v>681</v>
      </c>
      <c r="B542" s="100">
        <v>46178</v>
      </c>
      <c r="C542" s="99">
        <v>609.27873049087486</v>
      </c>
    </row>
    <row r="543" spans="1:3">
      <c r="A543" t="s">
        <v>683</v>
      </c>
      <c r="B543" s="100">
        <v>46171</v>
      </c>
      <c r="C543" s="99">
        <v>175</v>
      </c>
    </row>
    <row r="544" spans="1:3">
      <c r="A544" t="s">
        <v>685</v>
      </c>
      <c r="B544" s="100">
        <v>46185</v>
      </c>
      <c r="C544" s="99">
        <v>3217.2387339811403</v>
      </c>
    </row>
    <row r="545" spans="1:3">
      <c r="A545" t="s">
        <v>687</v>
      </c>
      <c r="B545" s="100">
        <v>46185</v>
      </c>
      <c r="C545" s="99">
        <v>949.49754795440526</v>
      </c>
    </row>
    <row r="546" spans="1:3">
      <c r="A546" t="s">
        <v>689</v>
      </c>
      <c r="B546" s="100">
        <v>46171</v>
      </c>
      <c r="C546" s="99">
        <v>552.59111868038929</v>
      </c>
    </row>
    <row r="547" spans="1:3">
      <c r="A547" t="s">
        <v>691</v>
      </c>
      <c r="B547" s="100">
        <v>46164</v>
      </c>
      <c r="C547" s="99">
        <v>1509.8548179969382</v>
      </c>
    </row>
    <row r="548" spans="1:3">
      <c r="A548" t="s">
        <v>693</v>
      </c>
      <c r="B548" s="100">
        <v>46185</v>
      </c>
      <c r="C548" s="99">
        <v>198.997487421324</v>
      </c>
    </row>
    <row r="549" spans="1:3">
      <c r="A549" t="s">
        <v>695</v>
      </c>
      <c r="B549" s="100">
        <v>46171</v>
      </c>
      <c r="C549" s="99">
        <v>171</v>
      </c>
    </row>
    <row r="550" spans="1:3">
      <c r="A550" t="s">
        <v>697</v>
      </c>
      <c r="B550" s="100">
        <v>46178</v>
      </c>
      <c r="C550" s="99">
        <v>636.79195974823676</v>
      </c>
    </row>
    <row r="551" spans="1:3">
      <c r="A551" t="s">
        <v>699</v>
      </c>
      <c r="B551" s="100">
        <v>46185</v>
      </c>
      <c r="C551" s="99">
        <v>484.89923976767858</v>
      </c>
    </row>
    <row r="552" spans="1:3">
      <c r="A552" t="s">
        <v>701</v>
      </c>
      <c r="B552" s="100">
        <v>46178</v>
      </c>
      <c r="C552" s="99">
        <v>1464.9341282119137</v>
      </c>
    </row>
    <row r="553" spans="1:3">
      <c r="A553" t="s">
        <v>703</v>
      </c>
      <c r="B553" s="100">
        <v>46142</v>
      </c>
      <c r="C553" s="99">
        <v>554.72585821987605</v>
      </c>
    </row>
    <row r="554" spans="1:3">
      <c r="A554" t="s">
        <v>705</v>
      </c>
      <c r="B554" s="100">
        <v>46157</v>
      </c>
      <c r="C554" s="99">
        <v>2050.609665440988</v>
      </c>
    </row>
    <row r="555" spans="1:3">
      <c r="A555" t="s">
        <v>707</v>
      </c>
      <c r="B555" s="100">
        <v>46164</v>
      </c>
      <c r="C555" s="99">
        <v>458.53026072441503</v>
      </c>
    </row>
    <row r="556" spans="1:3">
      <c r="A556" t="s">
        <v>709</v>
      </c>
      <c r="B556" s="100">
        <v>46157</v>
      </c>
      <c r="C556" s="99">
        <v>803.72120649997646</v>
      </c>
    </row>
    <row r="557" spans="1:3">
      <c r="A557" t="s">
        <v>711</v>
      </c>
      <c r="B557" s="100">
        <v>46171</v>
      </c>
      <c r="C557" s="99">
        <v>666.6666666666664</v>
      </c>
    </row>
    <row r="558" spans="1:3">
      <c r="A558" t="s">
        <v>713</v>
      </c>
      <c r="B558" s="100">
        <v>46171</v>
      </c>
      <c r="C558" s="99">
        <v>770.10129203891097</v>
      </c>
    </row>
    <row r="559" spans="1:3">
      <c r="A559" t="s">
        <v>715</v>
      </c>
      <c r="B559" s="100">
        <v>46178</v>
      </c>
      <c r="C559" s="99">
        <v>1256.2392593283244</v>
      </c>
    </row>
    <row r="560" spans="1:3">
      <c r="A560" t="s">
        <v>717</v>
      </c>
      <c r="B560" s="100">
        <v>46157</v>
      </c>
      <c r="C560" s="99">
        <v>0</v>
      </c>
    </row>
    <row r="561" spans="1:3">
      <c r="A561" t="s">
        <v>719</v>
      </c>
      <c r="B561" s="100">
        <v>46164</v>
      </c>
      <c r="C561" s="99">
        <v>497.11004817846856</v>
      </c>
    </row>
    <row r="562" spans="1:3">
      <c r="A562" t="s">
        <v>721</v>
      </c>
      <c r="B562" s="100">
        <v>46178</v>
      </c>
      <c r="C562" s="99">
        <v>0</v>
      </c>
    </row>
    <row r="563" spans="1:3">
      <c r="A563" t="s">
        <v>723</v>
      </c>
      <c r="B563" s="100">
        <v>46178</v>
      </c>
      <c r="C563" s="99">
        <v>0</v>
      </c>
    </row>
    <row r="564" spans="1:3">
      <c r="A564" t="s">
        <v>725</v>
      </c>
      <c r="B564" s="100">
        <v>46185</v>
      </c>
      <c r="C564" s="99">
        <v>531.86601183517519</v>
      </c>
    </row>
    <row r="565" spans="1:3">
      <c r="A565" t="s">
        <v>727</v>
      </c>
      <c r="B565" s="100">
        <v>46171</v>
      </c>
      <c r="C565" s="99">
        <v>575.21830638462586</v>
      </c>
    </row>
    <row r="566" spans="1:3">
      <c r="A566" t="s">
        <v>729</v>
      </c>
      <c r="B566" s="100">
        <v>46171</v>
      </c>
      <c r="C566" s="99">
        <v>259.9392236658411</v>
      </c>
    </row>
    <row r="567" spans="1:3">
      <c r="A567" t="s">
        <v>731</v>
      </c>
      <c r="B567" s="100">
        <v>46164</v>
      </c>
      <c r="C567" s="99">
        <v>776.62886889427443</v>
      </c>
    </row>
    <row r="568" spans="1:3">
      <c r="A568" t="s">
        <v>733</v>
      </c>
      <c r="B568" s="100">
        <v>46171</v>
      </c>
      <c r="C568" s="99">
        <v>2007.5476629578734</v>
      </c>
    </row>
    <row r="569" spans="1:3">
      <c r="A569" t="s">
        <v>735</v>
      </c>
      <c r="B569" s="100">
        <v>46178</v>
      </c>
      <c r="C569" s="99">
        <v>573.2461173973287</v>
      </c>
    </row>
    <row r="570" spans="1:3">
      <c r="A570" t="s">
        <v>737</v>
      </c>
      <c r="B570" s="100">
        <v>46178</v>
      </c>
      <c r="C570" s="99">
        <v>512.56928578219879</v>
      </c>
    </row>
    <row r="571" spans="1:3">
      <c r="A571" t="s">
        <v>739</v>
      </c>
      <c r="B571" s="100">
        <v>46185</v>
      </c>
      <c r="C571" s="99">
        <v>884.47724673956429</v>
      </c>
    </row>
    <row r="572" spans="1:3">
      <c r="A572" t="s">
        <v>741</v>
      </c>
      <c r="B572" s="100">
        <v>46164</v>
      </c>
      <c r="C572" s="99">
        <v>0</v>
      </c>
    </row>
    <row r="573" spans="1:3">
      <c r="A573" t="s">
        <v>743</v>
      </c>
      <c r="B573" s="100">
        <v>46171</v>
      </c>
      <c r="C573" s="99">
        <v>602</v>
      </c>
    </row>
    <row r="574" spans="1:3">
      <c r="A574" t="s">
        <v>745</v>
      </c>
      <c r="B574" s="100">
        <v>46171</v>
      </c>
      <c r="C574" s="99">
        <v>376.94349709206995</v>
      </c>
    </row>
    <row r="575" spans="1:3">
      <c r="A575" t="s">
        <v>747</v>
      </c>
      <c r="B575" s="100">
        <v>46171</v>
      </c>
      <c r="C575" s="99">
        <v>795.49512883486591</v>
      </c>
    </row>
    <row r="576" spans="1:3">
      <c r="A576" t="s">
        <v>749</v>
      </c>
      <c r="B576" s="100">
        <v>46185</v>
      </c>
      <c r="C576" s="99">
        <v>416.08565551731283</v>
      </c>
    </row>
    <row r="577" spans="1:3">
      <c r="A577" t="s">
        <v>751</v>
      </c>
      <c r="B577" s="100">
        <v>46171</v>
      </c>
      <c r="C577" s="99">
        <v>439.55659476340475</v>
      </c>
    </row>
    <row r="578" spans="1:3">
      <c r="A578" t="s">
        <v>753</v>
      </c>
      <c r="B578" s="100">
        <v>46171</v>
      </c>
      <c r="C578" s="99">
        <v>900</v>
      </c>
    </row>
    <row r="579" spans="1:3">
      <c r="A579" t="s">
        <v>755</v>
      </c>
      <c r="B579" s="100">
        <v>46178</v>
      </c>
      <c r="C579" s="99">
        <v>541.64379438889546</v>
      </c>
    </row>
    <row r="580" spans="1:3">
      <c r="A580" t="s">
        <v>757</v>
      </c>
      <c r="B580" s="100">
        <v>46171</v>
      </c>
      <c r="C580" s="99">
        <v>450</v>
      </c>
    </row>
    <row r="581" spans="1:3">
      <c r="A581" t="s">
        <v>759</v>
      </c>
      <c r="B581" s="100">
        <v>46185</v>
      </c>
      <c r="C581" s="99">
        <v>20.238577025078651</v>
      </c>
    </row>
    <row r="582" spans="1:3">
      <c r="A582" t="s">
        <v>761</v>
      </c>
      <c r="B582" s="100">
        <v>46185</v>
      </c>
      <c r="C582" s="99">
        <v>407.30136262968642</v>
      </c>
    </row>
    <row r="583" spans="1:3">
      <c r="A583" t="s">
        <v>763</v>
      </c>
      <c r="B583" s="100">
        <v>46171</v>
      </c>
      <c r="C583" s="99">
        <v>0</v>
      </c>
    </row>
    <row r="584" spans="1:3">
      <c r="A584" t="s">
        <v>765</v>
      </c>
      <c r="B584" s="100">
        <v>46178</v>
      </c>
      <c r="C584" s="99">
        <v>382.95182464639163</v>
      </c>
    </row>
    <row r="585" spans="1:3">
      <c r="A585" t="s">
        <v>767</v>
      </c>
      <c r="B585" s="100">
        <v>46164</v>
      </c>
      <c r="C585" s="99">
        <v>847.11392386148395</v>
      </c>
    </row>
    <row r="586" spans="1:3">
      <c r="A586" t="s">
        <v>769</v>
      </c>
      <c r="B586" s="100">
        <v>46171</v>
      </c>
      <c r="C586" s="99">
        <v>144.95689014324225</v>
      </c>
    </row>
    <row r="587" spans="1:3">
      <c r="A587" t="s">
        <v>771</v>
      </c>
      <c r="B587" s="100">
        <v>46178</v>
      </c>
      <c r="C587" s="99">
        <v>325.66666666666413</v>
      </c>
    </row>
    <row r="588" spans="1:3">
      <c r="A588" t="s">
        <v>773</v>
      </c>
      <c r="B588" s="100">
        <v>46171</v>
      </c>
      <c r="C588" s="99">
        <v>511.33333333333354</v>
      </c>
    </row>
    <row r="589" spans="1:3">
      <c r="A589" t="s">
        <v>775</v>
      </c>
      <c r="B589" s="100">
        <v>46164</v>
      </c>
      <c r="C589" s="99">
        <v>326.34705452937573</v>
      </c>
    </row>
    <row r="590" spans="1:3">
      <c r="A590" t="s">
        <v>777</v>
      </c>
      <c r="B590" s="100">
        <v>46185</v>
      </c>
      <c r="C590" s="99">
        <v>457</v>
      </c>
    </row>
    <row r="591" spans="1:3">
      <c r="A591" t="s">
        <v>779</v>
      </c>
      <c r="B591" s="100">
        <v>46171</v>
      </c>
      <c r="C591" s="99">
        <v>208.71032557111303</v>
      </c>
    </row>
    <row r="592" spans="1:3">
      <c r="A592" t="s">
        <v>781</v>
      </c>
      <c r="B592" s="100">
        <v>46171</v>
      </c>
      <c r="C592" s="99">
        <v>64.666666666668263</v>
      </c>
    </row>
    <row r="593" spans="1:3">
      <c r="A593" t="s">
        <v>783</v>
      </c>
      <c r="B593" s="100">
        <v>46164</v>
      </c>
      <c r="C593" s="99">
        <v>145.45540042396667</v>
      </c>
    </row>
    <row r="594" spans="1:3">
      <c r="A594" t="s">
        <v>785</v>
      </c>
      <c r="B594" s="100">
        <v>46178</v>
      </c>
      <c r="C594" s="99">
        <v>1821.7302607293825</v>
      </c>
    </row>
    <row r="595" spans="1:3">
      <c r="A595" t="s">
        <v>787</v>
      </c>
      <c r="B595" s="100">
        <v>46171</v>
      </c>
      <c r="C595" s="99">
        <v>433.33333333333144</v>
      </c>
    </row>
    <row r="596" spans="1:3">
      <c r="A596" t="s">
        <v>789</v>
      </c>
      <c r="B596" s="100">
        <v>46157</v>
      </c>
      <c r="C596" s="99">
        <v>1311.5367213420186</v>
      </c>
    </row>
    <row r="597" spans="1:3">
      <c r="A597" t="s">
        <v>791</v>
      </c>
      <c r="B597" s="100">
        <v>46171</v>
      </c>
      <c r="C597" s="99">
        <v>686.83782737347235</v>
      </c>
    </row>
    <row r="598" spans="1:3">
      <c r="A598" t="s">
        <v>793</v>
      </c>
      <c r="B598" s="100">
        <v>46178</v>
      </c>
      <c r="C598" s="99">
        <v>0</v>
      </c>
    </row>
    <row r="599" spans="1:3">
      <c r="A599" t="s">
        <v>795</v>
      </c>
      <c r="B599" s="100">
        <v>46185</v>
      </c>
      <c r="C599" s="99">
        <v>0</v>
      </c>
    </row>
    <row r="600" spans="1:3">
      <c r="A600" t="s">
        <v>797</v>
      </c>
      <c r="B600" s="100">
        <v>46171</v>
      </c>
      <c r="C600" s="99">
        <v>1006.2305898749054</v>
      </c>
    </row>
    <row r="601" spans="1:3">
      <c r="A601" t="s">
        <v>799</v>
      </c>
      <c r="B601" s="100">
        <v>46171</v>
      </c>
      <c r="C601" s="99">
        <v>2203.8685986237929</v>
      </c>
    </row>
    <row r="602" spans="1:3">
      <c r="A602" t="s">
        <v>801</v>
      </c>
      <c r="B602" s="100">
        <v>46178</v>
      </c>
      <c r="C602" s="99">
        <v>135.41094859722386</v>
      </c>
    </row>
    <row r="603" spans="1:3">
      <c r="A603" t="s">
        <v>803</v>
      </c>
      <c r="B603" s="100">
        <v>46157</v>
      </c>
      <c r="C603" s="99">
        <v>463.33333333333354</v>
      </c>
    </row>
    <row r="604" spans="1:3">
      <c r="A604" t="s">
        <v>805</v>
      </c>
      <c r="B604" s="100">
        <v>46157</v>
      </c>
      <c r="C604" s="99">
        <v>0</v>
      </c>
    </row>
    <row r="605" spans="1:3">
      <c r="A605" t="s">
        <v>807</v>
      </c>
      <c r="B605" s="100">
        <v>46164</v>
      </c>
      <c r="C605" s="99">
        <v>320</v>
      </c>
    </row>
    <row r="606" spans="1:3">
      <c r="A606" t="s">
        <v>809</v>
      </c>
      <c r="B606" s="100">
        <v>46185</v>
      </c>
      <c r="C606" s="99">
        <v>1119.8803647041946</v>
      </c>
    </row>
    <row r="607" spans="1:3">
      <c r="A607" t="s">
        <v>811</v>
      </c>
      <c r="B607" s="100">
        <v>46185</v>
      </c>
      <c r="C607" s="99">
        <v>1839.5457513822728</v>
      </c>
    </row>
    <row r="608" spans="1:3">
      <c r="A608" t="s">
        <v>813</v>
      </c>
      <c r="B608" s="100">
        <v>46171</v>
      </c>
      <c r="C608" s="99">
        <v>593.33333333333303</v>
      </c>
    </row>
    <row r="609" spans="1:3">
      <c r="A609" t="s">
        <v>815</v>
      </c>
      <c r="B609" s="100">
        <v>46157</v>
      </c>
      <c r="C609" s="99">
        <v>575.23136649525645</v>
      </c>
    </row>
    <row r="610" spans="1:3">
      <c r="A610" t="s">
        <v>817</v>
      </c>
      <c r="B610" s="100">
        <v>46171</v>
      </c>
      <c r="C610" s="99">
        <v>512.33333333333292</v>
      </c>
    </row>
    <row r="611" spans="1:3">
      <c r="A611" t="s">
        <v>819</v>
      </c>
      <c r="B611" s="100">
        <v>46157</v>
      </c>
      <c r="C611" s="99">
        <v>959.46287056873655</v>
      </c>
    </row>
    <row r="612" spans="1:3">
      <c r="A612" t="s">
        <v>821</v>
      </c>
      <c r="B612" s="100">
        <v>46157</v>
      </c>
      <c r="C612" s="99">
        <v>732.20907191866991</v>
      </c>
    </row>
    <row r="613" spans="1:3">
      <c r="A613" t="s">
        <v>823</v>
      </c>
      <c r="B613" s="100">
        <v>46178</v>
      </c>
      <c r="C613" s="99">
        <v>192</v>
      </c>
    </row>
    <row r="614" spans="1:3">
      <c r="A614" t="s">
        <v>825</v>
      </c>
      <c r="B614" s="100">
        <v>46157</v>
      </c>
      <c r="C614" s="99">
        <v>751.02892384011682</v>
      </c>
    </row>
    <row r="615" spans="1:3">
      <c r="A615" t="s">
        <v>827</v>
      </c>
      <c r="B615" s="100">
        <v>46178</v>
      </c>
      <c r="C615" s="99">
        <v>900.14693245047499</v>
      </c>
    </row>
    <row r="616" spans="1:3">
      <c r="A616" t="s">
        <v>829</v>
      </c>
      <c r="B616" s="100">
        <v>46178</v>
      </c>
      <c r="C616" s="99">
        <v>451.66666666666691</v>
      </c>
    </row>
    <row r="617" spans="1:3">
      <c r="A617" t="s">
        <v>831</v>
      </c>
      <c r="B617" s="100">
        <v>46171</v>
      </c>
      <c r="C617" s="99">
        <v>0</v>
      </c>
    </row>
    <row r="618" spans="1:3">
      <c r="A618" t="s">
        <v>833</v>
      </c>
      <c r="B618" s="100">
        <v>46178</v>
      </c>
      <c r="C618" s="99">
        <v>210</v>
      </c>
    </row>
    <row r="619" spans="1:3">
      <c r="A619" t="s">
        <v>835</v>
      </c>
      <c r="B619" s="100">
        <v>46185</v>
      </c>
      <c r="C619" s="99">
        <v>52.393383806229124</v>
      </c>
    </row>
    <row r="620" spans="1:3">
      <c r="A620" t="s">
        <v>837</v>
      </c>
      <c r="B620" s="100">
        <v>46185</v>
      </c>
      <c r="C620" s="99">
        <v>850</v>
      </c>
    </row>
    <row r="621" spans="1:3">
      <c r="A621" t="s">
        <v>839</v>
      </c>
      <c r="B621" s="100">
        <v>46164</v>
      </c>
      <c r="C621" s="99">
        <v>190.91883092036784</v>
      </c>
    </row>
    <row r="622" spans="1:3">
      <c r="A622" t="s">
        <v>841</v>
      </c>
      <c r="B622" s="100">
        <v>46185</v>
      </c>
      <c r="C622" s="99">
        <v>600.83275543199204</v>
      </c>
    </row>
    <row r="623" spans="1:3">
      <c r="A623" t="s">
        <v>843</v>
      </c>
      <c r="B623" s="100">
        <v>46171</v>
      </c>
      <c r="C623" s="99">
        <v>3151.0528928174681</v>
      </c>
    </row>
    <row r="624" spans="1:3">
      <c r="A624" t="s">
        <v>845</v>
      </c>
      <c r="B624" s="100">
        <v>46157</v>
      </c>
      <c r="C624" s="99">
        <v>2057.5713839378695</v>
      </c>
    </row>
    <row r="625" spans="1:3">
      <c r="A625" t="s">
        <v>847</v>
      </c>
      <c r="B625" s="100">
        <v>46171</v>
      </c>
      <c r="C625" s="99">
        <v>598.884852594108</v>
      </c>
    </row>
    <row r="626" spans="1:3">
      <c r="A626" t="s">
        <v>849</v>
      </c>
      <c r="B626" s="100">
        <v>46178</v>
      </c>
      <c r="C626" s="99">
        <v>124</v>
      </c>
    </row>
    <row r="627" spans="1:3">
      <c r="A627" t="s">
        <v>851</v>
      </c>
      <c r="B627" s="100">
        <v>46171</v>
      </c>
      <c r="C627" s="99">
        <v>540.24624015350628</v>
      </c>
    </row>
    <row r="628" spans="1:3">
      <c r="A628" t="s">
        <v>853</v>
      </c>
      <c r="B628" s="100">
        <v>46185</v>
      </c>
      <c r="C628" s="99">
        <v>0</v>
      </c>
    </row>
    <row r="629" spans="1:3">
      <c r="A629" t="s">
        <v>855</v>
      </c>
      <c r="B629" s="100">
        <v>46164</v>
      </c>
      <c r="C629" s="99">
        <v>195.63358607355741</v>
      </c>
    </row>
    <row r="630" spans="1:3">
      <c r="A630" t="s">
        <v>857</v>
      </c>
      <c r="B630" s="100">
        <v>46178</v>
      </c>
      <c r="C630" s="99">
        <v>140</v>
      </c>
    </row>
    <row r="631" spans="1:3">
      <c r="A631" t="s">
        <v>859</v>
      </c>
      <c r="B631" s="100">
        <v>46185</v>
      </c>
      <c r="C631" s="99">
        <v>0</v>
      </c>
    </row>
    <row r="632" spans="1:3">
      <c r="A632" t="s">
        <v>861</v>
      </c>
      <c r="B632" s="100">
        <v>46157</v>
      </c>
      <c r="C632" s="99">
        <v>483.66103833159849</v>
      </c>
    </row>
    <row r="633" spans="1:3">
      <c r="A633" t="s">
        <v>863</v>
      </c>
      <c r="B633" s="100">
        <v>46171</v>
      </c>
      <c r="C633" s="99">
        <v>364</v>
      </c>
    </row>
    <row r="634" spans="1:3">
      <c r="A634" t="s">
        <v>865</v>
      </c>
      <c r="B634" s="100">
        <v>46178</v>
      </c>
      <c r="C634" s="99">
        <v>668.66666666666731</v>
      </c>
    </row>
    <row r="635" spans="1:3">
      <c r="A635" t="s">
        <v>867</v>
      </c>
      <c r="B635" s="100">
        <v>46164</v>
      </c>
      <c r="C635" s="99">
        <v>696.56299069071997</v>
      </c>
    </row>
    <row r="636" spans="1:3">
      <c r="A636" t="s">
        <v>869</v>
      </c>
      <c r="B636" s="100">
        <v>46171</v>
      </c>
      <c r="C636" s="99">
        <v>837.20205012127906</v>
      </c>
    </row>
    <row r="637" spans="1:3">
      <c r="A637" t="s">
        <v>871</v>
      </c>
      <c r="B637" s="100">
        <v>46171</v>
      </c>
      <c r="C637" s="99">
        <v>360.33333333333451</v>
      </c>
    </row>
    <row r="638" spans="1:3">
      <c r="A638" t="s">
        <v>873</v>
      </c>
      <c r="B638" s="100">
        <v>46171</v>
      </c>
      <c r="C638" s="99">
        <v>360.33333333333451</v>
      </c>
    </row>
    <row r="639" spans="1:3">
      <c r="A639" t="s">
        <v>875</v>
      </c>
      <c r="B639" s="100">
        <v>46178</v>
      </c>
      <c r="C639" s="99">
        <v>2274.1529035162584</v>
      </c>
    </row>
    <row r="640" spans="1:3">
      <c r="A640" t="s">
        <v>877</v>
      </c>
      <c r="B640" s="100">
        <v>46171</v>
      </c>
      <c r="C640" s="99">
        <v>216</v>
      </c>
    </row>
    <row r="641" spans="1:3">
      <c r="A641" t="s">
        <v>879</v>
      </c>
      <c r="B641" s="100">
        <v>46157</v>
      </c>
      <c r="C641" s="99">
        <v>159.0990257669732</v>
      </c>
    </row>
    <row r="642" spans="1:3">
      <c r="A642" t="s">
        <v>881</v>
      </c>
      <c r="B642" s="100">
        <v>46171</v>
      </c>
      <c r="C642" s="99">
        <v>335.66666666666788</v>
      </c>
    </row>
    <row r="643" spans="1:3">
      <c r="A643" t="s">
        <v>883</v>
      </c>
      <c r="B643" s="100">
        <v>46171</v>
      </c>
      <c r="C643" s="99">
        <v>2472.8726615011942</v>
      </c>
    </row>
    <row r="644" spans="1:3">
      <c r="A644" t="s">
        <v>885</v>
      </c>
      <c r="B644" s="100">
        <v>46178</v>
      </c>
      <c r="C644" s="99">
        <v>804.6875169902911</v>
      </c>
    </row>
    <row r="645" spans="1:3">
      <c r="A645" t="s">
        <v>887</v>
      </c>
      <c r="B645" s="100">
        <v>46171</v>
      </c>
      <c r="C645" s="99">
        <v>475.17575695735991</v>
      </c>
    </row>
    <row r="646" spans="1:3">
      <c r="A646" t="s">
        <v>889</v>
      </c>
      <c r="B646" s="100">
        <v>46171</v>
      </c>
      <c r="C646" s="99">
        <v>663.60982512316673</v>
      </c>
    </row>
    <row r="647" spans="1:3">
      <c r="A647" t="s">
        <v>891</v>
      </c>
      <c r="B647" s="100">
        <v>46178</v>
      </c>
      <c r="C647" s="99">
        <v>165.33333333333584</v>
      </c>
    </row>
    <row r="648" spans="1:3">
      <c r="A648" t="s">
        <v>893</v>
      </c>
      <c r="B648" s="100">
        <v>46164</v>
      </c>
      <c r="C648" s="99">
        <v>618.71843353822908</v>
      </c>
    </row>
    <row r="649" spans="1:3">
      <c r="A649" t="s">
        <v>895</v>
      </c>
      <c r="B649" s="100">
        <v>46185</v>
      </c>
      <c r="C649" s="99">
        <v>0</v>
      </c>
    </row>
    <row r="650" spans="1:3">
      <c r="A650" t="s">
        <v>897</v>
      </c>
      <c r="B650" s="100">
        <v>46171</v>
      </c>
      <c r="C650" s="99">
        <v>736</v>
      </c>
    </row>
    <row r="651" spans="1:3">
      <c r="A651" t="s">
        <v>899</v>
      </c>
      <c r="B651" s="100">
        <v>46164</v>
      </c>
      <c r="C651" s="99">
        <v>477.40369260646247</v>
      </c>
    </row>
    <row r="652" spans="1:3">
      <c r="A652" t="s">
        <v>901</v>
      </c>
      <c r="B652" s="100">
        <v>46164</v>
      </c>
      <c r="C652" s="99">
        <v>2.6428997918226276E-5</v>
      </c>
    </row>
    <row r="653" spans="1:3">
      <c r="A653" t="s">
        <v>903</v>
      </c>
      <c r="B653" s="100">
        <v>46178</v>
      </c>
      <c r="C653" s="99">
        <v>180</v>
      </c>
    </row>
    <row r="654" spans="1:3">
      <c r="A654" t="s">
        <v>905</v>
      </c>
      <c r="B654" s="100">
        <v>46157</v>
      </c>
      <c r="C654" s="99">
        <v>473.76154339498686</v>
      </c>
    </row>
    <row r="655" spans="1:3">
      <c r="A655" t="s">
        <v>907</v>
      </c>
      <c r="B655" s="100">
        <v>46185</v>
      </c>
      <c r="C655" s="99">
        <v>419.77771895770428</v>
      </c>
    </row>
    <row r="656" spans="1:3">
      <c r="A656" t="s">
        <v>909</v>
      </c>
      <c r="B656" s="100">
        <v>46185</v>
      </c>
      <c r="C656" s="99">
        <v>599.25184837243341</v>
      </c>
    </row>
    <row r="657" spans="1:3">
      <c r="A657" t="s">
        <v>911</v>
      </c>
      <c r="B657" s="100">
        <v>46178</v>
      </c>
      <c r="C657" s="99">
        <v>216.66666666666572</v>
      </c>
    </row>
    <row r="658" spans="1:3">
      <c r="A658" t="s">
        <v>913</v>
      </c>
      <c r="B658" s="100">
        <v>46171</v>
      </c>
      <c r="C658" s="99">
        <v>514.60000000000377</v>
      </c>
    </row>
    <row r="659" spans="1:3">
      <c r="A659" t="s">
        <v>915</v>
      </c>
      <c r="B659" s="100">
        <v>46157</v>
      </c>
      <c r="C659" s="99">
        <v>282.13560569343247</v>
      </c>
    </row>
    <row r="660" spans="1:3">
      <c r="A660" t="s">
        <v>917</v>
      </c>
      <c r="B660" s="100">
        <v>46164</v>
      </c>
      <c r="C660" s="99">
        <v>500</v>
      </c>
    </row>
    <row r="661" spans="1:3">
      <c r="A661" t="s">
        <v>919</v>
      </c>
      <c r="B661" s="100">
        <v>46178</v>
      </c>
      <c r="C661" s="99">
        <v>1001.4275524755362</v>
      </c>
    </row>
    <row r="662" spans="1:3">
      <c r="A662" t="s">
        <v>921</v>
      </c>
      <c r="B662" s="100">
        <v>46185</v>
      </c>
      <c r="C662" s="99">
        <v>0</v>
      </c>
    </row>
    <row r="663" spans="1:3">
      <c r="A663" t="s">
        <v>923</v>
      </c>
      <c r="B663" s="100">
        <v>46178</v>
      </c>
      <c r="C663" s="99">
        <v>252</v>
      </c>
    </row>
    <row r="664" spans="1:3">
      <c r="A664" t="s">
        <v>925</v>
      </c>
      <c r="B664" s="100">
        <v>46171</v>
      </c>
      <c r="C664" s="99">
        <v>4139.3361987964527</v>
      </c>
    </row>
    <row r="665" spans="1:3">
      <c r="A665" t="s">
        <v>927</v>
      </c>
      <c r="B665" s="100">
        <v>46185</v>
      </c>
      <c r="C665" s="99">
        <v>458.93844903211152</v>
      </c>
    </row>
    <row r="666" spans="1:3">
      <c r="A666" t="s">
        <v>929</v>
      </c>
      <c r="B666" s="100">
        <v>46171</v>
      </c>
      <c r="C666" s="99">
        <v>0</v>
      </c>
    </row>
    <row r="667" spans="1:3">
      <c r="A667" t="s">
        <v>931</v>
      </c>
      <c r="B667" s="100">
        <v>46164</v>
      </c>
      <c r="C667" s="99">
        <v>0</v>
      </c>
    </row>
    <row r="668" spans="1:3">
      <c r="A668" t="s">
        <v>933</v>
      </c>
      <c r="B668" s="100">
        <v>46185</v>
      </c>
      <c r="C668" s="99">
        <v>758.33333333333303</v>
      </c>
    </row>
    <row r="669" spans="1:3">
      <c r="A669" t="s">
        <v>935</v>
      </c>
      <c r="B669" s="100">
        <v>46178</v>
      </c>
      <c r="C669" s="99">
        <v>523.25901807804519</v>
      </c>
    </row>
    <row r="670" spans="1:3">
      <c r="A670" t="s">
        <v>937</v>
      </c>
      <c r="B670" s="100">
        <v>46185</v>
      </c>
      <c r="C670" s="99">
        <v>327.33333333333462</v>
      </c>
    </row>
    <row r="671" spans="1:3">
      <c r="A671" t="s">
        <v>939</v>
      </c>
      <c r="B671" s="100">
        <v>46178</v>
      </c>
      <c r="C671" s="99">
        <v>658.66666666666686</v>
      </c>
    </row>
    <row r="672" spans="1:3">
      <c r="A672" t="s">
        <v>941</v>
      </c>
      <c r="B672" s="100">
        <v>46185</v>
      </c>
      <c r="C672" s="99">
        <v>650</v>
      </c>
    </row>
    <row r="673" spans="1:3">
      <c r="A673" t="s">
        <v>943</v>
      </c>
      <c r="B673" s="100">
        <v>46164</v>
      </c>
      <c r="C673" s="99">
        <v>972.27182413150285</v>
      </c>
    </row>
    <row r="674" spans="1:3">
      <c r="A674" t="s">
        <v>945</v>
      </c>
      <c r="B674" s="100">
        <v>46171</v>
      </c>
      <c r="C674" s="99">
        <v>440.70657552875934</v>
      </c>
    </row>
    <row r="675" spans="1:3">
      <c r="A675" t="s">
        <v>947</v>
      </c>
      <c r="B675" s="100">
        <v>46171</v>
      </c>
      <c r="C675" s="99">
        <v>353.55339059327378</v>
      </c>
    </row>
    <row r="676" spans="1:3">
      <c r="A676" t="s">
        <v>949</v>
      </c>
      <c r="B676" s="100">
        <v>46171</v>
      </c>
      <c r="C676" s="99">
        <v>445.12371875693168</v>
      </c>
    </row>
    <row r="677" spans="1:3">
      <c r="A677" t="s">
        <v>951</v>
      </c>
      <c r="B677" s="100">
        <v>46178</v>
      </c>
      <c r="C677" s="99">
        <v>356.02826432742665</v>
      </c>
    </row>
    <row r="678" spans="1:3">
      <c r="A678" t="s">
        <v>953</v>
      </c>
      <c r="B678" s="100">
        <v>46185</v>
      </c>
      <c r="C678" s="99">
        <v>366.66666666666612</v>
      </c>
    </row>
    <row r="679" spans="1:3">
      <c r="A679" t="s">
        <v>955</v>
      </c>
      <c r="B679" s="100">
        <v>46171</v>
      </c>
      <c r="C679" s="99">
        <v>512</v>
      </c>
    </row>
    <row r="680" spans="1:3">
      <c r="A680" t="s">
        <v>957</v>
      </c>
      <c r="B680" s="100">
        <v>46164</v>
      </c>
      <c r="C680" s="99">
        <v>212.13203435596427</v>
      </c>
    </row>
    <row r="681" spans="1:3">
      <c r="A681" t="s">
        <v>959</v>
      </c>
      <c r="B681" s="100">
        <v>46178</v>
      </c>
      <c r="C681" s="99">
        <v>192</v>
      </c>
    </row>
    <row r="682" spans="1:3">
      <c r="A682" t="s">
        <v>961</v>
      </c>
      <c r="B682" s="100">
        <v>46185</v>
      </c>
      <c r="C682" s="99">
        <v>636.80366381640738</v>
      </c>
    </row>
    <row r="683" spans="1:3">
      <c r="A683" t="s">
        <v>963</v>
      </c>
      <c r="B683" s="100">
        <v>46041</v>
      </c>
      <c r="C683" s="99">
        <v>471.11781965873462</v>
      </c>
    </row>
    <row r="684" spans="1:3">
      <c r="A684" t="s">
        <v>965</v>
      </c>
      <c r="B684" s="100">
        <v>46171</v>
      </c>
      <c r="C684" s="99">
        <v>0</v>
      </c>
    </row>
    <row r="685" spans="1:3">
      <c r="A685" t="s">
        <v>967</v>
      </c>
      <c r="B685" s="100">
        <v>46185</v>
      </c>
      <c r="C685" s="99">
        <v>265.27344382730814</v>
      </c>
    </row>
    <row r="686" spans="1:3">
      <c r="A686" t="s">
        <v>969</v>
      </c>
      <c r="B686" s="100">
        <v>46178</v>
      </c>
      <c r="C686" s="99">
        <v>366.66666666666612</v>
      </c>
    </row>
    <row r="687" spans="1:3">
      <c r="A687" t="s">
        <v>971</v>
      </c>
      <c r="B687" s="100">
        <v>46171</v>
      </c>
      <c r="C687" s="99">
        <v>339.41125496954282</v>
      </c>
    </row>
    <row r="688" spans="1:3">
      <c r="A688" t="s">
        <v>973</v>
      </c>
      <c r="B688" s="100">
        <v>46185</v>
      </c>
      <c r="C688" s="99">
        <v>0</v>
      </c>
    </row>
    <row r="689" spans="1:3">
      <c r="A689" t="s">
        <v>975</v>
      </c>
      <c r="B689" s="100">
        <v>46171</v>
      </c>
      <c r="C689" s="99">
        <v>1897.8779126773597</v>
      </c>
    </row>
    <row r="690" spans="1:3">
      <c r="A690" t="s">
        <v>977</v>
      </c>
      <c r="B690" s="100">
        <v>46164</v>
      </c>
      <c r="C690" s="99">
        <v>1149.011997948051</v>
      </c>
    </row>
    <row r="691" spans="1:3">
      <c r="A691" t="s">
        <v>979</v>
      </c>
      <c r="B691" s="100">
        <v>46185</v>
      </c>
      <c r="C691" s="99">
        <v>523.33333333333348</v>
      </c>
    </row>
    <row r="692" spans="1:3">
      <c r="A692" t="s">
        <v>981</v>
      </c>
      <c r="B692" s="100">
        <v>46171</v>
      </c>
      <c r="C692" s="99">
        <v>635.68899628670624</v>
      </c>
    </row>
    <row r="693" spans="1:3">
      <c r="A693" t="s">
        <v>983</v>
      </c>
      <c r="B693" s="100">
        <v>46178</v>
      </c>
      <c r="C693" s="99">
        <v>1004.9445396526995</v>
      </c>
    </row>
    <row r="694" spans="1:3">
      <c r="A694" t="s">
        <v>985</v>
      </c>
      <c r="B694" s="100">
        <v>46171</v>
      </c>
      <c r="C694" s="99">
        <v>436.10800777381286</v>
      </c>
    </row>
    <row r="695" spans="1:3">
      <c r="A695" t="s">
        <v>987</v>
      </c>
      <c r="B695" s="100">
        <v>46185</v>
      </c>
      <c r="C695" s="99">
        <v>518.02642789726008</v>
      </c>
    </row>
    <row r="696" spans="1:3">
      <c r="A696" t="s">
        <v>989</v>
      </c>
      <c r="B696" s="100">
        <v>46178</v>
      </c>
      <c r="C696" s="99">
        <v>0</v>
      </c>
    </row>
    <row r="697" spans="1:3">
      <c r="A697" t="s">
        <v>991</v>
      </c>
      <c r="B697" s="100">
        <v>46164</v>
      </c>
      <c r="C697" s="99">
        <v>942.13091800803807</v>
      </c>
    </row>
    <row r="698" spans="1:3">
      <c r="A698" t="s">
        <v>993</v>
      </c>
      <c r="B698" s="100">
        <v>46157</v>
      </c>
      <c r="C698" s="99">
        <v>385.5237624694127</v>
      </c>
    </row>
    <row r="699" spans="1:3">
      <c r="A699" t="s">
        <v>995</v>
      </c>
      <c r="B699" s="100">
        <v>46185</v>
      </c>
      <c r="C699" s="99">
        <v>0</v>
      </c>
    </row>
    <row r="700" spans="1:3">
      <c r="A700" t="s">
        <v>997</v>
      </c>
      <c r="B700" s="100">
        <v>46185</v>
      </c>
      <c r="C700" s="99">
        <v>368</v>
      </c>
    </row>
    <row r="701" spans="1:3">
      <c r="A701" t="s">
        <v>999</v>
      </c>
      <c r="B701" s="100">
        <v>46164</v>
      </c>
      <c r="C701" s="99">
        <v>566.94670951384035</v>
      </c>
    </row>
    <row r="702" spans="1:3">
      <c r="A702" t="s">
        <v>1001</v>
      </c>
      <c r="B702" s="100">
        <v>46171</v>
      </c>
      <c r="C702" s="99">
        <v>660.67461439993019</v>
      </c>
    </row>
    <row r="703" spans="1:3">
      <c r="A703" t="s">
        <v>1003</v>
      </c>
      <c r="B703" s="100">
        <v>46178</v>
      </c>
      <c r="C703" s="99">
        <v>693.3115717750178</v>
      </c>
    </row>
    <row r="704" spans="1:3">
      <c r="A704" t="s">
        <v>1005</v>
      </c>
      <c r="B704" s="100">
        <v>46178</v>
      </c>
      <c r="C704" s="99">
        <v>565.68542494923804</v>
      </c>
    </row>
    <row r="705" spans="1:3">
      <c r="A705" t="s">
        <v>1007</v>
      </c>
      <c r="B705" s="100">
        <v>46171</v>
      </c>
      <c r="C705" s="99">
        <v>4195.0276859294136</v>
      </c>
    </row>
    <row r="706" spans="1:3">
      <c r="A706" t="s">
        <v>1009</v>
      </c>
      <c r="B706" s="100">
        <v>46164</v>
      </c>
      <c r="C706" s="99">
        <v>512</v>
      </c>
    </row>
    <row r="707" spans="1:3">
      <c r="A707" t="s">
        <v>1011</v>
      </c>
      <c r="B707" s="100">
        <v>46178</v>
      </c>
      <c r="C707" s="99">
        <v>348.33333333333451</v>
      </c>
    </row>
    <row r="708" spans="1:3">
      <c r="A708" t="s">
        <v>1013</v>
      </c>
      <c r="B708" s="100">
        <v>46171</v>
      </c>
      <c r="C708" s="99">
        <v>866.20580695352066</v>
      </c>
    </row>
    <row r="709" spans="1:3">
      <c r="A709" t="s">
        <v>1015</v>
      </c>
      <c r="B709" s="100">
        <v>46171</v>
      </c>
      <c r="C709" s="99">
        <v>470.22600948905409</v>
      </c>
    </row>
    <row r="710" spans="1:3">
      <c r="A710" t="s">
        <v>1017</v>
      </c>
      <c r="B710" s="100">
        <v>46171</v>
      </c>
      <c r="C710" s="99">
        <v>391.73715677734731</v>
      </c>
    </row>
    <row r="711" spans="1:3">
      <c r="A711" t="s">
        <v>1019</v>
      </c>
      <c r="B711" s="100">
        <v>46171</v>
      </c>
      <c r="C711" s="99">
        <v>520</v>
      </c>
    </row>
    <row r="712" spans="1:3">
      <c r="A712" t="s">
        <v>1021</v>
      </c>
      <c r="B712" s="100">
        <v>46171</v>
      </c>
      <c r="C712" s="99">
        <v>455.37676708413659</v>
      </c>
    </row>
    <row r="713" spans="1:3">
      <c r="A713" t="s">
        <v>1023</v>
      </c>
      <c r="B713" s="100">
        <v>46164</v>
      </c>
      <c r="C713" s="99">
        <v>436.76423846281187</v>
      </c>
    </row>
    <row r="714" spans="1:3">
      <c r="A714" t="s">
        <v>1025</v>
      </c>
      <c r="B714" s="100">
        <v>46185</v>
      </c>
      <c r="C714" s="99">
        <v>730.55055342605215</v>
      </c>
    </row>
    <row r="715" spans="1:3">
      <c r="A715" t="s">
        <v>1027</v>
      </c>
      <c r="B715" s="100">
        <v>46164</v>
      </c>
      <c r="C715" s="99">
        <v>364.35775198089431</v>
      </c>
    </row>
    <row r="716" spans="1:3">
      <c r="A716" t="s">
        <v>1029</v>
      </c>
      <c r="B716" s="100">
        <v>46157</v>
      </c>
      <c r="C716" s="99">
        <v>339.41125496954282</v>
      </c>
    </row>
    <row r="717" spans="1:3">
      <c r="A717" t="s">
        <v>1031</v>
      </c>
      <c r="B717" s="100">
        <v>46171</v>
      </c>
      <c r="C717" s="99">
        <v>523.25901807804519</v>
      </c>
    </row>
    <row r="718" spans="1:3">
      <c r="A718" t="s">
        <v>1033</v>
      </c>
      <c r="B718" s="100">
        <v>46178</v>
      </c>
      <c r="C718" s="99">
        <v>0</v>
      </c>
    </row>
    <row r="719" spans="1:3">
      <c r="A719" t="s">
        <v>1035</v>
      </c>
      <c r="B719" s="100">
        <v>46178</v>
      </c>
      <c r="C719" s="99">
        <v>333.40084732945718</v>
      </c>
    </row>
    <row r="720" spans="1:3">
      <c r="A720" t="s">
        <v>1037</v>
      </c>
      <c r="B720" s="100">
        <v>46164</v>
      </c>
      <c r="C720" s="99">
        <v>457.81803933752667</v>
      </c>
    </row>
    <row r="721" spans="1:3">
      <c r="A721" t="s">
        <v>1039</v>
      </c>
      <c r="B721" s="100">
        <v>46157</v>
      </c>
      <c r="C721" s="99">
        <v>0</v>
      </c>
    </row>
    <row r="722" spans="1:3">
      <c r="A722" t="s">
        <v>1041</v>
      </c>
      <c r="B722" s="100">
        <v>46164</v>
      </c>
      <c r="C722" s="99">
        <v>488.33009912792193</v>
      </c>
    </row>
    <row r="723" spans="1:3">
      <c r="A723" t="s">
        <v>1043</v>
      </c>
      <c r="B723" s="100">
        <v>46171</v>
      </c>
      <c r="C723" s="99">
        <v>0</v>
      </c>
    </row>
    <row r="724" spans="1:3">
      <c r="A724" t="s">
        <v>1045</v>
      </c>
      <c r="B724" s="100">
        <v>46185</v>
      </c>
      <c r="C724" s="99">
        <v>410.66666666666765</v>
      </c>
    </row>
    <row r="725" spans="1:3">
      <c r="A725" t="s">
        <v>1047</v>
      </c>
      <c r="B725" s="100">
        <v>46164</v>
      </c>
      <c r="C725" s="99">
        <v>964.91568839680804</v>
      </c>
    </row>
    <row r="726" spans="1:3">
      <c r="A726" t="s">
        <v>1049</v>
      </c>
      <c r="B726" s="100">
        <v>46157</v>
      </c>
      <c r="C726" s="99">
        <v>254.55844122715712</v>
      </c>
    </row>
    <row r="727" spans="1:3">
      <c r="A727" t="s">
        <v>1051</v>
      </c>
      <c r="B727" s="100">
        <v>46157</v>
      </c>
      <c r="C727" s="99">
        <v>583.2666628567074</v>
      </c>
    </row>
    <row r="728" spans="1:3">
      <c r="A728" t="s">
        <v>1053</v>
      </c>
      <c r="B728" s="100">
        <v>46171</v>
      </c>
      <c r="C728" s="99">
        <v>439.82041789803259</v>
      </c>
    </row>
    <row r="729" spans="1:3">
      <c r="A729" t="s">
        <v>1055</v>
      </c>
      <c r="B729" s="100">
        <v>46164</v>
      </c>
      <c r="C729" s="99">
        <v>254.55844122715712</v>
      </c>
    </row>
    <row r="730" spans="1:3">
      <c r="A730" t="s">
        <v>1057</v>
      </c>
      <c r="B730" s="100">
        <v>46185</v>
      </c>
      <c r="C730" s="99">
        <v>477.3333333333332</v>
      </c>
    </row>
    <row r="731" spans="1:3">
      <c r="A731" t="s">
        <v>1059</v>
      </c>
      <c r="B731" s="100">
        <v>46171</v>
      </c>
      <c r="C731" s="99">
        <v>515.4808434849931</v>
      </c>
    </row>
    <row r="732" spans="1:3">
      <c r="A732" t="s">
        <v>1061</v>
      </c>
      <c r="B732" s="100">
        <v>46171</v>
      </c>
      <c r="C732" s="99">
        <v>518.69226586355296</v>
      </c>
    </row>
    <row r="733" spans="1:3">
      <c r="A733" t="s">
        <v>1063</v>
      </c>
      <c r="B733" s="100">
        <v>46164</v>
      </c>
      <c r="C733" s="99">
        <v>726.44771712373495</v>
      </c>
    </row>
    <row r="734" spans="1:3">
      <c r="A734" t="s">
        <v>1065</v>
      </c>
      <c r="B734" s="100">
        <v>46185</v>
      </c>
      <c r="C734" s="99">
        <v>206.71213017601127</v>
      </c>
    </row>
    <row r="735" spans="1:3">
      <c r="A735" t="s">
        <v>1067</v>
      </c>
      <c r="B735" s="100">
        <v>46178</v>
      </c>
      <c r="C735" s="99">
        <v>1103.0865786510142</v>
      </c>
    </row>
    <row r="736" spans="1:3">
      <c r="A736" t="s">
        <v>1069</v>
      </c>
      <c r="B736" s="100">
        <v>46171</v>
      </c>
      <c r="C736" s="99">
        <v>4167.8755019793962</v>
      </c>
    </row>
    <row r="737" spans="1:3">
      <c r="A737" t="s">
        <v>1071</v>
      </c>
      <c r="B737" s="100">
        <v>46171</v>
      </c>
      <c r="C737" s="99">
        <v>726.24636162791069</v>
      </c>
    </row>
    <row r="738" spans="1:3">
      <c r="A738" t="s">
        <v>1073</v>
      </c>
      <c r="B738" s="100">
        <v>46171</v>
      </c>
      <c r="C738" s="99">
        <v>401.28309832336572</v>
      </c>
    </row>
    <row r="739" spans="1:3">
      <c r="A739" t="s">
        <v>1075</v>
      </c>
      <c r="B739" s="100">
        <v>46178</v>
      </c>
      <c r="C739" s="99">
        <v>451.13412639701733</v>
      </c>
    </row>
    <row r="740" spans="1:3">
      <c r="A740" t="s">
        <v>1077</v>
      </c>
      <c r="B740" s="100">
        <v>46164</v>
      </c>
      <c r="C740" s="99">
        <v>642.53960411568744</v>
      </c>
    </row>
    <row r="741" spans="1:3">
      <c r="A741" t="s">
        <v>1079</v>
      </c>
      <c r="B741" s="100">
        <v>46185</v>
      </c>
      <c r="C741" s="99">
        <v>1169.5931832418119</v>
      </c>
    </row>
    <row r="742" spans="1:3">
      <c r="A742" t="s">
        <v>1081</v>
      </c>
      <c r="B742" s="100">
        <v>46185</v>
      </c>
      <c r="C742" s="99">
        <v>525</v>
      </c>
    </row>
    <row r="743" spans="1:3">
      <c r="A743" t="s">
        <v>1083</v>
      </c>
      <c r="B743" s="100">
        <v>46178</v>
      </c>
      <c r="C743" s="99">
        <v>430.70896703657598</v>
      </c>
    </row>
    <row r="744" spans="1:3">
      <c r="A744" t="s">
        <v>1085</v>
      </c>
      <c r="B744" s="100">
        <v>46185</v>
      </c>
      <c r="C744" s="99">
        <v>213.33333333333309</v>
      </c>
    </row>
    <row r="745" spans="1:3">
      <c r="A745" t="s">
        <v>1087</v>
      </c>
      <c r="B745" s="100">
        <v>46164</v>
      </c>
      <c r="C745" s="99">
        <v>805.82025645567262</v>
      </c>
    </row>
    <row r="746" spans="1:3">
      <c r="A746" t="s">
        <v>1089</v>
      </c>
      <c r="B746" s="100">
        <v>46164</v>
      </c>
      <c r="C746" s="99">
        <v>481.89327137863216</v>
      </c>
    </row>
    <row r="747" spans="1:3">
      <c r="A747" t="s">
        <v>1091</v>
      </c>
      <c r="B747" s="100">
        <v>46178</v>
      </c>
      <c r="C747" s="99">
        <v>909.81426675998</v>
      </c>
    </row>
    <row r="748" spans="1:3">
      <c r="A748" t="s">
        <v>1093</v>
      </c>
      <c r="B748" s="100">
        <v>46185</v>
      </c>
      <c r="C748" s="99">
        <v>2714.4630899436938</v>
      </c>
    </row>
    <row r="749" spans="1:3">
      <c r="A749" t="s">
        <v>1095</v>
      </c>
      <c r="B749" s="100">
        <v>46164</v>
      </c>
      <c r="C749" s="99">
        <v>254.55844122715712</v>
      </c>
    </row>
    <row r="750" spans="1:3">
      <c r="A750" t="s">
        <v>1097</v>
      </c>
      <c r="B750" s="100">
        <v>46185</v>
      </c>
      <c r="C750" s="99">
        <v>9.6214047088472778</v>
      </c>
    </row>
    <row r="751" spans="1:3">
      <c r="A751" t="s">
        <v>1099</v>
      </c>
      <c r="B751" s="100">
        <v>46157</v>
      </c>
      <c r="C751" s="99">
        <v>136.06721028332311</v>
      </c>
    </row>
    <row r="752" spans="1:3">
      <c r="A752" t="s">
        <v>1101</v>
      </c>
      <c r="B752" s="100">
        <v>46164</v>
      </c>
      <c r="C752" s="99">
        <v>449.07311951024985</v>
      </c>
    </row>
    <row r="753" spans="1:3">
      <c r="A753" t="s">
        <v>1103</v>
      </c>
      <c r="B753" s="100">
        <v>46171</v>
      </c>
      <c r="C753" s="99">
        <v>461.38717472422223</v>
      </c>
    </row>
    <row r="754" spans="1:3">
      <c r="A754" t="s">
        <v>1105</v>
      </c>
      <c r="B754" s="100">
        <v>46171</v>
      </c>
      <c r="C754" s="99">
        <v>415.77878733768995</v>
      </c>
    </row>
    <row r="755" spans="1:3">
      <c r="A755" t="s">
        <v>1107</v>
      </c>
      <c r="B755" s="100">
        <v>46171</v>
      </c>
      <c r="C755" s="99">
        <v>275.06453788156699</v>
      </c>
    </row>
    <row r="756" spans="1:3">
      <c r="A756" t="s">
        <v>1109</v>
      </c>
      <c r="B756" s="100">
        <v>46171</v>
      </c>
      <c r="C756" s="99">
        <v>430.62802974260745</v>
      </c>
    </row>
    <row r="757" spans="1:3">
      <c r="A757" t="s">
        <v>1111</v>
      </c>
      <c r="B757" s="100">
        <v>46164</v>
      </c>
      <c r="C757" s="99">
        <v>251.02290732122438</v>
      </c>
    </row>
    <row r="758" spans="1:3">
      <c r="A758" t="s">
        <v>1113</v>
      </c>
      <c r="B758" s="100">
        <v>46171</v>
      </c>
      <c r="C758" s="99">
        <v>239.00209204105306</v>
      </c>
    </row>
    <row r="759" spans="1:3">
      <c r="A759" t="s">
        <v>1115</v>
      </c>
      <c r="B759" s="100">
        <v>46171</v>
      </c>
      <c r="C759" s="99">
        <v>2238.9432030908392</v>
      </c>
    </row>
    <row r="760" spans="1:3">
      <c r="A760" t="s">
        <v>1117</v>
      </c>
      <c r="B760" s="100">
        <v>46178</v>
      </c>
      <c r="C760" s="99">
        <v>238.64853865045978</v>
      </c>
    </row>
    <row r="761" spans="1:3">
      <c r="A761" t="s">
        <v>1119</v>
      </c>
      <c r="B761" s="100">
        <v>46185</v>
      </c>
      <c r="C761" s="99">
        <v>660.43773362823538</v>
      </c>
    </row>
    <row r="762" spans="1:3">
      <c r="A762" t="s">
        <v>1121</v>
      </c>
      <c r="B762" s="100">
        <v>46164</v>
      </c>
      <c r="C762" s="99">
        <v>618.71843353822908</v>
      </c>
    </row>
    <row r="763" spans="1:3">
      <c r="A763" t="s">
        <v>1123</v>
      </c>
      <c r="B763" s="100">
        <v>46178</v>
      </c>
      <c r="C763" s="99">
        <v>342.59323548488226</v>
      </c>
    </row>
    <row r="764" spans="1:3">
      <c r="A764" t="s">
        <v>1125</v>
      </c>
      <c r="B764" s="100">
        <v>46185</v>
      </c>
      <c r="C764" s="99">
        <v>424.26406871192853</v>
      </c>
    </row>
    <row r="765" spans="1:3">
      <c r="A765" t="s">
        <v>1127</v>
      </c>
      <c r="B765" s="100">
        <v>46171</v>
      </c>
      <c r="C765" s="99">
        <v>2339.1719851862099</v>
      </c>
    </row>
    <row r="766" spans="1:3">
      <c r="A766" t="s">
        <v>1129</v>
      </c>
      <c r="B766" s="100">
        <v>46178</v>
      </c>
      <c r="C766" s="99">
        <v>656.19509294111606</v>
      </c>
    </row>
    <row r="767" spans="1:3">
      <c r="A767" t="s">
        <v>1131</v>
      </c>
      <c r="B767" s="100">
        <v>46178</v>
      </c>
      <c r="C767" s="99">
        <v>420</v>
      </c>
    </row>
    <row r="768" spans="1:3">
      <c r="A768" t="s">
        <v>1133</v>
      </c>
      <c r="B768" s="100">
        <v>46171</v>
      </c>
      <c r="C768" s="99">
        <v>583.2666628567074</v>
      </c>
    </row>
    <row r="769" spans="1:3">
      <c r="A769" t="s">
        <v>1135</v>
      </c>
      <c r="B769" s="100">
        <v>46178</v>
      </c>
      <c r="C769" s="99">
        <v>318.1980515339464</v>
      </c>
    </row>
    <row r="770" spans="1:3">
      <c r="A770" t="s">
        <v>1137</v>
      </c>
      <c r="B770" s="100">
        <v>46164</v>
      </c>
      <c r="C770" s="99">
        <v>850.42006427076149</v>
      </c>
    </row>
    <row r="771" spans="1:3">
      <c r="A771" t="s">
        <v>1139</v>
      </c>
      <c r="B771" s="100">
        <v>46157</v>
      </c>
      <c r="C771" s="99">
        <v>494.97474683058329</v>
      </c>
    </row>
    <row r="772" spans="1:3">
      <c r="A772" t="s">
        <v>1141</v>
      </c>
      <c r="B772" s="100">
        <v>46178</v>
      </c>
      <c r="C772" s="99">
        <v>291.66666666667237</v>
      </c>
    </row>
    <row r="773" spans="1:3">
      <c r="A773" t="s">
        <v>1143</v>
      </c>
      <c r="B773" s="100">
        <v>46157</v>
      </c>
      <c r="C773" s="99">
        <v>0</v>
      </c>
    </row>
    <row r="774" spans="1:3">
      <c r="A774" t="s">
        <v>1145</v>
      </c>
      <c r="B774" s="100">
        <v>46178</v>
      </c>
      <c r="C774" s="99">
        <v>601.52945065058486</v>
      </c>
    </row>
    <row r="775" spans="1:3">
      <c r="A775" t="s">
        <v>1147</v>
      </c>
      <c r="B775" s="100">
        <v>46041</v>
      </c>
      <c r="C775" s="99">
        <v>0</v>
      </c>
    </row>
    <row r="776" spans="1:3">
      <c r="A776" t="s">
        <v>1152</v>
      </c>
      <c r="B776" s="100">
        <v>46101</v>
      </c>
      <c r="C776" s="99" t="e">
        <v>#DIV/0!</v>
      </c>
    </row>
    <row r="777" spans="1:3">
      <c r="A777" t="s">
        <v>1168</v>
      </c>
      <c r="B777" s="100">
        <v>46164</v>
      </c>
      <c r="C777" s="99">
        <v>2176.4282077729426</v>
      </c>
    </row>
    <row r="778" spans="1:3">
      <c r="A778" t="s">
        <v>1170</v>
      </c>
      <c r="B778" s="100">
        <v>46171</v>
      </c>
      <c r="C778" s="99">
        <v>41.636655858888012</v>
      </c>
    </row>
    <row r="779" spans="1:3">
      <c r="A779" t="s">
        <v>1172</v>
      </c>
      <c r="B779" s="100">
        <v>46185</v>
      </c>
      <c r="C779" s="99">
        <v>3038.6565685891628</v>
      </c>
    </row>
    <row r="780" spans="1:3">
      <c r="A780" t="s">
        <v>1174</v>
      </c>
      <c r="B780" s="100">
        <v>46164</v>
      </c>
      <c r="C780" s="99">
        <v>18.334999999882196</v>
      </c>
    </row>
    <row r="781" spans="1:3">
      <c r="A781" t="s">
        <v>1176</v>
      </c>
      <c r="B781" s="100">
        <v>46157</v>
      </c>
      <c r="C781" s="99">
        <v>1463.3696343758083</v>
      </c>
    </row>
    <row r="782" spans="1:3">
      <c r="A782" t="s">
        <v>1178</v>
      </c>
      <c r="B782" s="100">
        <v>46178</v>
      </c>
      <c r="C782" s="99">
        <v>1261.7514153729351</v>
      </c>
    </row>
    <row r="783" spans="1:3">
      <c r="A783" t="s">
        <v>1180</v>
      </c>
      <c r="B783" s="100">
        <v>46171</v>
      </c>
      <c r="C783" s="99">
        <v>387.90711373987006</v>
      </c>
    </row>
    <row r="784" spans="1:3">
      <c r="A784" t="s">
        <v>1182</v>
      </c>
      <c r="B784" s="100">
        <v>46171</v>
      </c>
      <c r="C784" s="99">
        <v>0</v>
      </c>
    </row>
    <row r="785" spans="1:3">
      <c r="A785" t="s">
        <v>1184</v>
      </c>
      <c r="B785" s="100">
        <v>46185</v>
      </c>
      <c r="C785" s="99">
        <v>943.30742602822897</v>
      </c>
    </row>
    <row r="786" spans="1:3">
      <c r="A786" t="s">
        <v>1186</v>
      </c>
      <c r="B786" s="100">
        <v>46171</v>
      </c>
      <c r="C786" s="99">
        <v>552.05704979021357</v>
      </c>
    </row>
    <row r="787" spans="1:3">
      <c r="A787" t="s">
        <v>1188</v>
      </c>
      <c r="B787" s="100">
        <v>46178</v>
      </c>
      <c r="C787" s="99">
        <v>0</v>
      </c>
    </row>
    <row r="788" spans="1:3">
      <c r="A788" t="s">
        <v>1190</v>
      </c>
      <c r="B788" s="100">
        <v>46157</v>
      </c>
      <c r="C788" s="99">
        <v>0</v>
      </c>
    </row>
    <row r="789" spans="1:3">
      <c r="A789" t="s">
        <v>1192</v>
      </c>
      <c r="B789" s="100">
        <v>46164</v>
      </c>
      <c r="C789" s="99">
        <v>0</v>
      </c>
    </row>
    <row r="790" spans="1:3">
      <c r="A790" t="s">
        <v>1194</v>
      </c>
      <c r="B790" s="100">
        <v>46178</v>
      </c>
      <c r="C790" s="99">
        <v>0</v>
      </c>
    </row>
    <row r="791" spans="1:3">
      <c r="A791" t="s">
        <v>1196</v>
      </c>
      <c r="B791" s="100">
        <v>46171</v>
      </c>
      <c r="C791" s="99">
        <v>0</v>
      </c>
    </row>
    <row r="792" spans="1:3">
      <c r="A792" t="s">
        <v>1198</v>
      </c>
      <c r="B792" s="100">
        <v>46178</v>
      </c>
      <c r="C792" s="99">
        <v>0</v>
      </c>
    </row>
    <row r="793" spans="1:3">
      <c r="A793" t="s">
        <v>1200</v>
      </c>
      <c r="B793" s="100">
        <v>46178</v>
      </c>
      <c r="C793" s="99">
        <v>0</v>
      </c>
    </row>
    <row r="794" spans="1:3">
      <c r="A794" t="s">
        <v>1202</v>
      </c>
      <c r="B794" s="100">
        <v>46171</v>
      </c>
      <c r="C794" s="99">
        <v>0</v>
      </c>
    </row>
    <row r="795" spans="1:3">
      <c r="A795" t="s">
        <v>1204</v>
      </c>
      <c r="B795" s="100">
        <v>46178</v>
      </c>
      <c r="C795" s="99">
        <v>411.66666666666617</v>
      </c>
    </row>
    <row r="796" spans="1:3">
      <c r="A796" t="s">
        <v>1206</v>
      </c>
      <c r="B796" s="100">
        <v>46185</v>
      </c>
      <c r="C796" s="99">
        <v>0</v>
      </c>
    </row>
    <row r="797" spans="1:3">
      <c r="A797" t="s">
        <v>1208</v>
      </c>
      <c r="B797" s="100">
        <v>46157</v>
      </c>
      <c r="C797" s="99">
        <v>879.01578484120523</v>
      </c>
    </row>
    <row r="798" spans="1:3">
      <c r="A798" t="s">
        <v>1210</v>
      </c>
      <c r="B798" s="100">
        <v>46171</v>
      </c>
      <c r="C798" s="99">
        <v>422.11588240886971</v>
      </c>
    </row>
    <row r="799" spans="1:3">
      <c r="A799" t="s">
        <v>1212</v>
      </c>
      <c r="B799" s="100">
        <v>46171</v>
      </c>
      <c r="C799" s="99">
        <v>302.3169065897597</v>
      </c>
    </row>
    <row r="800" spans="1:3">
      <c r="A800" t="s">
        <v>1214</v>
      </c>
      <c r="B800" s="100">
        <v>46185</v>
      </c>
      <c r="C800" s="99">
        <v>221.11720006285677</v>
      </c>
    </row>
    <row r="801" spans="1:3">
      <c r="A801" t="s">
        <v>1216</v>
      </c>
      <c r="B801" s="100">
        <v>46164</v>
      </c>
      <c r="C801" s="99">
        <v>0</v>
      </c>
    </row>
    <row r="802" spans="1:3">
      <c r="A802" t="s">
        <v>1218</v>
      </c>
      <c r="B802" s="100">
        <v>46171</v>
      </c>
      <c r="C802" s="99">
        <v>1145.743109395502</v>
      </c>
    </row>
    <row r="803" spans="1:3">
      <c r="A803" t="s">
        <v>1220</v>
      </c>
      <c r="B803" s="100">
        <v>46164</v>
      </c>
      <c r="C803" s="99">
        <v>0</v>
      </c>
    </row>
    <row r="804" spans="1:3">
      <c r="A804" t="s">
        <v>1222</v>
      </c>
      <c r="B804" s="100">
        <v>46171</v>
      </c>
      <c r="C804" s="99">
        <v>31.622776601683793</v>
      </c>
    </row>
    <row r="805" spans="1:3">
      <c r="A805" t="s">
        <v>1224</v>
      </c>
      <c r="B805" s="100">
        <v>46178</v>
      </c>
      <c r="C805" s="99">
        <v>140.88381065992067</v>
      </c>
    </row>
    <row r="806" spans="1:3">
      <c r="A806" t="s">
        <v>1226</v>
      </c>
      <c r="B806" s="100">
        <v>46164</v>
      </c>
      <c r="C806" s="99">
        <v>0</v>
      </c>
    </row>
    <row r="807" spans="1:3">
      <c r="A807" t="s">
        <v>1228</v>
      </c>
      <c r="B807" s="100">
        <v>46157</v>
      </c>
      <c r="C807" s="99">
        <v>585.43317295828058</v>
      </c>
    </row>
    <row r="808" spans="1:3">
      <c r="A808" t="s">
        <v>1230</v>
      </c>
      <c r="B808" s="100">
        <v>46157</v>
      </c>
      <c r="C808" s="99">
        <v>1206.5223205105285</v>
      </c>
    </row>
    <row r="809" spans="1:3">
      <c r="A809" t="s">
        <v>1232</v>
      </c>
      <c r="B809" s="100">
        <v>46164</v>
      </c>
      <c r="C809" s="99">
        <v>359.11186743594595</v>
      </c>
    </row>
    <row r="810" spans="1:3">
      <c r="A810" t="s">
        <v>1234</v>
      </c>
      <c r="B810" s="100">
        <v>46164</v>
      </c>
      <c r="C810" s="99">
        <v>430.25668871246933</v>
      </c>
    </row>
    <row r="811" spans="1:3">
      <c r="A811" t="s">
        <v>1236</v>
      </c>
      <c r="B811" s="100">
        <v>46185</v>
      </c>
      <c r="C811" s="99">
        <v>0</v>
      </c>
    </row>
    <row r="812" spans="1:3">
      <c r="A812" t="s">
        <v>1238</v>
      </c>
      <c r="B812" s="100">
        <v>46164</v>
      </c>
      <c r="C812" s="99">
        <v>233.82685902179844</v>
      </c>
    </row>
    <row r="813" spans="1:3">
      <c r="A813" t="s">
        <v>1240</v>
      </c>
      <c r="B813" s="100">
        <v>46178</v>
      </c>
      <c r="C813" s="99">
        <v>0</v>
      </c>
    </row>
    <row r="814" spans="1:3">
      <c r="A814" t="s">
        <v>1242</v>
      </c>
      <c r="B814" s="100">
        <v>46164</v>
      </c>
      <c r="C814" s="99">
        <v>204.02368153543429</v>
      </c>
    </row>
    <row r="815" spans="1:3">
      <c r="A815" t="s">
        <v>1244</v>
      </c>
      <c r="B815" s="100">
        <v>46171</v>
      </c>
      <c r="C815" s="99">
        <v>194.8557158514987</v>
      </c>
    </row>
    <row r="816" spans="1:3">
      <c r="A816" t="s">
        <v>1246</v>
      </c>
      <c r="B816" s="100">
        <v>46164</v>
      </c>
      <c r="C816" s="99">
        <v>86.602540378443862</v>
      </c>
    </row>
    <row r="817" spans="1:3">
      <c r="A817" t="s">
        <v>1248</v>
      </c>
      <c r="B817" s="100">
        <v>46171</v>
      </c>
      <c r="C817" s="99">
        <v>90.45340337333208</v>
      </c>
    </row>
    <row r="818" spans="1:3">
      <c r="A818" t="s">
        <v>1250</v>
      </c>
      <c r="B818" s="100">
        <v>46164</v>
      </c>
      <c r="C818" s="99">
        <v>1104.0693958122524</v>
      </c>
    </row>
    <row r="819" spans="1:3">
      <c r="A819" t="s">
        <v>1252</v>
      </c>
      <c r="B819" s="100">
        <v>46171</v>
      </c>
      <c r="C819" s="99">
        <v>756.47020009803589</v>
      </c>
    </row>
    <row r="820" spans="1:3">
      <c r="A820" t="s">
        <v>1254</v>
      </c>
      <c r="B820" s="100">
        <v>46164</v>
      </c>
      <c r="C820" s="99">
        <v>80.635625346367164</v>
      </c>
    </row>
    <row r="821" spans="1:3">
      <c r="A821" t="s">
        <v>1256</v>
      </c>
      <c r="B821" s="100">
        <v>46157</v>
      </c>
      <c r="C821" s="99">
        <v>840.04464167090543</v>
      </c>
    </row>
    <row r="822" spans="1:3">
      <c r="A822" t="s">
        <v>1258</v>
      </c>
      <c r="B822" s="100">
        <v>46150</v>
      </c>
      <c r="C822" s="99">
        <v>0</v>
      </c>
    </row>
    <row r="823" spans="1:3">
      <c r="A823" t="s">
        <v>1260</v>
      </c>
      <c r="B823" s="100">
        <v>46178</v>
      </c>
      <c r="C823" s="99">
        <v>0</v>
      </c>
    </row>
    <row r="824" spans="1:3">
      <c r="A824" t="s">
        <v>1262</v>
      </c>
      <c r="B824" s="100">
        <v>46185</v>
      </c>
      <c r="C824" s="99">
        <v>107.62307964710577</v>
      </c>
    </row>
    <row r="825" spans="1:3">
      <c r="A825" t="s">
        <v>1264</v>
      </c>
      <c r="B825" s="100">
        <v>46171</v>
      </c>
      <c r="C825" s="99">
        <v>205.32922565745636</v>
      </c>
    </row>
    <row r="826" spans="1:3">
      <c r="A826" t="s">
        <v>1266</v>
      </c>
      <c r="B826" s="100">
        <v>46185</v>
      </c>
      <c r="C826" s="99">
        <v>20.502771431279669</v>
      </c>
    </row>
    <row r="827" spans="1:3">
      <c r="A827" t="s">
        <v>1268</v>
      </c>
      <c r="B827" s="100">
        <v>46164</v>
      </c>
      <c r="C827" s="99">
        <v>138.5640646055102</v>
      </c>
    </row>
    <row r="828" spans="1:3">
      <c r="A828" t="s">
        <v>1270</v>
      </c>
      <c r="B828" s="100">
        <v>46178</v>
      </c>
      <c r="C828" s="99">
        <v>295.67296122574345</v>
      </c>
    </row>
    <row r="829" spans="1:3">
      <c r="A829" t="s">
        <v>1272</v>
      </c>
      <c r="B829" s="100">
        <v>46157</v>
      </c>
      <c r="C829" s="99">
        <v>0</v>
      </c>
    </row>
    <row r="830" spans="1:3">
      <c r="A830" t="s">
        <v>1274</v>
      </c>
      <c r="B830" s="100">
        <v>46178</v>
      </c>
      <c r="C830" s="99">
        <v>0</v>
      </c>
    </row>
    <row r="831" spans="1:3">
      <c r="A831" t="s">
        <v>1276</v>
      </c>
      <c r="B831" s="100">
        <v>46171</v>
      </c>
      <c r="C831" s="99">
        <v>264.82645928298859</v>
      </c>
    </row>
    <row r="832" spans="1:3">
      <c r="A832" t="s">
        <v>1278</v>
      </c>
      <c r="B832" s="100">
        <v>46185</v>
      </c>
      <c r="C832" s="99">
        <v>452.78494293147003</v>
      </c>
    </row>
    <row r="833" spans="1:3">
      <c r="A833" t="s">
        <v>1280</v>
      </c>
      <c r="B833" s="100">
        <v>46171</v>
      </c>
      <c r="C833" s="99">
        <v>71.731461442019665</v>
      </c>
    </row>
    <row r="834" spans="1:3">
      <c r="A834" t="s">
        <v>1282</v>
      </c>
      <c r="B834" s="100">
        <v>46178</v>
      </c>
      <c r="C834" s="99">
        <v>75.377836144444501</v>
      </c>
    </row>
    <row r="835" spans="1:3">
      <c r="A835" t="s">
        <v>1284</v>
      </c>
      <c r="B835" s="100">
        <v>46185</v>
      </c>
      <c r="C835" s="99">
        <v>100.21105932109504</v>
      </c>
    </row>
    <row r="836" spans="1:3">
      <c r="A836" t="s">
        <v>1286</v>
      </c>
      <c r="B836" s="100">
        <v>46157</v>
      </c>
      <c r="C836" s="99">
        <v>187.63883748662957</v>
      </c>
    </row>
    <row r="837" spans="1:3">
      <c r="A837" t="s">
        <v>1288</v>
      </c>
      <c r="B837" s="100">
        <v>46171</v>
      </c>
      <c r="C837" s="99">
        <v>227.06089454887453</v>
      </c>
    </row>
    <row r="838" spans="1:3">
      <c r="A838" t="s">
        <v>1290</v>
      </c>
      <c r="B838" s="100">
        <v>46171</v>
      </c>
      <c r="C838" s="99">
        <v>771.06400682905144</v>
      </c>
    </row>
    <row r="839" spans="1:3">
      <c r="A839" t="s">
        <v>1292</v>
      </c>
      <c r="B839" s="100">
        <v>46178</v>
      </c>
      <c r="C839" s="99">
        <v>344.92897819696157</v>
      </c>
    </row>
    <row r="840" spans="1:3">
      <c r="A840" t="s">
        <v>1294</v>
      </c>
      <c r="B840" s="100">
        <v>46178</v>
      </c>
      <c r="C840" s="99">
        <v>760.41161102512024</v>
      </c>
    </row>
    <row r="841" spans="1:3">
      <c r="A841" t="s">
        <v>1296</v>
      </c>
      <c r="B841" s="100">
        <v>46178</v>
      </c>
      <c r="C841" s="99">
        <v>760.41161102512024</v>
      </c>
    </row>
    <row r="842" spans="1:3">
      <c r="A842" t="s">
        <v>1298</v>
      </c>
      <c r="B842" s="100">
        <v>46178</v>
      </c>
      <c r="C842" s="99">
        <v>701.71639757616992</v>
      </c>
    </row>
    <row r="843" spans="1:3">
      <c r="A843" t="s">
        <v>1300</v>
      </c>
      <c r="B843" s="100">
        <v>46185</v>
      </c>
      <c r="C843" s="99">
        <v>15.357517160322907</v>
      </c>
    </row>
    <row r="844" spans="1:3">
      <c r="A844" t="s">
        <v>1302</v>
      </c>
      <c r="B844" s="100">
        <v>46164</v>
      </c>
      <c r="C844" s="99">
        <v>40.991869112468933</v>
      </c>
    </row>
    <row r="845" spans="1:3">
      <c r="A845" t="s">
        <v>1304</v>
      </c>
      <c r="B845" s="100">
        <v>46157</v>
      </c>
      <c r="C845" s="99">
        <v>306.47773014527121</v>
      </c>
    </row>
    <row r="846" spans="1:3">
      <c r="A846" t="s">
        <v>1306</v>
      </c>
      <c r="B846" s="100">
        <v>46178</v>
      </c>
      <c r="C846" s="99">
        <v>746.13768992422195</v>
      </c>
    </row>
    <row r="847" spans="1:3">
      <c r="A847" t="s">
        <v>1308</v>
      </c>
      <c r="B847" s="100">
        <v>46164</v>
      </c>
      <c r="C847" s="99">
        <v>0</v>
      </c>
    </row>
    <row r="848" spans="1:3">
      <c r="A848" t="s">
        <v>1310</v>
      </c>
      <c r="B848" s="100">
        <v>46164</v>
      </c>
      <c r="C848" s="99">
        <v>168.84635296355566</v>
      </c>
    </row>
    <row r="849" spans="1:3">
      <c r="A849" t="s">
        <v>1312</v>
      </c>
      <c r="B849" s="100">
        <v>46178</v>
      </c>
      <c r="C849" s="99">
        <v>0</v>
      </c>
    </row>
    <row r="850" spans="1:3">
      <c r="A850" t="s">
        <v>1314</v>
      </c>
      <c r="B850" s="100">
        <v>46164</v>
      </c>
      <c r="C850" s="99">
        <v>302.91940255694067</v>
      </c>
    </row>
    <row r="851" spans="1:3">
      <c r="A851" t="s">
        <v>1316</v>
      </c>
      <c r="B851" s="100">
        <v>46164</v>
      </c>
      <c r="C851" s="99">
        <v>214.19694986935221</v>
      </c>
    </row>
    <row r="852" spans="1:3">
      <c r="A852" t="s">
        <v>1318</v>
      </c>
      <c r="B852" s="100">
        <v>46178</v>
      </c>
      <c r="C852" s="99">
        <v>150.9449995528162</v>
      </c>
    </row>
    <row r="853" spans="1:3">
      <c r="A853" t="s">
        <v>1320</v>
      </c>
      <c r="B853" s="100">
        <v>46178</v>
      </c>
      <c r="C853" s="99">
        <v>672.51210315502658</v>
      </c>
    </row>
    <row r="854" spans="1:3">
      <c r="A854" t="s">
        <v>1322</v>
      </c>
      <c r="B854" s="100">
        <v>46185</v>
      </c>
      <c r="C854" s="99">
        <v>555.98830922960963</v>
      </c>
    </row>
    <row r="855" spans="1:3">
      <c r="A855" t="s">
        <v>1324</v>
      </c>
      <c r="B855" s="100">
        <v>46157</v>
      </c>
      <c r="C855" s="99">
        <v>0</v>
      </c>
    </row>
    <row r="856" spans="1:3">
      <c r="A856" t="s">
        <v>1326</v>
      </c>
      <c r="B856" s="100">
        <v>46178</v>
      </c>
      <c r="C856" s="99">
        <v>427.64258535498135</v>
      </c>
    </row>
    <row r="857" spans="1:3">
      <c r="A857" t="s">
        <v>1328</v>
      </c>
      <c r="B857" s="100">
        <v>46178</v>
      </c>
      <c r="C857" s="99">
        <v>363.01965887162834</v>
      </c>
    </row>
    <row r="858" spans="1:3">
      <c r="A858" t="s">
        <v>1330</v>
      </c>
      <c r="B858" s="100">
        <v>46185</v>
      </c>
      <c r="C858" s="99">
        <v>279.05359235876585</v>
      </c>
    </row>
    <row r="859" spans="1:3">
      <c r="A859" t="s">
        <v>1332</v>
      </c>
      <c r="B859" s="100">
        <v>46171</v>
      </c>
      <c r="C859" s="99">
        <v>817.39815487297494</v>
      </c>
    </row>
    <row r="860" spans="1:3">
      <c r="A860" t="s">
        <v>1334</v>
      </c>
      <c r="B860" s="100">
        <v>46185</v>
      </c>
      <c r="C860" s="99">
        <v>547.90540546095406</v>
      </c>
    </row>
    <row r="861" spans="1:3">
      <c r="A861" t="s">
        <v>1336</v>
      </c>
      <c r="B861" s="100">
        <v>46171</v>
      </c>
      <c r="C861" s="99">
        <v>189.73665961010275</v>
      </c>
    </row>
    <row r="862" spans="1:3">
      <c r="A862" t="s">
        <v>1338</v>
      </c>
      <c r="B862" s="100">
        <v>46150</v>
      </c>
      <c r="C862" s="99">
        <v>114.77632354041049</v>
      </c>
    </row>
    <row r="863" spans="1:3">
      <c r="A863" t="s">
        <v>1340</v>
      </c>
      <c r="B863" s="100">
        <v>46178</v>
      </c>
      <c r="C863" s="99">
        <v>327.44132021145214</v>
      </c>
    </row>
    <row r="864" spans="1:3">
      <c r="A864" t="s">
        <v>1342</v>
      </c>
      <c r="B864" s="100">
        <v>46178</v>
      </c>
      <c r="C864" s="99">
        <v>563.88407899625497</v>
      </c>
    </row>
    <row r="865" spans="1:3">
      <c r="A865" t="s">
        <v>1344</v>
      </c>
      <c r="B865" s="100">
        <v>46143</v>
      </c>
      <c r="C865" s="99">
        <v>23339.30620831978</v>
      </c>
    </row>
    <row r="866" spans="1:3">
      <c r="A866" t="s">
        <v>1346</v>
      </c>
      <c r="B866" s="100">
        <v>46185</v>
      </c>
      <c r="C866" s="99">
        <v>0</v>
      </c>
    </row>
    <row r="867" spans="1:3">
      <c r="A867" t="s">
        <v>1348</v>
      </c>
      <c r="B867" s="100">
        <v>46185</v>
      </c>
      <c r="C867" s="99">
        <v>697.15045004647311</v>
      </c>
    </row>
    <row r="868" spans="1:3">
      <c r="A868" t="s">
        <v>1350</v>
      </c>
      <c r="B868" s="100">
        <v>46178</v>
      </c>
      <c r="C868" s="99">
        <v>0</v>
      </c>
    </row>
    <row r="869" spans="1:3">
      <c r="A869" t="s">
        <v>1352</v>
      </c>
      <c r="B869" s="100">
        <v>46157</v>
      </c>
      <c r="C869" s="99">
        <v>14.071534451371564</v>
      </c>
    </row>
    <row r="870" spans="1:3">
      <c r="A870" t="s">
        <v>1354</v>
      </c>
      <c r="B870" s="100">
        <v>46185</v>
      </c>
      <c r="C870" s="99">
        <v>340.7078193728737</v>
      </c>
    </row>
    <row r="871" spans="1:3">
      <c r="A871" t="s">
        <v>1356</v>
      </c>
      <c r="B871" s="100">
        <v>46178</v>
      </c>
      <c r="C871" s="99">
        <v>77.587914300212773</v>
      </c>
    </row>
    <row r="872" spans="1:3">
      <c r="A872" t="s">
        <v>1358</v>
      </c>
      <c r="B872" s="100">
        <v>46164</v>
      </c>
      <c r="C872" s="99">
        <v>78.392949590219402</v>
      </c>
    </row>
    <row r="873" spans="1:3">
      <c r="A873" t="s">
        <v>1360</v>
      </c>
      <c r="B873" s="100">
        <v>46178</v>
      </c>
      <c r="C873" s="99">
        <v>507.54556445702491</v>
      </c>
    </row>
    <row r="874" spans="1:3">
      <c r="A874" t="s">
        <v>1362</v>
      </c>
      <c r="B874" s="100">
        <v>46171</v>
      </c>
      <c r="C874" s="99">
        <v>93.81529134421082</v>
      </c>
    </row>
    <row r="875" spans="1:3">
      <c r="A875" t="s">
        <v>1364</v>
      </c>
      <c r="B875" s="100">
        <v>46178</v>
      </c>
      <c r="C875" s="99">
        <v>203.43880871161215</v>
      </c>
    </row>
    <row r="876" spans="1:3">
      <c r="A876" t="s">
        <v>1366</v>
      </c>
      <c r="B876" s="100">
        <v>46171</v>
      </c>
      <c r="C876" s="99">
        <v>219.29843003624893</v>
      </c>
    </row>
    <row r="877" spans="1:3">
      <c r="A877" t="s">
        <v>1368</v>
      </c>
      <c r="B877" s="100">
        <v>46178</v>
      </c>
      <c r="C877" s="99">
        <v>0</v>
      </c>
    </row>
    <row r="878" spans="1:3">
      <c r="A878" t="s">
        <v>1370</v>
      </c>
      <c r="B878" s="100">
        <v>46164</v>
      </c>
      <c r="C878" s="99">
        <v>0</v>
      </c>
    </row>
    <row r="879" spans="1:3">
      <c r="A879" t="s">
        <v>1372</v>
      </c>
      <c r="B879" s="100">
        <v>46171</v>
      </c>
      <c r="C879" s="99">
        <v>811.64403645774689</v>
      </c>
    </row>
    <row r="880" spans="1:3">
      <c r="A880" t="s">
        <v>1374</v>
      </c>
      <c r="B880" s="100">
        <v>46171</v>
      </c>
      <c r="C880" s="99">
        <v>0</v>
      </c>
    </row>
    <row r="881" spans="1:3">
      <c r="A881" t="s">
        <v>1376</v>
      </c>
      <c r="B881" s="100">
        <v>46157</v>
      </c>
      <c r="C881" s="99">
        <v>121.60857060855157</v>
      </c>
    </row>
    <row r="882" spans="1:3">
      <c r="A882" t="s">
        <v>1378</v>
      </c>
      <c r="B882" s="100">
        <v>46171</v>
      </c>
      <c r="C882" s="99">
        <v>0</v>
      </c>
    </row>
    <row r="883" spans="1:3">
      <c r="A883" t="s">
        <v>1380</v>
      </c>
      <c r="B883" s="100">
        <v>46171</v>
      </c>
      <c r="C883" s="99">
        <v>799.00506313107337</v>
      </c>
    </row>
    <row r="884" spans="1:3">
      <c r="A884" t="s">
        <v>1382</v>
      </c>
      <c r="B884" s="100">
        <v>46164</v>
      </c>
      <c r="C884" s="99">
        <v>16065.635424719436</v>
      </c>
    </row>
    <row r="885" spans="1:3">
      <c r="A885" t="s">
        <v>1384</v>
      </c>
      <c r="B885" s="100">
        <v>46178</v>
      </c>
      <c r="C885" s="99">
        <v>572.87155469775132</v>
      </c>
    </row>
    <row r="886" spans="1:3">
      <c r="A886" t="s">
        <v>1386</v>
      </c>
      <c r="B886" s="100">
        <v>46178</v>
      </c>
      <c r="C886" s="99">
        <v>454.31494460340554</v>
      </c>
    </row>
    <row r="887" spans="1:3">
      <c r="A887" t="s">
        <v>1388</v>
      </c>
      <c r="B887" s="100">
        <v>46171</v>
      </c>
      <c r="C887" s="99">
        <v>758.94663844041099</v>
      </c>
    </row>
    <row r="888" spans="1:3">
      <c r="A888" t="s">
        <v>1390</v>
      </c>
      <c r="B888" s="100">
        <v>46185</v>
      </c>
      <c r="C888" s="99">
        <v>30.151134457771871</v>
      </c>
    </row>
    <row r="889" spans="1:3">
      <c r="A889" t="s">
        <v>1392</v>
      </c>
      <c r="B889" s="100">
        <v>46185</v>
      </c>
      <c r="C889" s="99">
        <v>174.64845642986307</v>
      </c>
    </row>
    <row r="890" spans="1:3">
      <c r="A890" t="s">
        <v>1394</v>
      </c>
      <c r="B890" s="100">
        <v>46157</v>
      </c>
      <c r="C890" s="99">
        <v>450.25593619831113</v>
      </c>
    </row>
    <row r="891" spans="1:3">
      <c r="A891" t="s">
        <v>1396</v>
      </c>
      <c r="B891" s="100">
        <v>46157</v>
      </c>
      <c r="C891" s="99">
        <v>0</v>
      </c>
    </row>
    <row r="892" spans="1:3">
      <c r="A892" t="s">
        <v>1398</v>
      </c>
      <c r="B892" s="100">
        <v>46164</v>
      </c>
      <c r="C892" s="99">
        <v>0</v>
      </c>
    </row>
    <row r="893" spans="1:3">
      <c r="A893" t="s">
        <v>1400</v>
      </c>
      <c r="B893" s="100">
        <v>46178</v>
      </c>
      <c r="C893" s="99">
        <v>989.56023290422104</v>
      </c>
    </row>
    <row r="894" spans="1:3">
      <c r="A894" t="s">
        <v>1402</v>
      </c>
      <c r="B894" s="100">
        <v>46178</v>
      </c>
      <c r="C894" s="99">
        <v>268.58172851108174</v>
      </c>
    </row>
    <row r="895" spans="1:3">
      <c r="A895" t="s">
        <v>1404</v>
      </c>
      <c r="B895" s="100">
        <v>46157</v>
      </c>
      <c r="C895" s="99">
        <v>445.88115008374149</v>
      </c>
    </row>
    <row r="896" spans="1:3">
      <c r="A896" t="s">
        <v>1406</v>
      </c>
      <c r="B896" s="100">
        <v>46171</v>
      </c>
      <c r="C896" s="99">
        <v>129.14579499014422</v>
      </c>
    </row>
    <row r="897" spans="1:3">
      <c r="A897" t="s">
        <v>1408</v>
      </c>
      <c r="B897" s="100">
        <v>46157</v>
      </c>
      <c r="C897" s="99">
        <v>0</v>
      </c>
    </row>
    <row r="898" spans="1:3">
      <c r="A898" t="s">
        <v>1410</v>
      </c>
      <c r="B898" s="100">
        <v>46164</v>
      </c>
      <c r="C898" s="99">
        <v>0</v>
      </c>
    </row>
    <row r="899" spans="1:3">
      <c r="A899" t="s">
        <v>1412</v>
      </c>
      <c r="B899" s="100">
        <v>46178</v>
      </c>
      <c r="C899" s="99">
        <v>0</v>
      </c>
    </row>
    <row r="900" spans="1:3">
      <c r="A900" t="s">
        <v>1414</v>
      </c>
      <c r="B900" s="100">
        <v>46171</v>
      </c>
      <c r="C900" s="99">
        <v>515.55561377023491</v>
      </c>
    </row>
    <row r="901" spans="1:3">
      <c r="A901" t="s">
        <v>1416</v>
      </c>
      <c r="B901" s="100">
        <v>46164</v>
      </c>
      <c r="C901" s="99">
        <v>0</v>
      </c>
    </row>
    <row r="902" spans="1:3">
      <c r="A902" t="s">
        <v>1418</v>
      </c>
      <c r="B902" s="100">
        <v>46164</v>
      </c>
      <c r="C902" s="99">
        <v>0</v>
      </c>
    </row>
    <row r="903" spans="1:3">
      <c r="A903" t="s">
        <v>1420</v>
      </c>
      <c r="B903" s="100">
        <v>46171</v>
      </c>
      <c r="C903" s="99">
        <v>0</v>
      </c>
    </row>
    <row r="904" spans="1:3">
      <c r="A904" t="s">
        <v>1422</v>
      </c>
      <c r="B904" s="100">
        <v>46185</v>
      </c>
      <c r="C904" s="99">
        <v>123.61965127688227</v>
      </c>
    </row>
    <row r="905" spans="1:3">
      <c r="A905" t="s">
        <v>1424</v>
      </c>
      <c r="B905" s="100">
        <v>46178</v>
      </c>
      <c r="C905" s="99">
        <v>413.20533502121594</v>
      </c>
    </row>
    <row r="906" spans="1:3">
      <c r="A906" t="s">
        <v>1426</v>
      </c>
      <c r="B906" s="100">
        <v>46171</v>
      </c>
      <c r="C906" s="99">
        <v>1017.3488540855053</v>
      </c>
    </row>
    <row r="907" spans="1:3">
      <c r="A907" t="s">
        <v>1428</v>
      </c>
      <c r="B907" s="100">
        <v>45947</v>
      </c>
      <c r="C907" s="99">
        <v>537.40115370177614</v>
      </c>
    </row>
    <row r="908" spans="1:3">
      <c r="A908" t="s">
        <v>1430</v>
      </c>
      <c r="B908" s="100">
        <v>46171</v>
      </c>
      <c r="C908" s="99">
        <v>31833.472949083014</v>
      </c>
    </row>
    <row r="909" spans="1:3">
      <c r="A909" t="s">
        <v>1432</v>
      </c>
      <c r="B909" s="100">
        <v>46185</v>
      </c>
      <c r="C909" s="99">
        <v>0</v>
      </c>
    </row>
    <row r="910" spans="1:3">
      <c r="A910" t="s">
        <v>1434</v>
      </c>
      <c r="B910" s="100">
        <v>46157</v>
      </c>
      <c r="C910" s="99">
        <v>622.33624352113657</v>
      </c>
    </row>
    <row r="911" spans="1:3">
      <c r="A911" t="s">
        <v>1436</v>
      </c>
      <c r="B911" s="100">
        <v>46164</v>
      </c>
      <c r="C911" s="99">
        <v>470.45527831027965</v>
      </c>
    </row>
    <row r="912" spans="1:3">
      <c r="A912" t="s">
        <v>1438</v>
      </c>
      <c r="B912" s="100">
        <v>46178</v>
      </c>
      <c r="C912" s="99">
        <v>0</v>
      </c>
    </row>
    <row r="913" spans="1:3">
      <c r="A913" t="s">
        <v>1440</v>
      </c>
      <c r="B913" s="100">
        <v>46157</v>
      </c>
      <c r="C913" s="99">
        <v>206.6010863717799</v>
      </c>
    </row>
    <row r="914" spans="1:3">
      <c r="A914" t="s">
        <v>1442</v>
      </c>
      <c r="B914" s="100">
        <v>46178</v>
      </c>
      <c r="C914" s="99">
        <v>0</v>
      </c>
    </row>
    <row r="915" spans="1:3">
      <c r="A915" t="s">
        <v>1444</v>
      </c>
      <c r="B915" s="100">
        <v>46185</v>
      </c>
      <c r="C915" s="99">
        <v>576.60925533096736</v>
      </c>
    </row>
    <row r="916" spans="1:3">
      <c r="A916" t="s">
        <v>1446</v>
      </c>
      <c r="B916" s="100">
        <v>46185</v>
      </c>
      <c r="C916" s="99">
        <v>217.08816809598966</v>
      </c>
    </row>
    <row r="917" spans="1:3">
      <c r="A917" t="s">
        <v>1448</v>
      </c>
      <c r="B917" s="100">
        <v>46171</v>
      </c>
      <c r="C917" s="99">
        <v>1590.9902576697318</v>
      </c>
    </row>
    <row r="918" spans="1:3">
      <c r="A918" t="s">
        <v>1450</v>
      </c>
      <c r="B918" s="100">
        <v>46185</v>
      </c>
      <c r="C918" s="99">
        <v>622.31941520850307</v>
      </c>
    </row>
    <row r="919" spans="1:3">
      <c r="A919" t="s">
        <v>1452</v>
      </c>
      <c r="B919" s="100">
        <v>46178</v>
      </c>
      <c r="C919" s="99">
        <v>0</v>
      </c>
    </row>
    <row r="920" spans="1:3">
      <c r="A920" t="s">
        <v>1454</v>
      </c>
      <c r="B920" s="100">
        <v>46164</v>
      </c>
      <c r="C920" s="99">
        <v>114.68632390132839</v>
      </c>
    </row>
    <row r="921" spans="1:3">
      <c r="A921" t="s">
        <v>1456</v>
      </c>
      <c r="B921" s="100">
        <v>46164</v>
      </c>
      <c r="C921" s="99">
        <v>69.570108523704349</v>
      </c>
    </row>
    <row r="922" spans="1:3">
      <c r="A922" t="s">
        <v>1458</v>
      </c>
      <c r="B922" s="100">
        <v>46185</v>
      </c>
      <c r="C922" s="99">
        <v>30.151134457771871</v>
      </c>
    </row>
    <row r="923" spans="1:3">
      <c r="A923" t="s">
        <v>1460</v>
      </c>
      <c r="B923" s="100">
        <v>46185</v>
      </c>
      <c r="C923" s="99">
        <v>256.66666666666708</v>
      </c>
    </row>
    <row r="924" spans="1:3">
      <c r="A924" t="s">
        <v>1462</v>
      </c>
      <c r="B924" s="100">
        <v>46157</v>
      </c>
      <c r="C924" s="99">
        <v>44.623678997516606</v>
      </c>
    </row>
    <row r="925" spans="1:3">
      <c r="A925" t="s">
        <v>1464</v>
      </c>
      <c r="B925" s="100">
        <v>46157</v>
      </c>
      <c r="C925" s="99">
        <v>219.50025885261283</v>
      </c>
    </row>
    <row r="926" spans="1:3">
      <c r="A926" t="s">
        <v>1466</v>
      </c>
      <c r="B926" s="100">
        <v>46171</v>
      </c>
      <c r="C926" s="99">
        <v>543.67476909035861</v>
      </c>
    </row>
    <row r="927" spans="1:3">
      <c r="A927" t="s">
        <v>1468</v>
      </c>
      <c r="B927" s="100">
        <v>46171</v>
      </c>
      <c r="C927" s="99">
        <v>0</v>
      </c>
    </row>
    <row r="928" spans="1:3">
      <c r="A928" t="s">
        <v>1470</v>
      </c>
      <c r="B928" s="100">
        <v>46178</v>
      </c>
      <c r="C928" s="99">
        <v>1026.5483864599803</v>
      </c>
    </row>
    <row r="929" spans="1:3">
      <c r="A929" t="s">
        <v>1472</v>
      </c>
      <c r="B929" s="100">
        <v>46164</v>
      </c>
      <c r="C929" s="99">
        <v>1177.1543991319086</v>
      </c>
    </row>
    <row r="930" spans="1:3">
      <c r="A930" t="s">
        <v>1474</v>
      </c>
      <c r="B930" s="100">
        <v>46185</v>
      </c>
      <c r="C930" s="99">
        <v>534.04899900040425</v>
      </c>
    </row>
    <row r="931" spans="1:3">
      <c r="A931" t="s">
        <v>1476</v>
      </c>
      <c r="B931" s="100">
        <v>46171</v>
      </c>
      <c r="C931" s="99">
        <v>1655.8072007671965</v>
      </c>
    </row>
    <row r="932" spans="1:3">
      <c r="A932" t="s">
        <v>1478</v>
      </c>
      <c r="B932" s="100">
        <v>46171</v>
      </c>
      <c r="C932" s="99">
        <v>0</v>
      </c>
    </row>
    <row r="933" spans="1:3">
      <c r="A933" t="s">
        <v>1480</v>
      </c>
      <c r="B933" s="100">
        <v>46171</v>
      </c>
      <c r="C933" s="99">
        <v>693.31220830288134</v>
      </c>
    </row>
    <row r="934" spans="1:3">
      <c r="A934" t="s">
        <v>1482</v>
      </c>
      <c r="B934" s="100">
        <v>46171</v>
      </c>
      <c r="C934" s="99">
        <v>552.39024289487008</v>
      </c>
    </row>
    <row r="935" spans="1:3">
      <c r="A935" t="s">
        <v>1484</v>
      </c>
      <c r="B935" s="100">
        <v>46171</v>
      </c>
      <c r="C935" s="99">
        <v>611.12167116679484</v>
      </c>
    </row>
    <row r="936" spans="1:3">
      <c r="A936" t="s">
        <v>1486</v>
      </c>
      <c r="B936" s="100">
        <v>46185</v>
      </c>
      <c r="C936" s="99">
        <v>482.11663997984419</v>
      </c>
    </row>
    <row r="937" spans="1:3">
      <c r="A937" t="s">
        <v>1488</v>
      </c>
      <c r="B937" s="100">
        <v>46164</v>
      </c>
      <c r="C937" s="99">
        <v>702.52143286618843</v>
      </c>
    </row>
    <row r="938" spans="1:3">
      <c r="A938" t="s">
        <v>1490</v>
      </c>
      <c r="B938" s="100">
        <v>46164</v>
      </c>
      <c r="C938" s="99">
        <v>828.30589190774992</v>
      </c>
    </row>
    <row r="939" spans="1:3">
      <c r="A939" t="s">
        <v>1492</v>
      </c>
      <c r="B939" s="100">
        <v>46171</v>
      </c>
      <c r="C939" s="99">
        <v>0</v>
      </c>
    </row>
    <row r="940" spans="1:3">
      <c r="A940" t="s">
        <v>1494</v>
      </c>
      <c r="B940" s="100">
        <v>46178</v>
      </c>
      <c r="C940" s="99">
        <v>259.29975633687752</v>
      </c>
    </row>
    <row r="941" spans="1:3">
      <c r="A941" t="s">
        <v>1496</v>
      </c>
      <c r="B941" s="100">
        <v>46171</v>
      </c>
      <c r="C941" s="99">
        <v>417.59321224020232</v>
      </c>
    </row>
    <row r="942" spans="1:3">
      <c r="A942" t="s">
        <v>1498</v>
      </c>
      <c r="B942" s="100">
        <v>46171</v>
      </c>
      <c r="C942" s="99">
        <v>651.26450428797068</v>
      </c>
    </row>
    <row r="943" spans="1:3">
      <c r="A943" t="s">
        <v>1500</v>
      </c>
      <c r="B943" s="100">
        <v>46164</v>
      </c>
      <c r="C943" s="99">
        <v>895.27378578575087</v>
      </c>
    </row>
    <row r="944" spans="1:3">
      <c r="A944" t="s">
        <v>1502</v>
      </c>
      <c r="B944" s="100">
        <v>46178</v>
      </c>
      <c r="C944" s="99">
        <v>337.69270592709586</v>
      </c>
    </row>
    <row r="945" spans="1:3">
      <c r="A945" t="s">
        <v>1504</v>
      </c>
      <c r="B945" s="100">
        <v>46178</v>
      </c>
      <c r="C945" s="99">
        <v>306.74093303633282</v>
      </c>
    </row>
    <row r="946" spans="1:3">
      <c r="A946" t="s">
        <v>1506</v>
      </c>
      <c r="B946" s="100">
        <v>46171</v>
      </c>
      <c r="C946" s="99">
        <v>162.81612607199153</v>
      </c>
    </row>
    <row r="947" spans="1:3">
      <c r="A947" t="s">
        <v>1508</v>
      </c>
      <c r="B947" s="100">
        <v>46164</v>
      </c>
      <c r="C947" s="99">
        <v>505.6498968474321</v>
      </c>
    </row>
    <row r="948" spans="1:3">
      <c r="A948" t="s">
        <v>1510</v>
      </c>
      <c r="B948" s="100">
        <v>46171</v>
      </c>
      <c r="C948" s="99">
        <v>422.72492667970698</v>
      </c>
    </row>
    <row r="949" spans="1:3">
      <c r="A949" t="s">
        <v>1512</v>
      </c>
      <c r="B949" s="100">
        <v>46178</v>
      </c>
      <c r="C949" s="99">
        <v>897.86244475251817</v>
      </c>
    </row>
    <row r="950" spans="1:3">
      <c r="A950" t="s">
        <v>1514</v>
      </c>
      <c r="B950" s="100">
        <v>46178</v>
      </c>
      <c r="C950" s="99">
        <v>508.06823688687109</v>
      </c>
    </row>
    <row r="951" spans="1:3">
      <c r="A951" t="s">
        <v>1516</v>
      </c>
      <c r="B951" s="100">
        <v>46164</v>
      </c>
      <c r="C951" s="99">
        <v>208.94205155758195</v>
      </c>
    </row>
    <row r="952" spans="1:3">
      <c r="A952" t="s">
        <v>1518</v>
      </c>
      <c r="B952" s="100">
        <v>46164</v>
      </c>
      <c r="C952" s="99">
        <v>253.87049311160064</v>
      </c>
    </row>
    <row r="953" spans="1:3">
      <c r="A953" t="s">
        <v>1520</v>
      </c>
      <c r="B953" s="100">
        <v>46143</v>
      </c>
      <c r="C953" s="99">
        <v>0</v>
      </c>
    </row>
    <row r="954" spans="1:3">
      <c r="A954" t="s">
        <v>1522</v>
      </c>
      <c r="B954" s="100">
        <v>46185</v>
      </c>
      <c r="C954" s="99">
        <v>231.86468202214556</v>
      </c>
    </row>
    <row r="955" spans="1:3">
      <c r="A955" t="s">
        <v>1524</v>
      </c>
      <c r="B955" s="100">
        <v>46171</v>
      </c>
      <c r="C955" s="99">
        <v>33.086205126866432</v>
      </c>
    </row>
    <row r="956" spans="1:3">
      <c r="A956" t="s">
        <v>1526</v>
      </c>
      <c r="B956" s="100">
        <v>46178</v>
      </c>
      <c r="C956" s="99">
        <v>143.82091136359372</v>
      </c>
    </row>
    <row r="957" spans="1:3">
      <c r="A957" t="s">
        <v>1528</v>
      </c>
      <c r="B957" s="100">
        <v>46157</v>
      </c>
      <c r="C957" s="99">
        <v>547.24309040864102</v>
      </c>
    </row>
    <row r="958" spans="1:3">
      <c r="A958" t="s">
        <v>1530</v>
      </c>
      <c r="B958" s="100">
        <v>46178</v>
      </c>
      <c r="C958" s="99">
        <v>0</v>
      </c>
    </row>
    <row r="959" spans="1:3">
      <c r="A959" t="s">
        <v>1532</v>
      </c>
      <c r="B959" s="100">
        <v>46185</v>
      </c>
      <c r="C959" s="99">
        <v>0</v>
      </c>
    </row>
    <row r="960" spans="1:3">
      <c r="A960" t="s">
        <v>1534</v>
      </c>
      <c r="B960" s="100">
        <v>46178</v>
      </c>
      <c r="C960" s="99">
        <v>173.20508075688772</v>
      </c>
    </row>
    <row r="961" spans="1:3">
      <c r="A961" t="s">
        <v>1536</v>
      </c>
      <c r="B961" s="100">
        <v>46171</v>
      </c>
      <c r="C961" s="99">
        <v>673.97509170771582</v>
      </c>
    </row>
    <row r="962" spans="1:3">
      <c r="A962" t="s">
        <v>1538</v>
      </c>
      <c r="B962" s="100">
        <v>46017</v>
      </c>
      <c r="C962" s="99">
        <v>536.43825366951603</v>
      </c>
    </row>
    <row r="963" spans="1:3">
      <c r="A963" t="s">
        <v>1540</v>
      </c>
      <c r="B963" s="100">
        <v>46171</v>
      </c>
      <c r="C963" s="99">
        <v>579.44118194458133</v>
      </c>
    </row>
    <row r="964" spans="1:3">
      <c r="A964" t="s">
        <v>1542</v>
      </c>
      <c r="B964" s="100">
        <v>46171</v>
      </c>
      <c r="C964" s="99">
        <v>402.48395413150791</v>
      </c>
    </row>
    <row r="965" spans="1:3">
      <c r="A965" t="s">
        <v>1544</v>
      </c>
      <c r="B965" s="100">
        <v>46178</v>
      </c>
      <c r="C965" s="99">
        <v>201.11959354844231</v>
      </c>
    </row>
    <row r="966" spans="1:3">
      <c r="A966" t="s">
        <v>1546</v>
      </c>
      <c r="B966" s="100">
        <v>46164</v>
      </c>
      <c r="C966" s="99">
        <v>654.77483407147918</v>
      </c>
    </row>
    <row r="967" spans="1:3">
      <c r="A967" t="s">
        <v>1548</v>
      </c>
      <c r="B967" s="100">
        <v>46185</v>
      </c>
      <c r="C967" s="99">
        <v>478.59001091273251</v>
      </c>
    </row>
    <row r="968" spans="1:3">
      <c r="A968" t="s">
        <v>1550</v>
      </c>
      <c r="B968" s="100">
        <v>46164</v>
      </c>
      <c r="C968" s="99">
        <v>116.081867662439</v>
      </c>
    </row>
    <row r="969" spans="1:3">
      <c r="A969" t="s">
        <v>1552</v>
      </c>
      <c r="B969" s="100">
        <v>46164</v>
      </c>
      <c r="C969" s="99">
        <v>0</v>
      </c>
    </row>
    <row r="970" spans="1:3">
      <c r="A970" t="s">
        <v>1554</v>
      </c>
      <c r="B970" s="100">
        <v>46164</v>
      </c>
      <c r="C970" s="99">
        <v>361.81361349331598</v>
      </c>
    </row>
    <row r="971" spans="1:3">
      <c r="A971" t="s">
        <v>1556</v>
      </c>
      <c r="B971" s="100">
        <v>46164</v>
      </c>
      <c r="C971" s="99">
        <v>265.32998322843201</v>
      </c>
    </row>
    <row r="972" spans="1:3">
      <c r="A972" t="s">
        <v>1558</v>
      </c>
      <c r="B972" s="100">
        <v>46185</v>
      </c>
      <c r="C972" s="99">
        <v>408.84938324744815</v>
      </c>
    </row>
    <row r="973" spans="1:3">
      <c r="A973" t="s">
        <v>1560</v>
      </c>
      <c r="B973" s="100">
        <v>46178</v>
      </c>
      <c r="C973" s="99">
        <v>157.7627678163978</v>
      </c>
    </row>
    <row r="974" spans="1:3">
      <c r="A974" t="s">
        <v>1562</v>
      </c>
      <c r="B974" s="100">
        <v>46171</v>
      </c>
      <c r="C974" s="99">
        <v>456.78968703531251</v>
      </c>
    </row>
    <row r="975" spans="1:3">
      <c r="A975" t="s">
        <v>1564</v>
      </c>
      <c r="B975" s="100">
        <v>46164</v>
      </c>
      <c r="C975" s="99">
        <v>921.95557557473114</v>
      </c>
    </row>
    <row r="976" spans="1:3">
      <c r="A976" t="s">
        <v>1566</v>
      </c>
      <c r="B976" s="100">
        <v>46185</v>
      </c>
      <c r="C976" s="99">
        <v>877.50369074592913</v>
      </c>
    </row>
    <row r="977" spans="1:3">
      <c r="A977" t="s">
        <v>1568</v>
      </c>
      <c r="B977" s="100">
        <v>46171</v>
      </c>
      <c r="C977" s="99">
        <v>378.41400021082143</v>
      </c>
    </row>
    <row r="978" spans="1:3">
      <c r="A978" t="s">
        <v>1570</v>
      </c>
      <c r="B978" s="100">
        <v>46171</v>
      </c>
      <c r="C978" s="99">
        <v>0</v>
      </c>
    </row>
    <row r="979" spans="1:3">
      <c r="A979" t="s">
        <v>1572</v>
      </c>
      <c r="B979" s="100">
        <v>46185</v>
      </c>
      <c r="C979" s="99">
        <v>201.10806683336867</v>
      </c>
    </row>
    <row r="980" spans="1:3">
      <c r="A980" t="s">
        <v>1574</v>
      </c>
      <c r="B980" s="100">
        <v>46164</v>
      </c>
      <c r="C980" s="99">
        <v>0</v>
      </c>
    </row>
    <row r="981" spans="1:3">
      <c r="A981" t="s">
        <v>1576</v>
      </c>
      <c r="B981" s="100">
        <v>46178</v>
      </c>
      <c r="C981" s="99">
        <v>0</v>
      </c>
    </row>
    <row r="982" spans="1:3">
      <c r="A982" t="s">
        <v>1578</v>
      </c>
      <c r="B982" s="100">
        <v>46171</v>
      </c>
      <c r="C982" s="99">
        <v>869.8706408530993</v>
      </c>
    </row>
    <row r="983" spans="1:3">
      <c r="A983" t="s">
        <v>1580</v>
      </c>
      <c r="B983" s="100">
        <v>46185</v>
      </c>
      <c r="C983" s="99">
        <v>64.22616289332565</v>
      </c>
    </row>
    <row r="984" spans="1:3">
      <c r="A984" t="s">
        <v>1582</v>
      </c>
      <c r="B984" s="100">
        <v>46171</v>
      </c>
      <c r="C984" s="99">
        <v>1986.9105774687353</v>
      </c>
    </row>
    <row r="985" spans="1:3">
      <c r="A985" t="s">
        <v>1584</v>
      </c>
      <c r="B985" s="100">
        <v>46171</v>
      </c>
      <c r="C985" s="99">
        <v>422.11588240886971</v>
      </c>
    </row>
    <row r="986" spans="1:3">
      <c r="A986" t="s">
        <v>1586</v>
      </c>
      <c r="B986" s="100">
        <v>46178</v>
      </c>
      <c r="C986" s="99">
        <v>321.23930473883587</v>
      </c>
    </row>
    <row r="987" spans="1:3">
      <c r="A987" t="s">
        <v>1588</v>
      </c>
      <c r="B987" s="100">
        <v>46178</v>
      </c>
      <c r="C987" s="99">
        <v>723.62722698663197</v>
      </c>
    </row>
    <row r="988" spans="1:3">
      <c r="A988" t="s">
        <v>1590</v>
      </c>
      <c r="B988" s="100">
        <v>46178</v>
      </c>
      <c r="C988" s="99">
        <v>587.65570768029704</v>
      </c>
    </row>
    <row r="989" spans="1:3">
      <c r="A989" t="s">
        <v>1592</v>
      </c>
      <c r="B989" s="100">
        <v>46164</v>
      </c>
      <c r="C989" s="99">
        <v>3660.649234518628</v>
      </c>
    </row>
    <row r="990" spans="1:3">
      <c r="A990" t="s">
        <v>1594</v>
      </c>
      <c r="B990" s="100">
        <v>46157</v>
      </c>
      <c r="C990" s="99">
        <v>158.29345590332761</v>
      </c>
    </row>
    <row r="991" spans="1:3">
      <c r="A991" t="s">
        <v>1596</v>
      </c>
      <c r="B991" s="100">
        <v>46178</v>
      </c>
      <c r="C991" s="99">
        <v>96.144619603947788</v>
      </c>
    </row>
    <row r="992" spans="1:3">
      <c r="A992" t="s">
        <v>1598</v>
      </c>
      <c r="B992" s="100">
        <v>46171</v>
      </c>
      <c r="C992" s="99">
        <v>484.32583572582098</v>
      </c>
    </row>
    <row r="993" spans="1:3">
      <c r="A993" t="s">
        <v>1600</v>
      </c>
      <c r="B993" s="100">
        <v>46178</v>
      </c>
      <c r="C993" s="99">
        <v>281.61159583563074</v>
      </c>
    </row>
    <row r="994" spans="1:3">
      <c r="A994" t="s">
        <v>1602</v>
      </c>
      <c r="B994" s="100">
        <v>46185</v>
      </c>
      <c r="C994" s="99">
        <v>326.96955654783966</v>
      </c>
    </row>
    <row r="995" spans="1:3">
      <c r="A995" t="s">
        <v>1604</v>
      </c>
      <c r="B995" s="100">
        <v>46150</v>
      </c>
      <c r="C995" s="99">
        <v>64.824939084218656</v>
      </c>
    </row>
    <row r="996" spans="1:3">
      <c r="A996" t="s">
        <v>1606</v>
      </c>
      <c r="B996" s="100">
        <v>46164</v>
      </c>
      <c r="C996" s="99">
        <v>96.483630264882962</v>
      </c>
    </row>
    <row r="997" spans="1:3">
      <c r="A997" t="s">
        <v>1608</v>
      </c>
      <c r="B997" s="100">
        <v>46157</v>
      </c>
      <c r="C997" s="99">
        <v>610.00149031114563</v>
      </c>
    </row>
    <row r="998" spans="1:3">
      <c r="A998" t="s">
        <v>1610</v>
      </c>
      <c r="B998" s="100">
        <v>46171</v>
      </c>
      <c r="C998" s="99">
        <v>0</v>
      </c>
    </row>
    <row r="999" spans="1:3">
      <c r="A999" t="s">
        <v>1612</v>
      </c>
      <c r="B999" s="100">
        <v>46171</v>
      </c>
      <c r="C999" s="99">
        <v>20.554804791094465</v>
      </c>
    </row>
    <row r="1000" spans="1:3">
      <c r="A1000" t="s">
        <v>1614</v>
      </c>
      <c r="B1000" s="100">
        <v>46178</v>
      </c>
      <c r="C1000" s="99">
        <v>64.374555014641516</v>
      </c>
    </row>
    <row r="1001" spans="1:3">
      <c r="A1001" t="s">
        <v>1616</v>
      </c>
      <c r="B1001" s="100">
        <v>46178</v>
      </c>
      <c r="C1001" s="99">
        <v>201.75331471874097</v>
      </c>
    </row>
    <row r="1002" spans="1:3">
      <c r="A1002" t="s">
        <v>1618</v>
      </c>
      <c r="B1002" s="100">
        <v>46157</v>
      </c>
      <c r="C1002" s="99">
        <v>132.66499161421601</v>
      </c>
    </row>
    <row r="1003" spans="1:3">
      <c r="A1003" t="s">
        <v>1620</v>
      </c>
      <c r="B1003" s="100">
        <v>46150</v>
      </c>
      <c r="C1003" s="99">
        <v>486.03628745935413</v>
      </c>
    </row>
    <row r="1004" spans="1:3">
      <c r="A1004" t="s">
        <v>1622</v>
      </c>
      <c r="B1004" s="100">
        <v>46164</v>
      </c>
      <c r="C1004" s="99">
        <v>333.17003575842762</v>
      </c>
    </row>
    <row r="1005" spans="1:3">
      <c r="A1005" t="s">
        <v>1624</v>
      </c>
      <c r="B1005" s="100">
        <v>46171</v>
      </c>
      <c r="C1005" s="99">
        <v>0</v>
      </c>
    </row>
    <row r="1006" spans="1:3">
      <c r="A1006" t="s">
        <v>1626</v>
      </c>
      <c r="B1006" s="100">
        <v>46185</v>
      </c>
      <c r="C1006" s="99">
        <v>921.13734046557897</v>
      </c>
    </row>
    <row r="1007" spans="1:3">
      <c r="A1007" t="s">
        <v>1628</v>
      </c>
      <c r="B1007" s="100">
        <v>46185</v>
      </c>
      <c r="C1007" s="99">
        <v>597.55752861126268</v>
      </c>
    </row>
    <row r="1008" spans="1:3">
      <c r="A1008" t="s">
        <v>1630</v>
      </c>
      <c r="B1008" s="100">
        <v>46157</v>
      </c>
      <c r="C1008" s="99">
        <v>174.35639224058184</v>
      </c>
    </row>
    <row r="1009" spans="1:3">
      <c r="A1009" t="s">
        <v>1632</v>
      </c>
      <c r="B1009" s="100">
        <v>46171</v>
      </c>
      <c r="C1009" s="99">
        <v>351.60631393648208</v>
      </c>
    </row>
    <row r="1010" spans="1:3">
      <c r="A1010" t="s">
        <v>1634</v>
      </c>
      <c r="B1010" s="100">
        <v>46178</v>
      </c>
      <c r="C1010" s="99">
        <v>335.20143197784819</v>
      </c>
    </row>
    <row r="1011" spans="1:3">
      <c r="A1011" t="s">
        <v>1636</v>
      </c>
      <c r="B1011" s="100">
        <v>46164</v>
      </c>
      <c r="C1011" s="99">
        <v>0</v>
      </c>
    </row>
    <row r="1012" spans="1:3">
      <c r="A1012" t="s">
        <v>1638</v>
      </c>
      <c r="B1012" s="100">
        <v>46171</v>
      </c>
      <c r="C1012" s="99">
        <v>843.69589855040078</v>
      </c>
    </row>
    <row r="1013" spans="1:3">
      <c r="A1013" t="s">
        <v>1640</v>
      </c>
      <c r="B1013" s="100">
        <v>46171</v>
      </c>
      <c r="C1013" s="99">
        <v>1073.6592061306467</v>
      </c>
    </row>
    <row r="1014" spans="1:3">
      <c r="A1014" t="s">
        <v>1642</v>
      </c>
      <c r="B1014" s="100">
        <v>46178</v>
      </c>
      <c r="C1014" s="99">
        <v>378.22612284187881</v>
      </c>
    </row>
    <row r="1015" spans="1:3">
      <c r="A1015" t="s">
        <v>1644</v>
      </c>
      <c r="B1015" s="100">
        <v>46171</v>
      </c>
      <c r="C1015" s="99">
        <v>225.28927666849756</v>
      </c>
    </row>
    <row r="1016" spans="1:3">
      <c r="A1016" t="s">
        <v>1646</v>
      </c>
      <c r="B1016" s="100">
        <v>46171</v>
      </c>
      <c r="C1016" s="99">
        <v>0</v>
      </c>
    </row>
    <row r="1017" spans="1:3">
      <c r="A1017" t="s">
        <v>1648</v>
      </c>
      <c r="B1017" s="100">
        <v>46178</v>
      </c>
      <c r="C1017" s="99">
        <v>1051.1942522962181</v>
      </c>
    </row>
    <row r="1018" spans="1:3">
      <c r="A1018" t="s">
        <v>1650</v>
      </c>
      <c r="B1018" s="100">
        <v>46178</v>
      </c>
      <c r="C1018" s="99">
        <v>367.24081769571683</v>
      </c>
    </row>
    <row r="1019" spans="1:3">
      <c r="A1019" t="s">
        <v>1652</v>
      </c>
      <c r="B1019" s="100">
        <v>46178</v>
      </c>
      <c r="C1019" s="99">
        <v>10.595024561306166</v>
      </c>
    </row>
    <row r="1020" spans="1:3">
      <c r="A1020" t="s">
        <v>1654</v>
      </c>
      <c r="B1020" s="100">
        <v>46185</v>
      </c>
      <c r="C1020" s="99">
        <v>0</v>
      </c>
    </row>
    <row r="1021" spans="1:3">
      <c r="A1021" t="s">
        <v>1656</v>
      </c>
      <c r="B1021" s="100">
        <v>46171</v>
      </c>
      <c r="C1021" s="99">
        <v>268.10072733955798</v>
      </c>
    </row>
    <row r="1022" spans="1:3">
      <c r="A1022" t="s">
        <v>1658</v>
      </c>
      <c r="B1022" s="100">
        <v>46164</v>
      </c>
      <c r="C1022" s="99">
        <v>271.36021011998798</v>
      </c>
    </row>
    <row r="1023" spans="1:3">
      <c r="A1023" t="s">
        <v>1660</v>
      </c>
      <c r="B1023" s="100">
        <v>46178</v>
      </c>
      <c r="C1023" s="99">
        <v>0</v>
      </c>
    </row>
    <row r="1024" spans="1:3">
      <c r="A1024" t="s">
        <v>1662</v>
      </c>
      <c r="B1024" s="100">
        <v>46150</v>
      </c>
      <c r="C1024" s="99">
        <v>0</v>
      </c>
    </row>
    <row r="1025" spans="1:3">
      <c r="A1025" t="s">
        <v>1664</v>
      </c>
      <c r="B1025" s="100">
        <v>46178</v>
      </c>
      <c r="C1025" s="99">
        <v>566.84132780619541</v>
      </c>
    </row>
    <row r="1026" spans="1:3">
      <c r="A1026" t="s">
        <v>1666</v>
      </c>
      <c r="B1026" s="100">
        <v>46171</v>
      </c>
      <c r="C1026" s="99">
        <v>543.32344292912899</v>
      </c>
    </row>
    <row r="1027" spans="1:3">
      <c r="A1027" t="s">
        <v>1668</v>
      </c>
      <c r="B1027" s="100">
        <v>46164</v>
      </c>
      <c r="C1027" s="99">
        <v>375.9846466884714</v>
      </c>
    </row>
    <row r="1028" spans="1:3">
      <c r="A1028" t="s">
        <v>1670</v>
      </c>
      <c r="B1028" s="100">
        <v>46171</v>
      </c>
      <c r="C1028" s="99">
        <v>230.65617860199063</v>
      </c>
    </row>
    <row r="1029" spans="1:3">
      <c r="A1029" t="s">
        <v>1672</v>
      </c>
      <c r="B1029" s="100">
        <v>46157</v>
      </c>
      <c r="C1029" s="99">
        <v>0</v>
      </c>
    </row>
    <row r="1030" spans="1:3">
      <c r="A1030" t="s">
        <v>1674</v>
      </c>
      <c r="B1030" s="100">
        <v>46164</v>
      </c>
      <c r="C1030" s="99">
        <v>753.77836144440892</v>
      </c>
    </row>
    <row r="1031" spans="1:3">
      <c r="A1031" t="s">
        <v>1676</v>
      </c>
      <c r="B1031" s="100">
        <v>46171</v>
      </c>
      <c r="C1031" s="99">
        <v>576.28496738711135</v>
      </c>
    </row>
    <row r="1032" spans="1:3">
      <c r="A1032" t="s">
        <v>1678</v>
      </c>
      <c r="B1032" s="100">
        <v>46164</v>
      </c>
      <c r="C1032" s="99">
        <v>0</v>
      </c>
    </row>
    <row r="1033" spans="1:3">
      <c r="A1033" t="s">
        <v>1680</v>
      </c>
      <c r="B1033" s="100">
        <v>46171</v>
      </c>
      <c r="C1033" s="99">
        <v>0</v>
      </c>
    </row>
    <row r="1034" spans="1:3">
      <c r="A1034" t="s">
        <v>1682</v>
      </c>
      <c r="B1034" s="100">
        <v>46185</v>
      </c>
      <c r="C1034" s="99">
        <v>31.754264805431195</v>
      </c>
    </row>
    <row r="1035" spans="1:3">
      <c r="A1035" t="s">
        <v>1684</v>
      </c>
      <c r="B1035" s="100">
        <v>46178</v>
      </c>
      <c r="C1035" s="99">
        <v>459.80480048108808</v>
      </c>
    </row>
    <row r="1036" spans="1:3">
      <c r="A1036" t="s">
        <v>1686</v>
      </c>
      <c r="B1036" s="100">
        <v>46185</v>
      </c>
      <c r="C1036" s="99">
        <v>0</v>
      </c>
    </row>
    <row r="1037" spans="1:3">
      <c r="A1037" t="s">
        <v>1688</v>
      </c>
      <c r="B1037" s="100">
        <v>46171</v>
      </c>
      <c r="C1037" s="99">
        <v>192.33333333333547</v>
      </c>
    </row>
    <row r="1038" spans="1:3">
      <c r="A1038" t="s">
        <v>1690</v>
      </c>
      <c r="B1038" s="100">
        <v>46171</v>
      </c>
      <c r="C1038" s="99">
        <v>0</v>
      </c>
    </row>
    <row r="1039" spans="1:3">
      <c r="A1039" t="s">
        <v>1692</v>
      </c>
      <c r="B1039" s="100">
        <v>46164</v>
      </c>
      <c r="C1039" s="99">
        <v>535.48414797010878</v>
      </c>
    </row>
    <row r="1040" spans="1:3">
      <c r="A1040" t="s">
        <v>1694</v>
      </c>
      <c r="B1040" s="100">
        <v>46157</v>
      </c>
      <c r="C1040" s="99">
        <v>347.33333333333275</v>
      </c>
    </row>
    <row r="1041" spans="1:3">
      <c r="A1041" t="s">
        <v>1696</v>
      </c>
      <c r="B1041" s="100">
        <v>46178</v>
      </c>
      <c r="C1041" s="99">
        <v>284.92822062598617</v>
      </c>
    </row>
    <row r="1042" spans="1:3">
      <c r="A1042" t="s">
        <v>1698</v>
      </c>
      <c r="B1042" s="100">
        <v>46178</v>
      </c>
      <c r="C1042" s="99">
        <v>630.15871016752601</v>
      </c>
    </row>
    <row r="1043" spans="1:3">
      <c r="A1043" t="s">
        <v>1700</v>
      </c>
      <c r="B1043" s="100">
        <v>46185</v>
      </c>
      <c r="C1043" s="99">
        <v>0</v>
      </c>
    </row>
    <row r="1044" spans="1:3">
      <c r="A1044" t="s">
        <v>1702</v>
      </c>
      <c r="B1044" s="100">
        <v>46171</v>
      </c>
      <c r="C1044" s="99">
        <v>367.54232904029442</v>
      </c>
    </row>
    <row r="1045" spans="1:3">
      <c r="A1045" t="s">
        <v>1704</v>
      </c>
      <c r="B1045" s="100">
        <v>46164</v>
      </c>
      <c r="C1045" s="99">
        <v>472.38667873091464</v>
      </c>
    </row>
    <row r="1046" spans="1:3">
      <c r="A1046" t="s">
        <v>1706</v>
      </c>
      <c r="B1046" s="100">
        <v>46178</v>
      </c>
      <c r="C1046" s="99">
        <v>211.660963893591</v>
      </c>
    </row>
    <row r="1047" spans="1:3">
      <c r="A1047" t="s">
        <v>1708</v>
      </c>
      <c r="B1047" s="100">
        <v>46171</v>
      </c>
      <c r="C1047" s="99">
        <v>0</v>
      </c>
    </row>
    <row r="1048" spans="1:3">
      <c r="A1048" t="s">
        <v>1710</v>
      </c>
      <c r="B1048" s="100">
        <v>46171</v>
      </c>
      <c r="C1048" s="99">
        <v>21.688706738765351</v>
      </c>
    </row>
    <row r="1049" spans="1:3">
      <c r="A1049" t="s">
        <v>1712</v>
      </c>
      <c r="B1049" s="100">
        <v>46171</v>
      </c>
      <c r="C1049" s="99">
        <v>496.89069586415337</v>
      </c>
    </row>
    <row r="1050" spans="1:3">
      <c r="A1050" t="s">
        <v>1714</v>
      </c>
      <c r="B1050" s="100">
        <v>46178</v>
      </c>
      <c r="C1050" s="99">
        <v>442.71887242357309</v>
      </c>
    </row>
    <row r="1051" spans="1:3">
      <c r="A1051" t="s">
        <v>1716</v>
      </c>
      <c r="B1051" s="100">
        <v>46185</v>
      </c>
      <c r="C1051" s="99">
        <v>81.408063035995767</v>
      </c>
    </row>
    <row r="1052" spans="1:3">
      <c r="A1052" t="s">
        <v>1718</v>
      </c>
      <c r="B1052" s="100">
        <v>46178</v>
      </c>
      <c r="C1052" s="99">
        <v>434.74130238568318</v>
      </c>
    </row>
    <row r="1053" spans="1:3">
      <c r="A1053" t="s">
        <v>1720</v>
      </c>
      <c r="B1053" s="100">
        <v>46164</v>
      </c>
      <c r="C1053" s="99">
        <v>646.93314956029269</v>
      </c>
    </row>
    <row r="1054" spans="1:3">
      <c r="A1054" t="s">
        <v>1722</v>
      </c>
      <c r="B1054" s="100">
        <v>46171</v>
      </c>
      <c r="C1054" s="99">
        <v>0</v>
      </c>
    </row>
    <row r="1055" spans="1:3">
      <c r="A1055" t="s">
        <v>1724</v>
      </c>
      <c r="B1055" s="100">
        <v>46171</v>
      </c>
      <c r="C1055" s="99">
        <v>2889.1604316825328</v>
      </c>
    </row>
    <row r="1056" spans="1:3">
      <c r="A1056" t="s">
        <v>1726</v>
      </c>
      <c r="B1056" s="100">
        <v>45929</v>
      </c>
      <c r="C1056" s="99">
        <v>1009.7484835343898</v>
      </c>
    </row>
    <row r="1057" spans="1:3">
      <c r="A1057" t="s">
        <v>1728</v>
      </c>
      <c r="B1057" s="100">
        <v>46185</v>
      </c>
      <c r="C1057" s="99">
        <v>642.56708174746609</v>
      </c>
    </row>
    <row r="1058" spans="1:3">
      <c r="A1058" t="s">
        <v>1730</v>
      </c>
      <c r="B1058" s="100">
        <v>46171</v>
      </c>
      <c r="C1058" s="99">
        <v>214.52532166707803</v>
      </c>
    </row>
    <row r="1059" spans="1:3">
      <c r="A1059" t="s">
        <v>1732</v>
      </c>
      <c r="B1059" s="100">
        <v>46178</v>
      </c>
      <c r="C1059" s="99">
        <v>0</v>
      </c>
    </row>
    <row r="1060" spans="1:3">
      <c r="A1060" t="s">
        <v>1734</v>
      </c>
      <c r="B1060" s="100">
        <v>46178</v>
      </c>
      <c r="C1060" s="99">
        <v>284.60498941515414</v>
      </c>
    </row>
    <row r="1061" spans="1:3">
      <c r="A1061" t="s">
        <v>1736</v>
      </c>
      <c r="B1061" s="100">
        <v>46178</v>
      </c>
      <c r="C1061" s="99">
        <v>1243.7763318363807</v>
      </c>
    </row>
    <row r="1062" spans="1:3">
      <c r="A1062" t="s">
        <v>1738</v>
      </c>
      <c r="B1062" s="100">
        <v>46178</v>
      </c>
      <c r="C1062" s="99">
        <v>0</v>
      </c>
    </row>
    <row r="1063" spans="1:3">
      <c r="A1063" t="s">
        <v>1740</v>
      </c>
      <c r="B1063" s="100">
        <v>46164</v>
      </c>
      <c r="C1063" s="99">
        <v>0</v>
      </c>
    </row>
    <row r="1064" spans="1:3">
      <c r="A1064" t="s">
        <v>1742</v>
      </c>
      <c r="B1064" s="100">
        <v>46178</v>
      </c>
      <c r="C1064" s="99">
        <v>208.73227741861893</v>
      </c>
    </row>
    <row r="1065" spans="1:3">
      <c r="A1065" t="s">
        <v>1744</v>
      </c>
      <c r="B1065" s="100">
        <v>46185</v>
      </c>
      <c r="C1065" s="99">
        <v>375.0801126547376</v>
      </c>
    </row>
    <row r="1066" spans="1:3">
      <c r="A1066" t="s">
        <v>1746</v>
      </c>
      <c r="B1066" s="100">
        <v>46178</v>
      </c>
      <c r="C1066" s="99">
        <v>582.50868116824017</v>
      </c>
    </row>
    <row r="1067" spans="1:3">
      <c r="A1067" t="s">
        <v>1748</v>
      </c>
      <c r="B1067" s="100">
        <v>46164</v>
      </c>
      <c r="C1067" s="99">
        <v>0</v>
      </c>
    </row>
    <row r="1068" spans="1:3">
      <c r="A1068" t="s">
        <v>1750</v>
      </c>
      <c r="B1068" s="100">
        <v>46171</v>
      </c>
      <c r="C1068" s="99">
        <v>0</v>
      </c>
    </row>
    <row r="1069" spans="1:3">
      <c r="A1069" t="s">
        <v>1752</v>
      </c>
      <c r="B1069" s="100">
        <v>46185</v>
      </c>
      <c r="C1069" s="99">
        <v>757.68172737634416</v>
      </c>
    </row>
    <row r="1070" spans="1:3">
      <c r="A1070" t="s">
        <v>1754</v>
      </c>
      <c r="B1070" s="100">
        <v>46171</v>
      </c>
      <c r="C1070" s="99">
        <v>441.73574988591702</v>
      </c>
    </row>
    <row r="1071" spans="1:3">
      <c r="A1071" t="s">
        <v>1756</v>
      </c>
      <c r="B1071" s="100">
        <v>46164</v>
      </c>
      <c r="C1071" s="99">
        <v>565.93679377246247</v>
      </c>
    </row>
    <row r="1072" spans="1:3">
      <c r="A1072" t="s">
        <v>1758</v>
      </c>
      <c r="B1072" s="100">
        <v>46178</v>
      </c>
      <c r="C1072" s="99">
        <v>624.12848327596987</v>
      </c>
    </row>
    <row r="1073" spans="1:3">
      <c r="A1073" t="s">
        <v>1760</v>
      </c>
      <c r="B1073" s="100">
        <v>46171</v>
      </c>
      <c r="C1073" s="99">
        <v>736.89372614805359</v>
      </c>
    </row>
    <row r="1074" spans="1:3">
      <c r="A1074" t="s">
        <v>1762</v>
      </c>
      <c r="B1074" s="100">
        <v>46185</v>
      </c>
      <c r="C1074" s="99">
        <v>69.19730245224396</v>
      </c>
    </row>
    <row r="1075" spans="1:3">
      <c r="A1075" t="s">
        <v>1764</v>
      </c>
      <c r="B1075" s="100">
        <v>46171</v>
      </c>
      <c r="C1075" s="99">
        <v>0</v>
      </c>
    </row>
    <row r="1076" spans="1:3">
      <c r="A1076" t="s">
        <v>1766</v>
      </c>
      <c r="B1076" s="100">
        <v>46185</v>
      </c>
      <c r="C1076" s="99">
        <v>23.354968324845689</v>
      </c>
    </row>
    <row r="1077" spans="1:3">
      <c r="A1077" t="s">
        <v>1768</v>
      </c>
      <c r="B1077" s="100">
        <v>46178</v>
      </c>
      <c r="C1077" s="99">
        <v>272.46047623666772</v>
      </c>
    </row>
    <row r="1078" spans="1:3">
      <c r="A1078" t="s">
        <v>1770</v>
      </c>
      <c r="B1078" s="100">
        <v>46157</v>
      </c>
      <c r="C1078" s="99">
        <v>588.55840831645583</v>
      </c>
    </row>
    <row r="1079" spans="1:3">
      <c r="A1079" t="s">
        <v>1772</v>
      </c>
      <c r="B1079" s="100">
        <v>46164</v>
      </c>
      <c r="C1079" s="99">
        <v>440.82150582747283</v>
      </c>
    </row>
    <row r="1080" spans="1:3">
      <c r="A1080" t="s">
        <v>1774</v>
      </c>
      <c r="B1080" s="100">
        <v>46157</v>
      </c>
      <c r="C1080" s="99">
        <v>496.00325099741099</v>
      </c>
    </row>
    <row r="1081" spans="1:3">
      <c r="A1081" t="s">
        <v>1776</v>
      </c>
      <c r="B1081" s="100">
        <v>46178</v>
      </c>
      <c r="C1081" s="99">
        <v>135.68010505999263</v>
      </c>
    </row>
    <row r="1082" spans="1:3">
      <c r="A1082" t="s">
        <v>1778</v>
      </c>
      <c r="B1082" s="100">
        <v>46178</v>
      </c>
      <c r="C1082" s="99">
        <v>0</v>
      </c>
    </row>
    <row r="1083" spans="1:3">
      <c r="A1083" t="s">
        <v>1780</v>
      </c>
      <c r="B1083" s="100">
        <v>46164</v>
      </c>
      <c r="C1083" s="99">
        <v>750.96687676621264</v>
      </c>
    </row>
    <row r="1084" spans="1:3">
      <c r="A1084" t="s">
        <v>1782</v>
      </c>
      <c r="B1084" s="100">
        <v>46164</v>
      </c>
      <c r="C1084" s="99">
        <v>0</v>
      </c>
    </row>
    <row r="1085" spans="1:3">
      <c r="A1085" t="s">
        <v>1784</v>
      </c>
      <c r="B1085" s="100">
        <v>46185</v>
      </c>
      <c r="C1085" s="99">
        <v>192.12958589914771</v>
      </c>
    </row>
    <row r="1086" spans="1:3">
      <c r="A1086" t="s">
        <v>1786</v>
      </c>
      <c r="B1086" s="100">
        <v>45989</v>
      </c>
      <c r="C1086" s="99">
        <v>565.18854199284976</v>
      </c>
    </row>
    <row r="1087" spans="1:3">
      <c r="A1087" t="s">
        <v>1788</v>
      </c>
      <c r="B1087" s="100">
        <v>46031</v>
      </c>
      <c r="C1087" s="99">
        <v>33124.958986138132</v>
      </c>
    </row>
    <row r="1088" spans="1:3">
      <c r="A1088" t="s">
        <v>1790</v>
      </c>
      <c r="B1088" s="100">
        <v>46157</v>
      </c>
      <c r="C1088" s="99">
        <v>493.3153149862672</v>
      </c>
    </row>
    <row r="1089" spans="1:3">
      <c r="A1089" t="s">
        <v>1792</v>
      </c>
      <c r="B1089" s="100">
        <v>46185</v>
      </c>
      <c r="C1089" s="99">
        <v>537.29321603757478</v>
      </c>
    </row>
    <row r="1090" spans="1:3">
      <c r="A1090" t="s">
        <v>1794</v>
      </c>
      <c r="B1090" s="100">
        <v>46171</v>
      </c>
      <c r="C1090" s="99">
        <v>273.77230087661059</v>
      </c>
    </row>
    <row r="1091" spans="1:3">
      <c r="A1091" t="s">
        <v>1796</v>
      </c>
      <c r="B1091" s="100">
        <v>46171</v>
      </c>
      <c r="C1091" s="99">
        <v>0</v>
      </c>
    </row>
    <row r="1092" spans="1:3">
      <c r="A1092" t="s">
        <v>1798</v>
      </c>
      <c r="B1092" s="100">
        <v>46171</v>
      </c>
      <c r="C1092" s="99">
        <v>0</v>
      </c>
    </row>
    <row r="1093" spans="1:3">
      <c r="A1093" t="s">
        <v>1800</v>
      </c>
      <c r="B1093" s="100">
        <v>46171</v>
      </c>
      <c r="C1093" s="99">
        <v>0</v>
      </c>
    </row>
    <row r="1094" spans="1:3">
      <c r="A1094" t="s">
        <v>1802</v>
      </c>
      <c r="B1094" s="100">
        <v>46178</v>
      </c>
      <c r="C1094" s="99">
        <v>217.08816809598966</v>
      </c>
    </row>
    <row r="1095" spans="1:3">
      <c r="A1095" t="s">
        <v>1804</v>
      </c>
      <c r="B1095" s="100">
        <v>46185</v>
      </c>
      <c r="C1095" s="99">
        <v>8.5381496824522003</v>
      </c>
    </row>
    <row r="1096" spans="1:3">
      <c r="A1096" t="s">
        <v>1806</v>
      </c>
      <c r="B1096" s="100">
        <v>46157</v>
      </c>
      <c r="C1096" s="99">
        <v>0</v>
      </c>
    </row>
    <row r="1097" spans="1:3">
      <c r="A1097" t="s">
        <v>1808</v>
      </c>
      <c r="B1097" s="100">
        <v>46171</v>
      </c>
      <c r="C1097" s="99">
        <v>1093.9471865541302</v>
      </c>
    </row>
    <row r="1098" spans="1:3">
      <c r="A1098" t="s">
        <v>1810</v>
      </c>
      <c r="B1098" s="100">
        <v>46185</v>
      </c>
      <c r="C1098" s="99">
        <v>18.777807662397763</v>
      </c>
    </row>
    <row r="1099" spans="1:3">
      <c r="A1099" t="s">
        <v>1812</v>
      </c>
      <c r="B1099" s="100">
        <v>46178</v>
      </c>
      <c r="C1099" s="99">
        <v>446.5136056157744</v>
      </c>
    </row>
    <row r="1100" spans="1:3">
      <c r="A1100" t="s">
        <v>1814</v>
      </c>
      <c r="B1100" s="100">
        <v>46178</v>
      </c>
      <c r="C1100" s="99">
        <v>685.93830891441144</v>
      </c>
    </row>
    <row r="1101" spans="1:3">
      <c r="A1101" t="s">
        <v>1816</v>
      </c>
      <c r="B1101" s="100">
        <v>46185</v>
      </c>
      <c r="C1101" s="99">
        <v>356.49403922085429</v>
      </c>
    </row>
    <row r="1102" spans="1:3">
      <c r="A1102" t="s">
        <v>1818</v>
      </c>
      <c r="B1102" s="100">
        <v>46185</v>
      </c>
      <c r="C1102" s="99">
        <v>379.4733192202055</v>
      </c>
    </row>
    <row r="1103" spans="1:3">
      <c r="A1103" t="s">
        <v>1820</v>
      </c>
      <c r="B1103" s="100">
        <v>46003</v>
      </c>
      <c r="C1103" s="99">
        <v>748.63555886692905</v>
      </c>
    </row>
    <row r="1104" spans="1:3">
      <c r="A1104" t="s">
        <v>1822</v>
      </c>
      <c r="B1104" s="100">
        <v>46164</v>
      </c>
      <c r="C1104" s="99">
        <v>0</v>
      </c>
    </row>
    <row r="1105" spans="1:3">
      <c r="A1105" t="s">
        <v>1824</v>
      </c>
      <c r="B1105" s="100">
        <v>46178</v>
      </c>
      <c r="C1105" s="99">
        <v>664.83251479396813</v>
      </c>
    </row>
    <row r="1106" spans="1:3">
      <c r="A1106" t="s">
        <v>1826</v>
      </c>
      <c r="B1106" s="100">
        <v>46150</v>
      </c>
      <c r="C1106" s="99">
        <v>0</v>
      </c>
    </row>
    <row r="1107" spans="1:3">
      <c r="A1107" t="s">
        <v>1828</v>
      </c>
      <c r="B1107" s="100">
        <v>46178</v>
      </c>
      <c r="C1107" s="99">
        <v>34.467375879228172</v>
      </c>
    </row>
    <row r="1108" spans="1:3">
      <c r="A1108" t="s">
        <v>1830</v>
      </c>
      <c r="B1108" s="100">
        <v>46178</v>
      </c>
      <c r="C1108" s="99">
        <v>460.78130464927256</v>
      </c>
    </row>
    <row r="1109" spans="1:3">
      <c r="A1109" t="s">
        <v>1832</v>
      </c>
      <c r="B1109" s="100">
        <v>46171</v>
      </c>
      <c r="C1109" s="99">
        <v>474.57885636539964</v>
      </c>
    </row>
    <row r="1110" spans="1:3">
      <c r="A1110" t="s">
        <v>1834</v>
      </c>
      <c r="B1110" s="100">
        <v>46164</v>
      </c>
      <c r="C1110" s="99">
        <v>506.53905889064345</v>
      </c>
    </row>
    <row r="1111" spans="1:3">
      <c r="A1111" t="s">
        <v>1836</v>
      </c>
      <c r="B1111" s="100">
        <v>46171</v>
      </c>
      <c r="C1111" s="99">
        <v>490.66666666666498</v>
      </c>
    </row>
    <row r="1112" spans="1:3">
      <c r="A1112" t="s">
        <v>1838</v>
      </c>
      <c r="B1112" s="100">
        <v>46157</v>
      </c>
      <c r="C1112" s="99">
        <v>2.1933784650479686</v>
      </c>
    </row>
    <row r="1113" spans="1:3">
      <c r="A1113" t="s">
        <v>1840</v>
      </c>
      <c r="B1113" s="100">
        <v>46178</v>
      </c>
      <c r="C1113" s="99">
        <v>206.83678238034616</v>
      </c>
    </row>
    <row r="1114" spans="1:3">
      <c r="A1114" t="s">
        <v>1842</v>
      </c>
      <c r="B1114" s="100">
        <v>46164</v>
      </c>
      <c r="C1114" s="99">
        <v>661.64072348193372</v>
      </c>
    </row>
    <row r="1115" spans="1:3">
      <c r="A1115" t="s">
        <v>1844</v>
      </c>
      <c r="B1115" s="100">
        <v>46185</v>
      </c>
      <c r="C1115" s="99">
        <v>173.67053447679223</v>
      </c>
    </row>
    <row r="1116" spans="1:3">
      <c r="A1116" t="s">
        <v>1846</v>
      </c>
      <c r="B1116" s="100">
        <v>46178</v>
      </c>
      <c r="C1116" s="99">
        <v>0</v>
      </c>
    </row>
    <row r="1117" spans="1:3">
      <c r="A1117" t="s">
        <v>1848</v>
      </c>
      <c r="B1117" s="100">
        <v>46171</v>
      </c>
      <c r="C1117" s="99">
        <v>408.3333333333332</v>
      </c>
    </row>
    <row r="1118" spans="1:3">
      <c r="A1118" t="s">
        <v>1850</v>
      </c>
      <c r="B1118" s="100">
        <v>46171</v>
      </c>
      <c r="C1118" s="99">
        <v>0</v>
      </c>
    </row>
    <row r="1119" spans="1:3">
      <c r="A1119" t="s">
        <v>1852</v>
      </c>
      <c r="B1119" s="100">
        <v>46171</v>
      </c>
      <c r="C1119" s="99">
        <v>511.34029764922627</v>
      </c>
    </row>
    <row r="1120" spans="1:3">
      <c r="A1120" t="s">
        <v>1854</v>
      </c>
      <c r="B1120" s="100">
        <v>46185</v>
      </c>
      <c r="C1120" s="99">
        <v>104.35516278555652</v>
      </c>
    </row>
    <row r="1121" spans="1:3">
      <c r="A1121" t="s">
        <v>1856</v>
      </c>
      <c r="B1121" s="100">
        <v>46171</v>
      </c>
      <c r="C1121" s="99">
        <v>0</v>
      </c>
    </row>
    <row r="1122" spans="1:3">
      <c r="A1122" t="s">
        <v>1858</v>
      </c>
      <c r="B1122" s="100">
        <v>46171</v>
      </c>
      <c r="C1122" s="99">
        <v>0</v>
      </c>
    </row>
    <row r="1123" spans="1:3">
      <c r="A1123" t="s">
        <v>1860</v>
      </c>
      <c r="B1123" s="100">
        <v>46185</v>
      </c>
      <c r="C1123" s="99">
        <v>445.03074459677958</v>
      </c>
    </row>
    <row r="1124" spans="1:3">
      <c r="A1124" t="s">
        <v>1862</v>
      </c>
      <c r="B1124" s="100">
        <v>46178</v>
      </c>
      <c r="C1124" s="99">
        <v>626.13097671333912</v>
      </c>
    </row>
    <row r="1125" spans="1:3">
      <c r="A1125" t="s">
        <v>1864</v>
      </c>
      <c r="B1125" s="100">
        <v>46178</v>
      </c>
      <c r="C1125" s="99">
        <v>654.59147565485455</v>
      </c>
    </row>
    <row r="1126" spans="1:3">
      <c r="A1126" t="s">
        <v>1866</v>
      </c>
      <c r="B1126" s="100">
        <v>46164</v>
      </c>
      <c r="C1126" s="99">
        <v>539.48456882472613</v>
      </c>
    </row>
    <row r="1127" spans="1:3">
      <c r="A1127" t="s">
        <v>1868</v>
      </c>
      <c r="B1127" s="100">
        <v>46164</v>
      </c>
      <c r="C1127" s="99">
        <v>730.080008068854</v>
      </c>
    </row>
    <row r="1128" spans="1:3">
      <c r="A1128" t="s">
        <v>1870</v>
      </c>
      <c r="B1128" s="100">
        <v>46185</v>
      </c>
      <c r="C1128" s="99">
        <v>273.22078983854919</v>
      </c>
    </row>
    <row r="1129" spans="1:3">
      <c r="A1129" t="s">
        <v>1872</v>
      </c>
      <c r="B1129" s="100">
        <v>46178</v>
      </c>
      <c r="C1129" s="99">
        <v>492.66953704006647</v>
      </c>
    </row>
    <row r="1130" spans="1:3">
      <c r="A1130" t="s">
        <v>1874</v>
      </c>
      <c r="B1130" s="100">
        <v>46185</v>
      </c>
      <c r="C1130" s="99">
        <v>753.77836144440937</v>
      </c>
    </row>
    <row r="1131" spans="1:3">
      <c r="A1131" t="s">
        <v>1876</v>
      </c>
      <c r="B1131" s="100">
        <v>46164</v>
      </c>
      <c r="C1131" s="99">
        <v>497.11004817846856</v>
      </c>
    </row>
    <row r="1132" spans="1:3">
      <c r="A1132" t="s">
        <v>1878</v>
      </c>
      <c r="B1132" s="100">
        <v>46171</v>
      </c>
      <c r="C1132" s="99">
        <v>276.38306749871754</v>
      </c>
    </row>
    <row r="1133" spans="1:3">
      <c r="A1133" t="s">
        <v>1880</v>
      </c>
      <c r="B1133" s="100">
        <v>46171</v>
      </c>
      <c r="C1133" s="99">
        <v>339.94484846810076</v>
      </c>
    </row>
    <row r="1134" spans="1:3">
      <c r="A1134" t="s">
        <v>1882</v>
      </c>
      <c r="B1134" s="100">
        <v>46171</v>
      </c>
      <c r="C1134" s="99">
        <v>1083.2448989545765</v>
      </c>
    </row>
    <row r="1135" spans="1:3">
      <c r="A1135" t="s">
        <v>1884</v>
      </c>
      <c r="B1135" s="100">
        <v>46178</v>
      </c>
      <c r="C1135" s="99">
        <v>553.39859052946633</v>
      </c>
    </row>
    <row r="1136" spans="1:3">
      <c r="A1136" t="s">
        <v>1886</v>
      </c>
      <c r="B1136" s="100">
        <v>46164</v>
      </c>
      <c r="C1136" s="99">
        <v>382.66666666666453</v>
      </c>
    </row>
    <row r="1137" spans="1:3">
      <c r="A1137" t="s">
        <v>1888</v>
      </c>
      <c r="B1137" s="100">
        <v>46178</v>
      </c>
      <c r="C1137" s="99">
        <v>1318.8245954774895</v>
      </c>
    </row>
    <row r="1138" spans="1:3">
      <c r="A1138" t="s">
        <v>1890</v>
      </c>
      <c r="B1138" s="100">
        <v>46178</v>
      </c>
      <c r="C1138" s="99">
        <v>422</v>
      </c>
    </row>
    <row r="1139" spans="1:3">
      <c r="A1139" t="s">
        <v>1892</v>
      </c>
      <c r="B1139" s="100">
        <v>46171</v>
      </c>
      <c r="C1139" s="99">
        <v>707.08528481365011</v>
      </c>
    </row>
    <row r="1140" spans="1:3">
      <c r="A1140" t="s">
        <v>1894</v>
      </c>
      <c r="B1140" s="100">
        <v>46171</v>
      </c>
      <c r="C1140" s="99">
        <v>363.029475387329</v>
      </c>
    </row>
    <row r="1141" spans="1:3">
      <c r="A1141" t="s">
        <v>1896</v>
      </c>
      <c r="B1141" s="100">
        <v>46178</v>
      </c>
      <c r="C1141" s="99">
        <v>0</v>
      </c>
    </row>
    <row r="1142" spans="1:3">
      <c r="A1142" t="s">
        <v>1898</v>
      </c>
      <c r="B1142" s="100">
        <v>46164</v>
      </c>
      <c r="C1142" s="99">
        <v>677.41420120927489</v>
      </c>
    </row>
    <row r="1143" spans="1:3">
      <c r="A1143" t="s">
        <v>1900</v>
      </c>
      <c r="B1143" s="100">
        <v>46178</v>
      </c>
      <c r="C1143" s="99">
        <v>392.12242986087904</v>
      </c>
    </row>
    <row r="1144" spans="1:3">
      <c r="A1144" t="s">
        <v>1902</v>
      </c>
      <c r="B1144" s="100">
        <v>46178</v>
      </c>
      <c r="C1144" s="99">
        <v>394.01218255277314</v>
      </c>
    </row>
    <row r="1145" spans="1:3">
      <c r="A1145" t="s">
        <v>1904</v>
      </c>
      <c r="B1145" s="100">
        <v>46185</v>
      </c>
      <c r="C1145" s="99">
        <v>1032.7189571439289</v>
      </c>
    </row>
    <row r="1146" spans="1:3">
      <c r="A1146" t="s">
        <v>1906</v>
      </c>
      <c r="B1146" s="100">
        <v>46164</v>
      </c>
      <c r="C1146" s="99">
        <v>380.10577475223829</v>
      </c>
    </row>
    <row r="1147" spans="1:3">
      <c r="A1147" t="s">
        <v>1908</v>
      </c>
      <c r="B1147" s="100">
        <v>46178</v>
      </c>
      <c r="C1147" s="99">
        <v>540.85580333393852</v>
      </c>
    </row>
    <row r="1148" spans="1:3">
      <c r="A1148" t="s">
        <v>1910</v>
      </c>
      <c r="B1148" s="100">
        <v>46178</v>
      </c>
      <c r="C1148" s="99">
        <v>386.66666666666652</v>
      </c>
    </row>
    <row r="1149" spans="1:3">
      <c r="A1149" t="s">
        <v>1912</v>
      </c>
      <c r="B1149" s="100">
        <v>46185</v>
      </c>
      <c r="C1149" s="99">
        <v>232.42740802237589</v>
      </c>
    </row>
    <row r="1150" spans="1:3">
      <c r="A1150" t="s">
        <v>1914</v>
      </c>
      <c r="B1150" s="100">
        <v>46178</v>
      </c>
      <c r="C1150" s="99">
        <v>275.11815643464899</v>
      </c>
    </row>
    <row r="1151" spans="1:3">
      <c r="A1151" t="s">
        <v>1916</v>
      </c>
      <c r="B1151" s="100">
        <v>46171</v>
      </c>
      <c r="C1151" s="99">
        <v>437.97545593332052</v>
      </c>
    </row>
    <row r="1152" spans="1:3">
      <c r="A1152" t="s">
        <v>1918</v>
      </c>
      <c r="B1152" s="100">
        <v>46164</v>
      </c>
      <c r="C1152" s="99">
        <v>916.66666666666572</v>
      </c>
    </row>
    <row r="1153" spans="1:3">
      <c r="A1153" t="s">
        <v>1920</v>
      </c>
      <c r="B1153" s="100">
        <v>46157</v>
      </c>
      <c r="C1153" s="99">
        <v>1225.8837628421384</v>
      </c>
    </row>
    <row r="1154" spans="1:3">
      <c r="A1154" t="s">
        <v>1925</v>
      </c>
      <c r="B1154" s="100">
        <v>46178</v>
      </c>
      <c r="C1154" s="99">
        <v>784.24485972175808</v>
      </c>
    </row>
    <row r="1155" spans="1:3">
      <c r="A1155" t="s">
        <v>1927</v>
      </c>
      <c r="B1155" s="100">
        <v>46164</v>
      </c>
      <c r="C1155" s="99">
        <v>0</v>
      </c>
    </row>
    <row r="1156" spans="1:3">
      <c r="A1156" t="s">
        <v>1929</v>
      </c>
      <c r="B1156" s="100">
        <v>46171</v>
      </c>
      <c r="C1156" s="99">
        <v>516.66666666666629</v>
      </c>
    </row>
    <row r="1157" spans="1:3">
      <c r="A1157" t="s">
        <v>1931</v>
      </c>
      <c r="B1157" s="100">
        <v>46157</v>
      </c>
      <c r="C1157" s="99">
        <v>414</v>
      </c>
    </row>
    <row r="1158" spans="1:3">
      <c r="A1158" t="s">
        <v>1933</v>
      </c>
      <c r="B1158" s="100">
        <v>46178</v>
      </c>
      <c r="C1158" s="99">
        <v>570.68695446803463</v>
      </c>
    </row>
    <row r="1159" spans="1:3">
      <c r="A1159" t="s">
        <v>1935</v>
      </c>
      <c r="B1159" s="100">
        <v>46164</v>
      </c>
      <c r="C1159" s="99">
        <v>832</v>
      </c>
    </row>
    <row r="1160" spans="1:3">
      <c r="A1160" t="s">
        <v>1937</v>
      </c>
      <c r="B1160" s="100">
        <v>46171</v>
      </c>
      <c r="C1160" s="99">
        <v>585.02136713115021</v>
      </c>
    </row>
    <row r="1161" spans="1:3">
      <c r="A1161" t="s">
        <v>1939</v>
      </c>
      <c r="B1161" s="100">
        <v>46178</v>
      </c>
      <c r="C1161" s="99">
        <v>735.22955598914814</v>
      </c>
    </row>
    <row r="1162" spans="1:3">
      <c r="A1162" t="s">
        <v>1941</v>
      </c>
      <c r="B1162" s="100">
        <v>46157</v>
      </c>
      <c r="C1162" s="99">
        <v>0</v>
      </c>
    </row>
    <row r="1163" spans="1:3">
      <c r="A1163" t="s">
        <v>1943</v>
      </c>
      <c r="B1163" s="100">
        <v>46171</v>
      </c>
      <c r="C1163" s="99">
        <v>352.64996809867995</v>
      </c>
    </row>
    <row r="1164" spans="1:3">
      <c r="A1164" t="s">
        <v>1945</v>
      </c>
      <c r="B1164" s="100">
        <v>46164</v>
      </c>
      <c r="C1164" s="99">
        <v>1105.9172125937434</v>
      </c>
    </row>
    <row r="1165" spans="1:3">
      <c r="A1165" t="s">
        <v>1947</v>
      </c>
      <c r="B1165" s="100">
        <v>46178</v>
      </c>
      <c r="C1165" s="99">
        <v>0</v>
      </c>
    </row>
    <row r="1166" spans="1:3">
      <c r="A1166" t="s">
        <v>1949</v>
      </c>
      <c r="B1166" s="100">
        <v>46185</v>
      </c>
      <c r="C1166" s="99">
        <v>723.62722698663197</v>
      </c>
    </row>
    <row r="1167" spans="1:3">
      <c r="A1167" t="s">
        <v>1951</v>
      </c>
      <c r="B1167" s="100">
        <v>46157</v>
      </c>
      <c r="C1167" s="99">
        <v>1069.3975458692207</v>
      </c>
    </row>
    <row r="1168" spans="1:3">
      <c r="A1168" t="s">
        <v>1953</v>
      </c>
      <c r="B1168" s="100">
        <v>46171</v>
      </c>
      <c r="C1168" s="99">
        <v>402.55794613943385</v>
      </c>
    </row>
    <row r="1169" spans="1:3">
      <c r="A1169" t="s">
        <v>1955</v>
      </c>
      <c r="B1169" s="100">
        <v>46164</v>
      </c>
      <c r="C1169" s="99">
        <v>330</v>
      </c>
    </row>
    <row r="1170" spans="1:3">
      <c r="A1170" t="s">
        <v>1957</v>
      </c>
      <c r="B1170" s="100">
        <v>46178</v>
      </c>
      <c r="C1170" s="99">
        <v>563.13852647461442</v>
      </c>
    </row>
    <row r="1171" spans="1:3">
      <c r="A1171" t="s">
        <v>1959</v>
      </c>
      <c r="B1171" s="100">
        <v>46164</v>
      </c>
      <c r="C1171" s="99">
        <v>558.23748611956421</v>
      </c>
    </row>
    <row r="1172" spans="1:3">
      <c r="A1172" t="s">
        <v>1961</v>
      </c>
      <c r="B1172" s="100">
        <v>46178</v>
      </c>
      <c r="C1172" s="99">
        <v>606.66666666666629</v>
      </c>
    </row>
    <row r="1173" spans="1:3">
      <c r="A1173" t="s">
        <v>1963</v>
      </c>
      <c r="B1173" s="100">
        <v>46178</v>
      </c>
      <c r="C1173" s="99">
        <v>393.38734092494724</v>
      </c>
    </row>
    <row r="1174" spans="1:3">
      <c r="A1174" t="s">
        <v>1965</v>
      </c>
      <c r="B1174" s="100">
        <v>46178</v>
      </c>
      <c r="C1174" s="99">
        <v>209.33333333333235</v>
      </c>
    </row>
    <row r="1175" spans="1:3">
      <c r="A1175" t="s">
        <v>1967</v>
      </c>
      <c r="B1175" s="100">
        <v>46178</v>
      </c>
      <c r="C1175" s="99">
        <v>0</v>
      </c>
    </row>
    <row r="1176" spans="1:3">
      <c r="A1176" t="s">
        <v>1969</v>
      </c>
      <c r="B1176" s="100">
        <v>46185</v>
      </c>
      <c r="C1176" s="99">
        <v>461.69253838458337</v>
      </c>
    </row>
    <row r="1177" spans="1:3">
      <c r="A1177" t="s">
        <v>1971</v>
      </c>
      <c r="B1177" s="100">
        <v>46185</v>
      </c>
      <c r="C1177" s="99">
        <v>263.10150132600791</v>
      </c>
    </row>
    <row r="1178" spans="1:3">
      <c r="A1178" t="s">
        <v>1973</v>
      </c>
      <c r="B1178" s="100">
        <v>46178</v>
      </c>
      <c r="C1178" s="99">
        <v>761.47153590925518</v>
      </c>
    </row>
    <row r="1179" spans="1:3">
      <c r="A1179" t="s">
        <v>1975</v>
      </c>
      <c r="B1179" s="100">
        <v>46164</v>
      </c>
      <c r="C1179" s="99">
        <v>365.57602948406418</v>
      </c>
    </row>
    <row r="1180" spans="1:3">
      <c r="A1180" t="s">
        <v>1977</v>
      </c>
      <c r="B1180" s="100">
        <v>46164</v>
      </c>
      <c r="C1180" s="99">
        <v>364</v>
      </c>
    </row>
    <row r="1181" spans="1:3">
      <c r="A1181" t="s">
        <v>1979</v>
      </c>
      <c r="B1181" s="100">
        <v>46157</v>
      </c>
      <c r="C1181" s="99">
        <v>707.6666666666672</v>
      </c>
    </row>
    <row r="1182" spans="1:3">
      <c r="A1182" t="s">
        <v>1981</v>
      </c>
      <c r="B1182" s="100">
        <v>46185</v>
      </c>
      <c r="C1182" s="99">
        <v>661.18076197058247</v>
      </c>
    </row>
    <row r="1183" spans="1:3">
      <c r="A1183" t="s">
        <v>1983</v>
      </c>
      <c r="B1183" s="100">
        <v>46178</v>
      </c>
      <c r="C1183" s="99">
        <v>0</v>
      </c>
    </row>
    <row r="1184" spans="1:3">
      <c r="A1184" t="s">
        <v>1985</v>
      </c>
      <c r="B1184" s="100">
        <v>46171</v>
      </c>
      <c r="C1184" s="99">
        <v>115.1069068301283</v>
      </c>
    </row>
    <row r="1185" spans="1:3">
      <c r="A1185" t="s">
        <v>1987</v>
      </c>
      <c r="B1185" s="100">
        <v>46178</v>
      </c>
      <c r="C1185" s="99">
        <v>238.43573557669589</v>
      </c>
    </row>
    <row r="1186" spans="1:3">
      <c r="A1186" t="s">
        <v>1989</v>
      </c>
      <c r="B1186" s="100">
        <v>46164</v>
      </c>
      <c r="C1186" s="99">
        <v>0</v>
      </c>
    </row>
    <row r="1187" spans="1:3">
      <c r="A1187" t="s">
        <v>1991</v>
      </c>
      <c r="B1187" s="100">
        <v>46171</v>
      </c>
      <c r="C1187" s="99">
        <v>432.59958391103447</v>
      </c>
    </row>
    <row r="1188" spans="1:3">
      <c r="A1188" t="s">
        <v>1993</v>
      </c>
      <c r="B1188" s="100">
        <v>46178</v>
      </c>
      <c r="C1188" s="99">
        <v>248.55502408923428</v>
      </c>
    </row>
    <row r="1189" spans="1:3">
      <c r="A1189" t="s">
        <v>2770</v>
      </c>
      <c r="B1189" s="100">
        <v>46171</v>
      </c>
      <c r="C1189" s="99" t="e">
        <v>#DIV/0!</v>
      </c>
    </row>
    <row r="1190" spans="1:3">
      <c r="A1190" t="s">
        <v>2812</v>
      </c>
      <c r="B1190" s="100">
        <v>46171</v>
      </c>
      <c r="C1190" s="99" t="e">
        <v>#DIV/0!</v>
      </c>
    </row>
    <row r="1191" spans="1:3">
      <c r="A1191" t="s">
        <v>2889</v>
      </c>
      <c r="B1191" s="100">
        <v>46185</v>
      </c>
      <c r="C1191" s="99">
        <v>2993.1830047626559</v>
      </c>
    </row>
    <row r="1192" spans="1:3">
      <c r="A1192" t="s">
        <v>2941</v>
      </c>
      <c r="B1192" s="100">
        <v>46185</v>
      </c>
      <c r="C1192" s="99">
        <v>543.88532288525596</v>
      </c>
    </row>
    <row r="1193" spans="1:3">
      <c r="A1193" t="s">
        <v>2951</v>
      </c>
      <c r="B1193" s="100">
        <v>46185</v>
      </c>
      <c r="C1193" s="99">
        <v>7780.4231926161965</v>
      </c>
    </row>
    <row r="1194" spans="1:3">
      <c r="A1194" t="s">
        <v>2952</v>
      </c>
      <c r="B1194" s="100">
        <v>46178</v>
      </c>
      <c r="C1194" s="99" t="e">
        <v>#DIV/0!</v>
      </c>
    </row>
    <row r="1195" spans="1:3">
      <c r="A1195" t="s">
        <v>2984</v>
      </c>
      <c r="B1195" s="100">
        <v>46185</v>
      </c>
      <c r="C1195" s="99">
        <v>6987.3958664476713</v>
      </c>
    </row>
    <row r="1196" spans="1:3">
      <c r="A1196" t="s">
        <v>2985</v>
      </c>
      <c r="B1196" s="100">
        <v>46185</v>
      </c>
      <c r="C1196" s="99">
        <v>9585.5395257648379</v>
      </c>
    </row>
    <row r="1197" spans="1:3">
      <c r="A1197" t="s">
        <v>2996</v>
      </c>
      <c r="B1197" s="100">
        <v>46178</v>
      </c>
      <c r="C1197" s="99" t="e">
        <v>#DIV/0!</v>
      </c>
    </row>
    <row r="1198" spans="1:3">
      <c r="A1198" t="s">
        <v>2998</v>
      </c>
      <c r="B1198" s="100">
        <v>46178</v>
      </c>
      <c r="C1198" s="99" t="e">
        <v>#DIV/0!</v>
      </c>
    </row>
    <row r="1199" spans="1:3">
      <c r="A1199" t="s">
        <v>3016</v>
      </c>
      <c r="B1199" s="100">
        <v>46178</v>
      </c>
      <c r="C1199" s="99" t="e">
        <v>#DIV/0!</v>
      </c>
    </row>
    <row r="1200" spans="1:3">
      <c r="A1200" t="s">
        <v>3017</v>
      </c>
      <c r="B1200" s="100">
        <v>46178</v>
      </c>
      <c r="C1200" s="99" t="e">
        <v>#DIV/0!</v>
      </c>
    </row>
    <row r="1201" spans="1:3">
      <c r="A1201" t="s">
        <v>3018</v>
      </c>
      <c r="B1201" s="100">
        <v>46178</v>
      </c>
      <c r="C1201" s="99" t="e">
        <v>#DIV/0!</v>
      </c>
    </row>
    <row r="1202" spans="1:3">
      <c r="A1202" t="s">
        <v>3019</v>
      </c>
      <c r="B1202" s="100">
        <v>46178</v>
      </c>
      <c r="C1202" s="99" t="e">
        <v>#DIV/0!</v>
      </c>
    </row>
    <row r="1203" spans="1:3">
      <c r="A1203" t="s">
        <v>3020</v>
      </c>
      <c r="B1203" s="100">
        <v>46178</v>
      </c>
      <c r="C1203" s="99" t="e">
        <v>#DIV/0!</v>
      </c>
    </row>
    <row r="1204" spans="1:3">
      <c r="A1204" t="s">
        <v>3021</v>
      </c>
      <c r="B1204" s="100">
        <v>46178</v>
      </c>
      <c r="C1204" s="99" t="e">
        <v>#DIV/0!</v>
      </c>
    </row>
    <row r="1205" spans="1:3">
      <c r="A1205" t="s">
        <v>3022</v>
      </c>
      <c r="B1205" s="100">
        <v>46178</v>
      </c>
      <c r="C1205" s="99" t="e">
        <v>#DIV/0!</v>
      </c>
    </row>
    <row r="1206" spans="1:3">
      <c r="A1206" t="s">
        <v>3023</v>
      </c>
      <c r="B1206" s="100">
        <v>46178</v>
      </c>
      <c r="C1206" s="99" t="e">
        <v>#DIV/0!</v>
      </c>
    </row>
    <row r="1207" spans="1:3">
      <c r="A1207" t="s">
        <v>3024</v>
      </c>
      <c r="B1207" s="100">
        <v>46185</v>
      </c>
      <c r="C1207" s="99">
        <v>6717.5144212722016</v>
      </c>
    </row>
    <row r="1208" spans="1:3">
      <c r="A1208" t="s">
        <v>3025</v>
      </c>
      <c r="B1208" s="100">
        <v>46178</v>
      </c>
      <c r="C1208" s="99" t="e">
        <v>#DIV/0!</v>
      </c>
    </row>
    <row r="1209" spans="1:3">
      <c r="A1209" t="s">
        <v>3026</v>
      </c>
      <c r="B1209" s="100">
        <v>46178</v>
      </c>
      <c r="C1209" s="99" t="e">
        <v>#DIV/0!</v>
      </c>
    </row>
    <row r="1210" spans="1:3">
      <c r="A1210" t="s">
        <v>3027</v>
      </c>
      <c r="B1210" s="100">
        <v>46178</v>
      </c>
      <c r="C1210" s="99" t="e">
        <v>#DIV/0!</v>
      </c>
    </row>
    <row r="1211" spans="1:3">
      <c r="A1211" t="s">
        <v>3028</v>
      </c>
      <c r="B1211" s="100">
        <v>46178</v>
      </c>
      <c r="C1211" s="99" t="e">
        <v>#DIV/0!</v>
      </c>
    </row>
    <row r="1212" spans="1:3">
      <c r="A1212" t="s">
        <v>3029</v>
      </c>
      <c r="B1212" s="100">
        <v>46178</v>
      </c>
      <c r="C1212" s="99" t="e">
        <v>#DIV/0!</v>
      </c>
    </row>
    <row r="1213" spans="1:3">
      <c r="A1213" t="s">
        <v>3030</v>
      </c>
      <c r="B1213" s="100">
        <v>46178</v>
      </c>
      <c r="C1213" s="99" t="e">
        <v>#DIV/0!</v>
      </c>
    </row>
    <row r="1214" spans="1:3">
      <c r="A1214" t="s">
        <v>3031</v>
      </c>
      <c r="B1214" s="100">
        <v>46178</v>
      </c>
      <c r="C1214" s="99" t="e">
        <v>#DIV/0!</v>
      </c>
    </row>
    <row r="1215" spans="1:3">
      <c r="A1215" t="s">
        <v>3032</v>
      </c>
      <c r="B1215" s="100">
        <v>46178</v>
      </c>
      <c r="C1215" s="99" t="e">
        <v>#DIV/0!</v>
      </c>
    </row>
    <row r="1216" spans="1:3">
      <c r="A1216" t="s">
        <v>3033</v>
      </c>
      <c r="B1216" s="100">
        <v>46178</v>
      </c>
      <c r="C1216" s="99" t="e">
        <v>#DIV/0!</v>
      </c>
    </row>
    <row r="1217" spans="1:3">
      <c r="A1217" t="s">
        <v>3034</v>
      </c>
      <c r="B1217" s="100">
        <v>46178</v>
      </c>
      <c r="C1217" s="99" t="e">
        <v>#DIV/0!</v>
      </c>
    </row>
    <row r="1218" spans="1:3">
      <c r="A1218" t="s">
        <v>3035</v>
      </c>
      <c r="B1218" s="100">
        <v>46178</v>
      </c>
      <c r="C1218" s="99" t="e">
        <v>#DIV/0!</v>
      </c>
    </row>
    <row r="1219" spans="1:3">
      <c r="A1219" t="s">
        <v>3036</v>
      </c>
      <c r="B1219" s="100">
        <v>46178</v>
      </c>
      <c r="C1219" s="99" t="e">
        <v>#DIV/0!</v>
      </c>
    </row>
    <row r="1220" spans="1:3">
      <c r="A1220" t="s">
        <v>3037</v>
      </c>
      <c r="B1220" s="100">
        <v>46178</v>
      </c>
      <c r="C1220" s="99" t="e">
        <v>#DIV/0!</v>
      </c>
    </row>
    <row r="1221" spans="1:3">
      <c r="A1221" t="s">
        <v>3038</v>
      </c>
      <c r="B1221" s="100">
        <v>46178</v>
      </c>
      <c r="C1221" s="99" t="e">
        <v>#DIV/0!</v>
      </c>
    </row>
    <row r="1222" spans="1:3">
      <c r="A1222" t="s">
        <v>3039</v>
      </c>
      <c r="B1222" s="100">
        <v>46185</v>
      </c>
      <c r="C1222" s="99">
        <v>4313.3513652379397</v>
      </c>
    </row>
    <row r="1223" spans="1:3">
      <c r="A1223" t="s">
        <v>3040</v>
      </c>
      <c r="B1223" s="100">
        <v>46178</v>
      </c>
      <c r="C1223" s="99" t="e">
        <v>#DIV/0!</v>
      </c>
    </row>
    <row r="1224" spans="1:3">
      <c r="A1224" t="s">
        <v>3041</v>
      </c>
      <c r="B1224" s="100">
        <v>46178</v>
      </c>
      <c r="C1224" s="99" t="e">
        <v>#DIV/0!</v>
      </c>
    </row>
    <row r="1225" spans="1:3">
      <c r="A1225" t="s">
        <v>3042</v>
      </c>
      <c r="B1225" s="100">
        <v>46178</v>
      </c>
      <c r="C1225" s="99" t="e">
        <v>#DIV/0!</v>
      </c>
    </row>
    <row r="1226" spans="1:3">
      <c r="A1226" t="s">
        <v>3043</v>
      </c>
      <c r="B1226" s="100">
        <v>46185</v>
      </c>
      <c r="C1226" s="99">
        <v>4009.2954493277243</v>
      </c>
    </row>
    <row r="1227" spans="1:3">
      <c r="A1227" t="s">
        <v>3044</v>
      </c>
      <c r="B1227" s="100">
        <v>46185</v>
      </c>
      <c r="C1227" s="99">
        <v>3535.5339059327375</v>
      </c>
    </row>
    <row r="1228" spans="1:3">
      <c r="A1228" t="s">
        <v>3045</v>
      </c>
      <c r="B1228" s="100">
        <v>46178</v>
      </c>
      <c r="C1228" s="99" t="e">
        <v>#DIV/0!</v>
      </c>
    </row>
    <row r="1229" spans="1:3">
      <c r="A1229" t="s">
        <v>3046</v>
      </c>
      <c r="B1229" s="100">
        <v>46178</v>
      </c>
      <c r="C1229" s="99" t="e">
        <v>#DIV/0!</v>
      </c>
    </row>
    <row r="1230" spans="1:3">
      <c r="A1230" t="s">
        <v>3047</v>
      </c>
      <c r="B1230" s="100">
        <v>46178</v>
      </c>
      <c r="C1230" s="99" t="e">
        <v>#DIV/0!</v>
      </c>
    </row>
    <row r="1231" spans="1:3">
      <c r="A1231" t="s">
        <v>3048</v>
      </c>
      <c r="B1231" s="100">
        <v>46178</v>
      </c>
      <c r="C1231" s="99" t="e">
        <v>#DIV/0!</v>
      </c>
    </row>
    <row r="1232" spans="1:3">
      <c r="A1232" t="s">
        <v>3049</v>
      </c>
      <c r="B1232" s="100">
        <v>46178</v>
      </c>
      <c r="C1232" s="99" t="e">
        <v>#DIV/0!</v>
      </c>
    </row>
    <row r="1233" spans="1:3">
      <c r="A1233" t="s">
        <v>3050</v>
      </c>
      <c r="B1233" s="100">
        <v>46178</v>
      </c>
      <c r="C1233" s="99" t="e">
        <v>#DIV/0!</v>
      </c>
    </row>
    <row r="1234" spans="1:3">
      <c r="A1234" t="s">
        <v>3051</v>
      </c>
      <c r="B1234" s="100">
        <v>46178</v>
      </c>
      <c r="C1234" s="99" t="e">
        <v>#DIV/0!</v>
      </c>
    </row>
    <row r="1235" spans="1:3">
      <c r="A1235" t="s">
        <v>3052</v>
      </c>
      <c r="B1235" s="100">
        <v>46178</v>
      </c>
      <c r="C1235" s="99" t="e">
        <v>#DIV/0!</v>
      </c>
    </row>
    <row r="1236" spans="1:3">
      <c r="A1236" t="s">
        <v>3053</v>
      </c>
      <c r="B1236" s="100">
        <v>46178</v>
      </c>
      <c r="C1236" s="99" t="e">
        <v>#DIV/0!</v>
      </c>
    </row>
    <row r="1237" spans="1:3">
      <c r="A1237" t="s">
        <v>3054</v>
      </c>
      <c r="B1237" s="100">
        <v>46185</v>
      </c>
      <c r="C1237" s="99">
        <v>2969.8484809834995</v>
      </c>
    </row>
    <row r="1238" spans="1:3">
      <c r="A1238" t="s">
        <v>3055</v>
      </c>
      <c r="B1238" s="100">
        <v>46178</v>
      </c>
      <c r="C1238" s="99" t="e">
        <v>#DIV/0!</v>
      </c>
    </row>
    <row r="1239" spans="1:3">
      <c r="A1239" t="s">
        <v>3056</v>
      </c>
      <c r="B1239" s="100">
        <v>46178</v>
      </c>
      <c r="C1239" s="99" t="e">
        <v>#DIV/0!</v>
      </c>
    </row>
    <row r="1240" spans="1:3">
      <c r="A1240" t="s">
        <v>3057</v>
      </c>
      <c r="B1240" s="100">
        <v>46178</v>
      </c>
      <c r="C1240" s="99" t="e">
        <v>#DIV/0!</v>
      </c>
    </row>
    <row r="1241" spans="1:3">
      <c r="A1241" t="s">
        <v>3058</v>
      </c>
      <c r="B1241" s="100">
        <v>46185</v>
      </c>
      <c r="C1241" s="99">
        <v>1697.0562748477141</v>
      </c>
    </row>
    <row r="1242" spans="1:3">
      <c r="A1242" t="s">
        <v>3059</v>
      </c>
      <c r="B1242" s="100">
        <v>46178</v>
      </c>
      <c r="C1242" s="99" t="e">
        <v>#DIV/0!</v>
      </c>
    </row>
    <row r="1243" spans="1:3">
      <c r="A1243" t="s">
        <v>3060</v>
      </c>
      <c r="B1243" s="100">
        <v>46178</v>
      </c>
      <c r="C1243" s="99" t="e">
        <v>#DIV/0!</v>
      </c>
    </row>
    <row r="1244" spans="1:3">
      <c r="A1244" t="s">
        <v>3061</v>
      </c>
      <c r="B1244" s="100">
        <v>46178</v>
      </c>
      <c r="C1244" s="99" t="e">
        <v>#DIV/0!</v>
      </c>
    </row>
    <row r="1245" spans="1:3">
      <c r="A1245" t="s">
        <v>3062</v>
      </c>
      <c r="B1245" s="100">
        <v>46178</v>
      </c>
      <c r="C1245" s="99" t="e">
        <v>#DIV/0!</v>
      </c>
    </row>
    <row r="1246" spans="1:3">
      <c r="A1246" t="s">
        <v>3063</v>
      </c>
      <c r="B1246" s="100">
        <v>46178</v>
      </c>
      <c r="C1246" s="99" t="e">
        <v>#DIV/0!</v>
      </c>
    </row>
    <row r="1247" spans="1:3">
      <c r="A1247" t="s">
        <v>3064</v>
      </c>
      <c r="B1247" s="100">
        <v>46178</v>
      </c>
      <c r="C1247" s="99" t="e">
        <v>#DIV/0!</v>
      </c>
    </row>
    <row r="1248" spans="1:3">
      <c r="A1248" t="s">
        <v>3065</v>
      </c>
      <c r="B1248" s="100">
        <v>46178</v>
      </c>
      <c r="C1248" s="99" t="e">
        <v>#DIV/0!</v>
      </c>
    </row>
    <row r="1249" spans="1:3">
      <c r="A1249" t="s">
        <v>3066</v>
      </c>
      <c r="B1249" s="100">
        <v>46178</v>
      </c>
      <c r="C1249" s="99" t="e">
        <v>#DIV/0!</v>
      </c>
    </row>
    <row r="1250" spans="1:3">
      <c r="A1250" t="s">
        <v>3067</v>
      </c>
      <c r="B1250" s="100">
        <v>46178</v>
      </c>
      <c r="C1250" s="99" t="e">
        <v>#DIV/0!</v>
      </c>
    </row>
    <row r="1251" spans="1:3">
      <c r="A1251" t="s">
        <v>3068</v>
      </c>
      <c r="B1251" s="100">
        <v>46185</v>
      </c>
      <c r="C1251" s="99">
        <v>4242.6406871192848</v>
      </c>
    </row>
    <row r="1252" spans="1:3">
      <c r="A1252" t="s">
        <v>3069</v>
      </c>
      <c r="B1252" s="100">
        <v>46178</v>
      </c>
      <c r="C1252" s="99" t="e">
        <v>#DIV/0!</v>
      </c>
    </row>
    <row r="1253" spans="1:3">
      <c r="A1253" t="s">
        <v>3070</v>
      </c>
      <c r="B1253" s="100">
        <v>46178</v>
      </c>
      <c r="C1253" s="99" t="e">
        <v>#DIV/0!</v>
      </c>
    </row>
    <row r="1254" spans="1:3">
      <c r="A1254" t="s">
        <v>3073</v>
      </c>
      <c r="B1254" s="100">
        <v>46185</v>
      </c>
      <c r="C1254" s="99" t="e">
        <v>#DIV/0!</v>
      </c>
    </row>
    <row r="1255" spans="1:3">
      <c r="A1255" t="s">
        <v>3101</v>
      </c>
      <c r="B1255" s="100">
        <v>46185</v>
      </c>
      <c r="C1255" s="99" t="e">
        <v>#DIV/0!</v>
      </c>
    </row>
    <row r="1256" spans="1:3">
      <c r="A1256" t="s">
        <v>3242</v>
      </c>
      <c r="B1256" s="100">
        <v>46185</v>
      </c>
      <c r="C1256" s="99" t="e">
        <v>#DIV/0!</v>
      </c>
    </row>
    <row r="1257" spans="1:3">
      <c r="A1257" t="s">
        <v>11549</v>
      </c>
      <c r="B1257" s="99"/>
      <c r="C1257" s="99"/>
    </row>
    <row r="1258" spans="1:3">
      <c r="A1258" t="s">
        <v>11550</v>
      </c>
      <c r="B1258" s="99">
        <v>46185</v>
      </c>
      <c r="C1258" s="99">
        <v>3743.2472926601363</v>
      </c>
    </row>
    <row r="1259" spans="1:3">
      <c r="B1259" s="64"/>
      <c r="C1259" s="65"/>
    </row>
    <row r="1260" spans="1:3">
      <c r="B1260" s="64"/>
      <c r="C1260" s="65"/>
    </row>
    <row r="1261" spans="1:3">
      <c r="B1261" s="64"/>
      <c r="C1261" s="65"/>
    </row>
    <row r="1262" spans="1:3">
      <c r="B1262" s="64"/>
      <c r="C1262" s="65"/>
    </row>
    <row r="1263" spans="1:3">
      <c r="B1263" s="64"/>
      <c r="C1263" s="65"/>
    </row>
    <row r="1264" spans="1:3">
      <c r="B1264" s="64"/>
      <c r="C1264" s="65"/>
    </row>
    <row r="1265" spans="2:3">
      <c r="B1265" s="64"/>
      <c r="C1265" s="65"/>
    </row>
    <row r="1266" spans="2:3">
      <c r="B1266" s="64"/>
      <c r="C1266" s="65"/>
    </row>
    <row r="1267" spans="2:3">
      <c r="B1267" s="64"/>
      <c r="C1267" s="65"/>
    </row>
    <row r="1268" spans="2:3">
      <c r="B1268" s="64"/>
      <c r="C1268" s="65"/>
    </row>
    <row r="1269" spans="2:3">
      <c r="B1269" s="64"/>
      <c r="C1269" s="65"/>
    </row>
    <row r="1270" spans="2:3">
      <c r="B1270" s="64"/>
      <c r="C1270" s="65"/>
    </row>
    <row r="1271" spans="2:3">
      <c r="B1271" s="64"/>
      <c r="C1271" s="65"/>
    </row>
    <row r="1272" spans="2:3">
      <c r="B1272" s="64"/>
      <c r="C1272" s="65"/>
    </row>
    <row r="1273" spans="2:3">
      <c r="B1273" s="64"/>
      <c r="C1273" s="65"/>
    </row>
    <row r="1274" spans="2:3">
      <c r="B1274" s="64"/>
      <c r="C1274" s="65"/>
    </row>
    <row r="1275" spans="2:3">
      <c r="B1275" s="64"/>
      <c r="C1275" s="65"/>
    </row>
    <row r="1276" spans="2:3">
      <c r="B1276" s="64"/>
      <c r="C1276" s="65"/>
    </row>
    <row r="1277" spans="2:3">
      <c r="B1277" s="64"/>
      <c r="C1277" s="65"/>
    </row>
    <row r="1278" spans="2:3">
      <c r="B1278" s="64"/>
      <c r="C1278" s="65"/>
    </row>
    <row r="1279" spans="2:3">
      <c r="B1279" s="64"/>
      <c r="C1279" s="65"/>
    </row>
    <row r="1280" spans="2:3">
      <c r="B1280" s="64"/>
      <c r="C1280" s="65"/>
    </row>
    <row r="1281" spans="2:3">
      <c r="B1281" s="64"/>
      <c r="C1281" s="65"/>
    </row>
    <row r="1282" spans="2:3">
      <c r="B1282" s="64"/>
      <c r="C1282" s="65"/>
    </row>
    <row r="1283" spans="2:3">
      <c r="B1283" s="64"/>
      <c r="C1283" s="65"/>
    </row>
    <row r="1284" spans="2:3">
      <c r="B1284" s="64"/>
      <c r="C1284" s="65"/>
    </row>
    <row r="1285" spans="2:3">
      <c r="B1285" s="64"/>
      <c r="C1285" s="65"/>
    </row>
    <row r="1286" spans="2:3">
      <c r="B1286" s="64"/>
      <c r="C1286" s="65"/>
    </row>
    <row r="1287" spans="2:3">
      <c r="B1287" s="64"/>
      <c r="C1287" s="65"/>
    </row>
    <row r="1288" spans="2:3">
      <c r="B1288" s="64"/>
      <c r="C1288" s="65"/>
    </row>
    <row r="1289" spans="2:3">
      <c r="B1289" s="64"/>
      <c r="C1289" s="65"/>
    </row>
    <row r="1290" spans="2:3">
      <c r="B1290" s="64"/>
      <c r="C1290" s="65"/>
    </row>
    <row r="1291" spans="2:3">
      <c r="B1291" s="64"/>
      <c r="C1291" s="65"/>
    </row>
    <row r="1292" spans="2:3">
      <c r="B1292" s="64"/>
      <c r="C1292" s="65"/>
    </row>
    <row r="1293" spans="2:3">
      <c r="B1293" s="64"/>
      <c r="C1293" s="65"/>
    </row>
    <row r="1294" spans="2:3">
      <c r="B1294" s="64"/>
      <c r="C1294" s="65"/>
    </row>
    <row r="1295" spans="2:3">
      <c r="B1295" s="64"/>
      <c r="C1295" s="65"/>
    </row>
    <row r="1296" spans="2:3">
      <c r="B1296" s="64"/>
      <c r="C1296" s="65"/>
    </row>
    <row r="1297" spans="2:3">
      <c r="B1297" s="64"/>
      <c r="C1297" s="65"/>
    </row>
    <row r="1298" spans="2:3">
      <c r="B1298" s="64"/>
      <c r="C1298" s="65"/>
    </row>
    <row r="1299" spans="2:3">
      <c r="B1299" s="64"/>
      <c r="C1299" s="65"/>
    </row>
    <row r="1300" spans="2:3">
      <c r="B1300" s="64"/>
      <c r="C1300" s="65"/>
    </row>
    <row r="1301" spans="2:3">
      <c r="B1301" s="64"/>
      <c r="C1301" s="65"/>
    </row>
    <row r="1302" spans="2:3">
      <c r="B1302" s="64"/>
      <c r="C1302" s="65"/>
    </row>
    <row r="1303" spans="2:3">
      <c r="B1303" s="64"/>
      <c r="C1303" s="65"/>
    </row>
    <row r="1304" spans="2:3">
      <c r="B1304" s="64"/>
      <c r="C1304" s="65"/>
    </row>
    <row r="1305" spans="2:3">
      <c r="B1305" s="64"/>
      <c r="C1305" s="65"/>
    </row>
    <row r="1306" spans="2:3">
      <c r="B1306" s="64"/>
      <c r="C1306" s="65"/>
    </row>
    <row r="1307" spans="2:3">
      <c r="B1307" s="64"/>
      <c r="C1307" s="65"/>
    </row>
    <row r="1308" spans="2:3">
      <c r="B1308" s="64"/>
      <c r="C1308" s="65"/>
    </row>
    <row r="1309" spans="2:3">
      <c r="B1309" s="64"/>
      <c r="C1309" s="65"/>
    </row>
    <row r="1310" spans="2:3">
      <c r="B1310" s="64"/>
      <c r="C1310" s="65"/>
    </row>
    <row r="1311" spans="2:3">
      <c r="B1311" s="64"/>
      <c r="C1311" s="65"/>
    </row>
    <row r="1312" spans="2:3">
      <c r="B1312" s="64"/>
      <c r="C1312" s="65"/>
    </row>
    <row r="1313" spans="2:3">
      <c r="B1313" s="64"/>
      <c r="C1313" s="65"/>
    </row>
    <row r="1314" spans="2:3">
      <c r="B1314" s="64"/>
      <c r="C1314" s="65"/>
    </row>
    <row r="1315" spans="2:3">
      <c r="B1315" s="64"/>
      <c r="C1315" s="65"/>
    </row>
    <row r="1316" spans="2:3">
      <c r="B1316" s="64"/>
      <c r="C1316" s="65"/>
    </row>
    <row r="1317" spans="2:3">
      <c r="B1317" s="64"/>
      <c r="C1317" s="65"/>
    </row>
    <row r="1318" spans="2:3">
      <c r="B1318" s="64"/>
      <c r="C1318" s="65"/>
    </row>
    <row r="1319" spans="2:3">
      <c r="B1319" s="64"/>
      <c r="C1319" s="65"/>
    </row>
    <row r="1320" spans="2:3">
      <c r="B1320" s="64"/>
      <c r="C1320" s="65"/>
    </row>
    <row r="1321" spans="2:3">
      <c r="B1321" s="64"/>
      <c r="C1321" s="65"/>
    </row>
    <row r="1322" spans="2:3">
      <c r="B1322" s="64"/>
      <c r="C1322" s="65"/>
    </row>
    <row r="1323" spans="2:3">
      <c r="B1323" s="64"/>
      <c r="C1323" s="65"/>
    </row>
    <row r="1324" spans="2:3">
      <c r="B1324" s="64"/>
      <c r="C1324" s="65"/>
    </row>
    <row r="1325" spans="2:3">
      <c r="B1325" s="64"/>
      <c r="C1325" s="65"/>
    </row>
    <row r="1326" spans="2:3">
      <c r="B1326" s="64"/>
      <c r="C1326" s="65"/>
    </row>
    <row r="1327" spans="2:3">
      <c r="B1327" s="64"/>
      <c r="C1327" s="65"/>
    </row>
    <row r="1328" spans="2:3">
      <c r="B1328" s="64"/>
      <c r="C1328" s="65"/>
    </row>
    <row r="1329" spans="2:3">
      <c r="B1329" s="64"/>
      <c r="C1329" s="65"/>
    </row>
    <row r="1330" spans="2:3">
      <c r="B1330" s="64"/>
      <c r="C1330" s="65"/>
    </row>
    <row r="1331" spans="2:3">
      <c r="B1331" s="64"/>
      <c r="C1331" s="65"/>
    </row>
    <row r="1332" spans="2:3">
      <c r="B1332" s="64"/>
      <c r="C1332" s="65"/>
    </row>
    <row r="1333" spans="2:3">
      <c r="B1333" s="64"/>
      <c r="C1333" s="65"/>
    </row>
    <row r="1334" spans="2:3">
      <c r="B1334" s="64"/>
      <c r="C1334" s="65"/>
    </row>
    <row r="1335" spans="2:3">
      <c r="B1335" s="64"/>
      <c r="C1335" s="65"/>
    </row>
    <row r="1336" spans="2:3">
      <c r="B1336" s="64"/>
      <c r="C1336" s="65"/>
    </row>
    <row r="1337" spans="2:3">
      <c r="B1337" s="64"/>
      <c r="C1337" s="65"/>
    </row>
    <row r="1338" spans="2:3">
      <c r="B1338" s="64"/>
      <c r="C1338" s="65"/>
    </row>
    <row r="1339" spans="2:3">
      <c r="B1339" s="64"/>
      <c r="C1339" s="65"/>
    </row>
    <row r="1340" spans="2:3">
      <c r="B1340" s="64"/>
      <c r="C1340" s="65"/>
    </row>
    <row r="1341" spans="2:3">
      <c r="B1341" s="64"/>
      <c r="C1341" s="65"/>
    </row>
    <row r="1342" spans="2:3">
      <c r="B1342" s="64"/>
      <c r="C1342" s="65"/>
    </row>
    <row r="1343" spans="2:3">
      <c r="B1343" s="64"/>
      <c r="C1343" s="65"/>
    </row>
    <row r="1344" spans="2:3">
      <c r="B1344" s="64"/>
      <c r="C1344" s="65"/>
    </row>
    <row r="1345" spans="2:3">
      <c r="B1345" s="64"/>
      <c r="C1345" s="65"/>
    </row>
    <row r="1346" spans="2:3">
      <c r="B1346" s="64"/>
      <c r="C1346" s="65"/>
    </row>
    <row r="1347" spans="2:3">
      <c r="B1347" s="64"/>
      <c r="C1347" s="65"/>
    </row>
    <row r="1348" spans="2:3">
      <c r="B1348" s="64"/>
      <c r="C1348" s="65"/>
    </row>
    <row r="1349" spans="2:3">
      <c r="B1349" s="64"/>
      <c r="C1349" s="65"/>
    </row>
    <row r="1350" spans="2:3">
      <c r="B1350" s="64"/>
      <c r="C1350" s="65"/>
    </row>
    <row r="1351" spans="2:3">
      <c r="B1351" s="64"/>
      <c r="C1351" s="65"/>
    </row>
    <row r="1352" spans="2:3">
      <c r="B1352" s="64"/>
      <c r="C1352" s="65"/>
    </row>
    <row r="1353" spans="2:3">
      <c r="B1353" s="64"/>
      <c r="C1353" s="65"/>
    </row>
    <row r="1354" spans="2:3">
      <c r="B1354" s="64"/>
      <c r="C1354" s="65"/>
    </row>
    <row r="1355" spans="2:3">
      <c r="B1355" s="64"/>
      <c r="C1355" s="65"/>
    </row>
    <row r="1356" spans="2:3">
      <c r="B1356" s="64"/>
      <c r="C1356" s="65"/>
    </row>
    <row r="1357" spans="2:3">
      <c r="B1357" s="64"/>
      <c r="C1357" s="65"/>
    </row>
    <row r="1358" spans="2:3">
      <c r="B1358" s="64"/>
      <c r="C1358" s="65"/>
    </row>
    <row r="1359" spans="2:3">
      <c r="B1359" s="64"/>
      <c r="C1359" s="65"/>
    </row>
    <row r="1360" spans="2:3">
      <c r="B1360" s="64"/>
      <c r="C1360" s="65"/>
    </row>
    <row r="1361" spans="2:3">
      <c r="B1361" s="64"/>
      <c r="C1361" s="65"/>
    </row>
    <row r="1362" spans="2:3">
      <c r="B1362" s="64"/>
      <c r="C1362" s="65"/>
    </row>
    <row r="1363" spans="2:3">
      <c r="B1363" s="64"/>
      <c r="C1363" s="65"/>
    </row>
    <row r="1364" spans="2:3">
      <c r="B1364" s="64"/>
      <c r="C1364" s="65"/>
    </row>
    <row r="1365" spans="2:3">
      <c r="B1365" s="64"/>
      <c r="C1365" s="65"/>
    </row>
    <row r="1366" spans="2:3">
      <c r="B1366" s="64"/>
      <c r="C1366" s="65"/>
    </row>
    <row r="1367" spans="2:3">
      <c r="B1367" s="64"/>
      <c r="C1367" s="65"/>
    </row>
    <row r="1368" spans="2:3">
      <c r="B1368" s="64"/>
      <c r="C1368" s="65"/>
    </row>
    <row r="1369" spans="2:3">
      <c r="B1369" s="64"/>
      <c r="C1369" s="65"/>
    </row>
    <row r="1370" spans="2:3">
      <c r="B1370" s="64"/>
      <c r="C1370" s="65"/>
    </row>
    <row r="1371" spans="2:3">
      <c r="B1371" s="64"/>
      <c r="C1371" s="65"/>
    </row>
    <row r="1372" spans="2:3">
      <c r="B1372" s="64"/>
      <c r="C1372" s="65"/>
    </row>
    <row r="1373" spans="2:3">
      <c r="B1373" s="64"/>
      <c r="C1373" s="65"/>
    </row>
    <row r="1374" spans="2:3">
      <c r="B1374" s="64"/>
      <c r="C1374" s="65"/>
    </row>
    <row r="1375" spans="2:3">
      <c r="B1375" s="64"/>
      <c r="C1375" s="65"/>
    </row>
    <row r="1376" spans="2:3">
      <c r="B1376" s="64"/>
      <c r="C1376" s="65"/>
    </row>
    <row r="1377" spans="2:3">
      <c r="B1377" s="64"/>
      <c r="C1377" s="65"/>
    </row>
    <row r="1378" spans="2:3">
      <c r="B1378" s="64"/>
      <c r="C1378" s="65"/>
    </row>
    <row r="1379" spans="2:3">
      <c r="B1379" s="64"/>
      <c r="C1379" s="65"/>
    </row>
    <row r="1380" spans="2:3">
      <c r="B1380" s="64"/>
      <c r="C1380" s="65"/>
    </row>
    <row r="1381" spans="2:3">
      <c r="B1381" s="64"/>
      <c r="C1381" s="65"/>
    </row>
    <row r="1382" spans="2:3">
      <c r="B1382" s="64"/>
      <c r="C1382" s="65"/>
    </row>
    <row r="1383" spans="2:3">
      <c r="B1383" s="64"/>
      <c r="C1383" s="65"/>
    </row>
    <row r="1384" spans="2:3">
      <c r="B1384" s="64"/>
      <c r="C1384" s="65"/>
    </row>
    <row r="1385" spans="2:3">
      <c r="B1385" s="64"/>
      <c r="C1385" s="65"/>
    </row>
    <row r="1386" spans="2:3">
      <c r="B1386" s="64"/>
      <c r="C1386" s="65"/>
    </row>
    <row r="1387" spans="2:3">
      <c r="B1387" s="64"/>
      <c r="C1387" s="65"/>
    </row>
    <row r="1388" spans="2:3">
      <c r="B1388" s="64"/>
      <c r="C1388" s="65"/>
    </row>
    <row r="1389" spans="2:3">
      <c r="B1389" s="64"/>
      <c r="C1389" s="65"/>
    </row>
    <row r="1390" spans="2:3">
      <c r="B1390" s="64"/>
      <c r="C1390" s="65"/>
    </row>
    <row r="1391" spans="2:3">
      <c r="B1391" s="64"/>
      <c r="C1391" s="65"/>
    </row>
    <row r="1392" spans="2:3">
      <c r="B1392" s="64"/>
      <c r="C1392" s="65"/>
    </row>
    <row r="1393" spans="2:3">
      <c r="B1393" s="64"/>
      <c r="C1393" s="65"/>
    </row>
    <row r="1394" spans="2:3">
      <c r="B1394" s="64"/>
      <c r="C1394" s="65"/>
    </row>
    <row r="1395" spans="2:3">
      <c r="B1395" s="64"/>
      <c r="C1395" s="65"/>
    </row>
    <row r="1396" spans="2:3">
      <c r="B1396" s="64"/>
      <c r="C1396" s="65"/>
    </row>
    <row r="1397" spans="2:3">
      <c r="B1397" s="64"/>
      <c r="C1397" s="65"/>
    </row>
    <row r="1398" spans="2:3">
      <c r="B1398" s="64"/>
      <c r="C1398" s="65"/>
    </row>
    <row r="1399" spans="2:3">
      <c r="B1399" s="64"/>
      <c r="C1399" s="65"/>
    </row>
    <row r="1400" spans="2:3">
      <c r="B1400" s="64"/>
      <c r="C1400" s="65"/>
    </row>
    <row r="1401" spans="2:3">
      <c r="B1401" s="64"/>
      <c r="C1401" s="65"/>
    </row>
    <row r="1402" spans="2:3">
      <c r="B1402" s="64"/>
      <c r="C1402" s="65"/>
    </row>
    <row r="1403" spans="2:3">
      <c r="B1403" s="64"/>
      <c r="C1403" s="65"/>
    </row>
    <row r="1404" spans="2:3">
      <c r="B1404" s="64"/>
      <c r="C1404" s="65"/>
    </row>
    <row r="1405" spans="2:3">
      <c r="B1405" s="64"/>
      <c r="C1405" s="65"/>
    </row>
    <row r="1406" spans="2:3">
      <c r="B1406" s="64"/>
      <c r="C1406" s="65"/>
    </row>
    <row r="1407" spans="2:3">
      <c r="B1407" s="64"/>
      <c r="C1407" s="65"/>
    </row>
    <row r="1408" spans="2:3">
      <c r="B1408" s="64"/>
      <c r="C1408" s="65"/>
    </row>
    <row r="1409" spans="2:3">
      <c r="B1409" s="64"/>
      <c r="C1409" s="65"/>
    </row>
    <row r="1410" spans="2:3">
      <c r="B1410" s="64"/>
      <c r="C1410" s="65"/>
    </row>
    <row r="1411" spans="2:3">
      <c r="B1411" s="64"/>
      <c r="C1411" s="65"/>
    </row>
    <row r="1412" spans="2:3">
      <c r="B1412" s="64"/>
      <c r="C1412" s="65"/>
    </row>
    <row r="1413" spans="2:3">
      <c r="B1413" s="64"/>
      <c r="C1413" s="65"/>
    </row>
    <row r="1414" spans="2:3">
      <c r="B1414" s="64"/>
      <c r="C1414" s="65"/>
    </row>
    <row r="1415" spans="2:3">
      <c r="B1415" s="64"/>
      <c r="C1415" s="65"/>
    </row>
    <row r="1416" spans="2:3">
      <c r="B1416" s="64"/>
      <c r="C1416" s="65"/>
    </row>
    <row r="1417" spans="2:3">
      <c r="B1417" s="64"/>
      <c r="C1417" s="65"/>
    </row>
    <row r="1418" spans="2:3">
      <c r="B1418" s="64"/>
      <c r="C1418" s="65"/>
    </row>
    <row r="1419" spans="2:3">
      <c r="B1419" s="64"/>
      <c r="C1419" s="65"/>
    </row>
    <row r="1420" spans="2:3">
      <c r="B1420" s="64"/>
      <c r="C1420" s="65"/>
    </row>
    <row r="1421" spans="2:3">
      <c r="B1421" s="64"/>
      <c r="C1421" s="65"/>
    </row>
    <row r="1422" spans="2:3">
      <c r="B1422" s="64"/>
      <c r="C1422" s="65"/>
    </row>
    <row r="1423" spans="2:3">
      <c r="B1423" s="64"/>
      <c r="C1423" s="65"/>
    </row>
    <row r="1424" spans="2:3">
      <c r="B1424" s="64"/>
      <c r="C1424" s="65"/>
    </row>
    <row r="1425" spans="2:3">
      <c r="B1425" s="64"/>
      <c r="C1425" s="65"/>
    </row>
    <row r="1426" spans="2:3">
      <c r="B1426" s="64"/>
      <c r="C1426" s="65"/>
    </row>
    <row r="1427" spans="2:3">
      <c r="B1427" s="64"/>
      <c r="C1427" s="65"/>
    </row>
    <row r="1428" spans="2:3">
      <c r="B1428" s="64"/>
      <c r="C1428" s="65"/>
    </row>
    <row r="1429" spans="2:3">
      <c r="B1429" s="64"/>
      <c r="C1429" s="65"/>
    </row>
    <row r="1430" spans="2:3">
      <c r="B1430" s="64"/>
      <c r="C1430" s="65"/>
    </row>
    <row r="1431" spans="2:3">
      <c r="B1431" s="64"/>
      <c r="C1431" s="65"/>
    </row>
    <row r="1432" spans="2:3">
      <c r="B1432" s="64"/>
      <c r="C1432" s="65"/>
    </row>
    <row r="1433" spans="2:3">
      <c r="B1433" s="64"/>
      <c r="C1433" s="65"/>
    </row>
    <row r="1434" spans="2:3">
      <c r="B1434" s="64"/>
      <c r="C1434" s="65"/>
    </row>
    <row r="1435" spans="2:3">
      <c r="B1435" s="64"/>
      <c r="C1435" s="65"/>
    </row>
    <row r="1436" spans="2:3">
      <c r="B1436" s="64"/>
      <c r="C1436" s="65"/>
    </row>
    <row r="1437" spans="2:3">
      <c r="B1437" s="64"/>
      <c r="C1437" s="65"/>
    </row>
    <row r="1438" spans="2:3">
      <c r="B1438" s="64"/>
      <c r="C1438" s="65"/>
    </row>
    <row r="1439" spans="2:3">
      <c r="B1439" s="64"/>
      <c r="C1439" s="65"/>
    </row>
    <row r="1440" spans="2:3">
      <c r="B1440" s="64"/>
      <c r="C1440" s="65"/>
    </row>
    <row r="1441" spans="2:3">
      <c r="B1441" s="64"/>
      <c r="C1441" s="65"/>
    </row>
    <row r="1442" spans="2:3">
      <c r="B1442" s="64"/>
      <c r="C1442" s="65"/>
    </row>
    <row r="1443" spans="2:3">
      <c r="B1443" s="64"/>
      <c r="C1443" s="65"/>
    </row>
    <row r="1444" spans="2:3">
      <c r="B1444" s="64"/>
      <c r="C1444" s="65"/>
    </row>
    <row r="1445" spans="2:3">
      <c r="B1445" s="64"/>
      <c r="C1445" s="65"/>
    </row>
    <row r="1446" spans="2:3">
      <c r="B1446" s="64"/>
      <c r="C1446" s="65"/>
    </row>
    <row r="1447" spans="2:3">
      <c r="B1447" s="64"/>
      <c r="C1447" s="65"/>
    </row>
    <row r="1448" spans="2:3">
      <c r="B1448" s="64"/>
      <c r="C1448" s="65"/>
    </row>
    <row r="1449" spans="2:3">
      <c r="B1449" s="64"/>
      <c r="C1449" s="65"/>
    </row>
    <row r="1450" spans="2:3">
      <c r="B1450" s="64"/>
      <c r="C1450" s="65"/>
    </row>
    <row r="1451" spans="2:3">
      <c r="B1451" s="64"/>
      <c r="C1451" s="65"/>
    </row>
    <row r="1452" spans="2:3">
      <c r="B1452" s="64"/>
      <c r="C1452" s="65"/>
    </row>
    <row r="1453" spans="2:3">
      <c r="B1453" s="64"/>
      <c r="C1453" s="65"/>
    </row>
    <row r="1454" spans="2:3">
      <c r="B1454" s="64"/>
      <c r="C1454" s="65"/>
    </row>
    <row r="1455" spans="2:3">
      <c r="B1455" s="64"/>
      <c r="C1455" s="65"/>
    </row>
    <row r="1456" spans="2:3">
      <c r="B1456" s="64"/>
      <c r="C1456" s="65"/>
    </row>
    <row r="1457" spans="2:3">
      <c r="B1457" s="64"/>
      <c r="C1457" s="65"/>
    </row>
    <row r="1458" spans="2:3">
      <c r="B1458" s="64"/>
      <c r="C1458" s="65"/>
    </row>
    <row r="1459" spans="2:3">
      <c r="B1459" s="64"/>
      <c r="C1459" s="65"/>
    </row>
    <row r="1460" spans="2:3">
      <c r="B1460" s="64"/>
      <c r="C1460" s="65"/>
    </row>
    <row r="1461" spans="2:3">
      <c r="B1461" s="64"/>
      <c r="C1461" s="65"/>
    </row>
    <row r="1462" spans="2:3">
      <c r="B1462" s="64"/>
      <c r="C1462" s="65"/>
    </row>
    <row r="1463" spans="2:3">
      <c r="B1463" s="64"/>
      <c r="C1463" s="65"/>
    </row>
    <row r="1464" spans="2:3">
      <c r="B1464" s="64"/>
      <c r="C1464" s="65"/>
    </row>
    <row r="1465" spans="2:3">
      <c r="B1465" s="64"/>
      <c r="C1465" s="65"/>
    </row>
    <row r="1466" spans="2:3">
      <c r="B1466" s="64"/>
      <c r="C1466" s="65"/>
    </row>
    <row r="1467" spans="2:3">
      <c r="B1467" s="64"/>
      <c r="C1467" s="65"/>
    </row>
    <row r="1468" spans="2:3">
      <c r="B1468" s="64"/>
      <c r="C1468" s="65"/>
    </row>
    <row r="1469" spans="2:3">
      <c r="B1469" s="64"/>
      <c r="C1469" s="65"/>
    </row>
    <row r="1470" spans="2:3">
      <c r="B1470" s="64"/>
      <c r="C1470" s="65"/>
    </row>
    <row r="1471" spans="2:3">
      <c r="B1471" s="64"/>
      <c r="C1471" s="65"/>
    </row>
    <row r="1472" spans="2:3">
      <c r="B1472" s="64"/>
      <c r="C1472" s="65"/>
    </row>
    <row r="1473" spans="2:3">
      <c r="B1473" s="64"/>
      <c r="C1473" s="65"/>
    </row>
    <row r="1474" spans="2:3">
      <c r="B1474" s="64"/>
      <c r="C1474" s="65"/>
    </row>
    <row r="1475" spans="2:3">
      <c r="B1475" s="64"/>
      <c r="C1475" s="65"/>
    </row>
    <row r="1476" spans="2:3">
      <c r="B1476" s="64"/>
      <c r="C1476" s="65"/>
    </row>
    <row r="1477" spans="2:3">
      <c r="B1477" s="64"/>
      <c r="C1477" s="65"/>
    </row>
    <row r="1478" spans="2:3">
      <c r="B1478" s="64"/>
      <c r="C1478" s="65"/>
    </row>
    <row r="1479" spans="2:3">
      <c r="B1479" s="64"/>
      <c r="C1479" s="65"/>
    </row>
    <row r="1480" spans="2:3">
      <c r="B1480" s="64"/>
      <c r="C1480" s="65"/>
    </row>
    <row r="1481" spans="2:3">
      <c r="B1481" s="64"/>
      <c r="C1481" s="65"/>
    </row>
    <row r="1482" spans="2:3">
      <c r="B1482" s="64"/>
      <c r="C1482" s="65"/>
    </row>
    <row r="1483" spans="2:3">
      <c r="B1483" s="64"/>
      <c r="C1483" s="65"/>
    </row>
    <row r="1484" spans="2:3">
      <c r="B1484" s="64"/>
      <c r="C1484" s="65"/>
    </row>
    <row r="1485" spans="2:3">
      <c r="B1485" s="64"/>
      <c r="C1485" s="65"/>
    </row>
    <row r="1486" spans="2:3">
      <c r="B1486" s="64"/>
      <c r="C1486" s="65"/>
    </row>
    <row r="1487" spans="2:3">
      <c r="B1487" s="64"/>
      <c r="C1487" s="65"/>
    </row>
    <row r="1488" spans="2:3">
      <c r="B1488" s="64"/>
      <c r="C1488" s="65"/>
    </row>
    <row r="1489" spans="2:3">
      <c r="B1489" s="64"/>
      <c r="C1489" s="65"/>
    </row>
    <row r="1490" spans="2:3">
      <c r="B1490" s="64"/>
      <c r="C1490" s="65"/>
    </row>
    <row r="1491" spans="2:3">
      <c r="B1491" s="64"/>
      <c r="C1491" s="65"/>
    </row>
    <row r="1492" spans="2:3">
      <c r="B1492" s="64"/>
      <c r="C1492" s="65"/>
    </row>
    <row r="1493" spans="2:3">
      <c r="B1493" s="64"/>
      <c r="C1493" s="65"/>
    </row>
    <row r="1494" spans="2:3">
      <c r="B1494" s="64"/>
      <c r="C1494" s="65"/>
    </row>
    <row r="1495" spans="2:3">
      <c r="B1495" s="64"/>
      <c r="C1495" s="65"/>
    </row>
    <row r="1496" spans="2:3">
      <c r="B1496" s="64"/>
      <c r="C1496" s="65"/>
    </row>
    <row r="1497" spans="2:3">
      <c r="B1497" s="64"/>
      <c r="C1497" s="65"/>
    </row>
    <row r="1498" spans="2:3">
      <c r="B1498" s="64"/>
      <c r="C1498" s="65"/>
    </row>
    <row r="1499" spans="2:3">
      <c r="B1499" s="64"/>
      <c r="C1499" s="65"/>
    </row>
    <row r="1500" spans="2:3">
      <c r="B1500" s="64"/>
      <c r="C1500" s="65"/>
    </row>
    <row r="1501" spans="2:3">
      <c r="B1501" s="64"/>
      <c r="C1501" s="65"/>
    </row>
    <row r="1502" spans="2:3">
      <c r="B1502" s="64"/>
      <c r="C1502" s="65"/>
    </row>
    <row r="1503" spans="2:3">
      <c r="B1503" s="64"/>
      <c r="C1503" s="65"/>
    </row>
    <row r="1504" spans="2:3">
      <c r="B1504" s="64"/>
      <c r="C1504" s="65"/>
    </row>
    <row r="1505" spans="2:3">
      <c r="B1505" s="64"/>
      <c r="C1505" s="65"/>
    </row>
    <row r="1506" spans="2:3">
      <c r="B1506" s="64"/>
      <c r="C1506" s="65"/>
    </row>
    <row r="1507" spans="2:3">
      <c r="B1507" s="64"/>
      <c r="C1507" s="65"/>
    </row>
    <row r="1508" spans="2:3">
      <c r="B1508" s="64"/>
      <c r="C1508" s="65"/>
    </row>
    <row r="1509" spans="2:3">
      <c r="B1509" s="64"/>
      <c r="C1509" s="65"/>
    </row>
    <row r="1510" spans="2:3">
      <c r="B1510" s="64"/>
      <c r="C1510" s="65"/>
    </row>
    <row r="1511" spans="2:3">
      <c r="B1511" s="64"/>
      <c r="C1511" s="65"/>
    </row>
    <row r="1512" spans="2:3">
      <c r="B1512" s="64"/>
      <c r="C1512" s="65"/>
    </row>
    <row r="1513" spans="2:3">
      <c r="B1513" s="64"/>
      <c r="C1513" s="65"/>
    </row>
    <row r="1514" spans="2:3">
      <c r="B1514" s="64"/>
      <c r="C1514" s="65"/>
    </row>
    <row r="1515" spans="2:3">
      <c r="B1515" s="64"/>
      <c r="C1515" s="65"/>
    </row>
    <row r="1516" spans="2:3">
      <c r="B1516" s="64"/>
      <c r="C1516" s="65"/>
    </row>
    <row r="1517" spans="2:3">
      <c r="B1517" s="64"/>
      <c r="C1517" s="65"/>
    </row>
    <row r="1518" spans="2:3">
      <c r="B1518" s="64"/>
      <c r="C1518" s="65"/>
    </row>
    <row r="1519" spans="2:3">
      <c r="B1519" s="64"/>
      <c r="C1519" s="65"/>
    </row>
    <row r="1520" spans="2:3">
      <c r="B1520" s="64"/>
      <c r="C1520" s="65"/>
    </row>
    <row r="1521" spans="2:3">
      <c r="B1521" s="64"/>
      <c r="C1521" s="65"/>
    </row>
    <row r="1522" spans="2:3">
      <c r="B1522" s="64"/>
      <c r="C1522" s="65"/>
    </row>
    <row r="1523" spans="2:3">
      <c r="B1523" s="64"/>
      <c r="C1523" s="65"/>
    </row>
    <row r="1524" spans="2:3">
      <c r="B1524" s="64"/>
      <c r="C1524" s="65"/>
    </row>
    <row r="1525" spans="2:3">
      <c r="B1525" s="64"/>
      <c r="C1525" s="65"/>
    </row>
    <row r="1526" spans="2:3">
      <c r="B1526" s="64"/>
      <c r="C1526" s="65"/>
    </row>
    <row r="1527" spans="2:3">
      <c r="B1527" s="64"/>
      <c r="C1527" s="65"/>
    </row>
    <row r="1528" spans="2:3">
      <c r="B1528" s="64"/>
      <c r="C1528" s="65"/>
    </row>
    <row r="1529" spans="2:3">
      <c r="B1529" s="64"/>
      <c r="C1529" s="65"/>
    </row>
    <row r="1530" spans="2:3">
      <c r="B1530" s="64"/>
      <c r="C1530" s="65"/>
    </row>
    <row r="1531" spans="2:3">
      <c r="B1531" s="64"/>
      <c r="C1531" s="65"/>
    </row>
    <row r="1532" spans="2:3">
      <c r="B1532" s="64"/>
      <c r="C1532" s="65"/>
    </row>
    <row r="1533" spans="2:3">
      <c r="B1533" s="64"/>
      <c r="C1533" s="65"/>
    </row>
    <row r="1534" spans="2:3">
      <c r="B1534" s="64"/>
      <c r="C1534" s="65"/>
    </row>
    <row r="1535" spans="2:3">
      <c r="B1535" s="64"/>
      <c r="C1535" s="65"/>
    </row>
    <row r="1536" spans="2:3">
      <c r="B1536" s="64"/>
      <c r="C1536" s="65"/>
    </row>
    <row r="1537" spans="2:3">
      <c r="B1537" s="64"/>
      <c r="C1537" s="65"/>
    </row>
    <row r="1538" spans="2:3">
      <c r="B1538" s="64"/>
      <c r="C1538" s="65"/>
    </row>
    <row r="1539" spans="2:3">
      <c r="B1539" s="64"/>
      <c r="C1539" s="65"/>
    </row>
    <row r="1540" spans="2:3">
      <c r="B1540" s="64"/>
      <c r="C1540" s="65"/>
    </row>
    <row r="1541" spans="2:3">
      <c r="B1541" s="64"/>
      <c r="C1541" s="65"/>
    </row>
    <row r="1542" spans="2:3">
      <c r="B1542" s="64"/>
      <c r="C1542" s="65"/>
    </row>
    <row r="1543" spans="2:3">
      <c r="B1543" s="64"/>
      <c r="C1543" s="65"/>
    </row>
    <row r="1544" spans="2:3">
      <c r="B1544" s="64"/>
      <c r="C1544" s="65"/>
    </row>
    <row r="1545" spans="2:3">
      <c r="B1545" s="64"/>
      <c r="C1545" s="65"/>
    </row>
    <row r="1546" spans="2:3">
      <c r="B1546" s="64"/>
      <c r="C1546" s="65"/>
    </row>
    <row r="1547" spans="2:3">
      <c r="B1547" s="64"/>
      <c r="C1547" s="65"/>
    </row>
    <row r="1548" spans="2:3">
      <c r="B1548" s="64"/>
      <c r="C1548" s="65"/>
    </row>
    <row r="1549" spans="2:3">
      <c r="B1549" s="64"/>
      <c r="C1549" s="65"/>
    </row>
    <row r="1550" spans="2:3">
      <c r="B1550" s="64"/>
      <c r="C1550" s="65"/>
    </row>
    <row r="1551" spans="2:3">
      <c r="B1551" s="64"/>
      <c r="C1551" s="65"/>
    </row>
    <row r="1552" spans="2:3">
      <c r="B1552" s="64"/>
      <c r="C1552" s="65"/>
    </row>
    <row r="1553" spans="2:3">
      <c r="B1553" s="64"/>
      <c r="C1553" s="65"/>
    </row>
    <row r="1554" spans="2:3">
      <c r="B1554" s="64"/>
      <c r="C1554" s="65"/>
    </row>
    <row r="1555" spans="2:3">
      <c r="B1555" s="64"/>
      <c r="C1555" s="65"/>
    </row>
    <row r="1556" spans="2:3">
      <c r="B1556" s="64"/>
      <c r="C1556" s="65"/>
    </row>
    <row r="1557" spans="2:3">
      <c r="B1557" s="64"/>
      <c r="C1557" s="65"/>
    </row>
    <row r="1558" spans="2:3">
      <c r="B1558" s="64"/>
      <c r="C1558" s="65"/>
    </row>
    <row r="1559" spans="2:3">
      <c r="B1559" s="64"/>
      <c r="C1559" s="65"/>
    </row>
    <row r="1560" spans="2:3">
      <c r="B1560" s="64"/>
      <c r="C1560" s="65"/>
    </row>
    <row r="1561" spans="2:3">
      <c r="B1561" s="64"/>
      <c r="C1561" s="65"/>
    </row>
    <row r="1562" spans="2:3">
      <c r="B1562" s="64"/>
      <c r="C1562" s="65"/>
    </row>
    <row r="1563" spans="2:3">
      <c r="B1563" s="64"/>
      <c r="C1563" s="65"/>
    </row>
    <row r="1564" spans="2:3">
      <c r="B1564" s="64"/>
      <c r="C1564" s="65"/>
    </row>
    <row r="1565" spans="2:3">
      <c r="B1565" s="64"/>
      <c r="C1565" s="65"/>
    </row>
    <row r="1566" spans="2:3">
      <c r="B1566" s="64"/>
      <c r="C1566" s="65"/>
    </row>
    <row r="1567" spans="2:3">
      <c r="B1567" s="64"/>
      <c r="C1567" s="65"/>
    </row>
    <row r="1568" spans="2:3">
      <c r="B1568" s="64"/>
      <c r="C1568" s="65"/>
    </row>
    <row r="1569" spans="2:3">
      <c r="B1569" s="64"/>
      <c r="C1569" s="65"/>
    </row>
    <row r="1570" spans="2:3">
      <c r="B1570" s="64"/>
      <c r="C1570" s="65"/>
    </row>
    <row r="1571" spans="2:3">
      <c r="B1571" s="64"/>
      <c r="C1571" s="65"/>
    </row>
    <row r="1572" spans="2:3">
      <c r="B1572" s="64"/>
      <c r="C1572" s="65"/>
    </row>
    <row r="1573" spans="2:3">
      <c r="B1573" s="64"/>
      <c r="C1573" s="65"/>
    </row>
    <row r="1574" spans="2:3">
      <c r="B1574" s="64"/>
      <c r="C1574" s="65"/>
    </row>
    <row r="1575" spans="2:3">
      <c r="B1575" s="64"/>
      <c r="C1575" s="65"/>
    </row>
    <row r="1576" spans="2:3">
      <c r="B1576" s="64"/>
      <c r="C1576" s="65"/>
    </row>
    <row r="1577" spans="2:3">
      <c r="B1577" s="64"/>
      <c r="C1577" s="65"/>
    </row>
    <row r="1578" spans="2:3">
      <c r="B1578" s="64"/>
      <c r="C1578" s="65"/>
    </row>
    <row r="1579" spans="2:3">
      <c r="B1579" s="64"/>
      <c r="C1579" s="65"/>
    </row>
    <row r="1580" spans="2:3">
      <c r="B1580" s="64"/>
      <c r="C1580" s="65"/>
    </row>
    <row r="1581" spans="2:3">
      <c r="B1581" s="64"/>
      <c r="C1581" s="65"/>
    </row>
    <row r="1582" spans="2:3">
      <c r="B1582" s="64"/>
      <c r="C1582" s="65"/>
    </row>
    <row r="1583" spans="2:3">
      <c r="B1583" s="64"/>
      <c r="C1583" s="65"/>
    </row>
    <row r="1584" spans="2:3">
      <c r="B1584" s="64"/>
      <c r="C1584" s="65"/>
    </row>
    <row r="1585" spans="2:3">
      <c r="B1585" s="64"/>
      <c r="C1585" s="65"/>
    </row>
    <row r="1586" spans="2:3">
      <c r="B1586" s="64"/>
      <c r="C1586" s="65"/>
    </row>
    <row r="1587" spans="2:3">
      <c r="B1587" s="64"/>
      <c r="C1587" s="65"/>
    </row>
    <row r="1588" spans="2:3">
      <c r="B1588" s="64"/>
      <c r="C1588" s="65"/>
    </row>
    <row r="1589" spans="2:3">
      <c r="B1589" s="64"/>
      <c r="C1589" s="65"/>
    </row>
    <row r="1590" spans="2:3">
      <c r="B1590" s="64"/>
      <c r="C1590" s="65"/>
    </row>
    <row r="1591" spans="2:3">
      <c r="B1591" s="64"/>
      <c r="C1591" s="65"/>
    </row>
    <row r="1592" spans="2:3">
      <c r="B1592" s="64"/>
      <c r="C1592" s="65"/>
    </row>
    <row r="1593" spans="2:3">
      <c r="B1593" s="64"/>
      <c r="C1593" s="65"/>
    </row>
    <row r="1594" spans="2:3">
      <c r="B1594" s="64"/>
      <c r="C1594" s="65"/>
    </row>
    <row r="1595" spans="2:3">
      <c r="B1595" s="64"/>
      <c r="C1595" s="65"/>
    </row>
    <row r="1596" spans="2:3">
      <c r="B1596" s="64"/>
      <c r="C1596" s="65"/>
    </row>
    <row r="1597" spans="2:3">
      <c r="B1597" s="64"/>
      <c r="C1597" s="65"/>
    </row>
    <row r="1598" spans="2:3">
      <c r="B1598" s="64"/>
      <c r="C1598" s="65"/>
    </row>
    <row r="1599" spans="2:3">
      <c r="B1599" s="64"/>
      <c r="C1599" s="65"/>
    </row>
    <row r="1600" spans="2:3">
      <c r="B1600" s="64"/>
      <c r="C1600" s="65"/>
    </row>
    <row r="1601" spans="2:3">
      <c r="B1601" s="64"/>
      <c r="C1601" s="65"/>
    </row>
    <row r="1602" spans="2:3">
      <c r="B1602" s="64"/>
      <c r="C1602" s="65"/>
    </row>
    <row r="1603" spans="2:3">
      <c r="B1603" s="64"/>
      <c r="C1603" s="65"/>
    </row>
    <row r="1604" spans="2:3">
      <c r="B1604" s="64"/>
      <c r="C1604" s="65"/>
    </row>
    <row r="1605" spans="2:3">
      <c r="B1605" s="64"/>
      <c r="C1605" s="65"/>
    </row>
    <row r="1606" spans="2:3">
      <c r="B1606" s="64"/>
      <c r="C1606" s="65"/>
    </row>
    <row r="1607" spans="2:3">
      <c r="B1607" s="64"/>
      <c r="C1607" s="65"/>
    </row>
    <row r="1608" spans="2:3">
      <c r="B1608" s="64"/>
      <c r="C1608" s="65"/>
    </row>
    <row r="1609" spans="2:3">
      <c r="B1609" s="64"/>
      <c r="C1609" s="65"/>
    </row>
    <row r="1610" spans="2:3">
      <c r="B1610" s="64"/>
      <c r="C1610" s="65"/>
    </row>
    <row r="1611" spans="2:3">
      <c r="B1611" s="64"/>
      <c r="C1611" s="65"/>
    </row>
    <row r="1612" spans="2:3">
      <c r="B1612" s="64"/>
      <c r="C1612" s="65"/>
    </row>
    <row r="1613" spans="2:3">
      <c r="B1613" s="64"/>
      <c r="C1613" s="65"/>
    </row>
    <row r="1614" spans="2:3">
      <c r="B1614" s="64"/>
      <c r="C1614" s="65"/>
    </row>
    <row r="1615" spans="2:3">
      <c r="B1615" s="64"/>
      <c r="C1615" s="65"/>
    </row>
    <row r="1616" spans="2:3">
      <c r="B1616" s="64"/>
      <c r="C1616" s="65"/>
    </row>
    <row r="1617" spans="2:3">
      <c r="B1617" s="64"/>
      <c r="C1617" s="65"/>
    </row>
    <row r="1618" spans="2:3">
      <c r="B1618" s="64"/>
      <c r="C1618" s="65"/>
    </row>
    <row r="1619" spans="2:3">
      <c r="B1619" s="64"/>
      <c r="C1619" s="65"/>
    </row>
    <row r="1620" spans="2:3">
      <c r="B1620" s="64"/>
      <c r="C1620" s="65"/>
    </row>
    <row r="1621" spans="2:3">
      <c r="B1621" s="64"/>
      <c r="C1621" s="65"/>
    </row>
    <row r="1622" spans="2:3">
      <c r="B1622" s="64"/>
      <c r="C1622" s="65"/>
    </row>
    <row r="1623" spans="2:3">
      <c r="B1623" s="64"/>
      <c r="C1623" s="65"/>
    </row>
    <row r="1624" spans="2:3">
      <c r="B1624" s="64"/>
      <c r="C1624" s="65"/>
    </row>
    <row r="1625" spans="2:3">
      <c r="B1625" s="64"/>
      <c r="C1625" s="65"/>
    </row>
    <row r="1626" spans="2:3">
      <c r="B1626" s="64"/>
      <c r="C1626" s="65"/>
    </row>
    <row r="1627" spans="2:3">
      <c r="B1627" s="64"/>
      <c r="C1627" s="65"/>
    </row>
    <row r="1628" spans="2:3">
      <c r="B1628" s="64"/>
      <c r="C1628" s="65"/>
    </row>
    <row r="1629" spans="2:3">
      <c r="B1629" s="64"/>
      <c r="C1629" s="65"/>
    </row>
    <row r="1630" spans="2:3">
      <c r="B1630" s="64"/>
      <c r="C1630" s="65"/>
    </row>
    <row r="1631" spans="2:3">
      <c r="B1631" s="64"/>
      <c r="C1631" s="65"/>
    </row>
    <row r="1632" spans="2:3">
      <c r="B1632" s="64"/>
      <c r="C1632" s="65"/>
    </row>
    <row r="1633" spans="2:3">
      <c r="B1633" s="64"/>
      <c r="C1633" s="65"/>
    </row>
    <row r="1634" spans="2:3">
      <c r="B1634" s="64"/>
      <c r="C1634" s="65"/>
    </row>
    <row r="1635" spans="2:3">
      <c r="B1635" s="64"/>
      <c r="C1635" s="65"/>
    </row>
    <row r="1636" spans="2:3">
      <c r="B1636" s="64"/>
      <c r="C1636" s="65"/>
    </row>
    <row r="1637" spans="2:3">
      <c r="B1637" s="64"/>
      <c r="C1637" s="65"/>
    </row>
    <row r="1638" spans="2:3">
      <c r="B1638" s="64"/>
      <c r="C1638" s="65"/>
    </row>
    <row r="1639" spans="2:3">
      <c r="B1639" s="64"/>
      <c r="C1639" s="65"/>
    </row>
    <row r="1640" spans="2:3">
      <c r="B1640" s="64"/>
      <c r="C1640" s="65"/>
    </row>
    <row r="1641" spans="2:3">
      <c r="B1641" s="64"/>
      <c r="C1641" s="65"/>
    </row>
    <row r="1642" spans="2:3">
      <c r="B1642" s="64"/>
      <c r="C1642" s="65"/>
    </row>
    <row r="1643" spans="2:3">
      <c r="B1643" s="64"/>
      <c r="C1643" s="65"/>
    </row>
    <row r="1644" spans="2:3">
      <c r="B1644" s="64"/>
      <c r="C1644" s="65"/>
    </row>
    <row r="1645" spans="2:3">
      <c r="B1645" s="64"/>
      <c r="C1645" s="65"/>
    </row>
    <row r="1646" spans="2:3">
      <c r="B1646" s="64"/>
      <c r="C1646" s="65"/>
    </row>
    <row r="1647" spans="2:3">
      <c r="B1647" s="64"/>
      <c r="C1647" s="65"/>
    </row>
    <row r="1648" spans="2:3">
      <c r="B1648" s="64"/>
      <c r="C1648" s="65"/>
    </row>
    <row r="1649" spans="2:3">
      <c r="B1649" s="64"/>
      <c r="C1649" s="65"/>
    </row>
    <row r="1650" spans="2:3">
      <c r="B1650" s="64"/>
      <c r="C1650" s="65"/>
    </row>
    <row r="1651" spans="2:3">
      <c r="B1651" s="64"/>
      <c r="C1651" s="65"/>
    </row>
    <row r="1652" spans="2:3">
      <c r="B1652" s="64"/>
      <c r="C1652" s="65"/>
    </row>
    <row r="1653" spans="2:3">
      <c r="B1653" s="64"/>
      <c r="C1653" s="65"/>
    </row>
    <row r="1654" spans="2:3">
      <c r="B1654" s="64"/>
      <c r="C1654" s="65"/>
    </row>
    <row r="1655" spans="2:3">
      <c r="B1655" s="64"/>
      <c r="C1655" s="65"/>
    </row>
    <row r="1656" spans="2:3">
      <c r="B1656" s="64"/>
      <c r="C1656" s="65"/>
    </row>
    <row r="1657" spans="2:3">
      <c r="B1657" s="64"/>
      <c r="C1657" s="65"/>
    </row>
    <row r="1658" spans="2:3">
      <c r="B1658" s="64"/>
      <c r="C1658" s="65"/>
    </row>
    <row r="1659" spans="2:3">
      <c r="B1659" s="64"/>
      <c r="C1659" s="65"/>
    </row>
    <row r="1660" spans="2:3">
      <c r="B1660" s="64"/>
      <c r="C1660" s="65"/>
    </row>
    <row r="1661" spans="2:3">
      <c r="B1661" s="64"/>
      <c r="C1661" s="65"/>
    </row>
    <row r="1662" spans="2:3">
      <c r="B1662" s="64"/>
      <c r="C1662" s="65"/>
    </row>
    <row r="1663" spans="2:3">
      <c r="B1663" s="64"/>
      <c r="C1663" s="65"/>
    </row>
    <row r="1664" spans="2:3">
      <c r="B1664" s="64"/>
      <c r="C1664" s="65"/>
    </row>
    <row r="1665" spans="2:3">
      <c r="B1665" s="64"/>
      <c r="C1665" s="65"/>
    </row>
    <row r="1666" spans="2:3">
      <c r="B1666" s="64"/>
      <c r="C1666" s="65"/>
    </row>
    <row r="1667" spans="2:3">
      <c r="B1667" s="64"/>
      <c r="C1667" s="65"/>
    </row>
    <row r="1668" spans="2:3">
      <c r="B1668" s="64"/>
      <c r="C1668" s="65"/>
    </row>
    <row r="1669" spans="2:3">
      <c r="B1669" s="64"/>
      <c r="C1669" s="65"/>
    </row>
    <row r="1670" spans="2:3">
      <c r="B1670" s="64"/>
      <c r="C1670" s="65"/>
    </row>
    <row r="1671" spans="2:3">
      <c r="B1671" s="64"/>
      <c r="C1671" s="65"/>
    </row>
    <row r="1672" spans="2:3">
      <c r="B1672" s="64"/>
      <c r="C1672" s="65"/>
    </row>
    <row r="1673" spans="2:3">
      <c r="B1673" s="64"/>
      <c r="C1673" s="65"/>
    </row>
    <row r="1674" spans="2:3">
      <c r="B1674" s="64"/>
      <c r="C1674" s="65"/>
    </row>
    <row r="1675" spans="2:3">
      <c r="B1675" s="64"/>
      <c r="C1675" s="65"/>
    </row>
    <row r="1676" spans="2:3">
      <c r="B1676" s="64"/>
      <c r="C1676" s="65"/>
    </row>
    <row r="1677" spans="2:3">
      <c r="B1677" s="64"/>
      <c r="C1677" s="65"/>
    </row>
    <row r="1678" spans="2:3">
      <c r="B1678" s="64"/>
      <c r="C1678" s="65"/>
    </row>
    <row r="1679" spans="2:3">
      <c r="B1679" s="64"/>
      <c r="C1679" s="65"/>
    </row>
    <row r="1680" spans="2:3">
      <c r="B1680" s="64"/>
      <c r="C1680" s="65"/>
    </row>
    <row r="1681" spans="2:3">
      <c r="B1681" s="64"/>
      <c r="C1681" s="65"/>
    </row>
    <row r="1682" spans="2:3">
      <c r="B1682" s="64"/>
      <c r="C1682" s="65"/>
    </row>
    <row r="1683" spans="2:3">
      <c r="B1683" s="64"/>
      <c r="C1683" s="65"/>
    </row>
    <row r="1684" spans="2:3">
      <c r="B1684" s="64"/>
      <c r="C1684" s="65"/>
    </row>
    <row r="1685" spans="2:3">
      <c r="B1685" s="64"/>
      <c r="C1685" s="65"/>
    </row>
    <row r="1686" spans="2:3">
      <c r="B1686" s="64"/>
      <c r="C1686" s="65"/>
    </row>
    <row r="1687" spans="2:3">
      <c r="B1687" s="64"/>
      <c r="C1687" s="65"/>
    </row>
    <row r="1688" spans="2:3">
      <c r="B1688" s="64"/>
      <c r="C1688" s="65"/>
    </row>
    <row r="1689" spans="2:3">
      <c r="B1689" s="64"/>
      <c r="C1689" s="65"/>
    </row>
    <row r="1690" spans="2:3">
      <c r="B1690" s="64"/>
      <c r="C1690" s="65"/>
    </row>
    <row r="1691" spans="2:3">
      <c r="B1691" s="64"/>
      <c r="C1691" s="65"/>
    </row>
    <row r="1692" spans="2:3">
      <c r="B1692" s="64"/>
      <c r="C1692" s="65"/>
    </row>
    <row r="1693" spans="2:3">
      <c r="B1693" s="64"/>
      <c r="C1693" s="65"/>
    </row>
    <row r="1694" spans="2:3">
      <c r="B1694" s="64"/>
      <c r="C1694" s="65"/>
    </row>
    <row r="1695" spans="2:3">
      <c r="B1695" s="64"/>
      <c r="C1695" s="65"/>
    </row>
    <row r="1696" spans="2:3">
      <c r="B1696" s="64"/>
      <c r="C1696" s="65"/>
    </row>
    <row r="1697" spans="2:3">
      <c r="B1697" s="64"/>
      <c r="C1697" s="65"/>
    </row>
    <row r="1698" spans="2:3">
      <c r="B1698" s="64"/>
      <c r="C1698" s="65"/>
    </row>
    <row r="1699" spans="2:3">
      <c r="B1699" s="64"/>
      <c r="C1699" s="65"/>
    </row>
    <row r="1700" spans="2:3">
      <c r="B1700" s="64"/>
      <c r="C1700" s="65"/>
    </row>
    <row r="1701" spans="2:3">
      <c r="B1701" s="64"/>
      <c r="C1701" s="65"/>
    </row>
    <row r="1702" spans="2:3">
      <c r="B1702" s="64"/>
      <c r="C1702" s="65"/>
    </row>
    <row r="1703" spans="2:3">
      <c r="B1703" s="64"/>
      <c r="C1703" s="65"/>
    </row>
    <row r="1704" spans="2:3">
      <c r="B1704" s="64"/>
      <c r="C1704" s="65"/>
    </row>
    <row r="1705" spans="2:3">
      <c r="B1705" s="64"/>
      <c r="C1705" s="65"/>
    </row>
    <row r="1706" spans="2:3">
      <c r="B1706" s="64"/>
      <c r="C1706" s="65"/>
    </row>
    <row r="1707" spans="2:3">
      <c r="B1707" s="64"/>
      <c r="C1707" s="65"/>
    </row>
    <row r="1708" spans="2:3">
      <c r="B1708" s="64"/>
      <c r="C1708" s="65"/>
    </row>
    <row r="1709" spans="2:3">
      <c r="B1709" s="64"/>
      <c r="C1709" s="65"/>
    </row>
    <row r="1710" spans="2:3">
      <c r="B1710" s="64"/>
      <c r="C1710" s="65"/>
    </row>
    <row r="1711" spans="2:3">
      <c r="B1711" s="64"/>
      <c r="C1711" s="65"/>
    </row>
    <row r="1712" spans="2:3">
      <c r="B1712" s="64"/>
      <c r="C1712" s="65"/>
    </row>
    <row r="1713" spans="2:3">
      <c r="B1713" s="64"/>
      <c r="C1713" s="65"/>
    </row>
    <row r="1714" spans="2:3">
      <c r="B1714" s="64"/>
      <c r="C1714" s="65"/>
    </row>
    <row r="1715" spans="2:3">
      <c r="B1715" s="64"/>
      <c r="C1715" s="65"/>
    </row>
    <row r="1716" spans="2:3">
      <c r="B1716" s="64"/>
      <c r="C1716" s="65"/>
    </row>
    <row r="1717" spans="2:3">
      <c r="B1717" s="64"/>
      <c r="C1717" s="65"/>
    </row>
    <row r="1718" spans="2:3">
      <c r="B1718" s="64"/>
      <c r="C1718" s="65"/>
    </row>
    <row r="1719" spans="2:3">
      <c r="B1719" s="64"/>
      <c r="C1719" s="65"/>
    </row>
    <row r="1720" spans="2:3">
      <c r="B1720" s="64"/>
      <c r="C1720" s="65"/>
    </row>
    <row r="1721" spans="2:3">
      <c r="B1721" s="64"/>
      <c r="C1721" s="65"/>
    </row>
    <row r="1722" spans="2:3">
      <c r="B1722" s="64"/>
      <c r="C1722" s="65"/>
    </row>
    <row r="1723" spans="2:3">
      <c r="B1723" s="64"/>
      <c r="C1723" s="65"/>
    </row>
    <row r="1724" spans="2:3">
      <c r="B1724" s="64"/>
      <c r="C1724" s="65"/>
    </row>
    <row r="1725" spans="2:3">
      <c r="B1725" s="64"/>
      <c r="C1725" s="65"/>
    </row>
    <row r="1726" spans="2:3">
      <c r="B1726" s="64"/>
      <c r="C1726" s="65"/>
    </row>
    <row r="1727" spans="2:3">
      <c r="B1727" s="64"/>
      <c r="C1727" s="65"/>
    </row>
    <row r="1728" spans="2:3">
      <c r="B1728" s="64"/>
      <c r="C1728" s="65"/>
    </row>
    <row r="1729" spans="2:3">
      <c r="B1729" s="64"/>
      <c r="C1729" s="65"/>
    </row>
    <row r="1730" spans="2:3">
      <c r="B1730" s="64"/>
      <c r="C1730" s="65"/>
    </row>
    <row r="1731" spans="2:3">
      <c r="B1731" s="64"/>
      <c r="C1731" s="65"/>
    </row>
    <row r="1732" spans="2:3">
      <c r="B1732" s="64"/>
      <c r="C1732" s="65"/>
    </row>
    <row r="1733" spans="2:3">
      <c r="B1733" s="64"/>
      <c r="C1733" s="65"/>
    </row>
    <row r="1734" spans="2:3">
      <c r="B1734" s="64"/>
      <c r="C1734" s="65"/>
    </row>
    <row r="1735" spans="2:3">
      <c r="B1735" s="64"/>
      <c r="C1735" s="65"/>
    </row>
    <row r="1736" spans="2:3">
      <c r="B1736" s="64"/>
      <c r="C1736" s="65"/>
    </row>
    <row r="1737" spans="2:3">
      <c r="B1737" s="64"/>
      <c r="C1737" s="65"/>
    </row>
    <row r="1738" spans="2:3">
      <c r="B1738" s="64"/>
      <c r="C1738" s="65"/>
    </row>
    <row r="1739" spans="2:3">
      <c r="B1739" s="64"/>
      <c r="C1739" s="65"/>
    </row>
    <row r="1740" spans="2:3">
      <c r="B1740" s="64"/>
      <c r="C1740" s="65"/>
    </row>
    <row r="1741" spans="2:3">
      <c r="B1741" s="64"/>
      <c r="C1741" s="65"/>
    </row>
    <row r="1742" spans="2:3">
      <c r="B1742" s="64"/>
      <c r="C1742" s="65"/>
    </row>
    <row r="1743" spans="2:3">
      <c r="B1743" s="64"/>
      <c r="C1743" s="65"/>
    </row>
    <row r="1744" spans="2:3">
      <c r="B1744" s="64"/>
      <c r="C1744" s="65"/>
    </row>
    <row r="1745" spans="2:3">
      <c r="B1745" s="64"/>
      <c r="C1745" s="65"/>
    </row>
    <row r="1746" spans="2:3">
      <c r="B1746" s="64"/>
      <c r="C1746" s="65"/>
    </row>
    <row r="1747" spans="2:3">
      <c r="B1747" s="64"/>
      <c r="C1747" s="65"/>
    </row>
    <row r="1748" spans="2:3">
      <c r="B1748" s="64"/>
      <c r="C1748" s="65"/>
    </row>
    <row r="1749" spans="2:3">
      <c r="B1749" s="64"/>
      <c r="C1749" s="65"/>
    </row>
    <row r="1750" spans="2:3">
      <c r="B1750" s="64"/>
      <c r="C1750" s="65"/>
    </row>
    <row r="1751" spans="2:3">
      <c r="B1751" s="64"/>
      <c r="C1751" s="65"/>
    </row>
    <row r="1752" spans="2:3">
      <c r="B1752" s="64"/>
      <c r="C1752" s="65"/>
    </row>
    <row r="1753" spans="2:3">
      <c r="B1753" s="64"/>
      <c r="C1753" s="65"/>
    </row>
    <row r="1754" spans="2:3">
      <c r="B1754" s="64"/>
      <c r="C1754" s="65"/>
    </row>
    <row r="1755" spans="2:3">
      <c r="B1755" s="64"/>
      <c r="C1755" s="65"/>
    </row>
    <row r="1756" spans="2:3">
      <c r="B1756" s="64"/>
      <c r="C1756" s="65"/>
    </row>
    <row r="1757" spans="2:3">
      <c r="B1757" s="64"/>
      <c r="C1757" s="65"/>
    </row>
    <row r="1758" spans="2:3">
      <c r="B1758" s="64"/>
      <c r="C1758" s="65"/>
    </row>
    <row r="1759" spans="2:3">
      <c r="B1759" s="64"/>
      <c r="C1759" s="65"/>
    </row>
    <row r="1760" spans="2:3">
      <c r="B1760" s="64"/>
      <c r="C1760" s="65"/>
    </row>
    <row r="1761" spans="2:3">
      <c r="B1761" s="64"/>
      <c r="C1761" s="65"/>
    </row>
    <row r="1762" spans="2:3">
      <c r="B1762" s="64"/>
      <c r="C1762" s="65"/>
    </row>
    <row r="1763" spans="2:3">
      <c r="B1763" s="64"/>
      <c r="C1763" s="65"/>
    </row>
    <row r="1764" spans="2:3">
      <c r="B1764" s="64"/>
      <c r="C1764" s="65"/>
    </row>
    <row r="1765" spans="2:3">
      <c r="B1765" s="64"/>
      <c r="C1765" s="65"/>
    </row>
    <row r="1766" spans="2:3">
      <c r="B1766" s="64"/>
      <c r="C1766" s="65"/>
    </row>
    <row r="1767" spans="2:3">
      <c r="B1767" s="64"/>
      <c r="C1767" s="65"/>
    </row>
    <row r="1768" spans="2:3">
      <c r="B1768" s="64"/>
      <c r="C1768" s="65"/>
    </row>
    <row r="1769" spans="2:3">
      <c r="B1769" s="64"/>
      <c r="C1769" s="65"/>
    </row>
    <row r="1770" spans="2:3">
      <c r="B1770" s="64"/>
      <c r="C1770" s="65"/>
    </row>
    <row r="1771" spans="2:3">
      <c r="B1771" s="64"/>
      <c r="C1771" s="65"/>
    </row>
    <row r="1772" spans="2:3">
      <c r="B1772" s="64"/>
      <c r="C1772" s="65"/>
    </row>
    <row r="1773" spans="2:3">
      <c r="B1773" s="64"/>
      <c r="C1773" s="65"/>
    </row>
    <row r="1774" spans="2:3">
      <c r="B1774" s="64"/>
      <c r="C1774" s="65"/>
    </row>
    <row r="1775" spans="2:3">
      <c r="B1775" s="64"/>
      <c r="C1775" s="65"/>
    </row>
    <row r="1776" spans="2:3">
      <c r="B1776" s="64"/>
      <c r="C1776" s="65"/>
    </row>
    <row r="1777" spans="2:3">
      <c r="B1777" s="64"/>
      <c r="C1777" s="65"/>
    </row>
    <row r="1778" spans="2:3">
      <c r="B1778" s="64"/>
      <c r="C1778" s="65"/>
    </row>
    <row r="1779" spans="2:3">
      <c r="B1779" s="64"/>
      <c r="C1779" s="65"/>
    </row>
    <row r="1780" spans="2:3">
      <c r="B1780" s="64"/>
      <c r="C1780" s="65"/>
    </row>
    <row r="1781" spans="2:3">
      <c r="B1781" s="64"/>
      <c r="C1781" s="65"/>
    </row>
    <row r="1782" spans="2:3">
      <c r="B1782" s="64"/>
      <c r="C1782" s="65"/>
    </row>
    <row r="1783" spans="2:3">
      <c r="B1783" s="64"/>
      <c r="C1783" s="65"/>
    </row>
    <row r="1784" spans="2:3">
      <c r="B1784" s="64"/>
      <c r="C1784" s="65"/>
    </row>
    <row r="1785" spans="2:3">
      <c r="B1785" s="64"/>
      <c r="C1785" s="65"/>
    </row>
    <row r="1786" spans="2:3">
      <c r="B1786" s="64"/>
      <c r="C1786" s="65"/>
    </row>
    <row r="1787" spans="2:3">
      <c r="B1787" s="64"/>
      <c r="C1787" s="65"/>
    </row>
    <row r="1788" spans="2:3">
      <c r="B1788" s="64"/>
      <c r="C1788" s="65"/>
    </row>
    <row r="1789" spans="2:3">
      <c r="B1789" s="64"/>
      <c r="C1789" s="65"/>
    </row>
    <row r="1790" spans="2:3">
      <c r="B1790" s="64"/>
      <c r="C1790" s="65"/>
    </row>
    <row r="1791" spans="2:3">
      <c r="B1791" s="64"/>
      <c r="C1791" s="65"/>
    </row>
    <row r="1792" spans="2:3">
      <c r="B1792" s="64"/>
      <c r="C1792" s="65"/>
    </row>
    <row r="1793" spans="2:3">
      <c r="B1793" s="64"/>
      <c r="C1793" s="65"/>
    </row>
    <row r="1794" spans="2:3">
      <c r="B1794" s="64"/>
      <c r="C1794" s="65"/>
    </row>
    <row r="1795" spans="2:3">
      <c r="B1795" s="64"/>
      <c r="C1795" s="65"/>
    </row>
    <row r="1796" spans="2:3">
      <c r="B1796" s="64"/>
      <c r="C1796" s="65"/>
    </row>
    <row r="1797" spans="2:3">
      <c r="B1797" s="64"/>
      <c r="C1797" s="65"/>
    </row>
    <row r="1798" spans="2:3">
      <c r="B1798" s="64"/>
      <c r="C1798" s="65"/>
    </row>
    <row r="1799" spans="2:3">
      <c r="B1799" s="64"/>
      <c r="C1799" s="65"/>
    </row>
    <row r="1800" spans="2:3">
      <c r="B1800" s="64"/>
      <c r="C1800" s="65"/>
    </row>
    <row r="1801" spans="2:3">
      <c r="B1801" s="64"/>
      <c r="C1801" s="65"/>
    </row>
    <row r="1802" spans="2:3">
      <c r="B1802" s="64"/>
      <c r="C1802" s="65"/>
    </row>
    <row r="1803" spans="2:3">
      <c r="B1803" s="64"/>
      <c r="C1803" s="65"/>
    </row>
    <row r="1804" spans="2:3">
      <c r="B1804" s="64"/>
      <c r="C1804" s="65"/>
    </row>
    <row r="1805" spans="2:3">
      <c r="B1805" s="64"/>
      <c r="C1805" s="65"/>
    </row>
    <row r="1806" spans="2:3">
      <c r="B1806" s="64"/>
      <c r="C1806" s="65"/>
    </row>
    <row r="1807" spans="2:3">
      <c r="B1807" s="64"/>
      <c r="C1807" s="65"/>
    </row>
    <row r="1808" spans="2:3">
      <c r="B1808" s="64"/>
      <c r="C1808" s="65"/>
    </row>
    <row r="1809" spans="2:3">
      <c r="B1809" s="64"/>
      <c r="C1809" s="65"/>
    </row>
    <row r="1810" spans="2:3">
      <c r="B1810" s="64"/>
      <c r="C1810" s="65"/>
    </row>
    <row r="1811" spans="2:3">
      <c r="B1811" s="64"/>
      <c r="C1811" s="65"/>
    </row>
    <row r="1812" spans="2:3">
      <c r="B1812" s="64"/>
      <c r="C1812" s="65"/>
    </row>
    <row r="1813" spans="2:3">
      <c r="B1813" s="64"/>
      <c r="C1813" s="65"/>
    </row>
    <row r="1814" spans="2:3">
      <c r="B1814" s="64"/>
      <c r="C1814" s="65"/>
    </row>
    <row r="1815" spans="2:3">
      <c r="B1815" s="64"/>
      <c r="C1815" s="65"/>
    </row>
    <row r="1816" spans="2:3">
      <c r="B1816" s="64"/>
      <c r="C1816" s="65"/>
    </row>
    <row r="1817" spans="2:3">
      <c r="B1817" s="64"/>
      <c r="C1817" s="65"/>
    </row>
    <row r="1818" spans="2:3">
      <c r="B1818" s="64"/>
      <c r="C1818" s="65"/>
    </row>
    <row r="1819" spans="2:3">
      <c r="B1819" s="64"/>
      <c r="C1819" s="65"/>
    </row>
    <row r="1820" spans="2:3">
      <c r="B1820" s="64"/>
      <c r="C1820" s="65"/>
    </row>
    <row r="1821" spans="2:3">
      <c r="B1821" s="64"/>
      <c r="C1821" s="65"/>
    </row>
    <row r="1822" spans="2:3">
      <c r="B1822" s="64"/>
      <c r="C1822" s="65"/>
    </row>
    <row r="1823" spans="2:3">
      <c r="B1823" s="64"/>
      <c r="C1823" s="65"/>
    </row>
    <row r="1824" spans="2:3">
      <c r="B1824" s="64"/>
      <c r="C1824" s="65"/>
    </row>
    <row r="1825" spans="2:3">
      <c r="B1825" s="64"/>
      <c r="C1825" s="65"/>
    </row>
    <row r="1826" spans="2:3">
      <c r="B1826" s="64"/>
      <c r="C1826" s="65"/>
    </row>
    <row r="1827" spans="2:3">
      <c r="B1827" s="64"/>
      <c r="C1827" s="65"/>
    </row>
    <row r="1828" spans="2:3">
      <c r="B1828" s="64"/>
      <c r="C1828" s="65"/>
    </row>
    <row r="1829" spans="2:3">
      <c r="B1829" s="64"/>
      <c r="C1829" s="65"/>
    </row>
    <row r="1830" spans="2:3">
      <c r="B1830" s="64"/>
      <c r="C1830" s="65"/>
    </row>
    <row r="1831" spans="2:3">
      <c r="B1831" s="64"/>
      <c r="C1831" s="65"/>
    </row>
    <row r="1832" spans="2:3">
      <c r="B1832" s="64"/>
      <c r="C1832" s="65"/>
    </row>
    <row r="1833" spans="2:3">
      <c r="B1833" s="64"/>
      <c r="C1833" s="65"/>
    </row>
    <row r="1834" spans="2:3">
      <c r="B1834" s="64"/>
      <c r="C1834" s="65"/>
    </row>
    <row r="1835" spans="2:3">
      <c r="B1835" s="64"/>
      <c r="C1835" s="65"/>
    </row>
    <row r="1836" spans="2:3">
      <c r="B1836" s="64"/>
      <c r="C1836" s="65"/>
    </row>
    <row r="1837" spans="2:3">
      <c r="B1837" s="64"/>
      <c r="C1837" s="65"/>
    </row>
    <row r="1838" spans="2:3">
      <c r="B1838" s="64"/>
      <c r="C1838" s="65"/>
    </row>
    <row r="1839" spans="2:3">
      <c r="B1839" s="64"/>
      <c r="C1839" s="65"/>
    </row>
    <row r="1840" spans="2:3">
      <c r="B1840" s="64"/>
      <c r="C1840" s="65"/>
    </row>
    <row r="1841" spans="2:3">
      <c r="B1841" s="64"/>
      <c r="C1841" s="65"/>
    </row>
    <row r="1842" spans="2:3">
      <c r="B1842" s="64"/>
      <c r="C1842" s="65"/>
    </row>
    <row r="1843" spans="2:3">
      <c r="B1843" s="64"/>
      <c r="C1843" s="65"/>
    </row>
    <row r="1844" spans="2:3">
      <c r="B1844" s="64"/>
      <c r="C1844" s="65"/>
    </row>
    <row r="1845" spans="2:3">
      <c r="B1845" s="64"/>
      <c r="C1845" s="65"/>
    </row>
    <row r="1846" spans="2:3">
      <c r="B1846" s="64"/>
      <c r="C1846" s="65"/>
    </row>
    <row r="1847" spans="2:3">
      <c r="B1847" s="64"/>
      <c r="C1847" s="65"/>
    </row>
    <row r="1848" spans="2:3">
      <c r="B1848" s="64"/>
      <c r="C1848" s="65"/>
    </row>
    <row r="1849" spans="2:3">
      <c r="B1849" s="64"/>
      <c r="C1849" s="65"/>
    </row>
    <row r="1850" spans="2:3">
      <c r="B1850" s="64"/>
      <c r="C1850" s="65"/>
    </row>
    <row r="1851" spans="2:3">
      <c r="B1851" s="64"/>
      <c r="C1851" s="65"/>
    </row>
    <row r="1852" spans="2:3">
      <c r="B1852" s="64"/>
      <c r="C1852" s="65"/>
    </row>
    <row r="1853" spans="2:3">
      <c r="B1853" s="64"/>
      <c r="C1853" s="65"/>
    </row>
    <row r="1854" spans="2:3">
      <c r="B1854" s="64"/>
      <c r="C1854" s="65"/>
    </row>
    <row r="1855" spans="2:3">
      <c r="B1855" s="64"/>
      <c r="C1855" s="65"/>
    </row>
    <row r="1856" spans="2:3">
      <c r="B1856" s="64"/>
      <c r="C1856" s="65"/>
    </row>
    <row r="1857" spans="2:3">
      <c r="B1857" s="64"/>
      <c r="C1857" s="65"/>
    </row>
    <row r="1858" spans="2:3">
      <c r="B1858" s="64"/>
      <c r="C1858" s="65"/>
    </row>
    <row r="1859" spans="2:3">
      <c r="B1859" s="64"/>
      <c r="C1859" s="65"/>
    </row>
    <row r="1860" spans="2:3">
      <c r="B1860" s="64"/>
      <c r="C1860" s="65"/>
    </row>
    <row r="1861" spans="2:3">
      <c r="B1861" s="64"/>
      <c r="C1861" s="65"/>
    </row>
    <row r="1862" spans="2:3">
      <c r="B1862" s="64"/>
      <c r="C1862" s="65"/>
    </row>
    <row r="1863" spans="2:3">
      <c r="B1863" s="64"/>
      <c r="C1863" s="65"/>
    </row>
    <row r="1864" spans="2:3">
      <c r="B1864" s="64"/>
      <c r="C1864" s="65"/>
    </row>
    <row r="1865" spans="2:3">
      <c r="B1865" s="64"/>
      <c r="C1865" s="65"/>
    </row>
    <row r="1866" spans="2:3">
      <c r="B1866" s="64"/>
      <c r="C1866" s="65"/>
    </row>
    <row r="1867" spans="2:3">
      <c r="B1867" s="64"/>
      <c r="C1867" s="65"/>
    </row>
    <row r="1868" spans="2:3">
      <c r="B1868" s="64"/>
      <c r="C1868" s="65"/>
    </row>
    <row r="1869" spans="2:3">
      <c r="B1869" s="64"/>
      <c r="C1869" s="65"/>
    </row>
    <row r="1870" spans="2:3">
      <c r="B1870" s="64"/>
      <c r="C1870" s="65"/>
    </row>
    <row r="1871" spans="2:3">
      <c r="B1871" s="64"/>
      <c r="C1871" s="65"/>
    </row>
    <row r="1872" spans="2:3">
      <c r="B1872" s="64"/>
      <c r="C1872" s="65"/>
    </row>
    <row r="1873" spans="2:3">
      <c r="B1873" s="64"/>
      <c r="C1873" s="65"/>
    </row>
    <row r="1874" spans="2:3">
      <c r="B1874" s="64"/>
      <c r="C1874" s="65"/>
    </row>
    <row r="1875" spans="2:3">
      <c r="B1875" s="64"/>
      <c r="C1875" s="65"/>
    </row>
    <row r="1876" spans="2:3">
      <c r="B1876" s="64"/>
      <c r="C1876" s="65"/>
    </row>
    <row r="1877" spans="2:3">
      <c r="B1877" s="64"/>
      <c r="C1877" s="65"/>
    </row>
    <row r="1878" spans="2:3">
      <c r="B1878" s="64"/>
      <c r="C1878" s="65"/>
    </row>
    <row r="1879" spans="2:3">
      <c r="B1879" s="64"/>
      <c r="C1879" s="65"/>
    </row>
    <row r="1880" spans="2:3">
      <c r="B1880" s="64"/>
      <c r="C1880" s="65"/>
    </row>
    <row r="1881" spans="2:3">
      <c r="B1881" s="64"/>
      <c r="C1881" s="65"/>
    </row>
    <row r="1882" spans="2:3">
      <c r="B1882" s="64"/>
      <c r="C1882" s="65"/>
    </row>
    <row r="1883" spans="2:3">
      <c r="B1883" s="64"/>
      <c r="C1883" s="65"/>
    </row>
    <row r="1884" spans="2:3">
      <c r="B1884" s="64"/>
      <c r="C1884" s="65"/>
    </row>
    <row r="1885" spans="2:3">
      <c r="B1885" s="64"/>
      <c r="C1885" s="65"/>
    </row>
    <row r="1886" spans="2:3">
      <c r="B1886" s="64"/>
      <c r="C1886" s="65"/>
    </row>
    <row r="1887" spans="2:3">
      <c r="B1887" s="64"/>
      <c r="C1887" s="65"/>
    </row>
    <row r="1888" spans="2:3">
      <c r="B1888" s="64"/>
      <c r="C1888" s="65"/>
    </row>
    <row r="1889" spans="2:3">
      <c r="B1889" s="64"/>
      <c r="C1889" s="65"/>
    </row>
    <row r="1890" spans="2:3">
      <c r="B1890" s="64"/>
      <c r="C1890" s="65"/>
    </row>
    <row r="1891" spans="2:3">
      <c r="B1891" s="64"/>
      <c r="C1891" s="65"/>
    </row>
    <row r="1892" spans="2:3">
      <c r="B1892" s="64"/>
      <c r="C1892" s="65"/>
    </row>
    <row r="1893" spans="2:3">
      <c r="B1893" s="64"/>
      <c r="C1893" s="65"/>
    </row>
    <row r="1894" spans="2:3">
      <c r="B1894" s="64"/>
      <c r="C1894" s="65"/>
    </row>
    <row r="1895" spans="2:3">
      <c r="B1895" s="64"/>
      <c r="C1895" s="65"/>
    </row>
    <row r="1896" spans="2:3">
      <c r="B1896" s="64"/>
      <c r="C1896" s="65"/>
    </row>
    <row r="1897" spans="2:3">
      <c r="B1897" s="64"/>
      <c r="C1897" s="65"/>
    </row>
    <row r="1898" spans="2:3">
      <c r="B1898" s="64"/>
      <c r="C1898" s="65"/>
    </row>
    <row r="1899" spans="2:3">
      <c r="B1899" s="64"/>
      <c r="C1899" s="65"/>
    </row>
    <row r="1900" spans="2:3">
      <c r="B1900" s="64"/>
      <c r="C1900" s="65"/>
    </row>
    <row r="1901" spans="2:3">
      <c r="B1901" s="64"/>
      <c r="C1901" s="65"/>
    </row>
    <row r="1902" spans="2:3">
      <c r="B1902" s="64"/>
      <c r="C1902" s="65"/>
    </row>
    <row r="1903" spans="2:3">
      <c r="B1903" s="64"/>
      <c r="C1903" s="65"/>
    </row>
    <row r="1904" spans="2:3">
      <c r="B1904" s="64"/>
      <c r="C1904" s="65"/>
    </row>
    <row r="1905" spans="2:3">
      <c r="B1905" s="64"/>
      <c r="C1905" s="65"/>
    </row>
    <row r="1906" spans="2:3">
      <c r="B1906" s="64"/>
      <c r="C1906" s="65"/>
    </row>
    <row r="1907" spans="2:3">
      <c r="B1907" s="64"/>
      <c r="C1907" s="65"/>
    </row>
    <row r="1908" spans="2:3">
      <c r="B1908" s="64"/>
      <c r="C1908" s="65"/>
    </row>
    <row r="1909" spans="2:3">
      <c r="B1909" s="64"/>
      <c r="C1909" s="65"/>
    </row>
    <row r="1910" spans="2:3">
      <c r="B1910" s="64"/>
      <c r="C1910" s="65"/>
    </row>
    <row r="1911" spans="2:3">
      <c r="B1911" s="64"/>
      <c r="C1911" s="65"/>
    </row>
    <row r="1912" spans="2:3">
      <c r="B1912" s="64"/>
      <c r="C1912" s="65"/>
    </row>
    <row r="1913" spans="2:3">
      <c r="B1913" s="64"/>
      <c r="C1913" s="65"/>
    </row>
    <row r="1914" spans="2:3">
      <c r="B1914" s="64"/>
      <c r="C1914" s="65"/>
    </row>
    <row r="1915" spans="2:3">
      <c r="B1915" s="64"/>
      <c r="C1915" s="65"/>
    </row>
    <row r="1916" spans="2:3">
      <c r="B1916" s="64"/>
      <c r="C1916" s="65"/>
    </row>
    <row r="1917" spans="2:3">
      <c r="B1917" s="64"/>
      <c r="C1917" s="65"/>
    </row>
    <row r="1918" spans="2:3">
      <c r="B1918" s="64"/>
      <c r="C1918" s="65"/>
    </row>
    <row r="1919" spans="2:3">
      <c r="B1919" s="64"/>
      <c r="C1919" s="65"/>
    </row>
    <row r="1920" spans="2:3">
      <c r="B1920" s="64"/>
      <c r="C1920" s="65"/>
    </row>
    <row r="1921" spans="2:3">
      <c r="B1921" s="64"/>
      <c r="C1921" s="65"/>
    </row>
    <row r="1922" spans="2:3">
      <c r="B1922" s="64"/>
      <c r="C1922" s="65"/>
    </row>
    <row r="1923" spans="2:3">
      <c r="B1923" s="64"/>
      <c r="C1923" s="65"/>
    </row>
    <row r="1924" spans="2:3">
      <c r="B1924" s="64"/>
      <c r="C1924" s="65"/>
    </row>
    <row r="1925" spans="2:3">
      <c r="B1925" s="64"/>
      <c r="C1925" s="65"/>
    </row>
    <row r="1926" spans="2:3">
      <c r="B1926" s="64"/>
      <c r="C1926" s="65"/>
    </row>
    <row r="1927" spans="2:3">
      <c r="B1927" s="64"/>
      <c r="C1927" s="65"/>
    </row>
    <row r="1928" spans="2:3">
      <c r="B1928" s="64"/>
      <c r="C1928" s="65"/>
    </row>
    <row r="1929" spans="2:3">
      <c r="B1929" s="64"/>
      <c r="C1929" s="65"/>
    </row>
    <row r="1930" spans="2:3">
      <c r="B1930" s="64"/>
      <c r="C1930" s="65"/>
    </row>
    <row r="1931" spans="2:3">
      <c r="B1931" s="64"/>
      <c r="C1931" s="65"/>
    </row>
    <row r="1932" spans="2:3">
      <c r="B1932" s="64"/>
      <c r="C1932" s="65"/>
    </row>
    <row r="1933" spans="2:3">
      <c r="B1933" s="64"/>
      <c r="C1933" s="65"/>
    </row>
    <row r="1934" spans="2:3">
      <c r="B1934" s="64"/>
      <c r="C1934" s="65"/>
    </row>
    <row r="1935" spans="2:3">
      <c r="B1935" s="64"/>
      <c r="C1935" s="65"/>
    </row>
    <row r="1936" spans="2:3">
      <c r="B1936" s="64"/>
      <c r="C1936" s="65"/>
    </row>
    <row r="1937" spans="2:3">
      <c r="B1937" s="64"/>
      <c r="C1937" s="65"/>
    </row>
    <row r="1938" spans="2:3">
      <c r="B1938" s="64"/>
      <c r="C1938" s="65"/>
    </row>
    <row r="1939" spans="2:3">
      <c r="B1939" s="64"/>
      <c r="C1939" s="65"/>
    </row>
    <row r="1940" spans="2:3">
      <c r="B1940" s="64"/>
      <c r="C1940" s="65"/>
    </row>
    <row r="1941" spans="2:3">
      <c r="B1941" s="64"/>
      <c r="C1941" s="65"/>
    </row>
    <row r="1942" spans="2:3">
      <c r="B1942" s="64"/>
      <c r="C1942" s="65"/>
    </row>
    <row r="1943" spans="2:3">
      <c r="B1943" s="64"/>
      <c r="C1943" s="65"/>
    </row>
    <row r="1944" spans="2:3">
      <c r="B1944" s="64"/>
      <c r="C1944" s="65"/>
    </row>
    <row r="1945" spans="2:3">
      <c r="B1945" s="64"/>
      <c r="C1945" s="65"/>
    </row>
    <row r="1946" spans="2:3">
      <c r="B1946" s="64"/>
      <c r="C1946" s="65"/>
    </row>
    <row r="1947" spans="2:3">
      <c r="B1947" s="64"/>
      <c r="C1947" s="65"/>
    </row>
    <row r="1948" spans="2:3">
      <c r="B1948" s="64"/>
      <c r="C1948" s="65"/>
    </row>
    <row r="1949" spans="2:3">
      <c r="B1949" s="64"/>
      <c r="C1949" s="65"/>
    </row>
    <row r="1950" spans="2:3">
      <c r="B1950" s="64"/>
      <c r="C1950" s="65"/>
    </row>
    <row r="1951" spans="2:3">
      <c r="B1951" s="64"/>
      <c r="C1951" s="65"/>
    </row>
    <row r="1952" spans="2:3">
      <c r="B1952" s="64"/>
      <c r="C1952" s="65"/>
    </row>
    <row r="1953" spans="2:3">
      <c r="B1953" s="64"/>
      <c r="C1953" s="65"/>
    </row>
    <row r="1954" spans="2:3">
      <c r="B1954" s="64"/>
      <c r="C1954" s="65"/>
    </row>
    <row r="1955" spans="2:3">
      <c r="B1955" s="64"/>
      <c r="C1955" s="65"/>
    </row>
    <row r="1956" spans="2:3">
      <c r="B1956" s="64"/>
      <c r="C1956" s="65"/>
    </row>
    <row r="1957" spans="2:3">
      <c r="B1957" s="64"/>
      <c r="C1957" s="65"/>
    </row>
    <row r="1958" spans="2:3">
      <c r="B1958" s="64"/>
      <c r="C1958" s="65"/>
    </row>
    <row r="1959" spans="2:3">
      <c r="B1959" s="64"/>
      <c r="C1959" s="65"/>
    </row>
    <row r="1960" spans="2:3">
      <c r="B1960" s="64"/>
      <c r="C1960" s="65"/>
    </row>
    <row r="1961" spans="2:3">
      <c r="B1961" s="64"/>
      <c r="C1961" s="65"/>
    </row>
    <row r="1962" spans="2:3">
      <c r="B1962" s="64"/>
      <c r="C1962" s="65"/>
    </row>
    <row r="1963" spans="2:3">
      <c r="B1963" s="64"/>
      <c r="C1963" s="65"/>
    </row>
    <row r="1964" spans="2:3">
      <c r="B1964" s="64"/>
      <c r="C1964" s="65"/>
    </row>
    <row r="1965" spans="2:3">
      <c r="B1965" s="64"/>
      <c r="C1965" s="65"/>
    </row>
    <row r="1966" spans="2:3">
      <c r="B1966" s="64"/>
      <c r="C1966" s="65"/>
    </row>
    <row r="1967" spans="2:3">
      <c r="B1967" s="64"/>
      <c r="C1967" s="65"/>
    </row>
    <row r="1968" spans="2:3">
      <c r="B1968" s="64"/>
      <c r="C1968" s="65"/>
    </row>
    <row r="1969" spans="2:3">
      <c r="B1969" s="64"/>
      <c r="C1969" s="65"/>
    </row>
    <row r="1970" spans="2:3">
      <c r="B1970" s="64"/>
      <c r="C1970" s="65"/>
    </row>
    <row r="1971" spans="2:3">
      <c r="B1971" s="64"/>
      <c r="C1971" s="65"/>
    </row>
    <row r="1972" spans="2:3">
      <c r="B1972" s="64"/>
      <c r="C1972" s="65"/>
    </row>
    <row r="1973" spans="2:3">
      <c r="B1973" s="64"/>
      <c r="C1973" s="65"/>
    </row>
    <row r="1974" spans="2:3">
      <c r="B1974" s="64"/>
      <c r="C1974" s="65"/>
    </row>
    <row r="1975" spans="2:3">
      <c r="B1975" s="64"/>
      <c r="C1975" s="65"/>
    </row>
    <row r="1976" spans="2:3">
      <c r="B1976" s="64"/>
      <c r="C1976" s="65"/>
    </row>
    <row r="1977" spans="2:3">
      <c r="B1977" s="64"/>
      <c r="C1977" s="65"/>
    </row>
    <row r="1978" spans="2:3">
      <c r="B1978" s="64"/>
      <c r="C1978" s="65"/>
    </row>
    <row r="1979" spans="2:3">
      <c r="B1979" s="64"/>
      <c r="C1979" s="65"/>
    </row>
    <row r="1980" spans="2:3">
      <c r="B1980" s="64"/>
      <c r="C1980" s="65"/>
    </row>
    <row r="1981" spans="2:3">
      <c r="B1981" s="64"/>
      <c r="C1981" s="65"/>
    </row>
    <row r="1982" spans="2:3">
      <c r="B1982" s="64"/>
      <c r="C1982" s="65"/>
    </row>
    <row r="1983" spans="2:3">
      <c r="B1983" s="64"/>
      <c r="C1983" s="65"/>
    </row>
    <row r="1984" spans="2:3">
      <c r="B1984" s="64"/>
      <c r="C1984" s="65"/>
    </row>
    <row r="1985" spans="2:3">
      <c r="B1985" s="64"/>
      <c r="C1985" s="65"/>
    </row>
    <row r="1986" spans="2:3">
      <c r="B1986" s="64"/>
      <c r="C1986" s="65"/>
    </row>
    <row r="1987" spans="2:3">
      <c r="B1987" s="64"/>
      <c r="C1987" s="65"/>
    </row>
    <row r="1988" spans="2:3">
      <c r="B1988" s="64"/>
      <c r="C1988" s="65"/>
    </row>
    <row r="1989" spans="2:3">
      <c r="B1989" s="64"/>
      <c r="C1989" s="65"/>
    </row>
    <row r="1990" spans="2:3">
      <c r="B1990" s="64"/>
      <c r="C1990" s="65"/>
    </row>
    <row r="1991" spans="2:3">
      <c r="B1991" s="64"/>
      <c r="C1991" s="65"/>
    </row>
    <row r="1992" spans="2:3">
      <c r="B1992" s="64"/>
      <c r="C1992" s="65"/>
    </row>
    <row r="1993" spans="2:3">
      <c r="B1993" s="64"/>
      <c r="C1993" s="65"/>
    </row>
    <row r="1994" spans="2:3">
      <c r="B1994" s="64"/>
      <c r="C1994" s="65"/>
    </row>
    <row r="1995" spans="2:3">
      <c r="B1995" s="64"/>
      <c r="C1995" s="65"/>
    </row>
    <row r="1996" spans="2:3">
      <c r="B1996" s="64"/>
      <c r="C1996" s="65"/>
    </row>
    <row r="1997" spans="2:3">
      <c r="B1997" s="64"/>
      <c r="C1997" s="65"/>
    </row>
    <row r="1998" spans="2:3">
      <c r="B1998" s="64"/>
      <c r="C1998" s="65"/>
    </row>
    <row r="1999" spans="2:3">
      <c r="B1999" s="64"/>
      <c r="C1999" s="65"/>
    </row>
    <row r="2000" spans="2:3">
      <c r="B2000" s="64"/>
      <c r="C2000" s="65"/>
    </row>
    <row r="2001" spans="2:3">
      <c r="B2001" s="64"/>
      <c r="C2001" s="65"/>
    </row>
    <row r="2002" spans="2:3">
      <c r="B2002" s="64"/>
      <c r="C2002" s="65"/>
    </row>
    <row r="2003" spans="2:3">
      <c r="B2003" s="64"/>
      <c r="C2003" s="65"/>
    </row>
    <row r="2004" spans="2:3">
      <c r="B2004" s="64"/>
      <c r="C2004" s="65"/>
    </row>
    <row r="2005" spans="2:3">
      <c r="B2005" s="64"/>
      <c r="C2005" s="65"/>
    </row>
    <row r="2006" spans="2:3">
      <c r="B2006" s="64"/>
      <c r="C2006" s="65"/>
    </row>
    <row r="2007" spans="2:3">
      <c r="B2007" s="64"/>
      <c r="C2007" s="65"/>
    </row>
    <row r="2008" spans="2:3">
      <c r="B2008" s="64"/>
      <c r="C2008" s="65"/>
    </row>
    <row r="2009" spans="2:3">
      <c r="B2009" s="64"/>
      <c r="C2009" s="65"/>
    </row>
    <row r="2010" spans="2:3">
      <c r="B2010" s="64"/>
      <c r="C2010" s="65"/>
    </row>
    <row r="2011" spans="2:3">
      <c r="B2011" s="64"/>
      <c r="C2011" s="65"/>
    </row>
    <row r="2012" spans="2:3">
      <c r="B2012" s="64"/>
      <c r="C2012" s="65"/>
    </row>
    <row r="2013" spans="2:3">
      <c r="B2013" s="64"/>
      <c r="C2013" s="65"/>
    </row>
    <row r="2014" spans="2:3">
      <c r="B2014" s="64"/>
      <c r="C2014" s="65"/>
    </row>
    <row r="2015" spans="2:3">
      <c r="B2015" s="64"/>
      <c r="C2015" s="65"/>
    </row>
    <row r="2016" spans="2:3">
      <c r="B2016" s="64"/>
      <c r="C2016" s="65"/>
    </row>
    <row r="2017" spans="2:3">
      <c r="B2017" s="64"/>
      <c r="C2017" s="65"/>
    </row>
    <row r="2018" spans="2:3">
      <c r="B2018" s="64"/>
      <c r="C2018" s="65"/>
    </row>
    <row r="2019" spans="2:3">
      <c r="B2019" s="64"/>
      <c r="C2019" s="65"/>
    </row>
    <row r="2020" spans="2:3">
      <c r="B2020" s="64"/>
      <c r="C2020" s="65"/>
    </row>
    <row r="2021" spans="2:3">
      <c r="B2021" s="64"/>
      <c r="C2021" s="65"/>
    </row>
    <row r="2022" spans="2:3">
      <c r="B2022" s="64"/>
      <c r="C2022" s="65"/>
    </row>
    <row r="2023" spans="2:3">
      <c r="B2023" s="64"/>
      <c r="C2023" s="65"/>
    </row>
    <row r="2024" spans="2:3">
      <c r="B2024" s="64"/>
      <c r="C2024" s="65"/>
    </row>
    <row r="2025" spans="2:3">
      <c r="B2025" s="64"/>
      <c r="C2025" s="65"/>
    </row>
    <row r="2026" spans="2:3">
      <c r="B2026" s="64"/>
      <c r="C2026" s="65"/>
    </row>
    <row r="2027" spans="2:3">
      <c r="B2027" s="64"/>
      <c r="C2027" s="65"/>
    </row>
    <row r="2028" spans="2:3">
      <c r="B2028" s="64"/>
      <c r="C2028" s="65"/>
    </row>
    <row r="2029" spans="2:3">
      <c r="B2029" s="64"/>
      <c r="C2029" s="65"/>
    </row>
    <row r="2030" spans="2:3">
      <c r="B2030" s="64"/>
      <c r="C2030" s="65"/>
    </row>
    <row r="2031" spans="2:3">
      <c r="B2031" s="64"/>
      <c r="C2031" s="65"/>
    </row>
    <row r="2032" spans="2:3">
      <c r="B2032" s="64"/>
      <c r="C2032" s="65"/>
    </row>
    <row r="2033" spans="2:3">
      <c r="B2033" s="64"/>
      <c r="C2033" s="65"/>
    </row>
    <row r="2034" spans="2:3">
      <c r="B2034" s="64"/>
      <c r="C2034" s="65"/>
    </row>
    <row r="2035" spans="2:3">
      <c r="B2035" s="64"/>
      <c r="C2035" s="65"/>
    </row>
    <row r="2036" spans="2:3">
      <c r="B2036" s="64"/>
      <c r="C2036" s="65"/>
    </row>
    <row r="2037" spans="2:3">
      <c r="B2037" s="64"/>
      <c r="C2037" s="65"/>
    </row>
    <row r="2038" spans="2:3">
      <c r="B2038" s="64"/>
      <c r="C2038" s="65"/>
    </row>
    <row r="2039" spans="2:3">
      <c r="B2039" s="64"/>
      <c r="C2039" s="65"/>
    </row>
    <row r="2040" spans="2:3">
      <c r="B2040" s="64"/>
      <c r="C2040" s="65"/>
    </row>
    <row r="2041" spans="2:3">
      <c r="B2041" s="64"/>
      <c r="C2041" s="65"/>
    </row>
    <row r="2042" spans="2:3">
      <c r="B2042" s="64"/>
      <c r="C2042" s="65"/>
    </row>
    <row r="2043" spans="2:3">
      <c r="B2043" s="64"/>
      <c r="C2043" s="65"/>
    </row>
    <row r="2044" spans="2:3">
      <c r="B2044" s="64"/>
      <c r="C2044" s="65"/>
    </row>
    <row r="2045" spans="2:3">
      <c r="B2045" s="64"/>
      <c r="C2045" s="65"/>
    </row>
    <row r="2046" spans="2:3">
      <c r="B2046" s="64"/>
      <c r="C2046" s="65"/>
    </row>
    <row r="2047" spans="2:3">
      <c r="B2047" s="64"/>
      <c r="C2047" s="65"/>
    </row>
    <row r="2048" spans="2:3">
      <c r="B2048" s="64"/>
      <c r="C2048" s="65"/>
    </row>
    <row r="2049" spans="2:3">
      <c r="B2049" s="64"/>
      <c r="C2049" s="65"/>
    </row>
    <row r="2050" spans="2:3">
      <c r="B2050" s="64"/>
      <c r="C2050" s="65"/>
    </row>
    <row r="2051" spans="2:3">
      <c r="B2051" s="64"/>
      <c r="C2051" s="65"/>
    </row>
    <row r="2052" spans="2:3">
      <c r="B2052" s="64"/>
      <c r="C2052" s="65"/>
    </row>
    <row r="2053" spans="2:3">
      <c r="B2053" s="64"/>
      <c r="C2053" s="65"/>
    </row>
    <row r="2054" spans="2:3">
      <c r="B2054" s="64"/>
      <c r="C2054" s="65"/>
    </row>
    <row r="2055" spans="2:3">
      <c r="B2055" s="64"/>
      <c r="C2055" s="65"/>
    </row>
    <row r="2056" spans="2:3">
      <c r="B2056" s="64"/>
      <c r="C2056" s="65"/>
    </row>
    <row r="2057" spans="2:3">
      <c r="B2057" s="64"/>
      <c r="C2057" s="65"/>
    </row>
    <row r="2058" spans="2:3">
      <c r="B2058" s="64"/>
      <c r="C2058" s="65"/>
    </row>
    <row r="2059" spans="2:3">
      <c r="B2059" s="64"/>
      <c r="C2059" s="65"/>
    </row>
    <row r="2060" spans="2:3">
      <c r="B2060" s="64"/>
      <c r="C2060" s="65"/>
    </row>
    <row r="2061" spans="2:3">
      <c r="B2061" s="64"/>
      <c r="C2061" s="65"/>
    </row>
    <row r="2062" spans="2:3">
      <c r="B2062" s="64"/>
      <c r="C2062" s="65"/>
    </row>
    <row r="2063" spans="2:3">
      <c r="B2063" s="64"/>
      <c r="C2063" s="65"/>
    </row>
    <row r="2064" spans="2:3">
      <c r="B2064" s="64"/>
      <c r="C2064" s="65"/>
    </row>
    <row r="2065" spans="2:3">
      <c r="B2065" s="64"/>
      <c r="C2065" s="65"/>
    </row>
    <row r="2066" spans="2:3">
      <c r="B2066" s="64"/>
      <c r="C2066" s="65"/>
    </row>
    <row r="2067" spans="2:3">
      <c r="B2067" s="64"/>
      <c r="C2067" s="65"/>
    </row>
    <row r="2068" spans="2:3">
      <c r="B2068" s="64"/>
      <c r="C2068" s="65"/>
    </row>
    <row r="2069" spans="2:3">
      <c r="B2069" s="64"/>
      <c r="C2069" s="65"/>
    </row>
    <row r="2070" spans="2:3">
      <c r="B2070" s="64"/>
      <c r="C2070" s="65"/>
    </row>
    <row r="2071" spans="2:3">
      <c r="B2071" s="64"/>
      <c r="C2071" s="65"/>
    </row>
    <row r="2072" spans="2:3">
      <c r="B2072" s="64"/>
      <c r="C2072" s="65"/>
    </row>
    <row r="2073" spans="2:3">
      <c r="B2073" s="64"/>
      <c r="C2073" s="65"/>
    </row>
    <row r="2074" spans="2:3">
      <c r="B2074" s="64"/>
      <c r="C2074" s="65"/>
    </row>
    <row r="2075" spans="2:3">
      <c r="B2075" s="64"/>
      <c r="C2075" s="65"/>
    </row>
    <row r="2076" spans="2:3">
      <c r="B2076" s="64"/>
      <c r="C2076" s="65"/>
    </row>
    <row r="2077" spans="2:3">
      <c r="B2077" s="64"/>
      <c r="C2077" s="65"/>
    </row>
    <row r="2078" spans="2:3">
      <c r="B2078" s="64"/>
      <c r="C2078" s="65"/>
    </row>
    <row r="2079" spans="2:3">
      <c r="B2079" s="64"/>
      <c r="C2079" s="65"/>
    </row>
    <row r="2080" spans="2:3">
      <c r="B2080" s="64"/>
      <c r="C2080" s="65"/>
    </row>
    <row r="2081" spans="2:3">
      <c r="B2081" s="64"/>
      <c r="C2081" s="65"/>
    </row>
    <row r="2082" spans="2:3">
      <c r="B2082" s="64"/>
      <c r="C2082" s="65"/>
    </row>
    <row r="2083" spans="2:3">
      <c r="B2083" s="64"/>
      <c r="C2083" s="65"/>
    </row>
    <row r="2084" spans="2:3">
      <c r="B2084" s="64"/>
      <c r="C2084" s="65"/>
    </row>
    <row r="2085" spans="2:3">
      <c r="B2085" s="64"/>
      <c r="C2085" s="65"/>
    </row>
    <row r="2086" spans="2:3">
      <c r="B2086" s="64"/>
      <c r="C2086" s="65"/>
    </row>
    <row r="2087" spans="2:3">
      <c r="B2087" s="64"/>
      <c r="C2087" s="65"/>
    </row>
    <row r="2088" spans="2:3">
      <c r="B2088" s="64"/>
      <c r="C2088" s="65"/>
    </row>
    <row r="2089" spans="2:3">
      <c r="B2089" s="64"/>
      <c r="C2089" s="65"/>
    </row>
    <row r="2090" spans="2:3">
      <c r="B2090" s="64"/>
      <c r="C2090" s="65"/>
    </row>
    <row r="2091" spans="2:3">
      <c r="B2091" s="64"/>
      <c r="C2091" s="65"/>
    </row>
    <row r="2092" spans="2:3">
      <c r="B2092" s="64"/>
      <c r="C2092" s="65"/>
    </row>
    <row r="2093" spans="2:3">
      <c r="B2093" s="64"/>
      <c r="C2093" s="65"/>
    </row>
    <row r="2094" spans="2:3">
      <c r="B2094" s="64"/>
      <c r="C2094" s="65"/>
    </row>
    <row r="2095" spans="2:3">
      <c r="B2095" s="64"/>
      <c r="C2095" s="65"/>
    </row>
    <row r="2096" spans="2:3">
      <c r="B2096" s="64"/>
      <c r="C2096" s="65"/>
    </row>
    <row r="2097" spans="2:3">
      <c r="B2097" s="64"/>
      <c r="C2097" s="65"/>
    </row>
    <row r="2098" spans="2:3">
      <c r="B2098" s="64"/>
      <c r="C2098" s="65"/>
    </row>
    <row r="2099" spans="2:3">
      <c r="B2099" s="64"/>
      <c r="C2099" s="65"/>
    </row>
    <row r="2100" spans="2:3">
      <c r="B2100" s="64"/>
      <c r="C2100" s="65"/>
    </row>
    <row r="2101" spans="2:3">
      <c r="B2101" s="64"/>
      <c r="C2101" s="65"/>
    </row>
    <row r="2102" spans="2:3">
      <c r="B2102" s="64"/>
      <c r="C2102" s="65"/>
    </row>
    <row r="2103" spans="2:3">
      <c r="B2103" s="64"/>
      <c r="C2103" s="65"/>
    </row>
    <row r="2104" spans="2:3">
      <c r="B2104" s="64"/>
      <c r="C2104" s="65"/>
    </row>
    <row r="2105" spans="2:3">
      <c r="B2105" s="64"/>
      <c r="C2105" s="65"/>
    </row>
    <row r="2106" spans="2:3">
      <c r="B2106" s="64"/>
      <c r="C2106" s="65"/>
    </row>
    <row r="2107" spans="2:3">
      <c r="B2107" s="64"/>
      <c r="C2107" s="65"/>
    </row>
    <row r="2108" spans="2:3">
      <c r="B2108" s="64"/>
      <c r="C2108" s="65"/>
    </row>
    <row r="2109" spans="2:3">
      <c r="B2109" s="64"/>
      <c r="C2109" s="65"/>
    </row>
    <row r="2110" spans="2:3">
      <c r="B2110" s="64"/>
      <c r="C2110" s="65"/>
    </row>
    <row r="2111" spans="2:3">
      <c r="B2111" s="64"/>
      <c r="C2111" s="65"/>
    </row>
    <row r="2112" spans="2:3">
      <c r="B2112" s="64"/>
      <c r="C2112" s="65"/>
    </row>
    <row r="2113" spans="2:3">
      <c r="B2113" s="64"/>
      <c r="C2113" s="65"/>
    </row>
    <row r="2114" spans="2:3">
      <c r="B2114" s="64"/>
      <c r="C2114" s="65"/>
    </row>
    <row r="2115" spans="2:3">
      <c r="B2115" s="64"/>
      <c r="C2115" s="65"/>
    </row>
    <row r="2116" spans="2:3">
      <c r="B2116" s="64"/>
      <c r="C2116" s="65"/>
    </row>
    <row r="2117" spans="2:3">
      <c r="B2117" s="64"/>
      <c r="C2117" s="65"/>
    </row>
    <row r="2118" spans="2:3">
      <c r="B2118" s="64"/>
      <c r="C2118" s="65"/>
    </row>
    <row r="2119" spans="2:3">
      <c r="B2119" s="64"/>
      <c r="C2119" s="65"/>
    </row>
    <row r="2120" spans="2:3">
      <c r="B2120" s="64"/>
      <c r="C2120" s="65"/>
    </row>
    <row r="2121" spans="2:3">
      <c r="B2121" s="64"/>
      <c r="C2121" s="65"/>
    </row>
    <row r="2122" spans="2:3">
      <c r="B2122" s="64"/>
      <c r="C2122" s="65"/>
    </row>
    <row r="2123" spans="2:3">
      <c r="B2123" s="64"/>
      <c r="C2123" s="65"/>
    </row>
    <row r="2124" spans="2:3">
      <c r="B2124" s="64"/>
      <c r="C2124" s="65"/>
    </row>
    <row r="2125" spans="2:3">
      <c r="B2125" s="64"/>
      <c r="C2125" s="65"/>
    </row>
    <row r="2126" spans="2:3">
      <c r="B2126" s="64"/>
      <c r="C2126" s="65"/>
    </row>
    <row r="2127" spans="2:3">
      <c r="B2127" s="64"/>
      <c r="C2127" s="65"/>
    </row>
    <row r="2128" spans="2:3">
      <c r="B2128" s="64"/>
      <c r="C2128" s="65"/>
    </row>
    <row r="2129" spans="2:3">
      <c r="B2129" s="64"/>
      <c r="C2129" s="65"/>
    </row>
    <row r="2130" spans="2:3">
      <c r="B2130" s="64"/>
      <c r="C2130" s="65"/>
    </row>
    <row r="2131" spans="2:3">
      <c r="B2131" s="64"/>
      <c r="C2131" s="65"/>
    </row>
    <row r="2132" spans="2:3">
      <c r="B2132" s="64"/>
      <c r="C2132" s="65"/>
    </row>
    <row r="2133" spans="2:3">
      <c r="B2133" s="64"/>
      <c r="C2133" s="65"/>
    </row>
    <row r="2134" spans="2:3">
      <c r="B2134" s="64"/>
      <c r="C2134" s="65"/>
    </row>
    <row r="2135" spans="2:3">
      <c r="B2135" s="64"/>
      <c r="C2135" s="65"/>
    </row>
    <row r="2136" spans="2:3">
      <c r="B2136" s="64"/>
      <c r="C2136" s="65"/>
    </row>
    <row r="2137" spans="2:3">
      <c r="B2137" s="64"/>
      <c r="C2137" s="65"/>
    </row>
    <row r="2138" spans="2:3">
      <c r="B2138" s="64"/>
      <c r="C2138" s="65"/>
    </row>
    <row r="2139" spans="2:3">
      <c r="B2139" s="64"/>
      <c r="C2139" s="65"/>
    </row>
    <row r="2140" spans="2:3">
      <c r="B2140" s="64"/>
      <c r="C2140" s="65"/>
    </row>
    <row r="2141" spans="2:3">
      <c r="B2141" s="64"/>
      <c r="C2141" s="65"/>
    </row>
    <row r="2142" spans="2:3">
      <c r="B2142" s="64"/>
      <c r="C2142" s="65"/>
    </row>
    <row r="2143" spans="2:3">
      <c r="B2143" s="64"/>
      <c r="C2143" s="65"/>
    </row>
    <row r="2144" spans="2:3">
      <c r="B2144" s="64"/>
      <c r="C2144" s="65"/>
    </row>
    <row r="2145" spans="2:3">
      <c r="B2145" s="64"/>
      <c r="C2145" s="65"/>
    </row>
    <row r="2146" spans="2:3">
      <c r="B2146" s="64"/>
      <c r="C2146" s="65"/>
    </row>
    <row r="2147" spans="2:3">
      <c r="B2147" s="64"/>
      <c r="C2147" s="65"/>
    </row>
    <row r="2148" spans="2:3">
      <c r="B2148" s="64"/>
      <c r="C2148" s="65"/>
    </row>
    <row r="2149" spans="2:3">
      <c r="B2149" s="64"/>
      <c r="C2149" s="65"/>
    </row>
    <row r="2150" spans="2:3">
      <c r="B2150" s="64"/>
      <c r="C2150" s="65"/>
    </row>
    <row r="2151" spans="2:3">
      <c r="B2151" s="64"/>
      <c r="C2151" s="65"/>
    </row>
    <row r="2152" spans="2:3">
      <c r="B2152" s="64"/>
      <c r="C2152" s="65"/>
    </row>
    <row r="2153" spans="2:3">
      <c r="B2153" s="64"/>
      <c r="C2153" s="65"/>
    </row>
    <row r="2154" spans="2:3">
      <c r="B2154" s="64"/>
      <c r="C2154" s="65"/>
    </row>
    <row r="2155" spans="2:3">
      <c r="B2155" s="64"/>
      <c r="C2155" s="65"/>
    </row>
    <row r="2156" spans="2:3">
      <c r="B2156" s="64"/>
      <c r="C2156" s="65"/>
    </row>
    <row r="2157" spans="2:3">
      <c r="B2157" s="64"/>
      <c r="C2157" s="65"/>
    </row>
    <row r="2158" spans="2:3">
      <c r="B2158" s="64"/>
      <c r="C2158" s="65"/>
    </row>
    <row r="2159" spans="2:3">
      <c r="B2159" s="64"/>
      <c r="C2159" s="65"/>
    </row>
    <row r="2160" spans="2:3">
      <c r="B2160" s="64"/>
      <c r="C2160" s="65"/>
    </row>
    <row r="2161" spans="2:3">
      <c r="B2161" s="64"/>
      <c r="C2161" s="65"/>
    </row>
    <row r="2162" spans="2:3">
      <c r="B2162" s="64"/>
      <c r="C2162" s="65"/>
    </row>
    <row r="2163" spans="2:3">
      <c r="B2163" s="64"/>
      <c r="C2163" s="65"/>
    </row>
    <row r="2164" spans="2:3">
      <c r="B2164" s="64"/>
      <c r="C2164" s="65"/>
    </row>
    <row r="2165" spans="2:3">
      <c r="B2165" s="64"/>
      <c r="C2165" s="65"/>
    </row>
    <row r="2166" spans="2:3">
      <c r="B2166" s="64"/>
      <c r="C2166" s="65"/>
    </row>
    <row r="2167" spans="2:3">
      <c r="B2167" s="64"/>
      <c r="C2167" s="65"/>
    </row>
    <row r="2168" spans="2:3">
      <c r="B2168" s="64"/>
      <c r="C2168" s="65"/>
    </row>
    <row r="2169" spans="2:3">
      <c r="B2169" s="64"/>
      <c r="C2169" s="65"/>
    </row>
    <row r="2170" spans="2:3">
      <c r="B2170" s="64"/>
      <c r="C2170" s="65"/>
    </row>
    <row r="2171" spans="2:3">
      <c r="B2171" s="64"/>
      <c r="C2171" s="65"/>
    </row>
    <row r="2172" spans="2:3">
      <c r="B2172" s="64"/>
      <c r="C2172" s="65"/>
    </row>
    <row r="2173" spans="2:3">
      <c r="B2173" s="64"/>
      <c r="C2173" s="65"/>
    </row>
    <row r="2174" spans="2:3">
      <c r="B2174" s="64"/>
      <c r="C2174" s="65"/>
    </row>
    <row r="2175" spans="2:3">
      <c r="B2175" s="64"/>
      <c r="C2175" s="65"/>
    </row>
    <row r="2176" spans="2:3">
      <c r="B2176" s="64"/>
      <c r="C2176" s="65"/>
    </row>
    <row r="2177" spans="2:3">
      <c r="B2177" s="64"/>
      <c r="C2177" s="65"/>
    </row>
    <row r="2178" spans="2:3">
      <c r="B2178" s="64"/>
      <c r="C2178" s="65"/>
    </row>
    <row r="2179" spans="2:3">
      <c r="B2179" s="64"/>
      <c r="C2179" s="65"/>
    </row>
    <row r="2180" spans="2:3">
      <c r="B2180" s="64"/>
      <c r="C2180" s="65"/>
    </row>
    <row r="2181" spans="2:3">
      <c r="B2181" s="64"/>
      <c r="C2181" s="65"/>
    </row>
    <row r="2182" spans="2:3">
      <c r="B2182" s="64"/>
      <c r="C2182" s="65"/>
    </row>
    <row r="2183" spans="2:3">
      <c r="B2183" s="64"/>
      <c r="C2183" s="65"/>
    </row>
    <row r="2184" spans="2:3">
      <c r="B2184" s="64"/>
      <c r="C2184" s="65"/>
    </row>
    <row r="2185" spans="2:3">
      <c r="B2185" s="64"/>
      <c r="C2185" s="65"/>
    </row>
    <row r="2186" spans="2:3">
      <c r="B2186" s="64"/>
      <c r="C2186" s="65"/>
    </row>
    <row r="2187" spans="2:3">
      <c r="B2187" s="64"/>
      <c r="C2187" s="65"/>
    </row>
    <row r="2188" spans="2:3">
      <c r="B2188" s="64"/>
      <c r="C2188" s="65"/>
    </row>
    <row r="2189" spans="2:3">
      <c r="B2189" s="64"/>
      <c r="C2189" s="65"/>
    </row>
    <row r="2190" spans="2:3">
      <c r="B2190" s="64"/>
      <c r="C2190" s="65"/>
    </row>
    <row r="2191" spans="2:3">
      <c r="B2191" s="64"/>
      <c r="C2191" s="65"/>
    </row>
    <row r="2192" spans="2:3">
      <c r="B2192" s="64"/>
      <c r="C2192" s="65"/>
    </row>
    <row r="2193" spans="2:3">
      <c r="B2193" s="64"/>
      <c r="C2193" s="65"/>
    </row>
    <row r="2194" spans="2:3">
      <c r="B2194" s="64"/>
      <c r="C2194" s="65"/>
    </row>
    <row r="2195" spans="2:3">
      <c r="B2195" s="64"/>
      <c r="C2195" s="65"/>
    </row>
    <row r="2196" spans="2:3">
      <c r="B2196" s="64"/>
      <c r="C2196" s="65"/>
    </row>
    <row r="2197" spans="2:3">
      <c r="B2197" s="64"/>
      <c r="C2197" s="65"/>
    </row>
    <row r="2198" spans="2:3">
      <c r="B2198" s="64"/>
      <c r="C2198" s="65"/>
    </row>
    <row r="2199" spans="2:3">
      <c r="B2199" s="64"/>
      <c r="C2199" s="65"/>
    </row>
    <row r="2200" spans="2:3">
      <c r="B2200" s="64"/>
      <c r="C2200" s="65"/>
    </row>
    <row r="2201" spans="2:3">
      <c r="B2201" s="64"/>
      <c r="C2201" s="65"/>
    </row>
    <row r="2202" spans="2:3">
      <c r="B2202" s="64"/>
      <c r="C2202" s="65"/>
    </row>
    <row r="2203" spans="2:3">
      <c r="B2203" s="64"/>
      <c r="C2203" s="65"/>
    </row>
    <row r="2204" spans="2:3">
      <c r="B2204" s="64"/>
      <c r="C2204" s="65"/>
    </row>
    <row r="2205" spans="2:3">
      <c r="B2205" s="64"/>
      <c r="C2205" s="65"/>
    </row>
    <row r="2206" spans="2:3">
      <c r="B2206" s="64"/>
      <c r="C2206" s="65"/>
    </row>
    <row r="2207" spans="2:3">
      <c r="B2207" s="64"/>
      <c r="C2207" s="65"/>
    </row>
    <row r="2208" spans="2:3">
      <c r="B2208" s="64"/>
      <c r="C2208" s="65"/>
    </row>
    <row r="2209" spans="2:3">
      <c r="B2209" s="64"/>
      <c r="C2209" s="65"/>
    </row>
    <row r="2210" spans="2:3">
      <c r="B2210" s="64"/>
      <c r="C2210" s="65"/>
    </row>
    <row r="2211" spans="2:3">
      <c r="B2211" s="64"/>
      <c r="C2211" s="65"/>
    </row>
    <row r="2212" spans="2:3">
      <c r="B2212" s="64"/>
      <c r="C2212" s="65"/>
    </row>
    <row r="2213" spans="2:3">
      <c r="B2213" s="64"/>
      <c r="C2213" s="65"/>
    </row>
    <row r="2214" spans="2:3">
      <c r="B2214" s="64"/>
      <c r="C2214" s="65"/>
    </row>
    <row r="2215" spans="2:3">
      <c r="B2215" s="64"/>
      <c r="C2215" s="65"/>
    </row>
    <row r="2216" spans="2:3">
      <c r="B2216" s="64"/>
      <c r="C2216" s="65"/>
    </row>
    <row r="2217" spans="2:3">
      <c r="B2217" s="64"/>
      <c r="C2217" s="65"/>
    </row>
    <row r="2218" spans="2:3">
      <c r="B2218" s="64"/>
      <c r="C2218" s="65"/>
    </row>
    <row r="2219" spans="2:3">
      <c r="B2219" s="64"/>
      <c r="C2219" s="65"/>
    </row>
    <row r="2220" spans="2:3">
      <c r="B2220" s="64"/>
      <c r="C2220" s="65"/>
    </row>
    <row r="2221" spans="2:3">
      <c r="B2221" s="64"/>
      <c r="C2221" s="65"/>
    </row>
    <row r="2222" spans="2:3">
      <c r="B2222" s="64"/>
      <c r="C2222" s="65"/>
    </row>
    <row r="2223" spans="2:3">
      <c r="B2223" s="64"/>
      <c r="C2223" s="65"/>
    </row>
    <row r="2224" spans="2:3">
      <c r="B2224" s="64"/>
      <c r="C2224" s="65"/>
    </row>
    <row r="2225" spans="2:3">
      <c r="B2225" s="64"/>
      <c r="C2225" s="65"/>
    </row>
    <row r="2226" spans="2:3">
      <c r="B2226" s="64"/>
      <c r="C2226" s="65"/>
    </row>
    <row r="2227" spans="2:3">
      <c r="B2227" s="64"/>
      <c r="C2227" s="65"/>
    </row>
    <row r="2228" spans="2:3">
      <c r="B2228" s="64"/>
      <c r="C2228" s="65"/>
    </row>
    <row r="2229" spans="2:3">
      <c r="B2229" s="64"/>
      <c r="C2229" s="65"/>
    </row>
    <row r="2230" spans="2:3">
      <c r="B2230" s="64"/>
      <c r="C2230" s="65"/>
    </row>
    <row r="2231" spans="2:3">
      <c r="B2231" s="64"/>
      <c r="C2231" s="65"/>
    </row>
    <row r="2232" spans="2:3">
      <c r="B2232" s="64"/>
      <c r="C2232" s="65"/>
    </row>
    <row r="2233" spans="2:3">
      <c r="B2233" s="64"/>
      <c r="C2233" s="65"/>
    </row>
    <row r="2234" spans="2:3">
      <c r="B2234" s="64"/>
      <c r="C2234" s="65"/>
    </row>
    <row r="2235" spans="2:3">
      <c r="B2235" s="64"/>
      <c r="C2235" s="65"/>
    </row>
    <row r="2236" spans="2:3">
      <c r="B2236" s="64"/>
      <c r="C2236" s="65"/>
    </row>
    <row r="2237" spans="2:3">
      <c r="B2237" s="64"/>
      <c r="C2237" s="65"/>
    </row>
    <row r="2238" spans="2:3">
      <c r="B2238" s="64"/>
      <c r="C2238" s="65"/>
    </row>
    <row r="2239" spans="2:3">
      <c r="B2239" s="64"/>
      <c r="C2239" s="65"/>
    </row>
    <row r="2240" spans="2:3">
      <c r="B2240" s="64"/>
      <c r="C2240" s="65"/>
    </row>
    <row r="2241" spans="2:3">
      <c r="B2241" s="64"/>
      <c r="C2241" s="65"/>
    </row>
    <row r="2242" spans="2:3">
      <c r="B2242" s="64"/>
      <c r="C2242" s="65"/>
    </row>
    <row r="2243" spans="2:3">
      <c r="B2243" s="64"/>
      <c r="C2243" s="65"/>
    </row>
    <row r="2244" spans="2:3">
      <c r="B2244" s="64"/>
      <c r="C2244" s="65"/>
    </row>
    <row r="2245" spans="2:3">
      <c r="B2245" s="64"/>
      <c r="C2245" s="65"/>
    </row>
    <row r="2246" spans="2:3">
      <c r="B2246" s="64"/>
      <c r="C2246" s="65"/>
    </row>
    <row r="2247" spans="2:3">
      <c r="B2247" s="64"/>
      <c r="C2247" s="65"/>
    </row>
    <row r="2248" spans="2:3">
      <c r="B2248" s="64"/>
      <c r="C2248" s="65"/>
    </row>
    <row r="2249" spans="2:3">
      <c r="B2249" s="64"/>
      <c r="C2249" s="65"/>
    </row>
    <row r="2250" spans="2:3">
      <c r="B2250" s="64"/>
      <c r="C2250" s="65"/>
    </row>
    <row r="2251" spans="2:3">
      <c r="B2251" s="64"/>
      <c r="C2251" s="65"/>
    </row>
    <row r="2252" spans="2:3">
      <c r="B2252" s="64"/>
      <c r="C2252" s="65"/>
    </row>
    <row r="2253" spans="2:3">
      <c r="B2253" s="64"/>
      <c r="C2253" s="65"/>
    </row>
    <row r="2254" spans="2:3">
      <c r="B2254" s="64"/>
      <c r="C2254" s="65"/>
    </row>
    <row r="2255" spans="2:3">
      <c r="B2255" s="64"/>
      <c r="C2255" s="65"/>
    </row>
    <row r="2256" spans="2:3">
      <c r="B2256" s="64"/>
      <c r="C2256" s="65"/>
    </row>
    <row r="2257" spans="2:3">
      <c r="B2257" s="64"/>
      <c r="C2257" s="65"/>
    </row>
    <row r="2258" spans="2:3">
      <c r="B2258" s="64"/>
      <c r="C2258" s="65"/>
    </row>
    <row r="2259" spans="2:3">
      <c r="B2259" s="64"/>
      <c r="C2259" s="65"/>
    </row>
    <row r="2260" spans="2:3">
      <c r="B2260" s="64"/>
      <c r="C2260" s="65"/>
    </row>
    <row r="2261" spans="2:3">
      <c r="B2261" s="64"/>
      <c r="C2261" s="65"/>
    </row>
    <row r="2262" spans="2:3">
      <c r="B2262" s="64"/>
      <c r="C2262" s="65"/>
    </row>
    <row r="2263" spans="2:3">
      <c r="B2263" s="64"/>
      <c r="C2263" s="65"/>
    </row>
    <row r="2264" spans="2:3">
      <c r="B2264" s="64"/>
      <c r="C2264" s="65"/>
    </row>
    <row r="2265" spans="2:3">
      <c r="B2265" s="64"/>
      <c r="C2265" s="65"/>
    </row>
    <row r="2266" spans="2:3">
      <c r="B2266" s="64"/>
      <c r="C2266" s="65"/>
    </row>
    <row r="2267" spans="2:3">
      <c r="B2267" s="64"/>
      <c r="C2267" s="65"/>
    </row>
    <row r="2268" spans="2:3">
      <c r="B2268" s="64"/>
      <c r="C2268" s="65"/>
    </row>
    <row r="2269" spans="2:3">
      <c r="B2269" s="64"/>
      <c r="C2269" s="65"/>
    </row>
    <row r="2270" spans="2:3">
      <c r="B2270" s="64"/>
      <c r="C2270" s="65"/>
    </row>
    <row r="2271" spans="2:3">
      <c r="B2271" s="64"/>
      <c r="C2271" s="65"/>
    </row>
    <row r="2272" spans="2:3">
      <c r="B2272" s="64"/>
      <c r="C2272" s="65"/>
    </row>
    <row r="2273" spans="2:3">
      <c r="B2273" s="64"/>
      <c r="C2273" s="65"/>
    </row>
    <row r="2274" spans="2:3">
      <c r="B2274" s="64"/>
      <c r="C2274" s="65"/>
    </row>
    <row r="2275" spans="2:3">
      <c r="B2275" s="64"/>
      <c r="C2275" s="65"/>
    </row>
    <row r="2276" spans="2:3">
      <c r="B2276" s="64"/>
      <c r="C2276" s="65"/>
    </row>
    <row r="2277" spans="2:3">
      <c r="B2277" s="64"/>
      <c r="C2277" s="65"/>
    </row>
    <row r="2278" spans="2:3">
      <c r="B2278" s="64"/>
      <c r="C2278" s="65"/>
    </row>
    <row r="2279" spans="2:3">
      <c r="B2279" s="64"/>
      <c r="C2279" s="65"/>
    </row>
    <row r="2280" spans="2:3">
      <c r="B2280" s="64"/>
      <c r="C2280" s="65"/>
    </row>
    <row r="2281" spans="2:3">
      <c r="B2281" s="64"/>
      <c r="C2281" s="65"/>
    </row>
    <row r="2282" spans="2:3">
      <c r="B2282" s="64"/>
      <c r="C2282" s="65"/>
    </row>
    <row r="2283" spans="2:3">
      <c r="B2283" s="64"/>
      <c r="C2283" s="65"/>
    </row>
    <row r="2284" spans="2:3">
      <c r="B2284" s="64"/>
      <c r="C2284" s="65"/>
    </row>
    <row r="2285" spans="2:3">
      <c r="B2285" s="64"/>
      <c r="C2285" s="65"/>
    </row>
    <row r="2286" spans="2:3">
      <c r="B2286" s="64"/>
      <c r="C2286" s="65"/>
    </row>
    <row r="2287" spans="2:3">
      <c r="B2287" s="64"/>
      <c r="C2287" s="65"/>
    </row>
    <row r="2288" spans="2:3">
      <c r="B2288" s="64"/>
      <c r="C2288" s="65"/>
    </row>
    <row r="2289" spans="2:3">
      <c r="B2289" s="64"/>
      <c r="C2289" s="65"/>
    </row>
    <row r="2290" spans="2:3">
      <c r="B2290" s="64"/>
      <c r="C2290" s="65"/>
    </row>
    <row r="2291" spans="2:3">
      <c r="B2291" s="64"/>
      <c r="C2291" s="65"/>
    </row>
    <row r="2292" spans="2:3">
      <c r="B2292" s="64"/>
      <c r="C2292" s="65"/>
    </row>
    <row r="2293" spans="2:3">
      <c r="B2293" s="64"/>
      <c r="C2293" s="65"/>
    </row>
    <row r="2294" spans="2:3">
      <c r="B2294" s="64"/>
      <c r="C2294" s="65"/>
    </row>
    <row r="2295" spans="2:3">
      <c r="B2295" s="64"/>
      <c r="C2295" s="65"/>
    </row>
    <row r="2296" spans="2:3">
      <c r="B2296" s="64"/>
      <c r="C2296" s="65"/>
    </row>
    <row r="2297" spans="2:3">
      <c r="B2297" s="64"/>
      <c r="C2297" s="65"/>
    </row>
    <row r="2298" spans="2:3">
      <c r="B2298" s="64"/>
      <c r="C2298" s="65"/>
    </row>
    <row r="2299" spans="2:3">
      <c r="B2299" s="64"/>
      <c r="C2299" s="65"/>
    </row>
    <row r="2300" spans="2:3">
      <c r="B2300" s="64"/>
      <c r="C2300" s="65"/>
    </row>
    <row r="2301" spans="2:3">
      <c r="B2301" s="64"/>
      <c r="C2301" s="65"/>
    </row>
    <row r="2302" spans="2:3">
      <c r="B2302" s="64"/>
      <c r="C2302" s="65"/>
    </row>
    <row r="2303" spans="2:3">
      <c r="B2303" s="64"/>
      <c r="C2303" s="65"/>
    </row>
    <row r="2304" spans="2:3">
      <c r="B2304" s="64"/>
      <c r="C2304" s="65"/>
    </row>
    <row r="2305" spans="2:3">
      <c r="B2305" s="64"/>
      <c r="C2305" s="65"/>
    </row>
    <row r="2306" spans="2:3">
      <c r="B2306" s="64"/>
      <c r="C2306" s="65"/>
    </row>
    <row r="2307" spans="2:3">
      <c r="B2307" s="64"/>
      <c r="C2307" s="65"/>
    </row>
    <row r="2308" spans="2:3">
      <c r="B2308" s="64"/>
      <c r="C2308" s="65"/>
    </row>
    <row r="2309" spans="2:3">
      <c r="B2309" s="64"/>
      <c r="C2309" s="65"/>
    </row>
    <row r="2310" spans="2:3">
      <c r="B2310" s="64"/>
      <c r="C2310" s="65"/>
    </row>
    <row r="2311" spans="2:3">
      <c r="B2311" s="64"/>
      <c r="C2311" s="65"/>
    </row>
    <row r="2312" spans="2:3">
      <c r="B2312" s="64"/>
      <c r="C2312" s="65"/>
    </row>
    <row r="2313" spans="2:3">
      <c r="B2313" s="64"/>
      <c r="C2313" s="65"/>
    </row>
    <row r="2314" spans="2:3">
      <c r="B2314" s="64"/>
      <c r="C2314" s="65"/>
    </row>
    <row r="2315" spans="2:3">
      <c r="B2315" s="64"/>
      <c r="C2315" s="65"/>
    </row>
    <row r="2316" spans="2:3">
      <c r="B2316" s="64"/>
      <c r="C2316" s="65"/>
    </row>
    <row r="2317" spans="2:3">
      <c r="B2317" s="64"/>
      <c r="C2317" s="65"/>
    </row>
    <row r="2318" spans="2:3">
      <c r="B2318" s="64"/>
      <c r="C2318" s="65"/>
    </row>
    <row r="2319" spans="2:3">
      <c r="B2319" s="64"/>
      <c r="C2319" s="65"/>
    </row>
    <row r="2320" spans="2:3">
      <c r="B2320" s="64"/>
      <c r="C2320" s="65"/>
    </row>
    <row r="2321" spans="2:3">
      <c r="B2321" s="64"/>
      <c r="C2321" s="65"/>
    </row>
  </sheetData>
  <phoneticPr fontId="21" type="noConversion"/>
  <pageMargins left="0.7" right="0.7" top="0.75" bottom="0.75" header="0.3" footer="0.3"/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E1656-DCE1-9844-BC36-F422F8C4E7A4}">
  <sheetPr>
    <outlinePr summaryBelow="0" summaryRight="0"/>
  </sheetPr>
  <dimension ref="A1:D199"/>
  <sheetViews>
    <sheetView workbookViewId="0"/>
  </sheetViews>
  <sheetFormatPr baseColWidth="10" defaultColWidth="14" defaultRowHeight="13"/>
  <cols>
    <col min="1" max="1" width="29" customWidth="1"/>
    <col min="2" max="2" width="24" customWidth="1"/>
    <col min="5" max="5" width="24" customWidth="1"/>
  </cols>
  <sheetData>
    <row r="1" spans="1:4" ht="18">
      <c r="A1" s="66" t="s">
        <v>8933</v>
      </c>
      <c r="B1" s="67" t="s">
        <v>8934</v>
      </c>
    </row>
    <row r="2" spans="1:4" ht="17">
      <c r="A2" s="68" t="s">
        <v>8935</v>
      </c>
      <c r="B2" s="69" t="s">
        <v>8936</v>
      </c>
    </row>
    <row r="3" spans="1:4" ht="17">
      <c r="A3" s="68" t="s">
        <v>8937</v>
      </c>
      <c r="B3" s="69" t="s">
        <v>8938</v>
      </c>
    </row>
    <row r="4" spans="1:4" ht="17">
      <c r="A4" s="68" t="s">
        <v>8937</v>
      </c>
      <c r="B4" s="69" t="s">
        <v>8939</v>
      </c>
    </row>
    <row r="5" spans="1:4" ht="17">
      <c r="A5" s="68" t="s">
        <v>8940</v>
      </c>
      <c r="B5" s="69" t="s">
        <v>8941</v>
      </c>
    </row>
    <row r="6" spans="1:4" ht="17">
      <c r="A6" s="68" t="s">
        <v>8940</v>
      </c>
      <c r="B6" s="69" t="s">
        <v>8942</v>
      </c>
    </row>
    <row r="7" spans="1:4" ht="17">
      <c r="A7" s="68" t="s">
        <v>8940</v>
      </c>
      <c r="B7" s="69" t="s">
        <v>8943</v>
      </c>
    </row>
    <row r="8" spans="1:4" ht="17">
      <c r="A8" s="68" t="s">
        <v>8937</v>
      </c>
      <c r="B8" s="69" t="s">
        <v>8944</v>
      </c>
      <c r="D8" s="10"/>
    </row>
    <row r="9" spans="1:4" ht="17">
      <c r="A9" s="68" t="s">
        <v>8937</v>
      </c>
      <c r="B9" s="69" t="s">
        <v>8945</v>
      </c>
    </row>
    <row r="10" spans="1:4" ht="17">
      <c r="A10" s="68" t="s">
        <v>8946</v>
      </c>
      <c r="B10" s="30" t="s">
        <v>8947</v>
      </c>
    </row>
    <row r="11" spans="1:4" ht="17">
      <c r="A11" s="68" t="s">
        <v>8946</v>
      </c>
      <c r="B11" s="30" t="s">
        <v>8948</v>
      </c>
    </row>
    <row r="12" spans="1:4" ht="17">
      <c r="A12" s="68" t="s">
        <v>8935</v>
      </c>
      <c r="B12" s="69" t="s">
        <v>8949</v>
      </c>
    </row>
    <row r="13" spans="1:4" ht="17">
      <c r="A13" s="68" t="s">
        <v>8946</v>
      </c>
      <c r="B13" s="69" t="s">
        <v>8950</v>
      </c>
      <c r="D13" s="10"/>
    </row>
    <row r="14" spans="1:4" ht="17">
      <c r="A14" s="68" t="s">
        <v>8946</v>
      </c>
      <c r="B14" s="30" t="s">
        <v>8951</v>
      </c>
    </row>
    <row r="15" spans="1:4">
      <c r="B15" s="30"/>
    </row>
    <row r="16" spans="1:4">
      <c r="B16" s="30"/>
    </row>
    <row r="17" spans="2:2">
      <c r="B17" s="30"/>
    </row>
    <row r="18" spans="2:2">
      <c r="B18" s="30"/>
    </row>
    <row r="19" spans="2:2">
      <c r="B19" s="30"/>
    </row>
    <row r="20" spans="2:2">
      <c r="B20" s="30"/>
    </row>
    <row r="21" spans="2:2">
      <c r="B21" s="30"/>
    </row>
    <row r="22" spans="2:2">
      <c r="B22" s="30"/>
    </row>
    <row r="23" spans="2:2">
      <c r="B23" s="30"/>
    </row>
    <row r="24" spans="2:2">
      <c r="B24" s="30"/>
    </row>
    <row r="25" spans="2:2">
      <c r="B25" s="30"/>
    </row>
    <row r="26" spans="2:2">
      <c r="B26" s="30"/>
    </row>
    <row r="27" spans="2:2">
      <c r="B27" s="30"/>
    </row>
    <row r="28" spans="2:2">
      <c r="B28" s="30"/>
    </row>
    <row r="29" spans="2:2">
      <c r="B29" s="30"/>
    </row>
    <row r="30" spans="2:2">
      <c r="B30" s="30"/>
    </row>
    <row r="31" spans="2:2">
      <c r="B31" s="30"/>
    </row>
    <row r="32" spans="2:2">
      <c r="B32" s="30"/>
    </row>
    <row r="33" spans="2:2">
      <c r="B33" s="30"/>
    </row>
    <row r="34" spans="2:2">
      <c r="B34" s="30"/>
    </row>
    <row r="35" spans="2:2">
      <c r="B35" s="30"/>
    </row>
    <row r="36" spans="2:2">
      <c r="B36" s="30"/>
    </row>
    <row r="37" spans="2:2">
      <c r="B37" s="30"/>
    </row>
    <row r="38" spans="2:2">
      <c r="B38" s="30"/>
    </row>
    <row r="39" spans="2:2">
      <c r="B39" s="30"/>
    </row>
    <row r="40" spans="2:2">
      <c r="B40" s="30"/>
    </row>
    <row r="41" spans="2:2">
      <c r="B41" s="30"/>
    </row>
    <row r="42" spans="2:2">
      <c r="B42" s="30"/>
    </row>
    <row r="43" spans="2:2">
      <c r="B43" s="30"/>
    </row>
    <row r="44" spans="2:2">
      <c r="B44" s="30"/>
    </row>
    <row r="45" spans="2:2">
      <c r="B45" s="30"/>
    </row>
    <row r="46" spans="2:2">
      <c r="B46" s="30"/>
    </row>
    <row r="47" spans="2:2">
      <c r="B47" s="30"/>
    </row>
    <row r="48" spans="2:2">
      <c r="B48" s="30"/>
    </row>
    <row r="49" spans="2:2">
      <c r="B49" s="30"/>
    </row>
    <row r="50" spans="2:2">
      <c r="B50" s="30"/>
    </row>
    <row r="51" spans="2:2">
      <c r="B51" s="30"/>
    </row>
    <row r="52" spans="2:2">
      <c r="B52" s="30"/>
    </row>
    <row r="53" spans="2:2">
      <c r="B53" s="30"/>
    </row>
    <row r="54" spans="2:2">
      <c r="B54" s="30"/>
    </row>
    <row r="55" spans="2:2">
      <c r="B55" s="30"/>
    </row>
    <row r="56" spans="2:2">
      <c r="B56" s="30"/>
    </row>
    <row r="57" spans="2:2">
      <c r="B57" s="30"/>
    </row>
    <row r="58" spans="2:2">
      <c r="B58" s="30"/>
    </row>
    <row r="59" spans="2:2">
      <c r="B59" s="30"/>
    </row>
    <row r="60" spans="2:2">
      <c r="B60" s="30"/>
    </row>
    <row r="61" spans="2:2">
      <c r="B61" s="30"/>
    </row>
    <row r="62" spans="2:2">
      <c r="B62" s="30"/>
    </row>
    <row r="63" spans="2:2">
      <c r="B63" s="30"/>
    </row>
    <row r="64" spans="2:2">
      <c r="B64" s="30"/>
    </row>
    <row r="65" spans="2:2">
      <c r="B65" s="30"/>
    </row>
    <row r="66" spans="2:2">
      <c r="B66" s="30"/>
    </row>
    <row r="67" spans="2:2">
      <c r="B67" s="30"/>
    </row>
    <row r="68" spans="2:2">
      <c r="B68" s="30"/>
    </row>
    <row r="69" spans="2:2">
      <c r="B69" s="30"/>
    </row>
    <row r="70" spans="2:2">
      <c r="B70" s="30"/>
    </row>
    <row r="71" spans="2:2">
      <c r="B71" s="30"/>
    </row>
    <row r="72" spans="2:2">
      <c r="B72" s="30"/>
    </row>
    <row r="73" spans="2:2">
      <c r="B73" s="30"/>
    </row>
    <row r="74" spans="2:2">
      <c r="B74" s="30"/>
    </row>
    <row r="75" spans="2:2">
      <c r="B75" s="30"/>
    </row>
    <row r="76" spans="2:2">
      <c r="B76" s="30"/>
    </row>
    <row r="77" spans="2:2">
      <c r="B77" s="30"/>
    </row>
    <row r="78" spans="2:2">
      <c r="B78" s="30"/>
    </row>
    <row r="79" spans="2:2">
      <c r="B79" s="30"/>
    </row>
    <row r="80" spans="2:2">
      <c r="B80" s="30"/>
    </row>
    <row r="81" spans="2:2">
      <c r="B81" s="30"/>
    </row>
    <row r="82" spans="2:2">
      <c r="B82" s="30"/>
    </row>
    <row r="83" spans="2:2">
      <c r="B83" s="30"/>
    </row>
    <row r="84" spans="2:2">
      <c r="B84" s="30"/>
    </row>
    <row r="85" spans="2:2">
      <c r="B85" s="30"/>
    </row>
    <row r="86" spans="2:2">
      <c r="B86" s="30"/>
    </row>
    <row r="87" spans="2:2">
      <c r="B87" s="30"/>
    </row>
    <row r="88" spans="2:2">
      <c r="B88" s="30"/>
    </row>
    <row r="89" spans="2:2">
      <c r="B89" s="30"/>
    </row>
    <row r="90" spans="2:2">
      <c r="B90" s="30"/>
    </row>
    <row r="91" spans="2:2">
      <c r="B91" s="30"/>
    </row>
    <row r="92" spans="2:2">
      <c r="B92" s="30"/>
    </row>
    <row r="93" spans="2:2">
      <c r="B93" s="30"/>
    </row>
    <row r="94" spans="2:2">
      <c r="B94" s="30"/>
    </row>
    <row r="95" spans="2:2">
      <c r="B95" s="30"/>
    </row>
    <row r="96" spans="2:2">
      <c r="B96" s="30"/>
    </row>
    <row r="97" spans="2:2">
      <c r="B97" s="30"/>
    </row>
    <row r="98" spans="2:2">
      <c r="B98" s="30"/>
    </row>
    <row r="99" spans="2:2">
      <c r="B99" s="30"/>
    </row>
    <row r="100" spans="2:2">
      <c r="B100" s="30"/>
    </row>
    <row r="101" spans="2:2">
      <c r="B101" s="30"/>
    </row>
    <row r="102" spans="2:2">
      <c r="B102" s="30"/>
    </row>
    <row r="103" spans="2:2">
      <c r="B103" s="30"/>
    </row>
    <row r="104" spans="2:2">
      <c r="B104" s="30"/>
    </row>
    <row r="105" spans="2:2">
      <c r="B105" s="30"/>
    </row>
    <row r="106" spans="2:2">
      <c r="B106" s="30"/>
    </row>
    <row r="107" spans="2:2">
      <c r="B107" s="30"/>
    </row>
    <row r="108" spans="2:2">
      <c r="B108" s="30"/>
    </row>
    <row r="109" spans="2:2">
      <c r="B109" s="30"/>
    </row>
    <row r="110" spans="2:2">
      <c r="B110" s="30"/>
    </row>
    <row r="111" spans="2:2">
      <c r="B111" s="30"/>
    </row>
    <row r="112" spans="2:2">
      <c r="B112" s="30"/>
    </row>
    <row r="113" spans="2:2">
      <c r="B113" s="30"/>
    </row>
    <row r="114" spans="2:2">
      <c r="B114" s="30"/>
    </row>
    <row r="115" spans="2:2">
      <c r="B115" s="30"/>
    </row>
    <row r="116" spans="2:2">
      <c r="B116" s="30"/>
    </row>
    <row r="117" spans="2:2">
      <c r="B117" s="30"/>
    </row>
    <row r="118" spans="2:2">
      <c r="B118" s="30"/>
    </row>
    <row r="119" spans="2:2">
      <c r="B119" s="30"/>
    </row>
    <row r="120" spans="2:2">
      <c r="B120" s="30"/>
    </row>
    <row r="121" spans="2:2">
      <c r="B121" s="30"/>
    </row>
    <row r="122" spans="2:2">
      <c r="B122" s="30"/>
    </row>
    <row r="123" spans="2:2">
      <c r="B123" s="30"/>
    </row>
    <row r="124" spans="2:2">
      <c r="B124" s="30"/>
    </row>
    <row r="125" spans="2:2">
      <c r="B125" s="30"/>
    </row>
    <row r="126" spans="2:2">
      <c r="B126" s="30"/>
    </row>
    <row r="127" spans="2:2">
      <c r="B127" s="30"/>
    </row>
    <row r="128" spans="2:2">
      <c r="B128" s="30"/>
    </row>
    <row r="129" spans="2:2">
      <c r="B129" s="30"/>
    </row>
    <row r="130" spans="2:2">
      <c r="B130" s="30"/>
    </row>
    <row r="131" spans="2:2">
      <c r="B131" s="30"/>
    </row>
    <row r="132" spans="2:2">
      <c r="B132" s="30"/>
    </row>
    <row r="133" spans="2:2">
      <c r="B133" s="30"/>
    </row>
    <row r="134" spans="2:2">
      <c r="B134" s="30"/>
    </row>
    <row r="135" spans="2:2">
      <c r="B135" s="30"/>
    </row>
    <row r="136" spans="2:2">
      <c r="B136" s="30"/>
    </row>
    <row r="137" spans="2:2">
      <c r="B137" s="30"/>
    </row>
    <row r="138" spans="2:2">
      <c r="B138" s="30"/>
    </row>
    <row r="139" spans="2:2">
      <c r="B139" s="30"/>
    </row>
    <row r="140" spans="2:2">
      <c r="B140" s="30"/>
    </row>
    <row r="141" spans="2:2">
      <c r="B141" s="30"/>
    </row>
    <row r="142" spans="2:2">
      <c r="B142" s="30"/>
    </row>
    <row r="143" spans="2:2">
      <c r="B143" s="30"/>
    </row>
    <row r="144" spans="2:2">
      <c r="B144" s="30"/>
    </row>
    <row r="145" spans="2:2">
      <c r="B145" s="30"/>
    </row>
    <row r="146" spans="2:2">
      <c r="B146" s="30"/>
    </row>
    <row r="147" spans="2:2">
      <c r="B147" s="30"/>
    </row>
    <row r="148" spans="2:2">
      <c r="B148" s="30"/>
    </row>
    <row r="149" spans="2:2">
      <c r="B149" s="30"/>
    </row>
    <row r="150" spans="2:2">
      <c r="B150" s="30"/>
    </row>
    <row r="151" spans="2:2">
      <c r="B151" s="30"/>
    </row>
    <row r="152" spans="2:2">
      <c r="B152" s="30"/>
    </row>
    <row r="153" spans="2:2">
      <c r="B153" s="30"/>
    </row>
    <row r="154" spans="2:2">
      <c r="B154" s="30"/>
    </row>
    <row r="155" spans="2:2">
      <c r="B155" s="30"/>
    </row>
    <row r="156" spans="2:2">
      <c r="B156" s="30"/>
    </row>
    <row r="157" spans="2:2">
      <c r="B157" s="30"/>
    </row>
    <row r="158" spans="2:2">
      <c r="B158" s="30"/>
    </row>
    <row r="159" spans="2:2">
      <c r="B159" s="30"/>
    </row>
    <row r="160" spans="2:2">
      <c r="B160" s="30"/>
    </row>
    <row r="161" spans="2:2">
      <c r="B161" s="30"/>
    </row>
    <row r="162" spans="2:2">
      <c r="B162" s="30"/>
    </row>
    <row r="163" spans="2:2">
      <c r="B163" s="30"/>
    </row>
    <row r="164" spans="2:2">
      <c r="B164" s="30"/>
    </row>
    <row r="165" spans="2:2">
      <c r="B165" s="30"/>
    </row>
    <row r="166" spans="2:2">
      <c r="B166" s="30"/>
    </row>
    <row r="167" spans="2:2">
      <c r="B167" s="30"/>
    </row>
    <row r="168" spans="2:2">
      <c r="B168" s="30"/>
    </row>
    <row r="169" spans="2:2">
      <c r="B169" s="30"/>
    </row>
    <row r="170" spans="2:2">
      <c r="B170" s="30"/>
    </row>
    <row r="171" spans="2:2">
      <c r="B171" s="30"/>
    </row>
    <row r="172" spans="2:2">
      <c r="B172" s="30"/>
    </row>
    <row r="173" spans="2:2">
      <c r="B173" s="30"/>
    </row>
    <row r="174" spans="2:2">
      <c r="B174" s="30"/>
    </row>
    <row r="175" spans="2:2">
      <c r="B175" s="30"/>
    </row>
    <row r="176" spans="2:2">
      <c r="B176" s="30"/>
    </row>
    <row r="177" spans="2:2">
      <c r="B177" s="30"/>
    </row>
    <row r="178" spans="2:2">
      <c r="B178" s="30"/>
    </row>
    <row r="179" spans="2:2">
      <c r="B179" s="30"/>
    </row>
    <row r="180" spans="2:2">
      <c r="B180" s="30"/>
    </row>
    <row r="181" spans="2:2">
      <c r="B181" s="30"/>
    </row>
    <row r="182" spans="2:2">
      <c r="B182" s="30"/>
    </row>
    <row r="183" spans="2:2">
      <c r="B183" s="30"/>
    </row>
    <row r="184" spans="2:2">
      <c r="B184" s="30"/>
    </row>
    <row r="185" spans="2:2">
      <c r="B185" s="30"/>
    </row>
    <row r="186" spans="2:2">
      <c r="B186" s="30"/>
    </row>
    <row r="187" spans="2:2">
      <c r="B187" s="30"/>
    </row>
    <row r="188" spans="2:2">
      <c r="B188" s="30"/>
    </row>
    <row r="189" spans="2:2">
      <c r="B189" s="30"/>
    </row>
    <row r="190" spans="2:2">
      <c r="B190" s="30"/>
    </row>
    <row r="191" spans="2:2">
      <c r="B191" s="30"/>
    </row>
    <row r="192" spans="2:2">
      <c r="B192" s="30"/>
    </row>
    <row r="193" spans="2:2">
      <c r="B193" s="30"/>
    </row>
    <row r="194" spans="2:2">
      <c r="B194" s="30"/>
    </row>
    <row r="195" spans="2:2">
      <c r="B195" s="30"/>
    </row>
    <row r="196" spans="2:2">
      <c r="B196" s="30"/>
    </row>
    <row r="197" spans="2:2">
      <c r="B197" s="30"/>
    </row>
    <row r="198" spans="2:2">
      <c r="B198" s="30"/>
    </row>
    <row r="199" spans="2:2">
      <c r="B199" s="30"/>
    </row>
  </sheetData>
  <phoneticPr fontId="21" type="noConversion"/>
  <pageMargins left="0.7" right="0.7" top="0.75" bottom="0.75" header="0.3" footer="0.3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39294-C13B-4448-8867-6EF5CB1A9748}">
  <sheetPr>
    <outlinePr summaryBelow="0" summaryRight="0"/>
  </sheetPr>
  <dimension ref="A1:H1248"/>
  <sheetViews>
    <sheetView tabSelected="1" workbookViewId="0"/>
  </sheetViews>
  <sheetFormatPr baseColWidth="10" defaultColWidth="14" defaultRowHeight="13"/>
  <cols>
    <col min="1" max="2" width="19" customWidth="1"/>
    <col min="3" max="3" width="24" customWidth="1"/>
    <col min="4" max="4" width="19" customWidth="1"/>
    <col min="5" max="6" width="24" customWidth="1"/>
    <col min="7" max="7" width="21" customWidth="1"/>
  </cols>
  <sheetData>
    <row r="1" spans="1:7" ht="20" customHeight="1">
      <c r="A1" s="10" t="s">
        <v>8952</v>
      </c>
      <c r="B1" s="64" t="s">
        <v>8953</v>
      </c>
      <c r="C1" s="64" t="s">
        <v>8954</v>
      </c>
      <c r="D1" s="64" t="s">
        <v>8955</v>
      </c>
      <c r="E1" s="10" t="s">
        <v>8956</v>
      </c>
      <c r="F1" s="10" t="s">
        <v>8957</v>
      </c>
      <c r="G1" s="10" t="s">
        <v>8958</v>
      </c>
    </row>
    <row r="2" spans="1:7" ht="16">
      <c r="A2" s="70" t="s">
        <v>8959</v>
      </c>
      <c r="B2" s="71" t="str">
        <f>VLOOKUP(A2,'3已发行数据0610（明道云数据）'!B:N,13,FALSE)</f>
        <v>单一信托（2号）</v>
      </c>
      <c r="C2" s="71" t="str">
        <f>VLOOKUP(A2,'3已发行数据0610（明道云数据）'!B:D,3,FALSE)</f>
        <v>北京</v>
      </c>
      <c r="D2" s="71">
        <f>VLOOKUP(A2,房源最后还款日!A:B,2,FALSE)</f>
        <v>46178</v>
      </c>
      <c r="E2">
        <f>VLOOKUP(A2,'2更新的资产数据表'!C:G,5,FALSE)</f>
        <v>7480</v>
      </c>
      <c r="F2" t="e">
        <f>VLOOKUP(A2,提前还款!B:B,1,FALSE)</f>
        <v>#N/A</v>
      </c>
      <c r="G2" t="e">
        <f>VLOOKUP(A2,信托逾期反馈!A:A,1,FALSE)</f>
        <v>#N/A</v>
      </c>
    </row>
    <row r="3" spans="1:7" ht="16">
      <c r="A3" s="46" t="s">
        <v>8960</v>
      </c>
      <c r="B3" s="71" t="str">
        <f>VLOOKUP(A3,'3已发行数据0610（明道云数据）'!B:N,13,FALSE)</f>
        <v>信托2号</v>
      </c>
      <c r="C3" s="71" t="str">
        <f>VLOOKUP(A3,'3已发行数据0610（明道云数据）'!B:D,3,FALSE)</f>
        <v>北京</v>
      </c>
      <c r="D3">
        <f>VLOOKUP(A3,房源最后还款日!A:B,2,FALSE)</f>
        <v>46164</v>
      </c>
      <c r="E3">
        <f>VLOOKUP(A3,'2更新的资产数据表'!C:G,5,FALSE)</f>
        <v>36749</v>
      </c>
      <c r="F3" t="e">
        <f>VLOOKUP(A3,提前还款!B:B,1,FALSE)</f>
        <v>#N/A</v>
      </c>
      <c r="G3" t="e">
        <f>VLOOKUP(A3,信托逾期反馈!A:A,1,FALSE)</f>
        <v>#N/A</v>
      </c>
    </row>
    <row r="4" spans="1:7" ht="16">
      <c r="A4" s="46" t="s">
        <v>8961</v>
      </c>
      <c r="B4" s="71" t="str">
        <f>VLOOKUP(A4,'3已发行数据0610（明道云数据）'!B:N,13,FALSE)</f>
        <v>信托1号</v>
      </c>
      <c r="C4" s="71" t="str">
        <f>VLOOKUP(A4,'3已发行数据0610（明道云数据）'!B:D,3,FALSE)</f>
        <v>北京</v>
      </c>
      <c r="D4">
        <f>VLOOKUP(A4,房源最后还款日!A:B,2,FALSE)</f>
        <v>46164</v>
      </c>
      <c r="E4">
        <f>VLOOKUP(A4,'2更新的资产数据表'!C:G,5,FALSE)</f>
        <v>34719</v>
      </c>
      <c r="F4" t="e">
        <f>VLOOKUP(A4,提前还款!B:B,1,FALSE)</f>
        <v>#N/A</v>
      </c>
      <c r="G4" t="e">
        <f>VLOOKUP(A4,信托逾期反馈!A:A,1,FALSE)</f>
        <v>#N/A</v>
      </c>
    </row>
    <row r="5" spans="1:7" ht="16">
      <c r="A5" s="70" t="s">
        <v>8962</v>
      </c>
      <c r="B5" s="71" t="str">
        <f>VLOOKUP(A5,'3已发行数据0610（明道云数据）'!B:N,13,FALSE)</f>
        <v>单一信托（2号）</v>
      </c>
      <c r="C5" s="71" t="str">
        <f>VLOOKUP(A5,'3已发行数据0610（明道云数据）'!B:D,3,FALSE)</f>
        <v>北京</v>
      </c>
      <c r="D5" s="71">
        <f>VLOOKUP(A5,房源最后还款日!A:B,2,FALSE)</f>
        <v>46178</v>
      </c>
      <c r="E5">
        <f>VLOOKUP(A5,'2更新的资产数据表'!C:G,5,FALSE)</f>
        <v>17140</v>
      </c>
      <c r="F5" t="e">
        <f>VLOOKUP(A5,提前还款!B:B,1,FALSE)</f>
        <v>#N/A</v>
      </c>
      <c r="G5" t="e">
        <f>VLOOKUP(A5,信托逾期反馈!A:A,1,FALSE)</f>
        <v>#N/A</v>
      </c>
    </row>
    <row r="6" spans="1:7" ht="16">
      <c r="A6" s="46" t="s">
        <v>8963</v>
      </c>
      <c r="B6" s="71" t="str">
        <f>VLOOKUP(A6,'3已发行数据0610（明道云数据）'!B:N,13,FALSE)</f>
        <v>信托1号</v>
      </c>
      <c r="C6" s="71" t="str">
        <f>VLOOKUP(A6,'3已发行数据0610（明道云数据）'!B:D,3,FALSE)</f>
        <v>北京</v>
      </c>
      <c r="D6">
        <f>VLOOKUP(A6,房源最后还款日!A:B,2,FALSE)</f>
        <v>46171</v>
      </c>
      <c r="E6">
        <f>VLOOKUP(A6,'2更新的资产数据表'!C:G,5,FALSE)</f>
        <v>38576.03</v>
      </c>
      <c r="F6" t="e">
        <f>VLOOKUP(A6,提前还款!B:B,1,FALSE)</f>
        <v>#N/A</v>
      </c>
      <c r="G6" t="str">
        <f>VLOOKUP(A6,信托逾期反馈!A:A,1,FALSE)</f>
        <v>101127311840</v>
      </c>
    </row>
    <row r="7" spans="1:7" ht="16">
      <c r="A7" s="46" t="s">
        <v>8964</v>
      </c>
      <c r="B7" s="71" t="str">
        <f>VLOOKUP(A7,'3已发行数据0610（明道云数据）'!B:N,13,FALSE)</f>
        <v>信托1号</v>
      </c>
      <c r="C7" s="71" t="str">
        <f>VLOOKUP(A7,'3已发行数据0610（明道云数据）'!B:D,3,FALSE)</f>
        <v>北京</v>
      </c>
      <c r="D7">
        <f>VLOOKUP(A7,房源最后还款日!A:B,2,FALSE)</f>
        <v>46185</v>
      </c>
      <c r="E7">
        <f>VLOOKUP(A7,'2更新的资产数据表'!C:G,5,FALSE)</f>
        <v>16745</v>
      </c>
      <c r="F7" t="e">
        <f>VLOOKUP(A7,提前还款!B:B,1,FALSE)</f>
        <v>#N/A</v>
      </c>
      <c r="G7" t="e">
        <f>VLOOKUP(A7,信托逾期反馈!A:A,1,FALSE)</f>
        <v>#N/A</v>
      </c>
    </row>
    <row r="8" spans="1:7" ht="16">
      <c r="A8" s="46" t="s">
        <v>8965</v>
      </c>
      <c r="B8" s="71" t="str">
        <f>VLOOKUP(A8,'3已发行数据0610（明道云数据）'!B:N,13,FALSE)</f>
        <v>信托1号</v>
      </c>
      <c r="C8" s="71" t="str">
        <f>VLOOKUP(A8,'3已发行数据0610（明道云数据）'!B:D,3,FALSE)</f>
        <v>北京</v>
      </c>
      <c r="D8">
        <f>VLOOKUP(A8,房源最后还款日!A:B,2,FALSE)</f>
        <v>46164</v>
      </c>
      <c r="E8">
        <f>VLOOKUP(A8,'2更新的资产数据表'!C:G,5,FALSE)</f>
        <v>28330.01</v>
      </c>
      <c r="F8" t="e">
        <f>VLOOKUP(A8,提前还款!B:B,1,FALSE)</f>
        <v>#N/A</v>
      </c>
      <c r="G8" t="str">
        <f>VLOOKUP(A8,信托逾期反馈!A:A,1,FALSE)</f>
        <v>101127524235</v>
      </c>
    </row>
    <row r="9" spans="1:7" ht="16">
      <c r="A9" s="46" t="s">
        <v>8966</v>
      </c>
      <c r="B9" s="71" t="str">
        <f>VLOOKUP(A9,'3已发行数据0610（明道云数据）'!B:N,13,FALSE)</f>
        <v>信托2号</v>
      </c>
      <c r="C9" s="71" t="str">
        <f>VLOOKUP(A9,'3已发行数据0610（明道云数据）'!B:D,3,FALSE)</f>
        <v>北京</v>
      </c>
      <c r="D9">
        <f>VLOOKUP(A9,房源最后还款日!A:B,2,FALSE)</f>
        <v>46171</v>
      </c>
      <c r="E9">
        <f>VLOOKUP(A9,'2更新的资产数据表'!C:G,5,FALSE)</f>
        <v>63350</v>
      </c>
      <c r="F9" t="e">
        <f>VLOOKUP(A9,提前还款!B:B,1,FALSE)</f>
        <v>#N/A</v>
      </c>
      <c r="G9" t="e">
        <f>VLOOKUP(A9,信托逾期反馈!A:A,1,FALSE)</f>
        <v>#N/A</v>
      </c>
    </row>
    <row r="10" spans="1:7" ht="16">
      <c r="A10" s="46" t="s">
        <v>8967</v>
      </c>
      <c r="B10" s="71" t="str">
        <f>VLOOKUP(A10,'3已发行数据0610（明道云数据）'!B:N,13,FALSE)</f>
        <v>信托1号</v>
      </c>
      <c r="C10" s="71" t="str">
        <f>VLOOKUP(A10,'3已发行数据0610（明道云数据）'!B:D,3,FALSE)</f>
        <v>北京</v>
      </c>
      <c r="D10">
        <f>VLOOKUP(A10,房源最后还款日!A:B,2,FALSE)</f>
        <v>46157</v>
      </c>
      <c r="E10">
        <f>VLOOKUP(A10,'2更新的资产数据表'!C:G,5,FALSE)</f>
        <v>55205</v>
      </c>
      <c r="F10" t="e">
        <f>VLOOKUP(A10,提前还款!B:B,1,FALSE)</f>
        <v>#N/A</v>
      </c>
      <c r="G10" t="e">
        <f>VLOOKUP(A10,信托逾期反馈!A:A,1,FALSE)</f>
        <v>#N/A</v>
      </c>
    </row>
    <row r="11" spans="1:7" ht="16">
      <c r="A11" s="46" t="s">
        <v>8968</v>
      </c>
      <c r="B11" s="71" t="str">
        <f>VLOOKUP(A11,'3已发行数据0610（明道云数据）'!B:N,13,FALSE)</f>
        <v>信托2号</v>
      </c>
      <c r="C11" s="71" t="str">
        <f>VLOOKUP(A11,'3已发行数据0610（明道云数据）'!B:D,3,FALSE)</f>
        <v>北京</v>
      </c>
      <c r="D11">
        <f>VLOOKUP(A11,房源最后还款日!A:B,2,FALSE)</f>
        <v>46185</v>
      </c>
      <c r="E11">
        <f>VLOOKUP(A11,'2更新的资产数据表'!C:G,5,FALSE)</f>
        <v>85640</v>
      </c>
      <c r="F11" t="e">
        <f>VLOOKUP(A11,提前还款!B:B,1,FALSE)</f>
        <v>#N/A</v>
      </c>
      <c r="G11" t="e">
        <f>VLOOKUP(A11,信托逾期反馈!A:A,1,FALSE)</f>
        <v>#N/A</v>
      </c>
    </row>
    <row r="12" spans="1:7" ht="16">
      <c r="A12" s="46" t="s">
        <v>8969</v>
      </c>
      <c r="B12" s="71" t="str">
        <f>VLOOKUP(A12,'3已发行数据0610（明道云数据）'!B:N,13,FALSE)</f>
        <v>信托1号</v>
      </c>
      <c r="C12" s="71" t="str">
        <f>VLOOKUP(A12,'3已发行数据0610（明道云数据）'!B:D,3,FALSE)</f>
        <v>北京</v>
      </c>
      <c r="D12">
        <f>VLOOKUP(A12,房源最后还款日!A:B,2,FALSE)</f>
        <v>46178</v>
      </c>
      <c r="E12">
        <f>VLOOKUP(A12,'2更新的资产数据表'!C:G,5,FALSE)</f>
        <v>34251.33</v>
      </c>
      <c r="F12" t="e">
        <f>VLOOKUP(A12,提前还款!B:B,1,FALSE)</f>
        <v>#N/A</v>
      </c>
      <c r="G12" t="e">
        <f>VLOOKUP(A12,信托逾期反馈!A:A,1,FALSE)</f>
        <v>#N/A</v>
      </c>
    </row>
    <row r="13" spans="1:7" ht="16">
      <c r="A13" s="46" t="s">
        <v>8970</v>
      </c>
      <c r="B13" s="71" t="str">
        <f>VLOOKUP(A13,'3已发行数据0610（明道云数据）'!B:N,13,FALSE)</f>
        <v>信托2号</v>
      </c>
      <c r="C13" s="71" t="str">
        <f>VLOOKUP(A13,'3已发行数据0610（明道云数据）'!B:D,3,FALSE)</f>
        <v>北京</v>
      </c>
      <c r="D13">
        <f>VLOOKUP(A13,房源最后还款日!A:B,2,FALSE)</f>
        <v>46164</v>
      </c>
      <c r="E13">
        <f>VLOOKUP(A13,'2更新的资产数据表'!C:G,5,FALSE)</f>
        <v>64628</v>
      </c>
      <c r="F13" t="e">
        <f>VLOOKUP(A13,提前还款!B:B,1,FALSE)</f>
        <v>#N/A</v>
      </c>
      <c r="G13" t="e">
        <f>VLOOKUP(A13,信托逾期反馈!A:A,1,FALSE)</f>
        <v>#N/A</v>
      </c>
    </row>
    <row r="14" spans="1:7" ht="16">
      <c r="A14" s="46" t="s">
        <v>8971</v>
      </c>
      <c r="B14" s="10" t="str">
        <f>VLOOKUP(A14,'3已发行数据0610（明道云数据）'!B:N,13,FALSE)</f>
        <v>信托2号</v>
      </c>
      <c r="C14" s="71" t="str">
        <f>VLOOKUP(A14,'3已发行数据0610（明道云数据）'!B:D,3,FALSE)</f>
        <v>北京</v>
      </c>
      <c r="D14">
        <f>VLOOKUP(A14,房源最后还款日!A:B,2,FALSE)</f>
        <v>46041</v>
      </c>
      <c r="E14">
        <f>VLOOKUP(A14,'2更新的资产数据表'!C:G,5,FALSE)</f>
        <v>0</v>
      </c>
      <c r="F14" t="str">
        <f>VLOOKUP(A14,提前还款!B:B,1,FALSE)</f>
        <v>101127824384</v>
      </c>
      <c r="G14" t="str">
        <f>VLOOKUP(A14,信托逾期反馈!A:A,1,FALSE)</f>
        <v>101127824384</v>
      </c>
    </row>
    <row r="15" spans="1:7" ht="16">
      <c r="A15" s="46" t="s">
        <v>8972</v>
      </c>
      <c r="B15" s="71" t="str">
        <f>VLOOKUP(A15,'3已发行数据0610（明道云数据）'!B:N,13,FALSE)</f>
        <v>信托1号</v>
      </c>
      <c r="C15" s="71" t="str">
        <f>VLOOKUP(A15,'3已发行数据0610（明道云数据）'!B:D,3,FALSE)</f>
        <v>北京</v>
      </c>
      <c r="D15">
        <f>VLOOKUP(A15,房源最后还款日!A:B,2,FALSE)</f>
        <v>46171</v>
      </c>
      <c r="E15">
        <f>VLOOKUP(A15,'2更新的资产数据表'!C:G,5,FALSE)</f>
        <v>34268.67</v>
      </c>
      <c r="F15" t="e">
        <f>VLOOKUP(A15,提前还款!B:B,1,FALSE)</f>
        <v>#N/A</v>
      </c>
      <c r="G15" t="e">
        <f>VLOOKUP(A15,信托逾期反馈!A:A,1,FALSE)</f>
        <v>#N/A</v>
      </c>
    </row>
    <row r="16" spans="1:7" ht="16">
      <c r="A16" s="46" t="s">
        <v>8973</v>
      </c>
      <c r="B16" s="71" t="str">
        <f>VLOOKUP(A16,'3已发行数据0610（明道云数据）'!B:N,13,FALSE)</f>
        <v>信托2号</v>
      </c>
      <c r="C16" s="71" t="str">
        <f>VLOOKUP(A16,'3已发行数据0610（明道云数据）'!B:D,3,FALSE)</f>
        <v>北京</v>
      </c>
      <c r="D16">
        <f>VLOOKUP(A16,房源最后还款日!A:B,2,FALSE)</f>
        <v>46171</v>
      </c>
      <c r="E16">
        <f>VLOOKUP(A16,'2更新的资产数据表'!C:G,5,FALSE)</f>
        <v>74280</v>
      </c>
      <c r="F16" t="e">
        <f>VLOOKUP(A16,提前还款!B:B,1,FALSE)</f>
        <v>#N/A</v>
      </c>
      <c r="G16" t="e">
        <f>VLOOKUP(A16,信托逾期反馈!A:A,1,FALSE)</f>
        <v>#N/A</v>
      </c>
    </row>
    <row r="17" spans="1:7" ht="16">
      <c r="A17" s="46" t="s">
        <v>8974</v>
      </c>
      <c r="B17" s="71" t="str">
        <f>VLOOKUP(A17,'3已发行数据0610（明道云数据）'!B:N,13,FALSE)</f>
        <v>信托1号</v>
      </c>
      <c r="C17" s="71" t="str">
        <f>VLOOKUP(A17,'3已发行数据0610（明道云数据）'!B:D,3,FALSE)</f>
        <v>北京</v>
      </c>
      <c r="D17">
        <f>VLOOKUP(A17,房源最后还款日!A:B,2,FALSE)</f>
        <v>46171</v>
      </c>
      <c r="E17">
        <f>VLOOKUP(A17,'2更新的资产数据表'!C:G,5,FALSE)</f>
        <v>58485</v>
      </c>
      <c r="F17" t="e">
        <f>VLOOKUP(A17,提前还款!B:B,1,FALSE)</f>
        <v>#N/A</v>
      </c>
      <c r="G17" t="e">
        <f>VLOOKUP(A17,信托逾期反馈!A:A,1,FALSE)</f>
        <v>#N/A</v>
      </c>
    </row>
    <row r="18" spans="1:7" ht="16">
      <c r="A18" s="46" t="s">
        <v>8975</v>
      </c>
      <c r="B18" s="71" t="str">
        <f>VLOOKUP(A18,'3已发行数据0610（明道云数据）'!B:N,13,FALSE)</f>
        <v>信托2号</v>
      </c>
      <c r="C18" s="71" t="str">
        <f>VLOOKUP(A18,'3已发行数据0610（明道云数据）'!B:D,3,FALSE)</f>
        <v>北京</v>
      </c>
      <c r="D18">
        <f>VLOOKUP(A18,房源最后还款日!A:B,2,FALSE)</f>
        <v>46185</v>
      </c>
      <c r="E18">
        <f>VLOOKUP(A18,'2更新的资产数据表'!C:G,5,FALSE)</f>
        <v>54100</v>
      </c>
      <c r="F18" t="e">
        <f>VLOOKUP(A18,提前还款!B:B,1,FALSE)</f>
        <v>#N/A</v>
      </c>
      <c r="G18" t="e">
        <f>VLOOKUP(A18,信托逾期反馈!A:A,1,FALSE)</f>
        <v>#N/A</v>
      </c>
    </row>
    <row r="19" spans="1:7" ht="16">
      <c r="A19" s="46" t="s">
        <v>8976</v>
      </c>
      <c r="B19" s="71" t="str">
        <f>VLOOKUP(A19,'3已发行数据0610（明道云数据）'!B:N,13,FALSE)</f>
        <v>信托1号</v>
      </c>
      <c r="C19" s="71" t="str">
        <f>VLOOKUP(A19,'3已发行数据0610（明道云数据）'!B:D,3,FALSE)</f>
        <v>北京</v>
      </c>
      <c r="D19">
        <f>VLOOKUP(A19,房源最后还款日!A:B,2,FALSE)</f>
        <v>46185</v>
      </c>
      <c r="E19">
        <f>VLOOKUP(A19,'2更新的资产数据表'!C:G,5,FALSE)</f>
        <v>74353</v>
      </c>
      <c r="F19" t="e">
        <f>VLOOKUP(A19,提前还款!B:B,1,FALSE)</f>
        <v>#N/A</v>
      </c>
      <c r="G19" t="e">
        <f>VLOOKUP(A19,信托逾期反馈!A:A,1,FALSE)</f>
        <v>#N/A</v>
      </c>
    </row>
    <row r="20" spans="1:7" ht="16">
      <c r="A20" s="46" t="s">
        <v>8977</v>
      </c>
      <c r="B20" s="71" t="str">
        <f>VLOOKUP(A20,'3已发行数据0610（明道云数据）'!B:N,13,FALSE)</f>
        <v>信托1号</v>
      </c>
      <c r="C20" s="71" t="str">
        <f>VLOOKUP(A20,'3已发行数据0610（明道云数据）'!B:D,3,FALSE)</f>
        <v>北京</v>
      </c>
      <c r="D20">
        <f>VLOOKUP(A20,房源最后还款日!A:B,2,FALSE)</f>
        <v>46171</v>
      </c>
      <c r="E20">
        <f>VLOOKUP(A20,'2更新的资产数据表'!C:G,5,FALSE)</f>
        <v>63569.07</v>
      </c>
      <c r="F20" t="e">
        <f>VLOOKUP(A20,提前还款!B:B,1,FALSE)</f>
        <v>#N/A</v>
      </c>
      <c r="G20" t="e">
        <f>VLOOKUP(A20,信托逾期反馈!A:A,1,FALSE)</f>
        <v>#N/A</v>
      </c>
    </row>
    <row r="21" spans="1:7" ht="16">
      <c r="A21" s="46" t="s">
        <v>8978</v>
      </c>
      <c r="B21" s="71" t="str">
        <f>VLOOKUP(A21,'3已发行数据0610（明道云数据）'!B:N,13,FALSE)</f>
        <v>信托1号</v>
      </c>
      <c r="C21" s="71" t="str">
        <f>VLOOKUP(A21,'3已发行数据0610（明道云数据）'!B:D,3,FALSE)</f>
        <v>北京</v>
      </c>
      <c r="D21">
        <f>VLOOKUP(A21,房源最后还款日!A:B,2,FALSE)</f>
        <v>46178</v>
      </c>
      <c r="E21">
        <f>VLOOKUP(A21,'2更新的资产数据表'!C:G,5,FALSE)</f>
        <v>64877</v>
      </c>
      <c r="F21" t="e">
        <f>VLOOKUP(A21,提前还款!B:B,1,FALSE)</f>
        <v>#N/A</v>
      </c>
      <c r="G21" t="e">
        <f>VLOOKUP(A21,信托逾期反馈!A:A,1,FALSE)</f>
        <v>#N/A</v>
      </c>
    </row>
    <row r="22" spans="1:7" ht="16">
      <c r="A22" s="46" t="s">
        <v>8979</v>
      </c>
      <c r="B22" s="71" t="str">
        <f>VLOOKUP(A22,'3已发行数据0610（明道云数据）'!B:N,13,FALSE)</f>
        <v>信托1号</v>
      </c>
      <c r="C22" s="71" t="str">
        <f>VLOOKUP(A22,'3已发行数据0610（明道云数据）'!B:D,3,FALSE)</f>
        <v>北京</v>
      </c>
      <c r="D22">
        <f>VLOOKUP(A22,房源最后还款日!A:B,2,FALSE)</f>
        <v>46157</v>
      </c>
      <c r="E22">
        <f>VLOOKUP(A22,'2更新的资产数据表'!C:G,5,FALSE)</f>
        <v>32920</v>
      </c>
      <c r="F22" t="e">
        <f>VLOOKUP(A22,提前还款!B:B,1,FALSE)</f>
        <v>#N/A</v>
      </c>
      <c r="G22" t="e">
        <f>VLOOKUP(A22,信托逾期反馈!A:A,1,FALSE)</f>
        <v>#N/A</v>
      </c>
    </row>
    <row r="23" spans="1:7" ht="16">
      <c r="A23" s="46" t="s">
        <v>8980</v>
      </c>
      <c r="B23" s="71" t="str">
        <f>VLOOKUP(A23,'3已发行数据0610（明道云数据）'!B:N,13,FALSE)</f>
        <v>信托1号</v>
      </c>
      <c r="C23" s="71" t="str">
        <f>VLOOKUP(A23,'3已发行数据0610（明道云数据）'!B:D,3,FALSE)</f>
        <v>北京</v>
      </c>
      <c r="D23">
        <f>VLOOKUP(A23,房源最后还款日!A:B,2,FALSE)</f>
        <v>46164</v>
      </c>
      <c r="E23">
        <f>VLOOKUP(A23,'2更新的资产数据表'!C:G,5,FALSE)</f>
        <v>34760</v>
      </c>
      <c r="F23" t="e">
        <f>VLOOKUP(A23,提前还款!B:B,1,FALSE)</f>
        <v>#N/A</v>
      </c>
      <c r="G23" t="e">
        <f>VLOOKUP(A23,信托逾期反馈!A:A,1,FALSE)</f>
        <v>#N/A</v>
      </c>
    </row>
    <row r="24" spans="1:7" ht="16">
      <c r="A24" s="46" t="s">
        <v>8981</v>
      </c>
      <c r="B24" s="71" t="str">
        <f>VLOOKUP(A24,'3已发行数据0610（明道云数据）'!B:N,13,FALSE)</f>
        <v>信托1号</v>
      </c>
      <c r="C24" s="71" t="str">
        <f>VLOOKUP(A24,'3已发行数据0610（明道云数据）'!B:D,3,FALSE)</f>
        <v>北京</v>
      </c>
      <c r="D24">
        <f>VLOOKUP(A24,房源最后还款日!A:B,2,FALSE)</f>
        <v>46178</v>
      </c>
      <c r="E24">
        <f>VLOOKUP(A24,'2更新的资产数据表'!C:G,5,FALSE)</f>
        <v>33000</v>
      </c>
      <c r="F24" t="e">
        <f>VLOOKUP(A24,提前还款!B:B,1,FALSE)</f>
        <v>#N/A</v>
      </c>
      <c r="G24" t="e">
        <f>VLOOKUP(A24,信托逾期反馈!A:A,1,FALSE)</f>
        <v>#N/A</v>
      </c>
    </row>
    <row r="25" spans="1:7" ht="16">
      <c r="A25" s="46" t="s">
        <v>8982</v>
      </c>
      <c r="B25" s="71" t="str">
        <f>VLOOKUP(A25,'3已发行数据0610（明道云数据）'!B:N,13,FALSE)</f>
        <v>信托1号</v>
      </c>
      <c r="C25" s="71" t="str">
        <f>VLOOKUP(A25,'3已发行数据0610（明道云数据）'!B:D,3,FALSE)</f>
        <v>北京</v>
      </c>
      <c r="D25">
        <f>VLOOKUP(A25,房源最后还款日!A:B,2,FALSE)</f>
        <v>46171</v>
      </c>
      <c r="E25">
        <f>VLOOKUP(A25,'2更新的资产数据表'!C:G,5,FALSE)</f>
        <v>27584</v>
      </c>
      <c r="F25" t="e">
        <f>VLOOKUP(A25,提前还款!B:B,1,FALSE)</f>
        <v>#N/A</v>
      </c>
      <c r="G25" t="e">
        <f>VLOOKUP(A25,信托逾期反馈!A:A,1,FALSE)</f>
        <v>#N/A</v>
      </c>
    </row>
    <row r="26" spans="1:7" ht="16">
      <c r="A26" s="46" t="s">
        <v>8983</v>
      </c>
      <c r="B26" s="71" t="str">
        <f>VLOOKUP(A26,'3已发行数据0610（明道云数据）'!B:N,13,FALSE)</f>
        <v>单一信托,信托3号</v>
      </c>
      <c r="C26" s="71" t="str">
        <f>VLOOKUP(A26,'3已发行数据0610（明道云数据）'!B:D,3,FALSE)</f>
        <v>北京</v>
      </c>
      <c r="D26">
        <f>VLOOKUP(A26,房源最后还款日!A:B,2,FALSE)</f>
        <v>46178</v>
      </c>
      <c r="E26">
        <f>VLOOKUP(A26,'2更新的资产数据表'!C:G,5,FALSE)</f>
        <v>139017</v>
      </c>
      <c r="F26" t="e">
        <f>VLOOKUP(A26,提前还款!B:B,1,FALSE)</f>
        <v>#N/A</v>
      </c>
      <c r="G26" t="e">
        <f>VLOOKUP(A26,信托逾期反馈!A:A,1,FALSE)</f>
        <v>#N/A</v>
      </c>
    </row>
    <row r="27" spans="1:7" ht="16">
      <c r="A27" s="46" t="s">
        <v>8984</v>
      </c>
      <c r="B27" s="71" t="str">
        <f>VLOOKUP(A27,'3已发行数据0610（明道云数据）'!B:N,13,FALSE)</f>
        <v>信托1号</v>
      </c>
      <c r="C27" s="71" t="str">
        <f>VLOOKUP(A27,'3已发行数据0610（明道云数据）'!B:D,3,FALSE)</f>
        <v>北京</v>
      </c>
      <c r="D27">
        <f>VLOOKUP(A27,房源最后还款日!A:B,2,FALSE)</f>
        <v>46178</v>
      </c>
      <c r="E27">
        <f>VLOOKUP(A27,'2更新的资产数据表'!C:G,5,FALSE)</f>
        <v>26253</v>
      </c>
      <c r="F27" t="e">
        <f>VLOOKUP(A27,提前还款!B:B,1,FALSE)</f>
        <v>#N/A</v>
      </c>
      <c r="G27" t="e">
        <f>VLOOKUP(A27,信托逾期反馈!A:A,1,FALSE)</f>
        <v>#N/A</v>
      </c>
    </row>
    <row r="28" spans="1:7" ht="16">
      <c r="A28" s="46" t="s">
        <v>8985</v>
      </c>
      <c r="B28" s="71" t="str">
        <f>VLOOKUP(A28,'3已发行数据0610（明道云数据）'!B:N,13,FALSE)</f>
        <v>信托2号</v>
      </c>
      <c r="C28" s="71" t="str">
        <f>VLOOKUP(A28,'3已发行数据0610（明道云数据）'!B:D,3,FALSE)</f>
        <v>北京</v>
      </c>
      <c r="D28">
        <f>VLOOKUP(A28,房源最后还款日!A:B,2,FALSE)</f>
        <v>46178</v>
      </c>
      <c r="E28">
        <f>VLOOKUP(A28,'2更新的资产数据表'!C:G,5,FALSE)</f>
        <v>79500</v>
      </c>
      <c r="F28" t="e">
        <f>VLOOKUP(A28,提前还款!B:B,1,FALSE)</f>
        <v>#N/A</v>
      </c>
      <c r="G28" t="e">
        <f>VLOOKUP(A28,信托逾期反馈!A:A,1,FALSE)</f>
        <v>#N/A</v>
      </c>
    </row>
    <row r="29" spans="1:7" ht="16">
      <c r="A29" s="46" t="s">
        <v>8986</v>
      </c>
      <c r="B29" s="71" t="str">
        <f>VLOOKUP(A29,'3已发行数据0610（明道云数据）'!B:N,13,FALSE)</f>
        <v>信托1号</v>
      </c>
      <c r="C29" s="71" t="str">
        <f>VLOOKUP(A29,'3已发行数据0610（明道云数据）'!B:D,3,FALSE)</f>
        <v>北京</v>
      </c>
      <c r="D29">
        <f>VLOOKUP(A29,房源最后还款日!A:B,2,FALSE)</f>
        <v>46178</v>
      </c>
      <c r="E29">
        <f>VLOOKUP(A29,'2更新的资产数据表'!C:G,5,FALSE)</f>
        <v>124488</v>
      </c>
      <c r="F29" t="e">
        <f>VLOOKUP(A29,提前还款!B:B,1,FALSE)</f>
        <v>#N/A</v>
      </c>
      <c r="G29" t="e">
        <f>VLOOKUP(A29,信托逾期反馈!A:A,1,FALSE)</f>
        <v>#N/A</v>
      </c>
    </row>
    <row r="30" spans="1:7" ht="16">
      <c r="A30" s="46" t="s">
        <v>8987</v>
      </c>
      <c r="B30" s="71" t="str">
        <f>VLOOKUP(A30,'3已发行数据0610（明道云数据）'!B:N,13,FALSE)</f>
        <v>信托1号</v>
      </c>
      <c r="C30" s="71" t="str">
        <f>VLOOKUP(A30,'3已发行数据0610（明道云数据）'!B:D,3,FALSE)</f>
        <v>北京</v>
      </c>
      <c r="D30">
        <f>VLOOKUP(A30,房源最后还款日!A:B,2,FALSE)</f>
        <v>46171</v>
      </c>
      <c r="E30">
        <f>VLOOKUP(A30,'2更新的资产数据表'!C:G,5,FALSE)</f>
        <v>54320.03</v>
      </c>
      <c r="F30" t="e">
        <f>VLOOKUP(A30,提前还款!B:B,1,FALSE)</f>
        <v>#N/A</v>
      </c>
      <c r="G30" t="e">
        <f>VLOOKUP(A30,信托逾期反馈!A:A,1,FALSE)</f>
        <v>#N/A</v>
      </c>
    </row>
    <row r="31" spans="1:7" ht="16">
      <c r="A31" s="46" t="s">
        <v>8988</v>
      </c>
      <c r="B31" s="71" t="str">
        <f>VLOOKUP(A31,'3已发行数据0610（明道云数据）'!B:N,13,FALSE)</f>
        <v>信托2号</v>
      </c>
      <c r="C31" s="71" t="str">
        <f>VLOOKUP(A31,'3已发行数据0610（明道云数据）'!B:D,3,FALSE)</f>
        <v>北京</v>
      </c>
      <c r="D31">
        <f>VLOOKUP(A31,房源最后还款日!A:B,2,FALSE)</f>
        <v>46171</v>
      </c>
      <c r="E31">
        <f>VLOOKUP(A31,'2更新的资产数据表'!C:G,5,FALSE)</f>
        <v>88080</v>
      </c>
      <c r="F31" t="e">
        <f>VLOOKUP(A31,提前还款!B:B,1,FALSE)</f>
        <v>#N/A</v>
      </c>
      <c r="G31" t="e">
        <f>VLOOKUP(A31,信托逾期反馈!A:A,1,FALSE)</f>
        <v>#N/A</v>
      </c>
    </row>
    <row r="32" spans="1:7" ht="16">
      <c r="A32" s="46" t="s">
        <v>8989</v>
      </c>
      <c r="B32" s="71" t="str">
        <f>VLOOKUP(A32,'3已发行数据0610（明道云数据）'!B:N,13,FALSE)</f>
        <v>信托1号</v>
      </c>
      <c r="C32" s="71" t="str">
        <f>VLOOKUP(A32,'3已发行数据0610（明道云数据）'!B:D,3,FALSE)</f>
        <v>北京</v>
      </c>
      <c r="D32">
        <f>VLOOKUP(A32,房源最后还款日!A:B,2,FALSE)</f>
        <v>46178</v>
      </c>
      <c r="E32">
        <f>VLOOKUP(A32,'2更新的资产数据表'!C:G,5,FALSE)</f>
        <v>104920</v>
      </c>
      <c r="F32" t="e">
        <f>VLOOKUP(A32,提前还款!B:B,1,FALSE)</f>
        <v>#N/A</v>
      </c>
      <c r="G32" t="e">
        <f>VLOOKUP(A32,信托逾期反馈!A:A,1,FALSE)</f>
        <v>#N/A</v>
      </c>
    </row>
    <row r="33" spans="1:7" ht="16">
      <c r="A33" s="46" t="s">
        <v>8990</v>
      </c>
      <c r="B33" s="71" t="str">
        <f>VLOOKUP(A33,'3已发行数据0610（明道云数据）'!B:N,13,FALSE)</f>
        <v>信托1号</v>
      </c>
      <c r="C33" s="71" t="str">
        <f>VLOOKUP(A33,'3已发行数据0610（明道云数据）'!B:D,3,FALSE)</f>
        <v>北京</v>
      </c>
      <c r="D33">
        <f>VLOOKUP(A33,房源最后还款日!A:B,2,FALSE)</f>
        <v>46185</v>
      </c>
      <c r="E33">
        <f>VLOOKUP(A33,'2更新的资产数据表'!C:G,5,FALSE)</f>
        <v>58636</v>
      </c>
      <c r="F33" t="e">
        <f>VLOOKUP(A33,提前还款!B:B,1,FALSE)</f>
        <v>#N/A</v>
      </c>
      <c r="G33" t="e">
        <f>VLOOKUP(A33,信托逾期反馈!A:A,1,FALSE)</f>
        <v>#N/A</v>
      </c>
    </row>
    <row r="34" spans="1:7" ht="16">
      <c r="A34" s="46" t="s">
        <v>8991</v>
      </c>
      <c r="B34" s="71" t="str">
        <f>VLOOKUP(A34,'3已发行数据0610（明道云数据）'!B:N,13,FALSE)</f>
        <v>信托1号</v>
      </c>
      <c r="C34" s="71" t="str">
        <f>VLOOKUP(A34,'3已发行数据0610（明道云数据）'!B:D,3,FALSE)</f>
        <v>北京</v>
      </c>
      <c r="D34">
        <f>VLOOKUP(A34,房源最后还款日!A:B,2,FALSE)</f>
        <v>46157</v>
      </c>
      <c r="E34">
        <f>VLOOKUP(A34,'2更新的资产数据表'!C:G,5,FALSE)</f>
        <v>57460</v>
      </c>
      <c r="F34" t="e">
        <f>VLOOKUP(A34,提前还款!B:B,1,FALSE)</f>
        <v>#N/A</v>
      </c>
      <c r="G34" t="e">
        <f>VLOOKUP(A34,信托逾期反馈!A:A,1,FALSE)</f>
        <v>#N/A</v>
      </c>
    </row>
    <row r="35" spans="1:7" ht="16">
      <c r="A35" s="46" t="s">
        <v>8992</v>
      </c>
      <c r="B35" s="71" t="str">
        <f>VLOOKUP(A35,'3已发行数据0610（明道云数据）'!B:N,13,FALSE)</f>
        <v>信托1号</v>
      </c>
      <c r="C35" s="71" t="str">
        <f>VLOOKUP(A35,'3已发行数据0610（明道云数据）'!B:D,3,FALSE)</f>
        <v>北京</v>
      </c>
      <c r="D35">
        <f>VLOOKUP(A35,房源最后还款日!A:B,2,FALSE)</f>
        <v>46171</v>
      </c>
      <c r="E35">
        <f>VLOOKUP(A35,'2更新的资产数据表'!C:G,5,FALSE)</f>
        <v>102000</v>
      </c>
      <c r="F35" t="e">
        <f>VLOOKUP(A35,提前还款!B:B,1,FALSE)</f>
        <v>#N/A</v>
      </c>
      <c r="G35" t="e">
        <f>VLOOKUP(A35,信托逾期反馈!A:A,1,FALSE)</f>
        <v>#N/A</v>
      </c>
    </row>
    <row r="36" spans="1:7" ht="16">
      <c r="A36" s="46" t="s">
        <v>8993</v>
      </c>
      <c r="B36" s="71" t="str">
        <f>VLOOKUP(A36,'3已发行数据0610（明道云数据）'!B:N,13,FALSE)</f>
        <v>信托1号</v>
      </c>
      <c r="C36" s="71" t="str">
        <f>VLOOKUP(A36,'3已发行数据0610（明道云数据）'!B:D,3,FALSE)</f>
        <v>北京</v>
      </c>
      <c r="D36">
        <f>VLOOKUP(A36,房源最后还款日!A:B,2,FALSE)</f>
        <v>46171</v>
      </c>
      <c r="E36">
        <f>VLOOKUP(A36,'2更新的资产数据表'!C:G,5,FALSE)</f>
        <v>39325.01</v>
      </c>
      <c r="F36" t="e">
        <f>VLOOKUP(A36,提前还款!B:B,1,FALSE)</f>
        <v>#N/A</v>
      </c>
      <c r="G36" t="e">
        <f>VLOOKUP(A36,信托逾期反馈!A:A,1,FALSE)</f>
        <v>#N/A</v>
      </c>
    </row>
    <row r="37" spans="1:7" ht="16">
      <c r="A37" s="46" t="s">
        <v>8994</v>
      </c>
      <c r="B37" s="71" t="str">
        <f>VLOOKUP(A37,'3已发行数据0610（明道云数据）'!B:N,13,FALSE)</f>
        <v>信托2号</v>
      </c>
      <c r="C37" s="71" t="str">
        <f>VLOOKUP(A37,'3已发行数据0610（明道云数据）'!B:D,3,FALSE)</f>
        <v>北京</v>
      </c>
      <c r="D37">
        <f>VLOOKUP(A37,房源最后还款日!A:B,2,FALSE)</f>
        <v>46171</v>
      </c>
      <c r="E37">
        <f>VLOOKUP(A37,'2更新的资产数据表'!C:G,5,FALSE)</f>
        <v>49850</v>
      </c>
      <c r="F37" t="e">
        <f>VLOOKUP(A37,提前还款!B:B,1,FALSE)</f>
        <v>#N/A</v>
      </c>
      <c r="G37" t="e">
        <f>VLOOKUP(A37,信托逾期反馈!A:A,1,FALSE)</f>
        <v>#N/A</v>
      </c>
    </row>
    <row r="38" spans="1:7" ht="16">
      <c r="A38" s="46" t="s">
        <v>8995</v>
      </c>
      <c r="B38" s="10" t="str">
        <f>VLOOKUP(A38,'3已发行数据0610（明道云数据）'!B:N,13,FALSE)</f>
        <v>信托1号</v>
      </c>
      <c r="C38" s="71" t="str">
        <f>VLOOKUP(A38,'3已发行数据0610（明道云数据）'!B:D,3,FALSE)</f>
        <v>北京</v>
      </c>
      <c r="D38">
        <f>VLOOKUP(A38,房源最后还款日!A:B,2,FALSE)</f>
        <v>46185</v>
      </c>
      <c r="E38">
        <f>VLOOKUP(A38,'2更新的资产数据表'!C:G,5,FALSE)</f>
        <v>58480</v>
      </c>
      <c r="F38" t="e">
        <f>VLOOKUP(A38,提前还款!B:B,1,FALSE)</f>
        <v>#N/A</v>
      </c>
      <c r="G38" t="e">
        <f>VLOOKUP(A38,信托逾期反馈!A:A,1,FALSE)</f>
        <v>#N/A</v>
      </c>
    </row>
    <row r="39" spans="1:7" ht="16">
      <c r="A39" s="46" t="s">
        <v>8996</v>
      </c>
      <c r="B39" s="71" t="str">
        <f>VLOOKUP(A39,'3已发行数据0610（明道云数据）'!B:N,13,FALSE)</f>
        <v>信托1号</v>
      </c>
      <c r="C39" s="71" t="str">
        <f>VLOOKUP(A39,'3已发行数据0610（明道云数据）'!B:D,3,FALSE)</f>
        <v>北京</v>
      </c>
      <c r="D39">
        <f>VLOOKUP(A39,房源最后还款日!A:B,2,FALSE)</f>
        <v>46164</v>
      </c>
      <c r="E39">
        <f>VLOOKUP(A39,'2更新的资产数据表'!C:G,5,FALSE)</f>
        <v>30200</v>
      </c>
      <c r="F39" t="e">
        <f>VLOOKUP(A39,提前还款!B:B,1,FALSE)</f>
        <v>#N/A</v>
      </c>
      <c r="G39" t="e">
        <f>VLOOKUP(A39,信托逾期反馈!A:A,1,FALSE)</f>
        <v>#N/A</v>
      </c>
    </row>
    <row r="40" spans="1:7" ht="16">
      <c r="A40" s="46" t="s">
        <v>8997</v>
      </c>
      <c r="B40" s="71" t="str">
        <f>VLOOKUP(A40,'3已发行数据0610（明道云数据）'!B:N,13,FALSE)</f>
        <v>信托1号</v>
      </c>
      <c r="C40" s="71" t="str">
        <f>VLOOKUP(A40,'3已发行数据0610（明道云数据）'!B:D,3,FALSE)</f>
        <v>北京</v>
      </c>
      <c r="D40">
        <f>VLOOKUP(A40,房源最后还款日!A:B,2,FALSE)</f>
        <v>46171</v>
      </c>
      <c r="E40">
        <f>VLOOKUP(A40,'2更新的资产数据表'!C:G,5,FALSE)</f>
        <v>68200</v>
      </c>
      <c r="F40" t="e">
        <f>VLOOKUP(A40,提前还款!B:B,1,FALSE)</f>
        <v>#N/A</v>
      </c>
      <c r="G40" t="e">
        <f>VLOOKUP(A40,信托逾期反馈!A:A,1,FALSE)</f>
        <v>#N/A</v>
      </c>
    </row>
    <row r="41" spans="1:7" ht="16">
      <c r="A41" s="46" t="s">
        <v>8998</v>
      </c>
      <c r="B41" s="71" t="str">
        <f>VLOOKUP(A41,'3已发行数据0610（明道云数据）'!B:N,13,FALSE)</f>
        <v>信托1号</v>
      </c>
      <c r="C41" s="71" t="str">
        <f>VLOOKUP(A41,'3已发行数据0610（明道云数据）'!B:D,3,FALSE)</f>
        <v>北京</v>
      </c>
      <c r="D41">
        <f>VLOOKUP(A41,房源最后还款日!A:B,2,FALSE)</f>
        <v>46164</v>
      </c>
      <c r="E41">
        <f>VLOOKUP(A41,'2更新的资产数据表'!C:G,5,FALSE)</f>
        <v>75652</v>
      </c>
      <c r="F41" t="e">
        <f>VLOOKUP(A41,提前还款!B:B,1,FALSE)</f>
        <v>#N/A</v>
      </c>
      <c r="G41" t="e">
        <f>VLOOKUP(A41,信托逾期反馈!A:A,1,FALSE)</f>
        <v>#N/A</v>
      </c>
    </row>
    <row r="42" spans="1:7" ht="16">
      <c r="A42" s="46" t="s">
        <v>8999</v>
      </c>
      <c r="B42" s="71" t="str">
        <f>VLOOKUP(A42,'3已发行数据0610（明道云数据）'!B:N,13,FALSE)</f>
        <v>信托1号</v>
      </c>
      <c r="C42" s="71" t="str">
        <f>VLOOKUP(A42,'3已发行数据0610（明道云数据）'!B:D,3,FALSE)</f>
        <v>北京</v>
      </c>
      <c r="D42">
        <f>VLOOKUP(A42,房源最后还款日!A:B,2,FALSE)</f>
        <v>46171</v>
      </c>
      <c r="E42">
        <f>VLOOKUP(A42,'2更新的资产数据表'!C:G,5,FALSE)</f>
        <v>67331</v>
      </c>
      <c r="F42" t="e">
        <f>VLOOKUP(A42,提前还款!B:B,1,FALSE)</f>
        <v>#N/A</v>
      </c>
      <c r="G42" t="e">
        <f>VLOOKUP(A42,信托逾期反馈!A:A,1,FALSE)</f>
        <v>#N/A</v>
      </c>
    </row>
    <row r="43" spans="1:7" ht="16">
      <c r="A43" s="46" t="s">
        <v>9000</v>
      </c>
      <c r="B43" s="71" t="str">
        <f>VLOOKUP(A43,'3已发行数据0610（明道云数据）'!B:N,13,FALSE)</f>
        <v>信托1号</v>
      </c>
      <c r="C43" s="71" t="str">
        <f>VLOOKUP(A43,'3已发行数据0610（明道云数据）'!B:D,3,FALSE)</f>
        <v>北京</v>
      </c>
      <c r="D43">
        <f>VLOOKUP(A43,房源最后还款日!A:B,2,FALSE)</f>
        <v>46178</v>
      </c>
      <c r="E43">
        <f>VLOOKUP(A43,'2更新的资产数据表'!C:G,5,FALSE)</f>
        <v>46362.5</v>
      </c>
      <c r="F43" t="e">
        <f>VLOOKUP(A43,提前还款!B:B,1,FALSE)</f>
        <v>#N/A</v>
      </c>
      <c r="G43" t="e">
        <f>VLOOKUP(A43,信托逾期反馈!A:A,1,FALSE)</f>
        <v>#N/A</v>
      </c>
    </row>
    <row r="44" spans="1:7" ht="16">
      <c r="A44" s="46" t="s">
        <v>9001</v>
      </c>
      <c r="B44" s="71" t="str">
        <f>VLOOKUP(A44,'3已发行数据0610（明道云数据）'!B:N,13,FALSE)</f>
        <v>信托1号</v>
      </c>
      <c r="C44" s="71" t="str">
        <f>VLOOKUP(A44,'3已发行数据0610（明道云数据）'!B:D,3,FALSE)</f>
        <v>北京</v>
      </c>
      <c r="D44">
        <f>VLOOKUP(A44,房源最后还款日!A:B,2,FALSE)</f>
        <v>46164</v>
      </c>
      <c r="E44">
        <f>VLOOKUP(A44,'2更新的资产数据表'!C:G,5,FALSE)</f>
        <v>46600</v>
      </c>
      <c r="F44" t="e">
        <f>VLOOKUP(A44,提前还款!B:B,1,FALSE)</f>
        <v>#N/A</v>
      </c>
      <c r="G44" t="e">
        <f>VLOOKUP(A44,信托逾期反馈!A:A,1,FALSE)</f>
        <v>#N/A</v>
      </c>
    </row>
    <row r="45" spans="1:7" ht="16">
      <c r="A45" s="46" t="s">
        <v>9002</v>
      </c>
      <c r="B45" s="71" t="str">
        <f>VLOOKUP(A45,'3已发行数据0610（明道云数据）'!B:N,13,FALSE)</f>
        <v>信托1号</v>
      </c>
      <c r="C45" s="71" t="str">
        <f>VLOOKUP(A45,'3已发行数据0610（明道云数据）'!B:D,3,FALSE)</f>
        <v>北京</v>
      </c>
      <c r="D45">
        <f>VLOOKUP(A45,房源最后还款日!A:B,2,FALSE)</f>
        <v>46157</v>
      </c>
      <c r="E45">
        <f>VLOOKUP(A45,'2更新的资产数据表'!C:G,5,FALSE)</f>
        <v>28600</v>
      </c>
      <c r="F45" t="e">
        <f>VLOOKUP(A45,提前还款!B:B,1,FALSE)</f>
        <v>#N/A</v>
      </c>
      <c r="G45" t="e">
        <f>VLOOKUP(A45,信托逾期反馈!A:A,1,FALSE)</f>
        <v>#N/A</v>
      </c>
    </row>
    <row r="46" spans="1:7" ht="16">
      <c r="A46" s="46" t="s">
        <v>9003</v>
      </c>
      <c r="B46" s="71" t="str">
        <f>VLOOKUP(A46,'3已发行数据0610（明道云数据）'!B:N,13,FALSE)</f>
        <v>信托1号</v>
      </c>
      <c r="C46" s="71" t="str">
        <f>VLOOKUP(A46,'3已发行数据0610（明道云数据）'!B:D,3,FALSE)</f>
        <v>北京</v>
      </c>
      <c r="D46">
        <f>VLOOKUP(A46,房源最后还款日!A:B,2,FALSE)</f>
        <v>46157</v>
      </c>
      <c r="E46">
        <f>VLOOKUP(A46,'2更新的资产数据表'!C:G,5,FALSE)</f>
        <v>28655</v>
      </c>
      <c r="F46" t="e">
        <f>VLOOKUP(A46,提前还款!B:B,1,FALSE)</f>
        <v>#N/A</v>
      </c>
      <c r="G46" t="e">
        <f>VLOOKUP(A46,信托逾期反馈!A:A,1,FALSE)</f>
        <v>#N/A</v>
      </c>
    </row>
    <row r="47" spans="1:7" ht="16">
      <c r="A47" s="46" t="s">
        <v>9004</v>
      </c>
      <c r="B47" s="71" t="str">
        <f>VLOOKUP(A47,'3已发行数据0610（明道云数据）'!B:N,13,FALSE)</f>
        <v>信托1号</v>
      </c>
      <c r="C47" s="71" t="str">
        <f>VLOOKUP(A47,'3已发行数据0610（明道云数据）'!B:D,3,FALSE)</f>
        <v>北京</v>
      </c>
      <c r="D47">
        <f>VLOOKUP(A47,房源最后还款日!A:B,2,FALSE)</f>
        <v>46164</v>
      </c>
      <c r="E47">
        <f>VLOOKUP(A47,'2更新的资产数据表'!C:G,5,FALSE)</f>
        <v>29636</v>
      </c>
      <c r="F47" t="e">
        <f>VLOOKUP(A47,提前还款!B:B,1,FALSE)</f>
        <v>#N/A</v>
      </c>
      <c r="G47" t="e">
        <f>VLOOKUP(A47,信托逾期反馈!A:A,1,FALSE)</f>
        <v>#N/A</v>
      </c>
    </row>
    <row r="48" spans="1:7" ht="16">
      <c r="A48" s="46" t="s">
        <v>9005</v>
      </c>
      <c r="B48" s="71" t="str">
        <f>VLOOKUP(A48,'3已发行数据0610（明道云数据）'!B:N,13,FALSE)</f>
        <v>信托1号</v>
      </c>
      <c r="C48" s="71" t="str">
        <f>VLOOKUP(A48,'3已发行数据0610（明道云数据）'!B:D,3,FALSE)</f>
        <v>北京</v>
      </c>
      <c r="D48">
        <f>VLOOKUP(A48,房源最后还款日!A:B,2,FALSE)</f>
        <v>46164</v>
      </c>
      <c r="E48">
        <f>VLOOKUP(A48,'2更新的资产数据表'!C:G,5,FALSE)</f>
        <v>38322</v>
      </c>
      <c r="F48" t="e">
        <f>VLOOKUP(A48,提前还款!B:B,1,FALSE)</f>
        <v>#N/A</v>
      </c>
      <c r="G48" t="e">
        <f>VLOOKUP(A48,信托逾期反馈!A:A,1,FALSE)</f>
        <v>#N/A</v>
      </c>
    </row>
    <row r="49" spans="1:8" ht="16">
      <c r="A49" s="46" t="s">
        <v>9006</v>
      </c>
      <c r="B49" s="71" t="str">
        <f>VLOOKUP(A49,'3已发行数据0610（明道云数据）'!B:N,13,FALSE)</f>
        <v>信托1号</v>
      </c>
      <c r="C49" s="71" t="str">
        <f>VLOOKUP(A49,'3已发行数据0610（明道云数据）'!B:D,3,FALSE)</f>
        <v>北京</v>
      </c>
      <c r="D49">
        <f>VLOOKUP(A49,房源最后还款日!A:B,2,FALSE)</f>
        <v>46185</v>
      </c>
      <c r="E49">
        <f>VLOOKUP(A49,'2更新的资产数据表'!C:G,5,FALSE)</f>
        <v>57149</v>
      </c>
      <c r="F49" t="e">
        <f>VLOOKUP(A49,提前还款!B:B,1,FALSE)</f>
        <v>#N/A</v>
      </c>
      <c r="G49" t="e">
        <f>VLOOKUP(A49,信托逾期反馈!A:A,1,FALSE)</f>
        <v>#N/A</v>
      </c>
    </row>
    <row r="50" spans="1:8" ht="16">
      <c r="A50" s="46" t="s">
        <v>9007</v>
      </c>
      <c r="B50" s="71" t="str">
        <f>VLOOKUP(A50,'3已发行数据0610（明道云数据）'!B:N,13,FALSE)</f>
        <v>信托1号</v>
      </c>
      <c r="C50" s="71" t="str">
        <f>VLOOKUP(A50,'3已发行数据0610（明道云数据）'!B:D,3,FALSE)</f>
        <v>北京</v>
      </c>
      <c r="D50">
        <f>VLOOKUP(A50,房源最后还款日!A:B,2,FALSE)</f>
        <v>46164</v>
      </c>
      <c r="E50">
        <f>VLOOKUP(A50,'2更新的资产数据表'!C:G,5,FALSE)</f>
        <v>54019</v>
      </c>
      <c r="F50" t="e">
        <f>VLOOKUP(A50,提前还款!B:B,1,FALSE)</f>
        <v>#N/A</v>
      </c>
      <c r="G50" t="e">
        <f>VLOOKUP(A50,信托逾期反馈!A:A,1,FALSE)</f>
        <v>#N/A</v>
      </c>
    </row>
    <row r="51" spans="1:8" ht="16">
      <c r="A51" s="46" t="s">
        <v>9008</v>
      </c>
      <c r="B51" s="71" t="str">
        <f>VLOOKUP(A51,'3已发行数据0610（明道云数据）'!B:N,13,FALSE)</f>
        <v>信托1号</v>
      </c>
      <c r="C51" s="71" t="str">
        <f>VLOOKUP(A51,'3已发行数据0610（明道云数据）'!B:D,3,FALSE)</f>
        <v>北京</v>
      </c>
      <c r="D51">
        <f>VLOOKUP(A51,房源最后还款日!A:B,2,FALSE)</f>
        <v>46178</v>
      </c>
      <c r="E51">
        <f>VLOOKUP(A51,'2更新的资产数据表'!C:G,5,FALSE)</f>
        <v>48896</v>
      </c>
      <c r="F51" t="e">
        <f>VLOOKUP(A51,提前还款!B:B,1,FALSE)</f>
        <v>#N/A</v>
      </c>
      <c r="G51" t="e">
        <f>VLOOKUP(A51,信托逾期反馈!A:A,1,FALSE)</f>
        <v>#N/A</v>
      </c>
    </row>
    <row r="52" spans="1:8" ht="16">
      <c r="A52" s="46" t="s">
        <v>9009</v>
      </c>
      <c r="B52" s="71" t="str">
        <f>VLOOKUP(A52,'3已发行数据0610（明道云数据）'!B:N,13,FALSE)</f>
        <v>信托1号</v>
      </c>
      <c r="C52" s="71" t="str">
        <f>VLOOKUP(A52,'3已发行数据0610（明道云数据）'!B:D,3,FALSE)</f>
        <v>北京</v>
      </c>
      <c r="D52">
        <f>VLOOKUP(A52,房源最后还款日!A:B,2,FALSE)</f>
        <v>46164</v>
      </c>
      <c r="E52">
        <f>VLOOKUP(A52,'2更新的资产数据表'!C:G,5,FALSE)</f>
        <v>55361.67</v>
      </c>
      <c r="F52" t="e">
        <f>VLOOKUP(A52,提前还款!B:B,1,FALSE)</f>
        <v>#N/A</v>
      </c>
      <c r="G52" t="e">
        <f>VLOOKUP(A52,信托逾期反馈!A:A,1,FALSE)</f>
        <v>#N/A</v>
      </c>
    </row>
    <row r="53" spans="1:8" ht="16">
      <c r="A53" s="46" t="s">
        <v>9010</v>
      </c>
      <c r="B53" s="71" t="str">
        <f>VLOOKUP(A53,'3已发行数据0610（明道云数据）'!B:N,13,FALSE)</f>
        <v>信托1号</v>
      </c>
      <c r="C53" s="71" t="str">
        <f>VLOOKUP(A53,'3已发行数据0610（明道云数据）'!B:D,3,FALSE)</f>
        <v>北京</v>
      </c>
      <c r="D53">
        <f>VLOOKUP(A53,房源最后还款日!A:B,2,FALSE)</f>
        <v>46171</v>
      </c>
      <c r="E53">
        <f>VLOOKUP(A53,'2更新的资产数据表'!C:G,5,FALSE)</f>
        <v>43975</v>
      </c>
      <c r="F53" t="e">
        <f>VLOOKUP(A53,提前还款!B:B,1,FALSE)</f>
        <v>#N/A</v>
      </c>
      <c r="G53" t="e">
        <f>VLOOKUP(A53,信托逾期反馈!A:A,1,FALSE)</f>
        <v>#N/A</v>
      </c>
    </row>
    <row r="54" spans="1:8" ht="16">
      <c r="A54" s="46" t="s">
        <v>9011</v>
      </c>
      <c r="B54" s="71" t="str">
        <f>VLOOKUP(A54,'3已发行数据0610（明道云数据）'!B:N,13,FALSE)</f>
        <v>信托1号</v>
      </c>
      <c r="C54" s="71" t="str">
        <f>VLOOKUP(A54,'3已发行数据0610（明道云数据）'!B:D,3,FALSE)</f>
        <v>北京</v>
      </c>
      <c r="D54">
        <f>VLOOKUP(A54,房源最后还款日!A:B,2,FALSE)</f>
        <v>46164</v>
      </c>
      <c r="E54">
        <f>VLOOKUP(A54,'2更新的资产数据表'!C:G,5,FALSE)</f>
        <v>47900</v>
      </c>
      <c r="F54" t="e">
        <f>VLOOKUP(A54,提前还款!B:B,1,FALSE)</f>
        <v>#N/A</v>
      </c>
      <c r="G54" t="e">
        <f>VLOOKUP(A54,信托逾期反馈!A:A,1,FALSE)</f>
        <v>#N/A</v>
      </c>
    </row>
    <row r="55" spans="1:8" ht="16">
      <c r="A55" s="46" t="s">
        <v>9012</v>
      </c>
      <c r="B55" s="71" t="str">
        <f>VLOOKUP(A55,'3已发行数据0610（明道云数据）'!B:N,13,FALSE)</f>
        <v>信托1号</v>
      </c>
      <c r="C55" s="71" t="str">
        <f>VLOOKUP(A55,'3已发行数据0610（明道云数据）'!B:D,3,FALSE)</f>
        <v>北京</v>
      </c>
      <c r="D55">
        <f>VLOOKUP(A55,房源最后还款日!A:B,2,FALSE)</f>
        <v>46171</v>
      </c>
      <c r="E55">
        <f>VLOOKUP(A55,'2更新的资产数据表'!C:G,5,FALSE)</f>
        <v>50600</v>
      </c>
      <c r="F55" t="e">
        <f>VLOOKUP(A55,提前还款!B:B,1,FALSE)</f>
        <v>#N/A</v>
      </c>
      <c r="G55" t="e">
        <f>VLOOKUP(A55,信托逾期反馈!A:A,1,FALSE)</f>
        <v>#N/A</v>
      </c>
    </row>
    <row r="56" spans="1:8" ht="16">
      <c r="A56" s="46" t="s">
        <v>9013</v>
      </c>
      <c r="B56" s="71" t="str">
        <f>VLOOKUP(A56,'3已发行数据0610（明道云数据）'!B:N,13,FALSE)</f>
        <v>信托1号</v>
      </c>
      <c r="C56" s="71" t="str">
        <f>VLOOKUP(A56,'3已发行数据0610（明道云数据）'!B:D,3,FALSE)</f>
        <v>北京</v>
      </c>
      <c r="D56">
        <f>VLOOKUP(A56,房源最后还款日!A:B,2,FALSE)</f>
        <v>46164</v>
      </c>
      <c r="E56">
        <f>VLOOKUP(A56,'2更新的资产数据表'!C:G,5,FALSE)</f>
        <v>36260</v>
      </c>
      <c r="F56" t="e">
        <f>VLOOKUP(A56,提前还款!B:B,1,FALSE)</f>
        <v>#N/A</v>
      </c>
      <c r="G56" t="e">
        <f>VLOOKUP(A56,信托逾期反馈!A:A,1,FALSE)</f>
        <v>#N/A</v>
      </c>
    </row>
    <row r="57" spans="1:8" ht="16">
      <c r="A57" s="46" t="s">
        <v>9014</v>
      </c>
      <c r="B57" s="71" t="str">
        <f>VLOOKUP(A57,'3已发行数据0610（明道云数据）'!B:N,13,FALSE)</f>
        <v>信托1号</v>
      </c>
      <c r="C57" s="71" t="str">
        <f>VLOOKUP(A57,'3已发行数据0610（明道云数据）'!B:D,3,FALSE)</f>
        <v>北京</v>
      </c>
      <c r="D57">
        <f>VLOOKUP(A57,房源最后还款日!A:B,2,FALSE)</f>
        <v>46171</v>
      </c>
      <c r="E57">
        <f>VLOOKUP(A57,'2更新的资产数据表'!C:G,5,FALSE)</f>
        <v>41443</v>
      </c>
      <c r="F57" t="e">
        <f>VLOOKUP(A57,提前还款!B:B,1,FALSE)</f>
        <v>#N/A</v>
      </c>
      <c r="G57" t="e">
        <f>VLOOKUP(A57,信托逾期反馈!A:A,1,FALSE)</f>
        <v>#N/A</v>
      </c>
    </row>
    <row r="58" spans="1:8" ht="16">
      <c r="A58" s="46" t="s">
        <v>9015</v>
      </c>
      <c r="B58" s="71" t="str">
        <f>VLOOKUP(A58,'3已发行数据0610（明道云数据）'!B:N,13,FALSE)</f>
        <v>信托1号</v>
      </c>
      <c r="C58" s="71" t="str">
        <f>VLOOKUP(A58,'3已发行数据0610（明道云数据）'!B:D,3,FALSE)</f>
        <v>北京</v>
      </c>
      <c r="D58">
        <f>VLOOKUP(A58,房源最后还款日!A:B,2,FALSE)</f>
        <v>46164</v>
      </c>
      <c r="E58">
        <f>VLOOKUP(A58,'2更新的资产数据表'!C:G,5,FALSE)</f>
        <v>55442.33</v>
      </c>
      <c r="F58" t="e">
        <f>VLOOKUP(A58,提前还款!B:B,1,FALSE)</f>
        <v>#N/A</v>
      </c>
      <c r="G58" t="e">
        <f>VLOOKUP(A58,信托逾期反馈!A:A,1,FALSE)</f>
        <v>#N/A</v>
      </c>
    </row>
    <row r="59" spans="1:8" ht="16">
      <c r="A59" s="46" t="s">
        <v>9016</v>
      </c>
      <c r="B59" s="71" t="str">
        <f>VLOOKUP(A59,'3已发行数据0610（明道云数据）'!B:N,13,FALSE)</f>
        <v>信托1号</v>
      </c>
      <c r="C59" s="71" t="str">
        <f>VLOOKUP(A59,'3已发行数据0610（明道云数据）'!B:D,3,FALSE)</f>
        <v>北京</v>
      </c>
      <c r="D59">
        <f>VLOOKUP(A59,房源最后还款日!A:B,2,FALSE)</f>
        <v>46157</v>
      </c>
      <c r="E59">
        <f>VLOOKUP(A59,'2更新的资产数据表'!C:G,5,FALSE)</f>
        <v>37390</v>
      </c>
      <c r="F59" t="e">
        <f>VLOOKUP(A59,提前还款!B:B,1,FALSE)</f>
        <v>#N/A</v>
      </c>
      <c r="G59" t="e">
        <f>VLOOKUP(A59,信托逾期反馈!A:A,1,FALSE)</f>
        <v>#N/A</v>
      </c>
    </row>
    <row r="60" spans="1:8" ht="16">
      <c r="A60" s="46" t="s">
        <v>9017</v>
      </c>
      <c r="B60" s="10" t="str">
        <f>VLOOKUP(A60,'3已发行数据0610（明道云数据）'!B:N,13,FALSE)</f>
        <v>信托1号</v>
      </c>
      <c r="C60" s="71" t="str">
        <f>VLOOKUP(A60,'3已发行数据0610（明道云数据）'!B:D,3,FALSE)</f>
        <v>北京</v>
      </c>
      <c r="D60">
        <f>VLOOKUP(A60,房源最后还款日!A:B,2,FALSE)</f>
        <v>46150</v>
      </c>
      <c r="E60">
        <f>VLOOKUP(A60,'2更新的资产数据表'!C:G,5,FALSE)</f>
        <v>33785</v>
      </c>
      <c r="F60" t="e">
        <f>VLOOKUP(A60,提前还款!B:B,1,FALSE)</f>
        <v>#N/A</v>
      </c>
      <c r="G60" t="e">
        <f>VLOOKUP(A60,信托逾期反馈!A:A,1,FALSE)</f>
        <v>#N/A</v>
      </c>
      <c r="H60" t="e">
        <f>VLOOKUP(G60,信托逾期反馈!A:G,7,FALSE)</f>
        <v>#N/A</v>
      </c>
    </row>
    <row r="61" spans="1:8" ht="16">
      <c r="A61" s="46" t="s">
        <v>9018</v>
      </c>
      <c r="B61" s="71" t="str">
        <f>VLOOKUP(A61,'3已发行数据0610（明道云数据）'!B:N,13,FALSE)</f>
        <v>信托1号</v>
      </c>
      <c r="C61" s="71" t="str">
        <f>VLOOKUP(A61,'3已发行数据0610（明道云数据）'!B:D,3,FALSE)</f>
        <v>北京</v>
      </c>
      <c r="D61">
        <f>VLOOKUP(A61,房源最后还款日!A:B,2,FALSE)</f>
        <v>46178</v>
      </c>
      <c r="E61">
        <f>VLOOKUP(A61,'2更新的资产数据表'!C:G,5,FALSE)</f>
        <v>56884</v>
      </c>
      <c r="F61" t="e">
        <f>VLOOKUP(A61,提前还款!B:B,1,FALSE)</f>
        <v>#N/A</v>
      </c>
      <c r="G61" t="e">
        <f>VLOOKUP(A61,信托逾期反馈!A:A,1,FALSE)</f>
        <v>#N/A</v>
      </c>
    </row>
    <row r="62" spans="1:8" ht="16">
      <c r="A62" s="46" t="s">
        <v>9019</v>
      </c>
      <c r="B62" s="71" t="str">
        <f>VLOOKUP(A62,'3已发行数据0610（明道云数据）'!B:N,13,FALSE)</f>
        <v>信托1号</v>
      </c>
      <c r="C62" s="71" t="str">
        <f>VLOOKUP(A62,'3已发行数据0610（明道云数据）'!B:D,3,FALSE)</f>
        <v>北京</v>
      </c>
      <c r="D62">
        <f>VLOOKUP(A62,房源最后还款日!A:B,2,FALSE)</f>
        <v>46185</v>
      </c>
      <c r="E62">
        <f>VLOOKUP(A62,'2更新的资产数据表'!C:G,5,FALSE)</f>
        <v>53865</v>
      </c>
      <c r="F62" t="e">
        <f>VLOOKUP(A62,提前还款!B:B,1,FALSE)</f>
        <v>#N/A</v>
      </c>
      <c r="G62" t="e">
        <f>VLOOKUP(A62,信托逾期反馈!A:A,1,FALSE)</f>
        <v>#N/A</v>
      </c>
    </row>
    <row r="63" spans="1:8" ht="16">
      <c r="A63" s="46" t="s">
        <v>9020</v>
      </c>
      <c r="B63" s="71" t="str">
        <f>VLOOKUP(A63,'3已发行数据0610（明道云数据）'!B:N,13,FALSE)</f>
        <v>信托1号</v>
      </c>
      <c r="C63" s="71" t="str">
        <f>VLOOKUP(A63,'3已发行数据0610（明道云数据）'!B:D,3,FALSE)</f>
        <v>北京</v>
      </c>
      <c r="D63">
        <f>VLOOKUP(A63,房源最后还款日!A:B,2,FALSE)</f>
        <v>46171</v>
      </c>
      <c r="E63">
        <f>VLOOKUP(A63,'2更新的资产数据表'!C:G,5,FALSE)</f>
        <v>30770</v>
      </c>
      <c r="F63" t="e">
        <f>VLOOKUP(A63,提前还款!B:B,1,FALSE)</f>
        <v>#N/A</v>
      </c>
      <c r="G63" t="e">
        <f>VLOOKUP(A63,信托逾期反馈!A:A,1,FALSE)</f>
        <v>#N/A</v>
      </c>
    </row>
    <row r="64" spans="1:8" ht="16">
      <c r="A64" s="46" t="s">
        <v>9021</v>
      </c>
      <c r="B64" s="10" t="str">
        <f>VLOOKUP(A64,'3已发行数据0610（明道云数据）'!B:N,13,FALSE)</f>
        <v>信托1号</v>
      </c>
      <c r="C64" s="71" t="str">
        <f>VLOOKUP(A64,'3已发行数据0610（明道云数据）'!B:D,3,FALSE)</f>
        <v>北京</v>
      </c>
      <c r="D64">
        <f>VLOOKUP(A64,房源最后还款日!A:B,2,FALSE)</f>
        <v>46185</v>
      </c>
      <c r="E64">
        <f>VLOOKUP(A64,'2更新的资产数据表'!C:G,5,FALSE)</f>
        <v>54658</v>
      </c>
      <c r="F64" t="e">
        <f>VLOOKUP(A64,提前还款!B:B,1,FALSE)</f>
        <v>#N/A</v>
      </c>
      <c r="G64" t="e">
        <f>VLOOKUP(A64,信托逾期反馈!A:A,1,FALSE)</f>
        <v>#N/A</v>
      </c>
    </row>
    <row r="65" spans="1:7" ht="16">
      <c r="A65" s="46" t="s">
        <v>9022</v>
      </c>
      <c r="B65" s="71" t="str">
        <f>VLOOKUP(A65,'3已发行数据0610（明道云数据）'!B:N,13,FALSE)</f>
        <v>信托1号</v>
      </c>
      <c r="C65" s="71" t="str">
        <f>VLOOKUP(A65,'3已发行数据0610（明道云数据）'!B:D,3,FALSE)</f>
        <v>北京</v>
      </c>
      <c r="D65">
        <f>VLOOKUP(A65,房源最后还款日!A:B,2,FALSE)</f>
        <v>46164</v>
      </c>
      <c r="E65">
        <f>VLOOKUP(A65,'2更新的资产数据表'!C:G,5,FALSE)</f>
        <v>97211</v>
      </c>
      <c r="F65" t="e">
        <f>VLOOKUP(A65,提前还款!B:B,1,FALSE)</f>
        <v>#N/A</v>
      </c>
      <c r="G65" t="e">
        <f>VLOOKUP(A65,信托逾期反馈!A:A,1,FALSE)</f>
        <v>#N/A</v>
      </c>
    </row>
    <row r="66" spans="1:7" ht="16">
      <c r="A66" s="46" t="s">
        <v>9023</v>
      </c>
      <c r="B66" s="71" t="str">
        <f>VLOOKUP(A66,'3已发行数据0610（明道云数据）'!B:N,13,FALSE)</f>
        <v>信托1号</v>
      </c>
      <c r="C66" s="71" t="str">
        <f>VLOOKUP(A66,'3已发行数据0610（明道云数据）'!B:D,3,FALSE)</f>
        <v>北京</v>
      </c>
      <c r="D66">
        <f>VLOOKUP(A66,房源最后还款日!A:B,2,FALSE)</f>
        <v>46178</v>
      </c>
      <c r="E66">
        <f>VLOOKUP(A66,'2更新的资产数据表'!C:G,5,FALSE)</f>
        <v>37585</v>
      </c>
      <c r="F66" t="e">
        <f>VLOOKUP(A66,提前还款!B:B,1,FALSE)</f>
        <v>#N/A</v>
      </c>
      <c r="G66" t="e">
        <f>VLOOKUP(A66,信托逾期反馈!A:A,1,FALSE)</f>
        <v>#N/A</v>
      </c>
    </row>
    <row r="67" spans="1:7" ht="16">
      <c r="A67" s="46" t="s">
        <v>9024</v>
      </c>
      <c r="B67" s="71" t="str">
        <f>VLOOKUP(A67,'3已发行数据0610（明道云数据）'!B:N,13,FALSE)</f>
        <v>信托1号</v>
      </c>
      <c r="C67" s="71" t="str">
        <f>VLOOKUP(A67,'3已发行数据0610（明道云数据）'!B:D,3,FALSE)</f>
        <v>北京</v>
      </c>
      <c r="D67">
        <f>VLOOKUP(A67,房源最后还款日!A:B,2,FALSE)</f>
        <v>46157</v>
      </c>
      <c r="E67">
        <f>VLOOKUP(A67,'2更新的资产数据表'!C:G,5,FALSE)</f>
        <v>45280</v>
      </c>
      <c r="F67" t="e">
        <f>VLOOKUP(A67,提前还款!B:B,1,FALSE)</f>
        <v>#N/A</v>
      </c>
      <c r="G67" t="e">
        <f>VLOOKUP(A67,信托逾期反馈!A:A,1,FALSE)</f>
        <v>#N/A</v>
      </c>
    </row>
    <row r="68" spans="1:7" ht="16">
      <c r="A68" s="46" t="s">
        <v>9025</v>
      </c>
      <c r="B68" s="10" t="str">
        <f>VLOOKUP(A68,'3已发行数据0610（明道云数据）'!B:N,13,FALSE)</f>
        <v>信托1号</v>
      </c>
      <c r="C68" s="71" t="str">
        <f>VLOOKUP(A68,'3已发行数据0610（明道云数据）'!B:D,3,FALSE)</f>
        <v>北京</v>
      </c>
      <c r="D68" s="10">
        <f>VLOOKUP(A68,房源最后还款日!A:B,2,FALSE)</f>
        <v>46178</v>
      </c>
      <c r="E68">
        <f>VLOOKUP(A68,'2更新的资产数据表'!C:G,5,FALSE)</f>
        <v>58920</v>
      </c>
      <c r="F68" t="e">
        <f>VLOOKUP(A68,提前还款!B:B,1,FALSE)</f>
        <v>#N/A</v>
      </c>
      <c r="G68" t="e">
        <f>VLOOKUP(A68,信托逾期反馈!A:A,1,FALSE)</f>
        <v>#N/A</v>
      </c>
    </row>
    <row r="69" spans="1:7" ht="16">
      <c r="A69" s="46" t="s">
        <v>9026</v>
      </c>
      <c r="B69" s="71" t="str">
        <f>VLOOKUP(A69,'3已发行数据0610（明道云数据）'!B:N,13,FALSE)</f>
        <v>信托1号</v>
      </c>
      <c r="C69" s="71" t="str">
        <f>VLOOKUP(A69,'3已发行数据0610（明道云数据）'!B:D,3,FALSE)</f>
        <v>北京</v>
      </c>
      <c r="D69">
        <f>VLOOKUP(A69,房源最后还款日!A:B,2,FALSE)</f>
        <v>46171</v>
      </c>
      <c r="E69">
        <f>VLOOKUP(A69,'2更新的资产数据表'!C:G,5,FALSE)</f>
        <v>30751.33</v>
      </c>
      <c r="F69" t="e">
        <f>VLOOKUP(A69,提前还款!B:B,1,FALSE)</f>
        <v>#N/A</v>
      </c>
      <c r="G69" t="e">
        <f>VLOOKUP(A69,信托逾期反馈!A:A,1,FALSE)</f>
        <v>#N/A</v>
      </c>
    </row>
    <row r="70" spans="1:7" ht="16">
      <c r="A70" s="46" t="s">
        <v>9027</v>
      </c>
      <c r="B70" s="71" t="str">
        <f>VLOOKUP(A70,'3已发行数据0610（明道云数据）'!B:N,13,FALSE)</f>
        <v>信托1号</v>
      </c>
      <c r="C70" s="71" t="str">
        <f>VLOOKUP(A70,'3已发行数据0610（明道云数据）'!B:D,3,FALSE)</f>
        <v>北京</v>
      </c>
      <c r="D70">
        <f>VLOOKUP(A70,房源最后还款日!A:B,2,FALSE)</f>
        <v>46185</v>
      </c>
      <c r="E70">
        <f>VLOOKUP(A70,'2更新的资产数据表'!C:G,5,FALSE)</f>
        <v>48073</v>
      </c>
      <c r="F70" t="e">
        <f>VLOOKUP(A70,提前还款!B:B,1,FALSE)</f>
        <v>#N/A</v>
      </c>
      <c r="G70" t="e">
        <f>VLOOKUP(A70,信托逾期反馈!A:A,1,FALSE)</f>
        <v>#N/A</v>
      </c>
    </row>
    <row r="71" spans="1:7" ht="16">
      <c r="A71" s="46" t="s">
        <v>9028</v>
      </c>
      <c r="B71" s="71" t="str">
        <f>VLOOKUP(A71,'3已发行数据0610（明道云数据）'!B:N,13,FALSE)</f>
        <v>信托1号</v>
      </c>
      <c r="C71" s="71" t="str">
        <f>VLOOKUP(A71,'3已发行数据0610（明道云数据）'!B:D,3,FALSE)</f>
        <v>北京</v>
      </c>
      <c r="D71">
        <f>VLOOKUP(A71,房源最后还款日!A:B,2,FALSE)</f>
        <v>46171</v>
      </c>
      <c r="E71">
        <f>VLOOKUP(A71,'2更新的资产数据表'!C:G,5,FALSE)</f>
        <v>51381.66</v>
      </c>
      <c r="F71" t="e">
        <f>VLOOKUP(A71,提前还款!B:B,1,FALSE)</f>
        <v>#N/A</v>
      </c>
      <c r="G71" t="e">
        <f>VLOOKUP(A71,信托逾期反馈!A:A,1,FALSE)</f>
        <v>#N/A</v>
      </c>
    </row>
    <row r="72" spans="1:7" ht="16">
      <c r="A72" s="46" t="s">
        <v>9029</v>
      </c>
      <c r="B72" s="71" t="str">
        <f>VLOOKUP(A72,'3已发行数据0610（明道云数据）'!B:N,13,FALSE)</f>
        <v>信托1号</v>
      </c>
      <c r="C72" s="71" t="str">
        <f>VLOOKUP(A72,'3已发行数据0610（明道云数据）'!B:D,3,FALSE)</f>
        <v>北京</v>
      </c>
      <c r="D72">
        <f>VLOOKUP(A72,房源最后还款日!A:B,2,FALSE)</f>
        <v>46178</v>
      </c>
      <c r="E72">
        <f>VLOOKUP(A72,'2更新的资产数据表'!C:G,5,FALSE)</f>
        <v>56568</v>
      </c>
      <c r="F72" t="e">
        <f>VLOOKUP(A72,提前还款!B:B,1,FALSE)</f>
        <v>#N/A</v>
      </c>
      <c r="G72" t="e">
        <f>VLOOKUP(A72,信托逾期反馈!A:A,1,FALSE)</f>
        <v>#N/A</v>
      </c>
    </row>
    <row r="73" spans="1:7" ht="16">
      <c r="A73" s="46" t="s">
        <v>9030</v>
      </c>
      <c r="B73" s="71" t="str">
        <f>VLOOKUP(A73,'3已发行数据0610（明道云数据）'!B:N,13,FALSE)</f>
        <v>信托1号</v>
      </c>
      <c r="C73" s="71" t="str">
        <f>VLOOKUP(A73,'3已发行数据0610（明道云数据）'!B:D,3,FALSE)</f>
        <v>北京</v>
      </c>
      <c r="D73">
        <f>VLOOKUP(A73,房源最后还款日!A:B,2,FALSE)</f>
        <v>46185</v>
      </c>
      <c r="E73">
        <f>VLOOKUP(A73,'2更新的资产数据表'!C:G,5,FALSE)</f>
        <v>54951</v>
      </c>
      <c r="F73" t="e">
        <f>VLOOKUP(A73,提前还款!B:B,1,FALSE)</f>
        <v>#N/A</v>
      </c>
      <c r="G73" t="e">
        <f>VLOOKUP(A73,信托逾期反馈!A:A,1,FALSE)</f>
        <v>#N/A</v>
      </c>
    </row>
    <row r="74" spans="1:7" ht="16">
      <c r="A74" s="46" t="s">
        <v>9031</v>
      </c>
      <c r="B74" s="71" t="str">
        <f>VLOOKUP(A74,'3已发行数据0610（明道云数据）'!B:N,13,FALSE)</f>
        <v>信托1号</v>
      </c>
      <c r="C74" s="71" t="str">
        <f>VLOOKUP(A74,'3已发行数据0610（明道云数据）'!B:D,3,FALSE)</f>
        <v>北京</v>
      </c>
      <c r="D74">
        <f>VLOOKUP(A74,房源最后还款日!A:B,2,FALSE)</f>
        <v>46157</v>
      </c>
      <c r="E74">
        <f>VLOOKUP(A74,'2更新的资产数据表'!C:G,5,FALSE)</f>
        <v>60533</v>
      </c>
      <c r="F74" t="e">
        <f>VLOOKUP(A74,提前还款!B:B,1,FALSE)</f>
        <v>#N/A</v>
      </c>
      <c r="G74" t="e">
        <f>VLOOKUP(A74,信托逾期反馈!A:A,1,FALSE)</f>
        <v>#N/A</v>
      </c>
    </row>
    <row r="75" spans="1:7" ht="16">
      <c r="A75" s="46" t="s">
        <v>9032</v>
      </c>
      <c r="B75" s="71" t="str">
        <f>VLOOKUP(A75,'3已发行数据0610（明道云数据）'!B:N,13,FALSE)</f>
        <v>信托1号</v>
      </c>
      <c r="C75" s="71" t="str">
        <f>VLOOKUP(A75,'3已发行数据0610（明道云数据）'!B:D,3,FALSE)</f>
        <v>北京</v>
      </c>
      <c r="D75">
        <f>VLOOKUP(A75,房源最后还款日!A:B,2,FALSE)</f>
        <v>46171</v>
      </c>
      <c r="E75">
        <f>VLOOKUP(A75,'2更新的资产数据表'!C:G,5,FALSE)</f>
        <v>57199.66</v>
      </c>
      <c r="F75" t="e">
        <f>VLOOKUP(A75,提前还款!B:B,1,FALSE)</f>
        <v>#N/A</v>
      </c>
      <c r="G75" t="e">
        <f>VLOOKUP(A75,信托逾期反馈!A:A,1,FALSE)</f>
        <v>#N/A</v>
      </c>
    </row>
    <row r="76" spans="1:7" ht="16">
      <c r="A76" s="46" t="s">
        <v>9033</v>
      </c>
      <c r="B76" s="71" t="str">
        <f>VLOOKUP(A76,'3已发行数据0610（明道云数据）'!B:N,13,FALSE)</f>
        <v>信托1号</v>
      </c>
      <c r="C76" s="71" t="str">
        <f>VLOOKUP(A76,'3已发行数据0610（明道云数据）'!B:D,3,FALSE)</f>
        <v>北京</v>
      </c>
      <c r="D76">
        <f>VLOOKUP(A76,房源最后还款日!A:B,2,FALSE)</f>
        <v>46171</v>
      </c>
      <c r="E76">
        <f>VLOOKUP(A76,'2更新的资产数据表'!C:G,5,FALSE)</f>
        <v>43761.33</v>
      </c>
      <c r="F76" t="e">
        <f>VLOOKUP(A76,提前还款!B:B,1,FALSE)</f>
        <v>#N/A</v>
      </c>
      <c r="G76" t="e">
        <f>VLOOKUP(A76,信托逾期反馈!A:A,1,FALSE)</f>
        <v>#N/A</v>
      </c>
    </row>
    <row r="77" spans="1:7" ht="16">
      <c r="A77" s="46" t="s">
        <v>9034</v>
      </c>
      <c r="B77" s="71" t="str">
        <f>VLOOKUP(A77,'3已发行数据0610（明道云数据）'!B:N,13,FALSE)</f>
        <v>信托1号</v>
      </c>
      <c r="C77" s="71" t="str">
        <f>VLOOKUP(A77,'3已发行数据0610（明道云数据）'!B:D,3,FALSE)</f>
        <v>北京</v>
      </c>
      <c r="D77">
        <f>VLOOKUP(A77,房源最后还款日!A:B,2,FALSE)</f>
        <v>46178</v>
      </c>
      <c r="E77">
        <f>VLOOKUP(A77,'2更新的资产数据表'!C:G,5,FALSE)</f>
        <v>90399</v>
      </c>
      <c r="F77" t="e">
        <f>VLOOKUP(A77,提前还款!B:B,1,FALSE)</f>
        <v>#N/A</v>
      </c>
      <c r="G77" t="e">
        <f>VLOOKUP(A77,信托逾期反馈!A:A,1,FALSE)</f>
        <v>#N/A</v>
      </c>
    </row>
    <row r="78" spans="1:7" ht="16">
      <c r="A78" s="46" t="s">
        <v>9035</v>
      </c>
      <c r="B78" s="71" t="str">
        <f>VLOOKUP(A78,'3已发行数据0610（明道云数据）'!B:N,13,FALSE)</f>
        <v>信托1号</v>
      </c>
      <c r="C78" s="71" t="str">
        <f>VLOOKUP(A78,'3已发行数据0610（明道云数据）'!B:D,3,FALSE)</f>
        <v>北京</v>
      </c>
      <c r="D78">
        <f>VLOOKUP(A78,房源最后还款日!A:B,2,FALSE)</f>
        <v>46178</v>
      </c>
      <c r="E78">
        <f>VLOOKUP(A78,'2更新的资产数据表'!C:G,5,FALSE)</f>
        <v>42208</v>
      </c>
      <c r="F78" t="e">
        <f>VLOOKUP(A78,提前还款!B:B,1,FALSE)</f>
        <v>#N/A</v>
      </c>
      <c r="G78" t="e">
        <f>VLOOKUP(A78,信托逾期反馈!A:A,1,FALSE)</f>
        <v>#N/A</v>
      </c>
    </row>
    <row r="79" spans="1:7" ht="16">
      <c r="A79" s="46" t="s">
        <v>9036</v>
      </c>
      <c r="B79" s="71" t="str">
        <f>VLOOKUP(A79,'3已发行数据0610（明道云数据）'!B:N,13,FALSE)</f>
        <v>信托1号</v>
      </c>
      <c r="C79" s="71" t="str">
        <f>VLOOKUP(A79,'3已发行数据0610（明道云数据）'!B:D,3,FALSE)</f>
        <v>北京</v>
      </c>
      <c r="D79">
        <f>VLOOKUP(A79,房源最后还款日!A:B,2,FALSE)</f>
        <v>46178</v>
      </c>
      <c r="E79">
        <f>VLOOKUP(A79,'2更新的资产数据表'!C:G,5,FALSE)</f>
        <v>42208</v>
      </c>
      <c r="F79" t="e">
        <f>VLOOKUP(A79,提前还款!B:B,1,FALSE)</f>
        <v>#N/A</v>
      </c>
      <c r="G79" t="e">
        <f>VLOOKUP(A79,信托逾期反馈!A:A,1,FALSE)</f>
        <v>#N/A</v>
      </c>
    </row>
    <row r="80" spans="1:7" ht="16">
      <c r="A80" s="46" t="s">
        <v>9037</v>
      </c>
      <c r="B80" s="71" t="str">
        <f>VLOOKUP(A80,'3已发行数据0610（明道云数据）'!B:N,13,FALSE)</f>
        <v>信托1号</v>
      </c>
      <c r="C80" s="71" t="str">
        <f>VLOOKUP(A80,'3已发行数据0610（明道云数据）'!B:D,3,FALSE)</f>
        <v>北京</v>
      </c>
      <c r="D80">
        <f>VLOOKUP(A80,房源最后还款日!A:B,2,FALSE)</f>
        <v>46178</v>
      </c>
      <c r="E80">
        <f>VLOOKUP(A80,'2更新的资产数据表'!C:G,5,FALSE)</f>
        <v>47583.33</v>
      </c>
      <c r="F80" t="e">
        <f>VLOOKUP(A80,提前还款!B:B,1,FALSE)</f>
        <v>#N/A</v>
      </c>
      <c r="G80" t="e">
        <f>VLOOKUP(A80,信托逾期反馈!A:A,1,FALSE)</f>
        <v>#N/A</v>
      </c>
    </row>
    <row r="81" spans="1:7" ht="16">
      <c r="A81" s="46" t="s">
        <v>9038</v>
      </c>
      <c r="B81" s="71" t="str">
        <f>VLOOKUP(A81,'3已发行数据0610（明道云数据）'!B:N,13,FALSE)</f>
        <v>信托1号</v>
      </c>
      <c r="C81" s="71" t="str">
        <f>VLOOKUP(A81,'3已发行数据0610（明道云数据）'!B:D,3,FALSE)</f>
        <v>北京</v>
      </c>
      <c r="D81">
        <f>VLOOKUP(A81,房源最后还款日!A:B,2,FALSE)</f>
        <v>46185</v>
      </c>
      <c r="E81">
        <f>VLOOKUP(A81,'2更新的资产数据表'!C:G,5,FALSE)</f>
        <v>51206.8</v>
      </c>
      <c r="F81" t="e">
        <f>VLOOKUP(A81,提前还款!B:B,1,FALSE)</f>
        <v>#N/A</v>
      </c>
      <c r="G81" t="e">
        <f>VLOOKUP(A81,信托逾期反馈!A:A,1,FALSE)</f>
        <v>#N/A</v>
      </c>
    </row>
    <row r="82" spans="1:7" ht="16">
      <c r="A82" s="46" t="s">
        <v>9039</v>
      </c>
      <c r="B82" s="71" t="str">
        <f>VLOOKUP(A82,'3已发行数据0610（明道云数据）'!B:N,13,FALSE)</f>
        <v>信托1号</v>
      </c>
      <c r="C82" s="71" t="str">
        <f>VLOOKUP(A82,'3已发行数据0610（明道云数据）'!B:D,3,FALSE)</f>
        <v>北京</v>
      </c>
      <c r="D82">
        <f>VLOOKUP(A82,房源最后还款日!A:B,2,FALSE)</f>
        <v>46164</v>
      </c>
      <c r="E82">
        <f>VLOOKUP(A82,'2更新的资产数据表'!C:G,5,FALSE)</f>
        <v>48343</v>
      </c>
      <c r="F82" t="e">
        <f>VLOOKUP(A82,提前还款!B:B,1,FALSE)</f>
        <v>#N/A</v>
      </c>
      <c r="G82" t="e">
        <f>VLOOKUP(A82,信托逾期反馈!A:A,1,FALSE)</f>
        <v>#N/A</v>
      </c>
    </row>
    <row r="83" spans="1:7" ht="16">
      <c r="A83" s="46" t="s">
        <v>9040</v>
      </c>
      <c r="B83" s="71" t="str">
        <f>VLOOKUP(A83,'3已发行数据0610（明道云数据）'!B:N,13,FALSE)</f>
        <v>信托1号</v>
      </c>
      <c r="C83" s="71" t="str">
        <f>VLOOKUP(A83,'3已发行数据0610（明道云数据）'!B:D,3,FALSE)</f>
        <v>北京</v>
      </c>
      <c r="D83">
        <f>VLOOKUP(A83,房源最后还款日!A:B,2,FALSE)</f>
        <v>46157</v>
      </c>
      <c r="E83">
        <f>VLOOKUP(A83,'2更新的资产数据表'!C:G,5,FALSE)</f>
        <v>64358.67</v>
      </c>
      <c r="F83" t="e">
        <f>VLOOKUP(A83,提前还款!B:B,1,FALSE)</f>
        <v>#N/A</v>
      </c>
      <c r="G83" t="e">
        <f>VLOOKUP(A83,信托逾期反馈!A:A,1,FALSE)</f>
        <v>#N/A</v>
      </c>
    </row>
    <row r="84" spans="1:7" ht="16">
      <c r="A84" s="46" t="s">
        <v>9041</v>
      </c>
      <c r="B84" s="71" t="str">
        <f>VLOOKUP(A84,'3已发行数据0610（明道云数据）'!B:N,13,FALSE)</f>
        <v>信托1号</v>
      </c>
      <c r="C84" s="71" t="str">
        <f>VLOOKUP(A84,'3已发行数据0610（明道云数据）'!B:D,3,FALSE)</f>
        <v>北京</v>
      </c>
      <c r="D84">
        <f>VLOOKUP(A84,房源最后还款日!A:B,2,FALSE)</f>
        <v>46178</v>
      </c>
      <c r="E84">
        <f>VLOOKUP(A84,'2更新的资产数据表'!C:G,5,FALSE)</f>
        <v>35679</v>
      </c>
      <c r="F84" t="e">
        <f>VLOOKUP(A84,提前还款!B:B,1,FALSE)</f>
        <v>#N/A</v>
      </c>
      <c r="G84" t="e">
        <f>VLOOKUP(A84,信托逾期反馈!A:A,1,FALSE)</f>
        <v>#N/A</v>
      </c>
    </row>
    <row r="85" spans="1:7" ht="16">
      <c r="A85" s="46" t="s">
        <v>9042</v>
      </c>
      <c r="B85" s="71" t="str">
        <f>VLOOKUP(A85,'3已发行数据0610（明道云数据）'!B:N,13,FALSE)</f>
        <v>信托1号</v>
      </c>
      <c r="C85" s="71" t="str">
        <f>VLOOKUP(A85,'3已发行数据0610（明道云数据）'!B:D,3,FALSE)</f>
        <v>北京</v>
      </c>
      <c r="D85">
        <f>VLOOKUP(A85,房源最后还款日!A:B,2,FALSE)</f>
        <v>46164</v>
      </c>
      <c r="E85">
        <f>VLOOKUP(A85,'2更新的资产数据表'!C:G,5,FALSE)</f>
        <v>66940</v>
      </c>
      <c r="F85" t="e">
        <f>VLOOKUP(A85,提前还款!B:B,1,FALSE)</f>
        <v>#N/A</v>
      </c>
      <c r="G85" t="e">
        <f>VLOOKUP(A85,信托逾期反馈!A:A,1,FALSE)</f>
        <v>#N/A</v>
      </c>
    </row>
    <row r="86" spans="1:7" ht="16">
      <c r="A86" s="46" t="s">
        <v>9043</v>
      </c>
      <c r="B86" s="71" t="str">
        <f>VLOOKUP(A86,'3已发行数据0610（明道云数据）'!B:N,13,FALSE)</f>
        <v>信托1号</v>
      </c>
      <c r="C86" s="71" t="str">
        <f>VLOOKUP(A86,'3已发行数据0610（明道云数据）'!B:D,3,FALSE)</f>
        <v>北京</v>
      </c>
      <c r="D86">
        <f>VLOOKUP(A86,房源最后还款日!A:B,2,FALSE)</f>
        <v>46164</v>
      </c>
      <c r="E86">
        <f>VLOOKUP(A86,'2更新的资产数据表'!C:G,5,FALSE)</f>
        <v>109840</v>
      </c>
      <c r="F86" t="e">
        <f>VLOOKUP(A86,提前还款!B:B,1,FALSE)</f>
        <v>#N/A</v>
      </c>
      <c r="G86" t="e">
        <f>VLOOKUP(A86,信托逾期反馈!A:A,1,FALSE)</f>
        <v>#N/A</v>
      </c>
    </row>
    <row r="87" spans="1:7" ht="16">
      <c r="A87" s="46" t="s">
        <v>9044</v>
      </c>
      <c r="B87" s="71" t="str">
        <f>VLOOKUP(A87,'3已发行数据0610（明道云数据）'!B:N,13,FALSE)</f>
        <v>信托1号</v>
      </c>
      <c r="C87" s="71" t="str">
        <f>VLOOKUP(A87,'3已发行数据0610（明道云数据）'!B:D,3,FALSE)</f>
        <v>北京</v>
      </c>
      <c r="D87">
        <f>VLOOKUP(A87,房源最后还款日!A:B,2,FALSE)</f>
        <v>46178</v>
      </c>
      <c r="E87">
        <f>VLOOKUP(A87,'2更新的资产数据表'!C:G,5,FALSE)</f>
        <v>56574</v>
      </c>
      <c r="F87" t="e">
        <f>VLOOKUP(A87,提前还款!B:B,1,FALSE)</f>
        <v>#N/A</v>
      </c>
      <c r="G87" t="e">
        <f>VLOOKUP(A87,信托逾期反馈!A:A,1,FALSE)</f>
        <v>#N/A</v>
      </c>
    </row>
    <row r="88" spans="1:7" ht="16">
      <c r="A88" s="46" t="s">
        <v>9045</v>
      </c>
      <c r="B88" s="71" t="str">
        <f>VLOOKUP(A88,'3已发行数据0610（明道云数据）'!B:N,13,FALSE)</f>
        <v>信托1号</v>
      </c>
      <c r="C88" s="71" t="str">
        <f>VLOOKUP(A88,'3已发行数据0610（明道云数据）'!B:D,3,FALSE)</f>
        <v>北京</v>
      </c>
      <c r="D88">
        <f>VLOOKUP(A88,房源最后还款日!A:B,2,FALSE)</f>
        <v>46164</v>
      </c>
      <c r="E88">
        <f>VLOOKUP(A88,'2更新的资产数据表'!C:G,5,FALSE)</f>
        <v>41296.67</v>
      </c>
      <c r="F88" t="e">
        <f>VLOOKUP(A88,提前还款!B:B,1,FALSE)</f>
        <v>#N/A</v>
      </c>
      <c r="G88" t="e">
        <f>VLOOKUP(A88,信托逾期反馈!A:A,1,FALSE)</f>
        <v>#N/A</v>
      </c>
    </row>
    <row r="89" spans="1:7" ht="16">
      <c r="A89" s="46" t="s">
        <v>9046</v>
      </c>
      <c r="B89" s="71" t="str">
        <f>VLOOKUP(A89,'3已发行数据0610（明道云数据）'!B:N,13,FALSE)</f>
        <v>信托1号</v>
      </c>
      <c r="C89" s="71" t="str">
        <f>VLOOKUP(A89,'3已发行数据0610（明道云数据）'!B:D,3,FALSE)</f>
        <v>北京</v>
      </c>
      <c r="D89">
        <f>VLOOKUP(A89,房源最后还款日!A:B,2,FALSE)</f>
        <v>46164</v>
      </c>
      <c r="E89">
        <f>VLOOKUP(A89,'2更新的资产数据表'!C:G,5,FALSE)</f>
        <v>52398</v>
      </c>
      <c r="F89" t="e">
        <f>VLOOKUP(A89,提前还款!B:B,1,FALSE)</f>
        <v>#N/A</v>
      </c>
      <c r="G89" t="e">
        <f>VLOOKUP(A89,信托逾期反馈!A:A,1,FALSE)</f>
        <v>#N/A</v>
      </c>
    </row>
    <row r="90" spans="1:7" ht="16">
      <c r="A90" s="46" t="s">
        <v>9047</v>
      </c>
      <c r="B90" s="71" t="str">
        <f>VLOOKUP(A90,'3已发行数据0610（明道云数据）'!B:N,13,FALSE)</f>
        <v>信托2号</v>
      </c>
      <c r="C90" s="71" t="str">
        <f>VLOOKUP(A90,'3已发行数据0610（明道云数据）'!B:D,3,FALSE)</f>
        <v>北京</v>
      </c>
      <c r="D90">
        <f>VLOOKUP(A90,房源最后还款日!A:B,2,FALSE)</f>
        <v>46178</v>
      </c>
      <c r="E90">
        <f>VLOOKUP(A90,'2更新的资产数据表'!C:G,5,FALSE)</f>
        <v>38472</v>
      </c>
      <c r="F90" t="e">
        <f>VLOOKUP(A90,提前还款!B:B,1,FALSE)</f>
        <v>#N/A</v>
      </c>
      <c r="G90" t="e">
        <f>VLOOKUP(A90,信托逾期反馈!A:A,1,FALSE)</f>
        <v>#N/A</v>
      </c>
    </row>
    <row r="91" spans="1:7" ht="16">
      <c r="A91" s="46" t="s">
        <v>9048</v>
      </c>
      <c r="B91" s="71" t="str">
        <f>VLOOKUP(A91,'3已发行数据0610（明道云数据）'!B:N,13,FALSE)</f>
        <v>信托1号</v>
      </c>
      <c r="C91" s="71" t="str">
        <f>VLOOKUP(A91,'3已发行数据0610（明道云数据）'!B:D,3,FALSE)</f>
        <v>北京</v>
      </c>
      <c r="D91">
        <f>VLOOKUP(A91,房源最后还款日!A:B,2,FALSE)</f>
        <v>46178</v>
      </c>
      <c r="E91">
        <f>VLOOKUP(A91,'2更新的资产数据表'!C:G,5,FALSE)</f>
        <v>67902.33</v>
      </c>
      <c r="F91" t="e">
        <f>VLOOKUP(A91,提前还款!B:B,1,FALSE)</f>
        <v>#N/A</v>
      </c>
      <c r="G91" t="e">
        <f>VLOOKUP(A91,信托逾期反馈!A:A,1,FALSE)</f>
        <v>#N/A</v>
      </c>
    </row>
    <row r="92" spans="1:7" ht="16">
      <c r="A92" s="46" t="s">
        <v>9049</v>
      </c>
      <c r="B92" s="71" t="str">
        <f>VLOOKUP(A92,'3已发行数据0610（明道云数据）'!B:N,13,FALSE)</f>
        <v>信托1号</v>
      </c>
      <c r="C92" s="71" t="str">
        <f>VLOOKUP(A92,'3已发行数据0610（明道云数据）'!B:D,3,FALSE)</f>
        <v>北京</v>
      </c>
      <c r="D92">
        <f>VLOOKUP(A92,房源最后还款日!A:B,2,FALSE)</f>
        <v>46178</v>
      </c>
      <c r="E92">
        <f>VLOOKUP(A92,'2更新的资产数据表'!C:G,5,FALSE)</f>
        <v>88774.67</v>
      </c>
      <c r="F92" t="e">
        <f>VLOOKUP(A92,提前还款!B:B,1,FALSE)</f>
        <v>#N/A</v>
      </c>
      <c r="G92" t="e">
        <f>VLOOKUP(A92,信托逾期反馈!A:A,1,FALSE)</f>
        <v>#N/A</v>
      </c>
    </row>
    <row r="93" spans="1:7" ht="16">
      <c r="A93" s="46" t="s">
        <v>9050</v>
      </c>
      <c r="B93" s="71" t="str">
        <f>VLOOKUP(A93,'3已发行数据0610（明道云数据）'!B:N,13,FALSE)</f>
        <v>信托1号</v>
      </c>
      <c r="C93" s="71" t="str">
        <f>VLOOKUP(A93,'3已发行数据0610（明道云数据）'!B:D,3,FALSE)</f>
        <v>北京</v>
      </c>
      <c r="D93">
        <f>VLOOKUP(A93,房源最后还款日!A:B,2,FALSE)</f>
        <v>46185</v>
      </c>
      <c r="E93">
        <f>VLOOKUP(A93,'2更新的资产数据表'!C:G,5,FALSE)</f>
        <v>33979</v>
      </c>
      <c r="F93" t="e">
        <f>VLOOKUP(A93,提前还款!B:B,1,FALSE)</f>
        <v>#N/A</v>
      </c>
      <c r="G93" t="e">
        <f>VLOOKUP(A93,信托逾期反馈!A:A,1,FALSE)</f>
        <v>#N/A</v>
      </c>
    </row>
    <row r="94" spans="1:7" ht="16">
      <c r="A94" s="46" t="s">
        <v>9051</v>
      </c>
      <c r="B94" s="71" t="str">
        <f>VLOOKUP(A94,'3已发行数据0610（明道云数据）'!B:N,13,FALSE)</f>
        <v>信托1号</v>
      </c>
      <c r="C94" s="71" t="str">
        <f>VLOOKUP(A94,'3已发行数据0610（明道云数据）'!B:D,3,FALSE)</f>
        <v>北京</v>
      </c>
      <c r="D94">
        <f>VLOOKUP(A94,房源最后还款日!A:B,2,FALSE)</f>
        <v>46157</v>
      </c>
      <c r="E94">
        <f>VLOOKUP(A94,'2更新的资产数据表'!C:G,5,FALSE)</f>
        <v>53005</v>
      </c>
      <c r="F94" t="e">
        <f>VLOOKUP(A94,提前还款!B:B,1,FALSE)</f>
        <v>#N/A</v>
      </c>
      <c r="G94" t="e">
        <f>VLOOKUP(A94,信托逾期反馈!A:A,1,FALSE)</f>
        <v>#N/A</v>
      </c>
    </row>
    <row r="95" spans="1:7" ht="16">
      <c r="A95" s="46" t="s">
        <v>9052</v>
      </c>
      <c r="B95" s="71" t="str">
        <f>VLOOKUP(A95,'3已发行数据0610（明道云数据）'!B:N,13,FALSE)</f>
        <v>信托2号</v>
      </c>
      <c r="C95" s="71" t="str">
        <f>VLOOKUP(A95,'3已发行数据0610（明道云数据）'!B:D,3,FALSE)</f>
        <v>北京</v>
      </c>
      <c r="D95">
        <f>VLOOKUP(A95,房源最后还款日!A:B,2,FALSE)</f>
        <v>46171</v>
      </c>
      <c r="E95">
        <f>VLOOKUP(A95,'2更新的资产数据表'!C:G,5,FALSE)</f>
        <v>47806</v>
      </c>
      <c r="F95" t="e">
        <f>VLOOKUP(A95,提前还款!B:B,1,FALSE)</f>
        <v>#N/A</v>
      </c>
      <c r="G95" t="e">
        <f>VLOOKUP(A95,信托逾期反馈!A:A,1,FALSE)</f>
        <v>#N/A</v>
      </c>
    </row>
    <row r="96" spans="1:7" ht="16">
      <c r="A96" s="46" t="s">
        <v>9053</v>
      </c>
      <c r="B96" s="71" t="str">
        <f>VLOOKUP(A96,'3已发行数据0610（明道云数据）'!B:N,13,FALSE)</f>
        <v>信托1号</v>
      </c>
      <c r="C96" s="71" t="str">
        <f>VLOOKUP(A96,'3已发行数据0610（明道云数据）'!B:D,3,FALSE)</f>
        <v>北京</v>
      </c>
      <c r="D96">
        <f>VLOOKUP(A96,房源最后还款日!A:B,2,FALSE)</f>
        <v>46178</v>
      </c>
      <c r="E96">
        <f>VLOOKUP(A96,'2更新的资产数据表'!C:G,5,FALSE)</f>
        <v>109411.33</v>
      </c>
      <c r="F96" t="e">
        <f>VLOOKUP(A96,提前还款!B:B,1,FALSE)</f>
        <v>#N/A</v>
      </c>
      <c r="G96" t="e">
        <f>VLOOKUP(A96,信托逾期反馈!A:A,1,FALSE)</f>
        <v>#N/A</v>
      </c>
    </row>
    <row r="97" spans="1:8" ht="16">
      <c r="A97" s="46" t="s">
        <v>9054</v>
      </c>
      <c r="B97" s="71" t="str">
        <f>VLOOKUP(A97,'3已发行数据0610（明道云数据）'!B:N,13,FALSE)</f>
        <v>信托1号</v>
      </c>
      <c r="C97" s="71" t="str">
        <f>VLOOKUP(A97,'3已发行数据0610（明道云数据）'!B:D,3,FALSE)</f>
        <v>北京</v>
      </c>
      <c r="D97">
        <f>VLOOKUP(A97,房源最后还款日!A:B,2,FALSE)</f>
        <v>46178</v>
      </c>
      <c r="E97">
        <f>VLOOKUP(A97,'2更新的资产数据表'!C:G,5,FALSE)</f>
        <v>62801</v>
      </c>
      <c r="F97" t="e">
        <f>VLOOKUP(A97,提前还款!B:B,1,FALSE)</f>
        <v>#N/A</v>
      </c>
      <c r="G97" t="e">
        <f>VLOOKUP(A97,信托逾期反馈!A:A,1,FALSE)</f>
        <v>#N/A</v>
      </c>
    </row>
    <row r="98" spans="1:8" ht="16">
      <c r="A98" s="46" t="s">
        <v>9055</v>
      </c>
      <c r="B98" s="71" t="str">
        <f>VLOOKUP(A98,'3已发行数据0610（明道云数据）'!B:N,13,FALSE)</f>
        <v>信托1号</v>
      </c>
      <c r="C98" s="71" t="str">
        <f>VLOOKUP(A98,'3已发行数据0610（明道云数据）'!B:D,3,FALSE)</f>
        <v>北京</v>
      </c>
      <c r="D98">
        <f>VLOOKUP(A98,房源最后还款日!A:B,2,FALSE)</f>
        <v>46185</v>
      </c>
      <c r="E98">
        <f>VLOOKUP(A98,'2更新的资产数据表'!C:G,5,FALSE)</f>
        <v>51402.67</v>
      </c>
      <c r="F98" t="e">
        <f>VLOOKUP(A98,提前还款!B:B,1,FALSE)</f>
        <v>#N/A</v>
      </c>
      <c r="G98" t="e">
        <f>VLOOKUP(A98,信托逾期反馈!A:A,1,FALSE)</f>
        <v>#N/A</v>
      </c>
    </row>
    <row r="99" spans="1:8" ht="16">
      <c r="A99" s="46" t="s">
        <v>9056</v>
      </c>
      <c r="B99" s="71" t="str">
        <f>VLOOKUP(A99,'3已发行数据0610（明道云数据）'!B:N,13,FALSE)</f>
        <v>信托1号</v>
      </c>
      <c r="C99" s="71" t="str">
        <f>VLOOKUP(A99,'3已发行数据0610（明道云数据）'!B:D,3,FALSE)</f>
        <v>北京</v>
      </c>
      <c r="D99">
        <f>VLOOKUP(A99,房源最后还款日!A:B,2,FALSE)</f>
        <v>46171</v>
      </c>
      <c r="E99">
        <f>VLOOKUP(A99,'2更新的资产数据表'!C:G,5,FALSE)</f>
        <v>37350</v>
      </c>
      <c r="F99" t="e">
        <f>VLOOKUP(A99,提前还款!B:B,1,FALSE)</f>
        <v>#N/A</v>
      </c>
      <c r="G99" t="e">
        <f>VLOOKUP(A99,信托逾期反馈!A:A,1,FALSE)</f>
        <v>#N/A</v>
      </c>
    </row>
    <row r="100" spans="1:8" ht="16">
      <c r="A100" s="46" t="s">
        <v>9057</v>
      </c>
      <c r="B100" s="71" t="str">
        <f>VLOOKUP(A100,'3已发行数据0610（明道云数据）'!B:N,13,FALSE)</f>
        <v>信托1号</v>
      </c>
      <c r="C100" s="71" t="str">
        <f>VLOOKUP(A100,'3已发行数据0610（明道云数据）'!B:D,3,FALSE)</f>
        <v>北京</v>
      </c>
      <c r="D100">
        <f>VLOOKUP(A100,房源最后还款日!A:B,2,FALSE)</f>
        <v>46185</v>
      </c>
      <c r="E100">
        <f>VLOOKUP(A100,'2更新的资产数据表'!C:G,5,FALSE)</f>
        <v>79702</v>
      </c>
      <c r="F100" t="e">
        <f>VLOOKUP(A100,提前还款!B:B,1,FALSE)</f>
        <v>#N/A</v>
      </c>
      <c r="G100" t="e">
        <f>VLOOKUP(A100,信托逾期反馈!A:A,1,FALSE)</f>
        <v>#N/A</v>
      </c>
    </row>
    <row r="101" spans="1:8" ht="16">
      <c r="A101" s="46" t="s">
        <v>9058</v>
      </c>
      <c r="B101" s="71" t="str">
        <f>VLOOKUP(A101,'3已发行数据0610（明道云数据）'!B:N,13,FALSE)</f>
        <v>信托1号</v>
      </c>
      <c r="C101" s="71" t="str">
        <f>VLOOKUP(A101,'3已发行数据0610（明道云数据）'!B:D,3,FALSE)</f>
        <v>北京</v>
      </c>
      <c r="D101">
        <f>VLOOKUP(A101,房源最后还款日!A:B,2,FALSE)</f>
        <v>46171</v>
      </c>
      <c r="E101">
        <f>VLOOKUP(A101,'2更新的资产数据表'!C:G,5,FALSE)</f>
        <v>39486</v>
      </c>
      <c r="F101" t="e">
        <f>VLOOKUP(A101,提前还款!B:B,1,FALSE)</f>
        <v>#N/A</v>
      </c>
      <c r="G101" t="e">
        <f>VLOOKUP(A101,信托逾期反馈!A:A,1,FALSE)</f>
        <v>#N/A</v>
      </c>
    </row>
    <row r="102" spans="1:8" ht="16">
      <c r="A102" s="46" t="s">
        <v>9059</v>
      </c>
      <c r="B102" s="10" t="str">
        <f>VLOOKUP(A102,'3已发行数据0610（明道云数据）'!B:N,13,FALSE)</f>
        <v>信托1号</v>
      </c>
      <c r="C102" s="71" t="str">
        <f>VLOOKUP(A102,'3已发行数据0610（明道云数据）'!B:D,3,FALSE)</f>
        <v>北京</v>
      </c>
      <c r="D102">
        <f>VLOOKUP(A102,房源最后还款日!A:B,2,FALSE)</f>
        <v>46150</v>
      </c>
      <c r="E102">
        <f>VLOOKUP(A102,'2更新的资产数据表'!C:G,5,FALSE)</f>
        <v>55736.67</v>
      </c>
      <c r="F102" t="e">
        <f>VLOOKUP(A102,提前还款!B:B,1,FALSE)</f>
        <v>#N/A</v>
      </c>
      <c r="G102" t="e">
        <f>VLOOKUP(A102,信托逾期反馈!A:A,1,FALSE)</f>
        <v>#N/A</v>
      </c>
      <c r="H102" t="e">
        <f>VLOOKUP(G102,信托逾期反馈!A:G,7,FALSE)</f>
        <v>#N/A</v>
      </c>
    </row>
    <row r="103" spans="1:8" ht="16">
      <c r="A103" s="46" t="s">
        <v>9060</v>
      </c>
      <c r="B103" s="71" t="str">
        <f>VLOOKUP(A103,'3已发行数据0610（明道云数据）'!B:N,13,FALSE)</f>
        <v>信托1号</v>
      </c>
      <c r="C103" s="71" t="str">
        <f>VLOOKUP(A103,'3已发行数据0610（明道云数据）'!B:D,3,FALSE)</f>
        <v>北京</v>
      </c>
      <c r="D103">
        <f>VLOOKUP(A103,房源最后还款日!A:B,2,FALSE)</f>
        <v>46178</v>
      </c>
      <c r="E103">
        <f>VLOOKUP(A103,'2更新的资产数据表'!C:G,5,FALSE)</f>
        <v>45310</v>
      </c>
      <c r="F103" t="e">
        <f>VLOOKUP(A103,提前还款!B:B,1,FALSE)</f>
        <v>#N/A</v>
      </c>
      <c r="G103" t="e">
        <f>VLOOKUP(A103,信托逾期反馈!A:A,1,FALSE)</f>
        <v>#N/A</v>
      </c>
    </row>
    <row r="104" spans="1:8" ht="16">
      <c r="A104" s="46" t="s">
        <v>9061</v>
      </c>
      <c r="B104" s="71" t="str">
        <f>VLOOKUP(A104,'3已发行数据0610（明道云数据）'!B:N,13,FALSE)</f>
        <v>信托1号</v>
      </c>
      <c r="C104" s="71" t="str">
        <f>VLOOKUP(A104,'3已发行数据0610（明道云数据）'!B:D,3,FALSE)</f>
        <v>北京</v>
      </c>
      <c r="D104">
        <f>VLOOKUP(A104,房源最后还款日!A:B,2,FALSE)</f>
        <v>46178</v>
      </c>
      <c r="E104">
        <f>VLOOKUP(A104,'2更新的资产数据表'!C:G,5,FALSE)</f>
        <v>50842</v>
      </c>
      <c r="F104" t="e">
        <f>VLOOKUP(A104,提前还款!B:B,1,FALSE)</f>
        <v>#N/A</v>
      </c>
      <c r="G104" t="e">
        <f>VLOOKUP(A104,信托逾期反馈!A:A,1,FALSE)</f>
        <v>#N/A</v>
      </c>
    </row>
    <row r="105" spans="1:8" ht="16">
      <c r="A105" s="46" t="s">
        <v>9062</v>
      </c>
      <c r="B105" s="10" t="str">
        <f>VLOOKUP(A105,'3已发行数据0610（明道云数据）'!B:N,13,FALSE)</f>
        <v>信托1号</v>
      </c>
      <c r="C105" s="71" t="str">
        <f>VLOOKUP(A105,'3已发行数据0610（明道云数据）'!B:D,3,FALSE)</f>
        <v>北京</v>
      </c>
      <c r="D105">
        <f>VLOOKUP(A105,房源最后还款日!A:B,2,FALSE)</f>
        <v>46143</v>
      </c>
      <c r="E105">
        <f>VLOOKUP(A105,'2更新的资产数据表'!C:G,5,FALSE)</f>
        <v>0</v>
      </c>
      <c r="F105" t="str">
        <f>VLOOKUP(A105,提前还款!B:B,1,FALSE)</f>
        <v>101130093956</v>
      </c>
      <c r="G105" t="str">
        <f>VLOOKUP(A105,信托逾期反馈!A:A,1,FALSE)</f>
        <v>101130093956</v>
      </c>
    </row>
    <row r="106" spans="1:8" ht="16">
      <c r="A106" s="46" t="s">
        <v>9063</v>
      </c>
      <c r="B106" s="71" t="str">
        <f>VLOOKUP(A106,'3已发行数据0610（明道云数据）'!B:N,13,FALSE)</f>
        <v>信托1号</v>
      </c>
      <c r="C106" s="71" t="str">
        <f>VLOOKUP(A106,'3已发行数据0610（明道云数据）'!B:D,3,FALSE)</f>
        <v>北京</v>
      </c>
      <c r="D106">
        <f>VLOOKUP(A106,房源最后还款日!A:B,2,FALSE)</f>
        <v>46185</v>
      </c>
      <c r="E106">
        <f>VLOOKUP(A106,'2更新的资产数据表'!C:G,5,FALSE)</f>
        <v>27429</v>
      </c>
      <c r="F106" t="e">
        <f>VLOOKUP(A106,提前还款!B:B,1,FALSE)</f>
        <v>#N/A</v>
      </c>
      <c r="G106" t="e">
        <f>VLOOKUP(A106,信托逾期反馈!A:A,1,FALSE)</f>
        <v>#N/A</v>
      </c>
    </row>
    <row r="107" spans="1:8" ht="16">
      <c r="A107" s="46" t="s">
        <v>9064</v>
      </c>
      <c r="B107" s="71" t="str">
        <f>VLOOKUP(A107,'3已发行数据0610（明道云数据）'!B:N,13,FALSE)</f>
        <v>信托1号</v>
      </c>
      <c r="C107" s="71" t="str">
        <f>VLOOKUP(A107,'3已发行数据0610（明道云数据）'!B:D,3,FALSE)</f>
        <v>北京</v>
      </c>
      <c r="D107">
        <f>VLOOKUP(A107,房源最后还款日!A:B,2,FALSE)</f>
        <v>46185</v>
      </c>
      <c r="E107">
        <f>VLOOKUP(A107,'2更新的资产数据表'!C:G,5,FALSE)</f>
        <v>34563</v>
      </c>
      <c r="F107" t="e">
        <f>VLOOKUP(A107,提前还款!B:B,1,FALSE)</f>
        <v>#N/A</v>
      </c>
      <c r="G107" t="e">
        <f>VLOOKUP(A107,信托逾期反馈!A:A,1,FALSE)</f>
        <v>#N/A</v>
      </c>
    </row>
    <row r="108" spans="1:8" ht="16">
      <c r="A108" s="46" t="s">
        <v>9065</v>
      </c>
      <c r="B108" s="71" t="str">
        <f>VLOOKUP(A108,'3已发行数据0610（明道云数据）'!B:N,13,FALSE)</f>
        <v>信托1号</v>
      </c>
      <c r="C108" s="71" t="str">
        <f>VLOOKUP(A108,'3已发行数据0610（明道云数据）'!B:D,3,FALSE)</f>
        <v>北京</v>
      </c>
      <c r="D108">
        <f>VLOOKUP(A108,房源最后还款日!A:B,2,FALSE)</f>
        <v>46178</v>
      </c>
      <c r="E108">
        <f>VLOOKUP(A108,'2更新的资产数据表'!C:G,5,FALSE)</f>
        <v>44060</v>
      </c>
      <c r="F108" t="e">
        <f>VLOOKUP(A108,提前还款!B:B,1,FALSE)</f>
        <v>#N/A</v>
      </c>
      <c r="G108" t="e">
        <f>VLOOKUP(A108,信托逾期反馈!A:A,1,FALSE)</f>
        <v>#N/A</v>
      </c>
    </row>
    <row r="109" spans="1:8" ht="16">
      <c r="A109" s="46" t="s">
        <v>9066</v>
      </c>
      <c r="B109" s="71" t="str">
        <f>VLOOKUP(A109,'3已发行数据0610（明道云数据）'!B:N,13,FALSE)</f>
        <v>信托1号</v>
      </c>
      <c r="C109" s="71" t="str">
        <f>VLOOKUP(A109,'3已发行数据0610（明道云数据）'!B:D,3,FALSE)</f>
        <v>北京</v>
      </c>
      <c r="D109">
        <f>VLOOKUP(A109,房源最后还款日!A:B,2,FALSE)</f>
        <v>46157</v>
      </c>
      <c r="E109">
        <f>VLOOKUP(A109,'2更新的资产数据表'!C:G,5,FALSE)</f>
        <v>54236.67</v>
      </c>
      <c r="F109" t="e">
        <f>VLOOKUP(A109,提前还款!B:B,1,FALSE)</f>
        <v>#N/A</v>
      </c>
      <c r="G109" t="e">
        <f>VLOOKUP(A109,信托逾期反馈!A:A,1,FALSE)</f>
        <v>#N/A</v>
      </c>
    </row>
    <row r="110" spans="1:8" ht="16">
      <c r="A110" s="46" t="s">
        <v>9067</v>
      </c>
      <c r="B110" s="71" t="str">
        <f>VLOOKUP(A110,'3已发行数据0610（明道云数据）'!B:N,13,FALSE)</f>
        <v>信托1号</v>
      </c>
      <c r="C110" s="71" t="str">
        <f>VLOOKUP(A110,'3已发行数据0610（明道云数据）'!B:D,3,FALSE)</f>
        <v>北京</v>
      </c>
      <c r="D110">
        <f>VLOOKUP(A110,房源最后还款日!A:B,2,FALSE)</f>
        <v>46185</v>
      </c>
      <c r="E110">
        <f>VLOOKUP(A110,'2更新的资产数据表'!C:G,5,FALSE)</f>
        <v>35525</v>
      </c>
      <c r="F110" t="e">
        <f>VLOOKUP(A110,提前还款!B:B,1,FALSE)</f>
        <v>#N/A</v>
      </c>
      <c r="G110" t="e">
        <f>VLOOKUP(A110,信托逾期反馈!A:A,1,FALSE)</f>
        <v>#N/A</v>
      </c>
    </row>
    <row r="111" spans="1:8" ht="16">
      <c r="A111" s="46" t="s">
        <v>9068</v>
      </c>
      <c r="B111" s="71" t="str">
        <f>VLOOKUP(A111,'3已发行数据0610（明道云数据）'!B:N,13,FALSE)</f>
        <v>信托2号</v>
      </c>
      <c r="C111" s="71" t="str">
        <f>VLOOKUP(A111,'3已发行数据0610（明道云数据）'!B:D,3,FALSE)</f>
        <v>北京</v>
      </c>
      <c r="D111">
        <f>VLOOKUP(A111,房源最后还款日!A:B,2,FALSE)</f>
        <v>46171</v>
      </c>
      <c r="E111">
        <f>VLOOKUP(A111,'2更新的资产数据表'!C:G,5,FALSE)</f>
        <v>53132</v>
      </c>
      <c r="F111" t="e">
        <f>VLOOKUP(A111,提前还款!B:B,1,FALSE)</f>
        <v>#N/A</v>
      </c>
      <c r="G111" t="e">
        <f>VLOOKUP(A111,信托逾期反馈!A:A,1,FALSE)</f>
        <v>#N/A</v>
      </c>
    </row>
    <row r="112" spans="1:8" ht="16">
      <c r="A112" s="46" t="s">
        <v>9069</v>
      </c>
      <c r="B112" s="71" t="str">
        <f>VLOOKUP(A112,'3已发行数据0610（明道云数据）'!B:N,13,FALSE)</f>
        <v>信托2号</v>
      </c>
      <c r="C112" s="71" t="str">
        <f>VLOOKUP(A112,'3已发行数据0610（明道云数据）'!B:D,3,FALSE)</f>
        <v>北京</v>
      </c>
      <c r="D112">
        <f>VLOOKUP(A112,房源最后还款日!A:B,2,FALSE)</f>
        <v>46171</v>
      </c>
      <c r="E112">
        <f>VLOOKUP(A112,'2更新的资产数据表'!C:G,5,FALSE)</f>
        <v>132320</v>
      </c>
      <c r="F112" t="e">
        <f>VLOOKUP(A112,提前还款!B:B,1,FALSE)</f>
        <v>#N/A</v>
      </c>
      <c r="G112" t="e">
        <f>VLOOKUP(A112,信托逾期反馈!A:A,1,FALSE)</f>
        <v>#N/A</v>
      </c>
    </row>
    <row r="113" spans="1:7" ht="16">
      <c r="A113" s="46" t="s">
        <v>9070</v>
      </c>
      <c r="B113" s="71" t="str">
        <f>VLOOKUP(A113,'3已发行数据0610（明道云数据）'!B:N,13,FALSE)</f>
        <v>信托2号</v>
      </c>
      <c r="C113" s="71" t="str">
        <f>VLOOKUP(A113,'3已发行数据0610（明道云数据）'!B:D,3,FALSE)</f>
        <v>北京</v>
      </c>
      <c r="D113">
        <f>VLOOKUP(A113,房源最后还款日!A:B,2,FALSE)</f>
        <v>46171</v>
      </c>
      <c r="E113">
        <f>VLOOKUP(A113,'2更新的资产数据表'!C:G,5,FALSE)</f>
        <v>84738.67</v>
      </c>
      <c r="F113" t="e">
        <f>VLOOKUP(A113,提前还款!B:B,1,FALSE)</f>
        <v>#N/A</v>
      </c>
      <c r="G113" t="e">
        <f>VLOOKUP(A113,信托逾期反馈!A:A,1,FALSE)</f>
        <v>#N/A</v>
      </c>
    </row>
    <row r="114" spans="1:7" ht="16">
      <c r="A114" s="46" t="s">
        <v>9071</v>
      </c>
      <c r="B114" s="71" t="str">
        <f>VLOOKUP(A114,'3已发行数据0610（明道云数据）'!B:N,13,FALSE)</f>
        <v>信托1号</v>
      </c>
      <c r="C114" s="71" t="str">
        <f>VLOOKUP(A114,'3已发行数据0610（明道云数据）'!B:D,3,FALSE)</f>
        <v>北京</v>
      </c>
      <c r="D114">
        <f>VLOOKUP(A114,房源最后还款日!A:B,2,FALSE)</f>
        <v>46178</v>
      </c>
      <c r="E114">
        <f>VLOOKUP(A114,'2更新的资产数据表'!C:G,5,FALSE)</f>
        <v>51278.33</v>
      </c>
      <c r="F114" t="e">
        <f>VLOOKUP(A114,提前还款!B:B,1,FALSE)</f>
        <v>#N/A</v>
      </c>
      <c r="G114" t="e">
        <f>VLOOKUP(A114,信托逾期反馈!A:A,1,FALSE)</f>
        <v>#N/A</v>
      </c>
    </row>
    <row r="115" spans="1:7" ht="16">
      <c r="A115" s="46" t="s">
        <v>9072</v>
      </c>
      <c r="B115" s="71" t="str">
        <f>VLOOKUP(A115,'3已发行数据0610（明道云数据）'!B:N,13,FALSE)</f>
        <v>信托1号</v>
      </c>
      <c r="C115" s="71" t="str">
        <f>VLOOKUP(A115,'3已发行数据0610（明道云数据）'!B:D,3,FALSE)</f>
        <v>北京</v>
      </c>
      <c r="D115">
        <f>VLOOKUP(A115,房源最后还款日!A:B,2,FALSE)</f>
        <v>46164</v>
      </c>
      <c r="E115">
        <f>VLOOKUP(A115,'2更新的资产数据表'!C:G,5,FALSE)</f>
        <v>47825</v>
      </c>
      <c r="F115" t="e">
        <f>VLOOKUP(A115,提前还款!B:B,1,FALSE)</f>
        <v>#N/A</v>
      </c>
      <c r="G115" t="e">
        <f>VLOOKUP(A115,信托逾期反馈!A:A,1,FALSE)</f>
        <v>#N/A</v>
      </c>
    </row>
    <row r="116" spans="1:7" ht="16">
      <c r="A116" s="46" t="s">
        <v>9073</v>
      </c>
      <c r="B116" s="71" t="str">
        <f>VLOOKUP(A116,'3已发行数据0610（明道云数据）'!B:N,13,FALSE)</f>
        <v>信托1号</v>
      </c>
      <c r="C116" s="71" t="str">
        <f>VLOOKUP(A116,'3已发行数据0610（明道云数据）'!B:D,3,FALSE)</f>
        <v>北京</v>
      </c>
      <c r="D116">
        <f>VLOOKUP(A116,房源最后还款日!A:B,2,FALSE)</f>
        <v>46178</v>
      </c>
      <c r="E116">
        <f>VLOOKUP(A116,'2更新的资产数据表'!C:G,5,FALSE)</f>
        <v>116535</v>
      </c>
      <c r="F116" t="e">
        <f>VLOOKUP(A116,提前还款!B:B,1,FALSE)</f>
        <v>#N/A</v>
      </c>
      <c r="G116" t="e">
        <f>VLOOKUP(A116,信托逾期反馈!A:A,1,FALSE)</f>
        <v>#N/A</v>
      </c>
    </row>
    <row r="117" spans="1:7" ht="16">
      <c r="A117" s="46" t="s">
        <v>9074</v>
      </c>
      <c r="B117" s="71" t="str">
        <f>VLOOKUP(A117,'3已发行数据0610（明道云数据）'!B:N,13,FALSE)</f>
        <v>信托1号</v>
      </c>
      <c r="C117" s="71" t="str">
        <f>VLOOKUP(A117,'3已发行数据0610（明道云数据）'!B:D,3,FALSE)</f>
        <v>北京</v>
      </c>
      <c r="D117">
        <f>VLOOKUP(A117,房源最后还款日!A:B,2,FALSE)</f>
        <v>46171</v>
      </c>
      <c r="E117">
        <f>VLOOKUP(A117,'2更新的资产数据表'!C:G,5,FALSE)</f>
        <v>49696.67</v>
      </c>
      <c r="F117" t="e">
        <f>VLOOKUP(A117,提前还款!B:B,1,FALSE)</f>
        <v>#N/A</v>
      </c>
      <c r="G117" t="e">
        <f>VLOOKUP(A117,信托逾期反馈!A:A,1,FALSE)</f>
        <v>#N/A</v>
      </c>
    </row>
    <row r="118" spans="1:7" ht="16">
      <c r="A118" s="46" t="s">
        <v>9075</v>
      </c>
      <c r="B118" s="71" t="str">
        <f>VLOOKUP(A118,'3已发行数据0610（明道云数据）'!B:N,13,FALSE)</f>
        <v>信托1号</v>
      </c>
      <c r="C118" s="71" t="str">
        <f>VLOOKUP(A118,'3已发行数据0610（明道云数据）'!B:D,3,FALSE)</f>
        <v>北京</v>
      </c>
      <c r="D118">
        <f>VLOOKUP(A118,房源最后还款日!A:B,2,FALSE)</f>
        <v>46178</v>
      </c>
      <c r="E118">
        <f>VLOOKUP(A118,'2更新的资产数据表'!C:G,5,FALSE)</f>
        <v>130043.33</v>
      </c>
      <c r="F118" t="e">
        <f>VLOOKUP(A118,提前还款!B:B,1,FALSE)</f>
        <v>#N/A</v>
      </c>
      <c r="G118" t="e">
        <f>VLOOKUP(A118,信托逾期反馈!A:A,1,FALSE)</f>
        <v>#N/A</v>
      </c>
    </row>
    <row r="119" spans="1:7" ht="16">
      <c r="A119" s="46" t="s">
        <v>9076</v>
      </c>
      <c r="B119" s="71" t="str">
        <f>VLOOKUP(A119,'3已发行数据0610（明道云数据）'!B:N,13,FALSE)</f>
        <v>信托1号</v>
      </c>
      <c r="C119" s="71" t="str">
        <f>VLOOKUP(A119,'3已发行数据0610（明道云数据）'!B:D,3,FALSE)</f>
        <v>北京</v>
      </c>
      <c r="D119">
        <f>VLOOKUP(A119,房源最后还款日!A:B,2,FALSE)</f>
        <v>46171</v>
      </c>
      <c r="E119">
        <f>VLOOKUP(A119,'2更新的资产数据表'!C:G,5,FALSE)</f>
        <v>34610</v>
      </c>
      <c r="F119" t="e">
        <f>VLOOKUP(A119,提前还款!B:B,1,FALSE)</f>
        <v>#N/A</v>
      </c>
      <c r="G119" t="e">
        <f>VLOOKUP(A119,信托逾期反馈!A:A,1,FALSE)</f>
        <v>#N/A</v>
      </c>
    </row>
    <row r="120" spans="1:7" ht="16">
      <c r="A120" s="46" t="s">
        <v>9077</v>
      </c>
      <c r="B120" s="71" t="str">
        <f>VLOOKUP(A120,'3已发行数据0610（明道云数据）'!B:N,13,FALSE)</f>
        <v>信托1号</v>
      </c>
      <c r="C120" s="71" t="str">
        <f>VLOOKUP(A120,'3已发行数据0610（明道云数据）'!B:D,3,FALSE)</f>
        <v>北京</v>
      </c>
      <c r="D120">
        <f>VLOOKUP(A120,房源最后还款日!A:B,2,FALSE)</f>
        <v>46178</v>
      </c>
      <c r="E120">
        <f>VLOOKUP(A120,'2更新的资产数据表'!C:G,5,FALSE)</f>
        <v>53860</v>
      </c>
      <c r="F120" t="e">
        <f>VLOOKUP(A120,提前还款!B:B,1,FALSE)</f>
        <v>#N/A</v>
      </c>
      <c r="G120" t="e">
        <f>VLOOKUP(A120,信托逾期反馈!A:A,1,FALSE)</f>
        <v>#N/A</v>
      </c>
    </row>
    <row r="121" spans="1:7" ht="16">
      <c r="A121" s="46" t="s">
        <v>9078</v>
      </c>
      <c r="B121" s="71" t="str">
        <f>VLOOKUP(A121,'3已发行数据0610（明道云数据）'!B:N,13,FALSE)</f>
        <v>信托1号</v>
      </c>
      <c r="C121" s="71" t="str">
        <f>VLOOKUP(A121,'3已发行数据0610（明道云数据）'!B:D,3,FALSE)</f>
        <v>北京</v>
      </c>
      <c r="D121">
        <f>VLOOKUP(A121,房源最后还款日!A:B,2,FALSE)</f>
        <v>46164</v>
      </c>
      <c r="E121">
        <f>VLOOKUP(A121,'2更新的资产数据表'!C:G,5,FALSE)</f>
        <v>49274</v>
      </c>
      <c r="F121" t="e">
        <f>VLOOKUP(A121,提前还款!B:B,1,FALSE)</f>
        <v>#N/A</v>
      </c>
      <c r="G121" t="e">
        <f>VLOOKUP(A121,信托逾期反馈!A:A,1,FALSE)</f>
        <v>#N/A</v>
      </c>
    </row>
    <row r="122" spans="1:7" ht="16">
      <c r="A122" s="46" t="s">
        <v>9079</v>
      </c>
      <c r="B122" s="71" t="str">
        <f>VLOOKUP(A122,'3已发行数据0610（明道云数据）'!B:N,13,FALSE)</f>
        <v>信托1号</v>
      </c>
      <c r="C122" s="71" t="str">
        <f>VLOOKUP(A122,'3已发行数据0610（明道云数据）'!B:D,3,FALSE)</f>
        <v>北京</v>
      </c>
      <c r="D122">
        <f>VLOOKUP(A122,房源最后还款日!A:B,2,FALSE)</f>
        <v>46171</v>
      </c>
      <c r="E122">
        <f>VLOOKUP(A122,'2更新的资产数据表'!C:G,5,FALSE)</f>
        <v>57144.61</v>
      </c>
      <c r="F122" t="e">
        <f>VLOOKUP(A122,提前还款!B:B,1,FALSE)</f>
        <v>#N/A</v>
      </c>
      <c r="G122" t="e">
        <f>VLOOKUP(A122,信托逾期反馈!A:A,1,FALSE)</f>
        <v>#N/A</v>
      </c>
    </row>
    <row r="123" spans="1:7" ht="16">
      <c r="A123" s="46" t="s">
        <v>9080</v>
      </c>
      <c r="B123" s="71" t="str">
        <f>VLOOKUP(A123,'3已发行数据0610（明道云数据）'!B:N,13,FALSE)</f>
        <v>信托3号</v>
      </c>
      <c r="C123" s="71" t="str">
        <f>VLOOKUP(A123,'3已发行数据0610（明道云数据）'!B:D,3,FALSE)</f>
        <v>北京</v>
      </c>
      <c r="D123">
        <f>VLOOKUP(A123,房源最后还款日!A:B,2,FALSE)</f>
        <v>46171</v>
      </c>
      <c r="E123">
        <f>VLOOKUP(A123,'2更新的资产数据表'!C:G,5,FALSE)</f>
        <v>78300</v>
      </c>
      <c r="F123" t="e">
        <f>VLOOKUP(A123,提前还款!B:B,1,FALSE)</f>
        <v>#N/A</v>
      </c>
      <c r="G123" t="e">
        <f>VLOOKUP(A123,信托逾期反馈!A:A,1,FALSE)</f>
        <v>#N/A</v>
      </c>
    </row>
    <row r="124" spans="1:7" ht="16">
      <c r="A124" s="46" t="s">
        <v>9081</v>
      </c>
      <c r="B124" s="71" t="str">
        <f>VLOOKUP(A124,'3已发行数据0610（明道云数据）'!B:N,13,FALSE)</f>
        <v>信托1号</v>
      </c>
      <c r="C124" s="71" t="str">
        <f>VLOOKUP(A124,'3已发行数据0610（明道云数据）'!B:D,3,FALSE)</f>
        <v>北京</v>
      </c>
      <c r="D124">
        <f>VLOOKUP(A124,房源最后还款日!A:B,2,FALSE)</f>
        <v>46171</v>
      </c>
      <c r="E124">
        <f>VLOOKUP(A124,'2更新的资产数据表'!C:G,5,FALSE)</f>
        <v>33860</v>
      </c>
      <c r="F124" t="e">
        <f>VLOOKUP(A124,提前还款!B:B,1,FALSE)</f>
        <v>#N/A</v>
      </c>
      <c r="G124" t="e">
        <f>VLOOKUP(A124,信托逾期反馈!A:A,1,FALSE)</f>
        <v>#N/A</v>
      </c>
    </row>
    <row r="125" spans="1:7" ht="16">
      <c r="A125" s="46" t="s">
        <v>9082</v>
      </c>
      <c r="B125" s="71" t="str">
        <f>VLOOKUP(A125,'3已发行数据0610（明道云数据）'!B:N,13,FALSE)</f>
        <v>信托1号</v>
      </c>
      <c r="C125" s="71" t="str">
        <f>VLOOKUP(A125,'3已发行数据0610（明道云数据）'!B:D,3,FALSE)</f>
        <v>北京</v>
      </c>
      <c r="D125">
        <f>VLOOKUP(A125,房源最后还款日!A:B,2,FALSE)</f>
        <v>46157</v>
      </c>
      <c r="E125">
        <f>VLOOKUP(A125,'2更新的资产数据表'!C:G,5,FALSE)</f>
        <v>46783.33</v>
      </c>
      <c r="F125" t="e">
        <f>VLOOKUP(A125,提前还款!B:B,1,FALSE)</f>
        <v>#N/A</v>
      </c>
      <c r="G125" t="e">
        <f>VLOOKUP(A125,信托逾期反馈!A:A,1,FALSE)</f>
        <v>#N/A</v>
      </c>
    </row>
    <row r="126" spans="1:7" ht="16">
      <c r="A126" s="46" t="s">
        <v>9083</v>
      </c>
      <c r="B126" s="71" t="str">
        <f>VLOOKUP(A126,'3已发行数据0610（明道云数据）'!B:N,13,FALSE)</f>
        <v>信托1号</v>
      </c>
      <c r="C126" s="71" t="str">
        <f>VLOOKUP(A126,'3已发行数据0610（明道云数据）'!B:D,3,FALSE)</f>
        <v>北京</v>
      </c>
      <c r="D126">
        <f>VLOOKUP(A126,房源最后还款日!A:B,2,FALSE)</f>
        <v>46171</v>
      </c>
      <c r="E126">
        <f>VLOOKUP(A126,'2更新的资产数据表'!C:G,5,FALSE)</f>
        <v>58360</v>
      </c>
      <c r="F126" t="e">
        <f>VLOOKUP(A126,提前还款!B:B,1,FALSE)</f>
        <v>#N/A</v>
      </c>
      <c r="G126" t="e">
        <f>VLOOKUP(A126,信托逾期反馈!A:A,1,FALSE)</f>
        <v>#N/A</v>
      </c>
    </row>
    <row r="127" spans="1:7" ht="16">
      <c r="A127" s="46" t="s">
        <v>9084</v>
      </c>
      <c r="B127" s="71" t="str">
        <f>VLOOKUP(A127,'3已发行数据0610（明道云数据）'!B:N,13,FALSE)</f>
        <v>信托1号</v>
      </c>
      <c r="C127" s="71" t="str">
        <f>VLOOKUP(A127,'3已发行数据0610（明道云数据）'!B:D,3,FALSE)</f>
        <v>北京</v>
      </c>
      <c r="D127">
        <f>VLOOKUP(A127,房源最后还款日!A:B,2,FALSE)</f>
        <v>46171</v>
      </c>
      <c r="E127">
        <f>VLOOKUP(A127,'2更新的资产数据表'!C:G,5,FALSE)</f>
        <v>41190</v>
      </c>
      <c r="F127" t="e">
        <f>VLOOKUP(A127,提前还款!B:B,1,FALSE)</f>
        <v>#N/A</v>
      </c>
      <c r="G127" t="e">
        <f>VLOOKUP(A127,信托逾期反馈!A:A,1,FALSE)</f>
        <v>#N/A</v>
      </c>
    </row>
    <row r="128" spans="1:7" ht="16">
      <c r="A128" s="46" t="s">
        <v>9085</v>
      </c>
      <c r="B128" s="71" t="str">
        <f>VLOOKUP(A128,'3已发行数据0610（明道云数据）'!B:N,13,FALSE)</f>
        <v>信托2号</v>
      </c>
      <c r="C128" s="71" t="str">
        <f>VLOOKUP(A128,'3已发行数据0610（明道云数据）'!B:D,3,FALSE)</f>
        <v>北京</v>
      </c>
      <c r="D128">
        <f>VLOOKUP(A128,房源最后还款日!A:B,2,FALSE)</f>
        <v>46185</v>
      </c>
      <c r="E128">
        <f>VLOOKUP(A128,'2更新的资产数据表'!C:G,5,FALSE)</f>
        <v>92678.33</v>
      </c>
      <c r="F128" t="e">
        <f>VLOOKUP(A128,提前还款!B:B,1,FALSE)</f>
        <v>#N/A</v>
      </c>
      <c r="G128" t="e">
        <f>VLOOKUP(A128,信托逾期反馈!A:A,1,FALSE)</f>
        <v>#N/A</v>
      </c>
    </row>
    <row r="129" spans="1:7" ht="16">
      <c r="A129" s="46" t="s">
        <v>9086</v>
      </c>
      <c r="B129" s="71" t="str">
        <f>VLOOKUP(A129,'3已发行数据0610（明道云数据）'!B:N,13,FALSE)</f>
        <v>信托1号</v>
      </c>
      <c r="C129" s="71" t="str">
        <f>VLOOKUP(A129,'3已发行数据0610（明道云数据）'!B:D,3,FALSE)</f>
        <v>北京</v>
      </c>
      <c r="D129">
        <f>VLOOKUP(A129,房源最后还款日!A:B,2,FALSE)</f>
        <v>46164</v>
      </c>
      <c r="E129">
        <f>VLOOKUP(A129,'2更新的资产数据表'!C:G,5,FALSE)</f>
        <v>2652</v>
      </c>
      <c r="F129" t="e">
        <f>VLOOKUP(A129,提前还款!B:B,1,FALSE)</f>
        <v>#N/A</v>
      </c>
      <c r="G129" t="e">
        <f>VLOOKUP(A129,信托逾期反馈!A:A,1,FALSE)</f>
        <v>#N/A</v>
      </c>
    </row>
    <row r="130" spans="1:7" ht="16">
      <c r="A130" s="46" t="s">
        <v>9087</v>
      </c>
      <c r="B130" s="71" t="str">
        <f>VLOOKUP(A130,'3已发行数据0610（明道云数据）'!B:N,13,FALSE)</f>
        <v>信托1号</v>
      </c>
      <c r="C130" s="71" t="str">
        <f>VLOOKUP(A130,'3已发行数据0610（明道云数据）'!B:D,3,FALSE)</f>
        <v>北京</v>
      </c>
      <c r="D130">
        <f>VLOOKUP(A130,房源最后还款日!A:B,2,FALSE)</f>
        <v>46178</v>
      </c>
      <c r="E130">
        <f>VLOOKUP(A130,'2更新的资产数据表'!C:G,5,FALSE)</f>
        <v>32700</v>
      </c>
      <c r="F130" t="e">
        <f>VLOOKUP(A130,提前还款!B:B,1,FALSE)</f>
        <v>#N/A</v>
      </c>
      <c r="G130" t="e">
        <f>VLOOKUP(A130,信托逾期反馈!A:A,1,FALSE)</f>
        <v>#N/A</v>
      </c>
    </row>
    <row r="131" spans="1:7" ht="16">
      <c r="A131" s="46" t="s">
        <v>9088</v>
      </c>
      <c r="B131" s="71" t="str">
        <f>VLOOKUP(A131,'3已发行数据0610（明道云数据）'!B:N,13,FALSE)</f>
        <v>信托1号</v>
      </c>
      <c r="C131" s="71" t="str">
        <f>VLOOKUP(A131,'3已发行数据0610（明道云数据）'!B:D,3,FALSE)</f>
        <v>北京</v>
      </c>
      <c r="D131">
        <f>VLOOKUP(A131,房源最后还款日!A:B,2,FALSE)</f>
        <v>46178</v>
      </c>
      <c r="E131">
        <f>VLOOKUP(A131,'2更新的资产数据表'!C:G,5,FALSE)</f>
        <v>38036.67</v>
      </c>
      <c r="F131" t="e">
        <f>VLOOKUP(A131,提前还款!B:B,1,FALSE)</f>
        <v>#N/A</v>
      </c>
      <c r="G131" t="e">
        <f>VLOOKUP(A131,信托逾期反馈!A:A,1,FALSE)</f>
        <v>#N/A</v>
      </c>
    </row>
    <row r="132" spans="1:7" ht="16">
      <c r="A132" s="46" t="s">
        <v>9089</v>
      </c>
      <c r="B132" s="71" t="str">
        <f>VLOOKUP(A132,'3已发行数据0610（明道云数据）'!B:N,13,FALSE)</f>
        <v>信托2号</v>
      </c>
      <c r="C132" s="71" t="str">
        <f>VLOOKUP(A132,'3已发行数据0610（明道云数据）'!B:D,3,FALSE)</f>
        <v>北京</v>
      </c>
      <c r="D132">
        <f>VLOOKUP(A132,房源最后还款日!A:B,2,FALSE)</f>
        <v>46171</v>
      </c>
      <c r="E132">
        <f>VLOOKUP(A132,'2更新的资产数据表'!C:G,5,FALSE)</f>
        <v>58940</v>
      </c>
      <c r="F132" t="e">
        <f>VLOOKUP(A132,提前还款!B:B,1,FALSE)</f>
        <v>#N/A</v>
      </c>
      <c r="G132" t="e">
        <f>VLOOKUP(A132,信托逾期反馈!A:A,1,FALSE)</f>
        <v>#N/A</v>
      </c>
    </row>
    <row r="133" spans="1:7" ht="16">
      <c r="A133" s="46" t="s">
        <v>9090</v>
      </c>
      <c r="B133" s="71" t="str">
        <f>VLOOKUP(A133,'3已发行数据0610（明道云数据）'!B:N,13,FALSE)</f>
        <v>信托1号</v>
      </c>
      <c r="C133" s="71" t="str">
        <f>VLOOKUP(A133,'3已发行数据0610（明道云数据）'!B:D,3,FALSE)</f>
        <v>北京</v>
      </c>
      <c r="D133">
        <f>VLOOKUP(A133,房源最后还款日!A:B,2,FALSE)</f>
        <v>46171</v>
      </c>
      <c r="E133">
        <f>VLOOKUP(A133,'2更新的资产数据表'!C:G,5,FALSE)</f>
        <v>39200</v>
      </c>
      <c r="F133" t="e">
        <f>VLOOKUP(A133,提前还款!B:B,1,FALSE)</f>
        <v>#N/A</v>
      </c>
      <c r="G133" t="e">
        <f>VLOOKUP(A133,信托逾期反馈!A:A,1,FALSE)</f>
        <v>#N/A</v>
      </c>
    </row>
    <row r="134" spans="1:7" ht="16">
      <c r="A134" s="46" t="s">
        <v>9091</v>
      </c>
      <c r="B134" s="71" t="str">
        <f>VLOOKUP(A134,'3已发行数据0610（明道云数据）'!B:N,13,FALSE)</f>
        <v>信托1号</v>
      </c>
      <c r="C134" s="71" t="str">
        <f>VLOOKUP(A134,'3已发行数据0610（明道云数据）'!B:D,3,FALSE)</f>
        <v>北京</v>
      </c>
      <c r="D134">
        <f>VLOOKUP(A134,房源最后还款日!A:B,2,FALSE)</f>
        <v>46185</v>
      </c>
      <c r="E134">
        <f>VLOOKUP(A134,'2更新的资产数据表'!C:G,5,FALSE)</f>
        <v>54550</v>
      </c>
      <c r="F134" t="e">
        <f>VLOOKUP(A134,提前还款!B:B,1,FALSE)</f>
        <v>#N/A</v>
      </c>
      <c r="G134" t="e">
        <f>VLOOKUP(A134,信托逾期反馈!A:A,1,FALSE)</f>
        <v>#N/A</v>
      </c>
    </row>
    <row r="135" spans="1:7" ht="16">
      <c r="A135" s="46" t="s">
        <v>9092</v>
      </c>
      <c r="B135" s="71" t="str">
        <f>VLOOKUP(A135,'3已发行数据0610（明道云数据）'!B:N,13,FALSE)</f>
        <v>信托1号</v>
      </c>
      <c r="C135" s="71" t="str">
        <f>VLOOKUP(A135,'3已发行数据0610（明道云数据）'!B:D,3,FALSE)</f>
        <v>北京</v>
      </c>
      <c r="D135">
        <f>VLOOKUP(A135,房源最后还款日!A:B,2,FALSE)</f>
        <v>46185</v>
      </c>
      <c r="E135">
        <f>VLOOKUP(A135,'2更新的资产数据表'!C:G,5,FALSE)</f>
        <v>44445</v>
      </c>
      <c r="F135" t="e">
        <f>VLOOKUP(A135,提前还款!B:B,1,FALSE)</f>
        <v>#N/A</v>
      </c>
      <c r="G135" t="e">
        <f>VLOOKUP(A135,信托逾期反馈!A:A,1,FALSE)</f>
        <v>#N/A</v>
      </c>
    </row>
    <row r="136" spans="1:7" ht="16">
      <c r="A136" s="46" t="s">
        <v>9093</v>
      </c>
      <c r="B136" s="71" t="str">
        <f>VLOOKUP(A136,'3已发行数据0610（明道云数据）'!B:N,13,FALSE)</f>
        <v>信托2号</v>
      </c>
      <c r="C136" s="71" t="str">
        <f>VLOOKUP(A136,'3已发行数据0610（明道云数据）'!B:D,3,FALSE)</f>
        <v>北京</v>
      </c>
      <c r="D136">
        <f>VLOOKUP(A136,房源最后还款日!A:B,2,FALSE)</f>
        <v>46171</v>
      </c>
      <c r="E136">
        <f>VLOOKUP(A136,'2更新的资产数据表'!C:G,5,FALSE)</f>
        <v>39860</v>
      </c>
      <c r="F136" t="e">
        <f>VLOOKUP(A136,提前还款!B:B,1,FALSE)</f>
        <v>#N/A</v>
      </c>
      <c r="G136" t="e">
        <f>VLOOKUP(A136,信托逾期反馈!A:A,1,FALSE)</f>
        <v>#N/A</v>
      </c>
    </row>
    <row r="137" spans="1:7" ht="16">
      <c r="A137" s="46" t="s">
        <v>9094</v>
      </c>
      <c r="B137" s="71" t="str">
        <f>VLOOKUP(A137,'3已发行数据0610（明道云数据）'!B:N,13,FALSE)</f>
        <v>信托1号</v>
      </c>
      <c r="C137" s="71" t="str">
        <f>VLOOKUP(A137,'3已发行数据0610（明道云数据）'!B:D,3,FALSE)</f>
        <v>北京</v>
      </c>
      <c r="D137">
        <f>VLOOKUP(A137,房源最后还款日!A:B,2,FALSE)</f>
        <v>46157</v>
      </c>
      <c r="E137">
        <f>VLOOKUP(A137,'2更新的资产数据表'!C:G,5,FALSE)</f>
        <v>31458.33</v>
      </c>
      <c r="F137" t="e">
        <f>VLOOKUP(A137,提前还款!B:B,1,FALSE)</f>
        <v>#N/A</v>
      </c>
      <c r="G137" t="e">
        <f>VLOOKUP(A137,信托逾期反馈!A:A,1,FALSE)</f>
        <v>#N/A</v>
      </c>
    </row>
    <row r="138" spans="1:7" ht="16">
      <c r="A138" s="46" t="s">
        <v>9095</v>
      </c>
      <c r="B138" s="71" t="str">
        <f>VLOOKUP(A138,'3已发行数据0610（明道云数据）'!B:N,13,FALSE)</f>
        <v>信托1号</v>
      </c>
      <c r="C138" s="71" t="str">
        <f>VLOOKUP(A138,'3已发行数据0610（明道云数据）'!B:D,3,FALSE)</f>
        <v>北京</v>
      </c>
      <c r="D138">
        <f>VLOOKUP(A138,房源最后还款日!A:B,2,FALSE)</f>
        <v>46157</v>
      </c>
      <c r="E138">
        <f>VLOOKUP(A138,'2更新的资产数据表'!C:G,5,FALSE)</f>
        <v>66120</v>
      </c>
      <c r="F138" t="e">
        <f>VLOOKUP(A138,提前还款!B:B,1,FALSE)</f>
        <v>#N/A</v>
      </c>
      <c r="G138" t="e">
        <f>VLOOKUP(A138,信托逾期反馈!A:A,1,FALSE)</f>
        <v>#N/A</v>
      </c>
    </row>
    <row r="139" spans="1:7" ht="16">
      <c r="A139" s="46" t="s">
        <v>9096</v>
      </c>
      <c r="B139" s="71" t="str">
        <f>VLOOKUP(A139,'3已发行数据0610（明道云数据）'!B:N,13,FALSE)</f>
        <v>单一信托</v>
      </c>
      <c r="C139" s="71" t="str">
        <f>VLOOKUP(A139,'3已发行数据0610（明道云数据）'!B:D,3,FALSE)</f>
        <v>北京</v>
      </c>
      <c r="D139">
        <f>VLOOKUP(A139,房源最后还款日!A:B,2,FALSE)</f>
        <v>46164</v>
      </c>
      <c r="E139">
        <f>VLOOKUP(A139,'2更新的资产数据表'!C:G,5,FALSE)</f>
        <v>93720</v>
      </c>
      <c r="F139" t="e">
        <f>VLOOKUP(A139,提前还款!B:B,1,FALSE)</f>
        <v>#N/A</v>
      </c>
      <c r="G139" t="e">
        <f>VLOOKUP(A139,信托逾期反馈!A:A,1,FALSE)</f>
        <v>#N/A</v>
      </c>
    </row>
    <row r="140" spans="1:7" ht="16">
      <c r="A140" s="46" t="s">
        <v>9097</v>
      </c>
      <c r="B140" s="71" t="str">
        <f>VLOOKUP(A140,'3已发行数据0610（明道云数据）'!B:N,13,FALSE)</f>
        <v>信托1号</v>
      </c>
      <c r="C140" s="71" t="str">
        <f>VLOOKUP(A140,'3已发行数据0610（明道云数据）'!B:D,3,FALSE)</f>
        <v>北京</v>
      </c>
      <c r="D140">
        <f>VLOOKUP(A140,房源最后还款日!A:B,2,FALSE)</f>
        <v>46164</v>
      </c>
      <c r="E140">
        <f>VLOOKUP(A140,'2更新的资产数据表'!C:G,5,FALSE)</f>
        <v>55817</v>
      </c>
      <c r="F140" t="e">
        <f>VLOOKUP(A140,提前还款!B:B,1,FALSE)</f>
        <v>#N/A</v>
      </c>
      <c r="G140" t="e">
        <f>VLOOKUP(A140,信托逾期反馈!A:A,1,FALSE)</f>
        <v>#N/A</v>
      </c>
    </row>
    <row r="141" spans="1:7" ht="16">
      <c r="A141" s="46" t="s">
        <v>9098</v>
      </c>
      <c r="B141" s="71" t="str">
        <f>VLOOKUP(A141,'3已发行数据0610（明道云数据）'!B:N,13,FALSE)</f>
        <v>信托1号</v>
      </c>
      <c r="C141" s="71" t="str">
        <f>VLOOKUP(A141,'3已发行数据0610（明道云数据）'!B:D,3,FALSE)</f>
        <v>北京</v>
      </c>
      <c r="D141">
        <f>VLOOKUP(A141,房源最后还款日!A:B,2,FALSE)</f>
        <v>46178</v>
      </c>
      <c r="E141">
        <f>VLOOKUP(A141,'2更新的资产数据表'!C:G,5,FALSE)</f>
        <v>46810</v>
      </c>
      <c r="F141" t="e">
        <f>VLOOKUP(A141,提前还款!B:B,1,FALSE)</f>
        <v>#N/A</v>
      </c>
      <c r="G141" t="e">
        <f>VLOOKUP(A141,信托逾期反馈!A:A,1,FALSE)</f>
        <v>#N/A</v>
      </c>
    </row>
    <row r="142" spans="1:7" ht="16">
      <c r="A142" s="46" t="s">
        <v>9099</v>
      </c>
      <c r="B142" s="71" t="str">
        <f>VLOOKUP(A142,'3已发行数据0610（明道云数据）'!B:N,13,FALSE)</f>
        <v>信托1号</v>
      </c>
      <c r="C142" s="71" t="str">
        <f>VLOOKUP(A142,'3已发行数据0610（明道云数据）'!B:D,3,FALSE)</f>
        <v>北京</v>
      </c>
      <c r="D142">
        <f>VLOOKUP(A142,房源最后还款日!A:B,2,FALSE)</f>
        <v>46178</v>
      </c>
      <c r="E142">
        <f>VLOOKUP(A142,'2更新的资产数据表'!C:G,5,FALSE)</f>
        <v>57274.33</v>
      </c>
      <c r="F142" t="e">
        <f>VLOOKUP(A142,提前还款!B:B,1,FALSE)</f>
        <v>#N/A</v>
      </c>
      <c r="G142" t="e">
        <f>VLOOKUP(A142,信托逾期反馈!A:A,1,FALSE)</f>
        <v>#N/A</v>
      </c>
    </row>
    <row r="143" spans="1:7" ht="16">
      <c r="A143" s="46" t="s">
        <v>9100</v>
      </c>
      <c r="B143" s="71" t="str">
        <f>VLOOKUP(A143,'3已发行数据0610（明道云数据）'!B:N,13,FALSE)</f>
        <v>信托1号</v>
      </c>
      <c r="C143" s="71" t="str">
        <f>VLOOKUP(A143,'3已发行数据0610（明道云数据）'!B:D,3,FALSE)</f>
        <v>北京</v>
      </c>
      <c r="D143">
        <f>VLOOKUP(A143,房源最后还款日!A:B,2,FALSE)</f>
        <v>46157</v>
      </c>
      <c r="E143">
        <f>VLOOKUP(A143,'2更新的资产数据表'!C:G,5,FALSE)</f>
        <v>49010</v>
      </c>
      <c r="F143" t="e">
        <f>VLOOKUP(A143,提前还款!B:B,1,FALSE)</f>
        <v>#N/A</v>
      </c>
      <c r="G143" t="e">
        <f>VLOOKUP(A143,信托逾期反馈!A:A,1,FALSE)</f>
        <v>#N/A</v>
      </c>
    </row>
    <row r="144" spans="1:7" ht="16">
      <c r="A144" s="46" t="s">
        <v>9101</v>
      </c>
      <c r="B144" s="71" t="str">
        <f>VLOOKUP(A144,'3已发行数据0610（明道云数据）'!B:N,13,FALSE)</f>
        <v>信托1号</v>
      </c>
      <c r="C144" s="71" t="str">
        <f>VLOOKUP(A144,'3已发行数据0610（明道云数据）'!B:D,3,FALSE)</f>
        <v>北京</v>
      </c>
      <c r="D144">
        <f>VLOOKUP(A144,房源最后还款日!A:B,2,FALSE)</f>
        <v>46171</v>
      </c>
      <c r="E144">
        <f>VLOOKUP(A144,'2更新的资产数据表'!C:G,5,FALSE)</f>
        <v>79410</v>
      </c>
      <c r="F144" t="e">
        <f>VLOOKUP(A144,提前还款!B:B,1,FALSE)</f>
        <v>#N/A</v>
      </c>
      <c r="G144" t="e">
        <f>VLOOKUP(A144,信托逾期反馈!A:A,1,FALSE)</f>
        <v>#N/A</v>
      </c>
    </row>
    <row r="145" spans="1:7" ht="16">
      <c r="A145" s="46" t="s">
        <v>9102</v>
      </c>
      <c r="B145" s="71" t="str">
        <f>VLOOKUP(A145,'3已发行数据0610（明道云数据）'!B:N,13,FALSE)</f>
        <v>信托3号</v>
      </c>
      <c r="C145" s="71" t="str">
        <f>VLOOKUP(A145,'3已发行数据0610（明道云数据）'!B:D,3,FALSE)</f>
        <v>北京</v>
      </c>
      <c r="D145">
        <f>VLOOKUP(A145,房源最后还款日!A:B,2,FALSE)</f>
        <v>46178</v>
      </c>
      <c r="E145">
        <f>VLOOKUP(A145,'2更新的资产数据表'!C:G,5,FALSE)</f>
        <v>107904</v>
      </c>
      <c r="F145" t="e">
        <f>VLOOKUP(A145,提前还款!B:B,1,FALSE)</f>
        <v>#N/A</v>
      </c>
      <c r="G145" t="e">
        <f>VLOOKUP(A145,信托逾期反馈!A:A,1,FALSE)</f>
        <v>#N/A</v>
      </c>
    </row>
    <row r="146" spans="1:7" ht="16">
      <c r="A146" s="46" t="s">
        <v>9103</v>
      </c>
      <c r="B146" s="71" t="str">
        <f>VLOOKUP(A146,'3已发行数据0610（明道云数据）'!B:N,13,FALSE)</f>
        <v>信托1号</v>
      </c>
      <c r="C146" s="71" t="str">
        <f>VLOOKUP(A146,'3已发行数据0610（明道云数据）'!B:D,3,FALSE)</f>
        <v>北京</v>
      </c>
      <c r="D146">
        <f>VLOOKUP(A146,房源最后还款日!A:B,2,FALSE)</f>
        <v>46157</v>
      </c>
      <c r="E146">
        <f>VLOOKUP(A146,'2更新的资产数据表'!C:G,5,FALSE)</f>
        <v>50535</v>
      </c>
      <c r="F146" t="e">
        <f>VLOOKUP(A146,提前还款!B:B,1,FALSE)</f>
        <v>#N/A</v>
      </c>
      <c r="G146" t="e">
        <f>VLOOKUP(A146,信托逾期反馈!A:A,1,FALSE)</f>
        <v>#N/A</v>
      </c>
    </row>
    <row r="147" spans="1:7" ht="16">
      <c r="A147" s="46" t="s">
        <v>9104</v>
      </c>
      <c r="B147" s="71" t="str">
        <f>VLOOKUP(A147,'3已发行数据0610（明道云数据）'!B:N,13,FALSE)</f>
        <v>信托1号</v>
      </c>
      <c r="C147" s="71" t="str">
        <f>VLOOKUP(A147,'3已发行数据0610（明道云数据）'!B:D,3,FALSE)</f>
        <v>北京</v>
      </c>
      <c r="D147">
        <f>VLOOKUP(A147,房源最后还款日!A:B,2,FALSE)</f>
        <v>46164</v>
      </c>
      <c r="E147">
        <f>VLOOKUP(A147,'2更新的资产数据表'!C:G,5,FALSE)</f>
        <v>77013</v>
      </c>
      <c r="F147" t="e">
        <f>VLOOKUP(A147,提前还款!B:B,1,FALSE)</f>
        <v>#N/A</v>
      </c>
      <c r="G147" t="e">
        <f>VLOOKUP(A147,信托逾期反馈!A:A,1,FALSE)</f>
        <v>#N/A</v>
      </c>
    </row>
    <row r="148" spans="1:7" ht="16">
      <c r="A148" s="46" t="s">
        <v>9105</v>
      </c>
      <c r="B148" s="71" t="str">
        <f>VLOOKUP(A148,'3已发行数据0610（明道云数据）'!B:N,13,FALSE)</f>
        <v>信托1号</v>
      </c>
      <c r="C148" s="71" t="str">
        <f>VLOOKUP(A148,'3已发行数据0610（明道云数据）'!B:D,3,FALSE)</f>
        <v>北京</v>
      </c>
      <c r="D148">
        <f>VLOOKUP(A148,房源最后还款日!A:B,2,FALSE)</f>
        <v>46178</v>
      </c>
      <c r="E148">
        <f>VLOOKUP(A148,'2更新的资产数据表'!C:G,5,FALSE)</f>
        <v>71250</v>
      </c>
      <c r="F148" t="e">
        <f>VLOOKUP(A148,提前还款!B:B,1,FALSE)</f>
        <v>#N/A</v>
      </c>
      <c r="G148" t="e">
        <f>VLOOKUP(A148,信托逾期反馈!A:A,1,FALSE)</f>
        <v>#N/A</v>
      </c>
    </row>
    <row r="149" spans="1:7" ht="16">
      <c r="A149" s="46" t="s">
        <v>9106</v>
      </c>
      <c r="B149" s="71" t="str">
        <f>VLOOKUP(A149,'3已发行数据0610（明道云数据）'!B:N,13,FALSE)</f>
        <v>信托1号</v>
      </c>
      <c r="C149" s="71" t="str">
        <f>VLOOKUP(A149,'3已发行数据0610（明道云数据）'!B:D,3,FALSE)</f>
        <v>北京</v>
      </c>
      <c r="D149">
        <f>VLOOKUP(A149,房源最后还款日!A:B,2,FALSE)</f>
        <v>46171</v>
      </c>
      <c r="E149">
        <f>VLOOKUP(A149,'2更新的资产数据表'!C:G,5,FALSE)</f>
        <v>38113.33</v>
      </c>
      <c r="F149" t="e">
        <f>VLOOKUP(A149,提前还款!B:B,1,FALSE)</f>
        <v>#N/A</v>
      </c>
      <c r="G149" t="e">
        <f>VLOOKUP(A149,信托逾期反馈!A:A,1,FALSE)</f>
        <v>#N/A</v>
      </c>
    </row>
    <row r="150" spans="1:7" ht="16">
      <c r="A150" s="46" t="s">
        <v>9107</v>
      </c>
      <c r="B150" s="71" t="str">
        <f>VLOOKUP(A150,'3已发行数据0610（明道云数据）'!B:N,13,FALSE)</f>
        <v>信托2号</v>
      </c>
      <c r="C150" s="71" t="str">
        <f>VLOOKUP(A150,'3已发行数据0610（明道云数据）'!B:D,3,FALSE)</f>
        <v>北京</v>
      </c>
      <c r="D150">
        <f>VLOOKUP(A150,房源最后还款日!A:B,2,FALSE)</f>
        <v>46171</v>
      </c>
      <c r="E150">
        <f>VLOOKUP(A150,'2更新的资产数据表'!C:G,5,FALSE)</f>
        <v>108130</v>
      </c>
      <c r="F150" t="e">
        <f>VLOOKUP(A150,提前还款!B:B,1,FALSE)</f>
        <v>#N/A</v>
      </c>
      <c r="G150" t="e">
        <f>VLOOKUP(A150,信托逾期反馈!A:A,1,FALSE)</f>
        <v>#N/A</v>
      </c>
    </row>
    <row r="151" spans="1:7" ht="16">
      <c r="A151" s="46" t="s">
        <v>9108</v>
      </c>
      <c r="B151" s="71" t="str">
        <f>VLOOKUP(A151,'3已发行数据0610（明道云数据）'!B:N,13,FALSE)</f>
        <v>信托1号</v>
      </c>
      <c r="C151" s="71" t="str">
        <f>VLOOKUP(A151,'3已发行数据0610（明道云数据）'!B:D,3,FALSE)</f>
        <v>北京</v>
      </c>
      <c r="D151">
        <f>VLOOKUP(A151,房源最后还款日!A:B,2,FALSE)</f>
        <v>46164</v>
      </c>
      <c r="E151">
        <f>VLOOKUP(A151,'2更新的资产数据表'!C:G,5,FALSE)</f>
        <v>51699</v>
      </c>
      <c r="F151" t="e">
        <f>VLOOKUP(A151,提前还款!B:B,1,FALSE)</f>
        <v>#N/A</v>
      </c>
      <c r="G151" t="e">
        <f>VLOOKUP(A151,信托逾期反馈!A:A,1,FALSE)</f>
        <v>#N/A</v>
      </c>
    </row>
    <row r="152" spans="1:7" ht="16">
      <c r="A152" s="46" t="s">
        <v>9109</v>
      </c>
      <c r="B152" s="71" t="str">
        <f>VLOOKUP(A152,'3已发行数据0610（明道云数据）'!B:N,13,FALSE)</f>
        <v>信托1号</v>
      </c>
      <c r="C152" s="71" t="str">
        <f>VLOOKUP(A152,'3已发行数据0610（明道云数据）'!B:D,3,FALSE)</f>
        <v>北京</v>
      </c>
      <c r="D152">
        <f>VLOOKUP(A152,房源最后还款日!A:B,2,FALSE)</f>
        <v>46164</v>
      </c>
      <c r="E152">
        <f>VLOOKUP(A152,'2更新的资产数据表'!C:G,5,FALSE)</f>
        <v>50133</v>
      </c>
      <c r="F152" t="e">
        <f>VLOOKUP(A152,提前还款!B:B,1,FALSE)</f>
        <v>#N/A</v>
      </c>
      <c r="G152" t="e">
        <f>VLOOKUP(A152,信托逾期反馈!A:A,1,FALSE)</f>
        <v>#N/A</v>
      </c>
    </row>
    <row r="153" spans="1:7" ht="16">
      <c r="A153" s="46" t="s">
        <v>9110</v>
      </c>
      <c r="B153" s="71" t="str">
        <f>VLOOKUP(A153,'3已发行数据0610（明道云数据）'!B:N,13,FALSE)</f>
        <v>信托2号</v>
      </c>
      <c r="C153" s="71" t="str">
        <f>VLOOKUP(A153,'3已发行数据0610（明道云数据）'!B:D,3,FALSE)</f>
        <v>北京</v>
      </c>
      <c r="D153">
        <f>VLOOKUP(A153,房源最后还款日!A:B,2,FALSE)</f>
        <v>46171</v>
      </c>
      <c r="E153">
        <f>VLOOKUP(A153,'2更新的资产数据表'!C:G,5,FALSE)</f>
        <v>72380</v>
      </c>
      <c r="F153" t="e">
        <f>VLOOKUP(A153,提前还款!B:B,1,FALSE)</f>
        <v>#N/A</v>
      </c>
      <c r="G153" t="e">
        <f>VLOOKUP(A153,信托逾期反馈!A:A,1,FALSE)</f>
        <v>#N/A</v>
      </c>
    </row>
    <row r="154" spans="1:7" ht="16">
      <c r="A154" s="46" t="s">
        <v>9111</v>
      </c>
      <c r="B154" s="71" t="str">
        <f>VLOOKUP(A154,'3已发行数据0610（明道云数据）'!B:N,13,FALSE)</f>
        <v>信托1号</v>
      </c>
      <c r="C154" s="71" t="str">
        <f>VLOOKUP(A154,'3已发行数据0610（明道云数据）'!B:D,3,FALSE)</f>
        <v>北京</v>
      </c>
      <c r="D154">
        <f>VLOOKUP(A154,房源最后还款日!A:B,2,FALSE)</f>
        <v>46171</v>
      </c>
      <c r="E154">
        <f>VLOOKUP(A154,'2更新的资产数据表'!C:G,5,FALSE)</f>
        <v>81310</v>
      </c>
      <c r="F154" t="e">
        <f>VLOOKUP(A154,提前还款!B:B,1,FALSE)</f>
        <v>#N/A</v>
      </c>
      <c r="G154" t="e">
        <f>VLOOKUP(A154,信托逾期反馈!A:A,1,FALSE)</f>
        <v>#N/A</v>
      </c>
    </row>
    <row r="155" spans="1:7" ht="16">
      <c r="A155" s="46" t="s">
        <v>9112</v>
      </c>
      <c r="B155" s="71" t="str">
        <f>VLOOKUP(A155,'3已发行数据0610（明道云数据）'!B:N,13,FALSE)</f>
        <v>单一信托,信托3号</v>
      </c>
      <c r="C155" s="71" t="str">
        <f>VLOOKUP(A155,'3已发行数据0610（明道云数据）'!B:D,3,FALSE)</f>
        <v>北京</v>
      </c>
      <c r="D155">
        <f>VLOOKUP(A155,房源最后还款日!A:B,2,FALSE)</f>
        <v>46185</v>
      </c>
      <c r="E155">
        <f>VLOOKUP(A155,'2更新的资产数据表'!C:G,5,FALSE)</f>
        <v>0</v>
      </c>
      <c r="F155" t="str">
        <f>VLOOKUP(A155,提前还款!B:B,1,FALSE)</f>
        <v>101130770124</v>
      </c>
      <c r="G155" t="e">
        <f>VLOOKUP(A155,信托逾期反馈!A:A,1,FALSE)</f>
        <v>#N/A</v>
      </c>
    </row>
    <row r="156" spans="1:7" ht="16">
      <c r="A156" s="70" t="s">
        <v>9113</v>
      </c>
      <c r="B156" s="71" t="str">
        <f>VLOOKUP(A156,'3已发行数据0610（明道云数据）'!B:N,13,FALSE)</f>
        <v>单一信托（2号）</v>
      </c>
      <c r="C156" s="71" t="str">
        <f>VLOOKUP(A156,'3已发行数据0610（明道云数据）'!B:D,3,FALSE)</f>
        <v>北京</v>
      </c>
      <c r="D156" s="71">
        <f>VLOOKUP(A156,房源最后还款日!A:B,2,FALSE)</f>
        <v>46178</v>
      </c>
      <c r="E156">
        <f>VLOOKUP(A156,'2更新的资产数据表'!C:G,5,FALSE)</f>
        <v>0</v>
      </c>
      <c r="F156" t="str">
        <f>VLOOKUP(A156,提前还款!B:B,1,FALSE)</f>
        <v>101130772992</v>
      </c>
      <c r="G156" t="e">
        <f>VLOOKUP(A156,信托逾期反馈!A:A,1,FALSE)</f>
        <v>#N/A</v>
      </c>
    </row>
    <row r="157" spans="1:7" ht="16">
      <c r="A157" s="46" t="s">
        <v>9114</v>
      </c>
      <c r="B157" s="71" t="str">
        <f>VLOOKUP(A157,'3已发行数据0610（明道云数据）'!B:N,13,FALSE)</f>
        <v>信托1号</v>
      </c>
      <c r="C157" s="71" t="str">
        <f>VLOOKUP(A157,'3已发行数据0610（明道云数据）'!B:D,3,FALSE)</f>
        <v>北京</v>
      </c>
      <c r="D157">
        <f>VLOOKUP(A157,房源最后还款日!A:B,2,FALSE)</f>
        <v>46185</v>
      </c>
      <c r="E157">
        <f>VLOOKUP(A157,'2更新的资产数据表'!C:G,5,FALSE)</f>
        <v>18610</v>
      </c>
      <c r="F157" t="e">
        <f>VLOOKUP(A157,提前还款!B:B,1,FALSE)</f>
        <v>#N/A</v>
      </c>
      <c r="G157" t="e">
        <f>VLOOKUP(A157,信托逾期反馈!A:A,1,FALSE)</f>
        <v>#N/A</v>
      </c>
    </row>
    <row r="158" spans="1:7" ht="16">
      <c r="A158" s="46" t="s">
        <v>9115</v>
      </c>
      <c r="B158" s="71" t="str">
        <f>VLOOKUP(A158,'3已发行数据0610（明道云数据）'!B:N,13,FALSE)</f>
        <v>信托2号</v>
      </c>
      <c r="C158" s="71" t="str">
        <f>VLOOKUP(A158,'3已发行数据0610（明道云数据）'!B:D,3,FALSE)</f>
        <v>北京</v>
      </c>
      <c r="D158">
        <f>VLOOKUP(A158,房源最后还款日!A:B,2,FALSE)</f>
        <v>46157</v>
      </c>
      <c r="E158">
        <f>VLOOKUP(A158,'2更新的资产数据表'!C:G,5,FALSE)</f>
        <v>60600</v>
      </c>
      <c r="F158" t="e">
        <f>VLOOKUP(A158,提前还款!B:B,1,FALSE)</f>
        <v>#N/A</v>
      </c>
      <c r="G158" t="e">
        <f>VLOOKUP(A158,信托逾期反馈!A:A,1,FALSE)</f>
        <v>#N/A</v>
      </c>
    </row>
    <row r="159" spans="1:7" ht="16">
      <c r="A159" s="46" t="s">
        <v>9116</v>
      </c>
      <c r="B159" s="71" t="str">
        <f>VLOOKUP(A159,'3已发行数据0610（明道云数据）'!B:N,13,FALSE)</f>
        <v>信托1号</v>
      </c>
      <c r="C159" s="71" t="str">
        <f>VLOOKUP(A159,'3已发行数据0610（明道云数据）'!B:D,3,FALSE)</f>
        <v>北京</v>
      </c>
      <c r="D159">
        <f>VLOOKUP(A159,房源最后还款日!A:B,2,FALSE)</f>
        <v>46178</v>
      </c>
      <c r="E159">
        <f>VLOOKUP(A159,'2更新的资产数据表'!C:G,5,FALSE)</f>
        <v>34406.67</v>
      </c>
      <c r="F159" t="e">
        <f>VLOOKUP(A159,提前还款!B:B,1,FALSE)</f>
        <v>#N/A</v>
      </c>
      <c r="G159" t="e">
        <f>VLOOKUP(A159,信托逾期反馈!A:A,1,FALSE)</f>
        <v>#N/A</v>
      </c>
    </row>
    <row r="160" spans="1:7" ht="16">
      <c r="A160" s="46" t="s">
        <v>9117</v>
      </c>
      <c r="B160" s="71" t="str">
        <f>VLOOKUP(A160,'3已发行数据0610（明道云数据）'!B:N,13,FALSE)</f>
        <v>信托2号</v>
      </c>
      <c r="C160" s="71" t="str">
        <f>VLOOKUP(A160,'3已发行数据0610（明道云数据）'!B:D,3,FALSE)</f>
        <v>北京</v>
      </c>
      <c r="D160">
        <f>VLOOKUP(A160,房源最后还款日!A:B,2,FALSE)</f>
        <v>46178</v>
      </c>
      <c r="E160">
        <f>VLOOKUP(A160,'2更新的资产数据表'!C:G,5,FALSE)</f>
        <v>59659.33</v>
      </c>
      <c r="F160" t="e">
        <f>VLOOKUP(A160,提前还款!B:B,1,FALSE)</f>
        <v>#N/A</v>
      </c>
      <c r="G160" t="e">
        <f>VLOOKUP(A160,信托逾期反馈!A:A,1,FALSE)</f>
        <v>#N/A</v>
      </c>
    </row>
    <row r="161" spans="1:8" ht="16">
      <c r="A161" s="46" t="s">
        <v>9118</v>
      </c>
      <c r="B161" s="71" t="str">
        <f>VLOOKUP(A161,'3已发行数据0610（明道云数据）'!B:N,13,FALSE)</f>
        <v>信托2号</v>
      </c>
      <c r="C161" s="71" t="str">
        <f>VLOOKUP(A161,'3已发行数据0610（明道云数据）'!B:D,3,FALSE)</f>
        <v>北京</v>
      </c>
      <c r="D161">
        <f>VLOOKUP(A161,房源最后还款日!A:B,2,FALSE)</f>
        <v>46171</v>
      </c>
      <c r="E161">
        <f>VLOOKUP(A161,'2更新的资产数据表'!C:G,5,FALSE)</f>
        <v>52413.33</v>
      </c>
      <c r="F161" t="e">
        <f>VLOOKUP(A161,提前还款!B:B,1,FALSE)</f>
        <v>#N/A</v>
      </c>
      <c r="G161" t="e">
        <f>VLOOKUP(A161,信托逾期反馈!A:A,1,FALSE)</f>
        <v>#N/A</v>
      </c>
    </row>
    <row r="162" spans="1:8" ht="16">
      <c r="A162" s="46" t="s">
        <v>9119</v>
      </c>
      <c r="B162" s="71" t="str">
        <f>VLOOKUP(A162,'3已发行数据0610（明道云数据）'!B:N,13,FALSE)</f>
        <v>信托1号</v>
      </c>
      <c r="C162" s="71" t="str">
        <f>VLOOKUP(A162,'3已发行数据0610（明道云数据）'!B:D,3,FALSE)</f>
        <v>北京</v>
      </c>
      <c r="D162">
        <f>VLOOKUP(A162,房源最后还款日!A:B,2,FALSE)</f>
        <v>46171</v>
      </c>
      <c r="E162">
        <f>VLOOKUP(A162,'2更新的资产数据表'!C:G,5,FALSE)</f>
        <v>72749</v>
      </c>
      <c r="F162" t="e">
        <f>VLOOKUP(A162,提前还款!B:B,1,FALSE)</f>
        <v>#N/A</v>
      </c>
      <c r="G162" t="e">
        <f>VLOOKUP(A162,信托逾期反馈!A:A,1,FALSE)</f>
        <v>#N/A</v>
      </c>
    </row>
    <row r="163" spans="1:8" ht="16">
      <c r="A163" s="46" t="s">
        <v>9120</v>
      </c>
      <c r="B163" s="10" t="str">
        <f>VLOOKUP(A163,'3已发行数据0610（明道云数据）'!B:N,13,FALSE)</f>
        <v>信托1号</v>
      </c>
      <c r="C163" s="71" t="str">
        <f>VLOOKUP(A163,'3已发行数据0610（明道云数据）'!B:D,3,FALSE)</f>
        <v>北京</v>
      </c>
      <c r="D163">
        <f>VLOOKUP(A163,房源最后还款日!A:B,2,FALSE)</f>
        <v>45947</v>
      </c>
      <c r="E163">
        <f>VLOOKUP(A163,'2更新的资产数据表'!C:G,5,FALSE)</f>
        <v>71199.990000000005</v>
      </c>
      <c r="F163" t="e">
        <f>VLOOKUP(A163,提前还款!B:B,1,FALSE)</f>
        <v>#N/A</v>
      </c>
      <c r="G163" t="str">
        <f>VLOOKUP(A163,信托逾期反馈!A:A,1,FALSE)</f>
        <v>101130798182</v>
      </c>
      <c r="H163" t="str">
        <f>VLOOKUP(G163,信托逾期反馈!A:G,7,FALSE)</f>
        <v>待手动结算付款</v>
      </c>
    </row>
    <row r="164" spans="1:8" ht="16">
      <c r="A164" s="46" t="s">
        <v>9121</v>
      </c>
      <c r="B164" s="71" t="str">
        <f>VLOOKUP(A164,'3已发行数据0610（明道云数据）'!B:N,13,FALSE)</f>
        <v>信托3号</v>
      </c>
      <c r="C164" s="71" t="str">
        <f>VLOOKUP(A164,'3已发行数据0610（明道云数据）'!B:D,3,FALSE)</f>
        <v>北京</v>
      </c>
      <c r="D164">
        <f>VLOOKUP(A164,房源最后还款日!A:B,2,FALSE)</f>
        <v>46171</v>
      </c>
      <c r="E164">
        <f>VLOOKUP(A164,'2更新的资产数据表'!C:G,5,FALSE)</f>
        <v>60833.32</v>
      </c>
      <c r="F164" t="e">
        <f>VLOOKUP(A164,提前还款!B:B,1,FALSE)</f>
        <v>#N/A</v>
      </c>
      <c r="G164" t="e">
        <f>VLOOKUP(A164,信托逾期反馈!A:A,1,FALSE)</f>
        <v>#N/A</v>
      </c>
    </row>
    <row r="165" spans="1:8" ht="16">
      <c r="A165" s="46" t="s">
        <v>9122</v>
      </c>
      <c r="B165" s="71" t="str">
        <f>VLOOKUP(A165,'3已发行数据0610（明道云数据）'!B:N,13,FALSE)</f>
        <v>信托2号</v>
      </c>
      <c r="C165" s="71" t="str">
        <f>VLOOKUP(A165,'3已发行数据0610（明道云数据）'!B:D,3,FALSE)</f>
        <v>北京</v>
      </c>
      <c r="D165">
        <f>VLOOKUP(A165,房源最后还款日!A:B,2,FALSE)</f>
        <v>46178</v>
      </c>
      <c r="E165">
        <f>VLOOKUP(A165,'2更新的资产数据表'!C:G,5,FALSE)</f>
        <v>34993</v>
      </c>
      <c r="F165" t="e">
        <f>VLOOKUP(A165,提前还款!B:B,1,FALSE)</f>
        <v>#N/A</v>
      </c>
      <c r="G165" t="e">
        <f>VLOOKUP(A165,信托逾期反馈!A:A,1,FALSE)</f>
        <v>#N/A</v>
      </c>
    </row>
    <row r="166" spans="1:8" ht="16">
      <c r="A166" s="46" t="s">
        <v>9123</v>
      </c>
      <c r="B166" s="71" t="str">
        <f>VLOOKUP(A166,'3已发行数据0610（明道云数据）'!B:N,13,FALSE)</f>
        <v>信托2号</v>
      </c>
      <c r="C166" s="71" t="str">
        <f>VLOOKUP(A166,'3已发行数据0610（明道云数据）'!B:D,3,FALSE)</f>
        <v>北京</v>
      </c>
      <c r="D166">
        <f>VLOOKUP(A166,房源最后还款日!A:B,2,FALSE)</f>
        <v>46178</v>
      </c>
      <c r="E166">
        <f>VLOOKUP(A166,'2更新的资产数据表'!C:G,5,FALSE)</f>
        <v>48732</v>
      </c>
      <c r="F166" t="e">
        <f>VLOOKUP(A166,提前还款!B:B,1,FALSE)</f>
        <v>#N/A</v>
      </c>
      <c r="G166" t="e">
        <f>VLOOKUP(A166,信托逾期反馈!A:A,1,FALSE)</f>
        <v>#N/A</v>
      </c>
    </row>
    <row r="167" spans="1:8" ht="16">
      <c r="A167" s="46" t="s">
        <v>9124</v>
      </c>
      <c r="B167" s="71" t="str">
        <f>VLOOKUP(A167,'3已发行数据0610（明道云数据）'!B:N,13,FALSE)</f>
        <v>信托1号</v>
      </c>
      <c r="C167" s="71" t="str">
        <f>VLOOKUP(A167,'3已发行数据0610（明道云数据）'!B:D,3,FALSE)</f>
        <v>北京</v>
      </c>
      <c r="D167">
        <f>VLOOKUP(A167,房源最后还款日!A:B,2,FALSE)</f>
        <v>46171</v>
      </c>
      <c r="E167">
        <f>VLOOKUP(A167,'2更新的资产数据表'!C:G,5,FALSE)</f>
        <v>0</v>
      </c>
      <c r="F167" t="str">
        <f>VLOOKUP(A167,提前还款!B:B,1,FALSE)</f>
        <v>101130834372</v>
      </c>
      <c r="G167" t="e">
        <f>VLOOKUP(A167,信托逾期反馈!A:A,1,FALSE)</f>
        <v>#N/A</v>
      </c>
    </row>
    <row r="168" spans="1:8" ht="16">
      <c r="A168" s="46" t="s">
        <v>9125</v>
      </c>
      <c r="B168" s="71" t="str">
        <f>VLOOKUP(A168,'3已发行数据0610（明道云数据）'!B:N,13,FALSE)</f>
        <v>信托1号</v>
      </c>
      <c r="C168" s="71" t="str">
        <f>VLOOKUP(A168,'3已发行数据0610（明道云数据）'!B:D,3,FALSE)</f>
        <v>北京</v>
      </c>
      <c r="D168">
        <f>VLOOKUP(A168,房源最后还款日!A:B,2,FALSE)</f>
        <v>46185</v>
      </c>
      <c r="E168">
        <f>VLOOKUP(A168,'2更新的资产数据表'!C:G,5,FALSE)</f>
        <v>50191</v>
      </c>
      <c r="F168" t="e">
        <f>VLOOKUP(A168,提前还款!B:B,1,FALSE)</f>
        <v>#N/A</v>
      </c>
      <c r="G168" t="e">
        <f>VLOOKUP(A168,信托逾期反馈!A:A,1,FALSE)</f>
        <v>#N/A</v>
      </c>
    </row>
    <row r="169" spans="1:8" ht="16">
      <c r="A169" s="46" t="s">
        <v>9126</v>
      </c>
      <c r="B169" s="71" t="str">
        <f>VLOOKUP(A169,'3已发行数据0610（明道云数据）'!B:N,13,FALSE)</f>
        <v>信托2号</v>
      </c>
      <c r="C169" s="71" t="str">
        <f>VLOOKUP(A169,'3已发行数据0610（明道云数据）'!B:D,3,FALSE)</f>
        <v>北京</v>
      </c>
      <c r="D169">
        <f>VLOOKUP(A169,房源最后还款日!A:B,2,FALSE)</f>
        <v>46185</v>
      </c>
      <c r="E169">
        <f>VLOOKUP(A169,'2更新的资产数据表'!C:G,5,FALSE)</f>
        <v>44224.87</v>
      </c>
      <c r="F169" t="e">
        <f>VLOOKUP(A169,提前还款!B:B,1,FALSE)</f>
        <v>#N/A</v>
      </c>
      <c r="G169" t="e">
        <f>VLOOKUP(A169,信托逾期反馈!A:A,1,FALSE)</f>
        <v>#N/A</v>
      </c>
    </row>
    <row r="170" spans="1:8" ht="16">
      <c r="A170" s="46" t="s">
        <v>9127</v>
      </c>
      <c r="B170" s="71" t="str">
        <f>VLOOKUP(A170,'3已发行数据0610（明道云数据）'!B:N,13,FALSE)</f>
        <v>信托1号</v>
      </c>
      <c r="C170" s="71" t="str">
        <f>VLOOKUP(A170,'3已发行数据0610（明道云数据）'!B:D,3,FALSE)</f>
        <v>北京</v>
      </c>
      <c r="D170">
        <f>VLOOKUP(A170,房源最后还款日!A:B,2,FALSE)</f>
        <v>46157</v>
      </c>
      <c r="E170">
        <f>VLOOKUP(A170,'2更新的资产数据表'!C:G,5,FALSE)</f>
        <v>40513</v>
      </c>
      <c r="F170" t="e">
        <f>VLOOKUP(A170,提前还款!B:B,1,FALSE)</f>
        <v>#N/A</v>
      </c>
      <c r="G170" t="e">
        <f>VLOOKUP(A170,信托逾期反馈!A:A,1,FALSE)</f>
        <v>#N/A</v>
      </c>
    </row>
    <row r="171" spans="1:8" ht="16">
      <c r="A171" s="46" t="s">
        <v>9128</v>
      </c>
      <c r="B171" s="71" t="str">
        <f>VLOOKUP(A171,'3已发行数据0610（明道云数据）'!B:N,13,FALSE)</f>
        <v>信托1号</v>
      </c>
      <c r="C171" s="71" t="str">
        <f>VLOOKUP(A171,'3已发行数据0610（明道云数据）'!B:D,3,FALSE)</f>
        <v>北京</v>
      </c>
      <c r="D171">
        <f>VLOOKUP(A171,房源最后还款日!A:B,2,FALSE)</f>
        <v>46164</v>
      </c>
      <c r="E171">
        <f>VLOOKUP(A171,'2更新的资产数据表'!C:G,5,FALSE)</f>
        <v>64463.33</v>
      </c>
      <c r="F171" t="e">
        <f>VLOOKUP(A171,提前还款!B:B,1,FALSE)</f>
        <v>#N/A</v>
      </c>
      <c r="G171" t="e">
        <f>VLOOKUP(A171,信托逾期反馈!A:A,1,FALSE)</f>
        <v>#N/A</v>
      </c>
    </row>
    <row r="172" spans="1:8" ht="16">
      <c r="A172" s="46" t="s">
        <v>9129</v>
      </c>
      <c r="B172" s="71" t="str">
        <f>VLOOKUP(A172,'3已发行数据0610（明道云数据）'!B:N,13,FALSE)</f>
        <v>信托3号</v>
      </c>
      <c r="C172" s="71" t="str">
        <f>VLOOKUP(A172,'3已发行数据0610（明道云数据）'!B:D,3,FALSE)</f>
        <v>北京</v>
      </c>
      <c r="D172">
        <f>VLOOKUP(A172,房源最后还款日!A:B,2,FALSE)</f>
        <v>46171</v>
      </c>
      <c r="E172">
        <f>VLOOKUP(A172,'2更新的资产数据表'!C:G,5,FALSE)</f>
        <v>103750</v>
      </c>
      <c r="F172" t="e">
        <f>VLOOKUP(A172,提前还款!B:B,1,FALSE)</f>
        <v>#N/A</v>
      </c>
      <c r="G172" t="e">
        <f>VLOOKUP(A172,信托逾期反馈!A:A,1,FALSE)</f>
        <v>#N/A</v>
      </c>
    </row>
    <row r="173" spans="1:8" ht="16">
      <c r="A173" s="46" t="s">
        <v>9130</v>
      </c>
      <c r="B173" s="71" t="str">
        <f>VLOOKUP(A173,'3已发行数据0610（明道云数据）'!B:N,13,FALSE)</f>
        <v>信托1号</v>
      </c>
      <c r="C173" s="71" t="str">
        <f>VLOOKUP(A173,'3已发行数据0610（明道云数据）'!B:D,3,FALSE)</f>
        <v>北京</v>
      </c>
      <c r="D173">
        <f>VLOOKUP(A173,房源最后还款日!A:B,2,FALSE)</f>
        <v>46178</v>
      </c>
      <c r="E173">
        <f>VLOOKUP(A173,'2更新的资产数据表'!C:G,5,FALSE)</f>
        <v>48680</v>
      </c>
      <c r="F173" t="e">
        <f>VLOOKUP(A173,提前还款!B:B,1,FALSE)</f>
        <v>#N/A</v>
      </c>
      <c r="G173" t="e">
        <f>VLOOKUP(A173,信托逾期反馈!A:A,1,FALSE)</f>
        <v>#N/A</v>
      </c>
    </row>
    <row r="174" spans="1:8" ht="16">
      <c r="A174" s="46" t="s">
        <v>9131</v>
      </c>
      <c r="B174" s="71" t="str">
        <f>VLOOKUP(A174,'3已发行数据0610（明道云数据）'!B:N,13,FALSE)</f>
        <v>信托1号</v>
      </c>
      <c r="C174" s="71" t="str">
        <f>VLOOKUP(A174,'3已发行数据0610（明道云数据）'!B:D,3,FALSE)</f>
        <v>北京</v>
      </c>
      <c r="D174">
        <f>VLOOKUP(A174,房源最后还款日!A:B,2,FALSE)</f>
        <v>46157</v>
      </c>
      <c r="E174">
        <f>VLOOKUP(A174,'2更新的资产数据表'!C:G,5,FALSE)</f>
        <v>51743.33</v>
      </c>
      <c r="F174" t="e">
        <f>VLOOKUP(A174,提前还款!B:B,1,FALSE)</f>
        <v>#N/A</v>
      </c>
      <c r="G174" t="e">
        <f>VLOOKUP(A174,信托逾期反馈!A:A,1,FALSE)</f>
        <v>#N/A</v>
      </c>
    </row>
    <row r="175" spans="1:8" ht="16">
      <c r="A175" s="46" t="s">
        <v>9132</v>
      </c>
      <c r="B175" s="71" t="str">
        <f>VLOOKUP(A175,'3已发行数据0610（明道云数据）'!B:N,13,FALSE)</f>
        <v>信托2号</v>
      </c>
      <c r="C175" s="71" t="str">
        <f>VLOOKUP(A175,'3已发行数据0610（明道云数据）'!B:D,3,FALSE)</f>
        <v>北京</v>
      </c>
      <c r="D175">
        <f>VLOOKUP(A175,房源最后还款日!A:B,2,FALSE)</f>
        <v>46171</v>
      </c>
      <c r="E175">
        <f>VLOOKUP(A175,'2更新的资产数据表'!C:G,5,FALSE)</f>
        <v>62640</v>
      </c>
      <c r="F175" t="e">
        <f>VLOOKUP(A175,提前还款!B:B,1,FALSE)</f>
        <v>#N/A</v>
      </c>
      <c r="G175" t="e">
        <f>VLOOKUP(A175,信托逾期反馈!A:A,1,FALSE)</f>
        <v>#N/A</v>
      </c>
    </row>
    <row r="176" spans="1:8" ht="16">
      <c r="A176" s="46" t="s">
        <v>9133</v>
      </c>
      <c r="B176" s="71" t="str">
        <f>VLOOKUP(A176,'3已发行数据0610（明道云数据）'!B:N,13,FALSE)</f>
        <v>信托2号</v>
      </c>
      <c r="C176" s="71" t="str">
        <f>VLOOKUP(A176,'3已发行数据0610（明道云数据）'!B:D,3,FALSE)</f>
        <v>北京</v>
      </c>
      <c r="D176">
        <f>VLOOKUP(A176,房源最后还款日!A:B,2,FALSE)</f>
        <v>46185</v>
      </c>
      <c r="E176">
        <f>VLOOKUP(A176,'2更新的资产数据表'!C:G,5,FALSE)</f>
        <v>78176</v>
      </c>
      <c r="F176" t="e">
        <f>VLOOKUP(A176,提前还款!B:B,1,FALSE)</f>
        <v>#N/A</v>
      </c>
      <c r="G176" t="e">
        <f>VLOOKUP(A176,信托逾期反馈!A:A,1,FALSE)</f>
        <v>#N/A</v>
      </c>
    </row>
    <row r="177" spans="1:7" ht="16">
      <c r="A177" s="46" t="s">
        <v>9134</v>
      </c>
      <c r="B177" s="71" t="str">
        <f>VLOOKUP(A177,'3已发行数据0610（明道云数据）'!B:N,13,FALSE)</f>
        <v>信托1号</v>
      </c>
      <c r="C177" s="71" t="str">
        <f>VLOOKUP(A177,'3已发行数据0610（明道云数据）'!B:D,3,FALSE)</f>
        <v>北京</v>
      </c>
      <c r="D177">
        <f>VLOOKUP(A177,房源最后还款日!A:B,2,FALSE)</f>
        <v>46178</v>
      </c>
      <c r="E177">
        <f>VLOOKUP(A177,'2更新的资产数据表'!C:G,5,FALSE)</f>
        <v>57550</v>
      </c>
      <c r="F177" t="e">
        <f>VLOOKUP(A177,提前还款!B:B,1,FALSE)</f>
        <v>#N/A</v>
      </c>
      <c r="G177" t="e">
        <f>VLOOKUP(A177,信托逾期反馈!A:A,1,FALSE)</f>
        <v>#N/A</v>
      </c>
    </row>
    <row r="178" spans="1:7" ht="16">
      <c r="A178" s="46" t="s">
        <v>9135</v>
      </c>
      <c r="B178" s="71" t="str">
        <f>VLOOKUP(A178,'3已发行数据0610（明道云数据）'!B:N,13,FALSE)</f>
        <v>信托1号</v>
      </c>
      <c r="C178" s="71" t="str">
        <f>VLOOKUP(A178,'3已发行数据0610（明道云数据）'!B:D,3,FALSE)</f>
        <v>北京</v>
      </c>
      <c r="D178">
        <f>VLOOKUP(A178,房源最后还款日!A:B,2,FALSE)</f>
        <v>46185</v>
      </c>
      <c r="E178">
        <f>VLOOKUP(A178,'2更新的资产数据表'!C:G,5,FALSE)</f>
        <v>42933</v>
      </c>
      <c r="F178" t="e">
        <f>VLOOKUP(A178,提前还款!B:B,1,FALSE)</f>
        <v>#N/A</v>
      </c>
      <c r="G178" t="e">
        <f>VLOOKUP(A178,信托逾期反馈!A:A,1,FALSE)</f>
        <v>#N/A</v>
      </c>
    </row>
    <row r="179" spans="1:7" ht="16">
      <c r="A179" s="46" t="s">
        <v>9136</v>
      </c>
      <c r="B179" s="71" t="str">
        <f>VLOOKUP(A179,'3已发行数据0610（明道云数据）'!B:N,13,FALSE)</f>
        <v>信托1号</v>
      </c>
      <c r="C179" s="71" t="str">
        <f>VLOOKUP(A179,'3已发行数据0610（明道云数据）'!B:D,3,FALSE)</f>
        <v>北京</v>
      </c>
      <c r="D179">
        <f>VLOOKUP(A179,房源最后还款日!A:B,2,FALSE)</f>
        <v>46185</v>
      </c>
      <c r="E179">
        <f>VLOOKUP(A179,'2更新的资产数据表'!C:G,5,FALSE)</f>
        <v>52600</v>
      </c>
      <c r="F179" t="e">
        <f>VLOOKUP(A179,提前还款!B:B,1,FALSE)</f>
        <v>#N/A</v>
      </c>
      <c r="G179" t="e">
        <f>VLOOKUP(A179,信托逾期反馈!A:A,1,FALSE)</f>
        <v>#N/A</v>
      </c>
    </row>
    <row r="180" spans="1:7" ht="16">
      <c r="A180" s="46" t="s">
        <v>9137</v>
      </c>
      <c r="B180" s="71" t="str">
        <f>VLOOKUP(A180,'3已发行数据0610（明道云数据）'!B:N,13,FALSE)</f>
        <v>信托2号</v>
      </c>
      <c r="C180" s="71" t="str">
        <f>VLOOKUP(A180,'3已发行数据0610（明道云数据）'!B:D,3,FALSE)</f>
        <v>北京</v>
      </c>
      <c r="D180">
        <f>VLOOKUP(A180,房源最后还款日!A:B,2,FALSE)</f>
        <v>46185</v>
      </c>
      <c r="E180">
        <f>VLOOKUP(A180,'2更新的资产数据表'!C:G,5,FALSE)</f>
        <v>51550</v>
      </c>
      <c r="F180" t="e">
        <f>VLOOKUP(A180,提前还款!B:B,1,FALSE)</f>
        <v>#N/A</v>
      </c>
      <c r="G180" t="e">
        <f>VLOOKUP(A180,信托逾期反馈!A:A,1,FALSE)</f>
        <v>#N/A</v>
      </c>
    </row>
    <row r="181" spans="1:7" ht="16">
      <c r="A181" s="46" t="s">
        <v>9138</v>
      </c>
      <c r="B181" s="71" t="str">
        <f>VLOOKUP(A181,'3已发行数据0610（明道云数据）'!B:N,13,FALSE)</f>
        <v>信托1号</v>
      </c>
      <c r="C181" s="71" t="str">
        <f>VLOOKUP(A181,'3已发行数据0610（明道云数据）'!B:D,3,FALSE)</f>
        <v>北京</v>
      </c>
      <c r="D181">
        <f>VLOOKUP(A181,房源最后还款日!A:B,2,FALSE)</f>
        <v>46171</v>
      </c>
      <c r="E181">
        <f>VLOOKUP(A181,'2更新的资产数据表'!C:G,5,FALSE)</f>
        <v>56080</v>
      </c>
      <c r="F181" t="e">
        <f>VLOOKUP(A181,提前还款!B:B,1,FALSE)</f>
        <v>#N/A</v>
      </c>
      <c r="G181" t="e">
        <f>VLOOKUP(A181,信托逾期反馈!A:A,1,FALSE)</f>
        <v>#N/A</v>
      </c>
    </row>
    <row r="182" spans="1:7" ht="16">
      <c r="A182" s="46" t="s">
        <v>9139</v>
      </c>
      <c r="B182" s="71" t="str">
        <f>VLOOKUP(A182,'3已发行数据0610（明道云数据）'!B:N,13,FALSE)</f>
        <v>信托2号</v>
      </c>
      <c r="C182" s="71" t="str">
        <f>VLOOKUP(A182,'3已发行数据0610（明道云数据）'!B:D,3,FALSE)</f>
        <v>北京</v>
      </c>
      <c r="D182">
        <f>VLOOKUP(A182,房源最后还款日!A:B,2,FALSE)</f>
        <v>46171</v>
      </c>
      <c r="E182">
        <f>VLOOKUP(A182,'2更新的资产数据表'!C:G,5,FALSE)</f>
        <v>0</v>
      </c>
      <c r="F182" t="str">
        <f>VLOOKUP(A182,提前还款!B:B,1,FALSE)</f>
        <v>101130970695</v>
      </c>
      <c r="G182" t="e">
        <f>VLOOKUP(A182,信托逾期反馈!A:A,1,FALSE)</f>
        <v>#N/A</v>
      </c>
    </row>
    <row r="183" spans="1:7" ht="16">
      <c r="A183" s="46" t="s">
        <v>9140</v>
      </c>
      <c r="B183" s="71" t="str">
        <f>VLOOKUP(A183,'3已发行数据0610（明道云数据）'!B:N,13,FALSE)</f>
        <v>信托2号</v>
      </c>
      <c r="C183" s="71" t="str">
        <f>VLOOKUP(A183,'3已发行数据0610（明道云数据）'!B:D,3,FALSE)</f>
        <v>北京</v>
      </c>
      <c r="D183">
        <f>VLOOKUP(A183,房源最后还款日!A:B,2,FALSE)</f>
        <v>46185</v>
      </c>
      <c r="E183">
        <f>VLOOKUP(A183,'2更新的资产数据表'!C:G,5,FALSE)</f>
        <v>39598.67</v>
      </c>
      <c r="F183" t="e">
        <f>VLOOKUP(A183,提前还款!B:B,1,FALSE)</f>
        <v>#N/A</v>
      </c>
      <c r="G183" t="e">
        <f>VLOOKUP(A183,信托逾期反馈!A:A,1,FALSE)</f>
        <v>#N/A</v>
      </c>
    </row>
    <row r="184" spans="1:7" ht="16">
      <c r="A184" s="46" t="s">
        <v>9141</v>
      </c>
      <c r="B184" s="71" t="str">
        <f>VLOOKUP(A184,'3已发行数据0610（明道云数据）'!B:N,13,FALSE)</f>
        <v>信托1号</v>
      </c>
      <c r="C184" s="71" t="str">
        <f>VLOOKUP(A184,'3已发行数据0610（明道云数据）'!B:D,3,FALSE)</f>
        <v>北京</v>
      </c>
      <c r="D184">
        <f>VLOOKUP(A184,房源最后还款日!A:B,2,FALSE)</f>
        <v>46185</v>
      </c>
      <c r="E184">
        <f>VLOOKUP(A184,'2更新的资产数据表'!C:G,5,FALSE)</f>
        <v>38000</v>
      </c>
      <c r="F184" t="e">
        <f>VLOOKUP(A184,提前还款!B:B,1,FALSE)</f>
        <v>#N/A</v>
      </c>
      <c r="G184" t="e">
        <f>VLOOKUP(A184,信托逾期反馈!A:A,1,FALSE)</f>
        <v>#N/A</v>
      </c>
    </row>
    <row r="185" spans="1:7" ht="16">
      <c r="A185" s="70" t="s">
        <v>9142</v>
      </c>
      <c r="B185" s="71" t="str">
        <f>VLOOKUP(A185,'3已发行数据0610（明道云数据）'!B:N,13,FALSE)</f>
        <v>单一信托（2号）</v>
      </c>
      <c r="C185" s="71" t="str">
        <f>VLOOKUP(A185,'3已发行数据0610（明道云数据）'!B:D,3,FALSE)</f>
        <v>北京</v>
      </c>
      <c r="D185" s="71">
        <f>VLOOKUP(A185,房源最后还款日!A:B,2,FALSE)</f>
        <v>46178</v>
      </c>
      <c r="E185">
        <f>VLOOKUP(A185,'2更新的资产数据表'!C:G,5,FALSE)</f>
        <v>10169</v>
      </c>
      <c r="F185" t="e">
        <f>VLOOKUP(A185,提前还款!B:B,1,FALSE)</f>
        <v>#N/A</v>
      </c>
      <c r="G185" t="e">
        <f>VLOOKUP(A185,信托逾期反馈!A:A,1,FALSE)</f>
        <v>#N/A</v>
      </c>
    </row>
    <row r="186" spans="1:7" ht="16">
      <c r="A186" s="70" t="s">
        <v>9143</v>
      </c>
      <c r="B186" s="71" t="str">
        <f>VLOOKUP(A186,'3已发行数据0610（明道云数据）'!B:N,13,FALSE)</f>
        <v>单一信托（2号）</v>
      </c>
      <c r="C186" s="71" t="str">
        <f>VLOOKUP(A186,'3已发行数据0610（明道云数据）'!B:D,3,FALSE)</f>
        <v>北京</v>
      </c>
      <c r="D186" s="71">
        <f>VLOOKUP(A186,房源最后还款日!A:B,2,FALSE)</f>
        <v>46178</v>
      </c>
      <c r="E186">
        <f>VLOOKUP(A186,'2更新的资产数据表'!C:G,5,FALSE)</f>
        <v>18600</v>
      </c>
      <c r="F186" t="e">
        <f>VLOOKUP(A186,提前还款!B:B,1,FALSE)</f>
        <v>#N/A</v>
      </c>
      <c r="G186" t="e">
        <f>VLOOKUP(A186,信托逾期反馈!A:A,1,FALSE)</f>
        <v>#N/A</v>
      </c>
    </row>
    <row r="187" spans="1:7" ht="16">
      <c r="A187" s="46" t="s">
        <v>9144</v>
      </c>
      <c r="B187" s="71" t="str">
        <f>VLOOKUP(A187,'3已发行数据0610（明道云数据）'!B:N,13,FALSE)</f>
        <v>信托1号</v>
      </c>
      <c r="C187" s="71" t="str">
        <f>VLOOKUP(A187,'3已发行数据0610（明道云数据）'!B:D,3,FALSE)</f>
        <v>北京</v>
      </c>
      <c r="D187">
        <f>VLOOKUP(A187,房源最后还款日!A:B,2,FALSE)</f>
        <v>46178</v>
      </c>
      <c r="E187">
        <f>VLOOKUP(A187,'2更新的资产数据表'!C:G,5,FALSE)</f>
        <v>52453</v>
      </c>
      <c r="F187" t="e">
        <f>VLOOKUP(A187,提前还款!B:B,1,FALSE)</f>
        <v>#N/A</v>
      </c>
      <c r="G187" t="e">
        <f>VLOOKUP(A187,信托逾期反馈!A:A,1,FALSE)</f>
        <v>#N/A</v>
      </c>
    </row>
    <row r="188" spans="1:7" ht="16">
      <c r="A188" s="46" t="s">
        <v>9145</v>
      </c>
      <c r="B188" s="71" t="str">
        <f>VLOOKUP(A188,'3已发行数据0610（明道云数据）'!B:N,13,FALSE)</f>
        <v>信托2号</v>
      </c>
      <c r="C188" s="71" t="str">
        <f>VLOOKUP(A188,'3已发行数据0610（明道云数据）'!B:D,3,FALSE)</f>
        <v>北京</v>
      </c>
      <c r="D188">
        <f>VLOOKUP(A188,房源最后还款日!A:B,2,FALSE)</f>
        <v>46171</v>
      </c>
      <c r="E188">
        <f>VLOOKUP(A188,'2更新的资产数据表'!C:G,5,FALSE)</f>
        <v>62000</v>
      </c>
      <c r="F188" t="e">
        <f>VLOOKUP(A188,提前还款!B:B,1,FALSE)</f>
        <v>#N/A</v>
      </c>
      <c r="G188" t="e">
        <f>VLOOKUP(A188,信托逾期反馈!A:A,1,FALSE)</f>
        <v>#N/A</v>
      </c>
    </row>
    <row r="189" spans="1:7" ht="16">
      <c r="A189" s="46" t="s">
        <v>9146</v>
      </c>
      <c r="B189" s="71" t="str">
        <f>VLOOKUP(A189,'3已发行数据0610（明道云数据）'!B:N,13,FALSE)</f>
        <v>信托2号</v>
      </c>
      <c r="C189" s="71" t="str">
        <f>VLOOKUP(A189,'3已发行数据0610（明道云数据）'!B:D,3,FALSE)</f>
        <v>北京</v>
      </c>
      <c r="D189">
        <f>VLOOKUP(A189,房源最后还款日!A:B,2,FALSE)</f>
        <v>46157</v>
      </c>
      <c r="E189">
        <f>VLOOKUP(A189,'2更新的资产数据表'!C:G,5,FALSE)</f>
        <v>58321.599999999999</v>
      </c>
      <c r="F189" t="e">
        <f>VLOOKUP(A189,提前还款!B:B,1,FALSE)</f>
        <v>#N/A</v>
      </c>
      <c r="G189" t="e">
        <f>VLOOKUP(A189,信托逾期反馈!A:A,1,FALSE)</f>
        <v>#N/A</v>
      </c>
    </row>
    <row r="190" spans="1:7" ht="16">
      <c r="A190" s="46" t="s">
        <v>9147</v>
      </c>
      <c r="B190" s="71" t="str">
        <f>VLOOKUP(A190,'3已发行数据0610（明道云数据）'!B:N,13,FALSE)</f>
        <v>信托1号</v>
      </c>
      <c r="C190" s="71" t="str">
        <f>VLOOKUP(A190,'3已发行数据0610（明道云数据）'!B:D,3,FALSE)</f>
        <v>北京</v>
      </c>
      <c r="D190">
        <f>VLOOKUP(A190,房源最后还款日!A:B,2,FALSE)</f>
        <v>46164</v>
      </c>
      <c r="E190">
        <f>VLOOKUP(A190,'2更新的资产数据表'!C:G,5,FALSE)</f>
        <v>57674.67</v>
      </c>
      <c r="F190" t="e">
        <f>VLOOKUP(A190,提前还款!B:B,1,FALSE)</f>
        <v>#N/A</v>
      </c>
      <c r="G190" t="e">
        <f>VLOOKUP(A190,信托逾期反馈!A:A,1,FALSE)</f>
        <v>#N/A</v>
      </c>
    </row>
    <row r="191" spans="1:7" ht="16">
      <c r="A191" s="46" t="s">
        <v>9148</v>
      </c>
      <c r="B191" s="10" t="str">
        <f>VLOOKUP(A191,'3已发行数据0610（明道云数据）'!B:N,13,FALSE)</f>
        <v>信托3号</v>
      </c>
      <c r="C191" s="71" t="str">
        <f>VLOOKUP(A191,'3已发行数据0610（明道云数据）'!B:D,3,FALSE)</f>
        <v>北京</v>
      </c>
      <c r="D191" s="10">
        <f>VLOOKUP(A191,房源最后还款日!A:B,2,FALSE)</f>
        <v>46178</v>
      </c>
      <c r="E191">
        <f>VLOOKUP(A191,'2更新的资产数据表'!C:G,5,FALSE)</f>
        <v>141162.5</v>
      </c>
      <c r="F191" t="e">
        <f>VLOOKUP(A191,提前还款!B:B,1,FALSE)</f>
        <v>#N/A</v>
      </c>
      <c r="G191" t="e">
        <f>VLOOKUP(A191,信托逾期反馈!A:A,1,FALSE)</f>
        <v>#N/A</v>
      </c>
    </row>
    <row r="192" spans="1:7" ht="16">
      <c r="A192" s="46" t="s">
        <v>9149</v>
      </c>
      <c r="B192" s="71" t="str">
        <f>VLOOKUP(A192,'3已发行数据0610（明道云数据）'!B:N,13,FALSE)</f>
        <v>信托3号</v>
      </c>
      <c r="C192" s="71" t="str">
        <f>VLOOKUP(A192,'3已发行数据0610（明道云数据）'!B:D,3,FALSE)</f>
        <v>北京</v>
      </c>
      <c r="D192">
        <f>VLOOKUP(A192,房源最后还款日!A:B,2,FALSE)</f>
        <v>46185</v>
      </c>
      <c r="E192">
        <f>VLOOKUP(A192,'2更新的资产数据表'!C:G,5,FALSE)</f>
        <v>91374</v>
      </c>
      <c r="F192" t="e">
        <f>VLOOKUP(A192,提前还款!B:B,1,FALSE)</f>
        <v>#N/A</v>
      </c>
      <c r="G192" t="e">
        <f>VLOOKUP(A192,信托逾期反馈!A:A,1,FALSE)</f>
        <v>#N/A</v>
      </c>
    </row>
    <row r="193" spans="1:7" ht="16">
      <c r="A193" s="46" t="s">
        <v>9150</v>
      </c>
      <c r="B193" s="71" t="str">
        <f>VLOOKUP(A193,'3已发行数据0610（明道云数据）'!B:N,13,FALSE)</f>
        <v>信托2号</v>
      </c>
      <c r="C193" s="71" t="str">
        <f>VLOOKUP(A193,'3已发行数据0610（明道云数据）'!B:D,3,FALSE)</f>
        <v>北京</v>
      </c>
      <c r="D193">
        <f>VLOOKUP(A193,房源最后还款日!A:B,2,FALSE)</f>
        <v>46171</v>
      </c>
      <c r="E193">
        <f>VLOOKUP(A193,'2更新的资产数据表'!C:G,5,FALSE)</f>
        <v>60859.67</v>
      </c>
      <c r="F193" t="e">
        <f>VLOOKUP(A193,提前还款!B:B,1,FALSE)</f>
        <v>#N/A</v>
      </c>
      <c r="G193" t="e">
        <f>VLOOKUP(A193,信托逾期反馈!A:A,1,FALSE)</f>
        <v>#N/A</v>
      </c>
    </row>
    <row r="194" spans="1:7" ht="16">
      <c r="A194" s="46" t="s">
        <v>9151</v>
      </c>
      <c r="B194" s="71" t="str">
        <f>VLOOKUP(A194,'3已发行数据0610（明道云数据）'!B:N,13,FALSE)</f>
        <v>信托2号</v>
      </c>
      <c r="C194" s="71" t="str">
        <f>VLOOKUP(A194,'3已发行数据0610（明道云数据）'!B:D,3,FALSE)</f>
        <v>北京</v>
      </c>
      <c r="D194">
        <f>VLOOKUP(A194,房源最后还款日!A:B,2,FALSE)</f>
        <v>46171</v>
      </c>
      <c r="E194">
        <f>VLOOKUP(A194,'2更新的资产数据表'!C:G,5,FALSE)</f>
        <v>53091.11</v>
      </c>
      <c r="F194" t="e">
        <f>VLOOKUP(A194,提前还款!B:B,1,FALSE)</f>
        <v>#N/A</v>
      </c>
      <c r="G194" t="e">
        <f>VLOOKUP(A194,信托逾期反馈!A:A,1,FALSE)</f>
        <v>#N/A</v>
      </c>
    </row>
    <row r="195" spans="1:7" ht="16">
      <c r="A195" s="46" t="s">
        <v>9152</v>
      </c>
      <c r="B195" s="71" t="str">
        <f>VLOOKUP(A195,'3已发行数据0610（明道云数据）'!B:N,13,FALSE)</f>
        <v>信托2号</v>
      </c>
      <c r="C195" s="71" t="str">
        <f>VLOOKUP(A195,'3已发行数据0610（明道云数据）'!B:D,3,FALSE)</f>
        <v>北京</v>
      </c>
      <c r="D195">
        <f>VLOOKUP(A195,房源最后还款日!A:B,2,FALSE)</f>
        <v>46171</v>
      </c>
      <c r="E195">
        <f>VLOOKUP(A195,'2更新的资产数据表'!C:G,5,FALSE)</f>
        <v>51886</v>
      </c>
      <c r="F195" t="e">
        <f>VLOOKUP(A195,提前还款!B:B,1,FALSE)</f>
        <v>#N/A</v>
      </c>
      <c r="G195" t="e">
        <f>VLOOKUP(A195,信托逾期反馈!A:A,1,FALSE)</f>
        <v>#N/A</v>
      </c>
    </row>
    <row r="196" spans="1:7" ht="16">
      <c r="A196" s="46" t="s">
        <v>9153</v>
      </c>
      <c r="B196" s="71" t="str">
        <f>VLOOKUP(A196,'3已发行数据0610（明道云数据）'!B:N,13,FALSE)</f>
        <v>信托2号</v>
      </c>
      <c r="C196" s="71" t="str">
        <f>VLOOKUP(A196,'3已发行数据0610（明道云数据）'!B:D,3,FALSE)</f>
        <v>北京</v>
      </c>
      <c r="D196">
        <f>VLOOKUP(A196,房源最后还款日!A:B,2,FALSE)</f>
        <v>46171</v>
      </c>
      <c r="E196">
        <f>VLOOKUP(A196,'2更新的资产数据表'!C:G,5,FALSE)</f>
        <v>65073</v>
      </c>
      <c r="F196" t="e">
        <f>VLOOKUP(A196,提前还款!B:B,1,FALSE)</f>
        <v>#N/A</v>
      </c>
      <c r="G196" t="e">
        <f>VLOOKUP(A196,信托逾期反馈!A:A,1,FALSE)</f>
        <v>#N/A</v>
      </c>
    </row>
    <row r="197" spans="1:7" ht="16">
      <c r="A197" s="46" t="s">
        <v>9154</v>
      </c>
      <c r="B197" s="71" t="str">
        <f>VLOOKUP(A197,'3已发行数据0610（明道云数据）'!B:N,13,FALSE)</f>
        <v>信托2号</v>
      </c>
      <c r="C197" s="71" t="str">
        <f>VLOOKUP(A197,'3已发行数据0610（明道云数据）'!B:D,3,FALSE)</f>
        <v>北京</v>
      </c>
      <c r="D197">
        <f>VLOOKUP(A197,房源最后还款日!A:B,2,FALSE)</f>
        <v>46164</v>
      </c>
      <c r="E197">
        <f>VLOOKUP(A197,'2更新的资产数据表'!C:G,5,FALSE)</f>
        <v>58823.33</v>
      </c>
      <c r="F197" t="e">
        <f>VLOOKUP(A197,提前还款!B:B,1,FALSE)</f>
        <v>#N/A</v>
      </c>
      <c r="G197" t="e">
        <f>VLOOKUP(A197,信托逾期反馈!A:A,1,FALSE)</f>
        <v>#N/A</v>
      </c>
    </row>
    <row r="198" spans="1:7" ht="16">
      <c r="A198" s="46" t="s">
        <v>9155</v>
      </c>
      <c r="B198" s="71" t="str">
        <f>VLOOKUP(A198,'3已发行数据0610（明道云数据）'!B:N,13,FALSE)</f>
        <v>信托1号</v>
      </c>
      <c r="C198" s="71" t="str">
        <f>VLOOKUP(A198,'3已发行数据0610（明道云数据）'!B:D,3,FALSE)</f>
        <v>北京</v>
      </c>
      <c r="D198">
        <f>VLOOKUP(A198,房源最后还款日!A:B,2,FALSE)</f>
        <v>46164</v>
      </c>
      <c r="E198">
        <f>VLOOKUP(A198,'2更新的资产数据表'!C:G,5,FALSE)</f>
        <v>50820</v>
      </c>
      <c r="F198" t="e">
        <f>VLOOKUP(A198,提前还款!B:B,1,FALSE)</f>
        <v>#N/A</v>
      </c>
      <c r="G198" t="e">
        <f>VLOOKUP(A198,信托逾期反馈!A:A,1,FALSE)</f>
        <v>#N/A</v>
      </c>
    </row>
    <row r="199" spans="1:7" ht="16">
      <c r="A199" s="46" t="s">
        <v>9156</v>
      </c>
      <c r="B199" s="71" t="str">
        <f>VLOOKUP(A199,'3已发行数据0610（明道云数据）'!B:N,13,FALSE)</f>
        <v>信托2号</v>
      </c>
      <c r="C199" s="71" t="str">
        <f>VLOOKUP(A199,'3已发行数据0610（明道云数据）'!B:D,3,FALSE)</f>
        <v>北京</v>
      </c>
      <c r="D199">
        <f>VLOOKUP(A199,房源最后还款日!A:B,2,FALSE)</f>
        <v>46185</v>
      </c>
      <c r="E199">
        <f>VLOOKUP(A199,'2更新的资产数据表'!C:G,5,FALSE)</f>
        <v>41994.67</v>
      </c>
      <c r="F199" t="e">
        <f>VLOOKUP(A199,提前还款!B:B,1,FALSE)</f>
        <v>#N/A</v>
      </c>
      <c r="G199" t="e">
        <f>VLOOKUP(A199,信托逾期反馈!A:A,1,FALSE)</f>
        <v>#N/A</v>
      </c>
    </row>
    <row r="200" spans="1:7" ht="16">
      <c r="A200" s="46" t="s">
        <v>9157</v>
      </c>
      <c r="B200" s="71" t="str">
        <f>VLOOKUP(A200,'3已发行数据0610（明道云数据）'!B:N,13,FALSE)</f>
        <v>信托1号</v>
      </c>
      <c r="C200" s="71" t="str">
        <f>VLOOKUP(A200,'3已发行数据0610（明道云数据）'!B:D,3,FALSE)</f>
        <v>北京</v>
      </c>
      <c r="D200">
        <f>VLOOKUP(A200,房源最后还款日!A:B,2,FALSE)</f>
        <v>46185</v>
      </c>
      <c r="E200">
        <f>VLOOKUP(A200,'2更新的资产数据表'!C:G,5,FALSE)</f>
        <v>53696</v>
      </c>
      <c r="F200" t="e">
        <f>VLOOKUP(A200,提前还款!B:B,1,FALSE)</f>
        <v>#N/A</v>
      </c>
      <c r="G200" t="e">
        <f>VLOOKUP(A200,信托逾期反馈!A:A,1,FALSE)</f>
        <v>#N/A</v>
      </c>
    </row>
    <row r="201" spans="1:7" ht="16">
      <c r="A201" s="46" t="s">
        <v>9158</v>
      </c>
      <c r="B201" s="71" t="str">
        <f>VLOOKUP(A201,'3已发行数据0610（明道云数据）'!B:N,13,FALSE)</f>
        <v>信托2号</v>
      </c>
      <c r="C201" s="71" t="str">
        <f>VLOOKUP(A201,'3已发行数据0610（明道云数据）'!B:D,3,FALSE)</f>
        <v>北京</v>
      </c>
      <c r="D201">
        <f>VLOOKUP(A201,房源最后还款日!A:B,2,FALSE)</f>
        <v>46164</v>
      </c>
      <c r="E201">
        <f>VLOOKUP(A201,'2更新的资产数据表'!C:G,5,FALSE)</f>
        <v>57456</v>
      </c>
      <c r="F201" t="e">
        <f>VLOOKUP(A201,提前还款!B:B,1,FALSE)</f>
        <v>#N/A</v>
      </c>
      <c r="G201" t="e">
        <f>VLOOKUP(A201,信托逾期反馈!A:A,1,FALSE)</f>
        <v>#N/A</v>
      </c>
    </row>
    <row r="202" spans="1:7" ht="16">
      <c r="A202" s="46" t="s">
        <v>9159</v>
      </c>
      <c r="B202" s="71" t="str">
        <f>VLOOKUP(A202,'3已发行数据0610（明道云数据）'!B:N,13,FALSE)</f>
        <v>信托2号</v>
      </c>
      <c r="C202" s="71" t="str">
        <f>VLOOKUP(A202,'3已发行数据0610（明道云数据）'!B:D,3,FALSE)</f>
        <v>北京</v>
      </c>
      <c r="D202">
        <f>VLOOKUP(A202,房源最后还款日!A:B,2,FALSE)</f>
        <v>46178</v>
      </c>
      <c r="E202">
        <f>VLOOKUP(A202,'2更新的资产数据表'!C:G,5,FALSE)</f>
        <v>62096.67</v>
      </c>
      <c r="F202" t="e">
        <f>VLOOKUP(A202,提前还款!B:B,1,FALSE)</f>
        <v>#N/A</v>
      </c>
      <c r="G202" t="e">
        <f>VLOOKUP(A202,信托逾期反馈!A:A,1,FALSE)</f>
        <v>#N/A</v>
      </c>
    </row>
    <row r="203" spans="1:7" ht="16">
      <c r="A203" s="46" t="s">
        <v>9160</v>
      </c>
      <c r="B203" s="71" t="str">
        <f>VLOOKUP(A203,'3已发行数据0610（明道云数据）'!B:N,13,FALSE)</f>
        <v>信托2号</v>
      </c>
      <c r="C203" s="71" t="str">
        <f>VLOOKUP(A203,'3已发行数据0610（明道云数据）'!B:D,3,FALSE)</f>
        <v>北京</v>
      </c>
      <c r="D203">
        <f>VLOOKUP(A203,房源最后还款日!A:B,2,FALSE)</f>
        <v>46157</v>
      </c>
      <c r="E203">
        <f>VLOOKUP(A203,'2更新的资产数据表'!C:G,5,FALSE)</f>
        <v>58446.33</v>
      </c>
      <c r="F203" t="e">
        <f>VLOOKUP(A203,提前还款!B:B,1,FALSE)</f>
        <v>#N/A</v>
      </c>
      <c r="G203" t="e">
        <f>VLOOKUP(A203,信托逾期反馈!A:A,1,FALSE)</f>
        <v>#N/A</v>
      </c>
    </row>
    <row r="204" spans="1:7" ht="16">
      <c r="A204" s="46" t="s">
        <v>9161</v>
      </c>
      <c r="B204" s="71" t="str">
        <f>VLOOKUP(A204,'3已发行数据0610（明道云数据）'!B:N,13,FALSE)</f>
        <v>信托2号</v>
      </c>
      <c r="C204" s="71" t="str">
        <f>VLOOKUP(A204,'3已发行数据0610（明道云数据）'!B:D,3,FALSE)</f>
        <v>北京</v>
      </c>
      <c r="D204">
        <f>VLOOKUP(A204,房源最后还款日!A:B,2,FALSE)</f>
        <v>46164</v>
      </c>
      <c r="E204">
        <f>VLOOKUP(A204,'2更新的资产数据表'!C:G,5,FALSE)</f>
        <v>61981.33</v>
      </c>
      <c r="F204" t="e">
        <f>VLOOKUP(A204,提前还款!B:B,1,FALSE)</f>
        <v>#N/A</v>
      </c>
      <c r="G204" t="e">
        <f>VLOOKUP(A204,信托逾期反馈!A:A,1,FALSE)</f>
        <v>#N/A</v>
      </c>
    </row>
    <row r="205" spans="1:7" ht="16">
      <c r="A205" s="46" t="s">
        <v>9162</v>
      </c>
      <c r="B205" s="71" t="str">
        <f>VLOOKUP(A205,'3已发行数据0610（明道云数据）'!B:N,13,FALSE)</f>
        <v>信托2号</v>
      </c>
      <c r="C205" s="71" t="str">
        <f>VLOOKUP(A205,'3已发行数据0610（明道云数据）'!B:D,3,FALSE)</f>
        <v>北京</v>
      </c>
      <c r="D205">
        <f>VLOOKUP(A205,房源最后还款日!A:B,2,FALSE)</f>
        <v>46171</v>
      </c>
      <c r="E205">
        <f>VLOOKUP(A205,'2更新的资产数据表'!C:G,5,FALSE)</f>
        <v>65283.33</v>
      </c>
      <c r="F205" t="e">
        <f>VLOOKUP(A205,提前还款!B:B,1,FALSE)</f>
        <v>#N/A</v>
      </c>
      <c r="G205" t="e">
        <f>VLOOKUP(A205,信托逾期反馈!A:A,1,FALSE)</f>
        <v>#N/A</v>
      </c>
    </row>
    <row r="206" spans="1:7" ht="16">
      <c r="A206" s="70" t="s">
        <v>9163</v>
      </c>
      <c r="B206" s="71" t="str">
        <f>VLOOKUP(A206,'3已发行数据0610（明道云数据）'!B:N,13,FALSE)</f>
        <v>单一信托（2号）</v>
      </c>
      <c r="C206" s="71" t="str">
        <f>VLOOKUP(A206,'3已发行数据0610（明道云数据）'!B:D,3,FALSE)</f>
        <v>北京</v>
      </c>
      <c r="D206" s="71">
        <f>VLOOKUP(A206,房源最后还款日!A:B,2,FALSE)</f>
        <v>46178</v>
      </c>
      <c r="E206">
        <f>VLOOKUP(A206,'2更新的资产数据表'!C:G,5,FALSE)</f>
        <v>13000</v>
      </c>
      <c r="F206" t="e">
        <f>VLOOKUP(A206,提前还款!B:B,1,FALSE)</f>
        <v>#N/A</v>
      </c>
      <c r="G206" t="e">
        <f>VLOOKUP(A206,信托逾期反馈!A:A,1,FALSE)</f>
        <v>#N/A</v>
      </c>
    </row>
    <row r="207" spans="1:7" ht="16">
      <c r="A207" s="46" t="s">
        <v>9164</v>
      </c>
      <c r="B207" s="71" t="str">
        <f>VLOOKUP(A207,'3已发行数据0610（明道云数据）'!B:N,13,FALSE)</f>
        <v>信托2号</v>
      </c>
      <c r="C207" s="71" t="str">
        <f>VLOOKUP(A207,'3已发行数据0610（明道云数据）'!B:D,3,FALSE)</f>
        <v>北京</v>
      </c>
      <c r="D207">
        <f>VLOOKUP(A207,房源最后还款日!A:B,2,FALSE)</f>
        <v>46178</v>
      </c>
      <c r="E207">
        <f>VLOOKUP(A207,'2更新的资产数据表'!C:G,5,FALSE)</f>
        <v>50848</v>
      </c>
      <c r="F207" t="e">
        <f>VLOOKUP(A207,提前还款!B:B,1,FALSE)</f>
        <v>#N/A</v>
      </c>
      <c r="G207" t="e">
        <f>VLOOKUP(A207,信托逾期反馈!A:A,1,FALSE)</f>
        <v>#N/A</v>
      </c>
    </row>
    <row r="208" spans="1:7" ht="16">
      <c r="A208" s="46" t="s">
        <v>9165</v>
      </c>
      <c r="B208" s="71" t="str">
        <f>VLOOKUP(A208,'3已发行数据0610（明道云数据）'!B:N,13,FALSE)</f>
        <v>信托2号</v>
      </c>
      <c r="C208" s="71" t="str">
        <f>VLOOKUP(A208,'3已发行数据0610（明道云数据）'!B:D,3,FALSE)</f>
        <v>北京</v>
      </c>
      <c r="D208">
        <f>VLOOKUP(A208,房源最后还款日!A:B,2,FALSE)</f>
        <v>46178</v>
      </c>
      <c r="E208">
        <f>VLOOKUP(A208,'2更新的资产数据表'!C:G,5,FALSE)</f>
        <v>61620.33</v>
      </c>
      <c r="F208" t="e">
        <f>VLOOKUP(A208,提前还款!B:B,1,FALSE)</f>
        <v>#N/A</v>
      </c>
      <c r="G208" t="e">
        <f>VLOOKUP(A208,信托逾期反馈!A:A,1,FALSE)</f>
        <v>#N/A</v>
      </c>
    </row>
    <row r="209" spans="1:7" ht="16">
      <c r="A209" s="46" t="s">
        <v>9166</v>
      </c>
      <c r="B209" s="71" t="str">
        <f>VLOOKUP(A209,'3已发行数据0610（明道云数据）'!B:N,13,FALSE)</f>
        <v>信托2号</v>
      </c>
      <c r="C209" s="71" t="str">
        <f>VLOOKUP(A209,'3已发行数据0610（明道云数据）'!B:D,3,FALSE)</f>
        <v>北京</v>
      </c>
      <c r="D209">
        <f>VLOOKUP(A209,房源最后还款日!A:B,2,FALSE)</f>
        <v>46171</v>
      </c>
      <c r="E209">
        <f>VLOOKUP(A209,'2更新的资产数据表'!C:G,5,FALSE)</f>
        <v>48220</v>
      </c>
      <c r="F209" t="e">
        <f>VLOOKUP(A209,提前还款!B:B,1,FALSE)</f>
        <v>#N/A</v>
      </c>
      <c r="G209" t="e">
        <f>VLOOKUP(A209,信托逾期反馈!A:A,1,FALSE)</f>
        <v>#N/A</v>
      </c>
    </row>
    <row r="210" spans="1:7" ht="16">
      <c r="A210" s="46" t="s">
        <v>9167</v>
      </c>
      <c r="B210" s="71" t="str">
        <f>VLOOKUP(A210,'3已发行数据0610（明道云数据）'!B:N,13,FALSE)</f>
        <v>信托2号</v>
      </c>
      <c r="C210" s="71" t="str">
        <f>VLOOKUP(A210,'3已发行数据0610（明道云数据）'!B:D,3,FALSE)</f>
        <v>北京</v>
      </c>
      <c r="D210">
        <f>VLOOKUP(A210,房源最后还款日!A:B,2,FALSE)</f>
        <v>46157</v>
      </c>
      <c r="E210">
        <f>VLOOKUP(A210,'2更新的资产数据表'!C:G,5,FALSE)</f>
        <v>66440</v>
      </c>
      <c r="F210" t="e">
        <f>VLOOKUP(A210,提前还款!B:B,1,FALSE)</f>
        <v>#N/A</v>
      </c>
      <c r="G210" t="e">
        <f>VLOOKUP(A210,信托逾期反馈!A:A,1,FALSE)</f>
        <v>#N/A</v>
      </c>
    </row>
    <row r="211" spans="1:7" ht="16">
      <c r="A211" s="70" t="s">
        <v>9168</v>
      </c>
      <c r="B211" s="71" t="str">
        <f>VLOOKUP(A211,'3已发行数据0610（明道云数据）'!B:N,13,FALSE)</f>
        <v>单一信托（2号）</v>
      </c>
      <c r="C211" s="71" t="str">
        <f>VLOOKUP(A211,'3已发行数据0610（明道云数据）'!B:D,3,FALSE)</f>
        <v>北京</v>
      </c>
      <c r="D211" s="71">
        <f>VLOOKUP(A211,房源最后还款日!A:B,2,FALSE)</f>
        <v>46185</v>
      </c>
      <c r="E211">
        <f>VLOOKUP(A211,'2更新的资产数据表'!C:G,5,FALSE)</f>
        <v>10800</v>
      </c>
      <c r="F211" t="e">
        <f>VLOOKUP(A211,提前还款!B:B,1,FALSE)</f>
        <v>#N/A</v>
      </c>
      <c r="G211" t="e">
        <f>VLOOKUP(A211,信托逾期反馈!A:A,1,FALSE)</f>
        <v>#N/A</v>
      </c>
    </row>
    <row r="212" spans="1:7" ht="16">
      <c r="A212" s="46" t="s">
        <v>9169</v>
      </c>
      <c r="B212" s="71" t="str">
        <f>VLOOKUP(A212,'3已发行数据0610（明道云数据）'!B:N,13,FALSE)</f>
        <v>信托2号</v>
      </c>
      <c r="C212" s="71" t="str">
        <f>VLOOKUP(A212,'3已发行数据0610（明道云数据）'!B:D,3,FALSE)</f>
        <v>北京</v>
      </c>
      <c r="D212">
        <f>VLOOKUP(A212,房源最后还款日!A:B,2,FALSE)</f>
        <v>46185</v>
      </c>
      <c r="E212">
        <f>VLOOKUP(A212,'2更新的资产数据表'!C:G,5,FALSE)</f>
        <v>55590</v>
      </c>
      <c r="F212" t="e">
        <f>VLOOKUP(A212,提前还款!B:B,1,FALSE)</f>
        <v>#N/A</v>
      </c>
      <c r="G212" t="e">
        <f>VLOOKUP(A212,信托逾期反馈!A:A,1,FALSE)</f>
        <v>#N/A</v>
      </c>
    </row>
    <row r="213" spans="1:7" ht="16">
      <c r="A213" s="46" t="s">
        <v>9170</v>
      </c>
      <c r="B213" s="71" t="str">
        <f>VLOOKUP(A213,'3已发行数据0610（明道云数据）'!B:N,13,FALSE)</f>
        <v>信托2号</v>
      </c>
      <c r="C213" s="71" t="str">
        <f>VLOOKUP(A213,'3已发行数据0610（明道云数据）'!B:D,3,FALSE)</f>
        <v>北京</v>
      </c>
      <c r="D213">
        <f>VLOOKUP(A213,房源最后还款日!A:B,2,FALSE)</f>
        <v>46171</v>
      </c>
      <c r="E213">
        <f>VLOOKUP(A213,'2更新的资产数据表'!C:G,5,FALSE)</f>
        <v>43728.33</v>
      </c>
      <c r="F213" t="e">
        <f>VLOOKUP(A213,提前还款!B:B,1,FALSE)</f>
        <v>#N/A</v>
      </c>
      <c r="G213" t="e">
        <f>VLOOKUP(A213,信托逾期反馈!A:A,1,FALSE)</f>
        <v>#N/A</v>
      </c>
    </row>
    <row r="214" spans="1:7" ht="16">
      <c r="A214" s="46" t="s">
        <v>9171</v>
      </c>
      <c r="B214" s="71" t="str">
        <f>VLOOKUP(A214,'3已发行数据0610（明道云数据）'!B:N,13,FALSE)</f>
        <v>信托1号</v>
      </c>
      <c r="C214" s="71" t="str">
        <f>VLOOKUP(A214,'3已发行数据0610（明道云数据）'!B:D,3,FALSE)</f>
        <v>北京</v>
      </c>
      <c r="D214">
        <f>VLOOKUP(A214,房源最后还款日!A:B,2,FALSE)</f>
        <v>46185</v>
      </c>
      <c r="E214">
        <f>VLOOKUP(A214,'2更新的资产数据表'!C:G,5,FALSE)</f>
        <v>52540</v>
      </c>
      <c r="F214" t="e">
        <f>VLOOKUP(A214,提前还款!B:B,1,FALSE)</f>
        <v>#N/A</v>
      </c>
      <c r="G214" t="e">
        <f>VLOOKUP(A214,信托逾期反馈!A:A,1,FALSE)</f>
        <v>#N/A</v>
      </c>
    </row>
    <row r="215" spans="1:7" ht="16">
      <c r="A215" s="46" t="s">
        <v>9172</v>
      </c>
      <c r="B215" s="71" t="str">
        <f>VLOOKUP(A215,'3已发行数据0610（明道云数据）'!B:N,13,FALSE)</f>
        <v>信托2号</v>
      </c>
      <c r="C215" s="71" t="str">
        <f>VLOOKUP(A215,'3已发行数据0610（明道云数据）'!B:D,3,FALSE)</f>
        <v>北京</v>
      </c>
      <c r="D215">
        <f>VLOOKUP(A215,房源最后还款日!A:B,2,FALSE)</f>
        <v>46171</v>
      </c>
      <c r="E215">
        <f>VLOOKUP(A215,'2更新的资产数据表'!C:G,5,FALSE)</f>
        <v>52328</v>
      </c>
      <c r="F215" t="e">
        <f>VLOOKUP(A215,提前还款!B:B,1,FALSE)</f>
        <v>#N/A</v>
      </c>
      <c r="G215" t="e">
        <f>VLOOKUP(A215,信托逾期反馈!A:A,1,FALSE)</f>
        <v>#N/A</v>
      </c>
    </row>
    <row r="216" spans="1:7" ht="16">
      <c r="A216" s="70" t="s">
        <v>9173</v>
      </c>
      <c r="B216" s="71" t="str">
        <f>VLOOKUP(A216,'3已发行数据0610（明道云数据）'!B:N,13,FALSE)</f>
        <v>单一信托（2号）</v>
      </c>
      <c r="C216" s="71" t="str">
        <f>VLOOKUP(A216,'3已发行数据0610（明道云数据）'!B:D,3,FALSE)</f>
        <v>北京</v>
      </c>
      <c r="D216" s="71">
        <f>VLOOKUP(A216,房源最后还款日!A:B,2,FALSE)</f>
        <v>46178</v>
      </c>
      <c r="E216">
        <f>VLOOKUP(A216,'2更新的资产数据表'!C:G,5,FALSE)</f>
        <v>33840</v>
      </c>
      <c r="F216" t="e">
        <f>VLOOKUP(A216,提前还款!B:B,1,FALSE)</f>
        <v>#N/A</v>
      </c>
      <c r="G216" t="e">
        <f>VLOOKUP(A216,信托逾期反馈!A:A,1,FALSE)</f>
        <v>#N/A</v>
      </c>
    </row>
    <row r="217" spans="1:7" ht="16">
      <c r="A217" s="46" t="s">
        <v>9174</v>
      </c>
      <c r="B217" s="71" t="str">
        <f>VLOOKUP(A217,'3已发行数据0610（明道云数据）'!B:N,13,FALSE)</f>
        <v>信托2号</v>
      </c>
      <c r="C217" s="71" t="str">
        <f>VLOOKUP(A217,'3已发行数据0610（明道云数据）'!B:D,3,FALSE)</f>
        <v>北京</v>
      </c>
      <c r="D217">
        <f>VLOOKUP(A217,房源最后还款日!A:B,2,FALSE)</f>
        <v>46164</v>
      </c>
      <c r="E217">
        <f>VLOOKUP(A217,'2更新的资产数据表'!C:G,5,FALSE)</f>
        <v>50238.67</v>
      </c>
      <c r="F217" t="e">
        <f>VLOOKUP(A217,提前还款!B:B,1,FALSE)</f>
        <v>#N/A</v>
      </c>
      <c r="G217" t="e">
        <f>VLOOKUP(A217,信托逾期反馈!A:A,1,FALSE)</f>
        <v>#N/A</v>
      </c>
    </row>
    <row r="218" spans="1:7" ht="16">
      <c r="A218" s="46" t="s">
        <v>9175</v>
      </c>
      <c r="B218" s="71" t="str">
        <f>VLOOKUP(A218,'3已发行数据0610（明道云数据）'!B:N,13,FALSE)</f>
        <v>信托2号</v>
      </c>
      <c r="C218" s="71" t="str">
        <f>VLOOKUP(A218,'3已发行数据0610（明道云数据）'!B:D,3,FALSE)</f>
        <v>北京</v>
      </c>
      <c r="D218">
        <f>VLOOKUP(A218,房源最后还款日!A:B,2,FALSE)</f>
        <v>46171</v>
      </c>
      <c r="E218">
        <f>VLOOKUP(A218,'2更新的资产数据表'!C:G,5,FALSE)</f>
        <v>55980</v>
      </c>
      <c r="F218" t="e">
        <f>VLOOKUP(A218,提前还款!B:B,1,FALSE)</f>
        <v>#N/A</v>
      </c>
      <c r="G218" t="e">
        <f>VLOOKUP(A218,信托逾期反馈!A:A,1,FALSE)</f>
        <v>#N/A</v>
      </c>
    </row>
    <row r="219" spans="1:7" ht="16">
      <c r="A219" s="46" t="s">
        <v>9176</v>
      </c>
      <c r="B219" s="71" t="str">
        <f>VLOOKUP(A219,'3已发行数据0610（明道云数据）'!B:N,13,FALSE)</f>
        <v>信托2号</v>
      </c>
      <c r="C219" s="71" t="str">
        <f>VLOOKUP(A219,'3已发行数据0610（明道云数据）'!B:D,3,FALSE)</f>
        <v>北京</v>
      </c>
      <c r="D219">
        <f>VLOOKUP(A219,房源最后还款日!A:B,2,FALSE)</f>
        <v>46164</v>
      </c>
      <c r="E219">
        <f>VLOOKUP(A219,'2更新的资产数据表'!C:G,5,FALSE)</f>
        <v>56900</v>
      </c>
      <c r="F219" t="e">
        <f>VLOOKUP(A219,提前还款!B:B,1,FALSE)</f>
        <v>#N/A</v>
      </c>
      <c r="G219" t="e">
        <f>VLOOKUP(A219,信托逾期反馈!A:A,1,FALSE)</f>
        <v>#N/A</v>
      </c>
    </row>
    <row r="220" spans="1:7" ht="16">
      <c r="A220" s="70" t="s">
        <v>9177</v>
      </c>
      <c r="B220" s="71" t="str">
        <f>VLOOKUP(A220,'3已发行数据0610（明道云数据）'!B:N,13,FALSE)</f>
        <v>单一信托（2号）</v>
      </c>
      <c r="C220" s="71" t="str">
        <f>VLOOKUP(A220,'3已发行数据0610（明道云数据）'!B:D,3,FALSE)</f>
        <v>北京</v>
      </c>
      <c r="D220" s="71">
        <f>VLOOKUP(A220,房源最后还款日!A:B,2,FALSE)</f>
        <v>46178</v>
      </c>
      <c r="E220">
        <f>VLOOKUP(A220,'2更新的资产数据表'!C:G,5,FALSE)</f>
        <v>10020</v>
      </c>
      <c r="F220" t="e">
        <f>VLOOKUP(A220,提前还款!B:B,1,FALSE)</f>
        <v>#N/A</v>
      </c>
      <c r="G220" t="e">
        <f>VLOOKUP(A220,信托逾期反馈!A:A,1,FALSE)</f>
        <v>#N/A</v>
      </c>
    </row>
    <row r="221" spans="1:7" ht="16">
      <c r="A221" s="46" t="s">
        <v>9178</v>
      </c>
      <c r="B221" s="71" t="str">
        <f>VLOOKUP(A221,'3已发行数据0610（明道云数据）'!B:N,13,FALSE)</f>
        <v>信托2号</v>
      </c>
      <c r="C221" s="71" t="str">
        <f>VLOOKUP(A221,'3已发行数据0610（明道云数据）'!B:D,3,FALSE)</f>
        <v>北京</v>
      </c>
      <c r="D221">
        <f>VLOOKUP(A221,房源最后还款日!A:B,2,FALSE)</f>
        <v>46157</v>
      </c>
      <c r="E221">
        <f>VLOOKUP(A221,'2更新的资产数据表'!C:G,5,FALSE)</f>
        <v>59455.33</v>
      </c>
      <c r="F221" t="e">
        <f>VLOOKUP(A221,提前还款!B:B,1,FALSE)</f>
        <v>#N/A</v>
      </c>
      <c r="G221" t="e">
        <f>VLOOKUP(A221,信托逾期反馈!A:A,1,FALSE)</f>
        <v>#N/A</v>
      </c>
    </row>
    <row r="222" spans="1:7" ht="16">
      <c r="A222" s="46" t="s">
        <v>9179</v>
      </c>
      <c r="B222" s="71" t="str">
        <f>VLOOKUP(A222,'3已发行数据0610（明道云数据）'!B:N,13,FALSE)</f>
        <v>信托3号</v>
      </c>
      <c r="C222" s="71" t="str">
        <f>VLOOKUP(A222,'3已发行数据0610（明道云数据）'!B:D,3,FALSE)</f>
        <v>北京</v>
      </c>
      <c r="D222">
        <f>VLOOKUP(A222,房源最后还款日!A:B,2,FALSE)</f>
        <v>46171</v>
      </c>
      <c r="E222">
        <f>VLOOKUP(A222,'2更新的资产数据表'!C:G,5,FALSE)</f>
        <v>63845</v>
      </c>
      <c r="F222" t="e">
        <f>VLOOKUP(A222,提前还款!B:B,1,FALSE)</f>
        <v>#N/A</v>
      </c>
      <c r="G222" t="e">
        <f>VLOOKUP(A222,信托逾期反馈!A:A,1,FALSE)</f>
        <v>#N/A</v>
      </c>
    </row>
    <row r="223" spans="1:7" ht="16">
      <c r="A223" s="46" t="s">
        <v>9180</v>
      </c>
      <c r="B223" s="71" t="str">
        <f>VLOOKUP(A223,'3已发行数据0610（明道云数据）'!B:N,13,FALSE)</f>
        <v>信托1号</v>
      </c>
      <c r="C223" s="71" t="str">
        <f>VLOOKUP(A223,'3已发行数据0610（明道云数据）'!B:D,3,FALSE)</f>
        <v>北京</v>
      </c>
      <c r="D223">
        <f>VLOOKUP(A223,房源最后还款日!A:B,2,FALSE)</f>
        <v>46157</v>
      </c>
      <c r="E223">
        <f>VLOOKUP(A223,'2更新的资产数据表'!C:G,5,FALSE)</f>
        <v>48061</v>
      </c>
      <c r="F223" t="e">
        <f>VLOOKUP(A223,提前还款!B:B,1,FALSE)</f>
        <v>#N/A</v>
      </c>
      <c r="G223" t="e">
        <f>VLOOKUP(A223,信托逾期反馈!A:A,1,FALSE)</f>
        <v>#N/A</v>
      </c>
    </row>
    <row r="224" spans="1:7" ht="16">
      <c r="A224" s="46" t="s">
        <v>9181</v>
      </c>
      <c r="B224" s="71" t="str">
        <f>VLOOKUP(A224,'3已发行数据0610（明道云数据）'!B:N,13,FALSE)</f>
        <v>信托3号</v>
      </c>
      <c r="C224" s="71" t="str">
        <f>VLOOKUP(A224,'3已发行数据0610（明道云数据）'!B:D,3,FALSE)</f>
        <v>北京</v>
      </c>
      <c r="D224">
        <f>VLOOKUP(A224,房源最后还款日!A:B,2,FALSE)</f>
        <v>46185</v>
      </c>
      <c r="E224">
        <f>VLOOKUP(A224,'2更新的资产数据表'!C:G,5,FALSE)</f>
        <v>61882</v>
      </c>
      <c r="F224" t="e">
        <f>VLOOKUP(A224,提前还款!B:B,1,FALSE)</f>
        <v>#N/A</v>
      </c>
      <c r="G224" t="e">
        <f>VLOOKUP(A224,信托逾期反馈!A:A,1,FALSE)</f>
        <v>#N/A</v>
      </c>
    </row>
    <row r="225" spans="1:8" ht="16">
      <c r="A225" s="46" t="s">
        <v>9182</v>
      </c>
      <c r="B225" s="71" t="str">
        <f>VLOOKUP(A225,'3已发行数据0610（明道云数据）'!B:N,13,FALSE)</f>
        <v>信托2号</v>
      </c>
      <c r="C225" s="71" t="str">
        <f>VLOOKUP(A225,'3已发行数据0610（明道云数据）'!B:D,3,FALSE)</f>
        <v>北京</v>
      </c>
      <c r="D225">
        <f>VLOOKUP(A225,房源最后还款日!A:B,2,FALSE)</f>
        <v>46171</v>
      </c>
      <c r="E225">
        <f>VLOOKUP(A225,'2更新的资产数据表'!C:G,5,FALSE)</f>
        <v>63210</v>
      </c>
      <c r="F225" t="e">
        <f>VLOOKUP(A225,提前还款!B:B,1,FALSE)</f>
        <v>#N/A</v>
      </c>
      <c r="G225" t="e">
        <f>VLOOKUP(A225,信托逾期反馈!A:A,1,FALSE)</f>
        <v>#N/A</v>
      </c>
    </row>
    <row r="226" spans="1:8" ht="16">
      <c r="A226" s="46" t="s">
        <v>9183</v>
      </c>
      <c r="B226" s="71" t="str">
        <f>VLOOKUP(A226,'3已发行数据0610（明道云数据）'!B:N,13,FALSE)</f>
        <v>信托2号</v>
      </c>
      <c r="C226" s="71" t="str">
        <f>VLOOKUP(A226,'3已发行数据0610（明道云数据）'!B:D,3,FALSE)</f>
        <v>北京</v>
      </c>
      <c r="D226">
        <f>VLOOKUP(A226,房源最后还款日!A:B,2,FALSE)</f>
        <v>46185</v>
      </c>
      <c r="E226">
        <f>VLOOKUP(A226,'2更新的资产数据表'!C:G,5,FALSE)</f>
        <v>38745</v>
      </c>
      <c r="F226" t="e">
        <f>VLOOKUP(A226,提前还款!B:B,1,FALSE)</f>
        <v>#N/A</v>
      </c>
      <c r="G226" t="e">
        <f>VLOOKUP(A226,信托逾期反馈!A:A,1,FALSE)</f>
        <v>#N/A</v>
      </c>
    </row>
    <row r="227" spans="1:8" ht="16">
      <c r="A227" s="46" t="s">
        <v>9184</v>
      </c>
      <c r="B227" s="10" t="str">
        <f>VLOOKUP(A227,'3已发行数据0610（明道云数据）'!B:N,13,FALSE)</f>
        <v>单一信托,信托3号</v>
      </c>
      <c r="C227" s="71" t="str">
        <f>VLOOKUP(A227,'3已发行数据0610（明道云数据）'!B:D,3,FALSE)</f>
        <v>北京</v>
      </c>
      <c r="D227">
        <f>VLOOKUP(A227,房源最后还款日!A:B,2,FALSE)</f>
        <v>46142</v>
      </c>
      <c r="E227">
        <f>VLOOKUP(A227,'2更新的资产数据表'!C:G,5,FALSE)</f>
        <v>0</v>
      </c>
      <c r="F227" t="str">
        <f>VLOOKUP(A227,提前还款!B:B,1,FALSE)</f>
        <v>101132159673</v>
      </c>
      <c r="G227" t="str">
        <f>VLOOKUP(A227,信托逾期反馈!A:A,1,FALSE)</f>
        <v>101132159673</v>
      </c>
    </row>
    <row r="228" spans="1:8" ht="16">
      <c r="A228" s="46" t="s">
        <v>9185</v>
      </c>
      <c r="B228" s="10" t="str">
        <f>VLOOKUP(A228,'3已发行数据0610（明道云数据）'!B:N,13,FALSE)</f>
        <v>单一信托,信托3号</v>
      </c>
      <c r="C228" s="71" t="str">
        <f>VLOOKUP(A228,'3已发行数据0610（明道云数据）'!B:D,3,FALSE)</f>
        <v>北京</v>
      </c>
      <c r="D228">
        <f>VLOOKUP(A228,房源最后还款日!A:B,2,FALSE)</f>
        <v>46142</v>
      </c>
      <c r="E228">
        <f>VLOOKUP(A228,'2更新的资产数据表'!C:G,5,FALSE)</f>
        <v>0</v>
      </c>
      <c r="F228" t="str">
        <f>VLOOKUP(A228,提前还款!B:B,1,FALSE)</f>
        <v>101132273734</v>
      </c>
      <c r="G228" t="str">
        <f>VLOOKUP(A228,信托逾期反馈!A:A,1,FALSE)</f>
        <v>101132273734</v>
      </c>
    </row>
    <row r="229" spans="1:8" ht="16">
      <c r="A229" s="70" t="s">
        <v>9186</v>
      </c>
      <c r="B229" s="71" t="str">
        <f>VLOOKUP(A229,'3已发行数据0610（明道云数据）'!B:N,13,FALSE)</f>
        <v>单一信托（2号）</v>
      </c>
      <c r="C229" s="71" t="str">
        <f>VLOOKUP(A229,'3已发行数据0610（明道云数据）'!B:D,3,FALSE)</f>
        <v>北京</v>
      </c>
      <c r="D229" s="71">
        <f>VLOOKUP(A229,房源最后还款日!A:B,2,FALSE)</f>
        <v>46178</v>
      </c>
      <c r="E229">
        <f>VLOOKUP(A229,'2更新的资产数据表'!C:G,5,FALSE)</f>
        <v>14200</v>
      </c>
      <c r="F229" t="e">
        <f>VLOOKUP(A229,提前还款!B:B,1,FALSE)</f>
        <v>#N/A</v>
      </c>
      <c r="G229" t="e">
        <f>VLOOKUP(A229,信托逾期反馈!A:A,1,FALSE)</f>
        <v>#N/A</v>
      </c>
    </row>
    <row r="230" spans="1:8" ht="16">
      <c r="A230" s="70" t="s">
        <v>9187</v>
      </c>
      <c r="B230" s="71" t="str">
        <f>VLOOKUP(A230,'3已发行数据0610（明道云数据）'!B:N,13,FALSE)</f>
        <v>单一信托（2号）</v>
      </c>
      <c r="C230" s="71" t="str">
        <f>VLOOKUP(A230,'3已发行数据0610（明道云数据）'!B:D,3,FALSE)</f>
        <v>北京</v>
      </c>
      <c r="D230" s="71" t="e">
        <f>VLOOKUP(A230,房源最后还款日!A:B,2,FALSE)</f>
        <v>#N/A</v>
      </c>
      <c r="E230">
        <f>VLOOKUP(A230,'2更新的资产数据表'!C:G,5,FALSE)</f>
        <v>23074</v>
      </c>
      <c r="F230" t="e">
        <f>VLOOKUP(A230,提前还款!B:B,1,FALSE)</f>
        <v>#N/A</v>
      </c>
      <c r="G230" t="str">
        <f>VLOOKUP(A230,信托逾期反馈!A:A,1,FALSE)</f>
        <v>101132506745</v>
      </c>
      <c r="H230">
        <f>VLOOKUP(G230,信托逾期反馈!A:G,7,FALSE)</f>
        <v>0</v>
      </c>
    </row>
    <row r="231" spans="1:8" ht="16">
      <c r="A231" s="46" t="s">
        <v>9188</v>
      </c>
      <c r="B231" s="71" t="str">
        <f>VLOOKUP(A231,'3已发行数据0610（明道云数据）'!B:N,13,FALSE)</f>
        <v>信托2号</v>
      </c>
      <c r="C231" s="71" t="str">
        <f>VLOOKUP(A231,'3已发行数据0610（明道云数据）'!B:D,3,FALSE)</f>
        <v>北京</v>
      </c>
      <c r="D231">
        <f>VLOOKUP(A231,房源最后还款日!A:B,2,FALSE)</f>
        <v>46171</v>
      </c>
      <c r="E231">
        <f>VLOOKUP(A231,'2更新的资产数据表'!C:G,5,FALSE)</f>
        <v>51600</v>
      </c>
      <c r="F231" t="e">
        <f>VLOOKUP(A231,提前还款!B:B,1,FALSE)</f>
        <v>#N/A</v>
      </c>
      <c r="G231" t="e">
        <f>VLOOKUP(A231,信托逾期反馈!A:A,1,FALSE)</f>
        <v>#N/A</v>
      </c>
    </row>
    <row r="232" spans="1:8" ht="16">
      <c r="A232" s="70" t="s">
        <v>9189</v>
      </c>
      <c r="B232" s="71" t="str">
        <f>VLOOKUP(A232,'3已发行数据0610（明道云数据）'!B:N,13,FALSE)</f>
        <v>单一信托（2号）</v>
      </c>
      <c r="C232" s="71" t="str">
        <f>VLOOKUP(A232,'3已发行数据0610（明道云数据）'!B:D,3,FALSE)</f>
        <v>北京</v>
      </c>
      <c r="D232" s="71">
        <f>VLOOKUP(A232,房源最后还款日!A:B,2,FALSE)</f>
        <v>46178</v>
      </c>
      <c r="E232">
        <f>VLOOKUP(A232,'2更新的资产数据表'!C:G,5,FALSE)</f>
        <v>18564.669999999998</v>
      </c>
      <c r="F232" t="e">
        <f>VLOOKUP(A232,提前还款!B:B,1,FALSE)</f>
        <v>#N/A</v>
      </c>
      <c r="G232" t="e">
        <f>VLOOKUP(A232,信托逾期反馈!A:A,1,FALSE)</f>
        <v>#N/A</v>
      </c>
    </row>
    <row r="233" spans="1:8" ht="16">
      <c r="A233" s="70" t="s">
        <v>9190</v>
      </c>
      <c r="B233" s="71" t="str">
        <f>VLOOKUP(A233,'3已发行数据0610（明道云数据）'!B:N,13,FALSE)</f>
        <v>单一信托（2号）</v>
      </c>
      <c r="C233" s="71" t="str">
        <f>VLOOKUP(A233,'3已发行数据0610（明道云数据）'!B:D,3,FALSE)</f>
        <v>北京</v>
      </c>
      <c r="D233" s="71">
        <f>VLOOKUP(A233,房源最后还款日!A:B,2,FALSE)</f>
        <v>46178</v>
      </c>
      <c r="E233">
        <f>VLOOKUP(A233,'2更新的资产数据表'!C:G,5,FALSE)</f>
        <v>29007</v>
      </c>
      <c r="F233" t="e">
        <f>VLOOKUP(A233,提前还款!B:B,1,FALSE)</f>
        <v>#N/A</v>
      </c>
      <c r="G233" t="e">
        <f>VLOOKUP(A233,信托逾期反馈!A:A,1,FALSE)</f>
        <v>#N/A</v>
      </c>
    </row>
    <row r="234" spans="1:8" ht="16">
      <c r="A234" s="70" t="s">
        <v>9191</v>
      </c>
      <c r="B234" s="71" t="str">
        <f>VLOOKUP(A234,'3已发行数据0610（明道云数据）'!B:N,13,FALSE)</f>
        <v>单一信托（2号）</v>
      </c>
      <c r="C234" s="71" t="str">
        <f>VLOOKUP(A234,'3已发行数据0610（明道云数据）'!B:D,3,FALSE)</f>
        <v>北京</v>
      </c>
      <c r="D234" s="71" t="e">
        <f>VLOOKUP(A234,房源最后还款日!A:B,2,FALSE)</f>
        <v>#N/A</v>
      </c>
      <c r="E234">
        <f>VLOOKUP(A234,'2更新的资产数据表'!C:G,5,FALSE)</f>
        <v>22393</v>
      </c>
      <c r="F234" t="e">
        <f>VLOOKUP(A234,提前还款!B:B,1,FALSE)</f>
        <v>#N/A</v>
      </c>
      <c r="G234" t="str">
        <f>VLOOKUP(A234,信托逾期反馈!A:A,1,FALSE)</f>
        <v>101132799241</v>
      </c>
      <c r="H234">
        <f>VLOOKUP(G234,信托逾期反馈!A:G,7,FALSE)</f>
        <v>0</v>
      </c>
    </row>
    <row r="235" spans="1:8" ht="16">
      <c r="A235" s="70" t="s">
        <v>9192</v>
      </c>
      <c r="B235" s="71" t="str">
        <f>VLOOKUP(A235,'3已发行数据0610（明道云数据）'!B:N,13,FALSE)</f>
        <v>单一信托（2号）</v>
      </c>
      <c r="C235" s="71" t="str">
        <f>VLOOKUP(A235,'3已发行数据0610（明道云数据）'!B:D,3,FALSE)</f>
        <v>北京</v>
      </c>
      <c r="D235" s="71">
        <f>VLOOKUP(A235,房源最后还款日!A:B,2,FALSE)</f>
        <v>46178</v>
      </c>
      <c r="E235">
        <f>VLOOKUP(A235,'2更新的资产数据表'!C:G,5,FALSE)</f>
        <v>12988</v>
      </c>
      <c r="F235" t="e">
        <f>VLOOKUP(A235,提前还款!B:B,1,FALSE)</f>
        <v>#N/A</v>
      </c>
      <c r="G235" t="e">
        <f>VLOOKUP(A235,信托逾期反馈!A:A,1,FALSE)</f>
        <v>#N/A</v>
      </c>
    </row>
    <row r="236" spans="1:8" ht="16">
      <c r="A236" s="46" t="s">
        <v>9193</v>
      </c>
      <c r="B236" s="71" t="str">
        <f>VLOOKUP(A236,'3已发行数据0610（明道云数据）'!B:N,13,FALSE)</f>
        <v>单一信托,信托3号</v>
      </c>
      <c r="C236" s="71" t="str">
        <f>VLOOKUP(A236,'3已发行数据0610（明道云数据）'!B:D,3,FALSE)</f>
        <v>北京</v>
      </c>
      <c r="D236">
        <f>VLOOKUP(A236,房源最后还款日!A:B,2,FALSE)</f>
        <v>46178</v>
      </c>
      <c r="E236">
        <f>VLOOKUP(A236,'2更新的资产数据表'!C:G,5,FALSE)</f>
        <v>0</v>
      </c>
      <c r="F236" t="str">
        <f>VLOOKUP(A236,提前还款!B:B,1,FALSE)</f>
        <v>101132934089</v>
      </c>
      <c r="G236" t="e">
        <f>VLOOKUP(A236,信托逾期反馈!A:A,1,FALSE)</f>
        <v>#N/A</v>
      </c>
    </row>
    <row r="237" spans="1:8" ht="16">
      <c r="A237" s="70" t="s">
        <v>9194</v>
      </c>
      <c r="B237" s="71" t="str">
        <f>VLOOKUP(A237,'3已发行数据0610（明道云数据）'!B:N,13,FALSE)</f>
        <v>单一信托（2号）</v>
      </c>
      <c r="C237" s="71" t="str">
        <f>VLOOKUP(A237,'3已发行数据0610（明道云数据）'!B:D,3,FALSE)</f>
        <v>北京</v>
      </c>
      <c r="D237" s="71">
        <f>VLOOKUP(A237,房源最后还款日!A:B,2,FALSE)</f>
        <v>46185</v>
      </c>
      <c r="E237">
        <f>VLOOKUP(A237,'2更新的资产数据表'!C:G,5,FALSE)</f>
        <v>29288</v>
      </c>
      <c r="F237" t="e">
        <f>VLOOKUP(A237,提前还款!B:B,1,FALSE)</f>
        <v>#N/A</v>
      </c>
      <c r="G237" t="e">
        <f>VLOOKUP(A237,信托逾期反馈!A:A,1,FALSE)</f>
        <v>#N/A</v>
      </c>
    </row>
    <row r="238" spans="1:8" ht="16">
      <c r="A238" s="70" t="s">
        <v>9195</v>
      </c>
      <c r="B238" s="71" t="str">
        <f>VLOOKUP(A238,'3已发行数据0610（明道云数据）'!B:N,13,FALSE)</f>
        <v>单一信托（2号）</v>
      </c>
      <c r="C238" s="71" t="str">
        <f>VLOOKUP(A238,'3已发行数据0610（明道云数据）'!B:D,3,FALSE)</f>
        <v>北京</v>
      </c>
      <c r="D238" s="71">
        <f>VLOOKUP(A238,房源最后还款日!A:B,2,FALSE)</f>
        <v>46178</v>
      </c>
      <c r="E238">
        <f>VLOOKUP(A238,'2更新的资产数据表'!C:G,5,FALSE)</f>
        <v>12762</v>
      </c>
      <c r="F238" t="e">
        <f>VLOOKUP(A238,提前还款!B:B,1,FALSE)</f>
        <v>#N/A</v>
      </c>
      <c r="G238" t="e">
        <f>VLOOKUP(A238,信托逾期反馈!A:A,1,FALSE)</f>
        <v>#N/A</v>
      </c>
    </row>
    <row r="239" spans="1:8" ht="16">
      <c r="A239" s="70" t="s">
        <v>9196</v>
      </c>
      <c r="B239" s="71" t="str">
        <f>VLOOKUP(A239,'3已发行数据0610（明道云数据）'!B:N,13,FALSE)</f>
        <v>单一信托（2号）</v>
      </c>
      <c r="C239" s="71" t="str">
        <f>VLOOKUP(A239,'3已发行数据0610（明道云数据）'!B:D,3,FALSE)</f>
        <v>北京</v>
      </c>
      <c r="D239" s="71">
        <f>VLOOKUP(A239,房源最后还款日!A:B,2,FALSE)</f>
        <v>46178</v>
      </c>
      <c r="E239">
        <f>VLOOKUP(A239,'2更新的资产数据表'!C:G,5,FALSE)</f>
        <v>25307</v>
      </c>
      <c r="F239" t="e">
        <f>VLOOKUP(A239,提前还款!B:B,1,FALSE)</f>
        <v>#N/A</v>
      </c>
      <c r="G239" t="e">
        <f>VLOOKUP(A239,信托逾期反馈!A:A,1,FALSE)</f>
        <v>#N/A</v>
      </c>
    </row>
    <row r="240" spans="1:8" ht="16">
      <c r="A240" s="46" t="s">
        <v>9197</v>
      </c>
      <c r="B240" s="71" t="str">
        <f>VLOOKUP(A240,'3已发行数据0610（明道云数据）'!B:N,13,FALSE)</f>
        <v>信托3号</v>
      </c>
      <c r="C240" s="71" t="str">
        <f>VLOOKUP(A240,'3已发行数据0610（明道云数据）'!B:D,3,FALSE)</f>
        <v>北京</v>
      </c>
      <c r="D240">
        <f>VLOOKUP(A240,房源最后还款日!A:B,2,FALSE)</f>
        <v>46185</v>
      </c>
      <c r="E240">
        <f>VLOOKUP(A240,'2更新的资产数据表'!C:G,5,FALSE)</f>
        <v>4750</v>
      </c>
      <c r="F240" t="e">
        <f>VLOOKUP(A240,提前还款!B:B,1,FALSE)</f>
        <v>#N/A</v>
      </c>
      <c r="G240" t="e">
        <f>VLOOKUP(A240,信托逾期反馈!A:A,1,FALSE)</f>
        <v>#N/A</v>
      </c>
    </row>
    <row r="241" spans="1:7" ht="16">
      <c r="A241" s="70" t="s">
        <v>9198</v>
      </c>
      <c r="B241" s="71" t="str">
        <f>VLOOKUP(A241,'3已发行数据0610（明道云数据）'!B:N,13,FALSE)</f>
        <v>单一信托（2号）</v>
      </c>
      <c r="C241" s="71" t="str">
        <f>VLOOKUP(A241,'3已发行数据0610（明道云数据）'!B:D,3,FALSE)</f>
        <v>北京</v>
      </c>
      <c r="D241" s="71">
        <f>VLOOKUP(A241,房源最后还款日!A:B,2,FALSE)</f>
        <v>46178</v>
      </c>
      <c r="E241">
        <f>VLOOKUP(A241,'2更新的资产数据表'!C:G,5,FALSE)</f>
        <v>19405</v>
      </c>
      <c r="F241" t="e">
        <f>VLOOKUP(A241,提前还款!B:B,1,FALSE)</f>
        <v>#N/A</v>
      </c>
      <c r="G241" t="e">
        <f>VLOOKUP(A241,信托逾期反馈!A:A,1,FALSE)</f>
        <v>#N/A</v>
      </c>
    </row>
    <row r="242" spans="1:7" ht="16">
      <c r="A242" s="46" t="s">
        <v>9199</v>
      </c>
      <c r="B242" s="71" t="str">
        <f>VLOOKUP(A242,'3已发行数据0610（明道云数据）'!B:N,13,FALSE)</f>
        <v>信托3号</v>
      </c>
      <c r="C242" s="71" t="str">
        <f>VLOOKUP(A242,'3已发行数据0610（明道云数据）'!B:D,3,FALSE)</f>
        <v>北京</v>
      </c>
      <c r="D242">
        <f>VLOOKUP(A242,房源最后还款日!A:B,2,FALSE)</f>
        <v>46185</v>
      </c>
      <c r="E242">
        <f>VLOOKUP(A242,'2更新的资产数据表'!C:G,5,FALSE)</f>
        <v>73111.08</v>
      </c>
      <c r="F242" t="e">
        <f>VLOOKUP(A242,提前还款!B:B,1,FALSE)</f>
        <v>#N/A</v>
      </c>
      <c r="G242" t="e">
        <f>VLOOKUP(A242,信托逾期反馈!A:A,1,FALSE)</f>
        <v>#N/A</v>
      </c>
    </row>
    <row r="243" spans="1:7" ht="16">
      <c r="A243" s="46" t="s">
        <v>9200</v>
      </c>
      <c r="B243" s="71" t="str">
        <f>VLOOKUP(A243,'3已发行数据0610（明道云数据）'!B:N,13,FALSE)</f>
        <v>信托3号</v>
      </c>
      <c r="C243" s="71" t="str">
        <f>VLOOKUP(A243,'3已发行数据0610（明道云数据）'!B:D,3,FALSE)</f>
        <v>北京</v>
      </c>
      <c r="D243">
        <f>VLOOKUP(A243,房源最后还款日!A:B,2,FALSE)</f>
        <v>46178</v>
      </c>
      <c r="E243">
        <f>VLOOKUP(A243,'2更新的资产数据表'!C:G,5,FALSE)</f>
        <v>77752.22</v>
      </c>
      <c r="F243" t="e">
        <f>VLOOKUP(A243,提前还款!B:B,1,FALSE)</f>
        <v>#N/A</v>
      </c>
      <c r="G243" t="e">
        <f>VLOOKUP(A243,信托逾期反馈!A:A,1,FALSE)</f>
        <v>#N/A</v>
      </c>
    </row>
    <row r="244" spans="1:7" ht="16">
      <c r="A244" s="70" t="s">
        <v>9201</v>
      </c>
      <c r="B244" s="71" t="str">
        <f>VLOOKUP(A244,'3已发行数据0610（明道云数据）'!B:N,13,FALSE)</f>
        <v>单一信托（2号）</v>
      </c>
      <c r="C244" s="71" t="str">
        <f>VLOOKUP(A244,'3已发行数据0610（明道云数据）'!B:D,3,FALSE)</f>
        <v>北京</v>
      </c>
      <c r="D244" s="71">
        <f>VLOOKUP(A244,房源最后还款日!A:B,2,FALSE)</f>
        <v>46178</v>
      </c>
      <c r="E244">
        <f>VLOOKUP(A244,'2更新的资产数据表'!C:G,5,FALSE)</f>
        <v>31050</v>
      </c>
      <c r="F244" t="e">
        <f>VLOOKUP(A244,提前还款!B:B,1,FALSE)</f>
        <v>#N/A</v>
      </c>
      <c r="G244" t="e">
        <f>VLOOKUP(A244,信托逾期反馈!A:A,1,FALSE)</f>
        <v>#N/A</v>
      </c>
    </row>
    <row r="245" spans="1:7" ht="16">
      <c r="A245" s="70" t="s">
        <v>9202</v>
      </c>
      <c r="B245" s="71" t="str">
        <f>VLOOKUP(A245,'3已发行数据0610（明道云数据）'!B:N,13,FALSE)</f>
        <v>单一信托（2号）</v>
      </c>
      <c r="C245" s="71" t="str">
        <f>VLOOKUP(A245,'3已发行数据0610（明道云数据）'!B:D,3,FALSE)</f>
        <v>北京</v>
      </c>
      <c r="D245" s="71">
        <f>VLOOKUP(A245,房源最后还款日!A:B,2,FALSE)</f>
        <v>46178</v>
      </c>
      <c r="E245">
        <f>VLOOKUP(A245,'2更新的资产数据表'!C:G,5,FALSE)</f>
        <v>39800</v>
      </c>
      <c r="F245" t="e">
        <f>VLOOKUP(A245,提前还款!B:B,1,FALSE)</f>
        <v>#N/A</v>
      </c>
      <c r="G245" t="e">
        <f>VLOOKUP(A245,信托逾期反馈!A:A,1,FALSE)</f>
        <v>#N/A</v>
      </c>
    </row>
    <row r="246" spans="1:7" ht="16">
      <c r="A246" s="70" t="s">
        <v>9203</v>
      </c>
      <c r="B246" s="71" t="str">
        <f>VLOOKUP(A246,'3已发行数据0610（明道云数据）'!B:N,13,FALSE)</f>
        <v>单一信托（2号）</v>
      </c>
      <c r="C246" s="71" t="str">
        <f>VLOOKUP(A246,'3已发行数据0610（明道云数据）'!B:D,3,FALSE)</f>
        <v>北京</v>
      </c>
      <c r="D246" s="71">
        <f>VLOOKUP(A246,房源最后还款日!A:B,2,FALSE)</f>
        <v>46185</v>
      </c>
      <c r="E246">
        <f>VLOOKUP(A246,'2更新的资产数据表'!C:G,5,FALSE)</f>
        <v>19860</v>
      </c>
      <c r="F246" t="e">
        <f>VLOOKUP(A246,提前还款!B:B,1,FALSE)</f>
        <v>#N/A</v>
      </c>
      <c r="G246" t="e">
        <f>VLOOKUP(A246,信托逾期反馈!A:A,1,FALSE)</f>
        <v>#N/A</v>
      </c>
    </row>
    <row r="247" spans="1:7" ht="16">
      <c r="A247" s="70" t="s">
        <v>9204</v>
      </c>
      <c r="B247" s="71" t="str">
        <f>VLOOKUP(A247,'3已发行数据0610（明道云数据）'!B:N,13,FALSE)</f>
        <v>单一信托（2号）</v>
      </c>
      <c r="C247" s="71" t="str">
        <f>VLOOKUP(A247,'3已发行数据0610（明道云数据）'!B:D,3,FALSE)</f>
        <v>北京</v>
      </c>
      <c r="D247" s="71">
        <f>VLOOKUP(A247,房源最后还款日!A:B,2,FALSE)</f>
        <v>46178</v>
      </c>
      <c r="E247">
        <f>VLOOKUP(A247,'2更新的资产数据表'!C:G,5,FALSE)</f>
        <v>13470</v>
      </c>
      <c r="F247" t="e">
        <f>VLOOKUP(A247,提前还款!B:B,1,FALSE)</f>
        <v>#N/A</v>
      </c>
      <c r="G247" t="e">
        <f>VLOOKUP(A247,信托逾期反馈!A:A,1,FALSE)</f>
        <v>#N/A</v>
      </c>
    </row>
    <row r="248" spans="1:7" ht="16">
      <c r="A248" s="46" t="s">
        <v>9205</v>
      </c>
      <c r="B248" s="71" t="str">
        <f>VLOOKUP(A248,'3已发行数据0610（明道云数据）'!B:N,13,FALSE)</f>
        <v>信托3号</v>
      </c>
      <c r="C248" s="71" t="str">
        <f>VLOOKUP(A248,'3已发行数据0610（明道云数据）'!B:D,3,FALSE)</f>
        <v>北京</v>
      </c>
      <c r="D248">
        <f>VLOOKUP(A248,房源最后还款日!A:B,2,FALSE)</f>
        <v>46178</v>
      </c>
      <c r="E248">
        <f>VLOOKUP(A248,'2更新的资产数据表'!C:G,5,FALSE)</f>
        <v>73799.98</v>
      </c>
      <c r="F248" t="e">
        <f>VLOOKUP(A248,提前还款!B:B,1,FALSE)</f>
        <v>#N/A</v>
      </c>
      <c r="G248" t="e">
        <f>VLOOKUP(A248,信托逾期反馈!A:A,1,FALSE)</f>
        <v>#N/A</v>
      </c>
    </row>
    <row r="249" spans="1:7" ht="16">
      <c r="A249" s="70" t="s">
        <v>9206</v>
      </c>
      <c r="B249" s="71" t="str">
        <f>VLOOKUP(A249,'3已发行数据0610（明道云数据）'!B:N,13,FALSE)</f>
        <v>单一信托（2号）</v>
      </c>
      <c r="C249" s="71" t="str">
        <f>VLOOKUP(A249,'3已发行数据0610（明道云数据）'!B:D,3,FALSE)</f>
        <v>北京</v>
      </c>
      <c r="D249" s="71">
        <f>VLOOKUP(A249,房源最后还款日!A:B,2,FALSE)</f>
        <v>46178</v>
      </c>
      <c r="E249">
        <f>VLOOKUP(A249,'2更新的资产数据表'!C:G,5,FALSE)</f>
        <v>15094</v>
      </c>
      <c r="F249" t="e">
        <f>VLOOKUP(A249,提前还款!B:B,1,FALSE)</f>
        <v>#N/A</v>
      </c>
      <c r="G249" t="e">
        <f>VLOOKUP(A249,信托逾期反馈!A:A,1,FALSE)</f>
        <v>#N/A</v>
      </c>
    </row>
    <row r="250" spans="1:7" ht="16">
      <c r="A250" s="70" t="s">
        <v>9207</v>
      </c>
      <c r="B250" s="71" t="str">
        <f>VLOOKUP(A250,'3已发行数据0610（明道云数据）'!B:N,13,FALSE)</f>
        <v>单一信托（2号）</v>
      </c>
      <c r="C250" s="71" t="str">
        <f>VLOOKUP(A250,'3已发行数据0610（明道云数据）'!B:D,3,FALSE)</f>
        <v>北京</v>
      </c>
      <c r="D250" s="71">
        <f>VLOOKUP(A250,房源最后还款日!A:B,2,FALSE)</f>
        <v>46178</v>
      </c>
      <c r="E250">
        <f>VLOOKUP(A250,'2更新的资产数据表'!C:G,5,FALSE)</f>
        <v>15047</v>
      </c>
      <c r="F250" t="e">
        <f>VLOOKUP(A250,提前还款!B:B,1,FALSE)</f>
        <v>#N/A</v>
      </c>
      <c r="G250" t="e">
        <f>VLOOKUP(A250,信托逾期反馈!A:A,1,FALSE)</f>
        <v>#N/A</v>
      </c>
    </row>
    <row r="251" spans="1:7" ht="16">
      <c r="A251" s="46" t="s">
        <v>9208</v>
      </c>
      <c r="B251" s="71" t="str">
        <f>VLOOKUP(A251,'3已发行数据0610（明道云数据）'!B:N,13,FALSE)</f>
        <v>信托3号</v>
      </c>
      <c r="C251" s="71" t="str">
        <f>VLOOKUP(A251,'3已发行数据0610（明道云数据）'!B:D,3,FALSE)</f>
        <v>北京</v>
      </c>
      <c r="D251">
        <f>VLOOKUP(A251,房源最后还款日!A:B,2,FALSE)</f>
        <v>46178</v>
      </c>
      <c r="E251">
        <f>VLOOKUP(A251,'2更新的资产数据表'!C:G,5,FALSE)</f>
        <v>97109.99</v>
      </c>
      <c r="F251" t="e">
        <f>VLOOKUP(A251,提前还款!B:B,1,FALSE)</f>
        <v>#N/A</v>
      </c>
      <c r="G251" t="e">
        <f>VLOOKUP(A251,信托逾期反馈!A:A,1,FALSE)</f>
        <v>#N/A</v>
      </c>
    </row>
    <row r="252" spans="1:7" ht="16">
      <c r="A252" s="70" t="s">
        <v>9209</v>
      </c>
      <c r="B252" s="71" t="str">
        <f>VLOOKUP(A252,'3已发行数据0610（明道云数据）'!B:N,13,FALSE)</f>
        <v>单一信托（2号）</v>
      </c>
      <c r="C252" s="71" t="str">
        <f>VLOOKUP(A252,'3已发行数据0610（明道云数据）'!B:D,3,FALSE)</f>
        <v>北京</v>
      </c>
      <c r="D252" s="71">
        <f>VLOOKUP(A252,房源最后还款日!A:B,2,FALSE)</f>
        <v>46178</v>
      </c>
      <c r="E252">
        <f>VLOOKUP(A252,'2更新的资产数据表'!C:G,5,FALSE)</f>
        <v>16500</v>
      </c>
      <c r="F252" t="e">
        <f>VLOOKUP(A252,提前还款!B:B,1,FALSE)</f>
        <v>#N/A</v>
      </c>
      <c r="G252" t="e">
        <f>VLOOKUP(A252,信托逾期反馈!A:A,1,FALSE)</f>
        <v>#N/A</v>
      </c>
    </row>
    <row r="253" spans="1:7" ht="16">
      <c r="A253" s="46" t="s">
        <v>9210</v>
      </c>
      <c r="B253" s="71" t="str">
        <f>VLOOKUP(A253,'3已发行数据0610（明道云数据）'!B:N,13,FALSE)</f>
        <v>信托3号</v>
      </c>
      <c r="C253" s="71" t="str">
        <f>VLOOKUP(A253,'3已发行数据0610（明道云数据）'!B:D,3,FALSE)</f>
        <v>北京</v>
      </c>
      <c r="D253">
        <f>VLOOKUP(A253,房源最后还款日!A:B,2,FALSE)</f>
        <v>46178</v>
      </c>
      <c r="E253">
        <f>VLOOKUP(A253,'2更新的资产数据表'!C:G,5,FALSE)</f>
        <v>90629.99</v>
      </c>
      <c r="F253" t="e">
        <f>VLOOKUP(A253,提前还款!B:B,1,FALSE)</f>
        <v>#N/A</v>
      </c>
      <c r="G253" t="e">
        <f>VLOOKUP(A253,信托逾期反馈!A:A,1,FALSE)</f>
        <v>#N/A</v>
      </c>
    </row>
    <row r="254" spans="1:7" ht="16">
      <c r="A254" s="46" t="s">
        <v>9211</v>
      </c>
      <c r="B254" s="10" t="str">
        <f>VLOOKUP(A254,'3已发行数据0610（明道云数据）'!B:N,13,FALSE)</f>
        <v>信托3号</v>
      </c>
      <c r="C254" s="71" t="str">
        <f>VLOOKUP(A254,'3已发行数据0610（明道云数据）'!B:D,3,FALSE)</f>
        <v>北京</v>
      </c>
      <c r="D254">
        <f>VLOOKUP(A254,房源最后还款日!A:B,2,FALSE)</f>
        <v>46185</v>
      </c>
      <c r="E254">
        <f>VLOOKUP(A254,'2更新的资产数据表'!C:G,5,FALSE)</f>
        <v>104591.7</v>
      </c>
      <c r="F254" t="e">
        <f>VLOOKUP(A254,提前还款!B:B,1,FALSE)</f>
        <v>#N/A</v>
      </c>
      <c r="G254" t="str">
        <f>VLOOKUP(A254,信托逾期反馈!A:A,1,FALSE)</f>
        <v>101133578658</v>
      </c>
    </row>
    <row r="255" spans="1:7" ht="16">
      <c r="A255" s="46" t="s">
        <v>9212</v>
      </c>
      <c r="B255" s="71" t="str">
        <f>VLOOKUP(A255,'3已发行数据0610（明道云数据）'!B:N,13,FALSE)</f>
        <v>信托3号</v>
      </c>
      <c r="C255" s="71" t="str">
        <f>VLOOKUP(A255,'3已发行数据0610（明道云数据）'!B:D,3,FALSE)</f>
        <v>北京</v>
      </c>
      <c r="D255">
        <f>VLOOKUP(A255,房源最后还款日!A:B,2,FALSE)</f>
        <v>46157</v>
      </c>
      <c r="E255">
        <f>VLOOKUP(A255,'2更新的资产数据表'!C:G,5,FALSE)</f>
        <v>101581.64</v>
      </c>
      <c r="F255" t="e">
        <f>VLOOKUP(A255,提前还款!B:B,1,FALSE)</f>
        <v>#N/A</v>
      </c>
      <c r="G255" t="e">
        <f>VLOOKUP(A255,信托逾期反馈!A:A,1,FALSE)</f>
        <v>#N/A</v>
      </c>
    </row>
    <row r="256" spans="1:7" ht="16">
      <c r="A256" s="46" t="s">
        <v>9213</v>
      </c>
      <c r="B256" s="71" t="str">
        <f>VLOOKUP(A256,'3已发行数据0610（明道云数据）'!B:N,13,FALSE)</f>
        <v>信托3号</v>
      </c>
      <c r="C256" s="71" t="str">
        <f>VLOOKUP(A256,'3已发行数据0610（明道云数据）'!B:D,3,FALSE)</f>
        <v>北京</v>
      </c>
      <c r="D256">
        <f>VLOOKUP(A256,房源最后还款日!A:B,2,FALSE)</f>
        <v>46171</v>
      </c>
      <c r="E256">
        <f>VLOOKUP(A256,'2更新的资产数据表'!C:G,5,FALSE)</f>
        <v>71666.66</v>
      </c>
      <c r="F256" t="e">
        <f>VLOOKUP(A256,提前还款!B:B,1,FALSE)</f>
        <v>#N/A</v>
      </c>
      <c r="G256" t="e">
        <f>VLOOKUP(A256,信托逾期反馈!A:A,1,FALSE)</f>
        <v>#N/A</v>
      </c>
    </row>
    <row r="257" spans="1:8" ht="16">
      <c r="A257" s="70" t="s">
        <v>9214</v>
      </c>
      <c r="B257" s="71" t="str">
        <f>VLOOKUP(A257,'3已发行数据0610（明道云数据）'!B:N,13,FALSE)</f>
        <v>单一信托（2号）</v>
      </c>
      <c r="C257" s="71" t="str">
        <f>VLOOKUP(A257,'3已发行数据0610（明道云数据）'!B:D,3,FALSE)</f>
        <v>北京</v>
      </c>
      <c r="D257" s="71">
        <f>VLOOKUP(A257,房源最后还款日!A:B,2,FALSE)</f>
        <v>46178</v>
      </c>
      <c r="E257">
        <f>VLOOKUP(A257,'2更新的资产数据表'!C:G,5,FALSE)</f>
        <v>38804</v>
      </c>
      <c r="F257" t="e">
        <f>VLOOKUP(A257,提前还款!B:B,1,FALSE)</f>
        <v>#N/A</v>
      </c>
      <c r="G257" t="e">
        <f>VLOOKUP(A257,信托逾期反馈!A:A,1,FALSE)</f>
        <v>#N/A</v>
      </c>
    </row>
    <row r="258" spans="1:8" ht="16">
      <c r="A258" s="70" t="s">
        <v>9215</v>
      </c>
      <c r="B258" s="71" t="str">
        <f>VLOOKUP(A258,'3已发行数据0610（明道云数据）'!B:N,13,FALSE)</f>
        <v>单一信托（2号）</v>
      </c>
      <c r="C258" s="71" t="str">
        <f>VLOOKUP(A258,'3已发行数据0610（明道云数据）'!B:D,3,FALSE)</f>
        <v>北京</v>
      </c>
      <c r="D258" s="71">
        <f>VLOOKUP(A258,房源最后还款日!A:B,2,FALSE)</f>
        <v>46178</v>
      </c>
      <c r="E258">
        <f>VLOOKUP(A258,'2更新的资产数据表'!C:G,5,FALSE)</f>
        <v>13140</v>
      </c>
      <c r="F258" t="e">
        <f>VLOOKUP(A258,提前还款!B:B,1,FALSE)</f>
        <v>#N/A</v>
      </c>
      <c r="G258" t="e">
        <f>VLOOKUP(A258,信托逾期反馈!A:A,1,FALSE)</f>
        <v>#N/A</v>
      </c>
    </row>
    <row r="259" spans="1:8" ht="16">
      <c r="A259" s="70" t="s">
        <v>9216</v>
      </c>
      <c r="B259" s="71" t="str">
        <f>VLOOKUP(A259,'3已发行数据0610（明道云数据）'!B:N,13,FALSE)</f>
        <v>单一信托（2号）</v>
      </c>
      <c r="C259" s="71" t="str">
        <f>VLOOKUP(A259,'3已发行数据0610（明道云数据）'!B:D,3,FALSE)</f>
        <v>北京</v>
      </c>
      <c r="D259" s="71" t="e">
        <f>VLOOKUP(A259,房源最后还款日!A:B,2,FALSE)</f>
        <v>#N/A</v>
      </c>
      <c r="E259">
        <f>VLOOKUP(A259,'2更新的资产数据表'!C:G,5,FALSE)</f>
        <v>23960</v>
      </c>
      <c r="F259" t="e">
        <f>VLOOKUP(A259,提前还款!B:B,1,FALSE)</f>
        <v>#N/A</v>
      </c>
      <c r="G259" t="str">
        <f>VLOOKUP(A259,信托逾期反馈!A:A,1,FALSE)</f>
        <v>101133789300</v>
      </c>
      <c r="H259">
        <f>VLOOKUP(G259,信托逾期反馈!A:G,7,FALSE)</f>
        <v>0</v>
      </c>
    </row>
    <row r="260" spans="1:8" ht="16">
      <c r="A260" s="70" t="s">
        <v>9217</v>
      </c>
      <c r="B260" s="71" t="str">
        <f>VLOOKUP(A260,'3已发行数据0610（明道云数据）'!B:N,13,FALSE)</f>
        <v>单一信托（2号）</v>
      </c>
      <c r="C260" s="71" t="str">
        <f>VLOOKUP(A260,'3已发行数据0610（明道云数据）'!B:D,3,FALSE)</f>
        <v>北京</v>
      </c>
      <c r="D260" s="71">
        <f>VLOOKUP(A260,房源最后还款日!A:B,2,FALSE)</f>
        <v>46178</v>
      </c>
      <c r="E260">
        <f>VLOOKUP(A260,'2更新的资产数据表'!C:G,5,FALSE)</f>
        <v>15130</v>
      </c>
      <c r="F260" t="e">
        <f>VLOOKUP(A260,提前还款!B:B,1,FALSE)</f>
        <v>#N/A</v>
      </c>
      <c r="G260" t="e">
        <f>VLOOKUP(A260,信托逾期反馈!A:A,1,FALSE)</f>
        <v>#N/A</v>
      </c>
    </row>
    <row r="261" spans="1:8" ht="16">
      <c r="A261" s="46" t="s">
        <v>9218</v>
      </c>
      <c r="B261" s="71" t="str">
        <f>VLOOKUP(A261,'3已发行数据0610（明道云数据）'!B:N,13,FALSE)</f>
        <v>信托3号</v>
      </c>
      <c r="C261" s="71" t="str">
        <f>VLOOKUP(A261,'3已发行数据0610（明道云数据）'!B:D,3,FALSE)</f>
        <v>北京</v>
      </c>
      <c r="D261">
        <f>VLOOKUP(A261,房源最后还款日!A:B,2,FALSE)</f>
        <v>46185</v>
      </c>
      <c r="E261">
        <f>VLOOKUP(A261,'2更新的资产数据表'!C:G,5,FALSE)</f>
        <v>99979</v>
      </c>
      <c r="F261" t="e">
        <f>VLOOKUP(A261,提前还款!B:B,1,FALSE)</f>
        <v>#N/A</v>
      </c>
      <c r="G261" t="e">
        <f>VLOOKUP(A261,信托逾期反馈!A:A,1,FALSE)</f>
        <v>#N/A</v>
      </c>
    </row>
    <row r="262" spans="1:8" ht="16">
      <c r="A262" s="70" t="s">
        <v>9219</v>
      </c>
      <c r="B262" s="71" t="str">
        <f>VLOOKUP(A262,'3已发行数据0610（明道云数据）'!B:N,13,FALSE)</f>
        <v>单一信托（2号）</v>
      </c>
      <c r="C262" s="71" t="str">
        <f>VLOOKUP(A262,'3已发行数据0610（明道云数据）'!B:D,3,FALSE)</f>
        <v>北京</v>
      </c>
      <c r="D262" s="71">
        <f>VLOOKUP(A262,房源最后还款日!A:B,2,FALSE)</f>
        <v>46178</v>
      </c>
      <c r="E262">
        <f>VLOOKUP(A262,'2更新的资产数据表'!C:G,5,FALSE)</f>
        <v>24756</v>
      </c>
      <c r="F262" t="e">
        <f>VLOOKUP(A262,提前还款!B:B,1,FALSE)</f>
        <v>#N/A</v>
      </c>
      <c r="G262" t="e">
        <f>VLOOKUP(A262,信托逾期反馈!A:A,1,FALSE)</f>
        <v>#N/A</v>
      </c>
    </row>
    <row r="263" spans="1:8" ht="16">
      <c r="A263" s="46" t="s">
        <v>9220</v>
      </c>
      <c r="B263" s="10" t="str">
        <f>VLOOKUP(A263,'3已发行数据0610（明道云数据）'!B:N,13,FALSE)</f>
        <v>信托3号</v>
      </c>
      <c r="C263" s="71" t="str">
        <f>VLOOKUP(A263,'3已发行数据0610（明道云数据）'!B:D,3,FALSE)</f>
        <v>北京</v>
      </c>
      <c r="D263" s="10">
        <f>VLOOKUP(A263,房源最后还款日!A:B,2,FALSE)</f>
        <v>46178</v>
      </c>
      <c r="E263">
        <f>VLOOKUP(A263,'2更新的资产数据表'!C:G,5,FALSE)</f>
        <v>82692.899999999994</v>
      </c>
      <c r="F263" t="e">
        <f>VLOOKUP(A263,提前还款!B:B,1,FALSE)</f>
        <v>#N/A</v>
      </c>
      <c r="G263" t="e">
        <f>VLOOKUP(A263,信托逾期反馈!A:A,1,FALSE)</f>
        <v>#N/A</v>
      </c>
    </row>
    <row r="264" spans="1:8" ht="16">
      <c r="A264" s="70" t="s">
        <v>9221</v>
      </c>
      <c r="B264" s="71" t="str">
        <f>VLOOKUP(A264,'3已发行数据0610（明道云数据）'!B:N,13,FALSE)</f>
        <v>单一信托（2号）</v>
      </c>
      <c r="C264" s="71" t="str">
        <f>VLOOKUP(A264,'3已发行数据0610（明道云数据）'!B:D,3,FALSE)</f>
        <v>北京</v>
      </c>
      <c r="D264" s="71">
        <f>VLOOKUP(A264,房源最后还款日!A:B,2,FALSE)</f>
        <v>46178</v>
      </c>
      <c r="E264">
        <f>VLOOKUP(A264,'2更新的资产数据表'!C:G,5,FALSE)</f>
        <v>12340</v>
      </c>
      <c r="F264" t="e">
        <f>VLOOKUP(A264,提前还款!B:B,1,FALSE)</f>
        <v>#N/A</v>
      </c>
      <c r="G264" t="e">
        <f>VLOOKUP(A264,信托逾期反馈!A:A,1,FALSE)</f>
        <v>#N/A</v>
      </c>
    </row>
    <row r="265" spans="1:8" ht="16">
      <c r="A265" s="46" t="s">
        <v>9222</v>
      </c>
      <c r="B265" s="71" t="str">
        <f>VLOOKUP(A265,'3已发行数据0610（明道云数据）'!B:N,13,FALSE)</f>
        <v>信托3号</v>
      </c>
      <c r="C265" s="71" t="str">
        <f>VLOOKUP(A265,'3已发行数据0610（明道云数据）'!B:D,3,FALSE)</f>
        <v>北京</v>
      </c>
      <c r="D265">
        <f>VLOOKUP(A265,房源最后还款日!A:B,2,FALSE)</f>
        <v>46164</v>
      </c>
      <c r="E265">
        <f>VLOOKUP(A265,'2更新的资产数据表'!C:G,5,FALSE)</f>
        <v>111599.98</v>
      </c>
      <c r="F265" t="e">
        <f>VLOOKUP(A265,提前还款!B:B,1,FALSE)</f>
        <v>#N/A</v>
      </c>
      <c r="G265" t="e">
        <f>VLOOKUP(A265,信托逾期反馈!A:A,1,FALSE)</f>
        <v>#N/A</v>
      </c>
    </row>
    <row r="266" spans="1:8" ht="16">
      <c r="A266" s="70" t="s">
        <v>9223</v>
      </c>
      <c r="B266" s="71" t="str">
        <f>VLOOKUP(A266,'3已发行数据0610（明道云数据）'!B:N,13,FALSE)</f>
        <v>单一信托（2号）</v>
      </c>
      <c r="C266" s="71" t="str">
        <f>VLOOKUP(A266,'3已发行数据0610（明道云数据）'!B:D,3,FALSE)</f>
        <v>北京</v>
      </c>
      <c r="D266" s="71">
        <f>VLOOKUP(A266,房源最后还款日!A:B,2,FALSE)</f>
        <v>46178</v>
      </c>
      <c r="E266">
        <f>VLOOKUP(A266,'2更新的资产数据表'!C:G,5,FALSE)</f>
        <v>10873</v>
      </c>
      <c r="F266" t="e">
        <f>VLOOKUP(A266,提前还款!B:B,1,FALSE)</f>
        <v>#N/A</v>
      </c>
      <c r="G266" t="e">
        <f>VLOOKUP(A266,信托逾期反馈!A:A,1,FALSE)</f>
        <v>#N/A</v>
      </c>
    </row>
    <row r="267" spans="1:8" ht="16">
      <c r="A267" s="70" t="s">
        <v>9224</v>
      </c>
      <c r="B267" s="71" t="str">
        <f>VLOOKUP(A267,'3已发行数据0610（明道云数据）'!B:N,13,FALSE)</f>
        <v>单一信托（2号）</v>
      </c>
      <c r="C267" s="71" t="str">
        <f>VLOOKUP(A267,'3已发行数据0610（明道云数据）'!B:D,3,FALSE)</f>
        <v>北京</v>
      </c>
      <c r="D267" s="71">
        <f>VLOOKUP(A267,房源最后还款日!A:B,2,FALSE)</f>
        <v>46178</v>
      </c>
      <c r="E267">
        <f>VLOOKUP(A267,'2更新的资产数据表'!C:G,5,FALSE)</f>
        <v>19820</v>
      </c>
      <c r="F267" t="e">
        <f>VLOOKUP(A267,提前还款!B:B,1,FALSE)</f>
        <v>#N/A</v>
      </c>
      <c r="G267" t="e">
        <f>VLOOKUP(A267,信托逾期反馈!A:A,1,FALSE)</f>
        <v>#N/A</v>
      </c>
    </row>
    <row r="268" spans="1:8" ht="16">
      <c r="A268" s="46" t="s">
        <v>9225</v>
      </c>
      <c r="B268" s="71" t="str">
        <f>VLOOKUP(A268,'3已发行数据0610（明道云数据）'!B:N,13,FALSE)</f>
        <v>信托3号</v>
      </c>
      <c r="C268" s="71" t="str">
        <f>VLOOKUP(A268,'3已发行数据0610（明道云数据）'!B:D,3,FALSE)</f>
        <v>北京</v>
      </c>
      <c r="D268">
        <f>VLOOKUP(A268,房源最后还款日!A:B,2,FALSE)</f>
        <v>46164</v>
      </c>
      <c r="E268">
        <f>VLOOKUP(A268,'2更新的资产数据表'!C:G,5,FALSE)</f>
        <v>85499.99</v>
      </c>
      <c r="F268" t="e">
        <f>VLOOKUP(A268,提前还款!B:B,1,FALSE)</f>
        <v>#N/A</v>
      </c>
      <c r="G268" t="e">
        <f>VLOOKUP(A268,信托逾期反馈!A:A,1,FALSE)</f>
        <v>#N/A</v>
      </c>
    </row>
    <row r="269" spans="1:8" ht="16">
      <c r="A269" s="46" t="s">
        <v>9226</v>
      </c>
      <c r="B269" s="71" t="str">
        <f>VLOOKUP(A269,'3已发行数据0610（明道云数据）'!B:N,13,FALSE)</f>
        <v>信托3号</v>
      </c>
      <c r="C269" s="71" t="str">
        <f>VLOOKUP(A269,'3已发行数据0610（明道云数据）'!B:D,3,FALSE)</f>
        <v>北京</v>
      </c>
      <c r="D269">
        <f>VLOOKUP(A269,房源最后还款日!A:B,2,FALSE)</f>
        <v>46178</v>
      </c>
      <c r="E269">
        <f>VLOOKUP(A269,'2更新的资产数据表'!C:G,5,FALSE)</f>
        <v>137363.32</v>
      </c>
      <c r="F269" t="e">
        <f>VLOOKUP(A269,提前还款!B:B,1,FALSE)</f>
        <v>#N/A</v>
      </c>
      <c r="G269" t="e">
        <f>VLOOKUP(A269,信托逾期反馈!A:A,1,FALSE)</f>
        <v>#N/A</v>
      </c>
    </row>
    <row r="270" spans="1:8" ht="16">
      <c r="A270" s="70" t="s">
        <v>9227</v>
      </c>
      <c r="B270" s="71" t="str">
        <f>VLOOKUP(A270,'3已发行数据0610（明道云数据）'!B:N,13,FALSE)</f>
        <v>单一信托（2号）</v>
      </c>
      <c r="C270" s="71" t="str">
        <f>VLOOKUP(A270,'3已发行数据0610（明道云数据）'!B:D,3,FALSE)</f>
        <v>北京</v>
      </c>
      <c r="D270" s="71">
        <f>VLOOKUP(A270,房源最后还款日!A:B,2,FALSE)</f>
        <v>46178</v>
      </c>
      <c r="E270">
        <f>VLOOKUP(A270,'2更新的资产数据表'!C:G,5,FALSE)</f>
        <v>18730</v>
      </c>
      <c r="F270" t="e">
        <f>VLOOKUP(A270,提前还款!B:B,1,FALSE)</f>
        <v>#N/A</v>
      </c>
      <c r="G270" t="e">
        <f>VLOOKUP(A270,信托逾期反馈!A:A,1,FALSE)</f>
        <v>#N/A</v>
      </c>
    </row>
    <row r="271" spans="1:8" ht="16">
      <c r="A271" s="46" t="s">
        <v>9228</v>
      </c>
      <c r="B271" s="71" t="str">
        <f>VLOOKUP(A271,'3已发行数据0610（明道云数据）'!B:N,13,FALSE)</f>
        <v>信托3号</v>
      </c>
      <c r="C271" s="71" t="str">
        <f>VLOOKUP(A271,'3已发行数据0610（明道云数据）'!B:D,3,FALSE)</f>
        <v>北京</v>
      </c>
      <c r="D271">
        <f>VLOOKUP(A271,房源最后还款日!A:B,2,FALSE)</f>
        <v>46171</v>
      </c>
      <c r="E271">
        <f>VLOOKUP(A271,'2更新的资产数据表'!C:G,5,FALSE)</f>
        <v>44783.33</v>
      </c>
      <c r="F271" t="e">
        <f>VLOOKUP(A271,提前还款!B:B,1,FALSE)</f>
        <v>#N/A</v>
      </c>
      <c r="G271" t="e">
        <f>VLOOKUP(A271,信托逾期反馈!A:A,1,FALSE)</f>
        <v>#N/A</v>
      </c>
    </row>
    <row r="272" spans="1:8" ht="16">
      <c r="A272" s="46" t="s">
        <v>9229</v>
      </c>
      <c r="B272" s="71" t="str">
        <f>VLOOKUP(A272,'3已发行数据0610（明道云数据）'!B:N,13,FALSE)</f>
        <v>信托3号</v>
      </c>
      <c r="C272" s="71" t="str">
        <f>VLOOKUP(A272,'3已发行数据0610（明道云数据）'!B:D,3,FALSE)</f>
        <v>北京</v>
      </c>
      <c r="D272">
        <f>VLOOKUP(A272,房源最后还款日!A:B,2,FALSE)</f>
        <v>46185</v>
      </c>
      <c r="E272">
        <f>VLOOKUP(A272,'2更新的资产数据表'!C:G,5,FALSE)</f>
        <v>27190</v>
      </c>
      <c r="F272" t="e">
        <f>VLOOKUP(A272,提前还款!B:B,1,FALSE)</f>
        <v>#N/A</v>
      </c>
      <c r="G272" t="e">
        <f>VLOOKUP(A272,信托逾期反馈!A:A,1,FALSE)</f>
        <v>#N/A</v>
      </c>
    </row>
    <row r="273" spans="1:8" ht="16">
      <c r="A273" s="70" t="s">
        <v>9230</v>
      </c>
      <c r="B273" s="71" t="str">
        <f>VLOOKUP(A273,'3已发行数据0610（明道云数据）'!B:N,13,FALSE)</f>
        <v>单一信托（2号）</v>
      </c>
      <c r="C273" s="71" t="str">
        <f>VLOOKUP(A273,'3已发行数据0610（明道云数据）'!B:D,3,FALSE)</f>
        <v>北京</v>
      </c>
      <c r="D273" s="71">
        <f>VLOOKUP(A273,房源最后还款日!A:B,2,FALSE)</f>
        <v>46178</v>
      </c>
      <c r="E273">
        <f>VLOOKUP(A273,'2更新的资产数据表'!C:G,5,FALSE)</f>
        <v>21764</v>
      </c>
      <c r="F273" t="e">
        <f>VLOOKUP(A273,提前还款!B:B,1,FALSE)</f>
        <v>#N/A</v>
      </c>
      <c r="G273" t="e">
        <f>VLOOKUP(A273,信托逾期反馈!A:A,1,FALSE)</f>
        <v>#N/A</v>
      </c>
    </row>
    <row r="274" spans="1:8" ht="16">
      <c r="A274" s="70" t="s">
        <v>9231</v>
      </c>
      <c r="B274" s="71" t="str">
        <f>VLOOKUP(A274,'3已发行数据0610（明道云数据）'!B:N,13,FALSE)</f>
        <v>单一信托（2号）</v>
      </c>
      <c r="C274" s="71" t="str">
        <f>VLOOKUP(A274,'3已发行数据0610（明道云数据）'!B:D,3,FALSE)</f>
        <v>北京</v>
      </c>
      <c r="D274" s="71">
        <f>VLOOKUP(A274,房源最后还款日!A:B,2,FALSE)</f>
        <v>46178</v>
      </c>
      <c r="E274">
        <f>VLOOKUP(A274,'2更新的资产数据表'!C:G,5,FALSE)</f>
        <v>20677</v>
      </c>
      <c r="F274" t="e">
        <f>VLOOKUP(A274,提前还款!B:B,1,FALSE)</f>
        <v>#N/A</v>
      </c>
      <c r="G274" t="e">
        <f>VLOOKUP(A274,信托逾期反馈!A:A,1,FALSE)</f>
        <v>#N/A</v>
      </c>
    </row>
    <row r="275" spans="1:8" ht="16">
      <c r="A275" s="70" t="s">
        <v>9232</v>
      </c>
      <c r="B275" s="71" t="str">
        <f>VLOOKUP(A275,'3已发行数据0610（明道云数据）'!B:N,13,FALSE)</f>
        <v>单一信托（2号）</v>
      </c>
      <c r="C275" s="71" t="str">
        <f>VLOOKUP(A275,'3已发行数据0610（明道云数据）'!B:D,3,FALSE)</f>
        <v>北京</v>
      </c>
      <c r="D275" s="71">
        <f>VLOOKUP(A275,房源最后还款日!A:B,2,FALSE)</f>
        <v>46178</v>
      </c>
      <c r="E275">
        <f>VLOOKUP(A275,'2更新的资产数据表'!C:G,5,FALSE)</f>
        <v>12544</v>
      </c>
      <c r="F275" t="e">
        <f>VLOOKUP(A275,提前还款!B:B,1,FALSE)</f>
        <v>#N/A</v>
      </c>
      <c r="G275" t="e">
        <f>VLOOKUP(A275,信托逾期反馈!A:A,1,FALSE)</f>
        <v>#N/A</v>
      </c>
    </row>
    <row r="276" spans="1:8" ht="16">
      <c r="A276" s="46" t="s">
        <v>9233</v>
      </c>
      <c r="B276" s="71" t="str">
        <f>VLOOKUP(A276,'3已发行数据0610（明道云数据）'!B:N,13,FALSE)</f>
        <v>信托3号</v>
      </c>
      <c r="C276" s="71" t="str">
        <f>VLOOKUP(A276,'3已发行数据0610（明道云数据）'!B:D,3,FALSE)</f>
        <v>北京</v>
      </c>
      <c r="D276">
        <f>VLOOKUP(A276,房源最后还款日!A:B,2,FALSE)</f>
        <v>46164</v>
      </c>
      <c r="E276">
        <f>VLOOKUP(A276,'2更新的资产数据表'!C:G,5,FALSE)</f>
        <v>28543</v>
      </c>
      <c r="F276" t="e">
        <f>VLOOKUP(A276,提前还款!B:B,1,FALSE)</f>
        <v>#N/A</v>
      </c>
      <c r="G276" t="e">
        <f>VLOOKUP(A276,信托逾期反馈!A:A,1,FALSE)</f>
        <v>#N/A</v>
      </c>
    </row>
    <row r="277" spans="1:8" ht="16">
      <c r="A277" s="46" t="s">
        <v>9234</v>
      </c>
      <c r="B277" s="10" t="str">
        <f>VLOOKUP(A277,'3已发行数据0610（明道云数据）'!B:N,13,FALSE)</f>
        <v>单一信托,信托3号</v>
      </c>
      <c r="C277" s="71" t="str">
        <f>VLOOKUP(A277,'3已发行数据0610（明道云数据）'!B:D,3,FALSE)</f>
        <v>北京</v>
      </c>
      <c r="D277" s="10">
        <f>VLOOKUP(A277,房源最后还款日!A:B,2,FALSE)</f>
        <v>46178</v>
      </c>
      <c r="E277">
        <f>VLOOKUP(A277,'2更新的资产数据表'!C:G,5,FALSE)</f>
        <v>16518.330000000002</v>
      </c>
      <c r="F277" t="e">
        <f>VLOOKUP(A277,提前还款!B:B,1,FALSE)</f>
        <v>#N/A</v>
      </c>
      <c r="G277" t="e">
        <f>VLOOKUP(A277,信托逾期反馈!A:A,1,FALSE)</f>
        <v>#N/A</v>
      </c>
    </row>
    <row r="278" spans="1:8" ht="16">
      <c r="A278" s="46" t="s">
        <v>9235</v>
      </c>
      <c r="B278" s="71" t="str">
        <f>VLOOKUP(A278,'3已发行数据0610（明道云数据）'!B:N,13,FALSE)</f>
        <v>单一信托,信托3号</v>
      </c>
      <c r="C278" s="71" t="str">
        <f>VLOOKUP(A278,'3已发行数据0610（明道云数据）'!B:D,3,FALSE)</f>
        <v>北京</v>
      </c>
      <c r="D278">
        <f>VLOOKUP(A278,房源最后还款日!A:B,2,FALSE)</f>
        <v>46157</v>
      </c>
      <c r="E278">
        <f>VLOOKUP(A278,'2更新的资产数据表'!C:G,5,FALSE)</f>
        <v>18770</v>
      </c>
      <c r="F278" t="e">
        <f>VLOOKUP(A278,提前还款!B:B,1,FALSE)</f>
        <v>#N/A</v>
      </c>
      <c r="G278" t="e">
        <f>VLOOKUP(A278,信托逾期反馈!A:A,1,FALSE)</f>
        <v>#N/A</v>
      </c>
    </row>
    <row r="279" spans="1:8" ht="16">
      <c r="A279" s="70" t="s">
        <v>9236</v>
      </c>
      <c r="B279" s="71" t="str">
        <f>VLOOKUP(A279,'3已发行数据0610（明道云数据）'!B:N,13,FALSE)</f>
        <v>单一信托（2号）</v>
      </c>
      <c r="C279" s="71" t="str">
        <f>VLOOKUP(A279,'3已发行数据0610（明道云数据）'!B:D,3,FALSE)</f>
        <v>北京</v>
      </c>
      <c r="D279" s="71" t="e">
        <f>VLOOKUP(A279,房源最后还款日!A:B,2,FALSE)</f>
        <v>#N/A</v>
      </c>
      <c r="E279">
        <f>VLOOKUP(A279,'2更新的资产数据表'!C:G,5,FALSE)</f>
        <v>36617</v>
      </c>
      <c r="F279" t="e">
        <f>VLOOKUP(A279,提前还款!B:B,1,FALSE)</f>
        <v>#N/A</v>
      </c>
      <c r="G279" t="str">
        <f>VLOOKUP(A279,信托逾期反馈!A:A,1,FALSE)</f>
        <v>101134229290</v>
      </c>
      <c r="H279">
        <f>VLOOKUP(G279,信托逾期反馈!A:G,7,FALSE)</f>
        <v>0</v>
      </c>
    </row>
    <row r="280" spans="1:8" ht="16">
      <c r="A280" s="46" t="s">
        <v>9237</v>
      </c>
      <c r="B280" s="71" t="str">
        <f>VLOOKUP(A280,'3已发行数据0610（明道云数据）'!B:N,13,FALSE)</f>
        <v>信托3号</v>
      </c>
      <c r="C280" s="71" t="str">
        <f>VLOOKUP(A280,'3已发行数据0610（明道云数据）'!B:D,3,FALSE)</f>
        <v>北京</v>
      </c>
      <c r="D280">
        <f>VLOOKUP(A280,房源最后还款日!A:B,2,FALSE)</f>
        <v>46164</v>
      </c>
      <c r="E280">
        <f>VLOOKUP(A280,'2更新的资产数据表'!C:G,5,FALSE)</f>
        <v>24560</v>
      </c>
      <c r="F280" t="e">
        <f>VLOOKUP(A280,提前还款!B:B,1,FALSE)</f>
        <v>#N/A</v>
      </c>
      <c r="G280" t="e">
        <f>VLOOKUP(A280,信托逾期反馈!A:A,1,FALSE)</f>
        <v>#N/A</v>
      </c>
    </row>
    <row r="281" spans="1:8" ht="16">
      <c r="A281" s="70" t="s">
        <v>9238</v>
      </c>
      <c r="B281" s="71" t="str">
        <f>VLOOKUP(A281,'3已发行数据0610（明道云数据）'!B:N,13,FALSE)</f>
        <v>单一信托（2号）</v>
      </c>
      <c r="C281" s="71" t="str">
        <f>VLOOKUP(A281,'3已发行数据0610（明道云数据）'!B:D,3,FALSE)</f>
        <v>北京</v>
      </c>
      <c r="D281" s="71">
        <f>VLOOKUP(A281,房源最后还款日!A:B,2,FALSE)</f>
        <v>46178</v>
      </c>
      <c r="E281">
        <f>VLOOKUP(A281,'2更新的资产数据表'!C:G,5,FALSE)</f>
        <v>32150</v>
      </c>
      <c r="F281" t="e">
        <f>VLOOKUP(A281,提前还款!B:B,1,FALSE)</f>
        <v>#N/A</v>
      </c>
      <c r="G281" t="e">
        <f>VLOOKUP(A281,信托逾期反馈!A:A,1,FALSE)</f>
        <v>#N/A</v>
      </c>
    </row>
    <row r="282" spans="1:8" ht="16">
      <c r="A282" s="70" t="s">
        <v>9239</v>
      </c>
      <c r="B282" s="71" t="str">
        <f>VLOOKUP(A282,'3已发行数据0610（明道云数据）'!B:N,13,FALSE)</f>
        <v>单一信托（2号）</v>
      </c>
      <c r="C282" s="71" t="str">
        <f>VLOOKUP(A282,'3已发行数据0610（明道云数据）'!B:D,3,FALSE)</f>
        <v>北京</v>
      </c>
      <c r="D282" s="71">
        <f>VLOOKUP(A282,房源最后还款日!A:B,2,FALSE)</f>
        <v>46178</v>
      </c>
      <c r="E282">
        <f>VLOOKUP(A282,'2更新的资产数据表'!C:G,5,FALSE)</f>
        <v>15620</v>
      </c>
      <c r="F282" t="e">
        <f>VLOOKUP(A282,提前还款!B:B,1,FALSE)</f>
        <v>#N/A</v>
      </c>
      <c r="G282" t="e">
        <f>VLOOKUP(A282,信托逾期反馈!A:A,1,FALSE)</f>
        <v>#N/A</v>
      </c>
    </row>
    <row r="283" spans="1:8" ht="16">
      <c r="A283" s="46" t="s">
        <v>9240</v>
      </c>
      <c r="B283" s="71" t="str">
        <f>VLOOKUP(A283,'3已发行数据0610（明道云数据）'!B:N,13,FALSE)</f>
        <v>信托3号</v>
      </c>
      <c r="C283" s="71" t="str">
        <f>VLOOKUP(A283,'3已发行数据0610（明道云数据）'!B:D,3,FALSE)</f>
        <v>北京</v>
      </c>
      <c r="D283">
        <f>VLOOKUP(A283,房源最后还款日!A:B,2,FALSE)</f>
        <v>46178</v>
      </c>
      <c r="E283">
        <f>VLOOKUP(A283,'2更新的资产数据表'!C:G,5,FALSE)</f>
        <v>120296.89</v>
      </c>
      <c r="F283" t="e">
        <f>VLOOKUP(A283,提前还款!B:B,1,FALSE)</f>
        <v>#N/A</v>
      </c>
      <c r="G283" t="e">
        <f>VLOOKUP(A283,信托逾期反馈!A:A,1,FALSE)</f>
        <v>#N/A</v>
      </c>
    </row>
    <row r="284" spans="1:8" ht="16">
      <c r="A284" s="46" t="s">
        <v>9241</v>
      </c>
      <c r="B284" s="71" t="str">
        <f>VLOOKUP(A284,'3已发行数据0610（明道云数据）'!B:N,13,FALSE)</f>
        <v>单一信托,信托3号</v>
      </c>
      <c r="C284" s="71" t="str">
        <f>VLOOKUP(A284,'3已发行数据0610（明道云数据）'!B:D,3,FALSE)</f>
        <v>北京</v>
      </c>
      <c r="D284">
        <f>VLOOKUP(A284,房源最后还款日!A:B,2,FALSE)</f>
        <v>46171</v>
      </c>
      <c r="E284">
        <f>VLOOKUP(A284,'2更新的资产数据表'!C:G,5,FALSE)</f>
        <v>23112.33</v>
      </c>
      <c r="F284" t="e">
        <f>VLOOKUP(A284,提前还款!B:B,1,FALSE)</f>
        <v>#N/A</v>
      </c>
      <c r="G284" t="e">
        <f>VLOOKUP(A284,信托逾期反馈!A:A,1,FALSE)</f>
        <v>#N/A</v>
      </c>
    </row>
    <row r="285" spans="1:8" ht="16">
      <c r="A285" s="70" t="s">
        <v>9242</v>
      </c>
      <c r="B285" s="71" t="str">
        <f>VLOOKUP(A285,'3已发行数据0610（明道云数据）'!B:N,13,FALSE)</f>
        <v>单一信托（2号）</v>
      </c>
      <c r="C285" s="71" t="str">
        <f>VLOOKUP(A285,'3已发行数据0610（明道云数据）'!B:D,3,FALSE)</f>
        <v>北京</v>
      </c>
      <c r="D285" s="71">
        <f>VLOOKUP(A285,房源最后还款日!A:B,2,FALSE)</f>
        <v>46185</v>
      </c>
      <c r="E285">
        <f>VLOOKUP(A285,'2更新的资产数据表'!C:G,5,FALSE)</f>
        <v>20728</v>
      </c>
      <c r="F285" t="e">
        <f>VLOOKUP(A285,提前还款!B:B,1,FALSE)</f>
        <v>#N/A</v>
      </c>
      <c r="G285" t="e">
        <f>VLOOKUP(A285,信托逾期反馈!A:A,1,FALSE)</f>
        <v>#N/A</v>
      </c>
    </row>
    <row r="286" spans="1:8" ht="16">
      <c r="A286" s="70" t="s">
        <v>9243</v>
      </c>
      <c r="B286" s="71" t="str">
        <f>VLOOKUP(A286,'3已发行数据0610（明道云数据）'!B:N,13,FALSE)</f>
        <v>单一信托（2号）</v>
      </c>
      <c r="C286" s="71" t="str">
        <f>VLOOKUP(A286,'3已发行数据0610（明道云数据）'!B:D,3,FALSE)</f>
        <v>北京</v>
      </c>
      <c r="D286" s="71">
        <f>VLOOKUP(A286,房源最后还款日!A:B,2,FALSE)</f>
        <v>46178</v>
      </c>
      <c r="E286">
        <f>VLOOKUP(A286,'2更新的资产数据表'!C:G,5,FALSE)</f>
        <v>15948</v>
      </c>
      <c r="F286" t="e">
        <f>VLOOKUP(A286,提前还款!B:B,1,FALSE)</f>
        <v>#N/A</v>
      </c>
      <c r="G286" t="e">
        <f>VLOOKUP(A286,信托逾期反馈!A:A,1,FALSE)</f>
        <v>#N/A</v>
      </c>
    </row>
    <row r="287" spans="1:8" ht="16">
      <c r="A287" s="70" t="s">
        <v>9244</v>
      </c>
      <c r="B287" s="71" t="str">
        <f>VLOOKUP(A287,'3已发行数据0610（明道云数据）'!B:N,13,FALSE)</f>
        <v>单一信托（2号）</v>
      </c>
      <c r="C287" s="71" t="str">
        <f>VLOOKUP(A287,'3已发行数据0610（明道云数据）'!B:D,3,FALSE)</f>
        <v>北京</v>
      </c>
      <c r="D287" s="71">
        <f>VLOOKUP(A287,房源最后还款日!A:B,2,FALSE)</f>
        <v>46178</v>
      </c>
      <c r="E287">
        <f>VLOOKUP(A287,'2更新的资产数据表'!C:G,5,FALSE)</f>
        <v>18290</v>
      </c>
      <c r="F287" t="e">
        <f>VLOOKUP(A287,提前还款!B:B,1,FALSE)</f>
        <v>#N/A</v>
      </c>
      <c r="G287" t="e">
        <f>VLOOKUP(A287,信托逾期反馈!A:A,1,FALSE)</f>
        <v>#N/A</v>
      </c>
    </row>
    <row r="288" spans="1:8" ht="16">
      <c r="A288" s="70" t="s">
        <v>9245</v>
      </c>
      <c r="B288" s="71" t="str">
        <f>VLOOKUP(A288,'3已发行数据0610（明道云数据）'!B:N,13,FALSE)</f>
        <v>单一信托（2号）</v>
      </c>
      <c r="C288" s="71" t="str">
        <f>VLOOKUP(A288,'3已发行数据0610（明道云数据）'!B:D,3,FALSE)</f>
        <v>北京</v>
      </c>
      <c r="D288" s="71">
        <f>VLOOKUP(A288,房源最后还款日!A:B,2,FALSE)</f>
        <v>46178</v>
      </c>
      <c r="E288">
        <f>VLOOKUP(A288,'2更新的资产数据表'!C:G,5,FALSE)</f>
        <v>44900</v>
      </c>
      <c r="F288" t="e">
        <f>VLOOKUP(A288,提前还款!B:B,1,FALSE)</f>
        <v>#N/A</v>
      </c>
      <c r="G288" t="e">
        <f>VLOOKUP(A288,信托逾期反馈!A:A,1,FALSE)</f>
        <v>#N/A</v>
      </c>
    </row>
    <row r="289" spans="1:7" ht="16">
      <c r="A289" s="70" t="s">
        <v>9246</v>
      </c>
      <c r="B289" s="71" t="str">
        <f>VLOOKUP(A289,'3已发行数据0610（明道云数据）'!B:N,13,FALSE)</f>
        <v>单一信托（2号）</v>
      </c>
      <c r="C289" s="71" t="str">
        <f>VLOOKUP(A289,'3已发行数据0610（明道云数据）'!B:D,3,FALSE)</f>
        <v>北京</v>
      </c>
      <c r="D289" s="71">
        <f>VLOOKUP(A289,房源最后还款日!A:B,2,FALSE)</f>
        <v>46185</v>
      </c>
      <c r="E289">
        <f>VLOOKUP(A289,'2更新的资产数据表'!C:G,5,FALSE)</f>
        <v>31030</v>
      </c>
      <c r="F289" t="e">
        <f>VLOOKUP(A289,提前还款!B:B,1,FALSE)</f>
        <v>#N/A</v>
      </c>
      <c r="G289" t="e">
        <f>VLOOKUP(A289,信托逾期反馈!A:A,1,FALSE)</f>
        <v>#N/A</v>
      </c>
    </row>
    <row r="290" spans="1:7" ht="16">
      <c r="A290" s="70" t="s">
        <v>9247</v>
      </c>
      <c r="B290" s="71" t="str">
        <f>VLOOKUP(A290,'3已发行数据0610（明道云数据）'!B:N,13,FALSE)</f>
        <v>单一信托（2号）</v>
      </c>
      <c r="C290" s="71" t="str">
        <f>VLOOKUP(A290,'3已发行数据0610（明道云数据）'!B:D,3,FALSE)</f>
        <v>北京</v>
      </c>
      <c r="D290" s="71">
        <f>VLOOKUP(A290,房源最后还款日!A:B,2,FALSE)</f>
        <v>46185</v>
      </c>
      <c r="E290">
        <f>VLOOKUP(A290,'2更新的资产数据表'!C:G,5,FALSE)</f>
        <v>22023</v>
      </c>
      <c r="F290" t="e">
        <f>VLOOKUP(A290,提前还款!B:B,1,FALSE)</f>
        <v>#N/A</v>
      </c>
      <c r="G290" t="e">
        <f>VLOOKUP(A290,信托逾期反馈!A:A,1,FALSE)</f>
        <v>#N/A</v>
      </c>
    </row>
    <row r="291" spans="1:7" ht="16">
      <c r="A291" s="70" t="s">
        <v>9248</v>
      </c>
      <c r="B291" s="71" t="str">
        <f>VLOOKUP(A291,'3已发行数据0610（明道云数据）'!B:N,13,FALSE)</f>
        <v>单一信托（2号）</v>
      </c>
      <c r="C291" s="71" t="str">
        <f>VLOOKUP(A291,'3已发行数据0610（明道云数据）'!B:D,3,FALSE)</f>
        <v>北京</v>
      </c>
      <c r="D291" s="71">
        <f>VLOOKUP(A291,房源最后还款日!A:B,2,FALSE)</f>
        <v>46178</v>
      </c>
      <c r="E291">
        <f>VLOOKUP(A291,'2更新的资产数据表'!C:G,5,FALSE)</f>
        <v>27640</v>
      </c>
      <c r="F291" t="e">
        <f>VLOOKUP(A291,提前还款!B:B,1,FALSE)</f>
        <v>#N/A</v>
      </c>
      <c r="G291" t="e">
        <f>VLOOKUP(A291,信托逾期反馈!A:A,1,FALSE)</f>
        <v>#N/A</v>
      </c>
    </row>
    <row r="292" spans="1:7" ht="16">
      <c r="A292" s="70" t="s">
        <v>9249</v>
      </c>
      <c r="B292" s="71" t="str">
        <f>VLOOKUP(A292,'3已发行数据0610（明道云数据）'!B:N,13,FALSE)</f>
        <v>单一信托（2号）</v>
      </c>
      <c r="C292" s="71" t="str">
        <f>VLOOKUP(A292,'3已发行数据0610（明道云数据）'!B:D,3,FALSE)</f>
        <v>北京</v>
      </c>
      <c r="D292" s="71">
        <f>VLOOKUP(A292,房源最后还款日!A:B,2,FALSE)</f>
        <v>46178</v>
      </c>
      <c r="E292">
        <f>VLOOKUP(A292,'2更新的资产数据表'!C:G,5,FALSE)</f>
        <v>19880</v>
      </c>
      <c r="F292" t="e">
        <f>VLOOKUP(A292,提前还款!B:B,1,FALSE)</f>
        <v>#N/A</v>
      </c>
      <c r="G292" t="e">
        <f>VLOOKUP(A292,信托逾期反馈!A:A,1,FALSE)</f>
        <v>#N/A</v>
      </c>
    </row>
    <row r="293" spans="1:7" ht="16">
      <c r="A293" s="70" t="s">
        <v>9250</v>
      </c>
      <c r="B293" s="71" t="str">
        <f>VLOOKUP(A293,'3已发行数据0610（明道云数据）'!B:N,13,FALSE)</f>
        <v>单一信托（2号）</v>
      </c>
      <c r="C293" s="71" t="str">
        <f>VLOOKUP(A293,'3已发行数据0610（明道云数据）'!B:D,3,FALSE)</f>
        <v>北京</v>
      </c>
      <c r="D293" s="71">
        <f>VLOOKUP(A293,房源最后还款日!A:B,2,FALSE)</f>
        <v>46178</v>
      </c>
      <c r="E293">
        <f>VLOOKUP(A293,'2更新的资产数据表'!C:G,5,FALSE)</f>
        <v>29400</v>
      </c>
      <c r="F293" t="e">
        <f>VLOOKUP(A293,提前还款!B:B,1,FALSE)</f>
        <v>#N/A</v>
      </c>
      <c r="G293" t="e">
        <f>VLOOKUP(A293,信托逾期反馈!A:A,1,FALSE)</f>
        <v>#N/A</v>
      </c>
    </row>
    <row r="294" spans="1:7" ht="16">
      <c r="A294" s="70" t="s">
        <v>9251</v>
      </c>
      <c r="B294" s="71" t="str">
        <f>VLOOKUP(A294,'3已发行数据0610（明道云数据）'!B:N,13,FALSE)</f>
        <v>单一信托（2号）</v>
      </c>
      <c r="C294" s="71" t="str">
        <f>VLOOKUP(A294,'3已发行数据0610（明道云数据）'!B:D,3,FALSE)</f>
        <v>北京</v>
      </c>
      <c r="D294" s="71">
        <f>VLOOKUP(A294,房源最后还款日!A:B,2,FALSE)</f>
        <v>46185</v>
      </c>
      <c r="E294">
        <f>VLOOKUP(A294,'2更新的资产数据表'!C:G,5,FALSE)</f>
        <v>34067</v>
      </c>
      <c r="F294" t="e">
        <f>VLOOKUP(A294,提前还款!B:B,1,FALSE)</f>
        <v>#N/A</v>
      </c>
      <c r="G294" t="e">
        <f>VLOOKUP(A294,信托逾期反馈!A:A,1,FALSE)</f>
        <v>#N/A</v>
      </c>
    </row>
    <row r="295" spans="1:7" ht="16">
      <c r="A295" s="70" t="s">
        <v>9252</v>
      </c>
      <c r="B295" s="71" t="str">
        <f>VLOOKUP(A295,'3已发行数据0610（明道云数据）'!B:N,13,FALSE)</f>
        <v>单一信托（2号）</v>
      </c>
      <c r="C295" s="71" t="str">
        <f>VLOOKUP(A295,'3已发行数据0610（明道云数据）'!B:D,3,FALSE)</f>
        <v>北京</v>
      </c>
      <c r="D295" s="71">
        <f>VLOOKUP(A295,房源最后还款日!A:B,2,FALSE)</f>
        <v>46178</v>
      </c>
      <c r="E295">
        <f>VLOOKUP(A295,'2更新的资产数据表'!C:G,5,FALSE)</f>
        <v>17333.330000000002</v>
      </c>
      <c r="F295" t="e">
        <f>VLOOKUP(A295,提前还款!B:B,1,FALSE)</f>
        <v>#N/A</v>
      </c>
      <c r="G295" t="e">
        <f>VLOOKUP(A295,信托逾期反馈!A:A,1,FALSE)</f>
        <v>#N/A</v>
      </c>
    </row>
    <row r="296" spans="1:7" ht="16">
      <c r="A296" s="70" t="s">
        <v>9253</v>
      </c>
      <c r="B296" s="71" t="str">
        <f>VLOOKUP(A296,'3已发行数据0610（明道云数据）'!B:N,13,FALSE)</f>
        <v>单一信托（2号）</v>
      </c>
      <c r="C296" s="71" t="str">
        <f>VLOOKUP(A296,'3已发行数据0610（明道云数据）'!B:D,3,FALSE)</f>
        <v>北京</v>
      </c>
      <c r="D296" s="71">
        <f>VLOOKUP(A296,房源最后还款日!A:B,2,FALSE)</f>
        <v>46178</v>
      </c>
      <c r="E296">
        <f>VLOOKUP(A296,'2更新的资产数据表'!C:G,5,FALSE)</f>
        <v>11140</v>
      </c>
      <c r="F296" t="e">
        <f>VLOOKUP(A296,提前还款!B:B,1,FALSE)</f>
        <v>#N/A</v>
      </c>
      <c r="G296" t="e">
        <f>VLOOKUP(A296,信托逾期反馈!A:A,1,FALSE)</f>
        <v>#N/A</v>
      </c>
    </row>
    <row r="297" spans="1:7" ht="16">
      <c r="A297" s="70" t="s">
        <v>9254</v>
      </c>
      <c r="B297" s="71" t="str">
        <f>VLOOKUP(A297,'3已发行数据0610（明道云数据）'!B:N,13,FALSE)</f>
        <v>单一信托（2号）</v>
      </c>
      <c r="C297" s="71" t="str">
        <f>VLOOKUP(A297,'3已发行数据0610（明道云数据）'!B:D,3,FALSE)</f>
        <v>北京</v>
      </c>
      <c r="D297" s="71">
        <f>VLOOKUP(A297,房源最后还款日!A:B,2,FALSE)</f>
        <v>46178</v>
      </c>
      <c r="E297">
        <f>VLOOKUP(A297,'2更新的资产数据表'!C:G,5,FALSE)</f>
        <v>20126.669999999998</v>
      </c>
      <c r="F297" t="e">
        <f>VLOOKUP(A297,提前还款!B:B,1,FALSE)</f>
        <v>#N/A</v>
      </c>
      <c r="G297" t="e">
        <f>VLOOKUP(A297,信托逾期反馈!A:A,1,FALSE)</f>
        <v>#N/A</v>
      </c>
    </row>
    <row r="298" spans="1:7" ht="16">
      <c r="A298" s="46" t="s">
        <v>9255</v>
      </c>
      <c r="B298" s="71" t="str">
        <f>VLOOKUP(A298,'3已发行数据0610（明道云数据）'!B:N,13,FALSE)</f>
        <v>信托2号</v>
      </c>
      <c r="C298" s="71" t="str">
        <f>VLOOKUP(A298,'3已发行数据0610（明道云数据）'!B:D,3,FALSE)</f>
        <v>上海</v>
      </c>
      <c r="D298">
        <f>VLOOKUP(A298,房源最后还款日!A:B,2,FALSE)</f>
        <v>46185</v>
      </c>
      <c r="E298">
        <f>VLOOKUP(A298,'2更新的资产数据表'!C:G,5,FALSE)</f>
        <v>108949</v>
      </c>
      <c r="F298" t="e">
        <f>VLOOKUP(A298,提前还款!B:B,1,FALSE)</f>
        <v>#N/A</v>
      </c>
      <c r="G298" t="e">
        <f>VLOOKUP(A298,信托逾期反馈!A:A,1,FALSE)</f>
        <v>#N/A</v>
      </c>
    </row>
    <row r="299" spans="1:7" ht="16">
      <c r="A299" s="46" t="s">
        <v>9256</v>
      </c>
      <c r="B299" s="71" t="str">
        <f>VLOOKUP(A299,'3已发行数据0610（明道云数据）'!B:N,13,FALSE)</f>
        <v>信托2号</v>
      </c>
      <c r="C299" s="71" t="str">
        <f>VLOOKUP(A299,'3已发行数据0610（明道云数据）'!B:D,3,FALSE)</f>
        <v>上海</v>
      </c>
      <c r="D299">
        <f>VLOOKUP(A299,房源最后还款日!A:B,2,FALSE)</f>
        <v>46171</v>
      </c>
      <c r="E299">
        <f>VLOOKUP(A299,'2更新的资产数据表'!C:G,5,FALSE)</f>
        <v>74870</v>
      </c>
      <c r="F299" t="e">
        <f>VLOOKUP(A299,提前还款!B:B,1,FALSE)</f>
        <v>#N/A</v>
      </c>
      <c r="G299" t="e">
        <f>VLOOKUP(A299,信托逾期反馈!A:A,1,FALSE)</f>
        <v>#N/A</v>
      </c>
    </row>
    <row r="300" spans="1:7" ht="16">
      <c r="A300" s="46" t="s">
        <v>9257</v>
      </c>
      <c r="B300" s="71" t="str">
        <f>VLOOKUP(A300,'3已发行数据0610（明道云数据）'!B:N,13,FALSE)</f>
        <v>信托1号</v>
      </c>
      <c r="C300" s="71" t="str">
        <f>VLOOKUP(A300,'3已发行数据0610（明道云数据）'!B:D,3,FALSE)</f>
        <v>上海</v>
      </c>
      <c r="D300">
        <f>VLOOKUP(A300,房源最后还款日!A:B,2,FALSE)</f>
        <v>46157</v>
      </c>
      <c r="E300">
        <f>VLOOKUP(A300,'2更新的资产数据表'!C:G,5,FALSE)</f>
        <v>58254</v>
      </c>
      <c r="F300" t="e">
        <f>VLOOKUP(A300,提前还款!B:B,1,FALSE)</f>
        <v>#N/A</v>
      </c>
      <c r="G300" t="e">
        <f>VLOOKUP(A300,信托逾期反馈!A:A,1,FALSE)</f>
        <v>#N/A</v>
      </c>
    </row>
    <row r="301" spans="1:7" ht="16">
      <c r="A301" s="46" t="s">
        <v>9258</v>
      </c>
      <c r="B301" s="71" t="str">
        <f>VLOOKUP(A301,'3已发行数据0610（明道云数据）'!B:N,13,FALSE)</f>
        <v>信托1号</v>
      </c>
      <c r="C301" s="71" t="str">
        <f>VLOOKUP(A301,'3已发行数据0610（明道云数据）'!B:D,3,FALSE)</f>
        <v>上海</v>
      </c>
      <c r="D301">
        <f>VLOOKUP(A301,房源最后还款日!A:B,2,FALSE)</f>
        <v>46171</v>
      </c>
      <c r="E301">
        <f>VLOOKUP(A301,'2更新的资产数据表'!C:G,5,FALSE)</f>
        <v>70394</v>
      </c>
      <c r="F301" t="e">
        <f>VLOOKUP(A301,提前还款!B:B,1,FALSE)</f>
        <v>#N/A</v>
      </c>
      <c r="G301" t="e">
        <f>VLOOKUP(A301,信托逾期反馈!A:A,1,FALSE)</f>
        <v>#N/A</v>
      </c>
    </row>
    <row r="302" spans="1:7" ht="16">
      <c r="A302" s="46" t="s">
        <v>9259</v>
      </c>
      <c r="B302" s="71" t="str">
        <f>VLOOKUP(A302,'3已发行数据0610（明道云数据）'!B:N,13,FALSE)</f>
        <v>单一信托,信托3号</v>
      </c>
      <c r="C302" s="71" t="str">
        <f>VLOOKUP(A302,'3已发行数据0610（明道云数据）'!B:D,3,FALSE)</f>
        <v>上海</v>
      </c>
      <c r="D302">
        <f>VLOOKUP(A302,房源最后还款日!A:B,2,FALSE)</f>
        <v>46178</v>
      </c>
      <c r="E302">
        <f>VLOOKUP(A302,'2更新的资产数据表'!C:G,5,FALSE)</f>
        <v>62604.9</v>
      </c>
      <c r="F302" t="e">
        <f>VLOOKUP(A302,提前还款!B:B,1,FALSE)</f>
        <v>#N/A</v>
      </c>
      <c r="G302" t="e">
        <f>VLOOKUP(A302,信托逾期反馈!A:A,1,FALSE)</f>
        <v>#N/A</v>
      </c>
    </row>
    <row r="303" spans="1:7" ht="16">
      <c r="A303" s="46" t="s">
        <v>9260</v>
      </c>
      <c r="B303" s="71" t="str">
        <f>VLOOKUP(A303,'3已发行数据0610（明道云数据）'!B:N,13,FALSE)</f>
        <v>信托2号</v>
      </c>
      <c r="C303" s="71" t="str">
        <f>VLOOKUP(A303,'3已发行数据0610（明道云数据）'!B:D,3,FALSE)</f>
        <v>上海</v>
      </c>
      <c r="D303">
        <f>VLOOKUP(A303,房源最后还款日!A:B,2,FALSE)</f>
        <v>46157</v>
      </c>
      <c r="E303">
        <f>VLOOKUP(A303,'2更新的资产数据表'!C:G,5,FALSE)</f>
        <v>82596</v>
      </c>
      <c r="F303" t="e">
        <f>VLOOKUP(A303,提前还款!B:B,1,FALSE)</f>
        <v>#N/A</v>
      </c>
      <c r="G303" t="e">
        <f>VLOOKUP(A303,信托逾期反馈!A:A,1,FALSE)</f>
        <v>#N/A</v>
      </c>
    </row>
    <row r="304" spans="1:7" ht="16">
      <c r="A304" s="46" t="s">
        <v>9261</v>
      </c>
      <c r="B304" s="71" t="str">
        <f>VLOOKUP(A304,'3已发行数据0610（明道云数据）'!B:N,13,FALSE)</f>
        <v>信托2号</v>
      </c>
      <c r="C304" s="71" t="str">
        <f>VLOOKUP(A304,'3已发行数据0610（明道云数据）'!B:D,3,FALSE)</f>
        <v>上海</v>
      </c>
      <c r="D304">
        <f>VLOOKUP(A304,房源最后还款日!A:B,2,FALSE)</f>
        <v>46164</v>
      </c>
      <c r="E304">
        <f>VLOOKUP(A304,'2更新的资产数据表'!C:G,5,FALSE)</f>
        <v>96237</v>
      </c>
      <c r="F304" t="e">
        <f>VLOOKUP(A304,提前还款!B:B,1,FALSE)</f>
        <v>#N/A</v>
      </c>
      <c r="G304" t="e">
        <f>VLOOKUP(A304,信托逾期反馈!A:A,1,FALSE)</f>
        <v>#N/A</v>
      </c>
    </row>
    <row r="305" spans="1:7" ht="16">
      <c r="A305" s="46" t="s">
        <v>9262</v>
      </c>
      <c r="B305" s="71" t="str">
        <f>VLOOKUP(A305,'3已发行数据0610（明道云数据）'!B:N,13,FALSE)</f>
        <v>信托1号</v>
      </c>
      <c r="C305" s="71" t="str">
        <f>VLOOKUP(A305,'3已发行数据0610（明道云数据）'!B:D,3,FALSE)</f>
        <v>上海</v>
      </c>
      <c r="D305">
        <f>VLOOKUP(A305,房源最后还款日!A:B,2,FALSE)</f>
        <v>46171</v>
      </c>
      <c r="E305">
        <f>VLOOKUP(A305,'2更新的资产数据表'!C:G,5,FALSE)</f>
        <v>27052</v>
      </c>
      <c r="F305" t="e">
        <f>VLOOKUP(A305,提前还款!B:B,1,FALSE)</f>
        <v>#N/A</v>
      </c>
      <c r="G305" t="e">
        <f>VLOOKUP(A305,信托逾期反馈!A:A,1,FALSE)</f>
        <v>#N/A</v>
      </c>
    </row>
    <row r="306" spans="1:7" ht="16">
      <c r="A306" s="46" t="s">
        <v>9263</v>
      </c>
      <c r="B306" s="71" t="str">
        <f>VLOOKUP(A306,'3已发行数据0610（明道云数据）'!B:N,13,FALSE)</f>
        <v>信托2号</v>
      </c>
      <c r="C306" s="71" t="str">
        <f>VLOOKUP(A306,'3已发行数据0610（明道云数据）'!B:D,3,FALSE)</f>
        <v>上海</v>
      </c>
      <c r="D306">
        <f>VLOOKUP(A306,房源最后还款日!A:B,2,FALSE)</f>
        <v>46178</v>
      </c>
      <c r="E306">
        <f>VLOOKUP(A306,'2更新的资产数据表'!C:G,5,FALSE)</f>
        <v>37453.33</v>
      </c>
      <c r="F306" t="e">
        <f>VLOOKUP(A306,提前还款!B:B,1,FALSE)</f>
        <v>#N/A</v>
      </c>
      <c r="G306" t="e">
        <f>VLOOKUP(A306,信托逾期反馈!A:A,1,FALSE)</f>
        <v>#N/A</v>
      </c>
    </row>
    <row r="307" spans="1:7" ht="16">
      <c r="A307" s="46" t="s">
        <v>9264</v>
      </c>
      <c r="B307" s="71" t="str">
        <f>VLOOKUP(A307,'3已发行数据0610（明道云数据）'!B:N,13,FALSE)</f>
        <v>信托1号</v>
      </c>
      <c r="C307" s="71" t="str">
        <f>VLOOKUP(A307,'3已发行数据0610（明道云数据）'!B:D,3,FALSE)</f>
        <v>上海</v>
      </c>
      <c r="D307">
        <f>VLOOKUP(A307,房源最后还款日!A:B,2,FALSE)</f>
        <v>46178</v>
      </c>
      <c r="E307">
        <f>VLOOKUP(A307,'2更新的资产数据表'!C:G,5,FALSE)</f>
        <v>63168.67</v>
      </c>
      <c r="F307" t="e">
        <f>VLOOKUP(A307,提前还款!B:B,1,FALSE)</f>
        <v>#N/A</v>
      </c>
      <c r="G307" t="e">
        <f>VLOOKUP(A307,信托逾期反馈!A:A,1,FALSE)</f>
        <v>#N/A</v>
      </c>
    </row>
    <row r="308" spans="1:7" ht="16">
      <c r="A308" s="46" t="s">
        <v>9265</v>
      </c>
      <c r="B308" s="71" t="str">
        <f>VLOOKUP(A308,'3已发行数据0610（明道云数据）'!B:N,13,FALSE)</f>
        <v>信托1号</v>
      </c>
      <c r="C308" s="71" t="str">
        <f>VLOOKUP(A308,'3已发行数据0610（明道云数据）'!B:D,3,FALSE)</f>
        <v>上海</v>
      </c>
      <c r="D308">
        <f>VLOOKUP(A308,房源最后还款日!A:B,2,FALSE)</f>
        <v>46164</v>
      </c>
      <c r="E308">
        <f>VLOOKUP(A308,'2更新的资产数据表'!C:G,5,FALSE)</f>
        <v>47695</v>
      </c>
      <c r="F308" t="e">
        <f>VLOOKUP(A308,提前还款!B:B,1,FALSE)</f>
        <v>#N/A</v>
      </c>
      <c r="G308" t="e">
        <f>VLOOKUP(A308,信托逾期反馈!A:A,1,FALSE)</f>
        <v>#N/A</v>
      </c>
    </row>
    <row r="309" spans="1:7" ht="16">
      <c r="A309" s="46" t="s">
        <v>9266</v>
      </c>
      <c r="B309" s="71" t="str">
        <f>VLOOKUP(A309,'3已发行数据0610（明道云数据）'!B:N,13,FALSE)</f>
        <v>信托1号</v>
      </c>
      <c r="C309" s="71" t="str">
        <f>VLOOKUP(A309,'3已发行数据0610（明道云数据）'!B:D,3,FALSE)</f>
        <v>上海</v>
      </c>
      <c r="D309">
        <f>VLOOKUP(A309,房源最后还款日!A:B,2,FALSE)</f>
        <v>46185</v>
      </c>
      <c r="E309">
        <f>VLOOKUP(A309,'2更新的资产数据表'!C:G,5,FALSE)</f>
        <v>41890</v>
      </c>
      <c r="F309" t="e">
        <f>VLOOKUP(A309,提前还款!B:B,1,FALSE)</f>
        <v>#N/A</v>
      </c>
      <c r="G309" t="e">
        <f>VLOOKUP(A309,信托逾期反馈!A:A,1,FALSE)</f>
        <v>#N/A</v>
      </c>
    </row>
    <row r="310" spans="1:7" ht="16">
      <c r="A310" s="46" t="s">
        <v>9267</v>
      </c>
      <c r="B310" s="71" t="str">
        <f>VLOOKUP(A310,'3已发行数据0610（明道云数据）'!B:N,13,FALSE)</f>
        <v>信托1号</v>
      </c>
      <c r="C310" s="71" t="str">
        <f>VLOOKUP(A310,'3已发行数据0610（明道云数据）'!B:D,3,FALSE)</f>
        <v>上海</v>
      </c>
      <c r="D310">
        <f>VLOOKUP(A310,房源最后还款日!A:B,2,FALSE)</f>
        <v>46171</v>
      </c>
      <c r="E310">
        <f>VLOOKUP(A310,'2更新的资产数据表'!C:G,5,FALSE)</f>
        <v>57516.67</v>
      </c>
      <c r="F310" t="e">
        <f>VLOOKUP(A310,提前还款!B:B,1,FALSE)</f>
        <v>#N/A</v>
      </c>
      <c r="G310" t="e">
        <f>VLOOKUP(A310,信托逾期反馈!A:A,1,FALSE)</f>
        <v>#N/A</v>
      </c>
    </row>
    <row r="311" spans="1:7" ht="16">
      <c r="A311" s="46" t="s">
        <v>9268</v>
      </c>
      <c r="B311" s="71" t="str">
        <f>VLOOKUP(A311,'3已发行数据0610（明道云数据）'!B:N,13,FALSE)</f>
        <v>信托1号</v>
      </c>
      <c r="C311" s="71" t="str">
        <f>VLOOKUP(A311,'3已发行数据0610（明道云数据）'!B:D,3,FALSE)</f>
        <v>上海</v>
      </c>
      <c r="D311">
        <f>VLOOKUP(A311,房源最后还款日!A:B,2,FALSE)</f>
        <v>46171</v>
      </c>
      <c r="E311">
        <f>VLOOKUP(A311,'2更新的资产数据表'!C:G,5,FALSE)</f>
        <v>7299</v>
      </c>
      <c r="F311" t="e">
        <f>VLOOKUP(A311,提前还款!B:B,1,FALSE)</f>
        <v>#N/A</v>
      </c>
      <c r="G311" t="e">
        <f>VLOOKUP(A311,信托逾期反馈!A:A,1,FALSE)</f>
        <v>#N/A</v>
      </c>
    </row>
    <row r="312" spans="1:7" ht="16">
      <c r="A312" s="46" t="s">
        <v>9269</v>
      </c>
      <c r="B312" s="71" t="str">
        <f>VLOOKUP(A312,'3已发行数据0610（明道云数据）'!B:N,13,FALSE)</f>
        <v>信托1号</v>
      </c>
      <c r="C312" s="71" t="str">
        <f>VLOOKUP(A312,'3已发行数据0610（明道云数据）'!B:D,3,FALSE)</f>
        <v>上海</v>
      </c>
      <c r="D312">
        <f>VLOOKUP(A312,房源最后还款日!A:B,2,FALSE)</f>
        <v>46171</v>
      </c>
      <c r="E312">
        <f>VLOOKUP(A312,'2更新的资产数据表'!C:G,5,FALSE)</f>
        <v>47510</v>
      </c>
      <c r="F312" t="e">
        <f>VLOOKUP(A312,提前还款!B:B,1,FALSE)</f>
        <v>#N/A</v>
      </c>
      <c r="G312" t="e">
        <f>VLOOKUP(A312,信托逾期反馈!A:A,1,FALSE)</f>
        <v>#N/A</v>
      </c>
    </row>
    <row r="313" spans="1:7" ht="16">
      <c r="A313" s="46" t="s">
        <v>9270</v>
      </c>
      <c r="B313" s="71" t="str">
        <f>VLOOKUP(A313,'3已发行数据0610（明道云数据）'!B:N,13,FALSE)</f>
        <v>信托1号</v>
      </c>
      <c r="C313" s="71" t="str">
        <f>VLOOKUP(A313,'3已发行数据0610（明道云数据）'!B:D,3,FALSE)</f>
        <v>上海</v>
      </c>
      <c r="D313">
        <f>VLOOKUP(A313,房源最后还款日!A:B,2,FALSE)</f>
        <v>46171</v>
      </c>
      <c r="E313">
        <f>VLOOKUP(A313,'2更新的资产数据表'!C:G,5,FALSE)</f>
        <v>79824.33</v>
      </c>
      <c r="F313" t="e">
        <f>VLOOKUP(A313,提前还款!B:B,1,FALSE)</f>
        <v>#N/A</v>
      </c>
      <c r="G313" t="e">
        <f>VLOOKUP(A313,信托逾期反馈!A:A,1,FALSE)</f>
        <v>#N/A</v>
      </c>
    </row>
    <row r="314" spans="1:7" ht="16">
      <c r="A314" s="46" t="s">
        <v>9271</v>
      </c>
      <c r="B314" s="71" t="str">
        <f>VLOOKUP(A314,'3已发行数据0610（明道云数据）'!B:N,13,FALSE)</f>
        <v>信托1号</v>
      </c>
      <c r="C314" s="71" t="str">
        <f>VLOOKUP(A314,'3已发行数据0610（明道云数据）'!B:D,3,FALSE)</f>
        <v>上海</v>
      </c>
      <c r="D314">
        <f>VLOOKUP(A314,房源最后还款日!A:B,2,FALSE)</f>
        <v>46171</v>
      </c>
      <c r="E314">
        <f>VLOOKUP(A314,'2更新的资产数据表'!C:G,5,FALSE)</f>
        <v>72668</v>
      </c>
      <c r="F314" t="e">
        <f>VLOOKUP(A314,提前还款!B:B,1,FALSE)</f>
        <v>#N/A</v>
      </c>
      <c r="G314" t="e">
        <f>VLOOKUP(A314,信托逾期反馈!A:A,1,FALSE)</f>
        <v>#N/A</v>
      </c>
    </row>
    <row r="315" spans="1:7" ht="16">
      <c r="A315" s="46" t="s">
        <v>9272</v>
      </c>
      <c r="B315" s="71" t="str">
        <f>VLOOKUP(A315,'3已发行数据0610（明道云数据）'!B:N,13,FALSE)</f>
        <v>信托1号</v>
      </c>
      <c r="C315" s="71" t="str">
        <f>VLOOKUP(A315,'3已发行数据0610（明道云数据）'!B:D,3,FALSE)</f>
        <v>上海</v>
      </c>
      <c r="D315">
        <f>VLOOKUP(A315,房源最后还款日!A:B,2,FALSE)</f>
        <v>46185</v>
      </c>
      <c r="E315">
        <f>VLOOKUP(A315,'2更新的资产数据表'!C:G,5,FALSE)</f>
        <v>65420</v>
      </c>
      <c r="F315" t="e">
        <f>VLOOKUP(A315,提前还款!B:B,1,FALSE)</f>
        <v>#N/A</v>
      </c>
      <c r="G315" t="e">
        <f>VLOOKUP(A315,信托逾期反馈!A:A,1,FALSE)</f>
        <v>#N/A</v>
      </c>
    </row>
    <row r="316" spans="1:7" ht="16">
      <c r="A316" s="46" t="s">
        <v>9273</v>
      </c>
      <c r="B316" s="71" t="str">
        <f>VLOOKUP(A316,'3已发行数据0610（明道云数据）'!B:N,13,FALSE)</f>
        <v>信托1号</v>
      </c>
      <c r="C316" s="71" t="str">
        <f>VLOOKUP(A316,'3已发行数据0610（明道云数据）'!B:D,3,FALSE)</f>
        <v>上海</v>
      </c>
      <c r="D316">
        <f>VLOOKUP(A316,房源最后还款日!A:B,2,FALSE)</f>
        <v>46164</v>
      </c>
      <c r="E316">
        <f>VLOOKUP(A316,'2更新的资产数据表'!C:G,5,FALSE)</f>
        <v>90590</v>
      </c>
      <c r="F316" t="e">
        <f>VLOOKUP(A316,提前还款!B:B,1,FALSE)</f>
        <v>#N/A</v>
      </c>
      <c r="G316" t="e">
        <f>VLOOKUP(A316,信托逾期反馈!A:A,1,FALSE)</f>
        <v>#N/A</v>
      </c>
    </row>
    <row r="317" spans="1:7" ht="16">
      <c r="A317" s="46" t="s">
        <v>9274</v>
      </c>
      <c r="B317" s="71" t="str">
        <f>VLOOKUP(A317,'3已发行数据0610（明道云数据）'!B:N,13,FALSE)</f>
        <v>信托1号</v>
      </c>
      <c r="C317" s="71" t="str">
        <f>VLOOKUP(A317,'3已发行数据0610（明道云数据）'!B:D,3,FALSE)</f>
        <v>上海</v>
      </c>
      <c r="D317">
        <f>VLOOKUP(A317,房源最后还款日!A:B,2,FALSE)</f>
        <v>46164</v>
      </c>
      <c r="E317">
        <f>VLOOKUP(A317,'2更新的资产数据表'!C:G,5,FALSE)</f>
        <v>79166.22</v>
      </c>
      <c r="F317" t="e">
        <f>VLOOKUP(A317,提前还款!B:B,1,FALSE)</f>
        <v>#N/A</v>
      </c>
      <c r="G317" t="e">
        <f>VLOOKUP(A317,信托逾期反馈!A:A,1,FALSE)</f>
        <v>#N/A</v>
      </c>
    </row>
    <row r="318" spans="1:7" ht="16">
      <c r="A318" s="46" t="s">
        <v>9275</v>
      </c>
      <c r="B318" s="71" t="str">
        <f>VLOOKUP(A318,'3已发行数据0610（明道云数据）'!B:N,13,FALSE)</f>
        <v>信托1号</v>
      </c>
      <c r="C318" s="71" t="str">
        <f>VLOOKUP(A318,'3已发行数据0610（明道云数据）'!B:D,3,FALSE)</f>
        <v>上海</v>
      </c>
      <c r="D318">
        <f>VLOOKUP(A318,房源最后还款日!A:B,2,FALSE)</f>
        <v>46171</v>
      </c>
      <c r="E318">
        <f>VLOOKUP(A318,'2更新的资产数据表'!C:G,5,FALSE)</f>
        <v>12800</v>
      </c>
      <c r="F318" t="e">
        <f>VLOOKUP(A318,提前还款!B:B,1,FALSE)</f>
        <v>#N/A</v>
      </c>
      <c r="G318" t="e">
        <f>VLOOKUP(A318,信托逾期反馈!A:A,1,FALSE)</f>
        <v>#N/A</v>
      </c>
    </row>
    <row r="319" spans="1:7" ht="16">
      <c r="A319" s="46" t="s">
        <v>9276</v>
      </c>
      <c r="B319" s="71" t="str">
        <f>VLOOKUP(A319,'3已发行数据0610（明道云数据）'!B:N,13,FALSE)</f>
        <v>信托1号</v>
      </c>
      <c r="C319" s="71" t="str">
        <f>VLOOKUP(A319,'3已发行数据0610（明道云数据）'!B:D,3,FALSE)</f>
        <v>上海</v>
      </c>
      <c r="D319">
        <f>VLOOKUP(A319,房源最后还款日!A:B,2,FALSE)</f>
        <v>46178</v>
      </c>
      <c r="E319">
        <f>VLOOKUP(A319,'2更新的资产数据表'!C:G,5,FALSE)</f>
        <v>59200</v>
      </c>
      <c r="F319" t="e">
        <f>VLOOKUP(A319,提前还款!B:B,1,FALSE)</f>
        <v>#N/A</v>
      </c>
      <c r="G319" t="e">
        <f>VLOOKUP(A319,信托逾期反馈!A:A,1,FALSE)</f>
        <v>#N/A</v>
      </c>
    </row>
    <row r="320" spans="1:7" ht="16">
      <c r="A320" s="46" t="s">
        <v>9277</v>
      </c>
      <c r="B320" s="71" t="str">
        <f>VLOOKUP(A320,'3已发行数据0610（明道云数据）'!B:N,13,FALSE)</f>
        <v>信托2号</v>
      </c>
      <c r="C320" s="71" t="str">
        <f>VLOOKUP(A320,'3已发行数据0610（明道云数据）'!B:D,3,FALSE)</f>
        <v>上海</v>
      </c>
      <c r="D320">
        <f>VLOOKUP(A320,房源最后还款日!A:B,2,FALSE)</f>
        <v>46164</v>
      </c>
      <c r="E320">
        <f>VLOOKUP(A320,'2更新的资产数据表'!C:G,5,FALSE)</f>
        <v>95666</v>
      </c>
      <c r="F320" t="e">
        <f>VLOOKUP(A320,提前还款!B:B,1,FALSE)</f>
        <v>#N/A</v>
      </c>
      <c r="G320" t="e">
        <f>VLOOKUP(A320,信托逾期反馈!A:A,1,FALSE)</f>
        <v>#N/A</v>
      </c>
    </row>
    <row r="321" spans="1:8" ht="16">
      <c r="A321" s="46" t="s">
        <v>9278</v>
      </c>
      <c r="B321" s="71" t="str">
        <f>VLOOKUP(A321,'3已发行数据0610（明道云数据）'!B:N,13,FALSE)</f>
        <v>信托1号</v>
      </c>
      <c r="C321" s="71" t="str">
        <f>VLOOKUP(A321,'3已发行数据0610（明道云数据）'!B:D,3,FALSE)</f>
        <v>上海</v>
      </c>
      <c r="D321">
        <f>VLOOKUP(A321,房源最后还款日!A:B,2,FALSE)</f>
        <v>46171</v>
      </c>
      <c r="E321">
        <f>VLOOKUP(A321,'2更新的资产数据表'!C:G,5,FALSE)</f>
        <v>77200</v>
      </c>
      <c r="F321" t="e">
        <f>VLOOKUP(A321,提前还款!B:B,1,FALSE)</f>
        <v>#N/A</v>
      </c>
      <c r="G321" t="e">
        <f>VLOOKUP(A321,信托逾期反馈!A:A,1,FALSE)</f>
        <v>#N/A</v>
      </c>
    </row>
    <row r="322" spans="1:8" ht="16">
      <c r="A322" s="46" t="s">
        <v>9279</v>
      </c>
      <c r="B322" s="71" t="str">
        <f>VLOOKUP(A322,'3已发行数据0610（明道云数据）'!B:N,13,FALSE)</f>
        <v>信托1号</v>
      </c>
      <c r="C322" s="71" t="str">
        <f>VLOOKUP(A322,'3已发行数据0610（明道云数据）'!B:D,3,FALSE)</f>
        <v>上海</v>
      </c>
      <c r="D322">
        <f>VLOOKUP(A322,房源最后还款日!A:B,2,FALSE)</f>
        <v>46171</v>
      </c>
      <c r="E322">
        <f>VLOOKUP(A322,'2更新的资产数据表'!C:G,5,FALSE)</f>
        <v>112688</v>
      </c>
      <c r="F322" t="e">
        <f>VLOOKUP(A322,提前还款!B:B,1,FALSE)</f>
        <v>#N/A</v>
      </c>
      <c r="G322" t="e">
        <f>VLOOKUP(A322,信托逾期反馈!A:A,1,FALSE)</f>
        <v>#N/A</v>
      </c>
    </row>
    <row r="323" spans="1:8" ht="16">
      <c r="A323" s="46" t="s">
        <v>9280</v>
      </c>
      <c r="B323" s="71" t="str">
        <f>VLOOKUP(A323,'3已发行数据0610（明道云数据）'!B:N,13,FALSE)</f>
        <v>信托1号</v>
      </c>
      <c r="C323" s="71" t="str">
        <f>VLOOKUP(A323,'3已发行数据0610（明道云数据）'!B:D,3,FALSE)</f>
        <v>上海</v>
      </c>
      <c r="D323">
        <f>VLOOKUP(A323,房源最后还款日!A:B,2,FALSE)</f>
        <v>46164</v>
      </c>
      <c r="E323">
        <f>VLOOKUP(A323,'2更新的资产数据表'!C:G,5,FALSE)</f>
        <v>72840</v>
      </c>
      <c r="F323" t="e">
        <f>VLOOKUP(A323,提前还款!B:B,1,FALSE)</f>
        <v>#N/A</v>
      </c>
      <c r="G323" t="e">
        <f>VLOOKUP(A323,信托逾期反馈!A:A,1,FALSE)</f>
        <v>#N/A</v>
      </c>
    </row>
    <row r="324" spans="1:8" ht="16">
      <c r="A324" s="46" t="s">
        <v>9281</v>
      </c>
      <c r="B324" s="71" t="str">
        <f>VLOOKUP(A324,'3已发行数据0610（明道云数据）'!B:N,13,FALSE)</f>
        <v>信托1号</v>
      </c>
      <c r="C324" s="71" t="str">
        <f>VLOOKUP(A324,'3已发行数据0610（明道云数据）'!B:D,3,FALSE)</f>
        <v>上海</v>
      </c>
      <c r="D324">
        <f>VLOOKUP(A324,房源最后还款日!A:B,2,FALSE)</f>
        <v>46178</v>
      </c>
      <c r="E324">
        <f>VLOOKUP(A324,'2更新的资产数据表'!C:G,5,FALSE)</f>
        <v>72915</v>
      </c>
      <c r="F324" t="e">
        <f>VLOOKUP(A324,提前还款!B:B,1,FALSE)</f>
        <v>#N/A</v>
      </c>
      <c r="G324" t="e">
        <f>VLOOKUP(A324,信托逾期反馈!A:A,1,FALSE)</f>
        <v>#N/A</v>
      </c>
    </row>
    <row r="325" spans="1:8" ht="16">
      <c r="A325" s="46" t="s">
        <v>9282</v>
      </c>
      <c r="B325" s="71" t="str">
        <f>VLOOKUP(A325,'3已发行数据0610（明道云数据）'!B:N,13,FALSE)</f>
        <v>信托1号</v>
      </c>
      <c r="C325" s="71" t="str">
        <f>VLOOKUP(A325,'3已发行数据0610（明道云数据）'!B:D,3,FALSE)</f>
        <v>上海</v>
      </c>
      <c r="D325">
        <f>VLOOKUP(A325,房源最后还款日!A:B,2,FALSE)</f>
        <v>46178</v>
      </c>
      <c r="E325">
        <f>VLOOKUP(A325,'2更新的资产数据表'!C:G,5,FALSE)</f>
        <v>69463</v>
      </c>
      <c r="F325" t="e">
        <f>VLOOKUP(A325,提前还款!B:B,1,FALSE)</f>
        <v>#N/A</v>
      </c>
      <c r="G325" t="e">
        <f>VLOOKUP(A325,信托逾期反馈!A:A,1,FALSE)</f>
        <v>#N/A</v>
      </c>
    </row>
    <row r="326" spans="1:8" ht="16">
      <c r="A326" s="46" t="s">
        <v>9283</v>
      </c>
      <c r="B326" s="71" t="str">
        <f>VLOOKUP(A326,'3已发行数据0610（明道云数据）'!B:N,13,FALSE)</f>
        <v>信托1号</v>
      </c>
      <c r="C326" s="71" t="str">
        <f>VLOOKUP(A326,'3已发行数据0610（明道云数据）'!B:D,3,FALSE)</f>
        <v>上海</v>
      </c>
      <c r="D326">
        <f>VLOOKUP(A326,房源最后还款日!A:B,2,FALSE)</f>
        <v>46171</v>
      </c>
      <c r="E326">
        <f>VLOOKUP(A326,'2更新的资产数据表'!C:G,5,FALSE)</f>
        <v>58977</v>
      </c>
      <c r="F326" t="e">
        <f>VLOOKUP(A326,提前还款!B:B,1,FALSE)</f>
        <v>#N/A</v>
      </c>
      <c r="G326" t="e">
        <f>VLOOKUP(A326,信托逾期反馈!A:A,1,FALSE)</f>
        <v>#N/A</v>
      </c>
    </row>
    <row r="327" spans="1:8" ht="16">
      <c r="A327" s="46" t="s">
        <v>9284</v>
      </c>
      <c r="B327" s="71" t="str">
        <f>VLOOKUP(A327,'3已发行数据0610（明道云数据）'!B:N,13,FALSE)</f>
        <v>信托1号</v>
      </c>
      <c r="C327" s="71" t="str">
        <f>VLOOKUP(A327,'3已发行数据0610（明道云数据）'!B:D,3,FALSE)</f>
        <v>上海</v>
      </c>
      <c r="D327">
        <f>VLOOKUP(A327,房源最后还款日!A:B,2,FALSE)</f>
        <v>46164</v>
      </c>
      <c r="E327">
        <f>VLOOKUP(A327,'2更新的资产数据表'!C:G,5,FALSE)</f>
        <v>64436</v>
      </c>
      <c r="F327" t="e">
        <f>VLOOKUP(A327,提前还款!B:B,1,FALSE)</f>
        <v>#N/A</v>
      </c>
      <c r="G327" t="e">
        <f>VLOOKUP(A327,信托逾期反馈!A:A,1,FALSE)</f>
        <v>#N/A</v>
      </c>
    </row>
    <row r="328" spans="1:8" ht="16">
      <c r="A328" s="46" t="s">
        <v>9285</v>
      </c>
      <c r="B328" s="71" t="str">
        <f>VLOOKUP(A328,'3已发行数据0610（明道云数据）'!B:N,13,FALSE)</f>
        <v>信托1号</v>
      </c>
      <c r="C328" s="71" t="str">
        <f>VLOOKUP(A328,'3已发行数据0610（明道云数据）'!B:D,3,FALSE)</f>
        <v>上海</v>
      </c>
      <c r="D328">
        <f>VLOOKUP(A328,房源最后还款日!A:B,2,FALSE)</f>
        <v>46171</v>
      </c>
      <c r="E328">
        <f>VLOOKUP(A328,'2更新的资产数据表'!C:G,5,FALSE)</f>
        <v>71460</v>
      </c>
      <c r="F328" t="e">
        <f>VLOOKUP(A328,提前还款!B:B,1,FALSE)</f>
        <v>#N/A</v>
      </c>
      <c r="G328" t="e">
        <f>VLOOKUP(A328,信托逾期反馈!A:A,1,FALSE)</f>
        <v>#N/A</v>
      </c>
    </row>
    <row r="329" spans="1:8" ht="16">
      <c r="A329" s="46" t="s">
        <v>9286</v>
      </c>
      <c r="B329" s="71" t="str">
        <f>VLOOKUP(A329,'3已发行数据0610（明道云数据）'!B:N,13,FALSE)</f>
        <v>信托2号</v>
      </c>
      <c r="C329" s="71" t="str">
        <f>VLOOKUP(A329,'3已发行数据0610（明道云数据）'!B:D,3,FALSE)</f>
        <v>上海</v>
      </c>
      <c r="D329">
        <f>VLOOKUP(A329,房源最后还款日!A:B,2,FALSE)</f>
        <v>46171</v>
      </c>
      <c r="E329">
        <f>VLOOKUP(A329,'2更新的资产数据表'!C:G,5,FALSE)</f>
        <v>4123</v>
      </c>
      <c r="F329" t="e">
        <f>VLOOKUP(A329,提前还款!B:B,1,FALSE)</f>
        <v>#N/A</v>
      </c>
      <c r="G329" t="e">
        <f>VLOOKUP(A329,信托逾期反馈!A:A,1,FALSE)</f>
        <v>#N/A</v>
      </c>
    </row>
    <row r="330" spans="1:8" ht="16">
      <c r="A330" s="46" t="s">
        <v>9287</v>
      </c>
      <c r="B330" s="71" t="str">
        <f>VLOOKUP(A330,'3已发行数据0610（明道云数据）'!B:N,13,FALSE)</f>
        <v>信托1号</v>
      </c>
      <c r="C330" s="71" t="str">
        <f>VLOOKUP(A330,'3已发行数据0610（明道云数据）'!B:D,3,FALSE)</f>
        <v>上海</v>
      </c>
      <c r="D330">
        <f>VLOOKUP(A330,房源最后还款日!A:B,2,FALSE)</f>
        <v>46178</v>
      </c>
      <c r="E330">
        <f>VLOOKUP(A330,'2更新的资产数据表'!C:G,5,FALSE)</f>
        <v>81300</v>
      </c>
      <c r="F330" t="e">
        <f>VLOOKUP(A330,提前还款!B:B,1,FALSE)</f>
        <v>#N/A</v>
      </c>
      <c r="G330" t="e">
        <f>VLOOKUP(A330,信托逾期反馈!A:A,1,FALSE)</f>
        <v>#N/A</v>
      </c>
    </row>
    <row r="331" spans="1:8" ht="16">
      <c r="A331" s="46" t="s">
        <v>9288</v>
      </c>
      <c r="B331" s="71" t="str">
        <f>VLOOKUP(A331,'3已发行数据0610（明道云数据）'!B:N,13,FALSE)</f>
        <v>信托1号</v>
      </c>
      <c r="C331" s="71" t="str">
        <f>VLOOKUP(A331,'3已发行数据0610（明道云数据）'!B:D,3,FALSE)</f>
        <v>上海</v>
      </c>
      <c r="D331">
        <f>VLOOKUP(A331,房源最后还款日!A:B,2,FALSE)</f>
        <v>46178</v>
      </c>
      <c r="E331">
        <f>VLOOKUP(A331,'2更新的资产数据表'!C:G,5,FALSE)</f>
        <v>83240</v>
      </c>
      <c r="F331" t="e">
        <f>VLOOKUP(A331,提前还款!B:B,1,FALSE)</f>
        <v>#N/A</v>
      </c>
      <c r="G331" t="e">
        <f>VLOOKUP(A331,信托逾期反馈!A:A,1,FALSE)</f>
        <v>#N/A</v>
      </c>
    </row>
    <row r="332" spans="1:8" ht="16">
      <c r="A332" s="46" t="s">
        <v>9289</v>
      </c>
      <c r="B332" s="71" t="str">
        <f>VLOOKUP(A332,'3已发行数据0610（明道云数据）'!B:N,13,FALSE)</f>
        <v>信托1号</v>
      </c>
      <c r="C332" s="71" t="str">
        <f>VLOOKUP(A332,'3已发行数据0610（明道云数据）'!B:D,3,FALSE)</f>
        <v>上海</v>
      </c>
      <c r="D332">
        <f>VLOOKUP(A332,房源最后还款日!A:B,2,FALSE)</f>
        <v>46164</v>
      </c>
      <c r="E332">
        <f>VLOOKUP(A332,'2更新的资产数据表'!C:G,5,FALSE)</f>
        <v>50591.4</v>
      </c>
      <c r="F332" t="e">
        <f>VLOOKUP(A332,提前还款!B:B,1,FALSE)</f>
        <v>#N/A</v>
      </c>
      <c r="G332" t="e">
        <f>VLOOKUP(A332,信托逾期反馈!A:A,1,FALSE)</f>
        <v>#N/A</v>
      </c>
    </row>
    <row r="333" spans="1:8" ht="16">
      <c r="A333" s="46" t="s">
        <v>9290</v>
      </c>
      <c r="B333" s="71" t="str">
        <f>VLOOKUP(A333,'3已发行数据0610（明道云数据）'!B:N,13,FALSE)</f>
        <v>信托1号</v>
      </c>
      <c r="C333" s="71" t="str">
        <f>VLOOKUP(A333,'3已发行数据0610（明道云数据）'!B:D,3,FALSE)</f>
        <v>上海</v>
      </c>
      <c r="D333">
        <f>VLOOKUP(A333,房源最后还款日!A:B,2,FALSE)</f>
        <v>46164</v>
      </c>
      <c r="E333">
        <f>VLOOKUP(A333,'2更新的资产数据表'!C:G,5,FALSE)</f>
        <v>35870</v>
      </c>
      <c r="F333" t="e">
        <f>VLOOKUP(A333,提前还款!B:B,1,FALSE)</f>
        <v>#N/A</v>
      </c>
      <c r="G333" t="e">
        <f>VLOOKUP(A333,信托逾期反馈!A:A,1,FALSE)</f>
        <v>#N/A</v>
      </c>
    </row>
    <row r="334" spans="1:8" ht="16">
      <c r="A334" s="46" t="s">
        <v>9291</v>
      </c>
      <c r="B334" s="71" t="str">
        <f>VLOOKUP(A334,'3已发行数据0610（明道云数据）'!B:N,13,FALSE)</f>
        <v>单一信托</v>
      </c>
      <c r="C334" s="71" t="str">
        <f>VLOOKUP(A334,'3已发行数据0610（明道云数据）'!B:D,3,FALSE)</f>
        <v>上海</v>
      </c>
      <c r="D334">
        <f>VLOOKUP(A334,房源最后还款日!A:B,2,FALSE)</f>
        <v>46178</v>
      </c>
      <c r="E334">
        <f>VLOOKUP(A334,'2更新的资产数据表'!C:G,5,FALSE)</f>
        <v>103566.6</v>
      </c>
      <c r="F334" t="e">
        <f>VLOOKUP(A334,提前还款!B:B,1,FALSE)</f>
        <v>#N/A</v>
      </c>
      <c r="G334" t="e">
        <f>VLOOKUP(A334,信托逾期反馈!A:A,1,FALSE)</f>
        <v>#N/A</v>
      </c>
    </row>
    <row r="335" spans="1:8" ht="16">
      <c r="A335" s="46" t="s">
        <v>9292</v>
      </c>
      <c r="B335" s="10" t="str">
        <f>VLOOKUP(A335,'3已发行数据0610（明道云数据）'!B:N,13,FALSE)</f>
        <v>信托1号</v>
      </c>
      <c r="C335" s="71" t="str">
        <f>VLOOKUP(A335,'3已发行数据0610（明道云数据）'!B:D,3,FALSE)</f>
        <v>上海</v>
      </c>
      <c r="D335">
        <f>VLOOKUP(A335,房源最后还款日!A:B,2,FALSE)</f>
        <v>46143</v>
      </c>
      <c r="E335">
        <f>VLOOKUP(A335,'2更新的资产数据表'!C:G,5,FALSE)</f>
        <v>55092</v>
      </c>
      <c r="F335" t="e">
        <f>VLOOKUP(A335,提前还款!B:B,1,FALSE)</f>
        <v>#N/A</v>
      </c>
      <c r="G335" t="str">
        <f>VLOOKUP(A335,信托逾期反馈!A:A,1,FALSE)</f>
        <v>107112191225</v>
      </c>
      <c r="H335" t="str">
        <f>VLOOKUP(G335,信托逾期反馈!A:G,7,FALSE)</f>
        <v>5月1日有付款，需要确认信托收款状态；出租中，出租后正常付款结算</v>
      </c>
    </row>
    <row r="336" spans="1:8" ht="16">
      <c r="A336" s="46" t="s">
        <v>9293</v>
      </c>
      <c r="B336" s="71" t="str">
        <f>VLOOKUP(A336,'3已发行数据0610（明道云数据）'!B:N,13,FALSE)</f>
        <v>信托1号</v>
      </c>
      <c r="C336" s="71" t="str">
        <f>VLOOKUP(A336,'3已发行数据0610（明道云数据）'!B:D,3,FALSE)</f>
        <v>上海</v>
      </c>
      <c r="D336">
        <f>VLOOKUP(A336,房源最后还款日!A:B,2,FALSE)</f>
        <v>46185</v>
      </c>
      <c r="E336">
        <f>VLOOKUP(A336,'2更新的资产数据表'!C:G,5,FALSE)</f>
        <v>65636</v>
      </c>
      <c r="F336" t="e">
        <f>VLOOKUP(A336,提前还款!B:B,1,FALSE)</f>
        <v>#N/A</v>
      </c>
      <c r="G336" t="e">
        <f>VLOOKUP(A336,信托逾期反馈!A:A,1,FALSE)</f>
        <v>#N/A</v>
      </c>
    </row>
    <row r="337" spans="1:8" ht="16">
      <c r="A337" s="46" t="s">
        <v>9294</v>
      </c>
      <c r="B337" s="71" t="str">
        <f>VLOOKUP(A337,'3已发行数据0610（明道云数据）'!B:N,13,FALSE)</f>
        <v>信托1号</v>
      </c>
      <c r="C337" s="71" t="str">
        <f>VLOOKUP(A337,'3已发行数据0610（明道云数据）'!B:D,3,FALSE)</f>
        <v>上海</v>
      </c>
      <c r="D337">
        <f>VLOOKUP(A337,房源最后还款日!A:B,2,FALSE)</f>
        <v>46171</v>
      </c>
      <c r="E337">
        <f>VLOOKUP(A337,'2更新的资产数据表'!C:G,5,FALSE)</f>
        <v>9003</v>
      </c>
      <c r="F337" t="e">
        <f>VLOOKUP(A337,提前还款!B:B,1,FALSE)</f>
        <v>#N/A</v>
      </c>
      <c r="G337" t="e">
        <f>VLOOKUP(A337,信托逾期反馈!A:A,1,FALSE)</f>
        <v>#N/A</v>
      </c>
    </row>
    <row r="338" spans="1:8" ht="16">
      <c r="A338" s="46" t="s">
        <v>9295</v>
      </c>
      <c r="B338" s="71" t="str">
        <f>VLOOKUP(A338,'3已发行数据0610（明道云数据）'!B:N,13,FALSE)</f>
        <v>信托1号</v>
      </c>
      <c r="C338" s="71" t="str">
        <f>VLOOKUP(A338,'3已发行数据0610（明道云数据）'!B:D,3,FALSE)</f>
        <v>上海</v>
      </c>
      <c r="D338">
        <f>VLOOKUP(A338,房源最后还款日!A:B,2,FALSE)</f>
        <v>46178</v>
      </c>
      <c r="E338">
        <f>VLOOKUP(A338,'2更新的资产数据表'!C:G,5,FALSE)</f>
        <v>49610</v>
      </c>
      <c r="F338" t="e">
        <f>VLOOKUP(A338,提前还款!B:B,1,FALSE)</f>
        <v>#N/A</v>
      </c>
      <c r="G338" t="e">
        <f>VLOOKUP(A338,信托逾期反馈!A:A,1,FALSE)</f>
        <v>#N/A</v>
      </c>
    </row>
    <row r="339" spans="1:8" ht="16">
      <c r="A339" s="46" t="s">
        <v>9296</v>
      </c>
      <c r="B339" s="71" t="str">
        <f>VLOOKUP(A339,'3已发行数据0610（明道云数据）'!B:N,13,FALSE)</f>
        <v>信托1号</v>
      </c>
      <c r="C339" s="71" t="str">
        <f>VLOOKUP(A339,'3已发行数据0610（明道云数据）'!B:D,3,FALSE)</f>
        <v>上海</v>
      </c>
      <c r="D339">
        <f>VLOOKUP(A339,房源最后还款日!A:B,2,FALSE)</f>
        <v>46157</v>
      </c>
      <c r="E339">
        <f>VLOOKUP(A339,'2更新的资产数据表'!C:G,5,FALSE)</f>
        <v>78819</v>
      </c>
      <c r="F339" t="e">
        <f>VLOOKUP(A339,提前还款!B:B,1,FALSE)</f>
        <v>#N/A</v>
      </c>
      <c r="G339" t="e">
        <f>VLOOKUP(A339,信托逾期反馈!A:A,1,FALSE)</f>
        <v>#N/A</v>
      </c>
    </row>
    <row r="340" spans="1:8" ht="16">
      <c r="A340" s="46" t="s">
        <v>9297</v>
      </c>
      <c r="B340" s="71" t="str">
        <f>VLOOKUP(A340,'3已发行数据0610（明道云数据）'!B:N,13,FALSE)</f>
        <v>信托1号</v>
      </c>
      <c r="C340" s="71" t="str">
        <f>VLOOKUP(A340,'3已发行数据0610（明道云数据）'!B:D,3,FALSE)</f>
        <v>上海</v>
      </c>
      <c r="D340">
        <f>VLOOKUP(A340,房源最后还款日!A:B,2,FALSE)</f>
        <v>46178</v>
      </c>
      <c r="E340">
        <f>VLOOKUP(A340,'2更新的资产数据表'!C:G,5,FALSE)</f>
        <v>139925</v>
      </c>
      <c r="F340" t="e">
        <f>VLOOKUP(A340,提前还款!B:B,1,FALSE)</f>
        <v>#N/A</v>
      </c>
      <c r="G340" t="e">
        <f>VLOOKUP(A340,信托逾期反馈!A:A,1,FALSE)</f>
        <v>#N/A</v>
      </c>
    </row>
    <row r="341" spans="1:8" ht="16">
      <c r="A341" s="46" t="s">
        <v>9298</v>
      </c>
      <c r="B341" s="71" t="str">
        <f>VLOOKUP(A341,'3已发行数据0610（明道云数据）'!B:N,13,FALSE)</f>
        <v>信托1号</v>
      </c>
      <c r="C341" s="71" t="str">
        <f>VLOOKUP(A341,'3已发行数据0610（明道云数据）'!B:D,3,FALSE)</f>
        <v>上海</v>
      </c>
      <c r="D341">
        <f>VLOOKUP(A341,房源最后还款日!A:B,2,FALSE)</f>
        <v>46185</v>
      </c>
      <c r="E341">
        <f>VLOOKUP(A341,'2更新的资产数据表'!C:G,5,FALSE)</f>
        <v>45209</v>
      </c>
      <c r="F341" t="e">
        <f>VLOOKUP(A341,提前还款!B:B,1,FALSE)</f>
        <v>#N/A</v>
      </c>
      <c r="G341" t="e">
        <f>VLOOKUP(A341,信托逾期反馈!A:A,1,FALSE)</f>
        <v>#N/A</v>
      </c>
    </row>
    <row r="342" spans="1:8" ht="16">
      <c r="A342" s="46" t="s">
        <v>9299</v>
      </c>
      <c r="B342" s="71" t="str">
        <f>VLOOKUP(A342,'3已发行数据0610（明道云数据）'!B:N,13,FALSE)</f>
        <v>信托1号</v>
      </c>
      <c r="C342" s="71" t="str">
        <f>VLOOKUP(A342,'3已发行数据0610（明道云数据）'!B:D,3,FALSE)</f>
        <v>上海</v>
      </c>
      <c r="D342">
        <f>VLOOKUP(A342,房源最后还款日!A:B,2,FALSE)</f>
        <v>46178</v>
      </c>
      <c r="E342">
        <f>VLOOKUP(A342,'2更新的资产数据表'!C:G,5,FALSE)</f>
        <v>40200</v>
      </c>
      <c r="F342" t="e">
        <f>VLOOKUP(A342,提前还款!B:B,1,FALSE)</f>
        <v>#N/A</v>
      </c>
      <c r="G342" t="e">
        <f>VLOOKUP(A342,信托逾期反馈!A:A,1,FALSE)</f>
        <v>#N/A</v>
      </c>
    </row>
    <row r="343" spans="1:8" ht="16">
      <c r="A343" s="46" t="s">
        <v>9300</v>
      </c>
      <c r="B343" s="71" t="str">
        <f>VLOOKUP(A343,'3已发行数据0610（明道云数据）'!B:N,13,FALSE)</f>
        <v>单一信托</v>
      </c>
      <c r="C343" s="71" t="str">
        <f>VLOOKUP(A343,'3已发行数据0610（明道云数据）'!B:D,3,FALSE)</f>
        <v>上海</v>
      </c>
      <c r="D343">
        <f>VLOOKUP(A343,房源最后还款日!A:B,2,FALSE)</f>
        <v>46164</v>
      </c>
      <c r="E343">
        <f>VLOOKUP(A343,'2更新的资产数据表'!C:G,5,FALSE)</f>
        <v>97240</v>
      </c>
      <c r="F343" t="e">
        <f>VLOOKUP(A343,提前还款!B:B,1,FALSE)</f>
        <v>#N/A</v>
      </c>
      <c r="G343" t="e">
        <f>VLOOKUP(A343,信托逾期反馈!A:A,1,FALSE)</f>
        <v>#N/A</v>
      </c>
    </row>
    <row r="344" spans="1:8" ht="16">
      <c r="A344" s="46" t="s">
        <v>9301</v>
      </c>
      <c r="B344" s="71" t="str">
        <f>VLOOKUP(A344,'3已发行数据0610（明道云数据）'!B:N,13,FALSE)</f>
        <v>单一信托</v>
      </c>
      <c r="C344" s="71" t="str">
        <f>VLOOKUP(A344,'3已发行数据0610（明道云数据）'!B:D,3,FALSE)</f>
        <v>上海</v>
      </c>
      <c r="D344">
        <f>VLOOKUP(A344,房源最后还款日!A:B,2,FALSE)</f>
        <v>46171</v>
      </c>
      <c r="E344">
        <f>VLOOKUP(A344,'2更新的资产数据表'!C:G,5,FALSE)</f>
        <v>65173</v>
      </c>
      <c r="F344" t="e">
        <f>VLOOKUP(A344,提前还款!B:B,1,FALSE)</f>
        <v>#N/A</v>
      </c>
      <c r="G344" t="e">
        <f>VLOOKUP(A344,信托逾期反馈!A:A,1,FALSE)</f>
        <v>#N/A</v>
      </c>
    </row>
    <row r="345" spans="1:8" ht="16">
      <c r="A345" s="46" t="s">
        <v>9302</v>
      </c>
      <c r="B345" s="71" t="str">
        <f>VLOOKUP(A345,'3已发行数据0610（明道云数据）'!B:N,13,FALSE)</f>
        <v>信托2号</v>
      </c>
      <c r="C345" s="71" t="str">
        <f>VLOOKUP(A345,'3已发行数据0610（明道云数据）'!B:D,3,FALSE)</f>
        <v>上海</v>
      </c>
      <c r="D345">
        <f>VLOOKUP(A345,房源最后还款日!A:B,2,FALSE)</f>
        <v>46185</v>
      </c>
      <c r="E345">
        <f>VLOOKUP(A345,'2更新的资产数据表'!C:G,5,FALSE)</f>
        <v>46440</v>
      </c>
      <c r="F345" t="e">
        <f>VLOOKUP(A345,提前还款!B:B,1,FALSE)</f>
        <v>#N/A</v>
      </c>
      <c r="G345" t="e">
        <f>VLOOKUP(A345,信托逾期反馈!A:A,1,FALSE)</f>
        <v>#N/A</v>
      </c>
    </row>
    <row r="346" spans="1:8" ht="16">
      <c r="A346" s="46" t="s">
        <v>9303</v>
      </c>
      <c r="B346" s="71" t="str">
        <f>VLOOKUP(A346,'3已发行数据0610（明道云数据）'!B:N,13,FALSE)</f>
        <v>信托1号</v>
      </c>
      <c r="C346" s="71" t="str">
        <f>VLOOKUP(A346,'3已发行数据0610（明道云数据）'!B:D,3,FALSE)</f>
        <v>上海</v>
      </c>
      <c r="D346">
        <f>VLOOKUP(A346,房源最后还款日!A:B,2,FALSE)</f>
        <v>46171</v>
      </c>
      <c r="E346">
        <f>VLOOKUP(A346,'2更新的资产数据表'!C:G,5,FALSE)</f>
        <v>13228</v>
      </c>
      <c r="F346" t="e">
        <f>VLOOKUP(A346,提前还款!B:B,1,FALSE)</f>
        <v>#N/A</v>
      </c>
      <c r="G346" t="e">
        <f>VLOOKUP(A346,信托逾期反馈!A:A,1,FALSE)</f>
        <v>#N/A</v>
      </c>
    </row>
    <row r="347" spans="1:8" ht="16">
      <c r="A347" s="46" t="s">
        <v>9304</v>
      </c>
      <c r="B347" s="71" t="str">
        <f>VLOOKUP(A347,'3已发行数据0610（明道云数据）'!B:N,13,FALSE)</f>
        <v>单一信托</v>
      </c>
      <c r="C347" s="71" t="str">
        <f>VLOOKUP(A347,'3已发行数据0610（明道云数据）'!B:D,3,FALSE)</f>
        <v>上海</v>
      </c>
      <c r="D347">
        <f>VLOOKUP(A347,房源最后还款日!A:B,2,FALSE)</f>
        <v>46164</v>
      </c>
      <c r="E347">
        <f>VLOOKUP(A347,'2更新的资产数据表'!C:G,5,FALSE)</f>
        <v>111429</v>
      </c>
      <c r="F347" t="e">
        <f>VLOOKUP(A347,提前还款!B:B,1,FALSE)</f>
        <v>#N/A</v>
      </c>
      <c r="G347" t="e">
        <f>VLOOKUP(A347,信托逾期反馈!A:A,1,FALSE)</f>
        <v>#N/A</v>
      </c>
    </row>
    <row r="348" spans="1:8" ht="16">
      <c r="A348" s="46" t="s">
        <v>9305</v>
      </c>
      <c r="B348" s="71" t="str">
        <f>VLOOKUP(A348,'3已发行数据0610（明道云数据）'!B:N,13,FALSE)</f>
        <v>单一信托</v>
      </c>
      <c r="C348" s="71" t="str">
        <f>VLOOKUP(A348,'3已发行数据0610（明道云数据）'!B:D,3,FALSE)</f>
        <v>上海</v>
      </c>
      <c r="D348">
        <f>VLOOKUP(A348,房源最后还款日!A:B,2,FALSE)</f>
        <v>46164</v>
      </c>
      <c r="E348">
        <f>VLOOKUP(A348,'2更新的资产数据表'!C:G,5,FALSE)</f>
        <v>91800</v>
      </c>
      <c r="F348" t="e">
        <f>VLOOKUP(A348,提前还款!B:B,1,FALSE)</f>
        <v>#N/A</v>
      </c>
      <c r="G348" t="e">
        <f>VLOOKUP(A348,信托逾期反馈!A:A,1,FALSE)</f>
        <v>#N/A</v>
      </c>
    </row>
    <row r="349" spans="1:8" ht="16">
      <c r="A349" s="46" t="s">
        <v>9306</v>
      </c>
      <c r="B349" s="10" t="str">
        <f>VLOOKUP(A349,'3已发行数据0610（明道云数据）'!B:N,13,FALSE)</f>
        <v>信托1号</v>
      </c>
      <c r="C349" s="71" t="str">
        <f>VLOOKUP(A349,'3已发行数据0610（明道云数据）'!B:D,3,FALSE)</f>
        <v>上海</v>
      </c>
      <c r="D349">
        <f>VLOOKUP(A349,房源最后还款日!A:B,2,FALSE)</f>
        <v>46017</v>
      </c>
      <c r="E349">
        <f>VLOOKUP(A349,'2更新的资产数据表'!C:G,5,FALSE)</f>
        <v>104912</v>
      </c>
      <c r="F349" t="e">
        <f>VLOOKUP(A349,提前还款!B:B,1,FALSE)</f>
        <v>#N/A</v>
      </c>
      <c r="G349" t="str">
        <f>VLOOKUP(A349,信托逾期反馈!A:A,1,FALSE)</f>
        <v>107112235776</v>
      </c>
      <c r="H349" t="str">
        <f>VLOOKUP(G349,信托逾期反馈!A:G,7,FALSE)</f>
        <v>付款异常，待系统问题解决过后，手动结算付款（冠唯解约）</v>
      </c>
    </row>
    <row r="350" spans="1:8" ht="16">
      <c r="A350" s="46" t="s">
        <v>9307</v>
      </c>
      <c r="B350" s="71" t="str">
        <f>VLOOKUP(A350,'3已发行数据0610（明道云数据）'!B:N,13,FALSE)</f>
        <v>信托1号</v>
      </c>
      <c r="C350" s="71" t="str">
        <f>VLOOKUP(A350,'3已发行数据0610（明道云数据）'!B:D,3,FALSE)</f>
        <v>上海</v>
      </c>
      <c r="D350">
        <f>VLOOKUP(A350,房源最后还款日!A:B,2,FALSE)</f>
        <v>46171</v>
      </c>
      <c r="E350">
        <f>VLOOKUP(A350,'2更新的资产数据表'!C:G,5,FALSE)</f>
        <v>28835</v>
      </c>
      <c r="F350" t="e">
        <f>VLOOKUP(A350,提前还款!B:B,1,FALSE)</f>
        <v>#N/A</v>
      </c>
      <c r="G350" t="e">
        <f>VLOOKUP(A350,信托逾期反馈!A:A,1,FALSE)</f>
        <v>#N/A</v>
      </c>
    </row>
    <row r="351" spans="1:8" ht="16">
      <c r="A351" s="46" t="s">
        <v>9308</v>
      </c>
      <c r="B351" s="71" t="str">
        <f>VLOOKUP(A351,'3已发行数据0610（明道云数据）'!B:N,13,FALSE)</f>
        <v>单一信托</v>
      </c>
      <c r="C351" s="71" t="str">
        <f>VLOOKUP(A351,'3已发行数据0610（明道云数据）'!B:D,3,FALSE)</f>
        <v>上海</v>
      </c>
      <c r="D351">
        <f>VLOOKUP(A351,房源最后还款日!A:B,2,FALSE)</f>
        <v>46164</v>
      </c>
      <c r="E351">
        <f>VLOOKUP(A351,'2更新的资产数据表'!C:G,5,FALSE)</f>
        <v>69476</v>
      </c>
      <c r="F351" t="e">
        <f>VLOOKUP(A351,提前还款!B:B,1,FALSE)</f>
        <v>#N/A</v>
      </c>
      <c r="G351" t="e">
        <f>VLOOKUP(A351,信托逾期反馈!A:A,1,FALSE)</f>
        <v>#N/A</v>
      </c>
    </row>
    <row r="352" spans="1:8" ht="16">
      <c r="A352" s="46" t="s">
        <v>9309</v>
      </c>
      <c r="B352" s="71" t="str">
        <f>VLOOKUP(A352,'3已发行数据0610（明道云数据）'!B:N,13,FALSE)</f>
        <v>信托1号</v>
      </c>
      <c r="C352" s="71" t="str">
        <f>VLOOKUP(A352,'3已发行数据0610（明道云数据）'!B:D,3,FALSE)</f>
        <v>上海</v>
      </c>
      <c r="D352">
        <f>VLOOKUP(A352,房源最后还款日!A:B,2,FALSE)</f>
        <v>46171</v>
      </c>
      <c r="E352">
        <f>VLOOKUP(A352,'2更新的资产数据表'!C:G,5,FALSE)</f>
        <v>54724</v>
      </c>
      <c r="F352" t="e">
        <f>VLOOKUP(A352,提前还款!B:B,1,FALSE)</f>
        <v>#N/A</v>
      </c>
      <c r="G352" t="e">
        <f>VLOOKUP(A352,信托逾期反馈!A:A,1,FALSE)</f>
        <v>#N/A</v>
      </c>
    </row>
    <row r="353" spans="1:7" ht="16">
      <c r="A353" s="46" t="s">
        <v>9310</v>
      </c>
      <c r="B353" s="71" t="str">
        <f>VLOOKUP(A353,'3已发行数据0610（明道云数据）'!B:N,13,FALSE)</f>
        <v>信托1号</v>
      </c>
      <c r="C353" s="71" t="str">
        <f>VLOOKUP(A353,'3已发行数据0610（明道云数据）'!B:D,3,FALSE)</f>
        <v>上海</v>
      </c>
      <c r="D353">
        <f>VLOOKUP(A353,房源最后还款日!A:B,2,FALSE)</f>
        <v>46178</v>
      </c>
      <c r="E353">
        <f>VLOOKUP(A353,'2更新的资产数据表'!C:G,5,FALSE)</f>
        <v>51911</v>
      </c>
      <c r="F353" t="e">
        <f>VLOOKUP(A353,提前还款!B:B,1,FALSE)</f>
        <v>#N/A</v>
      </c>
      <c r="G353" t="e">
        <f>VLOOKUP(A353,信托逾期反馈!A:A,1,FALSE)</f>
        <v>#N/A</v>
      </c>
    </row>
    <row r="354" spans="1:7" ht="16">
      <c r="A354" s="46" t="s">
        <v>9311</v>
      </c>
      <c r="B354" s="71" t="str">
        <f>VLOOKUP(A354,'3已发行数据0610（明道云数据）'!B:N,13,FALSE)</f>
        <v>单一信托</v>
      </c>
      <c r="C354" s="71" t="str">
        <f>VLOOKUP(A354,'3已发行数据0610（明道云数据）'!B:D,3,FALSE)</f>
        <v>上海</v>
      </c>
      <c r="D354">
        <f>VLOOKUP(A354,房源最后还款日!A:B,2,FALSE)</f>
        <v>46164</v>
      </c>
      <c r="E354">
        <f>VLOOKUP(A354,'2更新的资产数据表'!C:G,5,FALSE)</f>
        <v>130550</v>
      </c>
      <c r="F354" t="e">
        <f>VLOOKUP(A354,提前还款!B:B,1,FALSE)</f>
        <v>#N/A</v>
      </c>
      <c r="G354" t="e">
        <f>VLOOKUP(A354,信托逾期反馈!A:A,1,FALSE)</f>
        <v>#N/A</v>
      </c>
    </row>
    <row r="355" spans="1:7" ht="16">
      <c r="A355" s="46" t="s">
        <v>9312</v>
      </c>
      <c r="B355" s="71" t="str">
        <f>VLOOKUP(A355,'3已发行数据0610（明道云数据）'!B:N,13,FALSE)</f>
        <v>单一信托</v>
      </c>
      <c r="C355" s="71" t="str">
        <f>VLOOKUP(A355,'3已发行数据0610（明道云数据）'!B:D,3,FALSE)</f>
        <v>上海</v>
      </c>
      <c r="D355">
        <f>VLOOKUP(A355,房源最后还款日!A:B,2,FALSE)</f>
        <v>46171</v>
      </c>
      <c r="E355">
        <f>VLOOKUP(A355,'2更新的资产数据表'!C:G,5,FALSE)</f>
        <v>70631</v>
      </c>
      <c r="F355" t="e">
        <f>VLOOKUP(A355,提前还款!B:B,1,FALSE)</f>
        <v>#N/A</v>
      </c>
      <c r="G355" t="e">
        <f>VLOOKUP(A355,信托逾期反馈!A:A,1,FALSE)</f>
        <v>#N/A</v>
      </c>
    </row>
    <row r="356" spans="1:7" ht="16">
      <c r="A356" s="46" t="s">
        <v>9313</v>
      </c>
      <c r="B356" s="71" t="str">
        <f>VLOOKUP(A356,'3已发行数据0610（明道云数据）'!B:N,13,FALSE)</f>
        <v>单一信托</v>
      </c>
      <c r="C356" s="71" t="str">
        <f>VLOOKUP(A356,'3已发行数据0610（明道云数据）'!B:D,3,FALSE)</f>
        <v>上海</v>
      </c>
      <c r="D356">
        <f>VLOOKUP(A356,房源最后还款日!A:B,2,FALSE)</f>
        <v>46178</v>
      </c>
      <c r="E356">
        <f>VLOOKUP(A356,'2更新的资产数据表'!C:G,5,FALSE)</f>
        <v>69017</v>
      </c>
      <c r="F356" t="e">
        <f>VLOOKUP(A356,提前还款!B:B,1,FALSE)</f>
        <v>#N/A</v>
      </c>
      <c r="G356" t="e">
        <f>VLOOKUP(A356,信托逾期反馈!A:A,1,FALSE)</f>
        <v>#N/A</v>
      </c>
    </row>
    <row r="357" spans="1:7" ht="16">
      <c r="A357" s="46" t="s">
        <v>9314</v>
      </c>
      <c r="B357" s="71" t="str">
        <f>VLOOKUP(A357,'3已发行数据0610（明道云数据）'!B:N,13,FALSE)</f>
        <v>信托1号</v>
      </c>
      <c r="C357" s="71" t="str">
        <f>VLOOKUP(A357,'3已发行数据0610（明道云数据）'!B:D,3,FALSE)</f>
        <v>上海</v>
      </c>
      <c r="D357">
        <f>VLOOKUP(A357,房源最后还款日!A:B,2,FALSE)</f>
        <v>46164</v>
      </c>
      <c r="E357">
        <f>VLOOKUP(A357,'2更新的资产数据表'!C:G,5,FALSE)</f>
        <v>60692</v>
      </c>
      <c r="F357" t="e">
        <f>VLOOKUP(A357,提前还款!B:B,1,FALSE)</f>
        <v>#N/A</v>
      </c>
      <c r="G357" t="e">
        <f>VLOOKUP(A357,信托逾期反馈!A:A,1,FALSE)</f>
        <v>#N/A</v>
      </c>
    </row>
    <row r="358" spans="1:7" ht="16">
      <c r="A358" s="46" t="s">
        <v>9315</v>
      </c>
      <c r="B358" s="71" t="str">
        <f>VLOOKUP(A358,'3已发行数据0610（明道云数据）'!B:N,13,FALSE)</f>
        <v>信托1号</v>
      </c>
      <c r="C358" s="71" t="str">
        <f>VLOOKUP(A358,'3已发行数据0610（明道云数据）'!B:D,3,FALSE)</f>
        <v>上海</v>
      </c>
      <c r="D358">
        <f>VLOOKUP(A358,房源最后还款日!A:B,2,FALSE)</f>
        <v>46185</v>
      </c>
      <c r="E358">
        <f>VLOOKUP(A358,'2更新的资产数据表'!C:G,5,FALSE)</f>
        <v>76022.600000000006</v>
      </c>
      <c r="F358" t="e">
        <f>VLOOKUP(A358,提前还款!B:B,1,FALSE)</f>
        <v>#N/A</v>
      </c>
      <c r="G358" t="e">
        <f>VLOOKUP(A358,信托逾期反馈!A:A,1,FALSE)</f>
        <v>#N/A</v>
      </c>
    </row>
    <row r="359" spans="1:7" ht="16">
      <c r="A359" s="46" t="s">
        <v>9316</v>
      </c>
      <c r="B359" s="71" t="str">
        <f>VLOOKUP(A359,'3已发行数据0610（明道云数据）'!B:N,13,FALSE)</f>
        <v>单一信托</v>
      </c>
      <c r="C359" s="71" t="str">
        <f>VLOOKUP(A359,'3已发行数据0610（明道云数据）'!B:D,3,FALSE)</f>
        <v>上海</v>
      </c>
      <c r="D359">
        <f>VLOOKUP(A359,房源最后还款日!A:B,2,FALSE)</f>
        <v>46171</v>
      </c>
      <c r="E359">
        <f>VLOOKUP(A359,'2更新的资产数据表'!C:G,5,FALSE)</f>
        <v>74430</v>
      </c>
      <c r="F359" t="e">
        <f>VLOOKUP(A359,提前还款!B:B,1,FALSE)</f>
        <v>#N/A</v>
      </c>
      <c r="G359" t="e">
        <f>VLOOKUP(A359,信托逾期反馈!A:A,1,FALSE)</f>
        <v>#N/A</v>
      </c>
    </row>
    <row r="360" spans="1:7" ht="16">
      <c r="A360" s="46" t="s">
        <v>9317</v>
      </c>
      <c r="B360" s="71" t="str">
        <f>VLOOKUP(A360,'3已发行数据0610（明道云数据）'!B:N,13,FALSE)</f>
        <v>单一信托</v>
      </c>
      <c r="C360" s="71" t="str">
        <f>VLOOKUP(A360,'3已发行数据0610（明道云数据）'!B:D,3,FALSE)</f>
        <v>上海</v>
      </c>
      <c r="D360">
        <f>VLOOKUP(A360,房源最后还款日!A:B,2,FALSE)</f>
        <v>46178</v>
      </c>
      <c r="E360">
        <f>VLOOKUP(A360,'2更新的资产数据表'!C:G,5,FALSE)</f>
        <v>71120</v>
      </c>
      <c r="F360" t="e">
        <f>VLOOKUP(A360,提前还款!B:B,1,FALSE)</f>
        <v>#N/A</v>
      </c>
      <c r="G360" t="e">
        <f>VLOOKUP(A360,信托逾期反馈!A:A,1,FALSE)</f>
        <v>#N/A</v>
      </c>
    </row>
    <row r="361" spans="1:7" ht="16">
      <c r="A361" s="46" t="s">
        <v>9318</v>
      </c>
      <c r="B361" s="71" t="str">
        <f>VLOOKUP(A361,'3已发行数据0610（明道云数据）'!B:N,13,FALSE)</f>
        <v>单一信托</v>
      </c>
      <c r="C361" s="71" t="str">
        <f>VLOOKUP(A361,'3已发行数据0610（明道云数据）'!B:D,3,FALSE)</f>
        <v>上海</v>
      </c>
      <c r="D361">
        <f>VLOOKUP(A361,房源最后还款日!A:B,2,FALSE)</f>
        <v>46185</v>
      </c>
      <c r="E361">
        <f>VLOOKUP(A361,'2更新的资产数据表'!C:G,5,FALSE)</f>
        <v>50750</v>
      </c>
      <c r="F361" t="e">
        <f>VLOOKUP(A361,提前还款!B:B,1,FALSE)</f>
        <v>#N/A</v>
      </c>
      <c r="G361" t="e">
        <f>VLOOKUP(A361,信托逾期反馈!A:A,1,FALSE)</f>
        <v>#N/A</v>
      </c>
    </row>
    <row r="362" spans="1:7" ht="16">
      <c r="A362" s="46" t="s">
        <v>9319</v>
      </c>
      <c r="B362" s="71" t="str">
        <f>VLOOKUP(A362,'3已发行数据0610（明道云数据）'!B:N,13,FALSE)</f>
        <v>信托1号</v>
      </c>
      <c r="C362" s="71" t="str">
        <f>VLOOKUP(A362,'3已发行数据0610（明道云数据）'!B:D,3,FALSE)</f>
        <v>上海</v>
      </c>
      <c r="D362">
        <f>VLOOKUP(A362,房源最后还款日!A:B,2,FALSE)</f>
        <v>46164</v>
      </c>
      <c r="E362">
        <f>VLOOKUP(A362,'2更新的资产数据表'!C:G,5,FALSE)</f>
        <v>64950</v>
      </c>
      <c r="F362" t="e">
        <f>VLOOKUP(A362,提前还款!B:B,1,FALSE)</f>
        <v>#N/A</v>
      </c>
      <c r="G362" t="e">
        <f>VLOOKUP(A362,信托逾期反馈!A:A,1,FALSE)</f>
        <v>#N/A</v>
      </c>
    </row>
    <row r="363" spans="1:7" ht="16">
      <c r="A363" s="46" t="s">
        <v>9320</v>
      </c>
      <c r="B363" s="71" t="str">
        <f>VLOOKUP(A363,'3已发行数据0610（明道云数据）'!B:N,13,FALSE)</f>
        <v>信托1号</v>
      </c>
      <c r="C363" s="71" t="str">
        <f>VLOOKUP(A363,'3已发行数据0610（明道云数据）'!B:D,3,FALSE)</f>
        <v>上海</v>
      </c>
      <c r="D363">
        <f>VLOOKUP(A363,房源最后还款日!A:B,2,FALSE)</f>
        <v>46164</v>
      </c>
      <c r="E363">
        <f>VLOOKUP(A363,'2更新的资产数据表'!C:G,5,FALSE)</f>
        <v>10368</v>
      </c>
      <c r="F363" t="e">
        <f>VLOOKUP(A363,提前还款!B:B,1,FALSE)</f>
        <v>#N/A</v>
      </c>
      <c r="G363" t="e">
        <f>VLOOKUP(A363,信托逾期反馈!A:A,1,FALSE)</f>
        <v>#N/A</v>
      </c>
    </row>
    <row r="364" spans="1:7" ht="16">
      <c r="A364" s="46" t="s">
        <v>9321</v>
      </c>
      <c r="B364" s="71" t="str">
        <f>VLOOKUP(A364,'3已发行数据0610（明道云数据）'!B:N,13,FALSE)</f>
        <v>信托1号</v>
      </c>
      <c r="C364" s="71" t="str">
        <f>VLOOKUP(A364,'3已发行数据0610（明道云数据）'!B:D,3,FALSE)</f>
        <v>上海</v>
      </c>
      <c r="D364">
        <f>VLOOKUP(A364,房源最后还款日!A:B,2,FALSE)</f>
        <v>46164</v>
      </c>
      <c r="E364">
        <f>VLOOKUP(A364,'2更新的资产数据表'!C:G,5,FALSE)</f>
        <v>55113</v>
      </c>
      <c r="F364" t="e">
        <f>VLOOKUP(A364,提前还款!B:B,1,FALSE)</f>
        <v>#N/A</v>
      </c>
      <c r="G364" t="e">
        <f>VLOOKUP(A364,信托逾期反馈!A:A,1,FALSE)</f>
        <v>#N/A</v>
      </c>
    </row>
    <row r="365" spans="1:7" ht="16">
      <c r="A365" s="46" t="s">
        <v>9322</v>
      </c>
      <c r="B365" s="71" t="str">
        <f>VLOOKUP(A365,'3已发行数据0610（明道云数据）'!B:N,13,FALSE)</f>
        <v>单一信托</v>
      </c>
      <c r="C365" s="71" t="str">
        <f>VLOOKUP(A365,'3已发行数据0610（明道云数据）'!B:D,3,FALSE)</f>
        <v>上海</v>
      </c>
      <c r="D365">
        <f>VLOOKUP(A365,房源最后还款日!A:B,2,FALSE)</f>
        <v>46185</v>
      </c>
      <c r="E365">
        <f>VLOOKUP(A365,'2更新的资产数据表'!C:G,5,FALSE)</f>
        <v>78080</v>
      </c>
      <c r="F365" t="e">
        <f>VLOOKUP(A365,提前还款!B:B,1,FALSE)</f>
        <v>#N/A</v>
      </c>
      <c r="G365" t="e">
        <f>VLOOKUP(A365,信托逾期反馈!A:A,1,FALSE)</f>
        <v>#N/A</v>
      </c>
    </row>
    <row r="366" spans="1:7" ht="16">
      <c r="A366" s="46" t="s">
        <v>9323</v>
      </c>
      <c r="B366" s="71" t="str">
        <f>VLOOKUP(A366,'3已发行数据0610（明道云数据）'!B:N,13,FALSE)</f>
        <v>单一信托</v>
      </c>
      <c r="C366" s="71" t="str">
        <f>VLOOKUP(A366,'3已发行数据0610（明道云数据）'!B:D,3,FALSE)</f>
        <v>上海</v>
      </c>
      <c r="D366">
        <f>VLOOKUP(A366,房源最后还款日!A:B,2,FALSE)</f>
        <v>46185</v>
      </c>
      <c r="E366">
        <f>VLOOKUP(A366,'2更新的资产数据表'!C:G,5,FALSE)</f>
        <v>72583</v>
      </c>
      <c r="F366" t="e">
        <f>VLOOKUP(A366,提前还款!B:B,1,FALSE)</f>
        <v>#N/A</v>
      </c>
      <c r="G366" t="e">
        <f>VLOOKUP(A366,信托逾期反馈!A:A,1,FALSE)</f>
        <v>#N/A</v>
      </c>
    </row>
    <row r="367" spans="1:7" ht="16">
      <c r="A367" s="46" t="s">
        <v>9324</v>
      </c>
      <c r="B367" s="71" t="str">
        <f>VLOOKUP(A367,'3已发行数据0610（明道云数据）'!B:N,13,FALSE)</f>
        <v>信托1号</v>
      </c>
      <c r="C367" s="71" t="str">
        <f>VLOOKUP(A367,'3已发行数据0610（明道云数据）'!B:D,3,FALSE)</f>
        <v>上海</v>
      </c>
      <c r="D367">
        <f>VLOOKUP(A367,房源最后还款日!A:B,2,FALSE)</f>
        <v>46164</v>
      </c>
      <c r="E367">
        <f>VLOOKUP(A367,'2更新的资产数据表'!C:G,5,FALSE)</f>
        <v>58000</v>
      </c>
      <c r="F367" t="e">
        <f>VLOOKUP(A367,提前还款!B:B,1,FALSE)</f>
        <v>#N/A</v>
      </c>
      <c r="G367" t="e">
        <f>VLOOKUP(A367,信托逾期反馈!A:A,1,FALSE)</f>
        <v>#N/A</v>
      </c>
    </row>
    <row r="368" spans="1:7" ht="16">
      <c r="A368" s="46" t="s">
        <v>9325</v>
      </c>
      <c r="B368" s="71" t="str">
        <f>VLOOKUP(A368,'3已发行数据0610（明道云数据）'!B:N,13,FALSE)</f>
        <v>信托1号</v>
      </c>
      <c r="C368" s="71" t="str">
        <f>VLOOKUP(A368,'3已发行数据0610（明道云数据）'!B:D,3,FALSE)</f>
        <v>上海</v>
      </c>
      <c r="D368">
        <f>VLOOKUP(A368,房源最后还款日!A:B,2,FALSE)</f>
        <v>46185</v>
      </c>
      <c r="E368">
        <f>VLOOKUP(A368,'2更新的资产数据表'!C:G,5,FALSE)</f>
        <v>83785</v>
      </c>
      <c r="F368" t="e">
        <f>VLOOKUP(A368,提前还款!B:B,1,FALSE)</f>
        <v>#N/A</v>
      </c>
      <c r="G368" t="str">
        <f>VLOOKUP(A368,信托逾期反馈!A:A,1,FALSE)</f>
        <v>107112290433</v>
      </c>
    </row>
    <row r="369" spans="1:7" ht="16">
      <c r="A369" s="46" t="s">
        <v>9326</v>
      </c>
      <c r="B369" s="71" t="str">
        <f>VLOOKUP(A369,'3已发行数据0610（明道云数据）'!B:N,13,FALSE)</f>
        <v>信托1号</v>
      </c>
      <c r="C369" s="71" t="str">
        <f>VLOOKUP(A369,'3已发行数据0610（明道云数据）'!B:D,3,FALSE)</f>
        <v>上海</v>
      </c>
      <c r="D369">
        <f>VLOOKUP(A369,房源最后还款日!A:B,2,FALSE)</f>
        <v>46178</v>
      </c>
      <c r="E369">
        <f>VLOOKUP(A369,'2更新的资产数据表'!C:G,5,FALSE)</f>
        <v>74890</v>
      </c>
      <c r="F369" t="e">
        <f>VLOOKUP(A369,提前还款!B:B,1,FALSE)</f>
        <v>#N/A</v>
      </c>
      <c r="G369" t="e">
        <f>VLOOKUP(A369,信托逾期反馈!A:A,1,FALSE)</f>
        <v>#N/A</v>
      </c>
    </row>
    <row r="370" spans="1:7" ht="16">
      <c r="A370" s="46" t="s">
        <v>9327</v>
      </c>
      <c r="B370" s="71" t="str">
        <f>VLOOKUP(A370,'3已发行数据0610（明道云数据）'!B:N,13,FALSE)</f>
        <v>信托1号</v>
      </c>
      <c r="C370" s="71" t="str">
        <f>VLOOKUP(A370,'3已发行数据0610（明道云数据）'!B:D,3,FALSE)</f>
        <v>上海</v>
      </c>
      <c r="D370">
        <f>VLOOKUP(A370,房源最后还款日!A:B,2,FALSE)</f>
        <v>46171</v>
      </c>
      <c r="E370">
        <f>VLOOKUP(A370,'2更新的资产数据表'!C:G,5,FALSE)</f>
        <v>57027</v>
      </c>
      <c r="F370" t="e">
        <f>VLOOKUP(A370,提前还款!B:B,1,FALSE)</f>
        <v>#N/A</v>
      </c>
      <c r="G370" t="e">
        <f>VLOOKUP(A370,信托逾期反馈!A:A,1,FALSE)</f>
        <v>#N/A</v>
      </c>
    </row>
    <row r="371" spans="1:7" ht="16">
      <c r="A371" s="46" t="s">
        <v>9328</v>
      </c>
      <c r="B371" s="71" t="str">
        <f>VLOOKUP(A371,'3已发行数据0610（明道云数据）'!B:N,13,FALSE)</f>
        <v>单一信托</v>
      </c>
      <c r="C371" s="71" t="str">
        <f>VLOOKUP(A371,'3已发行数据0610（明道云数据）'!B:D,3,FALSE)</f>
        <v>上海</v>
      </c>
      <c r="D371">
        <f>VLOOKUP(A371,房源最后还款日!A:B,2,FALSE)</f>
        <v>46185</v>
      </c>
      <c r="E371">
        <f>VLOOKUP(A371,'2更新的资产数据表'!C:G,5,FALSE)</f>
        <v>81377</v>
      </c>
      <c r="F371" t="e">
        <f>VLOOKUP(A371,提前还款!B:B,1,FALSE)</f>
        <v>#N/A</v>
      </c>
      <c r="G371" t="e">
        <f>VLOOKUP(A371,信托逾期反馈!A:A,1,FALSE)</f>
        <v>#N/A</v>
      </c>
    </row>
    <row r="372" spans="1:7" ht="16">
      <c r="A372" s="46" t="s">
        <v>9329</v>
      </c>
      <c r="B372" s="71" t="str">
        <f>VLOOKUP(A372,'3已发行数据0610（明道云数据）'!B:N,13,FALSE)</f>
        <v>单一信托</v>
      </c>
      <c r="C372" s="71" t="str">
        <f>VLOOKUP(A372,'3已发行数据0610（明道云数据）'!B:D,3,FALSE)</f>
        <v>上海</v>
      </c>
      <c r="D372">
        <f>VLOOKUP(A372,房源最后还款日!A:B,2,FALSE)</f>
        <v>46171</v>
      </c>
      <c r="E372">
        <f>VLOOKUP(A372,'2更新的资产数据表'!C:G,5,FALSE)</f>
        <v>87000</v>
      </c>
      <c r="F372" t="e">
        <f>VLOOKUP(A372,提前还款!B:B,1,FALSE)</f>
        <v>#N/A</v>
      </c>
      <c r="G372" t="e">
        <f>VLOOKUP(A372,信托逾期反馈!A:A,1,FALSE)</f>
        <v>#N/A</v>
      </c>
    </row>
    <row r="373" spans="1:7" ht="16">
      <c r="A373" s="46" t="s">
        <v>9330</v>
      </c>
      <c r="B373" s="71" t="str">
        <f>VLOOKUP(A373,'3已发行数据0610（明道云数据）'!B:N,13,FALSE)</f>
        <v>信托2号</v>
      </c>
      <c r="C373" s="71" t="str">
        <f>VLOOKUP(A373,'3已发行数据0610（明道云数据）'!B:D,3,FALSE)</f>
        <v>上海</v>
      </c>
      <c r="D373">
        <f>VLOOKUP(A373,房源最后还款日!A:B,2,FALSE)</f>
        <v>46185</v>
      </c>
      <c r="E373">
        <f>VLOOKUP(A373,'2更新的资产数据表'!C:G,5,FALSE)</f>
        <v>62268.78</v>
      </c>
      <c r="F373" t="e">
        <f>VLOOKUP(A373,提前还款!B:B,1,FALSE)</f>
        <v>#N/A</v>
      </c>
      <c r="G373" t="e">
        <f>VLOOKUP(A373,信托逾期反馈!A:A,1,FALSE)</f>
        <v>#N/A</v>
      </c>
    </row>
    <row r="374" spans="1:7" ht="16">
      <c r="A374" s="46" t="s">
        <v>9331</v>
      </c>
      <c r="B374" s="71" t="str">
        <f>VLOOKUP(A374,'3已发行数据0610（明道云数据）'!B:N,13,FALSE)</f>
        <v>单一信托</v>
      </c>
      <c r="C374" s="71" t="str">
        <f>VLOOKUP(A374,'3已发行数据0610（明道云数据）'!B:D,3,FALSE)</f>
        <v>上海</v>
      </c>
      <c r="D374">
        <f>VLOOKUP(A374,房源最后还款日!A:B,2,FALSE)</f>
        <v>46164</v>
      </c>
      <c r="E374">
        <f>VLOOKUP(A374,'2更新的资产数据表'!C:G,5,FALSE)</f>
        <v>19089</v>
      </c>
      <c r="F374" t="e">
        <f>VLOOKUP(A374,提前还款!B:B,1,FALSE)</f>
        <v>#N/A</v>
      </c>
      <c r="G374" t="e">
        <f>VLOOKUP(A374,信托逾期反馈!A:A,1,FALSE)</f>
        <v>#N/A</v>
      </c>
    </row>
    <row r="375" spans="1:7" ht="16">
      <c r="A375" s="46" t="s">
        <v>9332</v>
      </c>
      <c r="B375" s="71" t="str">
        <f>VLOOKUP(A375,'3已发行数据0610（明道云数据）'!B:N,13,FALSE)</f>
        <v>单一信托</v>
      </c>
      <c r="C375" s="71" t="str">
        <f>VLOOKUP(A375,'3已发行数据0610（明道云数据）'!B:D,3,FALSE)</f>
        <v>上海</v>
      </c>
      <c r="D375">
        <f>VLOOKUP(A375,房源最后还款日!A:B,2,FALSE)</f>
        <v>46178</v>
      </c>
      <c r="E375">
        <f>VLOOKUP(A375,'2更新的资产数据表'!C:G,5,FALSE)</f>
        <v>58511</v>
      </c>
      <c r="F375" t="e">
        <f>VLOOKUP(A375,提前还款!B:B,1,FALSE)</f>
        <v>#N/A</v>
      </c>
      <c r="G375" t="e">
        <f>VLOOKUP(A375,信托逾期反馈!A:A,1,FALSE)</f>
        <v>#N/A</v>
      </c>
    </row>
    <row r="376" spans="1:7" ht="16">
      <c r="A376" s="46" t="s">
        <v>9333</v>
      </c>
      <c r="B376" s="71" t="str">
        <f>VLOOKUP(A376,'3已发行数据0610（明道云数据）'!B:N,13,FALSE)</f>
        <v>信托1号</v>
      </c>
      <c r="C376" s="71" t="str">
        <f>VLOOKUP(A376,'3已发行数据0610（明道云数据）'!B:D,3,FALSE)</f>
        <v>上海</v>
      </c>
      <c r="D376">
        <f>VLOOKUP(A376,房源最后还款日!A:B,2,FALSE)</f>
        <v>46164</v>
      </c>
      <c r="E376">
        <f>VLOOKUP(A376,'2更新的资产数据表'!C:G,5,FALSE)</f>
        <v>61945</v>
      </c>
      <c r="F376" t="e">
        <f>VLOOKUP(A376,提前还款!B:B,1,FALSE)</f>
        <v>#N/A</v>
      </c>
      <c r="G376" t="e">
        <f>VLOOKUP(A376,信托逾期反馈!A:A,1,FALSE)</f>
        <v>#N/A</v>
      </c>
    </row>
    <row r="377" spans="1:7" ht="16">
      <c r="A377" s="46" t="s">
        <v>9334</v>
      </c>
      <c r="B377" s="71" t="str">
        <f>VLOOKUP(A377,'3已发行数据0610（明道云数据）'!B:N,13,FALSE)</f>
        <v>信托1号</v>
      </c>
      <c r="C377" s="71" t="str">
        <f>VLOOKUP(A377,'3已发行数据0610（明道云数据）'!B:D,3,FALSE)</f>
        <v>上海</v>
      </c>
      <c r="D377">
        <f>VLOOKUP(A377,房源最后还款日!A:B,2,FALSE)</f>
        <v>46185</v>
      </c>
      <c r="E377">
        <f>VLOOKUP(A377,'2更新的资产数据表'!C:G,5,FALSE)</f>
        <v>57441</v>
      </c>
      <c r="F377" t="e">
        <f>VLOOKUP(A377,提前还款!B:B,1,FALSE)</f>
        <v>#N/A</v>
      </c>
      <c r="G377" t="e">
        <f>VLOOKUP(A377,信托逾期反馈!A:A,1,FALSE)</f>
        <v>#N/A</v>
      </c>
    </row>
    <row r="378" spans="1:7" ht="16">
      <c r="A378" s="46" t="s">
        <v>9335</v>
      </c>
      <c r="B378" s="71" t="str">
        <f>VLOOKUP(A378,'3已发行数据0610（明道云数据）'!B:N,13,FALSE)</f>
        <v>信托2号</v>
      </c>
      <c r="C378" s="71" t="str">
        <f>VLOOKUP(A378,'3已发行数据0610（明道云数据）'!B:D,3,FALSE)</f>
        <v>上海</v>
      </c>
      <c r="D378">
        <f>VLOOKUP(A378,房源最后还款日!A:B,2,FALSE)</f>
        <v>46178</v>
      </c>
      <c r="E378">
        <f>VLOOKUP(A378,'2更新的资产数据表'!C:G,5,FALSE)</f>
        <v>126670</v>
      </c>
      <c r="F378" t="e">
        <f>VLOOKUP(A378,提前还款!B:B,1,FALSE)</f>
        <v>#N/A</v>
      </c>
      <c r="G378" t="e">
        <f>VLOOKUP(A378,信托逾期反馈!A:A,1,FALSE)</f>
        <v>#N/A</v>
      </c>
    </row>
    <row r="379" spans="1:7" ht="16">
      <c r="A379" s="46" t="s">
        <v>9336</v>
      </c>
      <c r="B379" s="71" t="str">
        <f>VLOOKUP(A379,'3已发行数据0610（明道云数据）'!B:N,13,FALSE)</f>
        <v>信托1号</v>
      </c>
      <c r="C379" s="71" t="str">
        <f>VLOOKUP(A379,'3已发行数据0610（明道云数据）'!B:D,3,FALSE)</f>
        <v>上海</v>
      </c>
      <c r="D379">
        <f>VLOOKUP(A379,房源最后还款日!A:B,2,FALSE)</f>
        <v>46171</v>
      </c>
      <c r="E379">
        <f>VLOOKUP(A379,'2更新的资产数据表'!C:G,5,FALSE)</f>
        <v>3820</v>
      </c>
      <c r="F379" t="e">
        <f>VLOOKUP(A379,提前还款!B:B,1,FALSE)</f>
        <v>#N/A</v>
      </c>
      <c r="G379" t="e">
        <f>VLOOKUP(A379,信托逾期反馈!A:A,1,FALSE)</f>
        <v>#N/A</v>
      </c>
    </row>
    <row r="380" spans="1:7" ht="16">
      <c r="A380" s="46" t="s">
        <v>9337</v>
      </c>
      <c r="B380" s="71" t="str">
        <f>VLOOKUP(A380,'3已发行数据0610（明道云数据）'!B:N,13,FALSE)</f>
        <v>单一信托</v>
      </c>
      <c r="C380" s="71" t="str">
        <f>VLOOKUP(A380,'3已发行数据0610（明道云数据）'!B:D,3,FALSE)</f>
        <v>上海</v>
      </c>
      <c r="D380">
        <f>VLOOKUP(A380,房源最后还款日!A:B,2,FALSE)</f>
        <v>46171</v>
      </c>
      <c r="E380">
        <f>VLOOKUP(A380,'2更新的资产数据表'!C:G,5,FALSE)</f>
        <v>60475</v>
      </c>
      <c r="F380" t="e">
        <f>VLOOKUP(A380,提前还款!B:B,1,FALSE)</f>
        <v>#N/A</v>
      </c>
      <c r="G380" t="e">
        <f>VLOOKUP(A380,信托逾期反馈!A:A,1,FALSE)</f>
        <v>#N/A</v>
      </c>
    </row>
    <row r="381" spans="1:7" ht="16">
      <c r="A381" s="46" t="s">
        <v>9338</v>
      </c>
      <c r="B381" s="71" t="str">
        <f>VLOOKUP(A381,'3已发行数据0610（明道云数据）'!B:N,13,FALSE)</f>
        <v>单一信托</v>
      </c>
      <c r="C381" s="71" t="str">
        <f>VLOOKUP(A381,'3已发行数据0610（明道云数据）'!B:D,3,FALSE)</f>
        <v>上海</v>
      </c>
      <c r="D381">
        <f>VLOOKUP(A381,房源最后还款日!A:B,2,FALSE)</f>
        <v>46178</v>
      </c>
      <c r="E381">
        <f>VLOOKUP(A381,'2更新的资产数据表'!C:G,5,FALSE)</f>
        <v>52084</v>
      </c>
      <c r="F381" t="e">
        <f>VLOOKUP(A381,提前还款!B:B,1,FALSE)</f>
        <v>#N/A</v>
      </c>
      <c r="G381" t="e">
        <f>VLOOKUP(A381,信托逾期反馈!A:A,1,FALSE)</f>
        <v>#N/A</v>
      </c>
    </row>
    <row r="382" spans="1:7" ht="16">
      <c r="A382" s="46" t="s">
        <v>9339</v>
      </c>
      <c r="B382" s="71" t="str">
        <f>VLOOKUP(A382,'3已发行数据0610（明道云数据）'!B:N,13,FALSE)</f>
        <v>信托1号</v>
      </c>
      <c r="C382" s="71" t="str">
        <f>VLOOKUP(A382,'3已发行数据0610（明道云数据）'!B:D,3,FALSE)</f>
        <v>上海</v>
      </c>
      <c r="D382">
        <f>VLOOKUP(A382,房源最后还款日!A:B,2,FALSE)</f>
        <v>46171</v>
      </c>
      <c r="E382">
        <f>VLOOKUP(A382,'2更新的资产数据表'!C:G,5,FALSE)</f>
        <v>29192</v>
      </c>
      <c r="F382" t="e">
        <f>VLOOKUP(A382,提前还款!B:B,1,FALSE)</f>
        <v>#N/A</v>
      </c>
      <c r="G382" t="e">
        <f>VLOOKUP(A382,信托逾期反馈!A:A,1,FALSE)</f>
        <v>#N/A</v>
      </c>
    </row>
    <row r="383" spans="1:7" ht="16">
      <c r="A383" s="46" t="s">
        <v>9340</v>
      </c>
      <c r="B383" s="71" t="str">
        <f>VLOOKUP(A383,'3已发行数据0610（明道云数据）'!B:N,13,FALSE)</f>
        <v>单一信托</v>
      </c>
      <c r="C383" s="71" t="str">
        <f>VLOOKUP(A383,'3已发行数据0610（明道云数据）'!B:D,3,FALSE)</f>
        <v>上海</v>
      </c>
      <c r="D383">
        <f>VLOOKUP(A383,房源最后还款日!A:B,2,FALSE)</f>
        <v>46171</v>
      </c>
      <c r="E383">
        <f>VLOOKUP(A383,'2更新的资产数据表'!C:G,5,FALSE)</f>
        <v>62156</v>
      </c>
      <c r="F383" t="e">
        <f>VLOOKUP(A383,提前还款!B:B,1,FALSE)</f>
        <v>#N/A</v>
      </c>
      <c r="G383" t="e">
        <f>VLOOKUP(A383,信托逾期反馈!A:A,1,FALSE)</f>
        <v>#N/A</v>
      </c>
    </row>
    <row r="384" spans="1:7" ht="16">
      <c r="A384" s="46" t="s">
        <v>9341</v>
      </c>
      <c r="B384" s="10" t="str">
        <f>VLOOKUP(A384,'3已发行数据0610（明道云数据）'!B:N,13,FALSE)</f>
        <v>信托1号</v>
      </c>
      <c r="C384" s="71" t="str">
        <f>VLOOKUP(A384,'3已发行数据0610（明道云数据）'!B:D,3,FALSE)</f>
        <v>上海</v>
      </c>
      <c r="D384">
        <f>VLOOKUP(A384,房源最后还款日!A:B,2,FALSE)</f>
        <v>46185</v>
      </c>
      <c r="E384">
        <f>VLOOKUP(A384,'2更新的资产数据表'!C:G,5,FALSE)</f>
        <v>29446</v>
      </c>
      <c r="F384" t="e">
        <f>VLOOKUP(A384,提前还款!B:B,1,FALSE)</f>
        <v>#N/A</v>
      </c>
      <c r="G384" t="str">
        <f>VLOOKUP(A384,信托逾期反馈!A:A,1,FALSE)</f>
        <v>107112318319</v>
      </c>
    </row>
    <row r="385" spans="1:7" ht="16">
      <c r="A385" s="46" t="s">
        <v>9342</v>
      </c>
      <c r="B385" s="71" t="str">
        <f>VLOOKUP(A385,'3已发行数据0610（明道云数据）'!B:N,13,FALSE)</f>
        <v>信托2号</v>
      </c>
      <c r="C385" s="71" t="str">
        <f>VLOOKUP(A385,'3已发行数据0610（明道云数据）'!B:D,3,FALSE)</f>
        <v>上海</v>
      </c>
      <c r="D385">
        <f>VLOOKUP(A385,房源最后还款日!A:B,2,FALSE)</f>
        <v>46185</v>
      </c>
      <c r="E385">
        <f>VLOOKUP(A385,'2更新的资产数据表'!C:G,5,FALSE)</f>
        <v>7825</v>
      </c>
      <c r="F385" t="e">
        <f>VLOOKUP(A385,提前还款!B:B,1,FALSE)</f>
        <v>#N/A</v>
      </c>
      <c r="G385" t="e">
        <f>VLOOKUP(A385,信托逾期反馈!A:A,1,FALSE)</f>
        <v>#N/A</v>
      </c>
    </row>
    <row r="386" spans="1:7" ht="16">
      <c r="A386" s="46" t="s">
        <v>9343</v>
      </c>
      <c r="B386" s="71" t="str">
        <f>VLOOKUP(A386,'3已发行数据0610（明道云数据）'!B:N,13,FALSE)</f>
        <v>信托1号</v>
      </c>
      <c r="C386" s="71" t="str">
        <f>VLOOKUP(A386,'3已发行数据0610（明道云数据）'!B:D,3,FALSE)</f>
        <v>上海</v>
      </c>
      <c r="D386">
        <f>VLOOKUP(A386,房源最后还款日!A:B,2,FALSE)</f>
        <v>46164</v>
      </c>
      <c r="E386">
        <f>VLOOKUP(A386,'2更新的资产数据表'!C:G,5,FALSE)</f>
        <v>10249</v>
      </c>
      <c r="F386" t="e">
        <f>VLOOKUP(A386,提前还款!B:B,1,FALSE)</f>
        <v>#N/A</v>
      </c>
      <c r="G386" t="e">
        <f>VLOOKUP(A386,信托逾期反馈!A:A,1,FALSE)</f>
        <v>#N/A</v>
      </c>
    </row>
    <row r="387" spans="1:7" ht="16">
      <c r="A387" s="46" t="s">
        <v>9344</v>
      </c>
      <c r="B387" s="71" t="str">
        <f>VLOOKUP(A387,'3已发行数据0610（明道云数据）'!B:N,13,FALSE)</f>
        <v>信托1号</v>
      </c>
      <c r="C387" s="71" t="str">
        <f>VLOOKUP(A387,'3已发行数据0610（明道云数据）'!B:D,3,FALSE)</f>
        <v>上海</v>
      </c>
      <c r="D387">
        <f>VLOOKUP(A387,房源最后还款日!A:B,2,FALSE)</f>
        <v>46178</v>
      </c>
      <c r="E387">
        <f>VLOOKUP(A387,'2更新的资产数据表'!C:G,5,FALSE)</f>
        <v>2698</v>
      </c>
      <c r="F387" t="e">
        <f>VLOOKUP(A387,提前还款!B:B,1,FALSE)</f>
        <v>#N/A</v>
      </c>
      <c r="G387" t="e">
        <f>VLOOKUP(A387,信托逾期反馈!A:A,1,FALSE)</f>
        <v>#N/A</v>
      </c>
    </row>
    <row r="388" spans="1:7" ht="16">
      <c r="A388" s="46" t="s">
        <v>9345</v>
      </c>
      <c r="B388" s="71" t="str">
        <f>VLOOKUP(A388,'3已发行数据0610（明道云数据）'!B:N,13,FALSE)</f>
        <v>信托1号</v>
      </c>
      <c r="C388" s="71" t="str">
        <f>VLOOKUP(A388,'3已发行数据0610（明道云数据）'!B:D,3,FALSE)</f>
        <v>上海</v>
      </c>
      <c r="D388">
        <f>VLOOKUP(A388,房源最后还款日!A:B,2,FALSE)</f>
        <v>46171</v>
      </c>
      <c r="E388">
        <f>VLOOKUP(A388,'2更新的资产数据表'!C:G,5,FALSE)</f>
        <v>25291</v>
      </c>
      <c r="F388" t="e">
        <f>VLOOKUP(A388,提前还款!B:B,1,FALSE)</f>
        <v>#N/A</v>
      </c>
      <c r="G388" t="e">
        <f>VLOOKUP(A388,信托逾期反馈!A:A,1,FALSE)</f>
        <v>#N/A</v>
      </c>
    </row>
    <row r="389" spans="1:7" ht="16">
      <c r="A389" s="46" t="s">
        <v>9346</v>
      </c>
      <c r="B389" s="71" t="str">
        <f>VLOOKUP(A389,'3已发行数据0610（明道云数据）'!B:N,13,FALSE)</f>
        <v>信托1号</v>
      </c>
      <c r="C389" s="71" t="str">
        <f>VLOOKUP(A389,'3已发行数据0610（明道云数据）'!B:D,3,FALSE)</f>
        <v>上海</v>
      </c>
      <c r="D389">
        <f>VLOOKUP(A389,房源最后还款日!A:B,2,FALSE)</f>
        <v>46185</v>
      </c>
      <c r="E389">
        <f>VLOOKUP(A389,'2更新的资产数据表'!C:G,5,FALSE)</f>
        <v>49980</v>
      </c>
      <c r="F389" t="e">
        <f>VLOOKUP(A389,提前还款!B:B,1,FALSE)</f>
        <v>#N/A</v>
      </c>
      <c r="G389" t="e">
        <f>VLOOKUP(A389,信托逾期反馈!A:A,1,FALSE)</f>
        <v>#N/A</v>
      </c>
    </row>
    <row r="390" spans="1:7" ht="16">
      <c r="A390" s="46" t="s">
        <v>9347</v>
      </c>
      <c r="B390" s="71" t="str">
        <f>VLOOKUP(A390,'3已发行数据0610（明道云数据）'!B:N,13,FALSE)</f>
        <v>单一信托</v>
      </c>
      <c r="C390" s="71" t="str">
        <f>VLOOKUP(A390,'3已发行数据0610（明道云数据）'!B:D,3,FALSE)</f>
        <v>上海</v>
      </c>
      <c r="D390">
        <f>VLOOKUP(A390,房源最后还款日!A:B,2,FALSE)</f>
        <v>46171</v>
      </c>
      <c r="E390">
        <f>VLOOKUP(A390,'2更新的资产数据表'!C:G,5,FALSE)</f>
        <v>54585</v>
      </c>
      <c r="F390" t="e">
        <f>VLOOKUP(A390,提前还款!B:B,1,FALSE)</f>
        <v>#N/A</v>
      </c>
      <c r="G390" t="e">
        <f>VLOOKUP(A390,信托逾期反馈!A:A,1,FALSE)</f>
        <v>#N/A</v>
      </c>
    </row>
    <row r="391" spans="1:7" ht="16">
      <c r="A391" s="46" t="s">
        <v>9348</v>
      </c>
      <c r="B391" s="71" t="str">
        <f>VLOOKUP(A391,'3已发行数据0610（明道云数据）'!B:N,13,FALSE)</f>
        <v>信托1号</v>
      </c>
      <c r="C391" s="71" t="str">
        <f>VLOOKUP(A391,'3已发行数据0610（明道云数据）'!B:D,3,FALSE)</f>
        <v>上海</v>
      </c>
      <c r="D391">
        <f>VLOOKUP(A391,房源最后还款日!A:B,2,FALSE)</f>
        <v>46171</v>
      </c>
      <c r="E391">
        <f>VLOOKUP(A391,'2更新的资产数据表'!C:G,5,FALSE)</f>
        <v>62734</v>
      </c>
      <c r="F391" t="e">
        <f>VLOOKUP(A391,提前还款!B:B,1,FALSE)</f>
        <v>#N/A</v>
      </c>
      <c r="G391" t="e">
        <f>VLOOKUP(A391,信托逾期反馈!A:A,1,FALSE)</f>
        <v>#N/A</v>
      </c>
    </row>
    <row r="392" spans="1:7" ht="16">
      <c r="A392" s="46" t="s">
        <v>9349</v>
      </c>
      <c r="B392" s="71" t="str">
        <f>VLOOKUP(A392,'3已发行数据0610（明道云数据）'!B:N,13,FALSE)</f>
        <v>信托1号</v>
      </c>
      <c r="C392" s="71" t="str">
        <f>VLOOKUP(A392,'3已发行数据0610（明道云数据）'!B:D,3,FALSE)</f>
        <v>上海</v>
      </c>
      <c r="D392">
        <f>VLOOKUP(A392,房源最后还款日!A:B,2,FALSE)</f>
        <v>46171</v>
      </c>
      <c r="E392">
        <f>VLOOKUP(A392,'2更新的资产数据表'!C:G,5,FALSE)</f>
        <v>106404</v>
      </c>
      <c r="F392" t="e">
        <f>VLOOKUP(A392,提前还款!B:B,1,FALSE)</f>
        <v>#N/A</v>
      </c>
      <c r="G392" t="e">
        <f>VLOOKUP(A392,信托逾期反馈!A:A,1,FALSE)</f>
        <v>#N/A</v>
      </c>
    </row>
    <row r="393" spans="1:7" ht="16">
      <c r="A393" s="46" t="s">
        <v>9350</v>
      </c>
      <c r="B393" s="71" t="str">
        <f>VLOOKUP(A393,'3已发行数据0610（明道云数据）'!B:N,13,FALSE)</f>
        <v>单一信托</v>
      </c>
      <c r="C393" s="71" t="str">
        <f>VLOOKUP(A393,'3已发行数据0610（明道云数据）'!B:D,3,FALSE)</f>
        <v>上海</v>
      </c>
      <c r="D393">
        <f>VLOOKUP(A393,房源最后还款日!A:B,2,FALSE)</f>
        <v>46164</v>
      </c>
      <c r="E393">
        <f>VLOOKUP(A393,'2更新的资产数据表'!C:G,5,FALSE)</f>
        <v>65877</v>
      </c>
      <c r="F393" t="e">
        <f>VLOOKUP(A393,提前还款!B:B,1,FALSE)</f>
        <v>#N/A</v>
      </c>
      <c r="G393" t="e">
        <f>VLOOKUP(A393,信托逾期反馈!A:A,1,FALSE)</f>
        <v>#N/A</v>
      </c>
    </row>
    <row r="394" spans="1:7" ht="16">
      <c r="A394" s="46" t="s">
        <v>9351</v>
      </c>
      <c r="B394" s="71" t="str">
        <f>VLOOKUP(A394,'3已发行数据0610（明道云数据）'!B:N,13,FALSE)</f>
        <v>信托1号</v>
      </c>
      <c r="C394" s="71" t="str">
        <f>VLOOKUP(A394,'3已发行数据0610（明道云数据）'!B:D,3,FALSE)</f>
        <v>上海</v>
      </c>
      <c r="D394">
        <f>VLOOKUP(A394,房源最后还款日!A:B,2,FALSE)</f>
        <v>46178</v>
      </c>
      <c r="E394">
        <f>VLOOKUP(A394,'2更新的资产数据表'!C:G,5,FALSE)</f>
        <v>86416</v>
      </c>
      <c r="F394" t="e">
        <f>VLOOKUP(A394,提前还款!B:B,1,FALSE)</f>
        <v>#N/A</v>
      </c>
      <c r="G394" t="e">
        <f>VLOOKUP(A394,信托逾期反馈!A:A,1,FALSE)</f>
        <v>#N/A</v>
      </c>
    </row>
    <row r="395" spans="1:7" ht="16">
      <c r="A395" s="46" t="s">
        <v>9352</v>
      </c>
      <c r="B395" s="71" t="str">
        <f>VLOOKUP(A395,'3已发行数据0610（明道云数据）'!B:N,13,FALSE)</f>
        <v>信托1号</v>
      </c>
      <c r="C395" s="71" t="str">
        <f>VLOOKUP(A395,'3已发行数据0610（明道云数据）'!B:D,3,FALSE)</f>
        <v>上海</v>
      </c>
      <c r="D395">
        <f>VLOOKUP(A395,房源最后还款日!A:B,2,FALSE)</f>
        <v>46178</v>
      </c>
      <c r="E395">
        <f>VLOOKUP(A395,'2更新的资产数据表'!C:G,5,FALSE)</f>
        <v>113619</v>
      </c>
      <c r="F395" t="e">
        <f>VLOOKUP(A395,提前还款!B:B,1,FALSE)</f>
        <v>#N/A</v>
      </c>
      <c r="G395" t="e">
        <f>VLOOKUP(A395,信托逾期反馈!A:A,1,FALSE)</f>
        <v>#N/A</v>
      </c>
    </row>
    <row r="396" spans="1:7" ht="16">
      <c r="A396" s="46" t="s">
        <v>9353</v>
      </c>
      <c r="B396" s="71" t="str">
        <f>VLOOKUP(A396,'3已发行数据0610（明道云数据）'!B:N,13,FALSE)</f>
        <v>单一信托</v>
      </c>
      <c r="C396" s="71" t="str">
        <f>VLOOKUP(A396,'3已发行数据0610（明道云数据）'!B:D,3,FALSE)</f>
        <v>上海</v>
      </c>
      <c r="D396">
        <f>VLOOKUP(A396,房源最后还款日!A:B,2,FALSE)</f>
        <v>46164</v>
      </c>
      <c r="E396">
        <f>VLOOKUP(A396,'2更新的资产数据表'!C:G,5,FALSE)</f>
        <v>63664</v>
      </c>
      <c r="F396" t="e">
        <f>VLOOKUP(A396,提前还款!B:B,1,FALSE)</f>
        <v>#N/A</v>
      </c>
      <c r="G396" t="e">
        <f>VLOOKUP(A396,信托逾期反馈!A:A,1,FALSE)</f>
        <v>#N/A</v>
      </c>
    </row>
    <row r="397" spans="1:7" ht="16">
      <c r="A397" s="46" t="s">
        <v>9354</v>
      </c>
      <c r="B397" s="71" t="str">
        <f>VLOOKUP(A397,'3已发行数据0610（明道云数据）'!B:N,13,FALSE)</f>
        <v>单一信托</v>
      </c>
      <c r="C397" s="71" t="str">
        <f>VLOOKUP(A397,'3已发行数据0610（明道云数据）'!B:D,3,FALSE)</f>
        <v>上海</v>
      </c>
      <c r="D397">
        <f>VLOOKUP(A397,房源最后还款日!A:B,2,FALSE)</f>
        <v>46164</v>
      </c>
      <c r="E397">
        <f>VLOOKUP(A397,'2更新的资产数据表'!C:G,5,FALSE)</f>
        <v>82364</v>
      </c>
      <c r="F397" t="e">
        <f>VLOOKUP(A397,提前还款!B:B,1,FALSE)</f>
        <v>#N/A</v>
      </c>
      <c r="G397" t="e">
        <f>VLOOKUP(A397,信托逾期反馈!A:A,1,FALSE)</f>
        <v>#N/A</v>
      </c>
    </row>
    <row r="398" spans="1:7" ht="16">
      <c r="A398" s="46" t="s">
        <v>9355</v>
      </c>
      <c r="B398" s="71" t="str">
        <f>VLOOKUP(A398,'3已发行数据0610（明道云数据）'!B:N,13,FALSE)</f>
        <v>信托1号</v>
      </c>
      <c r="C398" s="71" t="str">
        <f>VLOOKUP(A398,'3已发行数据0610（明道云数据）'!B:D,3,FALSE)</f>
        <v>上海</v>
      </c>
      <c r="D398">
        <f>VLOOKUP(A398,房源最后还款日!A:B,2,FALSE)</f>
        <v>46178</v>
      </c>
      <c r="E398">
        <f>VLOOKUP(A398,'2更新的资产数据表'!C:G,5,FALSE)</f>
        <v>45974</v>
      </c>
      <c r="F398" t="e">
        <f>VLOOKUP(A398,提前还款!B:B,1,FALSE)</f>
        <v>#N/A</v>
      </c>
      <c r="G398" t="e">
        <f>VLOOKUP(A398,信托逾期反馈!A:A,1,FALSE)</f>
        <v>#N/A</v>
      </c>
    </row>
    <row r="399" spans="1:7" ht="16">
      <c r="A399" s="46" t="s">
        <v>9356</v>
      </c>
      <c r="B399" s="71" t="str">
        <f>VLOOKUP(A399,'3已发行数据0610（明道云数据）'!B:N,13,FALSE)</f>
        <v>信托1号</v>
      </c>
      <c r="C399" s="71" t="str">
        <f>VLOOKUP(A399,'3已发行数据0610（明道云数据）'!B:D,3,FALSE)</f>
        <v>上海</v>
      </c>
      <c r="D399">
        <f>VLOOKUP(A399,房源最后还款日!A:B,2,FALSE)</f>
        <v>46164</v>
      </c>
      <c r="E399">
        <f>VLOOKUP(A399,'2更新的资产数据表'!C:G,5,FALSE)</f>
        <v>826</v>
      </c>
      <c r="F399" t="e">
        <f>VLOOKUP(A399,提前还款!B:B,1,FALSE)</f>
        <v>#N/A</v>
      </c>
      <c r="G399" t="e">
        <f>VLOOKUP(A399,信托逾期反馈!A:A,1,FALSE)</f>
        <v>#N/A</v>
      </c>
    </row>
    <row r="400" spans="1:7" ht="16">
      <c r="A400" s="46" t="s">
        <v>9357</v>
      </c>
      <c r="B400" s="71" t="str">
        <f>VLOOKUP(A400,'3已发行数据0610（明道云数据）'!B:N,13,FALSE)</f>
        <v>单一信托</v>
      </c>
      <c r="C400" s="71" t="str">
        <f>VLOOKUP(A400,'3已发行数据0610（明道云数据）'!B:D,3,FALSE)</f>
        <v>上海</v>
      </c>
      <c r="D400">
        <f>VLOOKUP(A400,房源最后还款日!A:B,2,FALSE)</f>
        <v>46164</v>
      </c>
      <c r="E400">
        <f>VLOOKUP(A400,'2更新的资产数据表'!C:G,5,FALSE)</f>
        <v>83706</v>
      </c>
      <c r="F400" t="e">
        <f>VLOOKUP(A400,提前还款!B:B,1,FALSE)</f>
        <v>#N/A</v>
      </c>
      <c r="G400" t="e">
        <f>VLOOKUP(A400,信托逾期反馈!A:A,1,FALSE)</f>
        <v>#N/A</v>
      </c>
    </row>
    <row r="401" spans="1:8" ht="16">
      <c r="A401" s="46" t="s">
        <v>9358</v>
      </c>
      <c r="B401" s="71" t="str">
        <f>VLOOKUP(A401,'3已发行数据0610（明道云数据）'!B:N,13,FALSE)</f>
        <v>信托1号</v>
      </c>
      <c r="C401" s="71" t="str">
        <f>VLOOKUP(A401,'3已发行数据0610（明道云数据）'!B:D,3,FALSE)</f>
        <v>上海</v>
      </c>
      <c r="D401">
        <f>VLOOKUP(A401,房源最后还款日!A:B,2,FALSE)</f>
        <v>46157</v>
      </c>
      <c r="E401">
        <f>VLOOKUP(A401,'2更新的资产数据表'!C:G,5,FALSE)</f>
        <v>67628</v>
      </c>
      <c r="F401" t="e">
        <f>VLOOKUP(A401,提前还款!B:B,1,FALSE)</f>
        <v>#N/A</v>
      </c>
      <c r="G401" t="e">
        <f>VLOOKUP(A401,信托逾期反馈!A:A,1,FALSE)</f>
        <v>#N/A</v>
      </c>
    </row>
    <row r="402" spans="1:8" ht="16">
      <c r="A402" s="46" t="s">
        <v>9359</v>
      </c>
      <c r="B402" s="71" t="str">
        <f>VLOOKUP(A402,'3已发行数据0610（明道云数据）'!B:N,13,FALSE)</f>
        <v>单一信托</v>
      </c>
      <c r="C402" s="71" t="str">
        <f>VLOOKUP(A402,'3已发行数据0610（明道云数据）'!B:D,3,FALSE)</f>
        <v>上海</v>
      </c>
      <c r="D402">
        <f>VLOOKUP(A402,房源最后还款日!A:B,2,FALSE)</f>
        <v>46178</v>
      </c>
      <c r="E402">
        <f>VLOOKUP(A402,'2更新的资产数据表'!C:G,5,FALSE)</f>
        <v>141946</v>
      </c>
      <c r="F402" t="e">
        <f>VLOOKUP(A402,提前还款!B:B,1,FALSE)</f>
        <v>#N/A</v>
      </c>
      <c r="G402" t="e">
        <f>VLOOKUP(A402,信托逾期反馈!A:A,1,FALSE)</f>
        <v>#N/A</v>
      </c>
    </row>
    <row r="403" spans="1:8" ht="16">
      <c r="A403" s="46" t="s">
        <v>9360</v>
      </c>
      <c r="B403" s="71" t="str">
        <f>VLOOKUP(A403,'3已发行数据0610（明道云数据）'!B:N,13,FALSE)</f>
        <v>信托2号</v>
      </c>
      <c r="C403" s="71" t="str">
        <f>VLOOKUP(A403,'3已发行数据0610（明道云数据）'!B:D,3,FALSE)</f>
        <v>上海</v>
      </c>
      <c r="D403">
        <f>VLOOKUP(A403,房源最后还款日!A:B,2,FALSE)</f>
        <v>46185</v>
      </c>
      <c r="E403">
        <f>VLOOKUP(A403,'2更新的资产数据表'!C:G,5,FALSE)</f>
        <v>71200</v>
      </c>
      <c r="F403" t="e">
        <f>VLOOKUP(A403,提前还款!B:B,1,FALSE)</f>
        <v>#N/A</v>
      </c>
      <c r="G403" t="e">
        <f>VLOOKUP(A403,信托逾期反馈!A:A,1,FALSE)</f>
        <v>#N/A</v>
      </c>
    </row>
    <row r="404" spans="1:8" ht="16">
      <c r="A404" s="46" t="s">
        <v>9361</v>
      </c>
      <c r="B404" s="71" t="str">
        <f>VLOOKUP(A404,'3已发行数据0610（明道云数据）'!B:N,13,FALSE)</f>
        <v>信托1号</v>
      </c>
      <c r="C404" s="71" t="str">
        <f>VLOOKUP(A404,'3已发行数据0610（明道云数据）'!B:D,3,FALSE)</f>
        <v>上海</v>
      </c>
      <c r="D404">
        <f>VLOOKUP(A404,房源最后还款日!A:B,2,FALSE)</f>
        <v>46178</v>
      </c>
      <c r="E404">
        <f>VLOOKUP(A404,'2更新的资产数据表'!C:G,5,FALSE)</f>
        <v>6510</v>
      </c>
      <c r="F404" t="e">
        <f>VLOOKUP(A404,提前还款!B:B,1,FALSE)</f>
        <v>#N/A</v>
      </c>
      <c r="G404" t="e">
        <f>VLOOKUP(A404,信托逾期反馈!A:A,1,FALSE)</f>
        <v>#N/A</v>
      </c>
    </row>
    <row r="405" spans="1:8" ht="16">
      <c r="A405" s="46" t="s">
        <v>9362</v>
      </c>
      <c r="B405" s="71" t="str">
        <f>VLOOKUP(A405,'3已发行数据0610（明道云数据）'!B:N,13,FALSE)</f>
        <v>信托1号</v>
      </c>
      <c r="C405" s="71" t="str">
        <f>VLOOKUP(A405,'3已发行数据0610（明道云数据）'!B:D,3,FALSE)</f>
        <v>上海</v>
      </c>
      <c r="D405">
        <f>VLOOKUP(A405,房源最后还款日!A:B,2,FALSE)</f>
        <v>46171</v>
      </c>
      <c r="E405">
        <f>VLOOKUP(A405,'2更新的资产数据表'!C:G,5,FALSE)</f>
        <v>52294</v>
      </c>
      <c r="F405" t="e">
        <f>VLOOKUP(A405,提前还款!B:B,1,FALSE)</f>
        <v>#N/A</v>
      </c>
      <c r="G405" t="e">
        <f>VLOOKUP(A405,信托逾期反馈!A:A,1,FALSE)</f>
        <v>#N/A</v>
      </c>
    </row>
    <row r="406" spans="1:8" ht="16">
      <c r="A406" s="46" t="s">
        <v>9363</v>
      </c>
      <c r="B406" s="71" t="str">
        <f>VLOOKUP(A406,'3已发行数据0610（明道云数据）'!B:N,13,FALSE)</f>
        <v>单一信托</v>
      </c>
      <c r="C406" s="71" t="str">
        <f>VLOOKUP(A406,'3已发行数据0610（明道云数据）'!B:D,3,FALSE)</f>
        <v>上海</v>
      </c>
      <c r="D406">
        <f>VLOOKUP(A406,房源最后还款日!A:B,2,FALSE)</f>
        <v>46164</v>
      </c>
      <c r="E406">
        <f>VLOOKUP(A406,'2更新的资产数据表'!C:G,5,FALSE)</f>
        <v>102295</v>
      </c>
      <c r="F406" t="e">
        <f>VLOOKUP(A406,提前还款!B:B,1,FALSE)</f>
        <v>#N/A</v>
      </c>
      <c r="G406" t="e">
        <f>VLOOKUP(A406,信托逾期反馈!A:A,1,FALSE)</f>
        <v>#N/A</v>
      </c>
    </row>
    <row r="407" spans="1:8" ht="16">
      <c r="A407" s="46" t="s">
        <v>9364</v>
      </c>
      <c r="B407" s="71" t="str">
        <f>VLOOKUP(A407,'3已发行数据0610（明道云数据）'!B:N,13,FALSE)</f>
        <v>单一信托</v>
      </c>
      <c r="C407" s="71" t="str">
        <f>VLOOKUP(A407,'3已发行数据0610（明道云数据）'!B:D,3,FALSE)</f>
        <v>上海</v>
      </c>
      <c r="D407">
        <f>VLOOKUP(A407,房源最后还款日!A:B,2,FALSE)</f>
        <v>46164</v>
      </c>
      <c r="E407">
        <f>VLOOKUP(A407,'2更新的资产数据表'!C:G,5,FALSE)</f>
        <v>0</v>
      </c>
      <c r="F407" t="str">
        <f>VLOOKUP(A407,提前还款!B:B,1,FALSE)</f>
        <v>107112381197</v>
      </c>
      <c r="G407" t="e">
        <f>VLOOKUP(A407,信托逾期反馈!A:A,1,FALSE)</f>
        <v>#N/A</v>
      </c>
    </row>
    <row r="408" spans="1:8" ht="16">
      <c r="A408" s="46" t="s">
        <v>9365</v>
      </c>
      <c r="B408" s="71" t="str">
        <f>VLOOKUP(A408,'3已发行数据0610（明道云数据）'!B:N,13,FALSE)</f>
        <v>单一信托</v>
      </c>
      <c r="C408" s="71" t="str">
        <f>VLOOKUP(A408,'3已发行数据0610（明道云数据）'!B:D,3,FALSE)</f>
        <v>上海</v>
      </c>
      <c r="D408">
        <f>VLOOKUP(A408,房源最后还款日!A:B,2,FALSE)</f>
        <v>46164</v>
      </c>
      <c r="E408">
        <f>VLOOKUP(A408,'2更新的资产数据表'!C:G,5,FALSE)</f>
        <v>56220</v>
      </c>
      <c r="F408" t="e">
        <f>VLOOKUP(A408,提前还款!B:B,1,FALSE)</f>
        <v>#N/A</v>
      </c>
      <c r="G408" t="e">
        <f>VLOOKUP(A408,信托逾期反馈!A:A,1,FALSE)</f>
        <v>#N/A</v>
      </c>
    </row>
    <row r="409" spans="1:8" ht="16">
      <c r="A409" s="46" t="s">
        <v>9366</v>
      </c>
      <c r="B409" s="71" t="str">
        <f>VLOOKUP(A409,'3已发行数据0610（明道云数据）'!B:N,13,FALSE)</f>
        <v>信托2号</v>
      </c>
      <c r="C409" s="71" t="str">
        <f>VLOOKUP(A409,'3已发行数据0610（明道云数据）'!B:D,3,FALSE)</f>
        <v>上海</v>
      </c>
      <c r="D409">
        <f>VLOOKUP(A409,房源最后还款日!A:B,2,FALSE)</f>
        <v>46185</v>
      </c>
      <c r="E409">
        <f>VLOOKUP(A409,'2更新的资产数据表'!C:G,5,FALSE)</f>
        <v>72710</v>
      </c>
      <c r="F409" t="e">
        <f>VLOOKUP(A409,提前还款!B:B,1,FALSE)</f>
        <v>#N/A</v>
      </c>
      <c r="G409" t="e">
        <f>VLOOKUP(A409,信托逾期反馈!A:A,1,FALSE)</f>
        <v>#N/A</v>
      </c>
    </row>
    <row r="410" spans="1:8" ht="16">
      <c r="A410" s="46" t="s">
        <v>9367</v>
      </c>
      <c r="B410" s="71" t="str">
        <f>VLOOKUP(A410,'3已发行数据0610（明道云数据）'!B:N,13,FALSE)</f>
        <v>单一信托</v>
      </c>
      <c r="C410" s="71" t="str">
        <f>VLOOKUP(A410,'3已发行数据0610（明道云数据）'!B:D,3,FALSE)</f>
        <v>上海</v>
      </c>
      <c r="D410">
        <f>VLOOKUP(A410,房源最后还款日!A:B,2,FALSE)</f>
        <v>46164</v>
      </c>
      <c r="E410">
        <f>VLOOKUP(A410,'2更新的资产数据表'!C:G,5,FALSE)</f>
        <v>119162</v>
      </c>
      <c r="F410" t="e">
        <f>VLOOKUP(A410,提前还款!B:B,1,FALSE)</f>
        <v>#N/A</v>
      </c>
      <c r="G410" t="e">
        <f>VLOOKUP(A410,信托逾期反馈!A:A,1,FALSE)</f>
        <v>#N/A</v>
      </c>
    </row>
    <row r="411" spans="1:8" ht="16">
      <c r="A411" s="46" t="s">
        <v>9368</v>
      </c>
      <c r="B411" s="71" t="str">
        <f>VLOOKUP(A411,'3已发行数据0610（明道云数据）'!B:N,13,FALSE)</f>
        <v>信托1号</v>
      </c>
      <c r="C411" s="71" t="str">
        <f>VLOOKUP(A411,'3已发行数据0610（明道云数据）'!B:D,3,FALSE)</f>
        <v>上海</v>
      </c>
      <c r="D411">
        <f>VLOOKUP(A411,房源最后还款日!A:B,2,FALSE)</f>
        <v>46178</v>
      </c>
      <c r="E411">
        <f>VLOOKUP(A411,'2更新的资产数据表'!C:G,5,FALSE)</f>
        <v>52880</v>
      </c>
      <c r="F411" t="e">
        <f>VLOOKUP(A411,提前还款!B:B,1,FALSE)</f>
        <v>#N/A</v>
      </c>
      <c r="G411" t="e">
        <f>VLOOKUP(A411,信托逾期反馈!A:A,1,FALSE)</f>
        <v>#N/A</v>
      </c>
    </row>
    <row r="412" spans="1:8" ht="16">
      <c r="A412" s="46" t="s">
        <v>9369</v>
      </c>
      <c r="B412" s="71" t="str">
        <f>VLOOKUP(A412,'3已发行数据0610（明道云数据）'!B:N,13,FALSE)</f>
        <v>信托1号</v>
      </c>
      <c r="C412" s="71" t="str">
        <f>VLOOKUP(A412,'3已发行数据0610（明道云数据）'!B:D,3,FALSE)</f>
        <v>上海</v>
      </c>
      <c r="D412">
        <f>VLOOKUP(A412,房源最后还款日!A:B,2,FALSE)</f>
        <v>46185</v>
      </c>
      <c r="E412">
        <f>VLOOKUP(A412,'2更新的资产数据表'!C:G,5,FALSE)</f>
        <v>48106</v>
      </c>
      <c r="F412" t="e">
        <f>VLOOKUP(A412,提前还款!B:B,1,FALSE)</f>
        <v>#N/A</v>
      </c>
      <c r="G412" t="e">
        <f>VLOOKUP(A412,信托逾期反馈!A:A,1,FALSE)</f>
        <v>#N/A</v>
      </c>
    </row>
    <row r="413" spans="1:8" ht="16">
      <c r="A413" s="46" t="s">
        <v>9370</v>
      </c>
      <c r="B413" s="71" t="str">
        <f>VLOOKUP(A413,'3已发行数据0610（明道云数据）'!B:N,13,FALSE)</f>
        <v>单一信托</v>
      </c>
      <c r="C413" s="71" t="str">
        <f>VLOOKUP(A413,'3已发行数据0610（明道云数据）'!B:D,3,FALSE)</f>
        <v>上海</v>
      </c>
      <c r="D413">
        <f>VLOOKUP(A413,房源最后还款日!A:B,2,FALSE)</f>
        <v>46178</v>
      </c>
      <c r="E413">
        <f>VLOOKUP(A413,'2更新的资产数据表'!C:G,5,FALSE)</f>
        <v>101081</v>
      </c>
      <c r="F413" t="e">
        <f>VLOOKUP(A413,提前还款!B:B,1,FALSE)</f>
        <v>#N/A</v>
      </c>
      <c r="G413" t="e">
        <f>VLOOKUP(A413,信托逾期反馈!A:A,1,FALSE)</f>
        <v>#N/A</v>
      </c>
    </row>
    <row r="414" spans="1:8" ht="16">
      <c r="A414" s="46" t="s">
        <v>9371</v>
      </c>
      <c r="B414" s="10" t="str">
        <f>VLOOKUP(A414,'3已发行数据0610（明道云数据）'!B:N,13,FALSE)</f>
        <v>信托1号</v>
      </c>
      <c r="C414" s="71" t="str">
        <f>VLOOKUP(A414,'3已发行数据0610（明道云数据）'!B:D,3,FALSE)</f>
        <v>上海</v>
      </c>
      <c r="D414">
        <f>VLOOKUP(A414,房源最后还款日!A:B,2,FALSE)</f>
        <v>46150</v>
      </c>
      <c r="E414">
        <f>VLOOKUP(A414,'2更新的资产数据表'!C:G,5,FALSE)</f>
        <v>44980</v>
      </c>
      <c r="F414" t="e">
        <f>VLOOKUP(A414,提前还款!B:B,1,FALSE)</f>
        <v>#N/A</v>
      </c>
      <c r="G414" t="e">
        <f>VLOOKUP(A414,信托逾期反馈!A:A,1,FALSE)</f>
        <v>#N/A</v>
      </c>
      <c r="H414" t="e">
        <f>VLOOKUP(G414,信托逾期反馈!A:G,7,FALSE)</f>
        <v>#N/A</v>
      </c>
    </row>
    <row r="415" spans="1:8" ht="16">
      <c r="A415" s="46" t="s">
        <v>9372</v>
      </c>
      <c r="B415" s="71" t="str">
        <f>VLOOKUP(A415,'3已发行数据0610（明道云数据）'!B:N,13,FALSE)</f>
        <v>信托1号</v>
      </c>
      <c r="C415" s="71" t="str">
        <f>VLOOKUP(A415,'3已发行数据0610（明道云数据）'!B:D,3,FALSE)</f>
        <v>上海</v>
      </c>
      <c r="D415">
        <f>VLOOKUP(A415,房源最后还款日!A:B,2,FALSE)</f>
        <v>46164</v>
      </c>
      <c r="E415">
        <f>VLOOKUP(A415,'2更新的资产数据表'!C:G,5,FALSE)</f>
        <v>49100</v>
      </c>
      <c r="F415" t="e">
        <f>VLOOKUP(A415,提前还款!B:B,1,FALSE)</f>
        <v>#N/A</v>
      </c>
      <c r="G415" t="e">
        <f>VLOOKUP(A415,信托逾期反馈!A:A,1,FALSE)</f>
        <v>#N/A</v>
      </c>
    </row>
    <row r="416" spans="1:8" ht="16">
      <c r="A416" s="46" t="s">
        <v>9373</v>
      </c>
      <c r="B416" s="71" t="str">
        <f>VLOOKUP(A416,'3已发行数据0610（明道云数据）'!B:N,13,FALSE)</f>
        <v>单一信托</v>
      </c>
      <c r="C416" s="71" t="str">
        <f>VLOOKUP(A416,'3已发行数据0610（明道云数据）'!B:D,3,FALSE)</f>
        <v>上海</v>
      </c>
      <c r="D416">
        <f>VLOOKUP(A416,房源最后还款日!A:B,2,FALSE)</f>
        <v>46185</v>
      </c>
      <c r="E416">
        <f>VLOOKUP(A416,'2更新的资产数据表'!C:G,5,FALSE)</f>
        <v>75590</v>
      </c>
      <c r="F416" t="e">
        <f>VLOOKUP(A416,提前还款!B:B,1,FALSE)</f>
        <v>#N/A</v>
      </c>
      <c r="G416" t="e">
        <f>VLOOKUP(A416,信托逾期反馈!A:A,1,FALSE)</f>
        <v>#N/A</v>
      </c>
    </row>
    <row r="417" spans="1:8" ht="16">
      <c r="A417" s="46" t="s">
        <v>9374</v>
      </c>
      <c r="B417" s="71" t="str">
        <f>VLOOKUP(A417,'3已发行数据0610（明道云数据）'!B:N,13,FALSE)</f>
        <v>单一信托</v>
      </c>
      <c r="C417" s="71" t="str">
        <f>VLOOKUP(A417,'3已发行数据0610（明道云数据）'!B:D,3,FALSE)</f>
        <v>上海</v>
      </c>
      <c r="D417">
        <f>VLOOKUP(A417,房源最后还款日!A:B,2,FALSE)</f>
        <v>46185</v>
      </c>
      <c r="E417">
        <f>VLOOKUP(A417,'2更新的资产数据表'!C:G,5,FALSE)</f>
        <v>58832</v>
      </c>
      <c r="F417" t="e">
        <f>VLOOKUP(A417,提前还款!B:B,1,FALSE)</f>
        <v>#N/A</v>
      </c>
      <c r="G417" t="e">
        <f>VLOOKUP(A417,信托逾期反馈!A:A,1,FALSE)</f>
        <v>#N/A</v>
      </c>
    </row>
    <row r="418" spans="1:8" ht="16">
      <c r="A418" s="46" t="s">
        <v>9375</v>
      </c>
      <c r="B418" s="71" t="str">
        <f>VLOOKUP(A418,'3已发行数据0610（明道云数据）'!B:N,13,FALSE)</f>
        <v>信托2号</v>
      </c>
      <c r="C418" s="71" t="str">
        <f>VLOOKUP(A418,'3已发行数据0610（明道云数据）'!B:D,3,FALSE)</f>
        <v>上海</v>
      </c>
      <c r="D418">
        <f>VLOOKUP(A418,房源最后还款日!A:B,2,FALSE)</f>
        <v>46178</v>
      </c>
      <c r="E418">
        <f>VLOOKUP(A418,'2更新的资产数据表'!C:G,5,FALSE)</f>
        <v>193158.97</v>
      </c>
      <c r="F418" t="e">
        <f>VLOOKUP(A418,提前还款!B:B,1,FALSE)</f>
        <v>#N/A</v>
      </c>
      <c r="G418" t="e">
        <f>VLOOKUP(A418,信托逾期反馈!A:A,1,FALSE)</f>
        <v>#N/A</v>
      </c>
    </row>
    <row r="419" spans="1:8" ht="16">
      <c r="A419" s="46" t="s">
        <v>9376</v>
      </c>
      <c r="B419" s="71" t="str">
        <f>VLOOKUP(A419,'3已发行数据0610（明道云数据）'!B:N,13,FALSE)</f>
        <v>信托2号</v>
      </c>
      <c r="C419" s="71" t="str">
        <f>VLOOKUP(A419,'3已发行数据0610（明道云数据）'!B:D,3,FALSE)</f>
        <v>上海</v>
      </c>
      <c r="D419">
        <f>VLOOKUP(A419,房源最后还款日!A:B,2,FALSE)</f>
        <v>46178</v>
      </c>
      <c r="E419">
        <f>VLOOKUP(A419,'2更新的资产数据表'!C:G,5,FALSE)</f>
        <v>-18454.02</v>
      </c>
      <c r="F419" t="str">
        <f>VLOOKUP(A419,提前还款!B:B,1,FALSE)</f>
        <v>107112396048</v>
      </c>
      <c r="G419" t="str">
        <f>VLOOKUP(A419,信托逾期反馈!A:A,1,FALSE)</f>
        <v>107112396048</v>
      </c>
    </row>
    <row r="420" spans="1:8" ht="16">
      <c r="A420" s="46" t="s">
        <v>9377</v>
      </c>
      <c r="B420" s="71" t="str">
        <f>VLOOKUP(A420,'3已发行数据0610（明道云数据）'!B:N,13,FALSE)</f>
        <v>信托1号</v>
      </c>
      <c r="C420" s="71" t="str">
        <f>VLOOKUP(A420,'3已发行数据0610（明道云数据）'!B:D,3,FALSE)</f>
        <v>上海</v>
      </c>
      <c r="D420">
        <f>VLOOKUP(A420,房源最后还款日!A:B,2,FALSE)</f>
        <v>46157</v>
      </c>
      <c r="E420">
        <f>VLOOKUP(A420,'2更新的资产数据表'!C:G,5,FALSE)</f>
        <v>77276</v>
      </c>
      <c r="F420" t="e">
        <f>VLOOKUP(A420,提前还款!B:B,1,FALSE)</f>
        <v>#N/A</v>
      </c>
      <c r="G420" t="e">
        <f>VLOOKUP(A420,信托逾期反馈!A:A,1,FALSE)</f>
        <v>#N/A</v>
      </c>
    </row>
    <row r="421" spans="1:8" ht="16">
      <c r="A421" s="46" t="s">
        <v>9378</v>
      </c>
      <c r="B421" s="71" t="str">
        <f>VLOOKUP(A421,'3已发行数据0610（明道云数据）'!B:N,13,FALSE)</f>
        <v>单一信托</v>
      </c>
      <c r="C421" s="71" t="str">
        <f>VLOOKUP(A421,'3已发行数据0610（明道云数据）'!B:D,3,FALSE)</f>
        <v>上海</v>
      </c>
      <c r="D421">
        <f>VLOOKUP(A421,房源最后还款日!A:B,2,FALSE)</f>
        <v>46171</v>
      </c>
      <c r="E421">
        <f>VLOOKUP(A421,'2更新的资产数据表'!C:G,5,FALSE)</f>
        <v>58992</v>
      </c>
      <c r="F421" t="e">
        <f>VLOOKUP(A421,提前还款!B:B,1,FALSE)</f>
        <v>#N/A</v>
      </c>
      <c r="G421" t="e">
        <f>VLOOKUP(A421,信托逾期反馈!A:A,1,FALSE)</f>
        <v>#N/A</v>
      </c>
    </row>
    <row r="422" spans="1:8" ht="16">
      <c r="A422" s="46" t="s">
        <v>9379</v>
      </c>
      <c r="B422" s="71" t="str">
        <f>VLOOKUP(A422,'3已发行数据0610（明道云数据）'!B:N,13,FALSE)</f>
        <v>单一信托</v>
      </c>
      <c r="C422" s="71" t="str">
        <f>VLOOKUP(A422,'3已发行数据0610（明道云数据）'!B:D,3,FALSE)</f>
        <v>上海</v>
      </c>
      <c r="D422">
        <f>VLOOKUP(A422,房源最后还款日!A:B,2,FALSE)</f>
        <v>46185</v>
      </c>
      <c r="E422">
        <f>VLOOKUP(A422,'2更新的资产数据表'!C:G,5,FALSE)</f>
        <v>54597</v>
      </c>
      <c r="F422" t="e">
        <f>VLOOKUP(A422,提前还款!B:B,1,FALSE)</f>
        <v>#N/A</v>
      </c>
      <c r="G422" t="e">
        <f>VLOOKUP(A422,信托逾期反馈!A:A,1,FALSE)</f>
        <v>#N/A</v>
      </c>
    </row>
    <row r="423" spans="1:8" ht="16">
      <c r="A423" s="46" t="s">
        <v>9380</v>
      </c>
      <c r="B423" s="71" t="str">
        <f>VLOOKUP(A423,'3已发行数据0610（明道云数据）'!B:N,13,FALSE)</f>
        <v>信托1号</v>
      </c>
      <c r="C423" s="71" t="str">
        <f>VLOOKUP(A423,'3已发行数据0610（明道云数据）'!B:D,3,FALSE)</f>
        <v>上海</v>
      </c>
      <c r="D423">
        <f>VLOOKUP(A423,房源最后还款日!A:B,2,FALSE)</f>
        <v>46171</v>
      </c>
      <c r="E423">
        <f>VLOOKUP(A423,'2更新的资产数据表'!C:G,5,FALSE)</f>
        <v>9605</v>
      </c>
      <c r="F423" t="e">
        <f>VLOOKUP(A423,提前还款!B:B,1,FALSE)</f>
        <v>#N/A</v>
      </c>
      <c r="G423" t="e">
        <f>VLOOKUP(A423,信托逾期反馈!A:A,1,FALSE)</f>
        <v>#N/A</v>
      </c>
    </row>
    <row r="424" spans="1:8" ht="16">
      <c r="A424" s="46" t="s">
        <v>9381</v>
      </c>
      <c r="B424" s="10" t="str">
        <f>VLOOKUP(A424,'3已发行数据0610（明道云数据）'!B:N,13,FALSE)</f>
        <v>单一信托,信托3号</v>
      </c>
      <c r="C424" s="71" t="str">
        <f>VLOOKUP(A424,'3已发行数据0610（明道云数据）'!B:D,3,FALSE)</f>
        <v>上海</v>
      </c>
      <c r="D424">
        <f>VLOOKUP(A424,房源最后还款日!A:B,2,FALSE)</f>
        <v>46185</v>
      </c>
      <c r="E424">
        <f>VLOOKUP(A424,'2更新的资产数据表'!C:G,5,FALSE)</f>
        <v>4963</v>
      </c>
      <c r="F424" t="e">
        <f>VLOOKUP(A424,提前还款!B:B,1,FALSE)</f>
        <v>#N/A</v>
      </c>
      <c r="G424" t="str">
        <f>VLOOKUP(A424,信托逾期反馈!A:A,1,FALSE)</f>
        <v>107112417471</v>
      </c>
    </row>
    <row r="425" spans="1:8" ht="16">
      <c r="A425" s="46" t="s">
        <v>9382</v>
      </c>
      <c r="B425" s="71" t="str">
        <f>VLOOKUP(A425,'3已发行数据0610（明道云数据）'!B:N,13,FALSE)</f>
        <v>信托2号</v>
      </c>
      <c r="C425" s="71" t="str">
        <f>VLOOKUP(A425,'3已发行数据0610（明道云数据）'!B:D,3,FALSE)</f>
        <v>上海</v>
      </c>
      <c r="D425">
        <f>VLOOKUP(A425,房源最后还款日!A:B,2,FALSE)</f>
        <v>46185</v>
      </c>
      <c r="E425">
        <f>VLOOKUP(A425,'2更新的资产数据表'!C:G,5,FALSE)</f>
        <v>75330</v>
      </c>
      <c r="F425" t="e">
        <f>VLOOKUP(A425,提前还款!B:B,1,FALSE)</f>
        <v>#N/A</v>
      </c>
      <c r="G425" t="e">
        <f>VLOOKUP(A425,信托逾期反馈!A:A,1,FALSE)</f>
        <v>#N/A</v>
      </c>
    </row>
    <row r="426" spans="1:8" ht="16">
      <c r="A426" s="46" t="s">
        <v>9383</v>
      </c>
      <c r="B426" s="71" t="str">
        <f>VLOOKUP(A426,'3已发行数据0610（明道云数据）'!B:N,13,FALSE)</f>
        <v>信托1号</v>
      </c>
      <c r="C426" s="71" t="str">
        <f>VLOOKUP(A426,'3已发行数据0610（明道云数据）'!B:D,3,FALSE)</f>
        <v>上海</v>
      </c>
      <c r="D426">
        <f>VLOOKUP(A426,房源最后还款日!A:B,2,FALSE)</f>
        <v>46171</v>
      </c>
      <c r="E426">
        <f>VLOOKUP(A426,'2更新的资产数据表'!C:G,5,FALSE)</f>
        <v>69415</v>
      </c>
      <c r="F426" t="e">
        <f>VLOOKUP(A426,提前还款!B:B,1,FALSE)</f>
        <v>#N/A</v>
      </c>
      <c r="G426" t="e">
        <f>VLOOKUP(A426,信托逾期反馈!A:A,1,FALSE)</f>
        <v>#N/A</v>
      </c>
    </row>
    <row r="427" spans="1:8" ht="16">
      <c r="A427" s="46" t="s">
        <v>9384</v>
      </c>
      <c r="B427" s="71" t="str">
        <f>VLOOKUP(A427,'3已发行数据0610（明道云数据）'!B:N,13,FALSE)</f>
        <v>单一信托</v>
      </c>
      <c r="C427" s="71" t="str">
        <f>VLOOKUP(A427,'3已发行数据0610（明道云数据）'!B:D,3,FALSE)</f>
        <v>上海</v>
      </c>
      <c r="D427">
        <f>VLOOKUP(A427,房源最后还款日!A:B,2,FALSE)</f>
        <v>46164</v>
      </c>
      <c r="E427">
        <f>VLOOKUP(A427,'2更新的资产数据表'!C:G,5,FALSE)</f>
        <v>67826</v>
      </c>
      <c r="F427" t="e">
        <f>VLOOKUP(A427,提前还款!B:B,1,FALSE)</f>
        <v>#N/A</v>
      </c>
      <c r="G427" t="e">
        <f>VLOOKUP(A427,信托逾期反馈!A:A,1,FALSE)</f>
        <v>#N/A</v>
      </c>
    </row>
    <row r="428" spans="1:8" ht="16">
      <c r="A428" s="46" t="s">
        <v>9385</v>
      </c>
      <c r="B428" s="71" t="str">
        <f>VLOOKUP(A428,'3已发行数据0610（明道云数据）'!B:N,13,FALSE)</f>
        <v>单一信托</v>
      </c>
      <c r="C428" s="71" t="str">
        <f>VLOOKUP(A428,'3已发行数据0610（明道云数据）'!B:D,3,FALSE)</f>
        <v>上海</v>
      </c>
      <c r="D428">
        <f>VLOOKUP(A428,房源最后还款日!A:B,2,FALSE)</f>
        <v>46164</v>
      </c>
      <c r="E428">
        <f>VLOOKUP(A428,'2更新的资产数据表'!C:G,5,FALSE)</f>
        <v>70408</v>
      </c>
      <c r="F428" t="e">
        <f>VLOOKUP(A428,提前还款!B:B,1,FALSE)</f>
        <v>#N/A</v>
      </c>
      <c r="G428" t="e">
        <f>VLOOKUP(A428,信托逾期反馈!A:A,1,FALSE)</f>
        <v>#N/A</v>
      </c>
    </row>
    <row r="429" spans="1:8" ht="16">
      <c r="A429" s="46" t="s">
        <v>9386</v>
      </c>
      <c r="B429" s="10" t="str">
        <f>VLOOKUP(A429,'3已发行数据0610（明道云数据）'!B:N,13,FALSE)</f>
        <v>单一信托</v>
      </c>
      <c r="C429" s="71" t="str">
        <f>VLOOKUP(A429,'3已发行数据0610（明道云数据）'!B:D,3,FALSE)</f>
        <v>上海</v>
      </c>
      <c r="D429" s="10" t="e">
        <f>VLOOKUP(A429,房源最后还款日!A:B,2,FALSE)</f>
        <v>#N/A</v>
      </c>
      <c r="E429">
        <f>VLOOKUP(A429,'2更新的资产数据表'!C:G,5,FALSE)</f>
        <v>176000</v>
      </c>
      <c r="F429" t="e">
        <f>VLOOKUP(A429,提前还款!B:B,1,FALSE)</f>
        <v>#N/A</v>
      </c>
      <c r="G429" t="str">
        <f>VLOOKUP(A429,信托逾期反馈!A:A,1,FALSE)</f>
        <v>107112427808</v>
      </c>
      <c r="H429">
        <f>VLOOKUP(G429,信托逾期反馈!A:G,7,FALSE)</f>
        <v>0</v>
      </c>
    </row>
    <row r="430" spans="1:8" ht="16">
      <c r="A430" s="46" t="s">
        <v>9387</v>
      </c>
      <c r="B430" s="71" t="str">
        <f>VLOOKUP(A430,'3已发行数据0610（明道云数据）'!B:N,13,FALSE)</f>
        <v>单一信托</v>
      </c>
      <c r="C430" s="71" t="str">
        <f>VLOOKUP(A430,'3已发行数据0610（明道云数据）'!B:D,3,FALSE)</f>
        <v>上海</v>
      </c>
      <c r="D430">
        <f>VLOOKUP(A430,房源最后还款日!A:B,2,FALSE)</f>
        <v>46171</v>
      </c>
      <c r="E430">
        <f>VLOOKUP(A430,'2更新的资产数据表'!C:G,5,FALSE)</f>
        <v>68150</v>
      </c>
      <c r="F430" t="e">
        <f>VLOOKUP(A430,提前还款!B:B,1,FALSE)</f>
        <v>#N/A</v>
      </c>
      <c r="G430" t="e">
        <f>VLOOKUP(A430,信托逾期反馈!A:A,1,FALSE)</f>
        <v>#N/A</v>
      </c>
    </row>
    <row r="431" spans="1:8" ht="16">
      <c r="A431" s="46" t="s">
        <v>9388</v>
      </c>
      <c r="B431" s="71" t="str">
        <f>VLOOKUP(A431,'3已发行数据0610（明道云数据）'!B:N,13,FALSE)</f>
        <v>信托1号</v>
      </c>
      <c r="C431" s="71" t="str">
        <f>VLOOKUP(A431,'3已发行数据0610（明道云数据）'!B:D,3,FALSE)</f>
        <v>上海</v>
      </c>
      <c r="D431">
        <f>VLOOKUP(A431,房源最后还款日!A:B,2,FALSE)</f>
        <v>46178</v>
      </c>
      <c r="E431">
        <f>VLOOKUP(A431,'2更新的资产数据表'!C:G,5,FALSE)</f>
        <v>45305</v>
      </c>
      <c r="F431" t="e">
        <f>VLOOKUP(A431,提前还款!B:B,1,FALSE)</f>
        <v>#N/A</v>
      </c>
      <c r="G431" t="e">
        <f>VLOOKUP(A431,信托逾期反馈!A:A,1,FALSE)</f>
        <v>#N/A</v>
      </c>
    </row>
    <row r="432" spans="1:8" ht="16">
      <c r="A432" s="46" t="s">
        <v>9389</v>
      </c>
      <c r="B432" s="71" t="str">
        <f>VLOOKUP(A432,'3已发行数据0610（明道云数据）'!B:N,13,FALSE)</f>
        <v>单一信托</v>
      </c>
      <c r="C432" s="71" t="str">
        <f>VLOOKUP(A432,'3已发行数据0610（明道云数据）'!B:D,3,FALSE)</f>
        <v>上海</v>
      </c>
      <c r="D432">
        <f>VLOOKUP(A432,房源最后还款日!A:B,2,FALSE)</f>
        <v>46171</v>
      </c>
      <c r="E432">
        <f>VLOOKUP(A432,'2更新的资产数据表'!C:G,5,FALSE)</f>
        <v>107851.2</v>
      </c>
      <c r="F432" t="e">
        <f>VLOOKUP(A432,提前还款!B:B,1,FALSE)</f>
        <v>#N/A</v>
      </c>
      <c r="G432" t="e">
        <f>VLOOKUP(A432,信托逾期反馈!A:A,1,FALSE)</f>
        <v>#N/A</v>
      </c>
    </row>
    <row r="433" spans="1:8" ht="16">
      <c r="A433" s="46" t="s">
        <v>9390</v>
      </c>
      <c r="B433" s="71" t="str">
        <f>VLOOKUP(A433,'3已发行数据0610（明道云数据）'!B:N,13,FALSE)</f>
        <v>信托1号</v>
      </c>
      <c r="C433" s="71" t="str">
        <f>VLOOKUP(A433,'3已发行数据0610（明道云数据）'!B:D,3,FALSE)</f>
        <v>上海</v>
      </c>
      <c r="D433">
        <f>VLOOKUP(A433,房源最后还款日!A:B,2,FALSE)</f>
        <v>46178</v>
      </c>
      <c r="E433">
        <f>VLOOKUP(A433,'2更新的资产数据表'!C:G,5,FALSE)</f>
        <v>79346</v>
      </c>
      <c r="F433" t="e">
        <f>VLOOKUP(A433,提前还款!B:B,1,FALSE)</f>
        <v>#N/A</v>
      </c>
      <c r="G433" t="e">
        <f>VLOOKUP(A433,信托逾期反馈!A:A,1,FALSE)</f>
        <v>#N/A</v>
      </c>
    </row>
    <row r="434" spans="1:8" ht="16">
      <c r="A434" s="46" t="s">
        <v>9391</v>
      </c>
      <c r="B434" s="71" t="str">
        <f>VLOOKUP(A434,'3已发行数据0610（明道云数据）'!B:N,13,FALSE)</f>
        <v>单一信托</v>
      </c>
      <c r="C434" s="71" t="str">
        <f>VLOOKUP(A434,'3已发行数据0610（明道云数据）'!B:D,3,FALSE)</f>
        <v>上海</v>
      </c>
      <c r="D434">
        <f>VLOOKUP(A434,房源最后还款日!A:B,2,FALSE)</f>
        <v>46185</v>
      </c>
      <c r="E434">
        <f>VLOOKUP(A434,'2更新的资产数据表'!C:G,5,FALSE)</f>
        <v>72244</v>
      </c>
      <c r="F434" t="e">
        <f>VLOOKUP(A434,提前还款!B:B,1,FALSE)</f>
        <v>#N/A</v>
      </c>
      <c r="G434" t="e">
        <f>VLOOKUP(A434,信托逾期反馈!A:A,1,FALSE)</f>
        <v>#N/A</v>
      </c>
    </row>
    <row r="435" spans="1:8" ht="16">
      <c r="A435" s="46" t="s">
        <v>9392</v>
      </c>
      <c r="B435" s="71" t="str">
        <f>VLOOKUP(A435,'3已发行数据0610（明道云数据）'!B:N,13,FALSE)</f>
        <v>单一信托</v>
      </c>
      <c r="C435" s="71" t="str">
        <f>VLOOKUP(A435,'3已发行数据0610（明道云数据）'!B:D,3,FALSE)</f>
        <v>上海</v>
      </c>
      <c r="D435">
        <f>VLOOKUP(A435,房源最后还款日!A:B,2,FALSE)</f>
        <v>46171</v>
      </c>
      <c r="E435">
        <f>VLOOKUP(A435,'2更新的资产数据表'!C:G,5,FALSE)</f>
        <v>78519</v>
      </c>
      <c r="F435" t="e">
        <f>VLOOKUP(A435,提前还款!B:B,1,FALSE)</f>
        <v>#N/A</v>
      </c>
      <c r="G435" t="e">
        <f>VLOOKUP(A435,信托逾期反馈!A:A,1,FALSE)</f>
        <v>#N/A</v>
      </c>
    </row>
    <row r="436" spans="1:8" ht="16">
      <c r="A436" s="46" t="s">
        <v>9393</v>
      </c>
      <c r="B436" s="71" t="str">
        <f>VLOOKUP(A436,'3已发行数据0610（明道云数据）'!B:N,13,FALSE)</f>
        <v>信托1号</v>
      </c>
      <c r="C436" s="71" t="str">
        <f>VLOOKUP(A436,'3已发行数据0610（明道云数据）'!B:D,3,FALSE)</f>
        <v>上海</v>
      </c>
      <c r="D436">
        <f>VLOOKUP(A436,房源最后还款日!A:B,2,FALSE)</f>
        <v>46157</v>
      </c>
      <c r="E436">
        <f>VLOOKUP(A436,'2更新的资产数据表'!C:G,5,FALSE)</f>
        <v>48999</v>
      </c>
      <c r="F436" t="e">
        <f>VLOOKUP(A436,提前还款!B:B,1,FALSE)</f>
        <v>#N/A</v>
      </c>
      <c r="G436" t="e">
        <f>VLOOKUP(A436,信托逾期反馈!A:A,1,FALSE)</f>
        <v>#N/A</v>
      </c>
    </row>
    <row r="437" spans="1:8" ht="16">
      <c r="A437" s="46" t="s">
        <v>9394</v>
      </c>
      <c r="B437" s="71" t="str">
        <f>VLOOKUP(A437,'3已发行数据0610（明道云数据）'!B:N,13,FALSE)</f>
        <v>单一信托</v>
      </c>
      <c r="C437" s="71" t="str">
        <f>VLOOKUP(A437,'3已发行数据0610（明道云数据）'!B:D,3,FALSE)</f>
        <v>上海</v>
      </c>
      <c r="D437">
        <f>VLOOKUP(A437,房源最后还款日!A:B,2,FALSE)</f>
        <v>46185</v>
      </c>
      <c r="E437">
        <f>VLOOKUP(A437,'2更新的资产数据表'!C:G,5,FALSE)</f>
        <v>114226.04</v>
      </c>
      <c r="F437" t="e">
        <f>VLOOKUP(A437,提前还款!B:B,1,FALSE)</f>
        <v>#N/A</v>
      </c>
      <c r="G437" t="e">
        <f>VLOOKUP(A437,信托逾期反馈!A:A,1,FALSE)</f>
        <v>#N/A</v>
      </c>
    </row>
    <row r="438" spans="1:8" ht="16">
      <c r="A438" s="46" t="s">
        <v>9395</v>
      </c>
      <c r="B438" s="10" t="str">
        <f>VLOOKUP(A438,'3已发行数据0610（明道云数据）'!B:N,13,FALSE)</f>
        <v>信托1号</v>
      </c>
      <c r="C438" s="71" t="str">
        <f>VLOOKUP(A438,'3已发行数据0610（明道云数据）'!B:D,3,FALSE)</f>
        <v>上海</v>
      </c>
      <c r="D438">
        <f>VLOOKUP(A438,房源最后还款日!A:B,2,FALSE)</f>
        <v>46150</v>
      </c>
      <c r="E438">
        <f>VLOOKUP(A438,'2更新的资产数据表'!C:G,5,FALSE)</f>
        <v>73197</v>
      </c>
      <c r="F438" t="e">
        <f>VLOOKUP(A438,提前还款!B:B,1,FALSE)</f>
        <v>#N/A</v>
      </c>
      <c r="G438" t="e">
        <f>VLOOKUP(A438,信托逾期反馈!A:A,1,FALSE)</f>
        <v>#N/A</v>
      </c>
      <c r="H438" t="e">
        <f>VLOOKUP(G438,信托逾期反馈!A:G,7,FALSE)</f>
        <v>#N/A</v>
      </c>
    </row>
    <row r="439" spans="1:8" ht="16">
      <c r="A439" s="46" t="s">
        <v>9396</v>
      </c>
      <c r="B439" s="71" t="str">
        <f>VLOOKUP(A439,'3已发行数据0610（明道云数据）'!B:N,13,FALSE)</f>
        <v>单一信托</v>
      </c>
      <c r="C439" s="71" t="str">
        <f>VLOOKUP(A439,'3已发行数据0610（明道云数据）'!B:D,3,FALSE)</f>
        <v>上海</v>
      </c>
      <c r="D439">
        <f>VLOOKUP(A439,房源最后还款日!A:B,2,FALSE)</f>
        <v>46178</v>
      </c>
      <c r="E439">
        <f>VLOOKUP(A439,'2更新的资产数据表'!C:G,5,FALSE)</f>
        <v>62440</v>
      </c>
      <c r="F439" t="e">
        <f>VLOOKUP(A439,提前还款!B:B,1,FALSE)</f>
        <v>#N/A</v>
      </c>
      <c r="G439" t="e">
        <f>VLOOKUP(A439,信托逾期反馈!A:A,1,FALSE)</f>
        <v>#N/A</v>
      </c>
    </row>
    <row r="440" spans="1:8" ht="16">
      <c r="A440" s="46" t="s">
        <v>9397</v>
      </c>
      <c r="B440" s="71" t="str">
        <f>VLOOKUP(A440,'3已发行数据0610（明道云数据）'!B:N,13,FALSE)</f>
        <v>信托1号</v>
      </c>
      <c r="C440" s="71" t="str">
        <f>VLOOKUP(A440,'3已发行数据0610（明道云数据）'!B:D,3,FALSE)</f>
        <v>上海</v>
      </c>
      <c r="D440">
        <f>VLOOKUP(A440,房源最后还款日!A:B,2,FALSE)</f>
        <v>46164</v>
      </c>
      <c r="E440">
        <f>VLOOKUP(A440,'2更新的资产数据表'!C:G,5,FALSE)</f>
        <v>73065</v>
      </c>
      <c r="F440" t="e">
        <f>VLOOKUP(A440,提前还款!B:B,1,FALSE)</f>
        <v>#N/A</v>
      </c>
      <c r="G440" t="e">
        <f>VLOOKUP(A440,信托逾期反馈!A:A,1,FALSE)</f>
        <v>#N/A</v>
      </c>
    </row>
    <row r="441" spans="1:8" ht="16">
      <c r="A441" s="46" t="s">
        <v>9398</v>
      </c>
      <c r="B441" s="71" t="str">
        <f>VLOOKUP(A441,'3已发行数据0610（明道云数据）'!B:N,13,FALSE)</f>
        <v>单一信托</v>
      </c>
      <c r="C441" s="71" t="str">
        <f>VLOOKUP(A441,'3已发行数据0610（明道云数据）'!B:D,3,FALSE)</f>
        <v>上海</v>
      </c>
      <c r="D441">
        <f>VLOOKUP(A441,房源最后还款日!A:B,2,FALSE)</f>
        <v>46178</v>
      </c>
      <c r="E441">
        <f>VLOOKUP(A441,'2更新的资产数据表'!C:G,5,FALSE)</f>
        <v>56232</v>
      </c>
      <c r="F441" t="e">
        <f>VLOOKUP(A441,提前还款!B:B,1,FALSE)</f>
        <v>#N/A</v>
      </c>
      <c r="G441" t="e">
        <f>VLOOKUP(A441,信托逾期反馈!A:A,1,FALSE)</f>
        <v>#N/A</v>
      </c>
    </row>
    <row r="442" spans="1:8" ht="16">
      <c r="A442" s="46" t="s">
        <v>9399</v>
      </c>
      <c r="B442" s="71" t="str">
        <f>VLOOKUP(A442,'3已发行数据0610（明道云数据）'!B:N,13,FALSE)</f>
        <v>信托1号</v>
      </c>
      <c r="C442" s="71" t="str">
        <f>VLOOKUP(A442,'3已发行数据0610（明道云数据）'!B:D,3,FALSE)</f>
        <v>上海</v>
      </c>
      <c r="D442">
        <f>VLOOKUP(A442,房源最后还款日!A:B,2,FALSE)</f>
        <v>46171</v>
      </c>
      <c r="E442">
        <f>VLOOKUP(A442,'2更新的资产数据表'!C:G,5,FALSE)</f>
        <v>8333</v>
      </c>
      <c r="F442" t="e">
        <f>VLOOKUP(A442,提前还款!B:B,1,FALSE)</f>
        <v>#N/A</v>
      </c>
      <c r="G442" t="e">
        <f>VLOOKUP(A442,信托逾期反馈!A:A,1,FALSE)</f>
        <v>#N/A</v>
      </c>
    </row>
    <row r="443" spans="1:8" ht="16">
      <c r="A443" s="46" t="s">
        <v>9400</v>
      </c>
      <c r="B443" s="71" t="str">
        <f>VLOOKUP(A443,'3已发行数据0610（明道云数据）'!B:N,13,FALSE)</f>
        <v>信托1号</v>
      </c>
      <c r="C443" s="71" t="str">
        <f>VLOOKUP(A443,'3已发行数据0610（明道云数据）'!B:D,3,FALSE)</f>
        <v>上海</v>
      </c>
      <c r="D443">
        <f>VLOOKUP(A443,房源最后还款日!A:B,2,FALSE)</f>
        <v>46185</v>
      </c>
      <c r="E443">
        <f>VLOOKUP(A443,'2更新的资产数据表'!C:G,5,FALSE)</f>
        <v>66350</v>
      </c>
      <c r="F443" t="e">
        <f>VLOOKUP(A443,提前还款!B:B,1,FALSE)</f>
        <v>#N/A</v>
      </c>
      <c r="G443" t="e">
        <f>VLOOKUP(A443,信托逾期反馈!A:A,1,FALSE)</f>
        <v>#N/A</v>
      </c>
    </row>
    <row r="444" spans="1:8" ht="16">
      <c r="A444" s="46" t="s">
        <v>9401</v>
      </c>
      <c r="B444" s="71" t="str">
        <f>VLOOKUP(A444,'3已发行数据0610（明道云数据）'!B:N,13,FALSE)</f>
        <v>信托1号</v>
      </c>
      <c r="C444" s="71" t="str">
        <f>VLOOKUP(A444,'3已发行数据0610（明道云数据）'!B:D,3,FALSE)</f>
        <v>上海</v>
      </c>
      <c r="D444">
        <f>VLOOKUP(A444,房源最后还款日!A:B,2,FALSE)</f>
        <v>46185</v>
      </c>
      <c r="E444">
        <f>VLOOKUP(A444,'2更新的资产数据表'!C:G,5,FALSE)</f>
        <v>73630</v>
      </c>
      <c r="F444" t="e">
        <f>VLOOKUP(A444,提前还款!B:B,1,FALSE)</f>
        <v>#N/A</v>
      </c>
      <c r="G444" t="e">
        <f>VLOOKUP(A444,信托逾期反馈!A:A,1,FALSE)</f>
        <v>#N/A</v>
      </c>
    </row>
    <row r="445" spans="1:8" ht="16">
      <c r="A445" s="46" t="s">
        <v>9402</v>
      </c>
      <c r="B445" s="71" t="str">
        <f>VLOOKUP(A445,'3已发行数据0610（明道云数据）'!B:N,13,FALSE)</f>
        <v>单一信托</v>
      </c>
      <c r="C445" s="71" t="str">
        <f>VLOOKUP(A445,'3已发行数据0610（明道云数据）'!B:D,3,FALSE)</f>
        <v>上海</v>
      </c>
      <c r="D445">
        <f>VLOOKUP(A445,房源最后还款日!A:B,2,FALSE)</f>
        <v>46171</v>
      </c>
      <c r="E445">
        <f>VLOOKUP(A445,'2更新的资产数据表'!C:G,5,FALSE)</f>
        <v>99434.5</v>
      </c>
      <c r="F445" t="e">
        <f>VLOOKUP(A445,提前还款!B:B,1,FALSE)</f>
        <v>#N/A</v>
      </c>
      <c r="G445" t="e">
        <f>VLOOKUP(A445,信托逾期反馈!A:A,1,FALSE)</f>
        <v>#N/A</v>
      </c>
    </row>
    <row r="446" spans="1:8" ht="16">
      <c r="A446" s="46" t="s">
        <v>9403</v>
      </c>
      <c r="B446" s="71" t="str">
        <f>VLOOKUP(A446,'3已发行数据0610（明道云数据）'!B:N,13,FALSE)</f>
        <v>信托1号</v>
      </c>
      <c r="C446" s="71" t="str">
        <f>VLOOKUP(A446,'3已发行数据0610（明道云数据）'!B:D,3,FALSE)</f>
        <v>上海</v>
      </c>
      <c r="D446">
        <f>VLOOKUP(A446,房源最后还款日!A:B,2,FALSE)</f>
        <v>46157</v>
      </c>
      <c r="E446">
        <f>VLOOKUP(A446,'2更新的资产数据表'!C:G,5,FALSE)</f>
        <v>8693</v>
      </c>
      <c r="F446" t="e">
        <f>VLOOKUP(A446,提前还款!B:B,1,FALSE)</f>
        <v>#N/A</v>
      </c>
      <c r="G446" t="e">
        <f>VLOOKUP(A446,信托逾期反馈!A:A,1,FALSE)</f>
        <v>#N/A</v>
      </c>
    </row>
    <row r="447" spans="1:8" ht="16">
      <c r="A447" s="46" t="s">
        <v>9404</v>
      </c>
      <c r="B447" s="71" t="str">
        <f>VLOOKUP(A447,'3已发行数据0610（明道云数据）'!B:N,13,FALSE)</f>
        <v>信托1号</v>
      </c>
      <c r="C447" s="71" t="str">
        <f>VLOOKUP(A447,'3已发行数据0610（明道云数据）'!B:D,3,FALSE)</f>
        <v>上海</v>
      </c>
      <c r="D447">
        <f>VLOOKUP(A447,房源最后还款日!A:B,2,FALSE)</f>
        <v>46171</v>
      </c>
      <c r="E447">
        <f>VLOOKUP(A447,'2更新的资产数据表'!C:G,5,FALSE)</f>
        <v>11723</v>
      </c>
      <c r="F447" t="e">
        <f>VLOOKUP(A447,提前还款!B:B,1,FALSE)</f>
        <v>#N/A</v>
      </c>
      <c r="G447" t="e">
        <f>VLOOKUP(A447,信托逾期反馈!A:A,1,FALSE)</f>
        <v>#N/A</v>
      </c>
    </row>
    <row r="448" spans="1:8" ht="16">
      <c r="A448" s="46" t="s">
        <v>9405</v>
      </c>
      <c r="B448" s="71" t="str">
        <f>VLOOKUP(A448,'3已发行数据0610（明道云数据）'!B:N,13,FALSE)</f>
        <v>信托1号</v>
      </c>
      <c r="C448" s="71" t="str">
        <f>VLOOKUP(A448,'3已发行数据0610（明道云数据）'!B:D,3,FALSE)</f>
        <v>上海</v>
      </c>
      <c r="D448">
        <f>VLOOKUP(A448,房源最后还款日!A:B,2,FALSE)</f>
        <v>46178</v>
      </c>
      <c r="E448">
        <f>VLOOKUP(A448,'2更新的资产数据表'!C:G,5,FALSE)</f>
        <v>62260</v>
      </c>
      <c r="F448" t="e">
        <f>VLOOKUP(A448,提前还款!B:B,1,FALSE)</f>
        <v>#N/A</v>
      </c>
      <c r="G448" t="e">
        <f>VLOOKUP(A448,信托逾期反馈!A:A,1,FALSE)</f>
        <v>#N/A</v>
      </c>
    </row>
    <row r="449" spans="1:7" ht="16">
      <c r="A449" s="46" t="s">
        <v>9406</v>
      </c>
      <c r="B449" s="71" t="str">
        <f>VLOOKUP(A449,'3已发行数据0610（明道云数据）'!B:N,13,FALSE)</f>
        <v>单一信托</v>
      </c>
      <c r="C449" s="71" t="str">
        <f>VLOOKUP(A449,'3已发行数据0610（明道云数据）'!B:D,3,FALSE)</f>
        <v>上海</v>
      </c>
      <c r="D449">
        <f>VLOOKUP(A449,房源最后还款日!A:B,2,FALSE)</f>
        <v>46171</v>
      </c>
      <c r="E449">
        <f>VLOOKUP(A449,'2更新的资产数据表'!C:G,5,FALSE)</f>
        <v>60020</v>
      </c>
      <c r="F449" t="e">
        <f>VLOOKUP(A449,提前还款!B:B,1,FALSE)</f>
        <v>#N/A</v>
      </c>
      <c r="G449" t="e">
        <f>VLOOKUP(A449,信托逾期反馈!A:A,1,FALSE)</f>
        <v>#N/A</v>
      </c>
    </row>
    <row r="450" spans="1:7" ht="16">
      <c r="A450" s="46" t="s">
        <v>9407</v>
      </c>
      <c r="B450" s="71" t="str">
        <f>VLOOKUP(A450,'3已发行数据0610（明道云数据）'!B:N,13,FALSE)</f>
        <v>单一信托</v>
      </c>
      <c r="C450" s="71" t="str">
        <f>VLOOKUP(A450,'3已发行数据0610（明道云数据）'!B:D,3,FALSE)</f>
        <v>上海</v>
      </c>
      <c r="D450">
        <f>VLOOKUP(A450,房源最后还款日!A:B,2,FALSE)</f>
        <v>46164</v>
      </c>
      <c r="E450">
        <f>VLOOKUP(A450,'2更新的资产数据表'!C:G,5,FALSE)</f>
        <v>72904</v>
      </c>
      <c r="F450" t="e">
        <f>VLOOKUP(A450,提前还款!B:B,1,FALSE)</f>
        <v>#N/A</v>
      </c>
      <c r="G450" t="e">
        <f>VLOOKUP(A450,信托逾期反馈!A:A,1,FALSE)</f>
        <v>#N/A</v>
      </c>
    </row>
    <row r="451" spans="1:7" ht="16">
      <c r="A451" s="46" t="s">
        <v>9408</v>
      </c>
      <c r="B451" s="71" t="str">
        <f>VLOOKUP(A451,'3已发行数据0610（明道云数据）'!B:N,13,FALSE)</f>
        <v>信托2号</v>
      </c>
      <c r="C451" s="71" t="str">
        <f>VLOOKUP(A451,'3已发行数据0610（明道云数据）'!B:D,3,FALSE)</f>
        <v>上海</v>
      </c>
      <c r="D451">
        <f>VLOOKUP(A451,房源最后还款日!A:B,2,FALSE)</f>
        <v>46171</v>
      </c>
      <c r="E451">
        <f>VLOOKUP(A451,'2更新的资产数据表'!C:G,5,FALSE)</f>
        <v>139585.42000000001</v>
      </c>
      <c r="F451" t="e">
        <f>VLOOKUP(A451,提前还款!B:B,1,FALSE)</f>
        <v>#N/A</v>
      </c>
      <c r="G451" t="e">
        <f>VLOOKUP(A451,信托逾期反馈!A:A,1,FALSE)</f>
        <v>#N/A</v>
      </c>
    </row>
    <row r="452" spans="1:7" ht="16">
      <c r="A452" s="46" t="s">
        <v>9409</v>
      </c>
      <c r="B452" s="71" t="str">
        <f>VLOOKUP(A452,'3已发行数据0610（明道云数据）'!B:N,13,FALSE)</f>
        <v>信托1号</v>
      </c>
      <c r="C452" s="71" t="str">
        <f>VLOOKUP(A452,'3已发行数据0610（明道云数据）'!B:D,3,FALSE)</f>
        <v>上海</v>
      </c>
      <c r="D452">
        <f>VLOOKUP(A452,房源最后还款日!A:B,2,FALSE)</f>
        <v>46164</v>
      </c>
      <c r="E452">
        <f>VLOOKUP(A452,'2更新的资产数据表'!C:G,5,FALSE)</f>
        <v>9394</v>
      </c>
      <c r="F452" t="e">
        <f>VLOOKUP(A452,提前还款!B:B,1,FALSE)</f>
        <v>#N/A</v>
      </c>
      <c r="G452" t="e">
        <f>VLOOKUP(A452,信托逾期反馈!A:A,1,FALSE)</f>
        <v>#N/A</v>
      </c>
    </row>
    <row r="453" spans="1:7" ht="16">
      <c r="A453" s="46" t="s">
        <v>9410</v>
      </c>
      <c r="B453" s="71" t="str">
        <f>VLOOKUP(A453,'3已发行数据0610（明道云数据）'!B:N,13,FALSE)</f>
        <v>信托1号</v>
      </c>
      <c r="C453" s="71" t="str">
        <f>VLOOKUP(A453,'3已发行数据0610（明道云数据）'!B:D,3,FALSE)</f>
        <v>上海</v>
      </c>
      <c r="D453">
        <f>VLOOKUP(A453,房源最后还款日!A:B,2,FALSE)</f>
        <v>46171</v>
      </c>
      <c r="E453">
        <f>VLOOKUP(A453,'2更新的资产数据表'!C:G,5,FALSE)</f>
        <v>85224</v>
      </c>
      <c r="F453" t="e">
        <f>VLOOKUP(A453,提前还款!B:B,1,FALSE)</f>
        <v>#N/A</v>
      </c>
      <c r="G453" t="e">
        <f>VLOOKUP(A453,信托逾期反馈!A:A,1,FALSE)</f>
        <v>#N/A</v>
      </c>
    </row>
    <row r="454" spans="1:7" ht="16">
      <c r="A454" s="46" t="s">
        <v>9411</v>
      </c>
      <c r="B454" s="71" t="str">
        <f>VLOOKUP(A454,'3已发行数据0610（明道云数据）'!B:N,13,FALSE)</f>
        <v>信托1号</v>
      </c>
      <c r="C454" s="71" t="str">
        <f>VLOOKUP(A454,'3已发行数据0610（明道云数据）'!B:D,3,FALSE)</f>
        <v>上海</v>
      </c>
      <c r="D454">
        <f>VLOOKUP(A454,房源最后还款日!A:B,2,FALSE)</f>
        <v>46171</v>
      </c>
      <c r="E454">
        <f>VLOOKUP(A454,'2更新的资产数据表'!C:G,5,FALSE)</f>
        <v>95337</v>
      </c>
      <c r="F454" t="e">
        <f>VLOOKUP(A454,提前还款!B:B,1,FALSE)</f>
        <v>#N/A</v>
      </c>
      <c r="G454" t="e">
        <f>VLOOKUP(A454,信托逾期反馈!A:A,1,FALSE)</f>
        <v>#N/A</v>
      </c>
    </row>
    <row r="455" spans="1:7" ht="16">
      <c r="A455" s="46" t="s">
        <v>9412</v>
      </c>
      <c r="B455" s="71" t="str">
        <f>VLOOKUP(A455,'3已发行数据0610（明道云数据）'!B:N,13,FALSE)</f>
        <v>信托1号</v>
      </c>
      <c r="C455" s="71" t="str">
        <f>VLOOKUP(A455,'3已发行数据0610（明道云数据）'!B:D,3,FALSE)</f>
        <v>上海</v>
      </c>
      <c r="D455">
        <f>VLOOKUP(A455,房源最后还款日!A:B,2,FALSE)</f>
        <v>46178</v>
      </c>
      <c r="E455">
        <f>VLOOKUP(A455,'2更新的资产数据表'!C:G,5,FALSE)</f>
        <v>61365</v>
      </c>
      <c r="F455" t="e">
        <f>VLOOKUP(A455,提前还款!B:B,1,FALSE)</f>
        <v>#N/A</v>
      </c>
      <c r="G455" t="e">
        <f>VLOOKUP(A455,信托逾期反馈!A:A,1,FALSE)</f>
        <v>#N/A</v>
      </c>
    </row>
    <row r="456" spans="1:7" ht="16">
      <c r="A456" s="46" t="s">
        <v>9413</v>
      </c>
      <c r="B456" s="71" t="str">
        <f>VLOOKUP(A456,'3已发行数据0610（明道云数据）'!B:N,13,FALSE)</f>
        <v>信托1号</v>
      </c>
      <c r="C456" s="71" t="str">
        <f>VLOOKUP(A456,'3已发行数据0610（明道云数据）'!B:D,3,FALSE)</f>
        <v>上海</v>
      </c>
      <c r="D456">
        <f>VLOOKUP(A456,房源最后还款日!A:B,2,FALSE)</f>
        <v>46171</v>
      </c>
      <c r="E456">
        <f>VLOOKUP(A456,'2更新的资产数据表'!C:G,5,FALSE)</f>
        <v>48760</v>
      </c>
      <c r="F456" t="e">
        <f>VLOOKUP(A456,提前还款!B:B,1,FALSE)</f>
        <v>#N/A</v>
      </c>
      <c r="G456" t="e">
        <f>VLOOKUP(A456,信托逾期反馈!A:A,1,FALSE)</f>
        <v>#N/A</v>
      </c>
    </row>
    <row r="457" spans="1:7" ht="16">
      <c r="A457" s="46" t="s">
        <v>9414</v>
      </c>
      <c r="B457" s="71" t="str">
        <f>VLOOKUP(A457,'3已发行数据0610（明道云数据）'!B:N,13,FALSE)</f>
        <v>信托1号</v>
      </c>
      <c r="C457" s="71" t="str">
        <f>VLOOKUP(A457,'3已发行数据0610（明道云数据）'!B:D,3,FALSE)</f>
        <v>上海</v>
      </c>
      <c r="D457">
        <f>VLOOKUP(A457,房源最后还款日!A:B,2,FALSE)</f>
        <v>46171</v>
      </c>
      <c r="E457">
        <f>VLOOKUP(A457,'2更新的资产数据表'!C:G,5,FALSE)</f>
        <v>10075</v>
      </c>
      <c r="F457" t="e">
        <f>VLOOKUP(A457,提前还款!B:B,1,FALSE)</f>
        <v>#N/A</v>
      </c>
      <c r="G457" t="e">
        <f>VLOOKUP(A457,信托逾期反馈!A:A,1,FALSE)</f>
        <v>#N/A</v>
      </c>
    </row>
    <row r="458" spans="1:7" ht="16">
      <c r="A458" s="46" t="s">
        <v>9415</v>
      </c>
      <c r="B458" s="71" t="str">
        <f>VLOOKUP(A458,'3已发行数据0610（明道云数据）'!B:N,13,FALSE)</f>
        <v>信托1号</v>
      </c>
      <c r="C458" s="71" t="str">
        <f>VLOOKUP(A458,'3已发行数据0610（明道云数据）'!B:D,3,FALSE)</f>
        <v>上海</v>
      </c>
      <c r="D458">
        <f>VLOOKUP(A458,房源最后还款日!A:B,2,FALSE)</f>
        <v>46178</v>
      </c>
      <c r="E458">
        <f>VLOOKUP(A458,'2更新的资产数据表'!C:G,5,FALSE)</f>
        <v>84485</v>
      </c>
      <c r="F458" t="e">
        <f>VLOOKUP(A458,提前还款!B:B,1,FALSE)</f>
        <v>#N/A</v>
      </c>
      <c r="G458" t="e">
        <f>VLOOKUP(A458,信托逾期反馈!A:A,1,FALSE)</f>
        <v>#N/A</v>
      </c>
    </row>
    <row r="459" spans="1:7" ht="16">
      <c r="A459" s="46" t="s">
        <v>9416</v>
      </c>
      <c r="B459" s="71" t="str">
        <f>VLOOKUP(A459,'3已发行数据0610（明道云数据）'!B:N,13,FALSE)</f>
        <v>信托1号</v>
      </c>
      <c r="C459" s="71" t="str">
        <f>VLOOKUP(A459,'3已发行数据0610（明道云数据）'!B:D,3,FALSE)</f>
        <v>上海</v>
      </c>
      <c r="D459">
        <f>VLOOKUP(A459,房源最后还款日!A:B,2,FALSE)</f>
        <v>46178</v>
      </c>
      <c r="E459">
        <f>VLOOKUP(A459,'2更新的资产数据表'!C:G,5,FALSE)</f>
        <v>71496</v>
      </c>
      <c r="F459" t="e">
        <f>VLOOKUP(A459,提前还款!B:B,1,FALSE)</f>
        <v>#N/A</v>
      </c>
      <c r="G459" t="e">
        <f>VLOOKUP(A459,信托逾期反馈!A:A,1,FALSE)</f>
        <v>#N/A</v>
      </c>
    </row>
    <row r="460" spans="1:7" ht="16">
      <c r="A460" s="46" t="s">
        <v>9417</v>
      </c>
      <c r="B460" s="71" t="str">
        <f>VLOOKUP(A460,'3已发行数据0610（明道云数据）'!B:N,13,FALSE)</f>
        <v>单一信托</v>
      </c>
      <c r="C460" s="71" t="str">
        <f>VLOOKUP(A460,'3已发行数据0610（明道云数据）'!B:D,3,FALSE)</f>
        <v>上海</v>
      </c>
      <c r="D460">
        <f>VLOOKUP(A460,房源最后还款日!A:B,2,FALSE)</f>
        <v>46185</v>
      </c>
      <c r="E460">
        <f>VLOOKUP(A460,'2更新的资产数据表'!C:G,5,FALSE)</f>
        <v>91110</v>
      </c>
      <c r="F460" t="e">
        <f>VLOOKUP(A460,提前还款!B:B,1,FALSE)</f>
        <v>#N/A</v>
      </c>
      <c r="G460" t="e">
        <f>VLOOKUP(A460,信托逾期反馈!A:A,1,FALSE)</f>
        <v>#N/A</v>
      </c>
    </row>
    <row r="461" spans="1:7" ht="16">
      <c r="A461" s="46" t="s">
        <v>9418</v>
      </c>
      <c r="B461" s="71" t="str">
        <f>VLOOKUP(A461,'3已发行数据0610（明道云数据）'!B:N,13,FALSE)</f>
        <v>信托1号</v>
      </c>
      <c r="C461" s="71" t="str">
        <f>VLOOKUP(A461,'3已发行数据0610（明道云数据）'!B:D,3,FALSE)</f>
        <v>上海</v>
      </c>
      <c r="D461">
        <f>VLOOKUP(A461,房源最后还款日!A:B,2,FALSE)</f>
        <v>46178</v>
      </c>
      <c r="E461">
        <f>VLOOKUP(A461,'2更新的资产数据表'!C:G,5,FALSE)</f>
        <v>9864</v>
      </c>
      <c r="F461" t="e">
        <f>VLOOKUP(A461,提前还款!B:B,1,FALSE)</f>
        <v>#N/A</v>
      </c>
      <c r="G461" t="e">
        <f>VLOOKUP(A461,信托逾期反馈!A:A,1,FALSE)</f>
        <v>#N/A</v>
      </c>
    </row>
    <row r="462" spans="1:7" ht="16">
      <c r="A462" s="46" t="s">
        <v>9419</v>
      </c>
      <c r="B462" s="71" t="str">
        <f>VLOOKUP(A462,'3已发行数据0610（明道云数据）'!B:N,13,FALSE)</f>
        <v>信托1号</v>
      </c>
      <c r="C462" s="71" t="str">
        <f>VLOOKUP(A462,'3已发行数据0610（明道云数据）'!B:D,3,FALSE)</f>
        <v>上海</v>
      </c>
      <c r="D462">
        <f>VLOOKUP(A462,房源最后还款日!A:B,2,FALSE)</f>
        <v>46185</v>
      </c>
      <c r="E462">
        <f>VLOOKUP(A462,'2更新的资产数据表'!C:G,5,FALSE)</f>
        <v>10215</v>
      </c>
      <c r="F462" t="e">
        <f>VLOOKUP(A462,提前还款!B:B,1,FALSE)</f>
        <v>#N/A</v>
      </c>
      <c r="G462" t="e">
        <f>VLOOKUP(A462,信托逾期反馈!A:A,1,FALSE)</f>
        <v>#N/A</v>
      </c>
    </row>
    <row r="463" spans="1:7" ht="16">
      <c r="A463" s="46" t="s">
        <v>9420</v>
      </c>
      <c r="B463" s="71" t="str">
        <f>VLOOKUP(A463,'3已发行数据0610（明道云数据）'!B:N,13,FALSE)</f>
        <v>信托1号</v>
      </c>
      <c r="C463" s="71" t="str">
        <f>VLOOKUP(A463,'3已发行数据0610（明道云数据）'!B:D,3,FALSE)</f>
        <v>上海</v>
      </c>
      <c r="D463">
        <f>VLOOKUP(A463,房源最后还款日!A:B,2,FALSE)</f>
        <v>46171</v>
      </c>
      <c r="E463">
        <f>VLOOKUP(A463,'2更新的资产数据表'!C:G,5,FALSE)</f>
        <v>75924</v>
      </c>
      <c r="F463" t="e">
        <f>VLOOKUP(A463,提前还款!B:B,1,FALSE)</f>
        <v>#N/A</v>
      </c>
      <c r="G463" t="e">
        <f>VLOOKUP(A463,信托逾期反馈!A:A,1,FALSE)</f>
        <v>#N/A</v>
      </c>
    </row>
    <row r="464" spans="1:7" ht="16">
      <c r="A464" s="46" t="s">
        <v>9421</v>
      </c>
      <c r="B464" s="71" t="str">
        <f>VLOOKUP(A464,'3已发行数据0610（明道云数据）'!B:N,13,FALSE)</f>
        <v>单一信托</v>
      </c>
      <c r="C464" s="71" t="str">
        <f>VLOOKUP(A464,'3已发行数据0610（明道云数据）'!B:D,3,FALSE)</f>
        <v>上海</v>
      </c>
      <c r="D464">
        <f>VLOOKUP(A464,房源最后还款日!A:B,2,FALSE)</f>
        <v>46164</v>
      </c>
      <c r="E464">
        <f>VLOOKUP(A464,'2更新的资产数据表'!C:G,5,FALSE)</f>
        <v>63882</v>
      </c>
      <c r="F464" t="e">
        <f>VLOOKUP(A464,提前还款!B:B,1,FALSE)</f>
        <v>#N/A</v>
      </c>
      <c r="G464" t="e">
        <f>VLOOKUP(A464,信托逾期反馈!A:A,1,FALSE)</f>
        <v>#N/A</v>
      </c>
    </row>
    <row r="465" spans="1:8" ht="16">
      <c r="A465" s="46" t="s">
        <v>9422</v>
      </c>
      <c r="B465" s="71" t="str">
        <f>VLOOKUP(A465,'3已发行数据0610（明道云数据）'!B:N,13,FALSE)</f>
        <v>信托1号</v>
      </c>
      <c r="C465" s="71" t="str">
        <f>VLOOKUP(A465,'3已发行数据0610（明道云数据）'!B:D,3,FALSE)</f>
        <v>上海</v>
      </c>
      <c r="D465">
        <f>VLOOKUP(A465,房源最后还款日!A:B,2,FALSE)</f>
        <v>46164</v>
      </c>
      <c r="E465">
        <f>VLOOKUP(A465,'2更新的资产数据表'!C:G,5,FALSE)</f>
        <v>64500</v>
      </c>
      <c r="F465" t="e">
        <f>VLOOKUP(A465,提前还款!B:B,1,FALSE)</f>
        <v>#N/A</v>
      </c>
      <c r="G465" t="e">
        <f>VLOOKUP(A465,信托逾期反馈!A:A,1,FALSE)</f>
        <v>#N/A</v>
      </c>
    </row>
    <row r="466" spans="1:8" ht="16">
      <c r="A466" s="46" t="s">
        <v>9423</v>
      </c>
      <c r="B466" s="71" t="str">
        <f>VLOOKUP(A466,'3已发行数据0610（明道云数据）'!B:N,13,FALSE)</f>
        <v>单一信托</v>
      </c>
      <c r="C466" s="71" t="str">
        <f>VLOOKUP(A466,'3已发行数据0610（明道云数据）'!B:D,3,FALSE)</f>
        <v>上海</v>
      </c>
      <c r="D466">
        <f>VLOOKUP(A466,房源最后还款日!A:B,2,FALSE)</f>
        <v>46164</v>
      </c>
      <c r="E466">
        <f>VLOOKUP(A466,'2更新的资产数据表'!C:G,5,FALSE)</f>
        <v>57954</v>
      </c>
      <c r="F466" t="e">
        <f>VLOOKUP(A466,提前还款!B:B,1,FALSE)</f>
        <v>#N/A</v>
      </c>
      <c r="G466" t="e">
        <f>VLOOKUP(A466,信托逾期反馈!A:A,1,FALSE)</f>
        <v>#N/A</v>
      </c>
    </row>
    <row r="467" spans="1:8" ht="16">
      <c r="A467" s="46" t="s">
        <v>9424</v>
      </c>
      <c r="B467" s="71" t="str">
        <f>VLOOKUP(A467,'3已发行数据0610（明道云数据）'!B:N,13,FALSE)</f>
        <v>信托1号</v>
      </c>
      <c r="C467" s="71" t="str">
        <f>VLOOKUP(A467,'3已发行数据0610（明道云数据）'!B:D,3,FALSE)</f>
        <v>上海</v>
      </c>
      <c r="D467">
        <f>VLOOKUP(A467,房源最后还款日!A:B,2,FALSE)</f>
        <v>46178</v>
      </c>
      <c r="E467">
        <f>VLOOKUP(A467,'2更新的资产数据表'!C:G,5,FALSE)</f>
        <v>53784</v>
      </c>
      <c r="F467" t="e">
        <f>VLOOKUP(A467,提前还款!B:B,1,FALSE)</f>
        <v>#N/A</v>
      </c>
      <c r="G467" t="e">
        <f>VLOOKUP(A467,信托逾期反馈!A:A,1,FALSE)</f>
        <v>#N/A</v>
      </c>
    </row>
    <row r="468" spans="1:8" ht="16">
      <c r="A468" s="46" t="s">
        <v>9425</v>
      </c>
      <c r="B468" s="10" t="str">
        <f>VLOOKUP(A468,'3已发行数据0610（明道云数据）'!B:N,13,FALSE)</f>
        <v>信托1号</v>
      </c>
      <c r="C468" s="71" t="str">
        <f>VLOOKUP(A468,'3已发行数据0610（明道云数据）'!B:D,3,FALSE)</f>
        <v>上海</v>
      </c>
      <c r="D468">
        <f>VLOOKUP(A468,房源最后还款日!A:B,2,FALSE)</f>
        <v>46150</v>
      </c>
      <c r="E468">
        <f>VLOOKUP(A468,'2更新的资产数据表'!C:G,5,FALSE)</f>
        <v>3970</v>
      </c>
      <c r="F468" t="e">
        <f>VLOOKUP(A468,提前还款!B:B,1,FALSE)</f>
        <v>#N/A</v>
      </c>
      <c r="G468" t="e">
        <f>VLOOKUP(A468,信托逾期反馈!A:A,1,FALSE)</f>
        <v>#N/A</v>
      </c>
      <c r="H468" t="e">
        <f>VLOOKUP(G468,信托逾期反馈!A:G,7,FALSE)</f>
        <v>#N/A</v>
      </c>
    </row>
    <row r="469" spans="1:8" ht="16">
      <c r="A469" s="46" t="s">
        <v>9426</v>
      </c>
      <c r="B469" s="71" t="str">
        <f>VLOOKUP(A469,'3已发行数据0610（明道云数据）'!B:N,13,FALSE)</f>
        <v>信托1号</v>
      </c>
      <c r="C469" s="71" t="str">
        <f>VLOOKUP(A469,'3已发行数据0610（明道云数据）'!B:D,3,FALSE)</f>
        <v>上海</v>
      </c>
      <c r="D469">
        <f>VLOOKUP(A469,房源最后还款日!A:B,2,FALSE)</f>
        <v>46178</v>
      </c>
      <c r="E469">
        <f>VLOOKUP(A469,'2更新的资产数据表'!C:G,5,FALSE)</f>
        <v>68675</v>
      </c>
      <c r="F469" t="e">
        <f>VLOOKUP(A469,提前还款!B:B,1,FALSE)</f>
        <v>#N/A</v>
      </c>
      <c r="G469" t="e">
        <f>VLOOKUP(A469,信托逾期反馈!A:A,1,FALSE)</f>
        <v>#N/A</v>
      </c>
    </row>
    <row r="470" spans="1:8" ht="16">
      <c r="A470" s="46" t="s">
        <v>9427</v>
      </c>
      <c r="B470" s="71" t="str">
        <f>VLOOKUP(A470,'3已发行数据0610（明道云数据）'!B:N,13,FALSE)</f>
        <v>信托1号</v>
      </c>
      <c r="C470" s="71" t="str">
        <f>VLOOKUP(A470,'3已发行数据0610（明道云数据）'!B:D,3,FALSE)</f>
        <v>上海</v>
      </c>
      <c r="D470">
        <f>VLOOKUP(A470,房源最后还款日!A:B,2,FALSE)</f>
        <v>46171</v>
      </c>
      <c r="E470">
        <f>VLOOKUP(A470,'2更新的资产数据表'!C:G,5,FALSE)</f>
        <v>78263</v>
      </c>
      <c r="F470" t="e">
        <f>VLOOKUP(A470,提前还款!B:B,1,FALSE)</f>
        <v>#N/A</v>
      </c>
      <c r="G470" t="e">
        <f>VLOOKUP(A470,信托逾期反馈!A:A,1,FALSE)</f>
        <v>#N/A</v>
      </c>
    </row>
    <row r="471" spans="1:8" ht="16">
      <c r="A471" s="46" t="s">
        <v>9428</v>
      </c>
      <c r="B471" s="71" t="str">
        <f>VLOOKUP(A471,'3已发行数据0610（明道云数据）'!B:N,13,FALSE)</f>
        <v>信托1号</v>
      </c>
      <c r="C471" s="71" t="str">
        <f>VLOOKUP(A471,'3已发行数据0610（明道云数据）'!B:D,3,FALSE)</f>
        <v>上海</v>
      </c>
      <c r="D471">
        <f>VLOOKUP(A471,房源最后还款日!A:B,2,FALSE)</f>
        <v>46164</v>
      </c>
      <c r="E471">
        <f>VLOOKUP(A471,'2更新的资产数据表'!C:G,5,FALSE)</f>
        <v>58802</v>
      </c>
      <c r="F471" t="e">
        <f>VLOOKUP(A471,提前还款!B:B,1,FALSE)</f>
        <v>#N/A</v>
      </c>
      <c r="G471" t="e">
        <f>VLOOKUP(A471,信托逾期反馈!A:A,1,FALSE)</f>
        <v>#N/A</v>
      </c>
    </row>
    <row r="472" spans="1:8" ht="16">
      <c r="A472" s="46" t="s">
        <v>9429</v>
      </c>
      <c r="B472" s="71" t="str">
        <f>VLOOKUP(A472,'3已发行数据0610（明道云数据）'!B:N,13,FALSE)</f>
        <v>信托1号</v>
      </c>
      <c r="C472" s="71" t="str">
        <f>VLOOKUP(A472,'3已发行数据0610（明道云数据）'!B:D,3,FALSE)</f>
        <v>上海</v>
      </c>
      <c r="D472">
        <f>VLOOKUP(A472,房源最后还款日!A:B,2,FALSE)</f>
        <v>46171</v>
      </c>
      <c r="E472">
        <f>VLOOKUP(A472,'2更新的资产数据表'!C:G,5,FALSE)</f>
        <v>50750</v>
      </c>
      <c r="F472" t="e">
        <f>VLOOKUP(A472,提前还款!B:B,1,FALSE)</f>
        <v>#N/A</v>
      </c>
      <c r="G472" t="e">
        <f>VLOOKUP(A472,信托逾期反馈!A:A,1,FALSE)</f>
        <v>#N/A</v>
      </c>
    </row>
    <row r="473" spans="1:8" ht="16">
      <c r="A473" s="46" t="s">
        <v>9430</v>
      </c>
      <c r="B473" s="71" t="str">
        <f>VLOOKUP(A473,'3已发行数据0610（明道云数据）'!B:N,13,FALSE)</f>
        <v>信托1号</v>
      </c>
      <c r="C473" s="71" t="str">
        <f>VLOOKUP(A473,'3已发行数据0610（明道云数据）'!B:D,3,FALSE)</f>
        <v>上海</v>
      </c>
      <c r="D473">
        <f>VLOOKUP(A473,房源最后还款日!A:B,2,FALSE)</f>
        <v>46157</v>
      </c>
      <c r="E473">
        <f>VLOOKUP(A473,'2更新的资产数据表'!C:G,5,FALSE)</f>
        <v>19238</v>
      </c>
      <c r="F473" t="e">
        <f>VLOOKUP(A473,提前还款!B:B,1,FALSE)</f>
        <v>#N/A</v>
      </c>
      <c r="G473" t="e">
        <f>VLOOKUP(A473,信托逾期反馈!A:A,1,FALSE)</f>
        <v>#N/A</v>
      </c>
    </row>
    <row r="474" spans="1:8" ht="16">
      <c r="A474" s="46" t="s">
        <v>9431</v>
      </c>
      <c r="B474" s="71" t="str">
        <f>VLOOKUP(A474,'3已发行数据0610（明道云数据）'!B:N,13,FALSE)</f>
        <v>信托1号</v>
      </c>
      <c r="C474" s="71" t="str">
        <f>VLOOKUP(A474,'3已发行数据0610（明道云数据）'!B:D,3,FALSE)</f>
        <v>上海</v>
      </c>
      <c r="D474">
        <f>VLOOKUP(A474,房源最后还款日!A:B,2,FALSE)</f>
        <v>46164</v>
      </c>
      <c r="E474">
        <f>VLOOKUP(A474,'2更新的资产数据表'!C:G,5,FALSE)</f>
        <v>19480</v>
      </c>
      <c r="F474" t="e">
        <f>VLOOKUP(A474,提前还款!B:B,1,FALSE)</f>
        <v>#N/A</v>
      </c>
      <c r="G474" t="e">
        <f>VLOOKUP(A474,信托逾期反馈!A:A,1,FALSE)</f>
        <v>#N/A</v>
      </c>
    </row>
    <row r="475" spans="1:8" ht="16">
      <c r="A475" s="46" t="s">
        <v>9432</v>
      </c>
      <c r="B475" s="71" t="str">
        <f>VLOOKUP(A475,'3已发行数据0610（明道云数据）'!B:N,13,FALSE)</f>
        <v>信托1号</v>
      </c>
      <c r="C475" s="71" t="str">
        <f>VLOOKUP(A475,'3已发行数据0610（明道云数据）'!B:D,3,FALSE)</f>
        <v>上海</v>
      </c>
      <c r="D475">
        <f>VLOOKUP(A475,房源最后还款日!A:B,2,FALSE)</f>
        <v>46171</v>
      </c>
      <c r="E475">
        <f>VLOOKUP(A475,'2更新的资产数据表'!C:G,5,FALSE)</f>
        <v>72510</v>
      </c>
      <c r="F475" t="e">
        <f>VLOOKUP(A475,提前还款!B:B,1,FALSE)</f>
        <v>#N/A</v>
      </c>
      <c r="G475" t="e">
        <f>VLOOKUP(A475,信托逾期反馈!A:A,1,FALSE)</f>
        <v>#N/A</v>
      </c>
    </row>
    <row r="476" spans="1:8" ht="16">
      <c r="A476" s="46" t="s">
        <v>9433</v>
      </c>
      <c r="B476" s="71" t="str">
        <f>VLOOKUP(A476,'3已发行数据0610（明道云数据）'!B:N,13,FALSE)</f>
        <v>单一信托</v>
      </c>
      <c r="C476" s="71" t="str">
        <f>VLOOKUP(A476,'3已发行数据0610（明道云数据）'!B:D,3,FALSE)</f>
        <v>上海</v>
      </c>
      <c r="D476">
        <f>VLOOKUP(A476,房源最后还款日!A:B,2,FALSE)</f>
        <v>46178</v>
      </c>
      <c r="E476">
        <f>VLOOKUP(A476,'2更新的资产数据表'!C:G,5,FALSE)</f>
        <v>421869</v>
      </c>
      <c r="F476" t="e">
        <f>VLOOKUP(A476,提前还款!B:B,1,FALSE)</f>
        <v>#N/A</v>
      </c>
      <c r="G476" t="e">
        <f>VLOOKUP(A476,信托逾期反馈!A:A,1,FALSE)</f>
        <v>#N/A</v>
      </c>
    </row>
    <row r="477" spans="1:8" ht="16">
      <c r="A477" s="46" t="s">
        <v>9434</v>
      </c>
      <c r="B477" s="71" t="str">
        <f>VLOOKUP(A477,'3已发行数据0610（明道云数据）'!B:N,13,FALSE)</f>
        <v>信托1号</v>
      </c>
      <c r="C477" s="71" t="str">
        <f>VLOOKUP(A477,'3已发行数据0610（明道云数据）'!B:D,3,FALSE)</f>
        <v>上海</v>
      </c>
      <c r="D477">
        <f>VLOOKUP(A477,房源最后还款日!A:B,2,FALSE)</f>
        <v>46164</v>
      </c>
      <c r="E477">
        <f>VLOOKUP(A477,'2更新的资产数据表'!C:G,5,FALSE)</f>
        <v>8679</v>
      </c>
      <c r="F477" t="e">
        <f>VLOOKUP(A477,提前还款!B:B,1,FALSE)</f>
        <v>#N/A</v>
      </c>
      <c r="G477" t="e">
        <f>VLOOKUP(A477,信托逾期反馈!A:A,1,FALSE)</f>
        <v>#N/A</v>
      </c>
    </row>
    <row r="478" spans="1:8" ht="16">
      <c r="A478" s="46" t="s">
        <v>9435</v>
      </c>
      <c r="B478" s="71" t="str">
        <f>VLOOKUP(A478,'3已发行数据0610（明道云数据）'!B:N,13,FALSE)</f>
        <v>信托1号</v>
      </c>
      <c r="C478" s="71" t="str">
        <f>VLOOKUP(A478,'3已发行数据0610（明道云数据）'!B:D,3,FALSE)</f>
        <v>上海</v>
      </c>
      <c r="D478">
        <f>VLOOKUP(A478,房源最后还款日!A:B,2,FALSE)</f>
        <v>46171</v>
      </c>
      <c r="E478">
        <f>VLOOKUP(A478,'2更新的资产数据表'!C:G,5,FALSE)</f>
        <v>12095</v>
      </c>
      <c r="F478" t="e">
        <f>VLOOKUP(A478,提前还款!B:B,1,FALSE)</f>
        <v>#N/A</v>
      </c>
      <c r="G478" t="e">
        <f>VLOOKUP(A478,信托逾期反馈!A:A,1,FALSE)</f>
        <v>#N/A</v>
      </c>
    </row>
    <row r="479" spans="1:8" ht="16">
      <c r="A479" s="46" t="s">
        <v>9436</v>
      </c>
      <c r="B479" s="71" t="str">
        <f>VLOOKUP(A479,'3已发行数据0610（明道云数据）'!B:N,13,FALSE)</f>
        <v>单一信托</v>
      </c>
      <c r="C479" s="71" t="str">
        <f>VLOOKUP(A479,'3已发行数据0610（明道云数据）'!B:D,3,FALSE)</f>
        <v>上海</v>
      </c>
      <c r="D479">
        <f>VLOOKUP(A479,房源最后还款日!A:B,2,FALSE)</f>
        <v>46164</v>
      </c>
      <c r="E479">
        <f>VLOOKUP(A479,'2更新的资产数据表'!C:G,5,FALSE)</f>
        <v>84544</v>
      </c>
      <c r="F479" t="e">
        <f>VLOOKUP(A479,提前还款!B:B,1,FALSE)</f>
        <v>#N/A</v>
      </c>
      <c r="G479" t="e">
        <f>VLOOKUP(A479,信托逾期反馈!A:A,1,FALSE)</f>
        <v>#N/A</v>
      </c>
    </row>
    <row r="480" spans="1:8" ht="16">
      <c r="A480" s="46" t="s">
        <v>9437</v>
      </c>
      <c r="B480" s="71" t="str">
        <f>VLOOKUP(A480,'3已发行数据0610（明道云数据）'!B:N,13,FALSE)</f>
        <v>信托1号</v>
      </c>
      <c r="C480" s="71" t="str">
        <f>VLOOKUP(A480,'3已发行数据0610（明道云数据）'!B:D,3,FALSE)</f>
        <v>上海</v>
      </c>
      <c r="D480">
        <f>VLOOKUP(A480,房源最后还款日!A:B,2,FALSE)</f>
        <v>46185</v>
      </c>
      <c r="E480">
        <f>VLOOKUP(A480,'2更新的资产数据表'!C:G,5,FALSE)</f>
        <v>8988</v>
      </c>
      <c r="F480" t="e">
        <f>VLOOKUP(A480,提前还款!B:B,1,FALSE)</f>
        <v>#N/A</v>
      </c>
      <c r="G480" t="e">
        <f>VLOOKUP(A480,信托逾期反馈!A:A,1,FALSE)</f>
        <v>#N/A</v>
      </c>
    </row>
    <row r="481" spans="1:7" ht="16">
      <c r="A481" s="46" t="s">
        <v>9438</v>
      </c>
      <c r="B481" s="71" t="str">
        <f>VLOOKUP(A481,'3已发行数据0610（明道云数据）'!B:N,13,FALSE)</f>
        <v>信托1号</v>
      </c>
      <c r="C481" s="71" t="str">
        <f>VLOOKUP(A481,'3已发行数据0610（明道云数据）'!B:D,3,FALSE)</f>
        <v>上海</v>
      </c>
      <c r="D481">
        <f>VLOOKUP(A481,房源最后还款日!A:B,2,FALSE)</f>
        <v>46178</v>
      </c>
      <c r="E481">
        <f>VLOOKUP(A481,'2更新的资产数据表'!C:G,5,FALSE)</f>
        <v>86931</v>
      </c>
      <c r="F481" t="e">
        <f>VLOOKUP(A481,提前还款!B:B,1,FALSE)</f>
        <v>#N/A</v>
      </c>
      <c r="G481" t="e">
        <f>VLOOKUP(A481,信托逾期反馈!A:A,1,FALSE)</f>
        <v>#N/A</v>
      </c>
    </row>
    <row r="482" spans="1:7" ht="16">
      <c r="A482" s="46" t="s">
        <v>9439</v>
      </c>
      <c r="B482" s="71" t="str">
        <f>VLOOKUP(A482,'3已发行数据0610（明道云数据）'!B:N,13,FALSE)</f>
        <v>信托2号</v>
      </c>
      <c r="C482" s="71" t="str">
        <f>VLOOKUP(A482,'3已发行数据0610（明道云数据）'!B:D,3,FALSE)</f>
        <v>上海</v>
      </c>
      <c r="D482">
        <f>VLOOKUP(A482,房源最后还款日!A:B,2,FALSE)</f>
        <v>46171</v>
      </c>
      <c r="E482">
        <f>VLOOKUP(A482,'2更新的资产数据表'!C:G,5,FALSE)</f>
        <v>91510</v>
      </c>
      <c r="F482" t="e">
        <f>VLOOKUP(A482,提前还款!B:B,1,FALSE)</f>
        <v>#N/A</v>
      </c>
      <c r="G482" t="e">
        <f>VLOOKUP(A482,信托逾期反馈!A:A,1,FALSE)</f>
        <v>#N/A</v>
      </c>
    </row>
    <row r="483" spans="1:7" ht="16">
      <c r="A483" s="46" t="s">
        <v>9440</v>
      </c>
      <c r="B483" s="71" t="str">
        <f>VLOOKUP(A483,'3已发行数据0610（明道云数据）'!B:N,13,FALSE)</f>
        <v>信托1号</v>
      </c>
      <c r="C483" s="71" t="str">
        <f>VLOOKUP(A483,'3已发行数据0610（明道云数据）'!B:D,3,FALSE)</f>
        <v>上海</v>
      </c>
      <c r="D483">
        <f>VLOOKUP(A483,房源最后还款日!A:B,2,FALSE)</f>
        <v>46185</v>
      </c>
      <c r="E483">
        <f>VLOOKUP(A483,'2更新的资产数据表'!C:G,5,FALSE)</f>
        <v>54300</v>
      </c>
      <c r="F483" t="e">
        <f>VLOOKUP(A483,提前还款!B:B,1,FALSE)</f>
        <v>#N/A</v>
      </c>
      <c r="G483" t="e">
        <f>VLOOKUP(A483,信托逾期反馈!A:A,1,FALSE)</f>
        <v>#N/A</v>
      </c>
    </row>
    <row r="484" spans="1:7" ht="16">
      <c r="A484" s="46" t="s">
        <v>9441</v>
      </c>
      <c r="B484" s="71" t="str">
        <f>VLOOKUP(A484,'3已发行数据0610（明道云数据）'!B:N,13,FALSE)</f>
        <v>信托1号</v>
      </c>
      <c r="C484" s="71" t="str">
        <f>VLOOKUP(A484,'3已发行数据0610（明道云数据）'!B:D,3,FALSE)</f>
        <v>上海</v>
      </c>
      <c r="D484">
        <f>VLOOKUP(A484,房源最后还款日!A:B,2,FALSE)</f>
        <v>46171</v>
      </c>
      <c r="E484">
        <f>VLOOKUP(A484,'2更新的资产数据表'!C:G,5,FALSE)</f>
        <v>80265</v>
      </c>
      <c r="F484" t="e">
        <f>VLOOKUP(A484,提前还款!B:B,1,FALSE)</f>
        <v>#N/A</v>
      </c>
      <c r="G484" t="e">
        <f>VLOOKUP(A484,信托逾期反馈!A:A,1,FALSE)</f>
        <v>#N/A</v>
      </c>
    </row>
    <row r="485" spans="1:7" ht="16">
      <c r="A485" s="46" t="s">
        <v>9442</v>
      </c>
      <c r="B485" s="71" t="str">
        <f>VLOOKUP(A485,'3已发行数据0610（明道云数据）'!B:N,13,FALSE)</f>
        <v>信托1号</v>
      </c>
      <c r="C485" s="71" t="str">
        <f>VLOOKUP(A485,'3已发行数据0610（明道云数据）'!B:D,3,FALSE)</f>
        <v>上海</v>
      </c>
      <c r="D485">
        <f>VLOOKUP(A485,房源最后还款日!A:B,2,FALSE)</f>
        <v>46171</v>
      </c>
      <c r="E485">
        <f>VLOOKUP(A485,'2更新的资产数据表'!C:G,5,FALSE)</f>
        <v>8728</v>
      </c>
      <c r="F485" t="e">
        <f>VLOOKUP(A485,提前还款!B:B,1,FALSE)</f>
        <v>#N/A</v>
      </c>
      <c r="G485" t="e">
        <f>VLOOKUP(A485,信托逾期反馈!A:A,1,FALSE)</f>
        <v>#N/A</v>
      </c>
    </row>
    <row r="486" spans="1:7" ht="16">
      <c r="A486" s="46" t="s">
        <v>9443</v>
      </c>
      <c r="B486" s="71" t="str">
        <f>VLOOKUP(A486,'3已发行数据0610（明道云数据）'!B:N,13,FALSE)</f>
        <v>信托1号</v>
      </c>
      <c r="C486" s="71" t="str">
        <f>VLOOKUP(A486,'3已发行数据0610（明道云数据）'!B:D,3,FALSE)</f>
        <v>上海</v>
      </c>
      <c r="D486">
        <f>VLOOKUP(A486,房源最后还款日!A:B,2,FALSE)</f>
        <v>46164</v>
      </c>
      <c r="E486">
        <f>VLOOKUP(A486,'2更新的资产数据表'!C:G,5,FALSE)</f>
        <v>64759</v>
      </c>
      <c r="F486" t="e">
        <f>VLOOKUP(A486,提前还款!B:B,1,FALSE)</f>
        <v>#N/A</v>
      </c>
      <c r="G486" t="e">
        <f>VLOOKUP(A486,信托逾期反馈!A:A,1,FALSE)</f>
        <v>#N/A</v>
      </c>
    </row>
    <row r="487" spans="1:7" ht="16">
      <c r="A487" s="46" t="s">
        <v>9444</v>
      </c>
      <c r="B487" s="71" t="str">
        <f>VLOOKUP(A487,'3已发行数据0610（明道云数据）'!B:N,13,FALSE)</f>
        <v>单一信托</v>
      </c>
      <c r="C487" s="71" t="str">
        <f>VLOOKUP(A487,'3已发行数据0610（明道云数据）'!B:D,3,FALSE)</f>
        <v>上海</v>
      </c>
      <c r="D487">
        <f>VLOOKUP(A487,房源最后还款日!A:B,2,FALSE)</f>
        <v>46164</v>
      </c>
      <c r="E487">
        <f>VLOOKUP(A487,'2更新的资产数据表'!C:G,5,FALSE)</f>
        <v>100868</v>
      </c>
      <c r="F487" t="e">
        <f>VLOOKUP(A487,提前还款!B:B,1,FALSE)</f>
        <v>#N/A</v>
      </c>
      <c r="G487" t="e">
        <f>VLOOKUP(A487,信托逾期反馈!A:A,1,FALSE)</f>
        <v>#N/A</v>
      </c>
    </row>
    <row r="488" spans="1:7" ht="16">
      <c r="A488" s="46" t="s">
        <v>9445</v>
      </c>
      <c r="B488" s="71" t="str">
        <f>VLOOKUP(A488,'3已发行数据0610（明道云数据）'!B:N,13,FALSE)</f>
        <v>信托1号</v>
      </c>
      <c r="C488" s="71" t="str">
        <f>VLOOKUP(A488,'3已发行数据0610（明道云数据）'!B:D,3,FALSE)</f>
        <v>上海</v>
      </c>
      <c r="D488">
        <f>VLOOKUP(A488,房源最后还款日!A:B,2,FALSE)</f>
        <v>46157</v>
      </c>
      <c r="E488">
        <f>VLOOKUP(A488,'2更新的资产数据表'!C:G,5,FALSE)</f>
        <v>76294</v>
      </c>
      <c r="F488" t="e">
        <f>VLOOKUP(A488,提前还款!B:B,1,FALSE)</f>
        <v>#N/A</v>
      </c>
      <c r="G488" t="e">
        <f>VLOOKUP(A488,信托逾期反馈!A:A,1,FALSE)</f>
        <v>#N/A</v>
      </c>
    </row>
    <row r="489" spans="1:7" ht="16">
      <c r="A489" s="46" t="s">
        <v>9446</v>
      </c>
      <c r="B489" s="10" t="str">
        <f>VLOOKUP(A489,'3已发行数据0610（明道云数据）'!B:N,13,FALSE)</f>
        <v>信托2号</v>
      </c>
      <c r="C489" s="71" t="str">
        <f>VLOOKUP(A489,'3已发行数据0610（明道云数据）'!B:D,3,FALSE)</f>
        <v>上海</v>
      </c>
      <c r="D489" s="10">
        <f>VLOOKUP(A489,房源最后还款日!A:B,2,FALSE)</f>
        <v>46178</v>
      </c>
      <c r="E489">
        <f>VLOOKUP(A489,'2更新的资产数据表'!C:G,5,FALSE)</f>
        <v>85256</v>
      </c>
      <c r="F489" t="e">
        <f>VLOOKUP(A489,提前还款!B:B,1,FALSE)</f>
        <v>#N/A</v>
      </c>
      <c r="G489" t="e">
        <f>VLOOKUP(A489,信托逾期反馈!A:A,1,FALSE)</f>
        <v>#N/A</v>
      </c>
    </row>
    <row r="490" spans="1:7" ht="16">
      <c r="A490" s="46" t="s">
        <v>9447</v>
      </c>
      <c r="B490" s="71" t="str">
        <f>VLOOKUP(A490,'3已发行数据0610（明道云数据）'!B:N,13,FALSE)</f>
        <v>信托2号</v>
      </c>
      <c r="C490" s="71" t="str">
        <f>VLOOKUP(A490,'3已发行数据0610（明道云数据）'!B:D,3,FALSE)</f>
        <v>上海</v>
      </c>
      <c r="D490">
        <f>VLOOKUP(A490,房源最后还款日!A:B,2,FALSE)</f>
        <v>46171</v>
      </c>
      <c r="E490">
        <f>VLOOKUP(A490,'2更新的资产数据表'!C:G,5,FALSE)</f>
        <v>78655</v>
      </c>
      <c r="F490" t="e">
        <f>VLOOKUP(A490,提前还款!B:B,1,FALSE)</f>
        <v>#N/A</v>
      </c>
      <c r="G490" t="e">
        <f>VLOOKUP(A490,信托逾期反馈!A:A,1,FALSE)</f>
        <v>#N/A</v>
      </c>
    </row>
    <row r="491" spans="1:7" ht="16">
      <c r="A491" s="46" t="s">
        <v>9448</v>
      </c>
      <c r="B491" s="71" t="str">
        <f>VLOOKUP(A491,'3已发行数据0610（明道云数据）'!B:N,13,FALSE)</f>
        <v>信托1号</v>
      </c>
      <c r="C491" s="71" t="str">
        <f>VLOOKUP(A491,'3已发行数据0610（明道云数据）'!B:D,3,FALSE)</f>
        <v>上海</v>
      </c>
      <c r="D491">
        <f>VLOOKUP(A491,房源最后还款日!A:B,2,FALSE)</f>
        <v>46178</v>
      </c>
      <c r="E491">
        <f>VLOOKUP(A491,'2更新的资产数据表'!C:G,5,FALSE)</f>
        <v>53226</v>
      </c>
      <c r="F491" t="e">
        <f>VLOOKUP(A491,提前还款!B:B,1,FALSE)</f>
        <v>#N/A</v>
      </c>
      <c r="G491" t="e">
        <f>VLOOKUP(A491,信托逾期反馈!A:A,1,FALSE)</f>
        <v>#N/A</v>
      </c>
    </row>
    <row r="492" spans="1:7" ht="16">
      <c r="A492" s="46" t="s">
        <v>9449</v>
      </c>
      <c r="B492" s="10" t="str">
        <f>VLOOKUP(A492,'3已发行数据0610（明道云数据）'!B:N,13,FALSE)</f>
        <v>信托2号</v>
      </c>
      <c r="C492" s="71" t="str">
        <f>VLOOKUP(A492,'3已发行数据0610（明道云数据）'!B:D,3,FALSE)</f>
        <v>上海</v>
      </c>
      <c r="D492">
        <f>VLOOKUP(A492,房源最后还款日!A:B,2,FALSE)</f>
        <v>46185</v>
      </c>
      <c r="E492">
        <f>VLOOKUP(A492,'2更新的资产数据表'!C:G,5,FALSE)</f>
        <v>63062</v>
      </c>
      <c r="F492" t="e">
        <f>VLOOKUP(A492,提前还款!B:B,1,FALSE)</f>
        <v>#N/A</v>
      </c>
      <c r="G492" t="str">
        <f>VLOOKUP(A492,信托逾期反馈!A:A,1,FALSE)</f>
        <v>107112598888</v>
      </c>
    </row>
    <row r="493" spans="1:7" ht="16">
      <c r="A493" s="46" t="s">
        <v>9450</v>
      </c>
      <c r="B493" s="71" t="str">
        <f>VLOOKUP(A493,'3已发行数据0610（明道云数据）'!B:N,13,FALSE)</f>
        <v>信托1号</v>
      </c>
      <c r="C493" s="71" t="str">
        <f>VLOOKUP(A493,'3已发行数据0610（明道云数据）'!B:D,3,FALSE)</f>
        <v>上海</v>
      </c>
      <c r="D493">
        <f>VLOOKUP(A493,房源最后还款日!A:B,2,FALSE)</f>
        <v>46178</v>
      </c>
      <c r="E493">
        <f>VLOOKUP(A493,'2更新的资产数据表'!C:G,5,FALSE)</f>
        <v>84900</v>
      </c>
      <c r="F493" t="e">
        <f>VLOOKUP(A493,提前还款!B:B,1,FALSE)</f>
        <v>#N/A</v>
      </c>
      <c r="G493" t="e">
        <f>VLOOKUP(A493,信托逾期反馈!A:A,1,FALSE)</f>
        <v>#N/A</v>
      </c>
    </row>
    <row r="494" spans="1:7" ht="16">
      <c r="A494" s="46" t="s">
        <v>9451</v>
      </c>
      <c r="B494" s="71" t="str">
        <f>VLOOKUP(A494,'3已发行数据0610（明道云数据）'!B:N,13,FALSE)</f>
        <v>信托2号</v>
      </c>
      <c r="C494" s="71" t="str">
        <f>VLOOKUP(A494,'3已发行数据0610（明道云数据）'!B:D,3,FALSE)</f>
        <v>上海</v>
      </c>
      <c r="D494">
        <f>VLOOKUP(A494,房源最后还款日!A:B,2,FALSE)</f>
        <v>46185</v>
      </c>
      <c r="E494">
        <f>VLOOKUP(A494,'2更新的资产数据表'!C:G,5,FALSE)</f>
        <v>64896.2</v>
      </c>
      <c r="F494" t="e">
        <f>VLOOKUP(A494,提前还款!B:B,1,FALSE)</f>
        <v>#N/A</v>
      </c>
      <c r="G494" t="e">
        <f>VLOOKUP(A494,信托逾期反馈!A:A,1,FALSE)</f>
        <v>#N/A</v>
      </c>
    </row>
    <row r="495" spans="1:7" ht="16">
      <c r="A495" s="46" t="s">
        <v>9452</v>
      </c>
      <c r="B495" s="71" t="str">
        <f>VLOOKUP(A495,'3已发行数据0610（明道云数据）'!B:N,13,FALSE)</f>
        <v>信托1号</v>
      </c>
      <c r="C495" s="71" t="str">
        <f>VLOOKUP(A495,'3已发行数据0610（明道云数据）'!B:D,3,FALSE)</f>
        <v>上海</v>
      </c>
      <c r="D495">
        <f>VLOOKUP(A495,房源最后还款日!A:B,2,FALSE)</f>
        <v>46185</v>
      </c>
      <c r="E495">
        <f>VLOOKUP(A495,'2更新的资产数据表'!C:G,5,FALSE)</f>
        <v>10847</v>
      </c>
      <c r="F495" t="e">
        <f>VLOOKUP(A495,提前还款!B:B,1,FALSE)</f>
        <v>#N/A</v>
      </c>
      <c r="G495" t="e">
        <f>VLOOKUP(A495,信托逾期反馈!A:A,1,FALSE)</f>
        <v>#N/A</v>
      </c>
    </row>
    <row r="496" spans="1:7" ht="16">
      <c r="A496" s="46" t="s">
        <v>9453</v>
      </c>
      <c r="B496" s="71" t="str">
        <f>VLOOKUP(A496,'3已发行数据0610（明道云数据）'!B:N,13,FALSE)</f>
        <v>信托1号</v>
      </c>
      <c r="C496" s="71" t="str">
        <f>VLOOKUP(A496,'3已发行数据0610（明道云数据）'!B:D,3,FALSE)</f>
        <v>上海</v>
      </c>
      <c r="D496">
        <f>VLOOKUP(A496,房源最后还款日!A:B,2,FALSE)</f>
        <v>46171</v>
      </c>
      <c r="E496">
        <f>VLOOKUP(A496,'2更新的资产数据表'!C:G,5,FALSE)</f>
        <v>65858</v>
      </c>
      <c r="F496" t="e">
        <f>VLOOKUP(A496,提前还款!B:B,1,FALSE)</f>
        <v>#N/A</v>
      </c>
      <c r="G496" t="e">
        <f>VLOOKUP(A496,信托逾期反馈!A:A,1,FALSE)</f>
        <v>#N/A</v>
      </c>
    </row>
    <row r="497" spans="1:8" ht="16">
      <c r="A497" s="46" t="s">
        <v>9454</v>
      </c>
      <c r="B497" s="71" t="str">
        <f>VLOOKUP(A497,'3已发行数据0610（明道云数据）'!B:N,13,FALSE)</f>
        <v>信托1号</v>
      </c>
      <c r="C497" s="71" t="str">
        <f>VLOOKUP(A497,'3已发行数据0610（明道云数据）'!B:D,3,FALSE)</f>
        <v>上海</v>
      </c>
      <c r="D497">
        <f>VLOOKUP(A497,房源最后还款日!A:B,2,FALSE)</f>
        <v>46164</v>
      </c>
      <c r="E497">
        <f>VLOOKUP(A497,'2更新的资产数据表'!C:G,5,FALSE)</f>
        <v>10397</v>
      </c>
      <c r="F497" t="e">
        <f>VLOOKUP(A497,提前还款!B:B,1,FALSE)</f>
        <v>#N/A</v>
      </c>
      <c r="G497" t="e">
        <f>VLOOKUP(A497,信托逾期反馈!A:A,1,FALSE)</f>
        <v>#N/A</v>
      </c>
    </row>
    <row r="498" spans="1:8" ht="16">
      <c r="A498" s="46" t="s">
        <v>9455</v>
      </c>
      <c r="B498" s="71" t="str">
        <f>VLOOKUP(A498,'3已发行数据0610（明道云数据）'!B:N,13,FALSE)</f>
        <v>信托1号</v>
      </c>
      <c r="C498" s="71" t="str">
        <f>VLOOKUP(A498,'3已发行数据0610（明道云数据）'!B:D,3,FALSE)</f>
        <v>上海</v>
      </c>
      <c r="D498">
        <f>VLOOKUP(A498,房源最后还款日!A:B,2,FALSE)</f>
        <v>46178</v>
      </c>
      <c r="E498">
        <f>VLOOKUP(A498,'2更新的资产数据表'!C:G,5,FALSE)</f>
        <v>49775</v>
      </c>
      <c r="F498" t="e">
        <f>VLOOKUP(A498,提前还款!B:B,1,FALSE)</f>
        <v>#N/A</v>
      </c>
      <c r="G498" t="e">
        <f>VLOOKUP(A498,信托逾期反馈!A:A,1,FALSE)</f>
        <v>#N/A</v>
      </c>
    </row>
    <row r="499" spans="1:8" ht="16">
      <c r="A499" s="46" t="s">
        <v>9456</v>
      </c>
      <c r="B499" s="71" t="str">
        <f>VLOOKUP(A499,'3已发行数据0610（明道云数据）'!B:N,13,FALSE)</f>
        <v>信托1号</v>
      </c>
      <c r="C499" s="71" t="str">
        <f>VLOOKUP(A499,'3已发行数据0610（明道云数据）'!B:D,3,FALSE)</f>
        <v>上海</v>
      </c>
      <c r="D499">
        <f>VLOOKUP(A499,房源最后还款日!A:B,2,FALSE)</f>
        <v>46171</v>
      </c>
      <c r="E499">
        <f>VLOOKUP(A499,'2更新的资产数据表'!C:G,5,FALSE)</f>
        <v>8935</v>
      </c>
      <c r="F499" t="e">
        <f>VLOOKUP(A499,提前还款!B:B,1,FALSE)</f>
        <v>#N/A</v>
      </c>
      <c r="G499" t="e">
        <f>VLOOKUP(A499,信托逾期反馈!A:A,1,FALSE)</f>
        <v>#N/A</v>
      </c>
    </row>
    <row r="500" spans="1:8" ht="16">
      <c r="A500" s="46" t="s">
        <v>9457</v>
      </c>
      <c r="B500" s="71" t="str">
        <f>VLOOKUP(A500,'3已发行数据0610（明道云数据）'!B:N,13,FALSE)</f>
        <v>信托1号</v>
      </c>
      <c r="C500" s="71" t="str">
        <f>VLOOKUP(A500,'3已发行数据0610（明道云数据）'!B:D,3,FALSE)</f>
        <v>上海</v>
      </c>
      <c r="D500">
        <f>VLOOKUP(A500,房源最后还款日!A:B,2,FALSE)</f>
        <v>46171</v>
      </c>
      <c r="E500">
        <f>VLOOKUP(A500,'2更新的资产数据表'!C:G,5,FALSE)</f>
        <v>11042</v>
      </c>
      <c r="F500" t="e">
        <f>VLOOKUP(A500,提前还款!B:B,1,FALSE)</f>
        <v>#N/A</v>
      </c>
      <c r="G500" t="e">
        <f>VLOOKUP(A500,信托逾期反馈!A:A,1,FALSE)</f>
        <v>#N/A</v>
      </c>
    </row>
    <row r="501" spans="1:8" ht="16">
      <c r="A501" s="46" t="s">
        <v>9458</v>
      </c>
      <c r="B501" s="71" t="str">
        <f>VLOOKUP(A501,'3已发行数据0610（明道云数据）'!B:N,13,FALSE)</f>
        <v>信托1号</v>
      </c>
      <c r="C501" s="71" t="str">
        <f>VLOOKUP(A501,'3已发行数据0610（明道云数据）'!B:D,3,FALSE)</f>
        <v>上海</v>
      </c>
      <c r="D501">
        <f>VLOOKUP(A501,房源最后还款日!A:B,2,FALSE)</f>
        <v>46171</v>
      </c>
      <c r="E501">
        <f>VLOOKUP(A501,'2更新的资产数据表'!C:G,5,FALSE)</f>
        <v>106541</v>
      </c>
      <c r="F501" t="e">
        <f>VLOOKUP(A501,提前还款!B:B,1,FALSE)</f>
        <v>#N/A</v>
      </c>
      <c r="G501" t="e">
        <f>VLOOKUP(A501,信托逾期反馈!A:A,1,FALSE)</f>
        <v>#N/A</v>
      </c>
    </row>
    <row r="502" spans="1:8" ht="16">
      <c r="A502" s="46" t="s">
        <v>9459</v>
      </c>
      <c r="B502" s="10" t="str">
        <f>VLOOKUP(A502,'3已发行数据0610（明道云数据）'!B:N,13,FALSE)</f>
        <v>信托1号</v>
      </c>
      <c r="C502" s="71" t="str">
        <f>VLOOKUP(A502,'3已发行数据0610（明道云数据）'!B:D,3,FALSE)</f>
        <v>上海</v>
      </c>
      <c r="D502" s="10">
        <f>VLOOKUP(A502,房源最后还款日!A:B,2,FALSE)</f>
        <v>46178</v>
      </c>
      <c r="E502">
        <f>VLOOKUP(A502,'2更新的资产数据表'!C:G,5,FALSE)</f>
        <v>62616</v>
      </c>
      <c r="F502" t="e">
        <f>VLOOKUP(A502,提前还款!B:B,1,FALSE)</f>
        <v>#N/A</v>
      </c>
      <c r="G502" t="e">
        <f>VLOOKUP(A502,信托逾期反馈!A:A,1,FALSE)</f>
        <v>#N/A</v>
      </c>
    </row>
    <row r="503" spans="1:8" ht="16">
      <c r="A503" s="46" t="s">
        <v>9460</v>
      </c>
      <c r="B503" s="10" t="str">
        <f>VLOOKUP(A503,'3已发行数据0610（明道云数据）'!B:N,13,FALSE)</f>
        <v>信托1号</v>
      </c>
      <c r="C503" s="71" t="str">
        <f>VLOOKUP(A503,'3已发行数据0610（明道云数据）'!B:D,3,FALSE)</f>
        <v>上海</v>
      </c>
      <c r="D503">
        <f>VLOOKUP(A503,房源最后还款日!A:B,2,FALSE)</f>
        <v>46185</v>
      </c>
      <c r="E503">
        <f>VLOOKUP(A503,'2更新的资产数据表'!C:G,5,FALSE)</f>
        <v>10342</v>
      </c>
      <c r="F503" t="e">
        <f>VLOOKUP(A503,提前还款!B:B,1,FALSE)</f>
        <v>#N/A</v>
      </c>
      <c r="G503" t="str">
        <f>VLOOKUP(A503,信托逾期反馈!A:A,1,FALSE)</f>
        <v>107112617499</v>
      </c>
    </row>
    <row r="504" spans="1:8" ht="16">
      <c r="A504" s="46" t="s">
        <v>9461</v>
      </c>
      <c r="B504" s="71" t="str">
        <f>VLOOKUP(A504,'3已发行数据0610（明道云数据）'!B:N,13,FALSE)</f>
        <v>信托1号</v>
      </c>
      <c r="C504" s="71" t="str">
        <f>VLOOKUP(A504,'3已发行数据0610（明道云数据）'!B:D,3,FALSE)</f>
        <v>上海</v>
      </c>
      <c r="D504">
        <f>VLOOKUP(A504,房源最后还款日!A:B,2,FALSE)</f>
        <v>46178</v>
      </c>
      <c r="E504">
        <f>VLOOKUP(A504,'2更新的资产数据表'!C:G,5,FALSE)</f>
        <v>60700</v>
      </c>
      <c r="F504" t="e">
        <f>VLOOKUP(A504,提前还款!B:B,1,FALSE)</f>
        <v>#N/A</v>
      </c>
      <c r="G504" t="e">
        <f>VLOOKUP(A504,信托逾期反馈!A:A,1,FALSE)</f>
        <v>#N/A</v>
      </c>
    </row>
    <row r="505" spans="1:8" ht="16">
      <c r="A505" s="46" t="s">
        <v>9462</v>
      </c>
      <c r="B505" s="71" t="str">
        <f>VLOOKUP(A505,'3已发行数据0610（明道云数据）'!B:N,13,FALSE)</f>
        <v>信托1号</v>
      </c>
      <c r="C505" s="71" t="str">
        <f>VLOOKUP(A505,'3已发行数据0610（明道云数据）'!B:D,3,FALSE)</f>
        <v>上海</v>
      </c>
      <c r="D505">
        <f>VLOOKUP(A505,房源最后还款日!A:B,2,FALSE)</f>
        <v>46164</v>
      </c>
      <c r="E505">
        <f>VLOOKUP(A505,'2更新的资产数据表'!C:G,5,FALSE)</f>
        <v>83815</v>
      </c>
      <c r="F505" t="e">
        <f>VLOOKUP(A505,提前还款!B:B,1,FALSE)</f>
        <v>#N/A</v>
      </c>
      <c r="G505" t="e">
        <f>VLOOKUP(A505,信托逾期反馈!A:A,1,FALSE)</f>
        <v>#N/A</v>
      </c>
    </row>
    <row r="506" spans="1:8" ht="16">
      <c r="A506" s="46" t="s">
        <v>9463</v>
      </c>
      <c r="B506" s="71" t="str">
        <f>VLOOKUP(A506,'3已发行数据0610（明道云数据）'!B:N,13,FALSE)</f>
        <v>信托1号</v>
      </c>
      <c r="C506" s="71" t="str">
        <f>VLOOKUP(A506,'3已发行数据0610（明道云数据）'!B:D,3,FALSE)</f>
        <v>上海</v>
      </c>
      <c r="D506">
        <f>VLOOKUP(A506,房源最后还款日!A:B,2,FALSE)</f>
        <v>46171</v>
      </c>
      <c r="E506">
        <f>VLOOKUP(A506,'2更新的资产数据表'!C:G,5,FALSE)</f>
        <v>10562</v>
      </c>
      <c r="F506" t="e">
        <f>VLOOKUP(A506,提前还款!B:B,1,FALSE)</f>
        <v>#N/A</v>
      </c>
      <c r="G506" t="e">
        <f>VLOOKUP(A506,信托逾期反馈!A:A,1,FALSE)</f>
        <v>#N/A</v>
      </c>
    </row>
    <row r="507" spans="1:8" ht="16">
      <c r="A507" s="46" t="s">
        <v>9464</v>
      </c>
      <c r="B507" s="71" t="str">
        <f>VLOOKUP(A507,'3已发行数据0610（明道云数据）'!B:N,13,FALSE)</f>
        <v>信托1号</v>
      </c>
      <c r="C507" s="71" t="str">
        <f>VLOOKUP(A507,'3已发行数据0610（明道云数据）'!B:D,3,FALSE)</f>
        <v>上海</v>
      </c>
      <c r="D507">
        <f>VLOOKUP(A507,房源最后还款日!A:B,2,FALSE)</f>
        <v>46171</v>
      </c>
      <c r="E507">
        <f>VLOOKUP(A507,'2更新的资产数据表'!C:G,5,FALSE)</f>
        <v>76525</v>
      </c>
      <c r="F507" t="e">
        <f>VLOOKUP(A507,提前还款!B:B,1,FALSE)</f>
        <v>#N/A</v>
      </c>
      <c r="G507" t="e">
        <f>VLOOKUP(A507,信托逾期反馈!A:A,1,FALSE)</f>
        <v>#N/A</v>
      </c>
    </row>
    <row r="508" spans="1:8" ht="16">
      <c r="A508" s="46" t="s">
        <v>9465</v>
      </c>
      <c r="B508" s="10" t="str">
        <f>VLOOKUP(A508,'3已发行数据0610（明道云数据）'!B:N,13,FALSE)</f>
        <v>信托1号</v>
      </c>
      <c r="C508" s="71" t="str">
        <f>VLOOKUP(A508,'3已发行数据0610（明道云数据）'!B:D,3,FALSE)</f>
        <v>上海</v>
      </c>
      <c r="D508">
        <f>VLOOKUP(A508,房源最后还款日!A:B,2,FALSE)</f>
        <v>45929</v>
      </c>
      <c r="E508">
        <f>VLOOKUP(A508,'2更新的资产数据表'!C:G,5,FALSE)</f>
        <v>89912</v>
      </c>
      <c r="F508" t="e">
        <f>VLOOKUP(A508,提前还款!B:B,1,FALSE)</f>
        <v>#N/A</v>
      </c>
      <c r="G508" t="str">
        <f>VLOOKUP(A508,信托逾期反馈!A:A,1,FALSE)</f>
        <v>107112622529</v>
      </c>
      <c r="H508" t="str">
        <f>VLOOKUP(G508,信托逾期反馈!A:G,7,FALSE)</f>
        <v>待手动结算付款</v>
      </c>
    </row>
    <row r="509" spans="1:8" ht="16">
      <c r="A509" s="46" t="s">
        <v>9466</v>
      </c>
      <c r="B509" s="71" t="str">
        <f>VLOOKUP(A509,'3已发行数据0610（明道云数据）'!B:N,13,FALSE)</f>
        <v>信托1号</v>
      </c>
      <c r="C509" s="71" t="str">
        <f>VLOOKUP(A509,'3已发行数据0610（明道云数据）'!B:D,3,FALSE)</f>
        <v>上海</v>
      </c>
      <c r="D509">
        <f>VLOOKUP(A509,房源最后还款日!A:B,2,FALSE)</f>
        <v>46185</v>
      </c>
      <c r="E509">
        <f>VLOOKUP(A509,'2更新的资产数据表'!C:G,5,FALSE)</f>
        <v>68071</v>
      </c>
      <c r="F509" t="e">
        <f>VLOOKUP(A509,提前还款!B:B,1,FALSE)</f>
        <v>#N/A</v>
      </c>
      <c r="G509" t="e">
        <f>VLOOKUP(A509,信托逾期反馈!A:A,1,FALSE)</f>
        <v>#N/A</v>
      </c>
    </row>
    <row r="510" spans="1:8" ht="16">
      <c r="A510" s="46" t="s">
        <v>9467</v>
      </c>
      <c r="B510" s="71" t="str">
        <f>VLOOKUP(A510,'3已发行数据0610（明道云数据）'!B:N,13,FALSE)</f>
        <v>信托1号</v>
      </c>
      <c r="C510" s="71" t="str">
        <f>VLOOKUP(A510,'3已发行数据0610（明道云数据）'!B:D,3,FALSE)</f>
        <v>上海</v>
      </c>
      <c r="D510">
        <f>VLOOKUP(A510,房源最后还款日!A:B,2,FALSE)</f>
        <v>46171</v>
      </c>
      <c r="E510">
        <f>VLOOKUP(A510,'2更新的资产数据表'!C:G,5,FALSE)</f>
        <v>43825</v>
      </c>
      <c r="F510" t="e">
        <f>VLOOKUP(A510,提前还款!B:B,1,FALSE)</f>
        <v>#N/A</v>
      </c>
      <c r="G510" t="e">
        <f>VLOOKUP(A510,信托逾期反馈!A:A,1,FALSE)</f>
        <v>#N/A</v>
      </c>
    </row>
    <row r="511" spans="1:8" ht="16">
      <c r="A511" s="46" t="s">
        <v>9468</v>
      </c>
      <c r="B511" s="71" t="str">
        <f>VLOOKUP(A511,'3已发行数据0610（明道云数据）'!B:N,13,FALSE)</f>
        <v>信托1号</v>
      </c>
      <c r="C511" s="71" t="str">
        <f>VLOOKUP(A511,'3已发行数据0610（明道云数据）'!B:D,3,FALSE)</f>
        <v>上海</v>
      </c>
      <c r="D511">
        <f>VLOOKUP(A511,房源最后还款日!A:B,2,FALSE)</f>
        <v>46178</v>
      </c>
      <c r="E511">
        <f>VLOOKUP(A511,'2更新的资产数据表'!C:G,5,FALSE)</f>
        <v>12112</v>
      </c>
      <c r="F511" t="e">
        <f>VLOOKUP(A511,提前还款!B:B,1,FALSE)</f>
        <v>#N/A</v>
      </c>
      <c r="G511" t="e">
        <f>VLOOKUP(A511,信托逾期反馈!A:A,1,FALSE)</f>
        <v>#N/A</v>
      </c>
    </row>
    <row r="512" spans="1:8" ht="16">
      <c r="A512" s="46" t="s">
        <v>9469</v>
      </c>
      <c r="B512" s="71" t="str">
        <f>VLOOKUP(A512,'3已发行数据0610（明道云数据）'!B:N,13,FALSE)</f>
        <v>信托1号</v>
      </c>
      <c r="C512" s="71" t="str">
        <f>VLOOKUP(A512,'3已发行数据0610（明道云数据）'!B:D,3,FALSE)</f>
        <v>上海</v>
      </c>
      <c r="D512">
        <f>VLOOKUP(A512,房源最后还款日!A:B,2,FALSE)</f>
        <v>46178</v>
      </c>
      <c r="E512">
        <f>VLOOKUP(A512,'2更新的资产数据表'!C:G,5,FALSE)</f>
        <v>55488</v>
      </c>
      <c r="F512" t="e">
        <f>VLOOKUP(A512,提前还款!B:B,1,FALSE)</f>
        <v>#N/A</v>
      </c>
      <c r="G512" t="e">
        <f>VLOOKUP(A512,信托逾期反馈!A:A,1,FALSE)</f>
        <v>#N/A</v>
      </c>
    </row>
    <row r="513" spans="1:7" ht="16">
      <c r="A513" s="46" t="s">
        <v>9470</v>
      </c>
      <c r="B513" s="71" t="str">
        <f>VLOOKUP(A513,'3已发行数据0610（明道云数据）'!B:N,13,FALSE)</f>
        <v>信托1号</v>
      </c>
      <c r="C513" s="71" t="str">
        <f>VLOOKUP(A513,'3已发行数据0610（明道云数据）'!B:D,3,FALSE)</f>
        <v>上海</v>
      </c>
      <c r="D513">
        <f>VLOOKUP(A513,房源最后还款日!A:B,2,FALSE)</f>
        <v>46178</v>
      </c>
      <c r="E513">
        <f>VLOOKUP(A513,'2更新的资产数据表'!C:G,5,FALSE)</f>
        <v>119202</v>
      </c>
      <c r="F513" t="e">
        <f>VLOOKUP(A513,提前还款!B:B,1,FALSE)</f>
        <v>#N/A</v>
      </c>
      <c r="G513" t="e">
        <f>VLOOKUP(A513,信托逾期反馈!A:A,1,FALSE)</f>
        <v>#N/A</v>
      </c>
    </row>
    <row r="514" spans="1:7" ht="16">
      <c r="A514" s="46" t="s">
        <v>9471</v>
      </c>
      <c r="B514" s="71" t="str">
        <f>VLOOKUP(A514,'3已发行数据0610（明道云数据）'!B:N,13,FALSE)</f>
        <v>信托1号</v>
      </c>
      <c r="C514" s="71" t="str">
        <f>VLOOKUP(A514,'3已发行数据0610（明道云数据）'!B:D,3,FALSE)</f>
        <v>上海</v>
      </c>
      <c r="D514">
        <f>VLOOKUP(A514,房源最后还款日!A:B,2,FALSE)</f>
        <v>46178</v>
      </c>
      <c r="E514">
        <f>VLOOKUP(A514,'2更新的资产数据表'!C:G,5,FALSE)</f>
        <v>70080</v>
      </c>
      <c r="F514" t="e">
        <f>VLOOKUP(A514,提前还款!B:B,1,FALSE)</f>
        <v>#N/A</v>
      </c>
      <c r="G514" t="e">
        <f>VLOOKUP(A514,信托逾期反馈!A:A,1,FALSE)</f>
        <v>#N/A</v>
      </c>
    </row>
    <row r="515" spans="1:7" ht="16">
      <c r="A515" s="46" t="s">
        <v>9472</v>
      </c>
      <c r="B515" s="71" t="str">
        <f>VLOOKUP(A515,'3已发行数据0610（明道云数据）'!B:N,13,FALSE)</f>
        <v>信托1号</v>
      </c>
      <c r="C515" s="71" t="str">
        <f>VLOOKUP(A515,'3已发行数据0610（明道云数据）'!B:D,3,FALSE)</f>
        <v>上海</v>
      </c>
      <c r="D515">
        <f>VLOOKUP(A515,房源最后还款日!A:B,2,FALSE)</f>
        <v>46164</v>
      </c>
      <c r="E515">
        <f>VLOOKUP(A515,'2更新的资产数据表'!C:G,5,FALSE)</f>
        <v>23699</v>
      </c>
      <c r="F515" t="e">
        <f>VLOOKUP(A515,提前还款!B:B,1,FALSE)</f>
        <v>#N/A</v>
      </c>
      <c r="G515" t="e">
        <f>VLOOKUP(A515,信托逾期反馈!A:A,1,FALSE)</f>
        <v>#N/A</v>
      </c>
    </row>
    <row r="516" spans="1:7" ht="16">
      <c r="A516" s="46" t="s">
        <v>9473</v>
      </c>
      <c r="B516" s="71" t="str">
        <f>VLOOKUP(A516,'3已发行数据0610（明道云数据）'!B:N,13,FALSE)</f>
        <v>信托1号</v>
      </c>
      <c r="C516" s="71" t="str">
        <f>VLOOKUP(A516,'3已发行数据0610（明道云数据）'!B:D,3,FALSE)</f>
        <v>上海</v>
      </c>
      <c r="D516">
        <f>VLOOKUP(A516,房源最后还款日!A:B,2,FALSE)</f>
        <v>46178</v>
      </c>
      <c r="E516">
        <f>VLOOKUP(A516,'2更新的资产数据表'!C:G,5,FALSE)</f>
        <v>43436</v>
      </c>
      <c r="F516" t="e">
        <f>VLOOKUP(A516,提前还款!B:B,1,FALSE)</f>
        <v>#N/A</v>
      </c>
      <c r="G516" t="e">
        <f>VLOOKUP(A516,信托逾期反馈!A:A,1,FALSE)</f>
        <v>#N/A</v>
      </c>
    </row>
    <row r="517" spans="1:7" ht="16">
      <c r="A517" s="46" t="s">
        <v>9474</v>
      </c>
      <c r="B517" s="71" t="str">
        <f>VLOOKUP(A517,'3已发行数据0610（明道云数据）'!B:N,13,FALSE)</f>
        <v>信托1号</v>
      </c>
      <c r="C517" s="71" t="str">
        <f>VLOOKUP(A517,'3已发行数据0610（明道云数据）'!B:D,3,FALSE)</f>
        <v>上海</v>
      </c>
      <c r="D517">
        <f>VLOOKUP(A517,房源最后还款日!A:B,2,FALSE)</f>
        <v>46185</v>
      </c>
      <c r="E517">
        <f>VLOOKUP(A517,'2更新的资产数据表'!C:G,5,FALSE)</f>
        <v>54975</v>
      </c>
      <c r="F517" t="e">
        <f>VLOOKUP(A517,提前还款!B:B,1,FALSE)</f>
        <v>#N/A</v>
      </c>
      <c r="G517" t="e">
        <f>VLOOKUP(A517,信托逾期反馈!A:A,1,FALSE)</f>
        <v>#N/A</v>
      </c>
    </row>
    <row r="518" spans="1:7" ht="16">
      <c r="A518" s="46" t="s">
        <v>9475</v>
      </c>
      <c r="B518" s="71" t="str">
        <f>VLOOKUP(A518,'3已发行数据0610（明道云数据）'!B:N,13,FALSE)</f>
        <v>信托2号</v>
      </c>
      <c r="C518" s="71" t="str">
        <f>VLOOKUP(A518,'3已发行数据0610（明道云数据）'!B:D,3,FALSE)</f>
        <v>上海</v>
      </c>
      <c r="D518">
        <f>VLOOKUP(A518,房源最后还款日!A:B,2,FALSE)</f>
        <v>46171</v>
      </c>
      <c r="E518">
        <f>VLOOKUP(A518,'2更新的资产数据表'!C:G,5,FALSE)</f>
        <v>83715</v>
      </c>
      <c r="F518" t="e">
        <f>VLOOKUP(A518,提前还款!B:B,1,FALSE)</f>
        <v>#N/A</v>
      </c>
      <c r="G518" t="e">
        <f>VLOOKUP(A518,信托逾期反馈!A:A,1,FALSE)</f>
        <v>#N/A</v>
      </c>
    </row>
    <row r="519" spans="1:7" ht="16">
      <c r="A519" s="46" t="s">
        <v>9476</v>
      </c>
      <c r="B519" s="71" t="str">
        <f>VLOOKUP(A519,'3已发行数据0610（明道云数据）'!B:N,13,FALSE)</f>
        <v>信托1号</v>
      </c>
      <c r="C519" s="71" t="str">
        <f>VLOOKUP(A519,'3已发行数据0610（明道云数据）'!B:D,3,FALSE)</f>
        <v>上海</v>
      </c>
      <c r="D519">
        <f>VLOOKUP(A519,房源最后还款日!A:B,2,FALSE)</f>
        <v>46178</v>
      </c>
      <c r="E519">
        <f>VLOOKUP(A519,'2更新的资产数据表'!C:G,5,FALSE)</f>
        <v>105180</v>
      </c>
      <c r="F519" t="e">
        <f>VLOOKUP(A519,提前还款!B:B,1,FALSE)</f>
        <v>#N/A</v>
      </c>
      <c r="G519" t="e">
        <f>VLOOKUP(A519,信托逾期反馈!A:A,1,FALSE)</f>
        <v>#N/A</v>
      </c>
    </row>
    <row r="520" spans="1:7" ht="16">
      <c r="A520" s="46" t="s">
        <v>9477</v>
      </c>
      <c r="B520" s="71" t="str">
        <f>VLOOKUP(A520,'3已发行数据0610（明道云数据）'!B:N,13,FALSE)</f>
        <v>信托1号</v>
      </c>
      <c r="C520" s="71" t="str">
        <f>VLOOKUP(A520,'3已发行数据0610（明道云数据）'!B:D,3,FALSE)</f>
        <v>上海</v>
      </c>
      <c r="D520">
        <f>VLOOKUP(A520,房源最后还款日!A:B,2,FALSE)</f>
        <v>46164</v>
      </c>
      <c r="E520">
        <f>VLOOKUP(A520,'2更新的资产数据表'!C:G,5,FALSE)</f>
        <v>133373</v>
      </c>
      <c r="F520" t="e">
        <f>VLOOKUP(A520,提前还款!B:B,1,FALSE)</f>
        <v>#N/A</v>
      </c>
      <c r="G520" t="e">
        <f>VLOOKUP(A520,信托逾期反馈!A:A,1,FALSE)</f>
        <v>#N/A</v>
      </c>
    </row>
    <row r="521" spans="1:7" ht="16">
      <c r="A521" s="46" t="s">
        <v>9478</v>
      </c>
      <c r="B521" s="71" t="str">
        <f>VLOOKUP(A521,'3已发行数据0610（明道云数据）'!B:N,13,FALSE)</f>
        <v>信托1号</v>
      </c>
      <c r="C521" s="71" t="str">
        <f>VLOOKUP(A521,'3已发行数据0610（明道云数据）'!B:D,3,FALSE)</f>
        <v>上海</v>
      </c>
      <c r="D521">
        <f>VLOOKUP(A521,房源最后还款日!A:B,2,FALSE)</f>
        <v>46171</v>
      </c>
      <c r="E521">
        <f>VLOOKUP(A521,'2更新的资产数据表'!C:G,5,FALSE)</f>
        <v>11357</v>
      </c>
      <c r="F521" t="e">
        <f>VLOOKUP(A521,提前还款!B:B,1,FALSE)</f>
        <v>#N/A</v>
      </c>
      <c r="G521" t="e">
        <f>VLOOKUP(A521,信托逾期反馈!A:A,1,FALSE)</f>
        <v>#N/A</v>
      </c>
    </row>
    <row r="522" spans="1:7" ht="16">
      <c r="A522" s="46" t="s">
        <v>9479</v>
      </c>
      <c r="B522" s="71" t="str">
        <f>VLOOKUP(A522,'3已发行数据0610（明道云数据）'!B:N,13,FALSE)</f>
        <v>信托1号</v>
      </c>
      <c r="C522" s="71" t="str">
        <f>VLOOKUP(A522,'3已发行数据0610（明道云数据）'!B:D,3,FALSE)</f>
        <v>上海</v>
      </c>
      <c r="D522">
        <f>VLOOKUP(A522,房源最后还款日!A:B,2,FALSE)</f>
        <v>46185</v>
      </c>
      <c r="E522">
        <f>VLOOKUP(A522,'2更新的资产数据表'!C:G,5,FALSE)</f>
        <v>92736</v>
      </c>
      <c r="F522" t="e">
        <f>VLOOKUP(A522,提前还款!B:B,1,FALSE)</f>
        <v>#N/A</v>
      </c>
      <c r="G522" t="e">
        <f>VLOOKUP(A522,信托逾期反馈!A:A,1,FALSE)</f>
        <v>#N/A</v>
      </c>
    </row>
    <row r="523" spans="1:7" ht="16">
      <c r="A523" s="46" t="s">
        <v>9480</v>
      </c>
      <c r="B523" s="71" t="str">
        <f>VLOOKUP(A523,'3已发行数据0610（明道云数据）'!B:N,13,FALSE)</f>
        <v>信托1号</v>
      </c>
      <c r="C523" s="71" t="str">
        <f>VLOOKUP(A523,'3已发行数据0610（明道云数据）'!B:D,3,FALSE)</f>
        <v>上海</v>
      </c>
      <c r="D523">
        <f>VLOOKUP(A523,房源最后还款日!A:B,2,FALSE)</f>
        <v>46171</v>
      </c>
      <c r="E523">
        <f>VLOOKUP(A523,'2更新的资产数据表'!C:G,5,FALSE)</f>
        <v>56202</v>
      </c>
      <c r="F523" t="e">
        <f>VLOOKUP(A523,提前还款!B:B,1,FALSE)</f>
        <v>#N/A</v>
      </c>
      <c r="G523" t="e">
        <f>VLOOKUP(A523,信托逾期反馈!A:A,1,FALSE)</f>
        <v>#N/A</v>
      </c>
    </row>
    <row r="524" spans="1:7" ht="16">
      <c r="A524" s="46" t="s">
        <v>9481</v>
      </c>
      <c r="B524" s="71" t="str">
        <f>VLOOKUP(A524,'3已发行数据0610（明道云数据）'!B:N,13,FALSE)</f>
        <v>信托1号</v>
      </c>
      <c r="C524" s="71" t="str">
        <f>VLOOKUP(A524,'3已发行数据0610（明道云数据）'!B:D,3,FALSE)</f>
        <v>上海</v>
      </c>
      <c r="D524">
        <f>VLOOKUP(A524,房源最后还款日!A:B,2,FALSE)</f>
        <v>46164</v>
      </c>
      <c r="E524">
        <f>VLOOKUP(A524,'2更新的资产数据表'!C:G,5,FALSE)</f>
        <v>70235</v>
      </c>
      <c r="F524" t="e">
        <f>VLOOKUP(A524,提前还款!B:B,1,FALSE)</f>
        <v>#N/A</v>
      </c>
      <c r="G524" t="e">
        <f>VLOOKUP(A524,信托逾期反馈!A:A,1,FALSE)</f>
        <v>#N/A</v>
      </c>
    </row>
    <row r="525" spans="1:7" ht="16">
      <c r="A525" s="46" t="s">
        <v>9482</v>
      </c>
      <c r="B525" s="71" t="str">
        <f>VLOOKUP(A525,'3已发行数据0610（明道云数据）'!B:N,13,FALSE)</f>
        <v>信托1号</v>
      </c>
      <c r="C525" s="71" t="str">
        <f>VLOOKUP(A525,'3已发行数据0610（明道云数据）'!B:D,3,FALSE)</f>
        <v>上海</v>
      </c>
      <c r="D525">
        <f>VLOOKUP(A525,房源最后还款日!A:B,2,FALSE)</f>
        <v>46178</v>
      </c>
      <c r="E525">
        <f>VLOOKUP(A525,'2更新的资产数据表'!C:G,5,FALSE)</f>
        <v>89420</v>
      </c>
      <c r="F525" t="e">
        <f>VLOOKUP(A525,提前还款!B:B,1,FALSE)</f>
        <v>#N/A</v>
      </c>
      <c r="G525" t="e">
        <f>VLOOKUP(A525,信托逾期反馈!A:A,1,FALSE)</f>
        <v>#N/A</v>
      </c>
    </row>
    <row r="526" spans="1:7" ht="16">
      <c r="A526" s="46" t="s">
        <v>9483</v>
      </c>
      <c r="B526" s="71" t="str">
        <f>VLOOKUP(A526,'3已发行数据0610（明道云数据）'!B:N,13,FALSE)</f>
        <v>信托1号</v>
      </c>
      <c r="C526" s="71" t="str">
        <f>VLOOKUP(A526,'3已发行数据0610（明道云数据）'!B:D,3,FALSE)</f>
        <v>上海</v>
      </c>
      <c r="D526">
        <f>VLOOKUP(A526,房源最后还款日!A:B,2,FALSE)</f>
        <v>46171</v>
      </c>
      <c r="E526">
        <f>VLOOKUP(A526,'2更新的资产数据表'!C:G,5,FALSE)</f>
        <v>89346</v>
      </c>
      <c r="F526" t="e">
        <f>VLOOKUP(A526,提前还款!B:B,1,FALSE)</f>
        <v>#N/A</v>
      </c>
      <c r="G526" t="e">
        <f>VLOOKUP(A526,信托逾期反馈!A:A,1,FALSE)</f>
        <v>#N/A</v>
      </c>
    </row>
    <row r="527" spans="1:7" ht="16">
      <c r="A527" s="46" t="s">
        <v>9484</v>
      </c>
      <c r="B527" s="71" t="str">
        <f>VLOOKUP(A527,'3已发行数据0610（明道云数据）'!B:N,13,FALSE)</f>
        <v>信托1号</v>
      </c>
      <c r="C527" s="71" t="str">
        <f>VLOOKUP(A527,'3已发行数据0610（明道云数据）'!B:D,3,FALSE)</f>
        <v>上海</v>
      </c>
      <c r="D527">
        <f>VLOOKUP(A527,房源最后还款日!A:B,2,FALSE)</f>
        <v>46185</v>
      </c>
      <c r="E527">
        <f>VLOOKUP(A527,'2更新的资产数据表'!C:G,5,FALSE)</f>
        <v>67810</v>
      </c>
      <c r="F527" t="e">
        <f>VLOOKUP(A527,提前还款!B:B,1,FALSE)</f>
        <v>#N/A</v>
      </c>
      <c r="G527" t="e">
        <f>VLOOKUP(A527,信托逾期反馈!A:A,1,FALSE)</f>
        <v>#N/A</v>
      </c>
    </row>
    <row r="528" spans="1:7" ht="16">
      <c r="A528" s="46" t="s">
        <v>9485</v>
      </c>
      <c r="B528" s="71" t="str">
        <f>VLOOKUP(A528,'3已发行数据0610（明道云数据）'!B:N,13,FALSE)</f>
        <v>信托1号</v>
      </c>
      <c r="C528" s="71" t="str">
        <f>VLOOKUP(A528,'3已发行数据0610（明道云数据）'!B:D,3,FALSE)</f>
        <v>上海</v>
      </c>
      <c r="D528">
        <f>VLOOKUP(A528,房源最后还款日!A:B,2,FALSE)</f>
        <v>46171</v>
      </c>
      <c r="E528">
        <f>VLOOKUP(A528,'2更新的资产数据表'!C:G,5,FALSE)</f>
        <v>12755</v>
      </c>
      <c r="F528" t="e">
        <f>VLOOKUP(A528,提前还款!B:B,1,FALSE)</f>
        <v>#N/A</v>
      </c>
      <c r="G528" t="e">
        <f>VLOOKUP(A528,信托逾期反馈!A:A,1,FALSE)</f>
        <v>#N/A</v>
      </c>
    </row>
    <row r="529" spans="1:8" ht="16">
      <c r="A529" s="46" t="s">
        <v>9486</v>
      </c>
      <c r="B529" s="71" t="str">
        <f>VLOOKUP(A529,'3已发行数据0610（明道云数据）'!B:N,13,FALSE)</f>
        <v>信托1号</v>
      </c>
      <c r="C529" s="71" t="str">
        <f>VLOOKUP(A529,'3已发行数据0610（明道云数据）'!B:D,3,FALSE)</f>
        <v>上海</v>
      </c>
      <c r="D529">
        <f>VLOOKUP(A529,房源最后还款日!A:B,2,FALSE)</f>
        <v>46185</v>
      </c>
      <c r="E529">
        <f>VLOOKUP(A529,'2更新的资产数据表'!C:G,5,FALSE)</f>
        <v>6007</v>
      </c>
      <c r="F529" t="e">
        <f>VLOOKUP(A529,提前还款!B:B,1,FALSE)</f>
        <v>#N/A</v>
      </c>
      <c r="G529" t="e">
        <f>VLOOKUP(A529,信托逾期反馈!A:A,1,FALSE)</f>
        <v>#N/A</v>
      </c>
    </row>
    <row r="530" spans="1:8" ht="16">
      <c r="A530" s="46" t="s">
        <v>9487</v>
      </c>
      <c r="B530" s="71" t="str">
        <f>VLOOKUP(A530,'3已发行数据0610（明道云数据）'!B:N,13,FALSE)</f>
        <v>信托2号</v>
      </c>
      <c r="C530" s="71" t="str">
        <f>VLOOKUP(A530,'3已发行数据0610（明道云数据）'!B:D,3,FALSE)</f>
        <v>上海</v>
      </c>
      <c r="D530">
        <f>VLOOKUP(A530,房源最后还款日!A:B,2,FALSE)</f>
        <v>46164</v>
      </c>
      <c r="E530">
        <f>VLOOKUP(A530,'2更新的资产数据表'!C:G,5,FALSE)</f>
        <v>188879</v>
      </c>
      <c r="F530" t="e">
        <f>VLOOKUP(A530,提前还款!B:B,1,FALSE)</f>
        <v>#N/A</v>
      </c>
      <c r="G530" t="e">
        <f>VLOOKUP(A530,信托逾期反馈!A:A,1,FALSE)</f>
        <v>#N/A</v>
      </c>
    </row>
    <row r="531" spans="1:8" ht="16">
      <c r="A531" s="46" t="s">
        <v>9488</v>
      </c>
      <c r="B531" s="71" t="str">
        <f>VLOOKUP(A531,'3已发行数据0610（明道云数据）'!B:N,13,FALSE)</f>
        <v>信托1号</v>
      </c>
      <c r="C531" s="71" t="str">
        <f>VLOOKUP(A531,'3已发行数据0610（明道云数据）'!B:D,3,FALSE)</f>
        <v>上海</v>
      </c>
      <c r="D531">
        <f>VLOOKUP(A531,房源最后还款日!A:B,2,FALSE)</f>
        <v>46178</v>
      </c>
      <c r="E531">
        <f>VLOOKUP(A531,'2更新的资产数据表'!C:G,5,FALSE)</f>
        <v>68299</v>
      </c>
      <c r="F531" t="e">
        <f>VLOOKUP(A531,提前还款!B:B,1,FALSE)</f>
        <v>#N/A</v>
      </c>
      <c r="G531" t="e">
        <f>VLOOKUP(A531,信托逾期反馈!A:A,1,FALSE)</f>
        <v>#N/A</v>
      </c>
    </row>
    <row r="532" spans="1:8" ht="16">
      <c r="A532" s="46" t="s">
        <v>9489</v>
      </c>
      <c r="B532" s="71" t="str">
        <f>VLOOKUP(A532,'3已发行数据0610（明道云数据）'!B:N,13,FALSE)</f>
        <v>信托1号</v>
      </c>
      <c r="C532" s="71" t="str">
        <f>VLOOKUP(A532,'3已发行数据0610（明道云数据）'!B:D,3,FALSE)</f>
        <v>上海</v>
      </c>
      <c r="D532">
        <f>VLOOKUP(A532,房源最后还款日!A:B,2,FALSE)</f>
        <v>46157</v>
      </c>
      <c r="E532">
        <f>VLOOKUP(A532,'2更新的资产数据表'!C:G,5,FALSE)</f>
        <v>51920</v>
      </c>
      <c r="F532" t="e">
        <f>VLOOKUP(A532,提前还款!B:B,1,FALSE)</f>
        <v>#N/A</v>
      </c>
      <c r="G532" t="e">
        <f>VLOOKUP(A532,信托逾期反馈!A:A,1,FALSE)</f>
        <v>#N/A</v>
      </c>
    </row>
    <row r="533" spans="1:8" ht="16">
      <c r="A533" s="46" t="s">
        <v>9490</v>
      </c>
      <c r="B533" s="71" t="str">
        <f>VLOOKUP(A533,'3已发行数据0610（明道云数据）'!B:N,13,FALSE)</f>
        <v>信托2号</v>
      </c>
      <c r="C533" s="71" t="str">
        <f>VLOOKUP(A533,'3已发行数据0610（明道云数据）'!B:D,3,FALSE)</f>
        <v>上海</v>
      </c>
      <c r="D533">
        <f>VLOOKUP(A533,房源最后还款日!A:B,2,FALSE)</f>
        <v>46185</v>
      </c>
      <c r="E533">
        <f>VLOOKUP(A533,'2更新的资产数据表'!C:G,5,FALSE)</f>
        <v>55737</v>
      </c>
      <c r="F533" t="e">
        <f>VLOOKUP(A533,提前还款!B:B,1,FALSE)</f>
        <v>#N/A</v>
      </c>
      <c r="G533" t="e">
        <f>VLOOKUP(A533,信托逾期反馈!A:A,1,FALSE)</f>
        <v>#N/A</v>
      </c>
    </row>
    <row r="534" spans="1:8" ht="16">
      <c r="A534" s="46" t="s">
        <v>9491</v>
      </c>
      <c r="B534" s="71" t="str">
        <f>VLOOKUP(A534,'3已发行数据0610（明道云数据）'!B:N,13,FALSE)</f>
        <v>信托1号</v>
      </c>
      <c r="C534" s="71" t="str">
        <f>VLOOKUP(A534,'3已发行数据0610（明道云数据）'!B:D,3,FALSE)</f>
        <v>上海</v>
      </c>
      <c r="D534">
        <f>VLOOKUP(A534,房源最后还款日!A:B,2,FALSE)</f>
        <v>46164</v>
      </c>
      <c r="E534">
        <f>VLOOKUP(A534,'2更新的资产数据表'!C:G,5,FALSE)</f>
        <v>62647</v>
      </c>
      <c r="F534" t="e">
        <f>VLOOKUP(A534,提前还款!B:B,1,FALSE)</f>
        <v>#N/A</v>
      </c>
      <c r="G534" t="e">
        <f>VLOOKUP(A534,信托逾期反馈!A:A,1,FALSE)</f>
        <v>#N/A</v>
      </c>
    </row>
    <row r="535" spans="1:8" ht="16">
      <c r="A535" s="46" t="s">
        <v>9492</v>
      </c>
      <c r="B535" s="71" t="str">
        <f>VLOOKUP(A535,'3已发行数据0610（明道云数据）'!B:N,13,FALSE)</f>
        <v>信托2号</v>
      </c>
      <c r="C535" s="71" t="str">
        <f>VLOOKUP(A535,'3已发行数据0610（明道云数据）'!B:D,3,FALSE)</f>
        <v>上海</v>
      </c>
      <c r="D535">
        <f>VLOOKUP(A535,房源最后还款日!A:B,2,FALSE)</f>
        <v>46171</v>
      </c>
      <c r="E535">
        <f>VLOOKUP(A535,'2更新的资产数据表'!C:G,5,FALSE)</f>
        <v>58066</v>
      </c>
      <c r="F535" t="e">
        <f>VLOOKUP(A535,提前还款!B:B,1,FALSE)</f>
        <v>#N/A</v>
      </c>
      <c r="G535" t="e">
        <f>VLOOKUP(A535,信托逾期反馈!A:A,1,FALSE)</f>
        <v>#N/A</v>
      </c>
    </row>
    <row r="536" spans="1:8" ht="16">
      <c r="A536" s="46" t="s">
        <v>9493</v>
      </c>
      <c r="B536" s="71" t="str">
        <f>VLOOKUP(A536,'3已发行数据0610（明道云数据）'!B:N,13,FALSE)</f>
        <v>信托1号</v>
      </c>
      <c r="C536" s="71" t="str">
        <f>VLOOKUP(A536,'3已发行数据0610（明道云数据）'!B:D,3,FALSE)</f>
        <v>上海</v>
      </c>
      <c r="D536">
        <f>VLOOKUP(A536,房源最后还款日!A:B,2,FALSE)</f>
        <v>46157</v>
      </c>
      <c r="E536">
        <f>VLOOKUP(A536,'2更新的资产数据表'!C:G,5,FALSE)</f>
        <v>65180.5</v>
      </c>
      <c r="F536" t="e">
        <f>VLOOKUP(A536,提前还款!B:B,1,FALSE)</f>
        <v>#N/A</v>
      </c>
      <c r="G536" t="e">
        <f>VLOOKUP(A536,信托逾期反馈!A:A,1,FALSE)</f>
        <v>#N/A</v>
      </c>
    </row>
    <row r="537" spans="1:8" ht="16">
      <c r="A537" s="46" t="s">
        <v>9494</v>
      </c>
      <c r="B537" s="71" t="str">
        <f>VLOOKUP(A537,'3已发行数据0610（明道云数据）'!B:N,13,FALSE)</f>
        <v>信托1号</v>
      </c>
      <c r="C537" s="71" t="str">
        <f>VLOOKUP(A537,'3已发行数据0610（明道云数据）'!B:D,3,FALSE)</f>
        <v>上海</v>
      </c>
      <c r="D537">
        <f>VLOOKUP(A537,房源最后还款日!A:B,2,FALSE)</f>
        <v>46178</v>
      </c>
      <c r="E537">
        <f>VLOOKUP(A537,'2更新的资产数据表'!C:G,5,FALSE)</f>
        <v>44487</v>
      </c>
      <c r="F537" t="e">
        <f>VLOOKUP(A537,提前还款!B:B,1,FALSE)</f>
        <v>#N/A</v>
      </c>
      <c r="G537" t="e">
        <f>VLOOKUP(A537,信托逾期反馈!A:A,1,FALSE)</f>
        <v>#N/A</v>
      </c>
    </row>
    <row r="538" spans="1:8" ht="16">
      <c r="A538" s="46" t="s">
        <v>9495</v>
      </c>
      <c r="B538" s="71" t="str">
        <f>VLOOKUP(A538,'3已发行数据0610（明道云数据）'!B:N,13,FALSE)</f>
        <v>信托1号</v>
      </c>
      <c r="C538" s="71" t="str">
        <f>VLOOKUP(A538,'3已发行数据0610（明道云数据）'!B:D,3,FALSE)</f>
        <v>上海</v>
      </c>
      <c r="D538">
        <f>VLOOKUP(A538,房源最后还款日!A:B,2,FALSE)</f>
        <v>46178</v>
      </c>
      <c r="E538">
        <f>VLOOKUP(A538,'2更新的资产数据表'!C:G,5,FALSE)</f>
        <v>48300</v>
      </c>
      <c r="F538" t="e">
        <f>VLOOKUP(A538,提前还款!B:B,1,FALSE)</f>
        <v>#N/A</v>
      </c>
      <c r="G538" t="e">
        <f>VLOOKUP(A538,信托逾期反馈!A:A,1,FALSE)</f>
        <v>#N/A</v>
      </c>
    </row>
    <row r="539" spans="1:8" ht="16">
      <c r="A539" s="46" t="s">
        <v>9496</v>
      </c>
      <c r="B539" s="71" t="str">
        <f>VLOOKUP(A539,'3已发行数据0610（明道云数据）'!B:N,13,FALSE)</f>
        <v>信托1号</v>
      </c>
      <c r="C539" s="71" t="str">
        <f>VLOOKUP(A539,'3已发行数据0610（明道云数据）'!B:D,3,FALSE)</f>
        <v>上海</v>
      </c>
      <c r="D539">
        <f>VLOOKUP(A539,房源最后还款日!A:B,2,FALSE)</f>
        <v>46164</v>
      </c>
      <c r="E539">
        <f>VLOOKUP(A539,'2更新的资产数据表'!C:G,5,FALSE)</f>
        <v>94823</v>
      </c>
      <c r="F539" t="e">
        <f>VLOOKUP(A539,提前还款!B:B,1,FALSE)</f>
        <v>#N/A</v>
      </c>
      <c r="G539" t="e">
        <f>VLOOKUP(A539,信托逾期反馈!A:A,1,FALSE)</f>
        <v>#N/A</v>
      </c>
    </row>
    <row r="540" spans="1:8" ht="16">
      <c r="A540" s="46" t="s">
        <v>9497</v>
      </c>
      <c r="B540" s="71" t="str">
        <f>VLOOKUP(A540,'3已发行数据0610（明道云数据）'!B:N,13,FALSE)</f>
        <v>信托1号</v>
      </c>
      <c r="C540" s="71" t="str">
        <f>VLOOKUP(A540,'3已发行数据0610（明道云数据）'!B:D,3,FALSE)</f>
        <v>上海</v>
      </c>
      <c r="D540">
        <f>VLOOKUP(A540,房源最后还款日!A:B,2,FALSE)</f>
        <v>46164</v>
      </c>
      <c r="E540">
        <f>VLOOKUP(A540,'2更新的资产数据表'!C:G,5,FALSE)</f>
        <v>9648</v>
      </c>
      <c r="F540" t="e">
        <f>VLOOKUP(A540,提前还款!B:B,1,FALSE)</f>
        <v>#N/A</v>
      </c>
      <c r="G540" t="e">
        <f>VLOOKUP(A540,信托逾期反馈!A:A,1,FALSE)</f>
        <v>#N/A</v>
      </c>
    </row>
    <row r="541" spans="1:8" ht="16">
      <c r="A541" s="46" t="s">
        <v>9498</v>
      </c>
      <c r="B541" s="71" t="str">
        <f>VLOOKUP(A541,'3已发行数据0610（明道云数据）'!B:N,13,FALSE)</f>
        <v>信托1号</v>
      </c>
      <c r="C541" s="71" t="str">
        <f>VLOOKUP(A541,'3已发行数据0610（明道云数据）'!B:D,3,FALSE)</f>
        <v>上海</v>
      </c>
      <c r="D541">
        <f>VLOOKUP(A541,房源最后还款日!A:B,2,FALSE)</f>
        <v>46185</v>
      </c>
      <c r="E541">
        <f>VLOOKUP(A541,'2更新的资产数据表'!C:G,5,FALSE)</f>
        <v>63976</v>
      </c>
      <c r="F541" t="e">
        <f>VLOOKUP(A541,提前还款!B:B,1,FALSE)</f>
        <v>#N/A</v>
      </c>
      <c r="G541" t="e">
        <f>VLOOKUP(A541,信托逾期反馈!A:A,1,FALSE)</f>
        <v>#N/A</v>
      </c>
    </row>
    <row r="542" spans="1:8" ht="16">
      <c r="A542" s="46" t="s">
        <v>9499</v>
      </c>
      <c r="B542" s="10" t="str">
        <f>VLOOKUP(A542,'3已发行数据0610（明道云数据）'!B:N,13,FALSE)</f>
        <v>信托1号</v>
      </c>
      <c r="C542" s="71" t="str">
        <f>VLOOKUP(A542,'3已发行数据0610（明道云数据）'!B:D,3,FALSE)</f>
        <v>上海</v>
      </c>
      <c r="D542">
        <f>VLOOKUP(A542,房源最后还款日!A:B,2,FALSE)</f>
        <v>45989</v>
      </c>
      <c r="E542">
        <f>VLOOKUP(A542,'2更新的资产数据表'!C:G,5,FALSE)</f>
        <v>91974.8</v>
      </c>
      <c r="F542" t="e">
        <f>VLOOKUP(A542,提前还款!B:B,1,FALSE)</f>
        <v>#N/A</v>
      </c>
      <c r="G542" t="str">
        <f>VLOOKUP(A542,信托逾期反馈!A:A,1,FALSE)</f>
        <v>107112699615</v>
      </c>
      <c r="H542" t="str">
        <f>VLOOKUP(G542,信托逾期反馈!A:G,7,FALSE)</f>
        <v>逾期，需要置换</v>
      </c>
    </row>
    <row r="543" spans="1:8" ht="16">
      <c r="A543" s="46" t="s">
        <v>9500</v>
      </c>
      <c r="B543" s="10" t="str">
        <f>VLOOKUP(A543,'3已发行数据0610（明道云数据）'!B:N,13,FALSE)</f>
        <v>信托1号</v>
      </c>
      <c r="C543" s="71" t="str">
        <f>VLOOKUP(A543,'3已发行数据0610（明道云数据）'!B:D,3,FALSE)</f>
        <v>上海</v>
      </c>
      <c r="D543">
        <f>VLOOKUP(A543,房源最后还款日!A:B,2,FALSE)</f>
        <v>46031</v>
      </c>
      <c r="E543">
        <f>VLOOKUP(A543,'2更新的资产数据表'!C:G,5,FALSE)</f>
        <v>0</v>
      </c>
      <c r="F543" t="str">
        <f>VLOOKUP(A543,提前还款!B:B,1,FALSE)</f>
        <v>107112700446</v>
      </c>
      <c r="G543" t="str">
        <f>VLOOKUP(A543,信托逾期反馈!A:A,1,FALSE)</f>
        <v>107112700446</v>
      </c>
    </row>
    <row r="544" spans="1:8" ht="16">
      <c r="A544" s="46" t="s">
        <v>9501</v>
      </c>
      <c r="B544" s="71" t="str">
        <f>VLOOKUP(A544,'3已发行数据0610（明道云数据）'!B:N,13,FALSE)</f>
        <v>信托1号</v>
      </c>
      <c r="C544" s="71" t="str">
        <f>VLOOKUP(A544,'3已发行数据0610（明道云数据）'!B:D,3,FALSE)</f>
        <v>上海</v>
      </c>
      <c r="D544">
        <f>VLOOKUP(A544,房源最后还款日!A:B,2,FALSE)</f>
        <v>46157</v>
      </c>
      <c r="E544">
        <f>VLOOKUP(A544,'2更新的资产数据表'!C:G,5,FALSE)</f>
        <v>72927</v>
      </c>
      <c r="F544" t="e">
        <f>VLOOKUP(A544,提前还款!B:B,1,FALSE)</f>
        <v>#N/A</v>
      </c>
      <c r="G544" t="e">
        <f>VLOOKUP(A544,信托逾期反馈!A:A,1,FALSE)</f>
        <v>#N/A</v>
      </c>
    </row>
    <row r="545" spans="1:8" ht="16">
      <c r="A545" s="46" t="s">
        <v>9502</v>
      </c>
      <c r="B545" s="71" t="str">
        <f>VLOOKUP(A545,'3已发行数据0610（明道云数据）'!B:N,13,FALSE)</f>
        <v>信托1号</v>
      </c>
      <c r="C545" s="71" t="str">
        <f>VLOOKUP(A545,'3已发行数据0610（明道云数据）'!B:D,3,FALSE)</f>
        <v>上海</v>
      </c>
      <c r="D545">
        <f>VLOOKUP(A545,房源最后还款日!A:B,2,FALSE)</f>
        <v>46185</v>
      </c>
      <c r="E545">
        <f>VLOOKUP(A545,'2更新的资产数据表'!C:G,5,FALSE)</f>
        <v>67640</v>
      </c>
      <c r="F545" t="e">
        <f>VLOOKUP(A545,提前还款!B:B,1,FALSE)</f>
        <v>#N/A</v>
      </c>
      <c r="G545" t="e">
        <f>VLOOKUP(A545,信托逾期反馈!A:A,1,FALSE)</f>
        <v>#N/A</v>
      </c>
    </row>
    <row r="546" spans="1:8" ht="16">
      <c r="A546" s="46" t="s">
        <v>9503</v>
      </c>
      <c r="B546" s="71" t="str">
        <f>VLOOKUP(A546,'3已发行数据0610（明道云数据）'!B:N,13,FALSE)</f>
        <v>信托1号</v>
      </c>
      <c r="C546" s="71" t="str">
        <f>VLOOKUP(A546,'3已发行数据0610（明道云数据）'!B:D,3,FALSE)</f>
        <v>上海</v>
      </c>
      <c r="D546">
        <f>VLOOKUP(A546,房源最后还款日!A:B,2,FALSE)</f>
        <v>46171</v>
      </c>
      <c r="E546">
        <f>VLOOKUP(A546,'2更新的资产数据表'!C:G,5,FALSE)</f>
        <v>53700</v>
      </c>
      <c r="F546" t="e">
        <f>VLOOKUP(A546,提前还款!B:B,1,FALSE)</f>
        <v>#N/A</v>
      </c>
      <c r="G546" t="e">
        <f>VLOOKUP(A546,信托逾期反馈!A:A,1,FALSE)</f>
        <v>#N/A</v>
      </c>
    </row>
    <row r="547" spans="1:8" ht="16">
      <c r="A547" s="46" t="s">
        <v>9504</v>
      </c>
      <c r="B547" s="71" t="str">
        <f>VLOOKUP(A547,'3已发行数据0610（明道云数据）'!B:N,13,FALSE)</f>
        <v>单一信托,信托3号</v>
      </c>
      <c r="C547" s="71" t="str">
        <f>VLOOKUP(A547,'3已发行数据0610（明道云数据）'!B:D,3,FALSE)</f>
        <v>上海</v>
      </c>
      <c r="D547">
        <f>VLOOKUP(A547,房源最后还款日!A:B,2,FALSE)</f>
        <v>46164</v>
      </c>
      <c r="E547">
        <f>VLOOKUP(A547,'2更新的资产数据表'!C:G,5,FALSE)</f>
        <v>68448.36</v>
      </c>
      <c r="F547" t="e">
        <f>VLOOKUP(A547,提前还款!B:B,1,FALSE)</f>
        <v>#N/A</v>
      </c>
      <c r="G547" t="e">
        <f>VLOOKUP(A547,信托逾期反馈!A:A,1,FALSE)</f>
        <v>#N/A</v>
      </c>
    </row>
    <row r="548" spans="1:8" ht="16">
      <c r="A548" s="46" t="s">
        <v>9505</v>
      </c>
      <c r="B548" s="71" t="str">
        <f>VLOOKUP(A548,'3已发行数据0610（明道云数据）'!B:N,13,FALSE)</f>
        <v>信托1号</v>
      </c>
      <c r="C548" s="71" t="str">
        <f>VLOOKUP(A548,'3已发行数据0610（明道云数据）'!B:D,3,FALSE)</f>
        <v>上海</v>
      </c>
      <c r="D548">
        <f>VLOOKUP(A548,房源最后还款日!A:B,2,FALSE)</f>
        <v>46171</v>
      </c>
      <c r="E548">
        <f>VLOOKUP(A548,'2更新的资产数据表'!C:G,5,FALSE)</f>
        <v>7806.96</v>
      </c>
      <c r="F548" t="e">
        <f>VLOOKUP(A548,提前还款!B:B,1,FALSE)</f>
        <v>#N/A</v>
      </c>
      <c r="G548" t="e">
        <f>VLOOKUP(A548,信托逾期反馈!A:A,1,FALSE)</f>
        <v>#N/A</v>
      </c>
    </row>
    <row r="549" spans="1:8" ht="16">
      <c r="A549" s="46" t="s">
        <v>9506</v>
      </c>
      <c r="B549" s="71" t="str">
        <f>VLOOKUP(A549,'3已发行数据0610（明道云数据）'!B:N,13,FALSE)</f>
        <v>信托1号</v>
      </c>
      <c r="C549" s="71" t="str">
        <f>VLOOKUP(A549,'3已发行数据0610（明道云数据）'!B:D,3,FALSE)</f>
        <v>上海</v>
      </c>
      <c r="D549">
        <f>VLOOKUP(A549,房源最后还款日!A:B,2,FALSE)</f>
        <v>46171</v>
      </c>
      <c r="E549">
        <f>VLOOKUP(A549,'2更新的资产数据表'!C:G,5,FALSE)</f>
        <v>11300</v>
      </c>
      <c r="F549" t="e">
        <f>VLOOKUP(A549,提前还款!B:B,1,FALSE)</f>
        <v>#N/A</v>
      </c>
      <c r="G549" t="e">
        <f>VLOOKUP(A549,信托逾期反馈!A:A,1,FALSE)</f>
        <v>#N/A</v>
      </c>
    </row>
    <row r="550" spans="1:8" ht="16">
      <c r="A550" s="46" t="s">
        <v>9507</v>
      </c>
      <c r="B550" s="71" t="str">
        <f>VLOOKUP(A550,'3已发行数据0610（明道云数据）'!B:N,13,FALSE)</f>
        <v>信托1号</v>
      </c>
      <c r="C550" s="71" t="str">
        <f>VLOOKUP(A550,'3已发行数据0610（明道云数据）'!B:D,3,FALSE)</f>
        <v>上海</v>
      </c>
      <c r="D550">
        <f>VLOOKUP(A550,房源最后还款日!A:B,2,FALSE)</f>
        <v>46171</v>
      </c>
      <c r="E550">
        <f>VLOOKUP(A550,'2更新的资产数据表'!C:G,5,FALSE)</f>
        <v>8729</v>
      </c>
      <c r="F550" t="e">
        <f>VLOOKUP(A550,提前还款!B:B,1,FALSE)</f>
        <v>#N/A</v>
      </c>
      <c r="G550" t="e">
        <f>VLOOKUP(A550,信托逾期反馈!A:A,1,FALSE)</f>
        <v>#N/A</v>
      </c>
    </row>
    <row r="551" spans="1:8" ht="16">
      <c r="A551" s="46" t="s">
        <v>9508</v>
      </c>
      <c r="B551" s="71" t="str">
        <f>VLOOKUP(A551,'3已发行数据0610（明道云数据）'!B:N,13,FALSE)</f>
        <v>信托2号</v>
      </c>
      <c r="C551" s="71" t="str">
        <f>VLOOKUP(A551,'3已发行数据0610（明道云数据）'!B:D,3,FALSE)</f>
        <v>上海</v>
      </c>
      <c r="D551">
        <f>VLOOKUP(A551,房源最后还款日!A:B,2,FALSE)</f>
        <v>46178</v>
      </c>
      <c r="E551">
        <f>VLOOKUP(A551,'2更新的资产数据表'!C:G,5,FALSE)</f>
        <v>131292</v>
      </c>
      <c r="F551" t="e">
        <f>VLOOKUP(A551,提前还款!B:B,1,FALSE)</f>
        <v>#N/A</v>
      </c>
      <c r="G551" t="e">
        <f>VLOOKUP(A551,信托逾期反馈!A:A,1,FALSE)</f>
        <v>#N/A</v>
      </c>
    </row>
    <row r="552" spans="1:8" ht="16">
      <c r="A552" s="46" t="s">
        <v>9509</v>
      </c>
      <c r="B552" s="71" t="str">
        <f>VLOOKUP(A552,'3已发行数据0610（明道云数据）'!B:N,13,FALSE)</f>
        <v>信托1号</v>
      </c>
      <c r="C552" s="71" t="str">
        <f>VLOOKUP(A552,'3已发行数据0610（明道云数据）'!B:D,3,FALSE)</f>
        <v>上海</v>
      </c>
      <c r="D552">
        <f>VLOOKUP(A552,房源最后还款日!A:B,2,FALSE)</f>
        <v>46178</v>
      </c>
      <c r="E552">
        <f>VLOOKUP(A552,'2更新的资产数据表'!C:G,5,FALSE)</f>
        <v>49300</v>
      </c>
      <c r="F552" t="e">
        <f>VLOOKUP(A552,提前还款!B:B,1,FALSE)</f>
        <v>#N/A</v>
      </c>
      <c r="G552" t="e">
        <f>VLOOKUP(A552,信托逾期反馈!A:A,1,FALSE)</f>
        <v>#N/A</v>
      </c>
    </row>
    <row r="553" spans="1:8" ht="16">
      <c r="A553" s="46" t="s">
        <v>9510</v>
      </c>
      <c r="B553" s="71" t="str">
        <f>VLOOKUP(A553,'3已发行数据0610（明道云数据）'!B:N,13,FALSE)</f>
        <v>信托2号</v>
      </c>
      <c r="C553" s="71" t="str">
        <f>VLOOKUP(A553,'3已发行数据0610（明道云数据）'!B:D,3,FALSE)</f>
        <v>上海</v>
      </c>
      <c r="D553">
        <f>VLOOKUP(A553,房源最后还款日!A:B,2,FALSE)</f>
        <v>46185</v>
      </c>
      <c r="E553">
        <f>VLOOKUP(A553,'2更新的资产数据表'!C:G,5,FALSE)</f>
        <v>45207.5</v>
      </c>
      <c r="F553" t="e">
        <f>VLOOKUP(A553,提前还款!B:B,1,FALSE)</f>
        <v>#N/A</v>
      </c>
      <c r="G553" t="e">
        <f>VLOOKUP(A553,信托逾期反馈!A:A,1,FALSE)</f>
        <v>#N/A</v>
      </c>
    </row>
    <row r="554" spans="1:8" ht="16">
      <c r="A554" s="46" t="s">
        <v>9511</v>
      </c>
      <c r="B554" s="71" t="str">
        <f>VLOOKUP(A554,'3已发行数据0610（明道云数据）'!B:N,13,FALSE)</f>
        <v>信托2号</v>
      </c>
      <c r="C554" s="71" t="str">
        <f>VLOOKUP(A554,'3已发行数据0610（明道云数据）'!B:D,3,FALSE)</f>
        <v>上海</v>
      </c>
      <c r="D554">
        <f>VLOOKUP(A554,房源最后还款日!A:B,2,FALSE)</f>
        <v>46178</v>
      </c>
      <c r="E554">
        <f>VLOOKUP(A554,'2更新的资产数据表'!C:G,5,FALSE)</f>
        <v>73054</v>
      </c>
      <c r="F554" t="e">
        <f>VLOOKUP(A554,提前还款!B:B,1,FALSE)</f>
        <v>#N/A</v>
      </c>
      <c r="G554" t="e">
        <f>VLOOKUP(A554,信托逾期反馈!A:A,1,FALSE)</f>
        <v>#N/A</v>
      </c>
    </row>
    <row r="555" spans="1:8" ht="16">
      <c r="A555" s="46" t="s">
        <v>9512</v>
      </c>
      <c r="B555" s="71" t="str">
        <f>VLOOKUP(A555,'3已发行数据0610（明道云数据）'!B:N,13,FALSE)</f>
        <v>信托1号</v>
      </c>
      <c r="C555" s="71" t="str">
        <f>VLOOKUP(A555,'3已发行数据0610（明道云数据）'!B:D,3,FALSE)</f>
        <v>上海</v>
      </c>
      <c r="D555">
        <f>VLOOKUP(A555,房源最后还款日!A:B,2,FALSE)</f>
        <v>46185</v>
      </c>
      <c r="E555">
        <f>VLOOKUP(A555,'2更新的资产数据表'!C:G,5,FALSE)</f>
        <v>6603</v>
      </c>
      <c r="F555" t="e">
        <f>VLOOKUP(A555,提前还款!B:B,1,FALSE)</f>
        <v>#N/A</v>
      </c>
      <c r="G555" t="e">
        <f>VLOOKUP(A555,信托逾期反馈!A:A,1,FALSE)</f>
        <v>#N/A</v>
      </c>
    </row>
    <row r="556" spans="1:8" ht="16">
      <c r="A556" s="46" t="s">
        <v>9513</v>
      </c>
      <c r="B556" s="71" t="str">
        <f>VLOOKUP(A556,'3已发行数据0610（明道云数据）'!B:N,13,FALSE)</f>
        <v>信托1号</v>
      </c>
      <c r="C556" s="71" t="str">
        <f>VLOOKUP(A556,'3已发行数据0610（明道云数据）'!B:D,3,FALSE)</f>
        <v>上海</v>
      </c>
      <c r="D556">
        <f>VLOOKUP(A556,房源最后还款日!A:B,2,FALSE)</f>
        <v>46157</v>
      </c>
      <c r="E556">
        <f>VLOOKUP(A556,'2更新的资产数据表'!C:G,5,FALSE)</f>
        <v>7224</v>
      </c>
      <c r="F556" t="e">
        <f>VLOOKUP(A556,提前还款!B:B,1,FALSE)</f>
        <v>#N/A</v>
      </c>
      <c r="G556" t="e">
        <f>VLOOKUP(A556,信托逾期反馈!A:A,1,FALSE)</f>
        <v>#N/A</v>
      </c>
    </row>
    <row r="557" spans="1:8" ht="16">
      <c r="A557" s="46" t="s">
        <v>9514</v>
      </c>
      <c r="B557" s="71" t="str">
        <f>VLOOKUP(A557,'3已发行数据0610（明道云数据）'!B:N,13,FALSE)</f>
        <v>信托1号</v>
      </c>
      <c r="C557" s="71" t="str">
        <f>VLOOKUP(A557,'3已发行数据0610（明道云数据）'!B:D,3,FALSE)</f>
        <v>上海</v>
      </c>
      <c r="D557">
        <f>VLOOKUP(A557,房源最后还款日!A:B,2,FALSE)</f>
        <v>46171</v>
      </c>
      <c r="E557">
        <f>VLOOKUP(A557,'2更新的资产数据表'!C:G,5,FALSE)</f>
        <v>55762</v>
      </c>
      <c r="F557" t="e">
        <f>VLOOKUP(A557,提前还款!B:B,1,FALSE)</f>
        <v>#N/A</v>
      </c>
      <c r="G557" t="e">
        <f>VLOOKUP(A557,信托逾期反馈!A:A,1,FALSE)</f>
        <v>#N/A</v>
      </c>
    </row>
    <row r="558" spans="1:8" ht="16">
      <c r="A558" s="46" t="s">
        <v>9515</v>
      </c>
      <c r="B558" s="10" t="str">
        <f>VLOOKUP(A558,'3已发行数据0610（明道云数据）'!B:N,13,FALSE)</f>
        <v>信托2号</v>
      </c>
      <c r="C558" s="71" t="str">
        <f>VLOOKUP(A558,'3已发行数据0610（明道云数据）'!B:D,3,FALSE)</f>
        <v>上海</v>
      </c>
      <c r="D558">
        <f>VLOOKUP(A558,房源最后还款日!A:B,2,FALSE)</f>
        <v>46142</v>
      </c>
      <c r="E558">
        <f>VLOOKUP(A558,'2更新的资产数据表'!C:G,5,FALSE)</f>
        <v>62597</v>
      </c>
      <c r="F558" t="e">
        <f>VLOOKUP(A558,提前还款!B:B,1,FALSE)</f>
        <v>#N/A</v>
      </c>
      <c r="G558" t="str">
        <f>VLOOKUP(A558,信托逾期反馈!A:A,1,FALSE)</f>
        <v>107112722112</v>
      </c>
      <c r="H558" t="str">
        <f>VLOOKUP(G558,信托逾期反馈!A:G,7,FALSE)</f>
        <v>4月30日已付款，需要确认信托收款状态，7月1日后正常扣款结算</v>
      </c>
    </row>
    <row r="559" spans="1:8" ht="16">
      <c r="A559" s="46" t="s">
        <v>9516</v>
      </c>
      <c r="B559" s="71" t="str">
        <f>VLOOKUP(A559,'3已发行数据0610（明道云数据）'!B:N,13,FALSE)</f>
        <v>信托2号</v>
      </c>
      <c r="C559" s="71" t="str">
        <f>VLOOKUP(A559,'3已发行数据0610（明道云数据）'!B:D,3,FALSE)</f>
        <v>上海</v>
      </c>
      <c r="D559">
        <f>VLOOKUP(A559,房源最后还款日!A:B,2,FALSE)</f>
        <v>46157</v>
      </c>
      <c r="E559">
        <f>VLOOKUP(A559,'2更新的资产数据表'!C:G,5,FALSE)</f>
        <v>273000</v>
      </c>
      <c r="F559" t="e">
        <f>VLOOKUP(A559,提前还款!B:B,1,FALSE)</f>
        <v>#N/A</v>
      </c>
      <c r="G559" t="e">
        <f>VLOOKUP(A559,信托逾期反馈!A:A,1,FALSE)</f>
        <v>#N/A</v>
      </c>
    </row>
    <row r="560" spans="1:8" ht="16">
      <c r="A560" s="46" t="s">
        <v>9517</v>
      </c>
      <c r="B560" s="71" t="str">
        <f>VLOOKUP(A560,'3已发行数据0610（明道云数据）'!B:N,13,FALSE)</f>
        <v>单一信托</v>
      </c>
      <c r="C560" s="71" t="str">
        <f>VLOOKUP(A560,'3已发行数据0610（明道云数据）'!B:D,3,FALSE)</f>
        <v>上海</v>
      </c>
      <c r="D560">
        <f>VLOOKUP(A560,房源最后还款日!A:B,2,FALSE)</f>
        <v>46171</v>
      </c>
      <c r="E560">
        <f>VLOOKUP(A560,'2更新的资产数据表'!C:G,5,FALSE)</f>
        <v>63124</v>
      </c>
      <c r="F560" t="e">
        <f>VLOOKUP(A560,提前还款!B:B,1,FALSE)</f>
        <v>#N/A</v>
      </c>
      <c r="G560" t="e">
        <f>VLOOKUP(A560,信托逾期反馈!A:A,1,FALSE)</f>
        <v>#N/A</v>
      </c>
    </row>
    <row r="561" spans="1:8" ht="16">
      <c r="A561" s="46" t="s">
        <v>9518</v>
      </c>
      <c r="B561" s="71" t="str">
        <f>VLOOKUP(A561,'3已发行数据0610（明道云数据）'!B:N,13,FALSE)</f>
        <v>信托1号</v>
      </c>
      <c r="C561" s="71" t="str">
        <f>VLOOKUP(A561,'3已发行数据0610（明道云数据）'!B:D,3,FALSE)</f>
        <v>上海</v>
      </c>
      <c r="D561">
        <f>VLOOKUP(A561,房源最后还款日!A:B,2,FALSE)</f>
        <v>46185</v>
      </c>
      <c r="E561">
        <f>VLOOKUP(A561,'2更新的资产数据表'!C:G,5,FALSE)</f>
        <v>6101</v>
      </c>
      <c r="F561" t="e">
        <f>VLOOKUP(A561,提前还款!B:B,1,FALSE)</f>
        <v>#N/A</v>
      </c>
      <c r="G561" t="e">
        <f>VLOOKUP(A561,信托逾期反馈!A:A,1,FALSE)</f>
        <v>#N/A</v>
      </c>
    </row>
    <row r="562" spans="1:8" ht="16">
      <c r="A562" s="46" t="s">
        <v>9519</v>
      </c>
      <c r="B562" s="71" t="str">
        <f>VLOOKUP(A562,'3已发行数据0610（明道云数据）'!B:N,13,FALSE)</f>
        <v>信托2号</v>
      </c>
      <c r="C562" s="71" t="str">
        <f>VLOOKUP(A562,'3已发行数据0610（明道云数据）'!B:D,3,FALSE)</f>
        <v>上海</v>
      </c>
      <c r="D562">
        <f>VLOOKUP(A562,房源最后还款日!A:B,2,FALSE)</f>
        <v>46164</v>
      </c>
      <c r="E562">
        <f>VLOOKUP(A562,'2更新的资产数据表'!C:G,5,FALSE)</f>
        <v>79881</v>
      </c>
      <c r="F562" t="e">
        <f>VLOOKUP(A562,提前还款!B:B,1,FALSE)</f>
        <v>#N/A</v>
      </c>
      <c r="G562" t="e">
        <f>VLOOKUP(A562,信托逾期反馈!A:A,1,FALSE)</f>
        <v>#N/A</v>
      </c>
    </row>
    <row r="563" spans="1:8" ht="16">
      <c r="A563" s="46" t="s">
        <v>9520</v>
      </c>
      <c r="B563" s="10" t="str">
        <f>VLOOKUP(A563,'3已发行数据0610（明道云数据）'!B:N,13,FALSE)</f>
        <v>单一信托,信托3号</v>
      </c>
      <c r="C563" s="71" t="str">
        <f>VLOOKUP(A563,'3已发行数据0610（明道云数据）'!B:D,3,FALSE)</f>
        <v>上海</v>
      </c>
      <c r="D563" s="10">
        <f>VLOOKUP(A563,房源最后还款日!A:B,2,FALSE)</f>
        <v>46178</v>
      </c>
      <c r="E563">
        <f>VLOOKUP(A563,'2更新的资产数据表'!C:G,5,FALSE)</f>
        <v>67466.64</v>
      </c>
      <c r="F563" t="e">
        <f>VLOOKUP(A563,提前还款!B:B,1,FALSE)</f>
        <v>#N/A</v>
      </c>
      <c r="G563" t="e">
        <f>VLOOKUP(A563,信托逾期反馈!A:A,1,FALSE)</f>
        <v>#N/A</v>
      </c>
    </row>
    <row r="564" spans="1:8" ht="16">
      <c r="A564" s="46" t="s">
        <v>9521</v>
      </c>
      <c r="B564" s="71" t="str">
        <f>VLOOKUP(A564,'3已发行数据0610（明道云数据）'!B:N,13,FALSE)</f>
        <v>信托1号</v>
      </c>
      <c r="C564" s="71" t="str">
        <f>VLOOKUP(A564,'3已发行数据0610（明道云数据）'!B:D,3,FALSE)</f>
        <v>上海</v>
      </c>
      <c r="D564">
        <f>VLOOKUP(A564,房源最后还款日!A:B,2,FALSE)</f>
        <v>46178</v>
      </c>
      <c r="E564">
        <f>VLOOKUP(A564,'2更新的资产数据表'!C:G,5,FALSE)</f>
        <v>70692</v>
      </c>
      <c r="F564" t="e">
        <f>VLOOKUP(A564,提前还款!B:B,1,FALSE)</f>
        <v>#N/A</v>
      </c>
      <c r="G564" t="e">
        <f>VLOOKUP(A564,信托逾期反馈!A:A,1,FALSE)</f>
        <v>#N/A</v>
      </c>
    </row>
    <row r="565" spans="1:8" ht="16">
      <c r="A565" s="46" t="s">
        <v>9522</v>
      </c>
      <c r="B565" s="71" t="str">
        <f>VLOOKUP(A565,'3已发行数据0610（明道云数据）'!B:N,13,FALSE)</f>
        <v>单一信托,信托3号</v>
      </c>
      <c r="C565" s="71" t="str">
        <f>VLOOKUP(A565,'3已发行数据0610（明道云数据）'!B:D,3,FALSE)</f>
        <v>上海</v>
      </c>
      <c r="D565">
        <f>VLOOKUP(A565,房源最后还款日!A:B,2,FALSE)</f>
        <v>46164</v>
      </c>
      <c r="E565">
        <f>VLOOKUP(A565,'2更新的资产数据表'!C:G,5,FALSE)</f>
        <v>65933.31</v>
      </c>
      <c r="F565" t="e">
        <f>VLOOKUP(A565,提前还款!B:B,1,FALSE)</f>
        <v>#N/A</v>
      </c>
      <c r="G565" t="e">
        <f>VLOOKUP(A565,信托逾期反馈!A:A,1,FALSE)</f>
        <v>#N/A</v>
      </c>
    </row>
    <row r="566" spans="1:8" ht="16">
      <c r="A566" s="46" t="s">
        <v>9523</v>
      </c>
      <c r="B566" s="71" t="str">
        <f>VLOOKUP(A566,'3已发行数据0610（明道云数据）'!B:N,13,FALSE)</f>
        <v>信托2号</v>
      </c>
      <c r="C566" s="71" t="str">
        <f>VLOOKUP(A566,'3已发行数据0610（明道云数据）'!B:D,3,FALSE)</f>
        <v>上海</v>
      </c>
      <c r="D566">
        <f>VLOOKUP(A566,房源最后还款日!A:B,2,FALSE)</f>
        <v>46157</v>
      </c>
      <c r="E566">
        <f>VLOOKUP(A566,'2更新的资产数据表'!C:G,5,FALSE)</f>
        <v>77089</v>
      </c>
      <c r="F566" t="e">
        <f>VLOOKUP(A566,提前还款!B:B,1,FALSE)</f>
        <v>#N/A</v>
      </c>
      <c r="G566" t="e">
        <f>VLOOKUP(A566,信托逾期反馈!A:A,1,FALSE)</f>
        <v>#N/A</v>
      </c>
    </row>
    <row r="567" spans="1:8" ht="16">
      <c r="A567" s="46" t="s">
        <v>9524</v>
      </c>
      <c r="B567" s="71" t="str">
        <f>VLOOKUP(A567,'3已发行数据0610（明道云数据）'!B:N,13,FALSE)</f>
        <v>信托1号</v>
      </c>
      <c r="C567" s="71" t="str">
        <f>VLOOKUP(A567,'3已发行数据0610（明道云数据）'!B:D,3,FALSE)</f>
        <v>上海</v>
      </c>
      <c r="D567">
        <f>VLOOKUP(A567,房源最后还款日!A:B,2,FALSE)</f>
        <v>46178</v>
      </c>
      <c r="E567">
        <f>VLOOKUP(A567,'2更新的资产数据表'!C:G,5,FALSE)</f>
        <v>96650</v>
      </c>
      <c r="F567" t="e">
        <f>VLOOKUP(A567,提前还款!B:B,1,FALSE)</f>
        <v>#N/A</v>
      </c>
      <c r="G567" t="e">
        <f>VLOOKUP(A567,信托逾期反馈!A:A,1,FALSE)</f>
        <v>#N/A</v>
      </c>
    </row>
    <row r="568" spans="1:8" ht="16">
      <c r="A568" s="46" t="s">
        <v>9525</v>
      </c>
      <c r="B568" s="71" t="str">
        <f>VLOOKUP(A568,'3已发行数据0610（明道云数据）'!B:N,13,FALSE)</f>
        <v>信托2号</v>
      </c>
      <c r="C568" s="71" t="str">
        <f>VLOOKUP(A568,'3已发行数据0610（明道云数据）'!B:D,3,FALSE)</f>
        <v>上海</v>
      </c>
      <c r="D568">
        <f>VLOOKUP(A568,房源最后还款日!A:B,2,FALSE)</f>
        <v>46171</v>
      </c>
      <c r="E568">
        <f>VLOOKUP(A568,'2更新的资产数据表'!C:G,5,FALSE)</f>
        <v>88000</v>
      </c>
      <c r="F568" t="e">
        <f>VLOOKUP(A568,提前还款!B:B,1,FALSE)</f>
        <v>#N/A</v>
      </c>
      <c r="G568" t="e">
        <f>VLOOKUP(A568,信托逾期反馈!A:A,1,FALSE)</f>
        <v>#N/A</v>
      </c>
    </row>
    <row r="569" spans="1:8" ht="16">
      <c r="A569" s="46" t="s">
        <v>9526</v>
      </c>
      <c r="B569" s="71" t="str">
        <f>VLOOKUP(A569,'3已发行数据0610（明道云数据）'!B:N,13,FALSE)</f>
        <v>信托1号</v>
      </c>
      <c r="C569" s="71" t="str">
        <f>VLOOKUP(A569,'3已发行数据0610（明道云数据）'!B:D,3,FALSE)</f>
        <v>上海</v>
      </c>
      <c r="D569">
        <f>VLOOKUP(A569,房源最后还款日!A:B,2,FALSE)</f>
        <v>46185</v>
      </c>
      <c r="E569">
        <f>VLOOKUP(A569,'2更新的资产数据表'!C:G,5,FALSE)</f>
        <v>54097</v>
      </c>
      <c r="F569" t="e">
        <f>VLOOKUP(A569,提前还款!B:B,1,FALSE)</f>
        <v>#N/A</v>
      </c>
      <c r="G569" t="e">
        <f>VLOOKUP(A569,信托逾期反馈!A:A,1,FALSE)</f>
        <v>#N/A</v>
      </c>
    </row>
    <row r="570" spans="1:8" ht="16">
      <c r="A570" s="46" t="s">
        <v>9527</v>
      </c>
      <c r="B570" s="71" t="str">
        <f>VLOOKUP(A570,'3已发行数据0610（明道云数据）'!B:N,13,FALSE)</f>
        <v>信托1号</v>
      </c>
      <c r="C570" s="71" t="str">
        <f>VLOOKUP(A570,'3已发行数据0610（明道云数据）'!B:D,3,FALSE)</f>
        <v>上海</v>
      </c>
      <c r="D570">
        <f>VLOOKUP(A570,房源最后还款日!A:B,2,FALSE)</f>
        <v>46185</v>
      </c>
      <c r="E570">
        <f>VLOOKUP(A570,'2更新的资产数据表'!C:G,5,FALSE)</f>
        <v>66200</v>
      </c>
      <c r="F570" t="e">
        <f>VLOOKUP(A570,提前还款!B:B,1,FALSE)</f>
        <v>#N/A</v>
      </c>
      <c r="G570" t="e">
        <f>VLOOKUP(A570,信托逾期反馈!A:A,1,FALSE)</f>
        <v>#N/A</v>
      </c>
    </row>
    <row r="571" spans="1:8" ht="16">
      <c r="A571" s="46" t="s">
        <v>9528</v>
      </c>
      <c r="B571" s="10" t="str">
        <f>VLOOKUP(A571,'3已发行数据0610（明道云数据）'!B:N,13,FALSE)</f>
        <v>信托1号</v>
      </c>
      <c r="C571" s="71" t="str">
        <f>VLOOKUP(A571,'3已发行数据0610（明道云数据）'!B:D,3,FALSE)</f>
        <v>上海</v>
      </c>
      <c r="D571">
        <f>VLOOKUP(A571,房源最后还款日!A:B,2,FALSE)</f>
        <v>46003</v>
      </c>
      <c r="E571">
        <f>VLOOKUP(A571,'2更新的资产数据表'!C:G,5,FALSE)</f>
        <v>89604</v>
      </c>
      <c r="F571" t="e">
        <f>VLOOKUP(A571,提前还款!B:B,1,FALSE)</f>
        <v>#N/A</v>
      </c>
      <c r="G571" t="str">
        <f>VLOOKUP(A571,信托逾期反馈!A:A,1,FALSE)</f>
        <v>107112757529</v>
      </c>
      <c r="H571" t="str">
        <f>VLOOKUP(G571,信托逾期反馈!A:G,7,FALSE)</f>
        <v>待手动结算付款</v>
      </c>
    </row>
    <row r="572" spans="1:8" ht="16">
      <c r="A572" s="46" t="s">
        <v>9529</v>
      </c>
      <c r="B572" s="71" t="str">
        <f>VLOOKUP(A572,'3已发行数据0610（明道云数据）'!B:N,13,FALSE)</f>
        <v>信托2号</v>
      </c>
      <c r="C572" s="71" t="str">
        <f>VLOOKUP(A572,'3已发行数据0610（明道云数据）'!B:D,3,FALSE)</f>
        <v>上海</v>
      </c>
      <c r="D572">
        <f>VLOOKUP(A572,房源最后还款日!A:B,2,FALSE)</f>
        <v>46171</v>
      </c>
      <c r="E572">
        <f>VLOOKUP(A572,'2更新的资产数据表'!C:G,5,FALSE)</f>
        <v>94030</v>
      </c>
      <c r="F572" t="e">
        <f>VLOOKUP(A572,提前还款!B:B,1,FALSE)</f>
        <v>#N/A</v>
      </c>
      <c r="G572" t="e">
        <f>VLOOKUP(A572,信托逾期反馈!A:A,1,FALSE)</f>
        <v>#N/A</v>
      </c>
    </row>
    <row r="573" spans="1:8" ht="16">
      <c r="A573" s="46" t="s">
        <v>9530</v>
      </c>
      <c r="B573" s="71" t="str">
        <f>VLOOKUP(A573,'3已发行数据0610（明道云数据）'!B:N,13,FALSE)</f>
        <v>信托1号</v>
      </c>
      <c r="C573" s="71" t="str">
        <f>VLOOKUP(A573,'3已发行数据0610（明道云数据）'!B:D,3,FALSE)</f>
        <v>上海</v>
      </c>
      <c r="D573">
        <f>VLOOKUP(A573,房源最后还款日!A:B,2,FALSE)</f>
        <v>46164</v>
      </c>
      <c r="E573">
        <f>VLOOKUP(A573,'2更新的资产数据表'!C:G,5,FALSE)</f>
        <v>9736</v>
      </c>
      <c r="F573" t="e">
        <f>VLOOKUP(A573,提前还款!B:B,1,FALSE)</f>
        <v>#N/A</v>
      </c>
      <c r="G573" t="e">
        <f>VLOOKUP(A573,信托逾期反馈!A:A,1,FALSE)</f>
        <v>#N/A</v>
      </c>
    </row>
    <row r="574" spans="1:8" ht="16">
      <c r="A574" s="46" t="s">
        <v>9531</v>
      </c>
      <c r="B574" s="71" t="str">
        <f>VLOOKUP(A574,'3已发行数据0610（明道云数据）'!B:N,13,FALSE)</f>
        <v>信托1号</v>
      </c>
      <c r="C574" s="71" t="str">
        <f>VLOOKUP(A574,'3已发行数据0610（明道云数据）'!B:D,3,FALSE)</f>
        <v>上海</v>
      </c>
      <c r="D574">
        <f>VLOOKUP(A574,房源最后还款日!A:B,2,FALSE)</f>
        <v>46178</v>
      </c>
      <c r="E574">
        <f>VLOOKUP(A574,'2更新的资产数据表'!C:G,5,FALSE)</f>
        <v>79650</v>
      </c>
      <c r="F574" t="e">
        <f>VLOOKUP(A574,提前还款!B:B,1,FALSE)</f>
        <v>#N/A</v>
      </c>
      <c r="G574" t="e">
        <f>VLOOKUP(A574,信托逾期反馈!A:A,1,FALSE)</f>
        <v>#N/A</v>
      </c>
    </row>
    <row r="575" spans="1:8" ht="16">
      <c r="A575" s="46" t="s">
        <v>9532</v>
      </c>
      <c r="B575" s="10" t="str">
        <f>VLOOKUP(A575,'3已发行数据0610（明道云数据）'!B:N,13,FALSE)</f>
        <v>信托1号</v>
      </c>
      <c r="C575" s="71" t="str">
        <f>VLOOKUP(A575,'3已发行数据0610（明道云数据）'!B:D,3,FALSE)</f>
        <v>上海</v>
      </c>
      <c r="D575">
        <f>VLOOKUP(A575,房源最后还款日!A:B,2,FALSE)</f>
        <v>46150</v>
      </c>
      <c r="E575">
        <f>VLOOKUP(A575,'2更新的资产数据表'!C:G,5,FALSE)</f>
        <v>10683</v>
      </c>
      <c r="F575" t="e">
        <f>VLOOKUP(A575,提前还款!B:B,1,FALSE)</f>
        <v>#N/A</v>
      </c>
      <c r="G575" t="e">
        <f>VLOOKUP(A575,信托逾期反馈!A:A,1,FALSE)</f>
        <v>#N/A</v>
      </c>
      <c r="H575" t="e">
        <f>VLOOKUP(G575,信托逾期反馈!A:G,7,FALSE)</f>
        <v>#N/A</v>
      </c>
    </row>
    <row r="576" spans="1:8" ht="16">
      <c r="A576" s="46" t="s">
        <v>9533</v>
      </c>
      <c r="B576" s="71" t="str">
        <f>VLOOKUP(A576,'3已发行数据0610（明道云数据）'!B:N,13,FALSE)</f>
        <v>信托2号</v>
      </c>
      <c r="C576" s="71" t="str">
        <f>VLOOKUP(A576,'3已发行数据0610（明道云数据）'!B:D,3,FALSE)</f>
        <v>上海</v>
      </c>
      <c r="D576">
        <f>VLOOKUP(A576,房源最后还款日!A:B,2,FALSE)</f>
        <v>46178</v>
      </c>
      <c r="E576">
        <f>VLOOKUP(A576,'2更新的资产数据表'!C:G,5,FALSE)</f>
        <v>78250.990000000005</v>
      </c>
      <c r="F576" t="e">
        <f>VLOOKUP(A576,提前还款!B:B,1,FALSE)</f>
        <v>#N/A</v>
      </c>
      <c r="G576" t="e">
        <f>VLOOKUP(A576,信托逾期反馈!A:A,1,FALSE)</f>
        <v>#N/A</v>
      </c>
    </row>
    <row r="577" spans="1:7" ht="16">
      <c r="A577" s="46" t="s">
        <v>9534</v>
      </c>
      <c r="B577" s="71" t="str">
        <f>VLOOKUP(A577,'3已发行数据0610（明道云数据）'!B:N,13,FALSE)</f>
        <v>信托1号</v>
      </c>
      <c r="C577" s="71" t="str">
        <f>VLOOKUP(A577,'3已发行数据0610（明道云数据）'!B:D,3,FALSE)</f>
        <v>上海</v>
      </c>
      <c r="D577">
        <f>VLOOKUP(A577,房源最后还款日!A:B,2,FALSE)</f>
        <v>46178</v>
      </c>
      <c r="E577">
        <f>VLOOKUP(A577,'2更新的资产数据表'!C:G,5,FALSE)</f>
        <v>10903</v>
      </c>
      <c r="F577" t="e">
        <f>VLOOKUP(A577,提前还款!B:B,1,FALSE)</f>
        <v>#N/A</v>
      </c>
      <c r="G577" t="e">
        <f>VLOOKUP(A577,信托逾期反馈!A:A,1,FALSE)</f>
        <v>#N/A</v>
      </c>
    </row>
    <row r="578" spans="1:7" ht="16">
      <c r="A578" s="46" t="s">
        <v>9535</v>
      </c>
      <c r="B578" s="71" t="str">
        <f>VLOOKUP(A578,'3已发行数据0610（明道云数据）'!B:N,13,FALSE)</f>
        <v>信托1号</v>
      </c>
      <c r="C578" s="71" t="str">
        <f>VLOOKUP(A578,'3已发行数据0610（明道云数据）'!B:D,3,FALSE)</f>
        <v>上海</v>
      </c>
      <c r="D578">
        <f>VLOOKUP(A578,房源最后还款日!A:B,2,FALSE)</f>
        <v>46178</v>
      </c>
      <c r="E578">
        <f>VLOOKUP(A578,'2更新的资产数据表'!C:G,5,FALSE)</f>
        <v>62282</v>
      </c>
      <c r="F578" t="e">
        <f>VLOOKUP(A578,提前还款!B:B,1,FALSE)</f>
        <v>#N/A</v>
      </c>
      <c r="G578" t="e">
        <f>VLOOKUP(A578,信托逾期反馈!A:A,1,FALSE)</f>
        <v>#N/A</v>
      </c>
    </row>
    <row r="579" spans="1:7" ht="16">
      <c r="A579" s="46" t="s">
        <v>9536</v>
      </c>
      <c r="B579" s="71" t="str">
        <f>VLOOKUP(A579,'3已发行数据0610（明道云数据）'!B:N,13,FALSE)</f>
        <v>信托2号</v>
      </c>
      <c r="C579" s="71" t="str">
        <f>VLOOKUP(A579,'3已发行数据0610（明道云数据）'!B:D,3,FALSE)</f>
        <v>上海</v>
      </c>
      <c r="D579">
        <f>VLOOKUP(A579,房源最后还款日!A:B,2,FALSE)</f>
        <v>46157</v>
      </c>
      <c r="E579">
        <f>VLOOKUP(A579,'2更新的资产数据表'!C:G,5,FALSE)</f>
        <v>59604</v>
      </c>
      <c r="F579" t="e">
        <f>VLOOKUP(A579,提前还款!B:B,1,FALSE)</f>
        <v>#N/A</v>
      </c>
      <c r="G579" t="e">
        <f>VLOOKUP(A579,信托逾期反馈!A:A,1,FALSE)</f>
        <v>#N/A</v>
      </c>
    </row>
    <row r="580" spans="1:7" ht="16">
      <c r="A580" s="46" t="s">
        <v>9537</v>
      </c>
      <c r="B580" s="71" t="str">
        <f>VLOOKUP(A580,'3已发行数据0610（明道云数据）'!B:N,13,FALSE)</f>
        <v>信托2号</v>
      </c>
      <c r="C580" s="71" t="str">
        <f>VLOOKUP(A580,'3已发行数据0610（明道云数据）'!B:D,3,FALSE)</f>
        <v>上海</v>
      </c>
      <c r="D580">
        <f>VLOOKUP(A580,房源最后还款日!A:B,2,FALSE)</f>
        <v>46164</v>
      </c>
      <c r="E580">
        <f>VLOOKUP(A580,'2更新的资产数据表'!C:G,5,FALSE)</f>
        <v>66140</v>
      </c>
      <c r="F580" t="e">
        <f>VLOOKUP(A580,提前还款!B:B,1,FALSE)</f>
        <v>#N/A</v>
      </c>
      <c r="G580" t="e">
        <f>VLOOKUP(A580,信托逾期反馈!A:A,1,FALSE)</f>
        <v>#N/A</v>
      </c>
    </row>
    <row r="581" spans="1:7" ht="16">
      <c r="A581" s="46" t="s">
        <v>9538</v>
      </c>
      <c r="B581" s="71" t="str">
        <f>VLOOKUP(A581,'3已发行数据0610（明道云数据）'!B:N,13,FALSE)</f>
        <v>信托1号</v>
      </c>
      <c r="C581" s="71" t="str">
        <f>VLOOKUP(A581,'3已发行数据0610（明道云数据）'!B:D,3,FALSE)</f>
        <v>上海</v>
      </c>
      <c r="D581">
        <f>VLOOKUP(A581,房源最后还款日!A:B,2,FALSE)</f>
        <v>46171</v>
      </c>
      <c r="E581">
        <f>VLOOKUP(A581,'2更新的资产数据表'!C:G,5,FALSE)</f>
        <v>71071</v>
      </c>
      <c r="F581" t="e">
        <f>VLOOKUP(A581,提前还款!B:B,1,FALSE)</f>
        <v>#N/A</v>
      </c>
      <c r="G581" t="e">
        <f>VLOOKUP(A581,信托逾期反馈!A:A,1,FALSE)</f>
        <v>#N/A</v>
      </c>
    </row>
    <row r="582" spans="1:7" ht="16">
      <c r="A582" s="46" t="s">
        <v>9539</v>
      </c>
      <c r="B582" s="71" t="str">
        <f>VLOOKUP(A582,'3已发行数据0610（明道云数据）'!B:N,13,FALSE)</f>
        <v>信托1号</v>
      </c>
      <c r="C582" s="71" t="str">
        <f>VLOOKUP(A582,'3已发行数据0610（明道云数据）'!B:D,3,FALSE)</f>
        <v>上海</v>
      </c>
      <c r="D582">
        <f>VLOOKUP(A582,房源最后还款日!A:B,2,FALSE)</f>
        <v>46164</v>
      </c>
      <c r="E582">
        <f>VLOOKUP(A582,'2更新的资产数据表'!C:G,5,FALSE)</f>
        <v>64720</v>
      </c>
      <c r="F582" t="e">
        <f>VLOOKUP(A582,提前还款!B:B,1,FALSE)</f>
        <v>#N/A</v>
      </c>
      <c r="G582" t="e">
        <f>VLOOKUP(A582,信托逾期反馈!A:A,1,FALSE)</f>
        <v>#N/A</v>
      </c>
    </row>
    <row r="583" spans="1:7" ht="16">
      <c r="A583" s="46" t="s">
        <v>9540</v>
      </c>
      <c r="B583" s="71" t="str">
        <f>VLOOKUP(A583,'3已发行数据0610（明道云数据）'!B:N,13,FALSE)</f>
        <v>信托1号</v>
      </c>
      <c r="C583" s="71" t="str">
        <f>VLOOKUP(A583,'3已发行数据0610（明道云数据）'!B:D,3,FALSE)</f>
        <v>上海</v>
      </c>
      <c r="D583">
        <f>VLOOKUP(A583,房源最后还款日!A:B,2,FALSE)</f>
        <v>46171</v>
      </c>
      <c r="E583">
        <f>VLOOKUP(A583,'2更新的资产数据表'!C:G,5,FALSE)</f>
        <v>115732</v>
      </c>
      <c r="F583" t="e">
        <f>VLOOKUP(A583,提前还款!B:B,1,FALSE)</f>
        <v>#N/A</v>
      </c>
      <c r="G583" t="e">
        <f>VLOOKUP(A583,信托逾期反馈!A:A,1,FALSE)</f>
        <v>#N/A</v>
      </c>
    </row>
    <row r="584" spans="1:7" ht="16">
      <c r="A584" s="46" t="s">
        <v>9541</v>
      </c>
      <c r="B584" s="71" t="str">
        <f>VLOOKUP(A584,'3已发行数据0610（明道云数据）'!B:N,13,FALSE)</f>
        <v>信托1号</v>
      </c>
      <c r="C584" s="71" t="str">
        <f>VLOOKUP(A584,'3已发行数据0610（明道云数据）'!B:D,3,FALSE)</f>
        <v>上海</v>
      </c>
      <c r="D584">
        <f>VLOOKUP(A584,房源最后还款日!A:B,2,FALSE)</f>
        <v>46157</v>
      </c>
      <c r="E584">
        <f>VLOOKUP(A584,'2更新的资产数据表'!C:G,5,FALSE)</f>
        <v>14321</v>
      </c>
      <c r="F584" t="e">
        <f>VLOOKUP(A584,提前还款!B:B,1,FALSE)</f>
        <v>#N/A</v>
      </c>
      <c r="G584" t="e">
        <f>VLOOKUP(A584,信托逾期反馈!A:A,1,FALSE)</f>
        <v>#N/A</v>
      </c>
    </row>
    <row r="585" spans="1:7" ht="16">
      <c r="A585" s="46" t="s">
        <v>9542</v>
      </c>
      <c r="B585" s="71" t="str">
        <f>VLOOKUP(A585,'3已发行数据0610（明道云数据）'!B:N,13,FALSE)</f>
        <v>信托1号</v>
      </c>
      <c r="C585" s="71" t="str">
        <f>VLOOKUP(A585,'3已发行数据0610（明道云数据）'!B:D,3,FALSE)</f>
        <v>上海</v>
      </c>
      <c r="D585">
        <f>VLOOKUP(A585,房源最后还款日!A:B,2,FALSE)</f>
        <v>46178</v>
      </c>
      <c r="E585">
        <f>VLOOKUP(A585,'2更新的资产数据表'!C:G,5,FALSE)</f>
        <v>48118</v>
      </c>
      <c r="F585" t="e">
        <f>VLOOKUP(A585,提前还款!B:B,1,FALSE)</f>
        <v>#N/A</v>
      </c>
      <c r="G585" t="e">
        <f>VLOOKUP(A585,信托逾期反馈!A:A,1,FALSE)</f>
        <v>#N/A</v>
      </c>
    </row>
    <row r="586" spans="1:7" ht="16">
      <c r="A586" s="46" t="s">
        <v>9543</v>
      </c>
      <c r="B586" s="71" t="str">
        <f>VLOOKUP(A586,'3已发行数据0610（明道云数据）'!B:N,13,FALSE)</f>
        <v>信托1号</v>
      </c>
      <c r="C586" s="71" t="str">
        <f>VLOOKUP(A586,'3已发行数据0610（明道云数据）'!B:D,3,FALSE)</f>
        <v>上海</v>
      </c>
      <c r="D586">
        <f>VLOOKUP(A586,房源最后还款日!A:B,2,FALSE)</f>
        <v>46164</v>
      </c>
      <c r="E586">
        <f>VLOOKUP(A586,'2更新的资产数据表'!C:G,5,FALSE)</f>
        <v>52744</v>
      </c>
      <c r="F586" t="e">
        <f>VLOOKUP(A586,提前还款!B:B,1,FALSE)</f>
        <v>#N/A</v>
      </c>
      <c r="G586" t="e">
        <f>VLOOKUP(A586,信托逾期反馈!A:A,1,FALSE)</f>
        <v>#N/A</v>
      </c>
    </row>
    <row r="587" spans="1:7" ht="16">
      <c r="A587" s="46" t="s">
        <v>9544</v>
      </c>
      <c r="B587" s="71" t="str">
        <f>VLOOKUP(A587,'3已发行数据0610（明道云数据）'!B:N,13,FALSE)</f>
        <v>单一信托</v>
      </c>
      <c r="C587" s="71" t="str">
        <f>VLOOKUP(A587,'3已发行数据0610（明道云数据）'!B:D,3,FALSE)</f>
        <v>上海</v>
      </c>
      <c r="D587">
        <f>VLOOKUP(A587,房源最后还款日!A:B,2,FALSE)</f>
        <v>46164</v>
      </c>
      <c r="E587">
        <f>VLOOKUP(A587,'2更新的资产数据表'!C:G,5,FALSE)</f>
        <v>62930</v>
      </c>
      <c r="F587" t="e">
        <f>VLOOKUP(A587,提前还款!B:B,1,FALSE)</f>
        <v>#N/A</v>
      </c>
      <c r="G587" t="e">
        <f>VLOOKUP(A587,信托逾期反馈!A:A,1,FALSE)</f>
        <v>#N/A</v>
      </c>
    </row>
    <row r="588" spans="1:7" ht="16">
      <c r="A588" s="46" t="s">
        <v>9545</v>
      </c>
      <c r="B588" s="71" t="str">
        <f>VLOOKUP(A588,'3已发行数据0610（明道云数据）'!B:N,13,FALSE)</f>
        <v>单一信托</v>
      </c>
      <c r="C588" s="71" t="str">
        <f>VLOOKUP(A588,'3已发行数据0610（明道云数据）'!B:D,3,FALSE)</f>
        <v>上海</v>
      </c>
      <c r="D588">
        <f>VLOOKUP(A588,房源最后还款日!A:B,2,FALSE)</f>
        <v>46171</v>
      </c>
      <c r="E588">
        <f>VLOOKUP(A588,'2更新的资产数据表'!C:G,5,FALSE)</f>
        <v>64640</v>
      </c>
      <c r="F588" t="e">
        <f>VLOOKUP(A588,提前还款!B:B,1,FALSE)</f>
        <v>#N/A</v>
      </c>
      <c r="G588" t="e">
        <f>VLOOKUP(A588,信托逾期反馈!A:A,1,FALSE)</f>
        <v>#N/A</v>
      </c>
    </row>
    <row r="589" spans="1:7" ht="16">
      <c r="A589" s="46" t="s">
        <v>9546</v>
      </c>
      <c r="B589" s="71" t="str">
        <f>VLOOKUP(A589,'3已发行数据0610（明道云数据）'!B:N,13,FALSE)</f>
        <v>信托2号</v>
      </c>
      <c r="C589" s="71" t="str">
        <f>VLOOKUP(A589,'3已发行数据0610（明道云数据）'!B:D,3,FALSE)</f>
        <v>上海</v>
      </c>
      <c r="D589">
        <f>VLOOKUP(A589,房源最后还款日!A:B,2,FALSE)</f>
        <v>46178</v>
      </c>
      <c r="E589">
        <f>VLOOKUP(A589,'2更新的资产数据表'!C:G,5,FALSE)</f>
        <v>13492</v>
      </c>
      <c r="F589" t="e">
        <f>VLOOKUP(A589,提前还款!B:B,1,FALSE)</f>
        <v>#N/A</v>
      </c>
      <c r="G589" t="e">
        <f>VLOOKUP(A589,信托逾期反馈!A:A,1,FALSE)</f>
        <v>#N/A</v>
      </c>
    </row>
    <row r="590" spans="1:7" ht="16">
      <c r="A590" s="46" t="s">
        <v>9547</v>
      </c>
      <c r="B590" s="71" t="str">
        <f>VLOOKUP(A590,'3已发行数据0610（明道云数据）'!B:N,13,FALSE)</f>
        <v>信托2号</v>
      </c>
      <c r="C590" s="71" t="str">
        <f>VLOOKUP(A590,'3已发行数据0610（明道云数据）'!B:D,3,FALSE)</f>
        <v>上海</v>
      </c>
      <c r="D590">
        <f>VLOOKUP(A590,房源最后还款日!A:B,2,FALSE)</f>
        <v>46178</v>
      </c>
      <c r="E590">
        <f>VLOOKUP(A590,'2更新的资产数据表'!C:G,5,FALSE)</f>
        <v>71116</v>
      </c>
      <c r="F590" t="e">
        <f>VLOOKUP(A590,提前还款!B:B,1,FALSE)</f>
        <v>#N/A</v>
      </c>
      <c r="G590" t="e">
        <f>VLOOKUP(A590,信托逾期反馈!A:A,1,FALSE)</f>
        <v>#N/A</v>
      </c>
    </row>
    <row r="591" spans="1:7" ht="16">
      <c r="A591" s="46" t="s">
        <v>9548</v>
      </c>
      <c r="B591" s="71" t="str">
        <f>VLOOKUP(A591,'3已发行数据0610（明道云数据）'!B:N,13,FALSE)</f>
        <v>信托1号</v>
      </c>
      <c r="C591" s="71" t="str">
        <f>VLOOKUP(A591,'3已发行数据0610（明道云数据）'!B:D,3,FALSE)</f>
        <v>上海</v>
      </c>
      <c r="D591">
        <f>VLOOKUP(A591,房源最后还款日!A:B,2,FALSE)</f>
        <v>46185</v>
      </c>
      <c r="E591">
        <f>VLOOKUP(A591,'2更新的资产数据表'!C:G,5,FALSE)</f>
        <v>48572</v>
      </c>
      <c r="F591" t="e">
        <f>VLOOKUP(A591,提前还款!B:B,1,FALSE)</f>
        <v>#N/A</v>
      </c>
      <c r="G591" t="e">
        <f>VLOOKUP(A591,信托逾期反馈!A:A,1,FALSE)</f>
        <v>#N/A</v>
      </c>
    </row>
    <row r="592" spans="1:7" ht="16">
      <c r="A592" s="46" t="s">
        <v>9549</v>
      </c>
      <c r="B592" s="71" t="str">
        <f>VLOOKUP(A592,'3已发行数据0610（明道云数据）'!B:N,13,FALSE)</f>
        <v>信托2号</v>
      </c>
      <c r="C592" s="71" t="str">
        <f>VLOOKUP(A592,'3已发行数据0610（明道云数据）'!B:D,3,FALSE)</f>
        <v>上海</v>
      </c>
      <c r="D592">
        <f>VLOOKUP(A592,房源最后还款日!A:B,2,FALSE)</f>
        <v>46185</v>
      </c>
      <c r="E592">
        <f>VLOOKUP(A592,'2更新的资产数据表'!C:G,5,FALSE)</f>
        <v>63520</v>
      </c>
      <c r="F592" t="e">
        <f>VLOOKUP(A592,提前还款!B:B,1,FALSE)</f>
        <v>#N/A</v>
      </c>
      <c r="G592" t="e">
        <f>VLOOKUP(A592,信托逾期反馈!A:A,1,FALSE)</f>
        <v>#N/A</v>
      </c>
    </row>
    <row r="593" spans="1:7" ht="16">
      <c r="A593" s="46" t="s">
        <v>9550</v>
      </c>
      <c r="B593" s="71" t="str">
        <f>VLOOKUP(A593,'3已发行数据0610（明道云数据）'!B:N,13,FALSE)</f>
        <v>信托1号</v>
      </c>
      <c r="C593" s="71" t="str">
        <f>VLOOKUP(A593,'3已发行数据0610（明道云数据）'!B:D,3,FALSE)</f>
        <v>上海</v>
      </c>
      <c r="D593">
        <f>VLOOKUP(A593,房源最后还款日!A:B,2,FALSE)</f>
        <v>46178</v>
      </c>
      <c r="E593">
        <f>VLOOKUP(A593,'2更新的资产数据表'!C:G,5,FALSE)</f>
        <v>6274</v>
      </c>
      <c r="F593" t="e">
        <f>VLOOKUP(A593,提前还款!B:B,1,FALSE)</f>
        <v>#N/A</v>
      </c>
      <c r="G593" t="e">
        <f>VLOOKUP(A593,信托逾期反馈!A:A,1,FALSE)</f>
        <v>#N/A</v>
      </c>
    </row>
    <row r="594" spans="1:7" ht="16">
      <c r="A594" s="46" t="s">
        <v>9551</v>
      </c>
      <c r="B594" s="71" t="str">
        <f>VLOOKUP(A594,'3已发行数据0610（明道云数据）'!B:N,13,FALSE)</f>
        <v>信托1号</v>
      </c>
      <c r="C594" s="71" t="str">
        <f>VLOOKUP(A594,'3已发行数据0610（明道云数据）'!B:D,3,FALSE)</f>
        <v>上海</v>
      </c>
      <c r="D594">
        <f>VLOOKUP(A594,房源最后还款日!A:B,2,FALSE)</f>
        <v>46171</v>
      </c>
      <c r="E594">
        <f>VLOOKUP(A594,'2更新的资产数据表'!C:G,5,FALSE)</f>
        <v>48700</v>
      </c>
      <c r="F594" t="e">
        <f>VLOOKUP(A594,提前还款!B:B,1,FALSE)</f>
        <v>#N/A</v>
      </c>
      <c r="G594" t="e">
        <f>VLOOKUP(A594,信托逾期反馈!A:A,1,FALSE)</f>
        <v>#N/A</v>
      </c>
    </row>
    <row r="595" spans="1:7" ht="16">
      <c r="A595" s="46" t="s">
        <v>9552</v>
      </c>
      <c r="B595" s="71" t="str">
        <f>VLOOKUP(A595,'3已发行数据0610（明道云数据）'!B:N,13,FALSE)</f>
        <v>信托1号</v>
      </c>
      <c r="C595" s="71" t="str">
        <f>VLOOKUP(A595,'3已发行数据0610（明道云数据）'!B:D,3,FALSE)</f>
        <v>上海</v>
      </c>
      <c r="D595">
        <f>VLOOKUP(A595,房源最后还款日!A:B,2,FALSE)</f>
        <v>46171</v>
      </c>
      <c r="E595">
        <f>VLOOKUP(A595,'2更新的资产数据表'!C:G,5,FALSE)</f>
        <v>11675</v>
      </c>
      <c r="F595" t="e">
        <f>VLOOKUP(A595,提前还款!B:B,1,FALSE)</f>
        <v>#N/A</v>
      </c>
      <c r="G595" t="e">
        <f>VLOOKUP(A595,信托逾期反馈!A:A,1,FALSE)</f>
        <v>#N/A</v>
      </c>
    </row>
    <row r="596" spans="1:7" ht="16">
      <c r="A596" s="46" t="s">
        <v>9553</v>
      </c>
      <c r="B596" s="71" t="str">
        <f>VLOOKUP(A596,'3已发行数据0610（明道云数据）'!B:N,13,FALSE)</f>
        <v>信托2号</v>
      </c>
      <c r="C596" s="71" t="str">
        <f>VLOOKUP(A596,'3已发行数据0610（明道云数据）'!B:D,3,FALSE)</f>
        <v>上海</v>
      </c>
      <c r="D596">
        <f>VLOOKUP(A596,房源最后还款日!A:B,2,FALSE)</f>
        <v>46171</v>
      </c>
      <c r="E596">
        <f>VLOOKUP(A596,'2更新的资产数据表'!C:G,5,FALSE)</f>
        <v>113899</v>
      </c>
      <c r="F596" t="e">
        <f>VLOOKUP(A596,提前还款!B:B,1,FALSE)</f>
        <v>#N/A</v>
      </c>
      <c r="G596" t="e">
        <f>VLOOKUP(A596,信托逾期反馈!A:A,1,FALSE)</f>
        <v>#N/A</v>
      </c>
    </row>
    <row r="597" spans="1:7" ht="16">
      <c r="A597" s="46" t="s">
        <v>9554</v>
      </c>
      <c r="B597" s="71" t="str">
        <f>VLOOKUP(A597,'3已发行数据0610（明道云数据）'!B:N,13,FALSE)</f>
        <v>信托1号</v>
      </c>
      <c r="C597" s="71" t="str">
        <f>VLOOKUP(A597,'3已发行数据0610（明道云数据）'!B:D,3,FALSE)</f>
        <v>上海</v>
      </c>
      <c r="D597">
        <f>VLOOKUP(A597,房源最后还款日!A:B,2,FALSE)</f>
        <v>46171</v>
      </c>
      <c r="E597">
        <f>VLOOKUP(A597,'2更新的资产数据表'!C:G,5,FALSE)</f>
        <v>61047</v>
      </c>
      <c r="F597" t="e">
        <f>VLOOKUP(A597,提前还款!B:B,1,FALSE)</f>
        <v>#N/A</v>
      </c>
      <c r="G597" t="e">
        <f>VLOOKUP(A597,信托逾期反馈!A:A,1,FALSE)</f>
        <v>#N/A</v>
      </c>
    </row>
    <row r="598" spans="1:7" ht="16">
      <c r="A598" s="46" t="s">
        <v>9555</v>
      </c>
      <c r="B598" s="71" t="str">
        <f>VLOOKUP(A598,'3已发行数据0610（明道云数据）'!B:N,13,FALSE)</f>
        <v>信托1号</v>
      </c>
      <c r="C598" s="71" t="str">
        <f>VLOOKUP(A598,'3已发行数据0610（明道云数据）'!B:D,3,FALSE)</f>
        <v>上海</v>
      </c>
      <c r="D598">
        <f>VLOOKUP(A598,房源最后还款日!A:B,2,FALSE)</f>
        <v>46185</v>
      </c>
      <c r="E598">
        <f>VLOOKUP(A598,'2更新的资产数据表'!C:G,5,FALSE)</f>
        <v>63098</v>
      </c>
      <c r="F598" t="e">
        <f>VLOOKUP(A598,提前还款!B:B,1,FALSE)</f>
        <v>#N/A</v>
      </c>
      <c r="G598" t="e">
        <f>VLOOKUP(A598,信托逾期反馈!A:A,1,FALSE)</f>
        <v>#N/A</v>
      </c>
    </row>
    <row r="599" spans="1:7" ht="16">
      <c r="A599" s="46" t="s">
        <v>9556</v>
      </c>
      <c r="B599" s="71" t="str">
        <f>VLOOKUP(A599,'3已发行数据0610（明道云数据）'!B:N,13,FALSE)</f>
        <v>信托1号</v>
      </c>
      <c r="C599" s="71" t="str">
        <f>VLOOKUP(A599,'3已发行数据0610（明道云数据）'!B:D,3,FALSE)</f>
        <v>上海</v>
      </c>
      <c r="D599">
        <f>VLOOKUP(A599,房源最后还款日!A:B,2,FALSE)</f>
        <v>46171</v>
      </c>
      <c r="E599">
        <f>VLOOKUP(A599,'2更新的资产数据表'!C:G,5,FALSE)</f>
        <v>9752</v>
      </c>
      <c r="F599" t="e">
        <f>VLOOKUP(A599,提前还款!B:B,1,FALSE)</f>
        <v>#N/A</v>
      </c>
      <c r="G599" t="e">
        <f>VLOOKUP(A599,信托逾期反馈!A:A,1,FALSE)</f>
        <v>#N/A</v>
      </c>
    </row>
    <row r="600" spans="1:7" ht="16">
      <c r="A600" s="46" t="s">
        <v>9557</v>
      </c>
      <c r="B600" s="71" t="str">
        <f>VLOOKUP(A600,'3已发行数据0610（明道云数据）'!B:N,13,FALSE)</f>
        <v>信托2号</v>
      </c>
      <c r="C600" s="71" t="str">
        <f>VLOOKUP(A600,'3已发行数据0610（明道云数据）'!B:D,3,FALSE)</f>
        <v>上海</v>
      </c>
      <c r="D600">
        <f>VLOOKUP(A600,房源最后还款日!A:B,2,FALSE)</f>
        <v>46171</v>
      </c>
      <c r="E600">
        <f>VLOOKUP(A600,'2更新的资产数据表'!C:G,5,FALSE)</f>
        <v>49652</v>
      </c>
      <c r="F600" t="e">
        <f>VLOOKUP(A600,提前还款!B:B,1,FALSE)</f>
        <v>#N/A</v>
      </c>
      <c r="G600" t="e">
        <f>VLOOKUP(A600,信托逾期反馈!A:A,1,FALSE)</f>
        <v>#N/A</v>
      </c>
    </row>
    <row r="601" spans="1:7" ht="16">
      <c r="A601" s="46" t="s">
        <v>9558</v>
      </c>
      <c r="B601" s="71" t="str">
        <f>VLOOKUP(A601,'3已发行数据0610（明道云数据）'!B:N,13,FALSE)</f>
        <v>信托1号</v>
      </c>
      <c r="C601" s="71" t="str">
        <f>VLOOKUP(A601,'3已发行数据0610（明道云数据）'!B:D,3,FALSE)</f>
        <v>上海</v>
      </c>
      <c r="D601">
        <f>VLOOKUP(A601,房源最后还款日!A:B,2,FALSE)</f>
        <v>46171</v>
      </c>
      <c r="E601">
        <f>VLOOKUP(A601,'2更新的资产数据表'!C:G,5,FALSE)</f>
        <v>12080</v>
      </c>
      <c r="F601" t="e">
        <f>VLOOKUP(A601,提前还款!B:B,1,FALSE)</f>
        <v>#N/A</v>
      </c>
      <c r="G601" t="e">
        <f>VLOOKUP(A601,信托逾期反馈!A:A,1,FALSE)</f>
        <v>#N/A</v>
      </c>
    </row>
    <row r="602" spans="1:7" ht="16">
      <c r="A602" s="46" t="s">
        <v>9559</v>
      </c>
      <c r="B602" s="71" t="str">
        <f>VLOOKUP(A602,'3已发行数据0610（明道云数据）'!B:N,13,FALSE)</f>
        <v>信托2号</v>
      </c>
      <c r="C602" s="71" t="str">
        <f>VLOOKUP(A602,'3已发行数据0610（明道云数据）'!B:D,3,FALSE)</f>
        <v>上海</v>
      </c>
      <c r="D602">
        <f>VLOOKUP(A602,房源最后还款日!A:B,2,FALSE)</f>
        <v>46164</v>
      </c>
      <c r="E602">
        <f>VLOOKUP(A602,'2更新的资产数据表'!C:G,5,FALSE)</f>
        <v>58738</v>
      </c>
      <c r="F602" t="e">
        <f>VLOOKUP(A602,提前还款!B:B,1,FALSE)</f>
        <v>#N/A</v>
      </c>
      <c r="G602" t="e">
        <f>VLOOKUP(A602,信托逾期反馈!A:A,1,FALSE)</f>
        <v>#N/A</v>
      </c>
    </row>
    <row r="603" spans="1:7" ht="16">
      <c r="A603" s="46" t="s">
        <v>9560</v>
      </c>
      <c r="B603" s="71" t="str">
        <f>VLOOKUP(A603,'3已发行数据0610（明道云数据）'!B:N,13,FALSE)</f>
        <v>信托2号</v>
      </c>
      <c r="C603" s="71" t="str">
        <f>VLOOKUP(A603,'3已发行数据0610（明道云数据）'!B:D,3,FALSE)</f>
        <v>上海</v>
      </c>
      <c r="D603">
        <f>VLOOKUP(A603,房源最后还款日!A:B,2,FALSE)</f>
        <v>46171</v>
      </c>
      <c r="E603">
        <f>VLOOKUP(A603,'2更新的资产数据表'!C:G,5,FALSE)</f>
        <v>60755</v>
      </c>
      <c r="F603" t="e">
        <f>VLOOKUP(A603,提前还款!B:B,1,FALSE)</f>
        <v>#N/A</v>
      </c>
      <c r="G603" t="e">
        <f>VLOOKUP(A603,信托逾期反馈!A:A,1,FALSE)</f>
        <v>#N/A</v>
      </c>
    </row>
    <row r="604" spans="1:7" ht="16">
      <c r="A604" s="46" t="s">
        <v>9561</v>
      </c>
      <c r="B604" s="71" t="str">
        <f>VLOOKUP(A604,'3已发行数据0610（明道云数据）'!B:N,13,FALSE)</f>
        <v>信托1号</v>
      </c>
      <c r="C604" s="71" t="str">
        <f>VLOOKUP(A604,'3已发行数据0610（明道云数据）'!B:D,3,FALSE)</f>
        <v>上海</v>
      </c>
      <c r="D604">
        <f>VLOOKUP(A604,房源最后还款日!A:B,2,FALSE)</f>
        <v>46185</v>
      </c>
      <c r="E604">
        <f>VLOOKUP(A604,'2更新的资产数据表'!C:G,5,FALSE)</f>
        <v>61200</v>
      </c>
      <c r="F604" t="e">
        <f>VLOOKUP(A604,提前还款!B:B,1,FALSE)</f>
        <v>#N/A</v>
      </c>
      <c r="G604" t="e">
        <f>VLOOKUP(A604,信托逾期反馈!A:A,1,FALSE)</f>
        <v>#N/A</v>
      </c>
    </row>
    <row r="605" spans="1:7" ht="16">
      <c r="A605" s="46" t="s">
        <v>9562</v>
      </c>
      <c r="B605" s="71" t="str">
        <f>VLOOKUP(A605,'3已发行数据0610（明道云数据）'!B:N,13,FALSE)</f>
        <v>信托1号</v>
      </c>
      <c r="C605" s="71" t="str">
        <f>VLOOKUP(A605,'3已发行数据0610（明道云数据）'!B:D,3,FALSE)</f>
        <v>上海</v>
      </c>
      <c r="D605">
        <f>VLOOKUP(A605,房源最后还款日!A:B,2,FALSE)</f>
        <v>46178</v>
      </c>
      <c r="E605">
        <f>VLOOKUP(A605,'2更新的资产数据表'!C:G,5,FALSE)</f>
        <v>88005</v>
      </c>
      <c r="F605" t="e">
        <f>VLOOKUP(A605,提前还款!B:B,1,FALSE)</f>
        <v>#N/A</v>
      </c>
      <c r="G605" t="e">
        <f>VLOOKUP(A605,信托逾期反馈!A:A,1,FALSE)</f>
        <v>#N/A</v>
      </c>
    </row>
    <row r="606" spans="1:7" ht="16">
      <c r="A606" s="46" t="s">
        <v>9563</v>
      </c>
      <c r="B606" s="71" t="str">
        <f>VLOOKUP(A606,'3已发行数据0610（明道云数据）'!B:N,13,FALSE)</f>
        <v>信托1号</v>
      </c>
      <c r="C606" s="71" t="str">
        <f>VLOOKUP(A606,'3已发行数据0610（明道云数据）'!B:D,3,FALSE)</f>
        <v>上海</v>
      </c>
      <c r="D606">
        <f>VLOOKUP(A606,房源最后还款日!A:B,2,FALSE)</f>
        <v>46178</v>
      </c>
      <c r="E606">
        <f>VLOOKUP(A606,'2更新的资产数据表'!C:G,5,FALSE)</f>
        <v>78370</v>
      </c>
      <c r="F606" t="e">
        <f>VLOOKUP(A606,提前还款!B:B,1,FALSE)</f>
        <v>#N/A</v>
      </c>
      <c r="G606" t="e">
        <f>VLOOKUP(A606,信托逾期反馈!A:A,1,FALSE)</f>
        <v>#N/A</v>
      </c>
    </row>
    <row r="607" spans="1:7" ht="16">
      <c r="A607" s="46" t="s">
        <v>9564</v>
      </c>
      <c r="B607" s="71" t="str">
        <f>VLOOKUP(A607,'3已发行数据0610（明道云数据）'!B:N,13,FALSE)</f>
        <v>信托1号</v>
      </c>
      <c r="C607" s="71" t="str">
        <f>VLOOKUP(A607,'3已发行数据0610（明道云数据）'!B:D,3,FALSE)</f>
        <v>上海</v>
      </c>
      <c r="D607">
        <f>VLOOKUP(A607,房源最后还款日!A:B,2,FALSE)</f>
        <v>46164</v>
      </c>
      <c r="E607">
        <f>VLOOKUP(A607,'2更新的资产数据表'!C:G,5,FALSE)</f>
        <v>65646</v>
      </c>
      <c r="F607" t="e">
        <f>VLOOKUP(A607,提前还款!B:B,1,FALSE)</f>
        <v>#N/A</v>
      </c>
      <c r="G607" t="e">
        <f>VLOOKUP(A607,信托逾期反馈!A:A,1,FALSE)</f>
        <v>#N/A</v>
      </c>
    </row>
    <row r="608" spans="1:7" ht="16">
      <c r="A608" s="46" t="s">
        <v>9565</v>
      </c>
      <c r="B608" s="71" t="str">
        <f>VLOOKUP(A608,'3已发行数据0610（明道云数据）'!B:N,13,FALSE)</f>
        <v>信托1号</v>
      </c>
      <c r="C608" s="71" t="str">
        <f>VLOOKUP(A608,'3已发行数据0610（明道云数据）'!B:D,3,FALSE)</f>
        <v>上海</v>
      </c>
      <c r="D608">
        <f>VLOOKUP(A608,房源最后还款日!A:B,2,FALSE)</f>
        <v>46164</v>
      </c>
      <c r="E608">
        <f>VLOOKUP(A608,'2更新的资产数据表'!C:G,5,FALSE)</f>
        <v>52041</v>
      </c>
      <c r="F608" t="e">
        <f>VLOOKUP(A608,提前还款!B:B,1,FALSE)</f>
        <v>#N/A</v>
      </c>
      <c r="G608" t="e">
        <f>VLOOKUP(A608,信托逾期反馈!A:A,1,FALSE)</f>
        <v>#N/A</v>
      </c>
    </row>
    <row r="609" spans="1:7" ht="16">
      <c r="A609" s="46" t="s">
        <v>9566</v>
      </c>
      <c r="B609" s="10" t="str">
        <f>VLOOKUP(A609,'3已发行数据0610（明道云数据）'!B:N,13,FALSE)</f>
        <v>信托2号</v>
      </c>
      <c r="C609" s="71" t="str">
        <f>VLOOKUP(A609,'3已发行数据0610（明道云数据）'!B:D,3,FALSE)</f>
        <v>上海</v>
      </c>
      <c r="D609" s="10">
        <f>VLOOKUP(A609,房源最后还款日!A:B,2,FALSE)</f>
        <v>46178</v>
      </c>
      <c r="E609">
        <f>VLOOKUP(A609,'2更新的资产数据表'!C:G,5,FALSE)</f>
        <v>74180</v>
      </c>
      <c r="F609" t="e">
        <f>VLOOKUP(A609,提前还款!B:B,1,FALSE)</f>
        <v>#N/A</v>
      </c>
      <c r="G609" t="e">
        <f>VLOOKUP(A609,信托逾期反馈!A:A,1,FALSE)</f>
        <v>#N/A</v>
      </c>
    </row>
    <row r="610" spans="1:7" ht="16">
      <c r="A610" s="46" t="s">
        <v>9567</v>
      </c>
      <c r="B610" s="71" t="str">
        <f>VLOOKUP(A610,'3已发行数据0610（明道云数据）'!B:N,13,FALSE)</f>
        <v>信托1号</v>
      </c>
      <c r="C610" s="71" t="str">
        <f>VLOOKUP(A610,'3已发行数据0610（明道云数据）'!B:D,3,FALSE)</f>
        <v>上海</v>
      </c>
      <c r="D610">
        <f>VLOOKUP(A610,房源最后还款日!A:B,2,FALSE)</f>
        <v>46185</v>
      </c>
      <c r="E610">
        <f>VLOOKUP(A610,'2更新的资产数据表'!C:G,5,FALSE)</f>
        <v>55745</v>
      </c>
      <c r="F610" t="e">
        <f>VLOOKUP(A610,提前还款!B:B,1,FALSE)</f>
        <v>#N/A</v>
      </c>
      <c r="G610" t="e">
        <f>VLOOKUP(A610,信托逾期反馈!A:A,1,FALSE)</f>
        <v>#N/A</v>
      </c>
    </row>
    <row r="611" spans="1:7" ht="16">
      <c r="A611" s="46" t="s">
        <v>9568</v>
      </c>
      <c r="B611" s="71" t="str">
        <f>VLOOKUP(A611,'3已发行数据0610（明道云数据）'!B:N,13,FALSE)</f>
        <v>信托1号</v>
      </c>
      <c r="C611" s="71" t="str">
        <f>VLOOKUP(A611,'3已发行数据0610（明道云数据）'!B:D,3,FALSE)</f>
        <v>上海</v>
      </c>
      <c r="D611">
        <f>VLOOKUP(A611,房源最后还款日!A:B,2,FALSE)</f>
        <v>46178</v>
      </c>
      <c r="E611">
        <f>VLOOKUP(A611,'2更新的资产数据表'!C:G,5,FALSE)</f>
        <v>68562</v>
      </c>
      <c r="F611" t="e">
        <f>VLOOKUP(A611,提前还款!B:B,1,FALSE)</f>
        <v>#N/A</v>
      </c>
      <c r="G611" t="e">
        <f>VLOOKUP(A611,信托逾期反馈!A:A,1,FALSE)</f>
        <v>#N/A</v>
      </c>
    </row>
    <row r="612" spans="1:7" ht="16">
      <c r="A612" s="46" t="s">
        <v>9569</v>
      </c>
      <c r="B612" s="71" t="str">
        <f>VLOOKUP(A612,'3已发行数据0610（明道云数据）'!B:N,13,FALSE)</f>
        <v>单一信托</v>
      </c>
      <c r="C612" s="71" t="str">
        <f>VLOOKUP(A612,'3已发行数据0610（明道云数据）'!B:D,3,FALSE)</f>
        <v>上海</v>
      </c>
      <c r="D612">
        <f>VLOOKUP(A612,房源最后还款日!A:B,2,FALSE)</f>
        <v>46178</v>
      </c>
      <c r="E612">
        <f>VLOOKUP(A612,'2更新的资产数据表'!C:G,5,FALSE)</f>
        <v>361568</v>
      </c>
      <c r="F612" t="e">
        <f>VLOOKUP(A612,提前还款!B:B,1,FALSE)</f>
        <v>#N/A</v>
      </c>
      <c r="G612" t="e">
        <f>VLOOKUP(A612,信托逾期反馈!A:A,1,FALSE)</f>
        <v>#N/A</v>
      </c>
    </row>
    <row r="613" spans="1:7" ht="16">
      <c r="A613" s="46" t="s">
        <v>9570</v>
      </c>
      <c r="B613" s="71" t="str">
        <f>VLOOKUP(A613,'3已发行数据0610（明道云数据）'!B:N,13,FALSE)</f>
        <v>信托2号</v>
      </c>
      <c r="C613" s="71" t="str">
        <f>VLOOKUP(A613,'3已发行数据0610（明道云数据）'!B:D,3,FALSE)</f>
        <v>上海</v>
      </c>
      <c r="D613">
        <f>VLOOKUP(A613,房源最后还款日!A:B,2,FALSE)</f>
        <v>46178</v>
      </c>
      <c r="E613">
        <f>VLOOKUP(A613,'2更新的资产数据表'!C:G,5,FALSE)</f>
        <v>60615</v>
      </c>
      <c r="F613" t="e">
        <f>VLOOKUP(A613,提前还款!B:B,1,FALSE)</f>
        <v>#N/A</v>
      </c>
      <c r="G613" t="e">
        <f>VLOOKUP(A613,信托逾期反馈!A:A,1,FALSE)</f>
        <v>#N/A</v>
      </c>
    </row>
    <row r="614" spans="1:7" ht="16">
      <c r="A614" s="46" t="s">
        <v>9571</v>
      </c>
      <c r="B614" s="71" t="str">
        <f>VLOOKUP(A614,'3已发行数据0610（明道云数据）'!B:N,13,FALSE)</f>
        <v>信托2号</v>
      </c>
      <c r="C614" s="71" t="str">
        <f>VLOOKUP(A614,'3已发行数据0610（明道云数据）'!B:D,3,FALSE)</f>
        <v>上海</v>
      </c>
      <c r="D614">
        <f>VLOOKUP(A614,房源最后还款日!A:B,2,FALSE)</f>
        <v>46185</v>
      </c>
      <c r="E614">
        <f>VLOOKUP(A614,'2更新的资产数据表'!C:G,5,FALSE)</f>
        <v>71655</v>
      </c>
      <c r="F614" t="e">
        <f>VLOOKUP(A614,提前还款!B:B,1,FALSE)</f>
        <v>#N/A</v>
      </c>
      <c r="G614" t="e">
        <f>VLOOKUP(A614,信托逾期反馈!A:A,1,FALSE)</f>
        <v>#N/A</v>
      </c>
    </row>
    <row r="615" spans="1:7" ht="16">
      <c r="A615" s="46" t="s">
        <v>9572</v>
      </c>
      <c r="B615" s="71" t="str">
        <f>VLOOKUP(A615,'3已发行数据0610（明道云数据）'!B:N,13,FALSE)</f>
        <v>信托1号</v>
      </c>
      <c r="C615" s="71" t="str">
        <f>VLOOKUP(A615,'3已发行数据0610（明道云数据）'!B:D,3,FALSE)</f>
        <v>上海</v>
      </c>
      <c r="D615">
        <f>VLOOKUP(A615,房源最后还款日!A:B,2,FALSE)</f>
        <v>46185</v>
      </c>
      <c r="E615">
        <f>VLOOKUP(A615,'2更新的资产数据表'!C:G,5,FALSE)</f>
        <v>87461</v>
      </c>
      <c r="F615" t="e">
        <f>VLOOKUP(A615,提前还款!B:B,1,FALSE)</f>
        <v>#N/A</v>
      </c>
      <c r="G615" t="e">
        <f>VLOOKUP(A615,信托逾期反馈!A:A,1,FALSE)</f>
        <v>#N/A</v>
      </c>
    </row>
    <row r="616" spans="1:7" ht="16">
      <c r="A616" s="46" t="s">
        <v>9573</v>
      </c>
      <c r="B616" s="71" t="str">
        <f>VLOOKUP(A616,'3已发行数据0610（明道云数据）'!B:N,13,FALSE)</f>
        <v>信托1号</v>
      </c>
      <c r="C616" s="71" t="str">
        <f>VLOOKUP(A616,'3已发行数据0610（明道云数据）'!B:D,3,FALSE)</f>
        <v>上海</v>
      </c>
      <c r="D616">
        <f>VLOOKUP(A616,房源最后还款日!A:B,2,FALSE)</f>
        <v>46164</v>
      </c>
      <c r="E616">
        <f>VLOOKUP(A616,'2更新的资产数据表'!C:G,5,FALSE)</f>
        <v>67129</v>
      </c>
      <c r="F616" t="e">
        <f>VLOOKUP(A616,提前还款!B:B,1,FALSE)</f>
        <v>#N/A</v>
      </c>
      <c r="G616" t="e">
        <f>VLOOKUP(A616,信托逾期反馈!A:A,1,FALSE)</f>
        <v>#N/A</v>
      </c>
    </row>
    <row r="617" spans="1:7" ht="16">
      <c r="A617" s="46" t="s">
        <v>9574</v>
      </c>
      <c r="B617" s="71" t="str">
        <f>VLOOKUP(A617,'3已发行数据0610（明道云数据）'!B:N,13,FALSE)</f>
        <v>信托1号</v>
      </c>
      <c r="C617" s="71" t="str">
        <f>VLOOKUP(A617,'3已发行数据0610（明道云数据）'!B:D,3,FALSE)</f>
        <v>上海</v>
      </c>
      <c r="D617">
        <f>VLOOKUP(A617,房源最后还款日!A:B,2,FALSE)</f>
        <v>46171</v>
      </c>
      <c r="E617">
        <f>VLOOKUP(A617,'2更新的资产数据表'!C:G,5,FALSE)</f>
        <v>70234</v>
      </c>
      <c r="F617" t="e">
        <f>VLOOKUP(A617,提前还款!B:B,1,FALSE)</f>
        <v>#N/A</v>
      </c>
      <c r="G617" t="e">
        <f>VLOOKUP(A617,信托逾期反馈!A:A,1,FALSE)</f>
        <v>#N/A</v>
      </c>
    </row>
    <row r="618" spans="1:7" ht="16">
      <c r="A618" s="46" t="s">
        <v>9575</v>
      </c>
      <c r="B618" s="71" t="str">
        <f>VLOOKUP(A618,'3已发行数据0610（明道云数据）'!B:N,13,FALSE)</f>
        <v>信托1号</v>
      </c>
      <c r="C618" s="71" t="str">
        <f>VLOOKUP(A618,'3已发行数据0610（明道云数据）'!B:D,3,FALSE)</f>
        <v>上海</v>
      </c>
      <c r="D618">
        <f>VLOOKUP(A618,房源最后还款日!A:B,2,FALSE)</f>
        <v>46171</v>
      </c>
      <c r="E618">
        <f>VLOOKUP(A618,'2更新的资产数据表'!C:G,5,FALSE)</f>
        <v>56825</v>
      </c>
      <c r="F618" t="e">
        <f>VLOOKUP(A618,提前还款!B:B,1,FALSE)</f>
        <v>#N/A</v>
      </c>
      <c r="G618" t="e">
        <f>VLOOKUP(A618,信托逾期反馈!A:A,1,FALSE)</f>
        <v>#N/A</v>
      </c>
    </row>
    <row r="619" spans="1:7" ht="16">
      <c r="A619" s="46" t="s">
        <v>9576</v>
      </c>
      <c r="B619" s="71" t="str">
        <f>VLOOKUP(A619,'3已发行数据0610（明道云数据）'!B:N,13,FALSE)</f>
        <v>信托2号</v>
      </c>
      <c r="C619" s="71" t="str">
        <f>VLOOKUP(A619,'3已发行数据0610（明道云数据）'!B:D,3,FALSE)</f>
        <v>上海</v>
      </c>
      <c r="D619">
        <f>VLOOKUP(A619,房源最后还款日!A:B,2,FALSE)</f>
        <v>46164</v>
      </c>
      <c r="E619">
        <f>VLOOKUP(A619,'2更新的资产数据表'!C:G,5,FALSE)</f>
        <v>70632</v>
      </c>
      <c r="F619" t="e">
        <f>VLOOKUP(A619,提前还款!B:B,1,FALSE)</f>
        <v>#N/A</v>
      </c>
      <c r="G619" t="e">
        <f>VLOOKUP(A619,信托逾期反馈!A:A,1,FALSE)</f>
        <v>#N/A</v>
      </c>
    </row>
    <row r="620" spans="1:7" ht="16">
      <c r="A620" s="46" t="s">
        <v>9577</v>
      </c>
      <c r="B620" s="71" t="str">
        <f>VLOOKUP(A620,'3已发行数据0610（明道云数据）'!B:N,13,FALSE)</f>
        <v>信托1号</v>
      </c>
      <c r="C620" s="71" t="str">
        <f>VLOOKUP(A620,'3已发行数据0610（明道云数据）'!B:D,3,FALSE)</f>
        <v>上海</v>
      </c>
      <c r="D620">
        <f>VLOOKUP(A620,房源最后还款日!A:B,2,FALSE)</f>
        <v>46171</v>
      </c>
      <c r="E620">
        <f>VLOOKUP(A620,'2更新的资产数据表'!C:G,5,FALSE)</f>
        <v>99028</v>
      </c>
      <c r="F620" t="e">
        <f>VLOOKUP(A620,提前还款!B:B,1,FALSE)</f>
        <v>#N/A</v>
      </c>
      <c r="G620" t="e">
        <f>VLOOKUP(A620,信托逾期反馈!A:A,1,FALSE)</f>
        <v>#N/A</v>
      </c>
    </row>
    <row r="621" spans="1:7" ht="16">
      <c r="A621" s="46" t="s">
        <v>9578</v>
      </c>
      <c r="B621" s="71" t="str">
        <f>VLOOKUP(A621,'3已发行数据0610（明道云数据）'!B:N,13,FALSE)</f>
        <v>信托2号</v>
      </c>
      <c r="C621" s="71" t="str">
        <f>VLOOKUP(A621,'3已发行数据0610（明道云数据）'!B:D,3,FALSE)</f>
        <v>上海</v>
      </c>
      <c r="D621">
        <f>VLOOKUP(A621,房源最后还款日!A:B,2,FALSE)</f>
        <v>46171</v>
      </c>
      <c r="E621">
        <f>VLOOKUP(A621,'2更新的资产数据表'!C:G,5,FALSE)</f>
        <v>80072</v>
      </c>
      <c r="F621" t="e">
        <f>VLOOKUP(A621,提前还款!B:B,1,FALSE)</f>
        <v>#N/A</v>
      </c>
      <c r="G621" t="e">
        <f>VLOOKUP(A621,信托逾期反馈!A:A,1,FALSE)</f>
        <v>#N/A</v>
      </c>
    </row>
    <row r="622" spans="1:7" ht="16">
      <c r="A622" s="46" t="s">
        <v>9579</v>
      </c>
      <c r="B622" s="71" t="str">
        <f>VLOOKUP(A622,'3已发行数据0610（明道云数据）'!B:N,13,FALSE)</f>
        <v>信托1号</v>
      </c>
      <c r="C622" s="71" t="str">
        <f>VLOOKUP(A622,'3已发行数据0610（明道云数据）'!B:D,3,FALSE)</f>
        <v>上海</v>
      </c>
      <c r="D622">
        <f>VLOOKUP(A622,房源最后还款日!A:B,2,FALSE)</f>
        <v>46178</v>
      </c>
      <c r="E622">
        <f>VLOOKUP(A622,'2更新的资产数据表'!C:G,5,FALSE)</f>
        <v>75901</v>
      </c>
      <c r="F622" t="e">
        <f>VLOOKUP(A622,提前还款!B:B,1,FALSE)</f>
        <v>#N/A</v>
      </c>
      <c r="G622" t="e">
        <f>VLOOKUP(A622,信托逾期反馈!A:A,1,FALSE)</f>
        <v>#N/A</v>
      </c>
    </row>
    <row r="623" spans="1:7" ht="16">
      <c r="A623" s="46" t="s">
        <v>9580</v>
      </c>
      <c r="B623" s="71" t="str">
        <f>VLOOKUP(A623,'3已发行数据0610（明道云数据）'!B:N,13,FALSE)</f>
        <v>信托1号</v>
      </c>
      <c r="C623" s="71" t="str">
        <f>VLOOKUP(A623,'3已发行数据0610（明道云数据）'!B:D,3,FALSE)</f>
        <v>上海</v>
      </c>
      <c r="D623">
        <f>VLOOKUP(A623,房源最后还款日!A:B,2,FALSE)</f>
        <v>46164</v>
      </c>
      <c r="E623">
        <f>VLOOKUP(A623,'2更新的资产数据表'!C:G,5,FALSE)</f>
        <v>85669</v>
      </c>
      <c r="F623" t="e">
        <f>VLOOKUP(A623,提前还款!B:B,1,FALSE)</f>
        <v>#N/A</v>
      </c>
      <c r="G623" t="e">
        <f>VLOOKUP(A623,信托逾期反馈!A:A,1,FALSE)</f>
        <v>#N/A</v>
      </c>
    </row>
    <row r="624" spans="1:7" ht="16">
      <c r="A624" s="46" t="s">
        <v>9581</v>
      </c>
      <c r="B624" s="71" t="str">
        <f>VLOOKUP(A624,'3已发行数据0610（明道云数据）'!B:N,13,FALSE)</f>
        <v>信托1号</v>
      </c>
      <c r="C624" s="71" t="str">
        <f>VLOOKUP(A624,'3已发行数据0610（明道云数据）'!B:D,3,FALSE)</f>
        <v>上海</v>
      </c>
      <c r="D624">
        <f>VLOOKUP(A624,房源最后还款日!A:B,2,FALSE)</f>
        <v>46178</v>
      </c>
      <c r="E624">
        <f>VLOOKUP(A624,'2更新的资产数据表'!C:G,5,FALSE)</f>
        <v>71479</v>
      </c>
      <c r="F624" t="e">
        <f>VLOOKUP(A624,提前还款!B:B,1,FALSE)</f>
        <v>#N/A</v>
      </c>
      <c r="G624" t="e">
        <f>VLOOKUP(A624,信托逾期反馈!A:A,1,FALSE)</f>
        <v>#N/A</v>
      </c>
    </row>
    <row r="625" spans="1:7" ht="16">
      <c r="A625" s="46" t="s">
        <v>9582</v>
      </c>
      <c r="B625" s="71" t="str">
        <f>VLOOKUP(A625,'3已发行数据0610（明道云数据）'!B:N,13,FALSE)</f>
        <v>信托1号</v>
      </c>
      <c r="C625" s="71" t="str">
        <f>VLOOKUP(A625,'3已发行数据0610（明道云数据）'!B:D,3,FALSE)</f>
        <v>上海</v>
      </c>
      <c r="D625">
        <f>VLOOKUP(A625,房源最后还款日!A:B,2,FALSE)</f>
        <v>46178</v>
      </c>
      <c r="E625">
        <f>VLOOKUP(A625,'2更新的资产数据表'!C:G,5,FALSE)</f>
        <v>69487</v>
      </c>
      <c r="F625" t="e">
        <f>VLOOKUP(A625,提前还款!B:B,1,FALSE)</f>
        <v>#N/A</v>
      </c>
      <c r="G625" t="e">
        <f>VLOOKUP(A625,信托逾期反馈!A:A,1,FALSE)</f>
        <v>#N/A</v>
      </c>
    </row>
    <row r="626" spans="1:7" ht="16">
      <c r="A626" s="46" t="s">
        <v>9583</v>
      </c>
      <c r="B626" s="71" t="str">
        <f>VLOOKUP(A626,'3已发行数据0610（明道云数据）'!B:N,13,FALSE)</f>
        <v>信托1号</v>
      </c>
      <c r="C626" s="71" t="str">
        <f>VLOOKUP(A626,'3已发行数据0610（明道云数据）'!B:D,3,FALSE)</f>
        <v>上海</v>
      </c>
      <c r="D626">
        <f>VLOOKUP(A626,房源最后还款日!A:B,2,FALSE)</f>
        <v>46171</v>
      </c>
      <c r="E626">
        <f>VLOOKUP(A626,'2更新的资产数据表'!C:G,5,FALSE)</f>
        <v>87329</v>
      </c>
      <c r="F626" t="e">
        <f>VLOOKUP(A626,提前还款!B:B,1,FALSE)</f>
        <v>#N/A</v>
      </c>
      <c r="G626" t="e">
        <f>VLOOKUP(A626,信托逾期反馈!A:A,1,FALSE)</f>
        <v>#N/A</v>
      </c>
    </row>
    <row r="627" spans="1:7" ht="16">
      <c r="A627" s="46" t="s">
        <v>9584</v>
      </c>
      <c r="B627" s="71" t="str">
        <f>VLOOKUP(A627,'3已发行数据0610（明道云数据）'!B:N,13,FALSE)</f>
        <v>信托1号</v>
      </c>
      <c r="C627" s="71" t="str">
        <f>VLOOKUP(A627,'3已发行数据0610（明道云数据）'!B:D,3,FALSE)</f>
        <v>上海</v>
      </c>
      <c r="D627">
        <f>VLOOKUP(A627,房源最后还款日!A:B,2,FALSE)</f>
        <v>46171</v>
      </c>
      <c r="E627">
        <f>VLOOKUP(A627,'2更新的资产数据表'!C:G,5,FALSE)</f>
        <v>60048</v>
      </c>
      <c r="F627" t="e">
        <f>VLOOKUP(A627,提前还款!B:B,1,FALSE)</f>
        <v>#N/A</v>
      </c>
      <c r="G627" t="e">
        <f>VLOOKUP(A627,信托逾期反馈!A:A,1,FALSE)</f>
        <v>#N/A</v>
      </c>
    </row>
    <row r="628" spans="1:7" ht="16">
      <c r="A628" s="46" t="s">
        <v>9585</v>
      </c>
      <c r="B628" s="71" t="str">
        <f>VLOOKUP(A628,'3已发行数据0610（明道云数据）'!B:N,13,FALSE)</f>
        <v>信托1号</v>
      </c>
      <c r="C628" s="71" t="str">
        <f>VLOOKUP(A628,'3已发行数据0610（明道云数据）'!B:D,3,FALSE)</f>
        <v>上海</v>
      </c>
      <c r="D628">
        <f>VLOOKUP(A628,房源最后还款日!A:B,2,FALSE)</f>
        <v>46178</v>
      </c>
      <c r="E628">
        <f>VLOOKUP(A628,'2更新的资产数据表'!C:G,5,FALSE)</f>
        <v>18214</v>
      </c>
      <c r="F628" t="e">
        <f>VLOOKUP(A628,提前还款!B:B,1,FALSE)</f>
        <v>#N/A</v>
      </c>
      <c r="G628" t="e">
        <f>VLOOKUP(A628,信托逾期反馈!A:A,1,FALSE)</f>
        <v>#N/A</v>
      </c>
    </row>
    <row r="629" spans="1:7" ht="16">
      <c r="A629" s="46" t="s">
        <v>9586</v>
      </c>
      <c r="B629" s="71" t="str">
        <f>VLOOKUP(A629,'3已发行数据0610（明道云数据）'!B:N,13,FALSE)</f>
        <v>信托1号</v>
      </c>
      <c r="C629" s="71" t="str">
        <f>VLOOKUP(A629,'3已发行数据0610（明道云数据）'!B:D,3,FALSE)</f>
        <v>上海</v>
      </c>
      <c r="D629">
        <f>VLOOKUP(A629,房源最后还款日!A:B,2,FALSE)</f>
        <v>46164</v>
      </c>
      <c r="E629">
        <f>VLOOKUP(A629,'2更新的资产数据表'!C:G,5,FALSE)</f>
        <v>68480</v>
      </c>
      <c r="F629" t="e">
        <f>VLOOKUP(A629,提前还款!B:B,1,FALSE)</f>
        <v>#N/A</v>
      </c>
      <c r="G629" t="e">
        <f>VLOOKUP(A629,信托逾期反馈!A:A,1,FALSE)</f>
        <v>#N/A</v>
      </c>
    </row>
    <row r="630" spans="1:7" ht="16">
      <c r="A630" s="46" t="s">
        <v>9587</v>
      </c>
      <c r="B630" s="71" t="str">
        <f>VLOOKUP(A630,'3已发行数据0610（明道云数据）'!B:N,13,FALSE)</f>
        <v>信托1号</v>
      </c>
      <c r="C630" s="71" t="str">
        <f>VLOOKUP(A630,'3已发行数据0610（明道云数据）'!B:D,3,FALSE)</f>
        <v>上海</v>
      </c>
      <c r="D630">
        <f>VLOOKUP(A630,房源最后还款日!A:B,2,FALSE)</f>
        <v>46178</v>
      </c>
      <c r="E630">
        <f>VLOOKUP(A630,'2更新的资产数据表'!C:G,5,FALSE)</f>
        <v>66590</v>
      </c>
      <c r="F630" t="e">
        <f>VLOOKUP(A630,提前还款!B:B,1,FALSE)</f>
        <v>#N/A</v>
      </c>
      <c r="G630" t="e">
        <f>VLOOKUP(A630,信托逾期反馈!A:A,1,FALSE)</f>
        <v>#N/A</v>
      </c>
    </row>
    <row r="631" spans="1:7" ht="16">
      <c r="A631" s="46" t="s">
        <v>9588</v>
      </c>
      <c r="B631" s="71" t="str">
        <f>VLOOKUP(A631,'3已发行数据0610（明道云数据）'!B:N,13,FALSE)</f>
        <v>信托2号</v>
      </c>
      <c r="C631" s="71" t="str">
        <f>VLOOKUP(A631,'3已发行数据0610（明道云数据）'!B:D,3,FALSE)</f>
        <v>上海</v>
      </c>
      <c r="D631">
        <f>VLOOKUP(A631,房源最后还款日!A:B,2,FALSE)</f>
        <v>46171</v>
      </c>
      <c r="E631">
        <f>VLOOKUP(A631,'2更新的资产数据表'!C:G,5,FALSE)</f>
        <v>81172</v>
      </c>
      <c r="F631" t="e">
        <f>VLOOKUP(A631,提前还款!B:B,1,FALSE)</f>
        <v>#N/A</v>
      </c>
      <c r="G631" t="e">
        <f>VLOOKUP(A631,信托逾期反馈!A:A,1,FALSE)</f>
        <v>#N/A</v>
      </c>
    </row>
    <row r="632" spans="1:7" ht="16">
      <c r="A632" s="46" t="s">
        <v>9589</v>
      </c>
      <c r="B632" s="71" t="str">
        <f>VLOOKUP(A632,'3已发行数据0610（明道云数据）'!B:N,13,FALSE)</f>
        <v>信托1号</v>
      </c>
      <c r="C632" s="71" t="str">
        <f>VLOOKUP(A632,'3已发行数据0610（明道云数据）'!B:D,3,FALSE)</f>
        <v>上海</v>
      </c>
      <c r="D632">
        <f>VLOOKUP(A632,房源最后还款日!A:B,2,FALSE)</f>
        <v>46178</v>
      </c>
      <c r="E632">
        <f>VLOOKUP(A632,'2更新的资产数据表'!C:G,5,FALSE)</f>
        <v>53370</v>
      </c>
      <c r="F632" t="e">
        <f>VLOOKUP(A632,提前还款!B:B,1,FALSE)</f>
        <v>#N/A</v>
      </c>
      <c r="G632" t="e">
        <f>VLOOKUP(A632,信托逾期反馈!A:A,1,FALSE)</f>
        <v>#N/A</v>
      </c>
    </row>
    <row r="633" spans="1:7" ht="16">
      <c r="A633" s="46" t="s">
        <v>9590</v>
      </c>
      <c r="B633" s="71" t="str">
        <f>VLOOKUP(A633,'3已发行数据0610（明道云数据）'!B:N,13,FALSE)</f>
        <v>信托2号</v>
      </c>
      <c r="C633" s="71" t="str">
        <f>VLOOKUP(A633,'3已发行数据0610（明道云数据）'!B:D,3,FALSE)</f>
        <v>上海</v>
      </c>
      <c r="D633">
        <f>VLOOKUP(A633,房源最后还款日!A:B,2,FALSE)</f>
        <v>46171</v>
      </c>
      <c r="E633">
        <f>VLOOKUP(A633,'2更新的资产数据表'!C:G,5,FALSE)</f>
        <v>126720</v>
      </c>
      <c r="F633" t="e">
        <f>VLOOKUP(A633,提前还款!B:B,1,FALSE)</f>
        <v>#N/A</v>
      </c>
      <c r="G633" t="e">
        <f>VLOOKUP(A633,信托逾期反馈!A:A,1,FALSE)</f>
        <v>#N/A</v>
      </c>
    </row>
    <row r="634" spans="1:7" ht="16">
      <c r="A634" s="46" t="s">
        <v>9591</v>
      </c>
      <c r="B634" s="71" t="str">
        <f>VLOOKUP(A634,'3已发行数据0610（明道云数据）'!B:N,13,FALSE)</f>
        <v>信托2号</v>
      </c>
      <c r="C634" s="71" t="str">
        <f>VLOOKUP(A634,'3已发行数据0610（明道云数据）'!B:D,3,FALSE)</f>
        <v>上海</v>
      </c>
      <c r="D634">
        <f>VLOOKUP(A634,房源最后还款日!A:B,2,FALSE)</f>
        <v>46185</v>
      </c>
      <c r="E634">
        <f>VLOOKUP(A634,'2更新的资产数据表'!C:G,5,FALSE)</f>
        <v>73613</v>
      </c>
      <c r="F634" t="e">
        <f>VLOOKUP(A634,提前还款!B:B,1,FALSE)</f>
        <v>#N/A</v>
      </c>
      <c r="G634" t="e">
        <f>VLOOKUP(A634,信托逾期反馈!A:A,1,FALSE)</f>
        <v>#N/A</v>
      </c>
    </row>
    <row r="635" spans="1:7" ht="16">
      <c r="A635" s="46" t="s">
        <v>9592</v>
      </c>
      <c r="B635" s="10" t="str">
        <f>VLOOKUP(A635,'3已发行数据0610（明道云数据）'!B:N,13,FALSE)</f>
        <v>信托1号</v>
      </c>
      <c r="C635" s="71" t="str">
        <f>VLOOKUP(A635,'3已发行数据0610（明道云数据）'!B:D,3,FALSE)</f>
        <v>上海</v>
      </c>
      <c r="D635">
        <f>VLOOKUP(A635,房源最后还款日!A:B,2,FALSE)</f>
        <v>46185</v>
      </c>
      <c r="E635">
        <f>VLOOKUP(A635,'2更新的资产数据表'!C:G,5,FALSE)</f>
        <v>108729</v>
      </c>
      <c r="F635" t="e">
        <f>VLOOKUP(A635,提前还款!B:B,1,FALSE)</f>
        <v>#N/A</v>
      </c>
      <c r="G635" t="str">
        <f>VLOOKUP(A635,信托逾期反馈!A:A,1,FALSE)</f>
        <v>107112901979</v>
      </c>
    </row>
    <row r="636" spans="1:7" ht="16">
      <c r="A636" s="46" t="s">
        <v>9593</v>
      </c>
      <c r="B636" s="71" t="str">
        <f>VLOOKUP(A636,'3已发行数据0610（明道云数据）'!B:N,13,FALSE)</f>
        <v>信托1号</v>
      </c>
      <c r="C636" s="71" t="str">
        <f>VLOOKUP(A636,'3已发行数据0610（明道云数据）'!B:D,3,FALSE)</f>
        <v>上海</v>
      </c>
      <c r="D636">
        <f>VLOOKUP(A636,房源最后还款日!A:B,2,FALSE)</f>
        <v>46164</v>
      </c>
      <c r="E636">
        <f>VLOOKUP(A636,'2更新的资产数据表'!C:G,5,FALSE)</f>
        <v>57382</v>
      </c>
      <c r="F636" t="e">
        <f>VLOOKUP(A636,提前还款!B:B,1,FALSE)</f>
        <v>#N/A</v>
      </c>
      <c r="G636" t="e">
        <f>VLOOKUP(A636,信托逾期反馈!A:A,1,FALSE)</f>
        <v>#N/A</v>
      </c>
    </row>
    <row r="637" spans="1:7" ht="16">
      <c r="A637" s="46" t="s">
        <v>9594</v>
      </c>
      <c r="B637" s="71" t="str">
        <f>VLOOKUP(A637,'3已发行数据0610（明道云数据）'!B:N,13,FALSE)</f>
        <v>信托2号</v>
      </c>
      <c r="C637" s="71" t="str">
        <f>VLOOKUP(A637,'3已发行数据0610（明道云数据）'!B:D,3,FALSE)</f>
        <v>上海</v>
      </c>
      <c r="D637">
        <f>VLOOKUP(A637,房源最后还款日!A:B,2,FALSE)</f>
        <v>46171</v>
      </c>
      <c r="E637">
        <f>VLOOKUP(A637,'2更新的资产数据表'!C:G,5,FALSE)</f>
        <v>57590</v>
      </c>
      <c r="F637" t="e">
        <f>VLOOKUP(A637,提前还款!B:B,1,FALSE)</f>
        <v>#N/A</v>
      </c>
      <c r="G637" t="e">
        <f>VLOOKUP(A637,信托逾期反馈!A:A,1,FALSE)</f>
        <v>#N/A</v>
      </c>
    </row>
    <row r="638" spans="1:7" ht="16">
      <c r="A638" s="46" t="s">
        <v>9595</v>
      </c>
      <c r="B638" s="71" t="str">
        <f>VLOOKUP(A638,'3已发行数据0610（明道云数据）'!B:N,13,FALSE)</f>
        <v>信托1号</v>
      </c>
      <c r="C638" s="71" t="str">
        <f>VLOOKUP(A638,'3已发行数据0610（明道云数据）'!B:D,3,FALSE)</f>
        <v>上海</v>
      </c>
      <c r="D638">
        <f>VLOOKUP(A638,房源最后还款日!A:B,2,FALSE)</f>
        <v>46178</v>
      </c>
      <c r="E638">
        <f>VLOOKUP(A638,'2更新的资产数据表'!C:G,5,FALSE)</f>
        <v>29490</v>
      </c>
      <c r="F638" t="e">
        <f>VLOOKUP(A638,提前还款!B:B,1,FALSE)</f>
        <v>#N/A</v>
      </c>
      <c r="G638" t="e">
        <f>VLOOKUP(A638,信托逾期反馈!A:A,1,FALSE)</f>
        <v>#N/A</v>
      </c>
    </row>
    <row r="639" spans="1:7" ht="16">
      <c r="A639" s="46" t="s">
        <v>9596</v>
      </c>
      <c r="B639" s="71" t="str">
        <f>VLOOKUP(A639,'3已发行数据0610（明道云数据）'!B:N,13,FALSE)</f>
        <v>信托2号</v>
      </c>
      <c r="C639" s="71" t="str">
        <f>VLOOKUP(A639,'3已发行数据0610（明道云数据）'!B:D,3,FALSE)</f>
        <v>上海</v>
      </c>
      <c r="D639">
        <f>VLOOKUP(A639,房源最后还款日!A:B,2,FALSE)</f>
        <v>46171</v>
      </c>
      <c r="E639">
        <f>VLOOKUP(A639,'2更新的资产数据表'!C:G,5,FALSE)</f>
        <v>194013</v>
      </c>
      <c r="F639" t="e">
        <f>VLOOKUP(A639,提前还款!B:B,1,FALSE)</f>
        <v>#N/A</v>
      </c>
      <c r="G639" t="e">
        <f>VLOOKUP(A639,信托逾期反馈!A:A,1,FALSE)</f>
        <v>#N/A</v>
      </c>
    </row>
    <row r="640" spans="1:7" ht="16">
      <c r="A640" s="46" t="s">
        <v>9597</v>
      </c>
      <c r="B640" s="71" t="str">
        <f>VLOOKUP(A640,'3已发行数据0610（明道云数据）'!B:N,13,FALSE)</f>
        <v>信托1号</v>
      </c>
      <c r="C640" s="71" t="str">
        <f>VLOOKUP(A640,'3已发行数据0610（明道云数据）'!B:D,3,FALSE)</f>
        <v>上海</v>
      </c>
      <c r="D640">
        <f>VLOOKUP(A640,房源最后还款日!A:B,2,FALSE)</f>
        <v>46178</v>
      </c>
      <c r="E640">
        <f>VLOOKUP(A640,'2更新的资产数据表'!C:G,5,FALSE)</f>
        <v>59820</v>
      </c>
      <c r="F640" t="e">
        <f>VLOOKUP(A640,提前还款!B:B,1,FALSE)</f>
        <v>#N/A</v>
      </c>
      <c r="G640" t="e">
        <f>VLOOKUP(A640,信托逾期反馈!A:A,1,FALSE)</f>
        <v>#N/A</v>
      </c>
    </row>
    <row r="641" spans="1:7" ht="16">
      <c r="A641" s="46" t="s">
        <v>9598</v>
      </c>
      <c r="B641" s="71" t="str">
        <f>VLOOKUP(A641,'3已发行数据0610（明道云数据）'!B:N,13,FALSE)</f>
        <v>信托1号</v>
      </c>
      <c r="C641" s="71" t="str">
        <f>VLOOKUP(A641,'3已发行数据0610（明道云数据）'!B:D,3,FALSE)</f>
        <v>上海</v>
      </c>
      <c r="D641">
        <f>VLOOKUP(A641,房源最后还款日!A:B,2,FALSE)</f>
        <v>46185</v>
      </c>
      <c r="E641">
        <f>VLOOKUP(A641,'2更新的资产数据表'!C:G,5,FALSE)</f>
        <v>49635</v>
      </c>
      <c r="F641" t="e">
        <f>VLOOKUP(A641,提前还款!B:B,1,FALSE)</f>
        <v>#N/A</v>
      </c>
      <c r="G641" t="e">
        <f>VLOOKUP(A641,信托逾期反馈!A:A,1,FALSE)</f>
        <v>#N/A</v>
      </c>
    </row>
    <row r="642" spans="1:7" ht="16">
      <c r="A642" s="46" t="s">
        <v>9599</v>
      </c>
      <c r="B642" s="71" t="str">
        <f>VLOOKUP(A642,'3已发行数据0610（明道云数据）'!B:N,13,FALSE)</f>
        <v>信托2号</v>
      </c>
      <c r="C642" s="71" t="str">
        <f>VLOOKUP(A642,'3已发行数据0610（明道云数据）'!B:D,3,FALSE)</f>
        <v>上海</v>
      </c>
      <c r="D642">
        <f>VLOOKUP(A642,房源最后还款日!A:B,2,FALSE)</f>
        <v>46178</v>
      </c>
      <c r="E642">
        <f>VLOOKUP(A642,'2更新的资产数据表'!C:G,5,FALSE)</f>
        <v>48646</v>
      </c>
      <c r="F642" t="e">
        <f>VLOOKUP(A642,提前还款!B:B,1,FALSE)</f>
        <v>#N/A</v>
      </c>
      <c r="G642" t="e">
        <f>VLOOKUP(A642,信托逾期反馈!A:A,1,FALSE)</f>
        <v>#N/A</v>
      </c>
    </row>
    <row r="643" spans="1:7" ht="16">
      <c r="A643" s="46" t="s">
        <v>9600</v>
      </c>
      <c r="B643" s="71" t="str">
        <f>VLOOKUP(A643,'3已发行数据0610（明道云数据）'!B:N,13,FALSE)</f>
        <v>信托2号</v>
      </c>
      <c r="C643" s="71" t="str">
        <f>VLOOKUP(A643,'3已发行数据0610（明道云数据）'!B:D,3,FALSE)</f>
        <v>上海</v>
      </c>
      <c r="D643">
        <f>VLOOKUP(A643,房源最后还款日!A:B,2,FALSE)</f>
        <v>46171</v>
      </c>
      <c r="E643">
        <f>VLOOKUP(A643,'2更新的资产数据表'!C:G,5,FALSE)</f>
        <v>70585</v>
      </c>
      <c r="F643" t="e">
        <f>VLOOKUP(A643,提前还款!B:B,1,FALSE)</f>
        <v>#N/A</v>
      </c>
      <c r="G643" t="e">
        <f>VLOOKUP(A643,信托逾期反馈!A:A,1,FALSE)</f>
        <v>#N/A</v>
      </c>
    </row>
    <row r="644" spans="1:7" ht="16">
      <c r="A644" s="46" t="s">
        <v>9601</v>
      </c>
      <c r="B644" s="71" t="str">
        <f>VLOOKUP(A644,'3已发行数据0610（明道云数据）'!B:N,13,FALSE)</f>
        <v>信托1号</v>
      </c>
      <c r="C644" s="71" t="str">
        <f>VLOOKUP(A644,'3已发行数据0610（明道云数据）'!B:D,3,FALSE)</f>
        <v>上海</v>
      </c>
      <c r="D644">
        <f>VLOOKUP(A644,房源最后还款日!A:B,2,FALSE)</f>
        <v>46178</v>
      </c>
      <c r="E644">
        <f>VLOOKUP(A644,'2更新的资产数据表'!C:G,5,FALSE)</f>
        <v>54927</v>
      </c>
      <c r="F644" t="e">
        <f>VLOOKUP(A644,提前还款!B:B,1,FALSE)</f>
        <v>#N/A</v>
      </c>
      <c r="G644" t="e">
        <f>VLOOKUP(A644,信托逾期反馈!A:A,1,FALSE)</f>
        <v>#N/A</v>
      </c>
    </row>
    <row r="645" spans="1:7" ht="16">
      <c r="A645" s="46" t="s">
        <v>9602</v>
      </c>
      <c r="B645" s="71" t="str">
        <f>VLOOKUP(A645,'3已发行数据0610（明道云数据）'!B:N,13,FALSE)</f>
        <v>信托2号</v>
      </c>
      <c r="C645" s="71" t="str">
        <f>VLOOKUP(A645,'3已发行数据0610（明道云数据）'!B:D,3,FALSE)</f>
        <v>上海</v>
      </c>
      <c r="D645">
        <f>VLOOKUP(A645,房源最后还款日!A:B,2,FALSE)</f>
        <v>46185</v>
      </c>
      <c r="E645">
        <f>VLOOKUP(A645,'2更新的资产数据表'!C:G,5,FALSE)</f>
        <v>6902</v>
      </c>
      <c r="F645" t="e">
        <f>VLOOKUP(A645,提前还款!B:B,1,FALSE)</f>
        <v>#N/A</v>
      </c>
      <c r="G645" t="e">
        <f>VLOOKUP(A645,信托逾期反馈!A:A,1,FALSE)</f>
        <v>#N/A</v>
      </c>
    </row>
    <row r="646" spans="1:7" ht="16">
      <c r="A646" s="46" t="s">
        <v>9603</v>
      </c>
      <c r="B646" s="71" t="str">
        <f>VLOOKUP(A646,'3已发行数据0610（明道云数据）'!B:N,13,FALSE)</f>
        <v>信托1号</v>
      </c>
      <c r="C646" s="71" t="str">
        <f>VLOOKUP(A646,'3已发行数据0610（明道云数据）'!B:D,3,FALSE)</f>
        <v>上海</v>
      </c>
      <c r="D646">
        <f>VLOOKUP(A646,房源最后还款日!A:B,2,FALSE)</f>
        <v>46171</v>
      </c>
      <c r="E646">
        <f>VLOOKUP(A646,'2更新的资产数据表'!C:G,5,FALSE)</f>
        <v>63535</v>
      </c>
      <c r="F646" t="e">
        <f>VLOOKUP(A646,提前还款!B:B,1,FALSE)</f>
        <v>#N/A</v>
      </c>
      <c r="G646" t="e">
        <f>VLOOKUP(A646,信托逾期反馈!A:A,1,FALSE)</f>
        <v>#N/A</v>
      </c>
    </row>
    <row r="647" spans="1:7" ht="16">
      <c r="A647" s="46" t="s">
        <v>9604</v>
      </c>
      <c r="B647" s="71" t="str">
        <f>VLOOKUP(A647,'3已发行数据0610（明道云数据）'!B:N,13,FALSE)</f>
        <v>信托2号</v>
      </c>
      <c r="C647" s="71" t="str">
        <f>VLOOKUP(A647,'3已发行数据0610（明道云数据）'!B:D,3,FALSE)</f>
        <v>上海</v>
      </c>
      <c r="D647">
        <f>VLOOKUP(A647,房源最后还款日!A:B,2,FALSE)</f>
        <v>46185</v>
      </c>
      <c r="E647">
        <f>VLOOKUP(A647,'2更新的资产数据表'!C:G,5,FALSE)</f>
        <v>56996</v>
      </c>
      <c r="F647" t="e">
        <f>VLOOKUP(A647,提前还款!B:B,1,FALSE)</f>
        <v>#N/A</v>
      </c>
      <c r="G647" t="e">
        <f>VLOOKUP(A647,信托逾期反馈!A:A,1,FALSE)</f>
        <v>#N/A</v>
      </c>
    </row>
    <row r="648" spans="1:7" ht="16">
      <c r="A648" s="46" t="s">
        <v>9605</v>
      </c>
      <c r="B648" s="71" t="str">
        <f>VLOOKUP(A648,'3已发行数据0610（明道云数据）'!B:N,13,FALSE)</f>
        <v>信托1号</v>
      </c>
      <c r="C648" s="71" t="str">
        <f>VLOOKUP(A648,'3已发行数据0610（明道云数据）'!B:D,3,FALSE)</f>
        <v>上海</v>
      </c>
      <c r="D648">
        <f>VLOOKUP(A648,房源最后还款日!A:B,2,FALSE)</f>
        <v>46164</v>
      </c>
      <c r="E648">
        <f>VLOOKUP(A648,'2更新的资产数据表'!C:G,5,FALSE)</f>
        <v>150790</v>
      </c>
      <c r="F648" t="e">
        <f>VLOOKUP(A648,提前还款!B:B,1,FALSE)</f>
        <v>#N/A</v>
      </c>
      <c r="G648" t="e">
        <f>VLOOKUP(A648,信托逾期反馈!A:A,1,FALSE)</f>
        <v>#N/A</v>
      </c>
    </row>
    <row r="649" spans="1:7" ht="16">
      <c r="A649" s="46" t="s">
        <v>9606</v>
      </c>
      <c r="B649" s="71" t="str">
        <f>VLOOKUP(A649,'3已发行数据0610（明道云数据）'!B:N,13,FALSE)</f>
        <v>信托2号</v>
      </c>
      <c r="C649" s="71" t="str">
        <f>VLOOKUP(A649,'3已发行数据0610（明道云数据）'!B:D,3,FALSE)</f>
        <v>上海</v>
      </c>
      <c r="D649">
        <f>VLOOKUP(A649,房源最后还款日!A:B,2,FALSE)</f>
        <v>46171</v>
      </c>
      <c r="E649">
        <f>VLOOKUP(A649,'2更新的资产数据表'!C:G,5,FALSE)</f>
        <v>58162</v>
      </c>
      <c r="F649" t="e">
        <f>VLOOKUP(A649,提前还款!B:B,1,FALSE)</f>
        <v>#N/A</v>
      </c>
      <c r="G649" t="e">
        <f>VLOOKUP(A649,信托逾期反馈!A:A,1,FALSE)</f>
        <v>#N/A</v>
      </c>
    </row>
    <row r="650" spans="1:7" ht="16">
      <c r="A650" s="46" t="s">
        <v>9607</v>
      </c>
      <c r="B650" s="71" t="str">
        <f>VLOOKUP(A650,'3已发行数据0610（明道云数据）'!B:N,13,FALSE)</f>
        <v>信托2号</v>
      </c>
      <c r="C650" s="71" t="str">
        <f>VLOOKUP(A650,'3已发行数据0610（明道云数据）'!B:D,3,FALSE)</f>
        <v>上海</v>
      </c>
      <c r="D650">
        <f>VLOOKUP(A650,房源最后还款日!A:B,2,FALSE)</f>
        <v>46178</v>
      </c>
      <c r="E650">
        <f>VLOOKUP(A650,'2更新的资产数据表'!C:G,5,FALSE)</f>
        <v>68463</v>
      </c>
      <c r="F650" t="e">
        <f>VLOOKUP(A650,提前还款!B:B,1,FALSE)</f>
        <v>#N/A</v>
      </c>
      <c r="G650" t="e">
        <f>VLOOKUP(A650,信托逾期反馈!A:A,1,FALSE)</f>
        <v>#N/A</v>
      </c>
    </row>
    <row r="651" spans="1:7" ht="16">
      <c r="A651" s="46" t="s">
        <v>9608</v>
      </c>
      <c r="B651" s="71" t="str">
        <f>VLOOKUP(A651,'3已发行数据0610（明道云数据）'!B:N,13,FALSE)</f>
        <v>信托2号</v>
      </c>
      <c r="C651" s="71" t="str">
        <f>VLOOKUP(A651,'3已发行数据0610（明道云数据）'!B:D,3,FALSE)</f>
        <v>上海</v>
      </c>
      <c r="D651">
        <f>VLOOKUP(A651,房源最后还款日!A:B,2,FALSE)</f>
        <v>46164</v>
      </c>
      <c r="E651">
        <f>VLOOKUP(A651,'2更新的资产数据表'!C:G,5,FALSE)</f>
        <v>117548</v>
      </c>
      <c r="F651" t="e">
        <f>VLOOKUP(A651,提前还款!B:B,1,FALSE)</f>
        <v>#N/A</v>
      </c>
      <c r="G651" t="e">
        <f>VLOOKUP(A651,信托逾期反馈!A:A,1,FALSE)</f>
        <v>#N/A</v>
      </c>
    </row>
    <row r="652" spans="1:7" ht="16">
      <c r="A652" s="46" t="s">
        <v>9609</v>
      </c>
      <c r="B652" s="71" t="str">
        <f>VLOOKUP(A652,'3已发行数据0610（明道云数据）'!B:N,13,FALSE)</f>
        <v>信托2号</v>
      </c>
      <c r="C652" s="71" t="str">
        <f>VLOOKUP(A652,'3已发行数据0610（明道云数据）'!B:D,3,FALSE)</f>
        <v>上海</v>
      </c>
      <c r="D652">
        <f>VLOOKUP(A652,房源最后还款日!A:B,2,FALSE)</f>
        <v>46171</v>
      </c>
      <c r="E652">
        <f>VLOOKUP(A652,'2更新的资产数据表'!C:G,5,FALSE)</f>
        <v>54690</v>
      </c>
      <c r="F652" t="e">
        <f>VLOOKUP(A652,提前还款!B:B,1,FALSE)</f>
        <v>#N/A</v>
      </c>
      <c r="G652" t="e">
        <f>VLOOKUP(A652,信托逾期反馈!A:A,1,FALSE)</f>
        <v>#N/A</v>
      </c>
    </row>
    <row r="653" spans="1:7" ht="16">
      <c r="A653" s="46" t="s">
        <v>9610</v>
      </c>
      <c r="B653" s="71" t="str">
        <f>VLOOKUP(A653,'3已发行数据0610（明道云数据）'!B:N,13,FALSE)</f>
        <v>信托1号</v>
      </c>
      <c r="C653" s="71" t="str">
        <f>VLOOKUP(A653,'3已发行数据0610（明道云数据）'!B:D,3,FALSE)</f>
        <v>上海</v>
      </c>
      <c r="D653">
        <f>VLOOKUP(A653,房源最后还款日!A:B,2,FALSE)</f>
        <v>46157</v>
      </c>
      <c r="E653">
        <f>VLOOKUP(A653,'2更新的资产数据表'!C:G,5,FALSE)</f>
        <v>96718</v>
      </c>
      <c r="F653" t="e">
        <f>VLOOKUP(A653,提前还款!B:B,1,FALSE)</f>
        <v>#N/A</v>
      </c>
      <c r="G653" t="e">
        <f>VLOOKUP(A653,信托逾期反馈!A:A,1,FALSE)</f>
        <v>#N/A</v>
      </c>
    </row>
    <row r="654" spans="1:7" ht="16">
      <c r="A654" s="46" t="s">
        <v>9611</v>
      </c>
      <c r="B654" s="71" t="str">
        <f>VLOOKUP(A654,'3已发行数据0610（明道云数据）'!B:N,13,FALSE)</f>
        <v>信托2号</v>
      </c>
      <c r="C654" s="71" t="str">
        <f>VLOOKUP(A654,'3已发行数据0610（明道云数据）'!B:D,3,FALSE)</f>
        <v>上海</v>
      </c>
      <c r="D654">
        <f>VLOOKUP(A654,房源最后还款日!A:B,2,FALSE)</f>
        <v>46178</v>
      </c>
      <c r="E654">
        <f>VLOOKUP(A654,'2更新的资产数据表'!C:G,5,FALSE)</f>
        <v>86494</v>
      </c>
      <c r="F654" t="e">
        <f>VLOOKUP(A654,提前还款!B:B,1,FALSE)</f>
        <v>#N/A</v>
      </c>
      <c r="G654" t="e">
        <f>VLOOKUP(A654,信托逾期反馈!A:A,1,FALSE)</f>
        <v>#N/A</v>
      </c>
    </row>
    <row r="655" spans="1:7" ht="16">
      <c r="A655" s="46" t="s">
        <v>9612</v>
      </c>
      <c r="B655" s="71" t="str">
        <f>VLOOKUP(A655,'3已发行数据0610（明道云数据）'!B:N,13,FALSE)</f>
        <v>信托2号</v>
      </c>
      <c r="C655" s="71" t="str">
        <f>VLOOKUP(A655,'3已发行数据0610（明道云数据）'!B:D,3,FALSE)</f>
        <v>上海</v>
      </c>
      <c r="D655">
        <f>VLOOKUP(A655,房源最后还款日!A:B,2,FALSE)</f>
        <v>46171</v>
      </c>
      <c r="E655">
        <f>VLOOKUP(A655,'2更新的资产数据表'!C:G,5,FALSE)</f>
        <v>62318</v>
      </c>
      <c r="F655" t="e">
        <f>VLOOKUP(A655,提前还款!B:B,1,FALSE)</f>
        <v>#N/A</v>
      </c>
      <c r="G655" t="e">
        <f>VLOOKUP(A655,信托逾期反馈!A:A,1,FALSE)</f>
        <v>#N/A</v>
      </c>
    </row>
    <row r="656" spans="1:7" ht="16">
      <c r="A656" s="46" t="s">
        <v>9613</v>
      </c>
      <c r="B656" s="71" t="str">
        <f>VLOOKUP(A656,'3已发行数据0610（明道云数据）'!B:N,13,FALSE)</f>
        <v>信托2号</v>
      </c>
      <c r="C656" s="71" t="str">
        <f>VLOOKUP(A656,'3已发行数据0610（明道云数据）'!B:D,3,FALSE)</f>
        <v>上海</v>
      </c>
      <c r="D656">
        <f>VLOOKUP(A656,房源最后还款日!A:B,2,FALSE)</f>
        <v>46164</v>
      </c>
      <c r="E656">
        <f>VLOOKUP(A656,'2更新的资产数据表'!C:G,5,FALSE)</f>
        <v>56512</v>
      </c>
      <c r="F656" t="e">
        <f>VLOOKUP(A656,提前还款!B:B,1,FALSE)</f>
        <v>#N/A</v>
      </c>
      <c r="G656" t="e">
        <f>VLOOKUP(A656,信托逾期反馈!A:A,1,FALSE)</f>
        <v>#N/A</v>
      </c>
    </row>
    <row r="657" spans="1:7" ht="16">
      <c r="A657" s="46" t="s">
        <v>9614</v>
      </c>
      <c r="B657" s="71" t="str">
        <f>VLOOKUP(A657,'3已发行数据0610（明道云数据）'!B:N,13,FALSE)</f>
        <v>信托2号</v>
      </c>
      <c r="C657" s="71" t="str">
        <f>VLOOKUP(A657,'3已发行数据0610（明道云数据）'!B:D,3,FALSE)</f>
        <v>上海</v>
      </c>
      <c r="D657">
        <f>VLOOKUP(A657,房源最后还款日!A:B,2,FALSE)</f>
        <v>46185</v>
      </c>
      <c r="E657">
        <f>VLOOKUP(A657,'2更新的资产数据表'!C:G,5,FALSE)</f>
        <v>58772</v>
      </c>
      <c r="F657" t="e">
        <f>VLOOKUP(A657,提前还款!B:B,1,FALSE)</f>
        <v>#N/A</v>
      </c>
      <c r="G657" t="e">
        <f>VLOOKUP(A657,信托逾期反馈!A:A,1,FALSE)</f>
        <v>#N/A</v>
      </c>
    </row>
    <row r="658" spans="1:7" ht="16">
      <c r="A658" s="46" t="s">
        <v>9615</v>
      </c>
      <c r="B658" s="71" t="str">
        <f>VLOOKUP(A658,'3已发行数据0610（明道云数据）'!B:N,13,FALSE)</f>
        <v>信托2号</v>
      </c>
      <c r="C658" s="71" t="str">
        <f>VLOOKUP(A658,'3已发行数据0610（明道云数据）'!B:D,3,FALSE)</f>
        <v>上海</v>
      </c>
      <c r="D658">
        <f>VLOOKUP(A658,房源最后还款日!A:B,2,FALSE)</f>
        <v>46171</v>
      </c>
      <c r="E658">
        <f>VLOOKUP(A658,'2更新的资产数据表'!C:G,5,FALSE)</f>
        <v>57481</v>
      </c>
      <c r="F658" t="e">
        <f>VLOOKUP(A658,提前还款!B:B,1,FALSE)</f>
        <v>#N/A</v>
      </c>
      <c r="G658" t="e">
        <f>VLOOKUP(A658,信托逾期反馈!A:A,1,FALSE)</f>
        <v>#N/A</v>
      </c>
    </row>
    <row r="659" spans="1:7" ht="16">
      <c r="A659" s="46" t="s">
        <v>9616</v>
      </c>
      <c r="B659" s="71" t="str">
        <f>VLOOKUP(A659,'3已发行数据0610（明道云数据）'!B:N,13,FALSE)</f>
        <v>信托1号</v>
      </c>
      <c r="C659" s="71" t="str">
        <f>VLOOKUP(A659,'3已发行数据0610（明道云数据）'!B:D,3,FALSE)</f>
        <v>上海</v>
      </c>
      <c r="D659">
        <f>VLOOKUP(A659,房源最后还款日!A:B,2,FALSE)</f>
        <v>46178</v>
      </c>
      <c r="E659">
        <f>VLOOKUP(A659,'2更新的资产数据表'!C:G,5,FALSE)</f>
        <v>96083</v>
      </c>
      <c r="F659" t="e">
        <f>VLOOKUP(A659,提前还款!B:B,1,FALSE)</f>
        <v>#N/A</v>
      </c>
      <c r="G659" t="e">
        <f>VLOOKUP(A659,信托逾期反馈!A:A,1,FALSE)</f>
        <v>#N/A</v>
      </c>
    </row>
    <row r="660" spans="1:7" ht="16">
      <c r="A660" s="46" t="s">
        <v>9617</v>
      </c>
      <c r="B660" s="71" t="str">
        <f>VLOOKUP(A660,'3已发行数据0610（明道云数据）'!B:N,13,FALSE)</f>
        <v>信托1号</v>
      </c>
      <c r="C660" s="71" t="str">
        <f>VLOOKUP(A660,'3已发行数据0610（明道云数据）'!B:D,3,FALSE)</f>
        <v>上海</v>
      </c>
      <c r="D660">
        <f>VLOOKUP(A660,房源最后还款日!A:B,2,FALSE)</f>
        <v>46164</v>
      </c>
      <c r="E660">
        <f>VLOOKUP(A660,'2更新的资产数据表'!C:G,5,FALSE)</f>
        <v>62023</v>
      </c>
      <c r="F660" t="e">
        <f>VLOOKUP(A660,提前还款!B:B,1,FALSE)</f>
        <v>#N/A</v>
      </c>
      <c r="G660" t="e">
        <f>VLOOKUP(A660,信托逾期反馈!A:A,1,FALSE)</f>
        <v>#N/A</v>
      </c>
    </row>
    <row r="661" spans="1:7" ht="16">
      <c r="A661" s="46" t="s">
        <v>9618</v>
      </c>
      <c r="B661" s="71" t="str">
        <f>VLOOKUP(A661,'3已发行数据0610（明道云数据）'!B:N,13,FALSE)</f>
        <v>信托1号</v>
      </c>
      <c r="C661" s="71" t="str">
        <f>VLOOKUP(A661,'3已发行数据0610（明道云数据）'!B:D,3,FALSE)</f>
        <v>上海</v>
      </c>
      <c r="D661">
        <f>VLOOKUP(A661,房源最后还款日!A:B,2,FALSE)</f>
        <v>46171</v>
      </c>
      <c r="E661">
        <f>VLOOKUP(A661,'2更新的资产数据表'!C:G,5,FALSE)</f>
        <v>75300</v>
      </c>
      <c r="F661" t="e">
        <f>VLOOKUP(A661,提前还款!B:B,1,FALSE)</f>
        <v>#N/A</v>
      </c>
      <c r="G661" t="e">
        <f>VLOOKUP(A661,信托逾期反馈!A:A,1,FALSE)</f>
        <v>#N/A</v>
      </c>
    </row>
    <row r="662" spans="1:7" ht="16">
      <c r="A662" s="46" t="s">
        <v>9619</v>
      </c>
      <c r="B662" s="71" t="str">
        <f>VLOOKUP(A662,'3已发行数据0610（明道云数据）'!B:N,13,FALSE)</f>
        <v>信托1号</v>
      </c>
      <c r="C662" s="71" t="str">
        <f>VLOOKUP(A662,'3已发行数据0610（明道云数据）'!B:D,3,FALSE)</f>
        <v>上海</v>
      </c>
      <c r="D662">
        <f>VLOOKUP(A662,房源最后还款日!A:B,2,FALSE)</f>
        <v>46157</v>
      </c>
      <c r="E662">
        <f>VLOOKUP(A662,'2更新的资产数据表'!C:G,5,FALSE)</f>
        <v>73624</v>
      </c>
      <c r="F662" t="e">
        <f>VLOOKUP(A662,提前还款!B:B,1,FALSE)</f>
        <v>#N/A</v>
      </c>
      <c r="G662" t="e">
        <f>VLOOKUP(A662,信托逾期反馈!A:A,1,FALSE)</f>
        <v>#N/A</v>
      </c>
    </row>
    <row r="663" spans="1:7" ht="16">
      <c r="A663" s="46" t="s">
        <v>9620</v>
      </c>
      <c r="B663" s="71" t="str">
        <f>VLOOKUP(A663,'3已发行数据0610（明道云数据）'!B:N,13,FALSE)</f>
        <v>信托2号</v>
      </c>
      <c r="C663" s="71" t="str">
        <f>VLOOKUP(A663,'3已发行数据0610（明道云数据）'!B:D,3,FALSE)</f>
        <v>上海</v>
      </c>
      <c r="D663">
        <f>VLOOKUP(A663,房源最后还款日!A:B,2,FALSE)</f>
        <v>46171</v>
      </c>
      <c r="E663">
        <f>VLOOKUP(A663,'2更新的资产数据表'!C:G,5,FALSE)</f>
        <v>44118</v>
      </c>
      <c r="F663" t="e">
        <f>VLOOKUP(A663,提前还款!B:B,1,FALSE)</f>
        <v>#N/A</v>
      </c>
      <c r="G663" t="e">
        <f>VLOOKUP(A663,信托逾期反馈!A:A,1,FALSE)</f>
        <v>#N/A</v>
      </c>
    </row>
    <row r="664" spans="1:7" ht="16">
      <c r="A664" s="46" t="s">
        <v>9621</v>
      </c>
      <c r="B664" s="71" t="str">
        <f>VLOOKUP(A664,'3已发行数据0610（明道云数据）'!B:N,13,FALSE)</f>
        <v>信托2号</v>
      </c>
      <c r="C664" s="71" t="str">
        <f>VLOOKUP(A664,'3已发行数据0610（明道云数据）'!B:D,3,FALSE)</f>
        <v>上海</v>
      </c>
      <c r="D664">
        <f>VLOOKUP(A664,房源最后还款日!A:B,2,FALSE)</f>
        <v>46164</v>
      </c>
      <c r="E664">
        <f>VLOOKUP(A664,'2更新的资产数据表'!C:G,5,FALSE)</f>
        <v>56247.33</v>
      </c>
      <c r="F664" t="e">
        <f>VLOOKUP(A664,提前还款!B:B,1,FALSE)</f>
        <v>#N/A</v>
      </c>
      <c r="G664" t="e">
        <f>VLOOKUP(A664,信托逾期反馈!A:A,1,FALSE)</f>
        <v>#N/A</v>
      </c>
    </row>
    <row r="665" spans="1:7" ht="16">
      <c r="A665" s="46" t="s">
        <v>9622</v>
      </c>
      <c r="B665" s="71" t="str">
        <f>VLOOKUP(A665,'3已发行数据0610（明道云数据）'!B:N,13,FALSE)</f>
        <v>信托1号</v>
      </c>
      <c r="C665" s="71" t="str">
        <f>VLOOKUP(A665,'3已发行数据0610（明道云数据）'!B:D,3,FALSE)</f>
        <v>上海</v>
      </c>
      <c r="D665">
        <f>VLOOKUP(A665,房源最后还款日!A:B,2,FALSE)</f>
        <v>46178</v>
      </c>
      <c r="E665">
        <f>VLOOKUP(A665,'2更新的资产数据表'!C:G,5,FALSE)</f>
        <v>81251</v>
      </c>
      <c r="F665" t="e">
        <f>VLOOKUP(A665,提前还款!B:B,1,FALSE)</f>
        <v>#N/A</v>
      </c>
      <c r="G665" t="e">
        <f>VLOOKUP(A665,信托逾期反馈!A:A,1,FALSE)</f>
        <v>#N/A</v>
      </c>
    </row>
    <row r="666" spans="1:7" ht="16">
      <c r="A666" s="46" t="s">
        <v>9623</v>
      </c>
      <c r="B666" s="71" t="str">
        <f>VLOOKUP(A666,'3已发行数据0610（明道云数据）'!B:N,13,FALSE)</f>
        <v>信托2号</v>
      </c>
      <c r="C666" s="71" t="str">
        <f>VLOOKUP(A666,'3已发行数据0610（明道云数据）'!B:D,3,FALSE)</f>
        <v>上海</v>
      </c>
      <c r="D666">
        <f>VLOOKUP(A666,房源最后还款日!A:B,2,FALSE)</f>
        <v>46178</v>
      </c>
      <c r="E666">
        <f>VLOOKUP(A666,'2更新的资产数据表'!C:G,5,FALSE)</f>
        <v>179014</v>
      </c>
      <c r="F666" t="e">
        <f>VLOOKUP(A666,提前还款!B:B,1,FALSE)</f>
        <v>#N/A</v>
      </c>
      <c r="G666" t="e">
        <f>VLOOKUP(A666,信托逾期反馈!A:A,1,FALSE)</f>
        <v>#N/A</v>
      </c>
    </row>
    <row r="667" spans="1:7" ht="16">
      <c r="A667" s="46" t="s">
        <v>9624</v>
      </c>
      <c r="B667" s="71" t="str">
        <f>VLOOKUP(A667,'3已发行数据0610（明道云数据）'!B:N,13,FALSE)</f>
        <v>信托1号</v>
      </c>
      <c r="C667" s="71" t="str">
        <f>VLOOKUP(A667,'3已发行数据0610（明道云数据）'!B:D,3,FALSE)</f>
        <v>上海</v>
      </c>
      <c r="D667">
        <f>VLOOKUP(A667,房源最后还款日!A:B,2,FALSE)</f>
        <v>46164</v>
      </c>
      <c r="E667">
        <f>VLOOKUP(A667,'2更新的资产数据表'!C:G,5,FALSE)</f>
        <v>99312</v>
      </c>
      <c r="F667" t="e">
        <f>VLOOKUP(A667,提前还款!B:B,1,FALSE)</f>
        <v>#N/A</v>
      </c>
      <c r="G667" t="e">
        <f>VLOOKUP(A667,信托逾期反馈!A:A,1,FALSE)</f>
        <v>#N/A</v>
      </c>
    </row>
    <row r="668" spans="1:7" ht="16">
      <c r="A668" s="46" t="s">
        <v>9625</v>
      </c>
      <c r="B668" s="71" t="str">
        <f>VLOOKUP(A668,'3已发行数据0610（明道云数据）'!B:N,13,FALSE)</f>
        <v>信托2号</v>
      </c>
      <c r="C668" s="71" t="str">
        <f>VLOOKUP(A668,'3已发行数据0610（明道云数据）'!B:D,3,FALSE)</f>
        <v>上海</v>
      </c>
      <c r="D668">
        <f>VLOOKUP(A668,房源最后还款日!A:B,2,FALSE)</f>
        <v>46171</v>
      </c>
      <c r="E668">
        <f>VLOOKUP(A668,'2更新的资产数据表'!C:G,5,FALSE)</f>
        <v>93738</v>
      </c>
      <c r="F668" t="e">
        <f>VLOOKUP(A668,提前还款!B:B,1,FALSE)</f>
        <v>#N/A</v>
      </c>
      <c r="G668" t="e">
        <f>VLOOKUP(A668,信托逾期反馈!A:A,1,FALSE)</f>
        <v>#N/A</v>
      </c>
    </row>
    <row r="669" spans="1:7" ht="16">
      <c r="A669" s="46" t="s">
        <v>9626</v>
      </c>
      <c r="B669" s="71" t="str">
        <f>VLOOKUP(A669,'3已发行数据0610（明道云数据）'!B:N,13,FALSE)</f>
        <v>信托2号</v>
      </c>
      <c r="C669" s="71" t="str">
        <f>VLOOKUP(A669,'3已发行数据0610（明道云数据）'!B:D,3,FALSE)</f>
        <v>上海</v>
      </c>
      <c r="D669">
        <f>VLOOKUP(A669,房源最后还款日!A:B,2,FALSE)</f>
        <v>46157</v>
      </c>
      <c r="E669">
        <f>VLOOKUP(A669,'2更新的资产数据表'!C:G,5,FALSE)</f>
        <v>150840</v>
      </c>
      <c r="F669" t="e">
        <f>VLOOKUP(A669,提前还款!B:B,1,FALSE)</f>
        <v>#N/A</v>
      </c>
      <c r="G669" t="e">
        <f>VLOOKUP(A669,信托逾期反馈!A:A,1,FALSE)</f>
        <v>#N/A</v>
      </c>
    </row>
    <row r="670" spans="1:7" ht="16">
      <c r="A670" s="46" t="s">
        <v>9627</v>
      </c>
      <c r="B670" s="71" t="str">
        <f>VLOOKUP(A670,'3已发行数据0610（明道云数据）'!B:N,13,FALSE)</f>
        <v>信托1号</v>
      </c>
      <c r="C670" s="71" t="str">
        <f>VLOOKUP(A670,'3已发行数据0610（明道云数据）'!B:D,3,FALSE)</f>
        <v>上海</v>
      </c>
      <c r="D670">
        <f>VLOOKUP(A670,房源最后还款日!A:B,2,FALSE)</f>
        <v>46171</v>
      </c>
      <c r="E670">
        <f>VLOOKUP(A670,'2更新的资产数据表'!C:G,5,FALSE)</f>
        <v>68550</v>
      </c>
      <c r="F670" t="e">
        <f>VLOOKUP(A670,提前还款!B:B,1,FALSE)</f>
        <v>#N/A</v>
      </c>
      <c r="G670" t="e">
        <f>VLOOKUP(A670,信托逾期反馈!A:A,1,FALSE)</f>
        <v>#N/A</v>
      </c>
    </row>
    <row r="671" spans="1:7" ht="16">
      <c r="A671" s="46" t="s">
        <v>9628</v>
      </c>
      <c r="B671" s="71" t="str">
        <f>VLOOKUP(A671,'3已发行数据0610（明道云数据）'!B:N,13,FALSE)</f>
        <v>信托2号</v>
      </c>
      <c r="C671" s="71" t="str">
        <f>VLOOKUP(A671,'3已发行数据0610（明道云数据）'!B:D,3,FALSE)</f>
        <v>上海</v>
      </c>
      <c r="D671">
        <f>VLOOKUP(A671,房源最后还款日!A:B,2,FALSE)</f>
        <v>46171</v>
      </c>
      <c r="E671">
        <f>VLOOKUP(A671,'2更新的资产数据表'!C:G,5,FALSE)</f>
        <v>54603.4</v>
      </c>
      <c r="F671" t="e">
        <f>VLOOKUP(A671,提前还款!B:B,1,FALSE)</f>
        <v>#N/A</v>
      </c>
      <c r="G671" t="e">
        <f>VLOOKUP(A671,信托逾期反馈!A:A,1,FALSE)</f>
        <v>#N/A</v>
      </c>
    </row>
    <row r="672" spans="1:7" ht="16">
      <c r="A672" s="46" t="s">
        <v>9629</v>
      </c>
      <c r="B672" s="71" t="str">
        <f>VLOOKUP(A672,'3已发行数据0610（明道云数据）'!B:N,13,FALSE)</f>
        <v>信托2号</v>
      </c>
      <c r="C672" s="71" t="str">
        <f>VLOOKUP(A672,'3已发行数据0610（明道云数据）'!B:D,3,FALSE)</f>
        <v>上海</v>
      </c>
      <c r="D672">
        <f>VLOOKUP(A672,房源最后还款日!A:B,2,FALSE)</f>
        <v>46178</v>
      </c>
      <c r="E672">
        <f>VLOOKUP(A672,'2更新的资产数据表'!C:G,5,FALSE)</f>
        <v>7571</v>
      </c>
      <c r="F672" t="e">
        <f>VLOOKUP(A672,提前还款!B:B,1,FALSE)</f>
        <v>#N/A</v>
      </c>
      <c r="G672" t="e">
        <f>VLOOKUP(A672,信托逾期反馈!A:A,1,FALSE)</f>
        <v>#N/A</v>
      </c>
    </row>
    <row r="673" spans="1:7" ht="16">
      <c r="A673" s="46" t="s">
        <v>9630</v>
      </c>
      <c r="B673" s="71" t="str">
        <f>VLOOKUP(A673,'3已发行数据0610（明道云数据）'!B:N,13,FALSE)</f>
        <v>信托1号</v>
      </c>
      <c r="C673" s="71" t="str">
        <f>VLOOKUP(A673,'3已发行数据0610（明道云数据）'!B:D,3,FALSE)</f>
        <v>上海</v>
      </c>
      <c r="D673">
        <f>VLOOKUP(A673,房源最后还款日!A:B,2,FALSE)</f>
        <v>46178</v>
      </c>
      <c r="E673">
        <f>VLOOKUP(A673,'2更新的资产数据表'!C:G,5,FALSE)</f>
        <v>107482</v>
      </c>
      <c r="F673" t="e">
        <f>VLOOKUP(A673,提前还款!B:B,1,FALSE)</f>
        <v>#N/A</v>
      </c>
      <c r="G673" t="e">
        <f>VLOOKUP(A673,信托逾期反馈!A:A,1,FALSE)</f>
        <v>#N/A</v>
      </c>
    </row>
    <row r="674" spans="1:7" ht="16">
      <c r="A674" s="46" t="s">
        <v>9631</v>
      </c>
      <c r="B674" s="71" t="str">
        <f>VLOOKUP(A674,'3已发行数据0610（明道云数据）'!B:N,13,FALSE)</f>
        <v>信托1号</v>
      </c>
      <c r="C674" s="71" t="str">
        <f>VLOOKUP(A674,'3已发行数据0610（明道云数据）'!B:D,3,FALSE)</f>
        <v>上海</v>
      </c>
      <c r="D674">
        <f>VLOOKUP(A674,房源最后还款日!A:B,2,FALSE)</f>
        <v>46157</v>
      </c>
      <c r="E674">
        <f>VLOOKUP(A674,'2更新的资产数据表'!C:G,5,FALSE)</f>
        <v>9811</v>
      </c>
      <c r="F674" t="e">
        <f>VLOOKUP(A674,提前还款!B:B,1,FALSE)</f>
        <v>#N/A</v>
      </c>
      <c r="G674" t="e">
        <f>VLOOKUP(A674,信托逾期反馈!A:A,1,FALSE)</f>
        <v>#N/A</v>
      </c>
    </row>
    <row r="675" spans="1:7" ht="16">
      <c r="A675" s="46" t="s">
        <v>9632</v>
      </c>
      <c r="B675" s="71" t="str">
        <f>VLOOKUP(A675,'3已发行数据0610（明道云数据）'!B:N,13,FALSE)</f>
        <v>信托1号</v>
      </c>
      <c r="C675" s="71" t="str">
        <f>VLOOKUP(A675,'3已发行数据0610（明道云数据）'!B:D,3,FALSE)</f>
        <v>上海</v>
      </c>
      <c r="D675">
        <f>VLOOKUP(A675,房源最后还款日!A:B,2,FALSE)</f>
        <v>46171</v>
      </c>
      <c r="E675">
        <f>VLOOKUP(A675,'2更新的资产数据表'!C:G,5,FALSE)</f>
        <v>51710</v>
      </c>
      <c r="F675" t="e">
        <f>VLOOKUP(A675,提前还款!B:B,1,FALSE)</f>
        <v>#N/A</v>
      </c>
      <c r="G675" t="e">
        <f>VLOOKUP(A675,信托逾期反馈!A:A,1,FALSE)</f>
        <v>#N/A</v>
      </c>
    </row>
    <row r="676" spans="1:7" ht="16">
      <c r="A676" s="46" t="s">
        <v>9633</v>
      </c>
      <c r="B676" s="71" t="str">
        <f>VLOOKUP(A676,'3已发行数据0610（明道云数据）'!B:N,13,FALSE)</f>
        <v>信托2号</v>
      </c>
      <c r="C676" s="71" t="str">
        <f>VLOOKUP(A676,'3已发行数据0610（明道云数据）'!B:D,3,FALSE)</f>
        <v>上海</v>
      </c>
      <c r="D676">
        <f>VLOOKUP(A676,房源最后还款日!A:B,2,FALSE)</f>
        <v>46185</v>
      </c>
      <c r="E676">
        <f>VLOOKUP(A676,'2更新的资产数据表'!C:G,5,FALSE)</f>
        <v>74943</v>
      </c>
      <c r="F676" t="e">
        <f>VLOOKUP(A676,提前还款!B:B,1,FALSE)</f>
        <v>#N/A</v>
      </c>
      <c r="G676" t="e">
        <f>VLOOKUP(A676,信托逾期反馈!A:A,1,FALSE)</f>
        <v>#N/A</v>
      </c>
    </row>
    <row r="677" spans="1:7" ht="16">
      <c r="A677" s="46" t="s">
        <v>9634</v>
      </c>
      <c r="B677" s="71" t="str">
        <f>VLOOKUP(A677,'3已发行数据0610（明道云数据）'!B:N,13,FALSE)</f>
        <v>信托1号</v>
      </c>
      <c r="C677" s="71" t="str">
        <f>VLOOKUP(A677,'3已发行数据0610（明道云数据）'!B:D,3,FALSE)</f>
        <v>上海</v>
      </c>
      <c r="D677">
        <f>VLOOKUP(A677,房源最后还款日!A:B,2,FALSE)</f>
        <v>46164</v>
      </c>
      <c r="E677">
        <f>VLOOKUP(A677,'2更新的资产数据表'!C:G,5,FALSE)</f>
        <v>91132.800000000003</v>
      </c>
      <c r="F677" t="e">
        <f>VLOOKUP(A677,提前还款!B:B,1,FALSE)</f>
        <v>#N/A</v>
      </c>
      <c r="G677" t="e">
        <f>VLOOKUP(A677,信托逾期反馈!A:A,1,FALSE)</f>
        <v>#N/A</v>
      </c>
    </row>
    <row r="678" spans="1:7" ht="16">
      <c r="A678" s="46" t="s">
        <v>9635</v>
      </c>
      <c r="B678" s="71" t="str">
        <f>VLOOKUP(A678,'3已发行数据0610（明道云数据）'!B:N,13,FALSE)</f>
        <v>信托2号</v>
      </c>
      <c r="C678" s="71" t="str">
        <f>VLOOKUP(A678,'3已发行数据0610（明道云数据）'!B:D,3,FALSE)</f>
        <v>上海</v>
      </c>
      <c r="D678">
        <f>VLOOKUP(A678,房源最后还款日!A:B,2,FALSE)</f>
        <v>46171</v>
      </c>
      <c r="E678">
        <f>VLOOKUP(A678,'2更新的资产数据表'!C:G,5,FALSE)</f>
        <v>59625</v>
      </c>
      <c r="F678" t="e">
        <f>VLOOKUP(A678,提前还款!B:B,1,FALSE)</f>
        <v>#N/A</v>
      </c>
      <c r="G678" t="e">
        <f>VLOOKUP(A678,信托逾期反馈!A:A,1,FALSE)</f>
        <v>#N/A</v>
      </c>
    </row>
    <row r="679" spans="1:7" ht="16">
      <c r="A679" s="46" t="s">
        <v>9636</v>
      </c>
      <c r="B679" s="71" t="str">
        <f>VLOOKUP(A679,'3已发行数据0610（明道云数据）'!B:N,13,FALSE)</f>
        <v>信托2号</v>
      </c>
      <c r="C679" s="71" t="str">
        <f>VLOOKUP(A679,'3已发行数据0610（明道云数据）'!B:D,3,FALSE)</f>
        <v>上海</v>
      </c>
      <c r="D679">
        <f>VLOOKUP(A679,房源最后还款日!A:B,2,FALSE)</f>
        <v>46171</v>
      </c>
      <c r="E679">
        <f>VLOOKUP(A679,'2更新的资产数据表'!C:G,5,FALSE)</f>
        <v>56452</v>
      </c>
      <c r="F679" t="e">
        <f>VLOOKUP(A679,提前还款!B:B,1,FALSE)</f>
        <v>#N/A</v>
      </c>
      <c r="G679" t="e">
        <f>VLOOKUP(A679,信托逾期反馈!A:A,1,FALSE)</f>
        <v>#N/A</v>
      </c>
    </row>
    <row r="680" spans="1:7" ht="16">
      <c r="A680" s="46" t="s">
        <v>9637</v>
      </c>
      <c r="B680" s="71" t="str">
        <f>VLOOKUP(A680,'3已发行数据0610（明道云数据）'!B:N,13,FALSE)</f>
        <v>信托2号</v>
      </c>
      <c r="C680" s="71" t="str">
        <f>VLOOKUP(A680,'3已发行数据0610（明道云数据）'!B:D,3,FALSE)</f>
        <v>上海</v>
      </c>
      <c r="D680">
        <f>VLOOKUP(A680,房源最后还款日!A:B,2,FALSE)</f>
        <v>46178</v>
      </c>
      <c r="E680">
        <f>VLOOKUP(A680,'2更新的资产数据表'!C:G,5,FALSE)</f>
        <v>63399</v>
      </c>
      <c r="F680" t="e">
        <f>VLOOKUP(A680,提前还款!B:B,1,FALSE)</f>
        <v>#N/A</v>
      </c>
      <c r="G680" t="e">
        <f>VLOOKUP(A680,信托逾期反馈!A:A,1,FALSE)</f>
        <v>#N/A</v>
      </c>
    </row>
    <row r="681" spans="1:7" ht="16">
      <c r="A681" s="46" t="s">
        <v>9638</v>
      </c>
      <c r="B681" s="71" t="str">
        <f>VLOOKUP(A681,'3已发行数据0610（明道云数据）'!B:N,13,FALSE)</f>
        <v>信托1号</v>
      </c>
      <c r="C681" s="71" t="str">
        <f>VLOOKUP(A681,'3已发行数据0610（明道云数据）'!B:D,3,FALSE)</f>
        <v>上海</v>
      </c>
      <c r="D681">
        <f>VLOOKUP(A681,房源最后还款日!A:B,2,FALSE)</f>
        <v>46178</v>
      </c>
      <c r="E681">
        <f>VLOOKUP(A681,'2更新的资产数据表'!C:G,5,FALSE)</f>
        <v>6795</v>
      </c>
      <c r="F681" t="e">
        <f>VLOOKUP(A681,提前还款!B:B,1,FALSE)</f>
        <v>#N/A</v>
      </c>
      <c r="G681" t="e">
        <f>VLOOKUP(A681,信托逾期反馈!A:A,1,FALSE)</f>
        <v>#N/A</v>
      </c>
    </row>
    <row r="682" spans="1:7" ht="16">
      <c r="A682" s="46" t="s">
        <v>9639</v>
      </c>
      <c r="B682" s="71" t="str">
        <f>VLOOKUP(A682,'3已发行数据0610（明道云数据）'!B:N,13,FALSE)</f>
        <v>信托1号</v>
      </c>
      <c r="C682" s="71" t="str">
        <f>VLOOKUP(A682,'3已发行数据0610（明道云数据）'!B:D,3,FALSE)</f>
        <v>上海</v>
      </c>
      <c r="D682">
        <f>VLOOKUP(A682,房源最后还款日!A:B,2,FALSE)</f>
        <v>46185</v>
      </c>
      <c r="E682">
        <f>VLOOKUP(A682,'2更新的资产数据表'!C:G,5,FALSE)</f>
        <v>59835</v>
      </c>
      <c r="F682" t="e">
        <f>VLOOKUP(A682,提前还款!B:B,1,FALSE)</f>
        <v>#N/A</v>
      </c>
      <c r="G682" t="e">
        <f>VLOOKUP(A682,信托逾期反馈!A:A,1,FALSE)</f>
        <v>#N/A</v>
      </c>
    </row>
    <row r="683" spans="1:7" ht="16">
      <c r="A683" s="46" t="s">
        <v>9640</v>
      </c>
      <c r="B683" s="71" t="str">
        <f>VLOOKUP(A683,'3已发行数据0610（明道云数据）'!B:N,13,FALSE)</f>
        <v>信托2号</v>
      </c>
      <c r="C683" s="71" t="str">
        <f>VLOOKUP(A683,'3已发行数据0610（明道云数据）'!B:D,3,FALSE)</f>
        <v>上海</v>
      </c>
      <c r="D683">
        <f>VLOOKUP(A683,房源最后还款日!A:B,2,FALSE)</f>
        <v>46157</v>
      </c>
      <c r="E683">
        <f>VLOOKUP(A683,'2更新的资产数据表'!C:G,5,FALSE)</f>
        <v>58470</v>
      </c>
      <c r="F683" t="e">
        <f>VLOOKUP(A683,提前还款!B:B,1,FALSE)</f>
        <v>#N/A</v>
      </c>
      <c r="G683" t="e">
        <f>VLOOKUP(A683,信托逾期反馈!A:A,1,FALSE)</f>
        <v>#N/A</v>
      </c>
    </row>
    <row r="684" spans="1:7" ht="16">
      <c r="A684" s="46" t="s">
        <v>9641</v>
      </c>
      <c r="B684" s="71" t="str">
        <f>VLOOKUP(A684,'3已发行数据0610（明道云数据）'!B:N,13,FALSE)</f>
        <v>信托1号</v>
      </c>
      <c r="C684" s="71" t="str">
        <f>VLOOKUP(A684,'3已发行数据0610（明道云数据）'!B:D,3,FALSE)</f>
        <v>上海</v>
      </c>
      <c r="D684">
        <f>VLOOKUP(A684,房源最后还款日!A:B,2,FALSE)</f>
        <v>46157</v>
      </c>
      <c r="E684">
        <f>VLOOKUP(A684,'2更新的资产数据表'!C:G,5,FALSE)</f>
        <v>46250</v>
      </c>
      <c r="F684" t="e">
        <f>VLOOKUP(A684,提前还款!B:B,1,FALSE)</f>
        <v>#N/A</v>
      </c>
      <c r="G684" t="e">
        <f>VLOOKUP(A684,信托逾期反馈!A:A,1,FALSE)</f>
        <v>#N/A</v>
      </c>
    </row>
    <row r="685" spans="1:7" ht="16">
      <c r="A685" s="46" t="s">
        <v>9642</v>
      </c>
      <c r="B685" s="71" t="str">
        <f>VLOOKUP(A685,'3已发行数据0610（明道云数据）'!B:N,13,FALSE)</f>
        <v>信托1号</v>
      </c>
      <c r="C685" s="71" t="str">
        <f>VLOOKUP(A685,'3已发行数据0610（明道云数据）'!B:D,3,FALSE)</f>
        <v>上海</v>
      </c>
      <c r="D685">
        <f>VLOOKUP(A685,房源最后还款日!A:B,2,FALSE)</f>
        <v>46171</v>
      </c>
      <c r="E685">
        <f>VLOOKUP(A685,'2更新的资产数据表'!C:G,5,FALSE)</f>
        <v>84743</v>
      </c>
      <c r="F685" t="e">
        <f>VLOOKUP(A685,提前还款!B:B,1,FALSE)</f>
        <v>#N/A</v>
      </c>
      <c r="G685" t="e">
        <f>VLOOKUP(A685,信托逾期反馈!A:A,1,FALSE)</f>
        <v>#N/A</v>
      </c>
    </row>
    <row r="686" spans="1:7" ht="16">
      <c r="A686" s="46" t="s">
        <v>9643</v>
      </c>
      <c r="B686" s="71" t="str">
        <f>VLOOKUP(A686,'3已发行数据0610（明道云数据）'!B:N,13,FALSE)</f>
        <v>信托1号</v>
      </c>
      <c r="C686" s="71" t="str">
        <f>VLOOKUP(A686,'3已发行数据0610（明道云数据）'!B:D,3,FALSE)</f>
        <v>上海</v>
      </c>
      <c r="D686">
        <f>VLOOKUP(A686,房源最后还款日!A:B,2,FALSE)</f>
        <v>46164</v>
      </c>
      <c r="E686">
        <f>VLOOKUP(A686,'2更新的资产数据表'!C:G,5,FALSE)</f>
        <v>60880</v>
      </c>
      <c r="F686" t="e">
        <f>VLOOKUP(A686,提前还款!B:B,1,FALSE)</f>
        <v>#N/A</v>
      </c>
      <c r="G686" t="e">
        <f>VLOOKUP(A686,信托逾期反馈!A:A,1,FALSE)</f>
        <v>#N/A</v>
      </c>
    </row>
    <row r="687" spans="1:7" ht="16">
      <c r="A687" s="46" t="s">
        <v>9644</v>
      </c>
      <c r="B687" s="71" t="str">
        <f>VLOOKUP(A687,'3已发行数据0610（明道云数据）'!B:N,13,FALSE)</f>
        <v>信托1号</v>
      </c>
      <c r="C687" s="71" t="str">
        <f>VLOOKUP(A687,'3已发行数据0610（明道云数据）'!B:D,3,FALSE)</f>
        <v>上海</v>
      </c>
      <c r="D687">
        <f>VLOOKUP(A687,房源最后还款日!A:B,2,FALSE)</f>
        <v>46178</v>
      </c>
      <c r="E687">
        <f>VLOOKUP(A687,'2更新的资产数据表'!C:G,5,FALSE)</f>
        <v>63478</v>
      </c>
      <c r="F687" t="e">
        <f>VLOOKUP(A687,提前还款!B:B,1,FALSE)</f>
        <v>#N/A</v>
      </c>
      <c r="G687" t="e">
        <f>VLOOKUP(A687,信托逾期反馈!A:A,1,FALSE)</f>
        <v>#N/A</v>
      </c>
    </row>
    <row r="688" spans="1:7" ht="16">
      <c r="A688" s="46" t="s">
        <v>9645</v>
      </c>
      <c r="B688" s="71" t="str">
        <f>VLOOKUP(A688,'3已发行数据0610（明道云数据）'!B:N,13,FALSE)</f>
        <v>信托2号</v>
      </c>
      <c r="C688" s="71" t="str">
        <f>VLOOKUP(A688,'3已发行数据0610（明道云数据）'!B:D,3,FALSE)</f>
        <v>上海</v>
      </c>
      <c r="D688">
        <f>VLOOKUP(A688,房源最后还款日!A:B,2,FALSE)</f>
        <v>46157</v>
      </c>
      <c r="E688">
        <f>VLOOKUP(A688,'2更新的资产数据表'!C:G,5,FALSE)</f>
        <v>50920</v>
      </c>
      <c r="F688" t="e">
        <f>VLOOKUP(A688,提前还款!B:B,1,FALSE)</f>
        <v>#N/A</v>
      </c>
      <c r="G688" t="e">
        <f>VLOOKUP(A688,信托逾期反馈!A:A,1,FALSE)</f>
        <v>#N/A</v>
      </c>
    </row>
    <row r="689" spans="1:7" ht="16">
      <c r="A689" s="46" t="s">
        <v>9646</v>
      </c>
      <c r="B689" s="71" t="str">
        <f>VLOOKUP(A689,'3已发行数据0610（明道云数据）'!B:N,13,FALSE)</f>
        <v>信托2号</v>
      </c>
      <c r="C689" s="71" t="str">
        <f>VLOOKUP(A689,'3已发行数据0610（明道云数据）'!B:D,3,FALSE)</f>
        <v>上海</v>
      </c>
      <c r="D689">
        <f>VLOOKUP(A689,房源最后还款日!A:B,2,FALSE)</f>
        <v>46164</v>
      </c>
      <c r="E689">
        <f>VLOOKUP(A689,'2更新的资产数据表'!C:G,5,FALSE)</f>
        <v>46520</v>
      </c>
      <c r="F689" t="e">
        <f>VLOOKUP(A689,提前还款!B:B,1,FALSE)</f>
        <v>#N/A</v>
      </c>
      <c r="G689" t="e">
        <f>VLOOKUP(A689,信托逾期反馈!A:A,1,FALSE)</f>
        <v>#N/A</v>
      </c>
    </row>
    <row r="690" spans="1:7" ht="16">
      <c r="A690" s="46" t="s">
        <v>9647</v>
      </c>
      <c r="B690" s="71" t="str">
        <f>VLOOKUP(A690,'3已发行数据0610（明道云数据）'!B:N,13,FALSE)</f>
        <v>信托1号</v>
      </c>
      <c r="C690" s="71" t="str">
        <f>VLOOKUP(A690,'3已发行数据0610（明道云数据）'!B:D,3,FALSE)</f>
        <v>上海</v>
      </c>
      <c r="D690">
        <f>VLOOKUP(A690,房源最后还款日!A:B,2,FALSE)</f>
        <v>46164</v>
      </c>
      <c r="E690">
        <f>VLOOKUP(A690,'2更新的资产数据表'!C:G,5,FALSE)</f>
        <v>76998</v>
      </c>
      <c r="F690" t="e">
        <f>VLOOKUP(A690,提前还款!B:B,1,FALSE)</f>
        <v>#N/A</v>
      </c>
      <c r="G690" t="e">
        <f>VLOOKUP(A690,信托逾期反馈!A:A,1,FALSE)</f>
        <v>#N/A</v>
      </c>
    </row>
    <row r="691" spans="1:7" ht="16">
      <c r="A691" s="46" t="s">
        <v>9648</v>
      </c>
      <c r="B691" s="71" t="str">
        <f>VLOOKUP(A691,'3已发行数据0610（明道云数据）'!B:N,13,FALSE)</f>
        <v>信托2号</v>
      </c>
      <c r="C691" s="71" t="str">
        <f>VLOOKUP(A691,'3已发行数据0610（明道云数据）'!B:D,3,FALSE)</f>
        <v>上海</v>
      </c>
      <c r="D691">
        <f>VLOOKUP(A691,房源最后还款日!A:B,2,FALSE)</f>
        <v>46185</v>
      </c>
      <c r="E691">
        <f>VLOOKUP(A691,'2更新的资产数据表'!C:G,5,FALSE)</f>
        <v>134567.5</v>
      </c>
      <c r="F691" t="e">
        <f>VLOOKUP(A691,提前还款!B:B,1,FALSE)</f>
        <v>#N/A</v>
      </c>
      <c r="G691" t="e">
        <f>VLOOKUP(A691,信托逾期反馈!A:A,1,FALSE)</f>
        <v>#N/A</v>
      </c>
    </row>
    <row r="692" spans="1:7" ht="16">
      <c r="A692" s="46" t="s">
        <v>9649</v>
      </c>
      <c r="B692" s="71" t="str">
        <f>VLOOKUP(A692,'3已发行数据0610（明道云数据）'!B:N,13,FALSE)</f>
        <v>信托2号</v>
      </c>
      <c r="C692" s="71" t="str">
        <f>VLOOKUP(A692,'3已发行数据0610（明道云数据）'!B:D,3,FALSE)</f>
        <v>上海</v>
      </c>
      <c r="D692">
        <f>VLOOKUP(A692,房源最后还款日!A:B,2,FALSE)</f>
        <v>46185</v>
      </c>
      <c r="E692">
        <f>VLOOKUP(A692,'2更新的资产数据表'!C:G,5,FALSE)</f>
        <v>48500</v>
      </c>
      <c r="F692" t="e">
        <f>VLOOKUP(A692,提前还款!B:B,1,FALSE)</f>
        <v>#N/A</v>
      </c>
      <c r="G692" t="e">
        <f>VLOOKUP(A692,信托逾期反馈!A:A,1,FALSE)</f>
        <v>#N/A</v>
      </c>
    </row>
    <row r="693" spans="1:7" ht="16">
      <c r="A693" s="46" t="s">
        <v>9650</v>
      </c>
      <c r="B693" s="71" t="str">
        <f>VLOOKUP(A693,'3已发行数据0610（明道云数据）'!B:N,13,FALSE)</f>
        <v>信托2号</v>
      </c>
      <c r="C693" s="71" t="str">
        <f>VLOOKUP(A693,'3已发行数据0610（明道云数据）'!B:D,3,FALSE)</f>
        <v>上海</v>
      </c>
      <c r="D693">
        <f>VLOOKUP(A693,房源最后还款日!A:B,2,FALSE)</f>
        <v>46171</v>
      </c>
      <c r="E693">
        <f>VLOOKUP(A693,'2更新的资产数据表'!C:G,5,FALSE)</f>
        <v>111240</v>
      </c>
      <c r="F693" t="e">
        <f>VLOOKUP(A693,提前还款!B:B,1,FALSE)</f>
        <v>#N/A</v>
      </c>
      <c r="G693" t="e">
        <f>VLOOKUP(A693,信托逾期反馈!A:A,1,FALSE)</f>
        <v>#N/A</v>
      </c>
    </row>
    <row r="694" spans="1:7" ht="16">
      <c r="A694" s="46" t="s">
        <v>9651</v>
      </c>
      <c r="B694" s="71" t="str">
        <f>VLOOKUP(A694,'3已发行数据0610（明道云数据）'!B:N,13,FALSE)</f>
        <v>信托2号</v>
      </c>
      <c r="C694" s="71" t="str">
        <f>VLOOKUP(A694,'3已发行数据0610（明道云数据）'!B:D,3,FALSE)</f>
        <v>上海</v>
      </c>
      <c r="D694">
        <f>VLOOKUP(A694,房源最后还款日!A:B,2,FALSE)</f>
        <v>46157</v>
      </c>
      <c r="E694">
        <f>VLOOKUP(A694,'2更新的资产数据表'!C:G,5,FALSE)</f>
        <v>72753</v>
      </c>
      <c r="F694" t="e">
        <f>VLOOKUP(A694,提前还款!B:B,1,FALSE)</f>
        <v>#N/A</v>
      </c>
      <c r="G694" t="e">
        <f>VLOOKUP(A694,信托逾期反馈!A:A,1,FALSE)</f>
        <v>#N/A</v>
      </c>
    </row>
    <row r="695" spans="1:7" ht="16">
      <c r="A695" s="46" t="s">
        <v>9652</v>
      </c>
      <c r="B695" s="71" t="str">
        <f>VLOOKUP(A695,'3已发行数据0610（明道云数据）'!B:N,13,FALSE)</f>
        <v>信托2号</v>
      </c>
      <c r="C695" s="71" t="str">
        <f>VLOOKUP(A695,'3已发行数据0610（明道云数据）'!B:D,3,FALSE)</f>
        <v>上海</v>
      </c>
      <c r="D695">
        <f>VLOOKUP(A695,房源最后还款日!A:B,2,FALSE)</f>
        <v>46171</v>
      </c>
      <c r="E695">
        <f>VLOOKUP(A695,'2更新的资产数据表'!C:G,5,FALSE)</f>
        <v>77624</v>
      </c>
      <c r="F695" t="e">
        <f>VLOOKUP(A695,提前还款!B:B,1,FALSE)</f>
        <v>#N/A</v>
      </c>
      <c r="G695" t="e">
        <f>VLOOKUP(A695,信托逾期反馈!A:A,1,FALSE)</f>
        <v>#N/A</v>
      </c>
    </row>
    <row r="696" spans="1:7" ht="16">
      <c r="A696" s="46" t="s">
        <v>9653</v>
      </c>
      <c r="B696" s="71" t="str">
        <f>VLOOKUP(A696,'3已发行数据0610（明道云数据）'!B:N,13,FALSE)</f>
        <v>信托1号</v>
      </c>
      <c r="C696" s="71" t="str">
        <f>VLOOKUP(A696,'3已发行数据0610（明道云数据）'!B:D,3,FALSE)</f>
        <v>上海</v>
      </c>
      <c r="D696">
        <f>VLOOKUP(A696,房源最后还款日!A:B,2,FALSE)</f>
        <v>46178</v>
      </c>
      <c r="E696">
        <f>VLOOKUP(A696,'2更新的资产数据表'!C:G,5,FALSE)</f>
        <v>97240</v>
      </c>
      <c r="F696" t="e">
        <f>VLOOKUP(A696,提前还款!B:B,1,FALSE)</f>
        <v>#N/A</v>
      </c>
      <c r="G696" t="e">
        <f>VLOOKUP(A696,信托逾期反馈!A:A,1,FALSE)</f>
        <v>#N/A</v>
      </c>
    </row>
    <row r="697" spans="1:7" ht="16">
      <c r="A697" s="46" t="s">
        <v>9654</v>
      </c>
      <c r="B697" s="71" t="str">
        <f>VLOOKUP(A697,'3已发行数据0610（明道云数据）'!B:N,13,FALSE)</f>
        <v>信托2号</v>
      </c>
      <c r="C697" s="71" t="str">
        <f>VLOOKUP(A697,'3已发行数据0610（明道云数据）'!B:D,3,FALSE)</f>
        <v>上海</v>
      </c>
      <c r="D697">
        <f>VLOOKUP(A697,房源最后还款日!A:B,2,FALSE)</f>
        <v>46157</v>
      </c>
      <c r="E697">
        <f>VLOOKUP(A697,'2更新的资产数据表'!C:G,5,FALSE)</f>
        <v>75126</v>
      </c>
      <c r="F697" t="e">
        <f>VLOOKUP(A697,提前还款!B:B,1,FALSE)</f>
        <v>#N/A</v>
      </c>
      <c r="G697" t="e">
        <f>VLOOKUP(A697,信托逾期反馈!A:A,1,FALSE)</f>
        <v>#N/A</v>
      </c>
    </row>
    <row r="698" spans="1:7" ht="16">
      <c r="A698" s="46" t="s">
        <v>9655</v>
      </c>
      <c r="B698" s="71" t="str">
        <f>VLOOKUP(A698,'3已发行数据0610（明道云数据）'!B:N,13,FALSE)</f>
        <v>信托2号</v>
      </c>
      <c r="C698" s="71" t="str">
        <f>VLOOKUP(A698,'3已发行数据0610（明道云数据）'!B:D,3,FALSE)</f>
        <v>上海</v>
      </c>
      <c r="D698">
        <f>VLOOKUP(A698,房源最后还款日!A:B,2,FALSE)</f>
        <v>46157</v>
      </c>
      <c r="E698">
        <f>VLOOKUP(A698,'2更新的资产数据表'!C:G,5,FALSE)</f>
        <v>112943</v>
      </c>
      <c r="F698" t="e">
        <f>VLOOKUP(A698,提前还款!B:B,1,FALSE)</f>
        <v>#N/A</v>
      </c>
      <c r="G698" t="e">
        <f>VLOOKUP(A698,信托逾期反馈!A:A,1,FALSE)</f>
        <v>#N/A</v>
      </c>
    </row>
    <row r="699" spans="1:7" ht="16">
      <c r="A699" s="46" t="s">
        <v>9656</v>
      </c>
      <c r="B699" s="71" t="str">
        <f>VLOOKUP(A699,'3已发行数据0610（明道云数据）'!B:N,13,FALSE)</f>
        <v>信托1号</v>
      </c>
      <c r="C699" s="71" t="str">
        <f>VLOOKUP(A699,'3已发行数据0610（明道云数据）'!B:D,3,FALSE)</f>
        <v>上海</v>
      </c>
      <c r="D699">
        <f>VLOOKUP(A699,房源最后还款日!A:B,2,FALSE)</f>
        <v>46178</v>
      </c>
      <c r="E699">
        <f>VLOOKUP(A699,'2更新的资产数据表'!C:G,5,FALSE)</f>
        <v>57292</v>
      </c>
      <c r="F699" t="e">
        <f>VLOOKUP(A699,提前还款!B:B,1,FALSE)</f>
        <v>#N/A</v>
      </c>
      <c r="G699" t="e">
        <f>VLOOKUP(A699,信托逾期反馈!A:A,1,FALSE)</f>
        <v>#N/A</v>
      </c>
    </row>
    <row r="700" spans="1:7" ht="16">
      <c r="A700" s="46" t="s">
        <v>9657</v>
      </c>
      <c r="B700" s="71" t="str">
        <f>VLOOKUP(A700,'3已发行数据0610（明道云数据）'!B:N,13,FALSE)</f>
        <v>信托1号</v>
      </c>
      <c r="C700" s="71" t="str">
        <f>VLOOKUP(A700,'3已发行数据0610（明道云数据）'!B:D,3,FALSE)</f>
        <v>上海</v>
      </c>
      <c r="D700">
        <f>VLOOKUP(A700,房源最后还款日!A:B,2,FALSE)</f>
        <v>46178</v>
      </c>
      <c r="E700">
        <f>VLOOKUP(A700,'2更新的资产数据表'!C:G,5,FALSE)</f>
        <v>55356</v>
      </c>
      <c r="F700" t="e">
        <f>VLOOKUP(A700,提前还款!B:B,1,FALSE)</f>
        <v>#N/A</v>
      </c>
      <c r="G700" t="e">
        <f>VLOOKUP(A700,信托逾期反馈!A:A,1,FALSE)</f>
        <v>#N/A</v>
      </c>
    </row>
    <row r="701" spans="1:7" ht="16">
      <c r="A701" s="46" t="s">
        <v>9658</v>
      </c>
      <c r="B701" s="71" t="str">
        <f>VLOOKUP(A701,'3已发行数据0610（明道云数据）'!B:N,13,FALSE)</f>
        <v>信托2号</v>
      </c>
      <c r="C701" s="71" t="str">
        <f>VLOOKUP(A701,'3已发行数据0610（明道云数据）'!B:D,3,FALSE)</f>
        <v>上海</v>
      </c>
      <c r="D701">
        <f>VLOOKUP(A701,房源最后还款日!A:B,2,FALSE)</f>
        <v>46178</v>
      </c>
      <c r="E701">
        <f>VLOOKUP(A701,'2更新的资产数据表'!C:G,5,FALSE)</f>
        <v>68232</v>
      </c>
      <c r="F701" t="e">
        <f>VLOOKUP(A701,提前还款!B:B,1,FALSE)</f>
        <v>#N/A</v>
      </c>
      <c r="G701" t="e">
        <f>VLOOKUP(A701,信托逾期反馈!A:A,1,FALSE)</f>
        <v>#N/A</v>
      </c>
    </row>
    <row r="702" spans="1:7" ht="16">
      <c r="A702" s="46" t="s">
        <v>9659</v>
      </c>
      <c r="B702" s="71" t="str">
        <f>VLOOKUP(A702,'3已发行数据0610（明道云数据）'!B:N,13,FALSE)</f>
        <v>单一信托</v>
      </c>
      <c r="C702" s="71" t="str">
        <f>VLOOKUP(A702,'3已发行数据0610（明道云数据）'!B:D,3,FALSE)</f>
        <v>上海</v>
      </c>
      <c r="D702">
        <f>VLOOKUP(A702,房源最后还款日!A:B,2,FALSE)</f>
        <v>46171</v>
      </c>
      <c r="E702">
        <f>VLOOKUP(A702,'2更新的资产数据表'!C:G,5,FALSE)</f>
        <v>155060</v>
      </c>
      <c r="F702" t="e">
        <f>VLOOKUP(A702,提前还款!B:B,1,FALSE)</f>
        <v>#N/A</v>
      </c>
      <c r="G702" t="e">
        <f>VLOOKUP(A702,信托逾期反馈!A:A,1,FALSE)</f>
        <v>#N/A</v>
      </c>
    </row>
    <row r="703" spans="1:7" ht="16">
      <c r="A703" s="46" t="s">
        <v>9660</v>
      </c>
      <c r="B703" s="71" t="str">
        <f>VLOOKUP(A703,'3已发行数据0610（明道云数据）'!B:N,13,FALSE)</f>
        <v>信托1号</v>
      </c>
      <c r="C703" s="71" t="str">
        <f>VLOOKUP(A703,'3已发行数据0610（明道云数据）'!B:D,3,FALSE)</f>
        <v>上海</v>
      </c>
      <c r="D703">
        <f>VLOOKUP(A703,房源最后还款日!A:B,2,FALSE)</f>
        <v>46178</v>
      </c>
      <c r="E703">
        <f>VLOOKUP(A703,'2更新的资产数据表'!C:G,5,FALSE)</f>
        <v>14694</v>
      </c>
      <c r="F703" t="e">
        <f>VLOOKUP(A703,提前还款!B:B,1,FALSE)</f>
        <v>#N/A</v>
      </c>
      <c r="G703" t="e">
        <f>VLOOKUP(A703,信托逾期反馈!A:A,1,FALSE)</f>
        <v>#N/A</v>
      </c>
    </row>
    <row r="704" spans="1:7" ht="16">
      <c r="A704" s="46" t="s">
        <v>9661</v>
      </c>
      <c r="B704" s="71" t="str">
        <f>VLOOKUP(A704,'3已发行数据0610（明道云数据）'!B:N,13,FALSE)</f>
        <v>单一信托,信托3号</v>
      </c>
      <c r="C704" s="71" t="str">
        <f>VLOOKUP(A704,'3已发行数据0610（明道云数据）'!B:D,3,FALSE)</f>
        <v>上海</v>
      </c>
      <c r="D704">
        <f>VLOOKUP(A704,房源最后还款日!A:B,2,FALSE)</f>
        <v>46171</v>
      </c>
      <c r="E704">
        <f>VLOOKUP(A704,'2更新的资产数据表'!C:G,5,FALSE)</f>
        <v>8706.0400000000009</v>
      </c>
      <c r="F704" t="e">
        <f>VLOOKUP(A704,提前还款!B:B,1,FALSE)</f>
        <v>#N/A</v>
      </c>
      <c r="G704" t="e">
        <f>VLOOKUP(A704,信托逾期反馈!A:A,1,FALSE)</f>
        <v>#N/A</v>
      </c>
    </row>
    <row r="705" spans="1:7" ht="16">
      <c r="A705" s="46" t="s">
        <v>9662</v>
      </c>
      <c r="B705" s="71" t="str">
        <f>VLOOKUP(A705,'3已发行数据0610（明道云数据）'!B:N,13,FALSE)</f>
        <v>信托2号</v>
      </c>
      <c r="C705" s="71" t="str">
        <f>VLOOKUP(A705,'3已发行数据0610（明道云数据）'!B:D,3,FALSE)</f>
        <v>上海</v>
      </c>
      <c r="D705">
        <f>VLOOKUP(A705,房源最后还款日!A:B,2,FALSE)</f>
        <v>46157</v>
      </c>
      <c r="E705">
        <f>VLOOKUP(A705,'2更新的资产数据表'!C:G,5,FALSE)</f>
        <v>55540</v>
      </c>
      <c r="F705" t="e">
        <f>VLOOKUP(A705,提前还款!B:B,1,FALSE)</f>
        <v>#N/A</v>
      </c>
      <c r="G705" t="e">
        <f>VLOOKUP(A705,信托逾期反馈!A:A,1,FALSE)</f>
        <v>#N/A</v>
      </c>
    </row>
    <row r="706" spans="1:7" ht="16">
      <c r="A706" s="46" t="s">
        <v>9663</v>
      </c>
      <c r="B706" s="10" t="str">
        <f>VLOOKUP(A706,'3已发行数据0610（明道云数据）'!B:N,13,FALSE)</f>
        <v>信托2号</v>
      </c>
      <c r="C706" s="71" t="str">
        <f>VLOOKUP(A706,'3已发行数据0610（明道云数据）'!B:D,3,FALSE)</f>
        <v>上海</v>
      </c>
      <c r="D706" s="10">
        <f>VLOOKUP(A706,房源最后还款日!A:B,2,FALSE)</f>
        <v>46178</v>
      </c>
      <c r="E706">
        <f>VLOOKUP(A706,'2更新的资产数据表'!C:G,5,FALSE)</f>
        <v>108698</v>
      </c>
      <c r="F706" t="e">
        <f>VLOOKUP(A706,提前还款!B:B,1,FALSE)</f>
        <v>#N/A</v>
      </c>
      <c r="G706" t="e">
        <f>VLOOKUP(A706,信托逾期反馈!A:A,1,FALSE)</f>
        <v>#N/A</v>
      </c>
    </row>
    <row r="707" spans="1:7" ht="16">
      <c r="A707" s="46" t="s">
        <v>9664</v>
      </c>
      <c r="B707" s="71" t="str">
        <f>VLOOKUP(A707,'3已发行数据0610（明道云数据）'!B:N,13,FALSE)</f>
        <v>信托2号</v>
      </c>
      <c r="C707" s="71" t="str">
        <f>VLOOKUP(A707,'3已发行数据0610（明道云数据）'!B:D,3,FALSE)</f>
        <v>上海</v>
      </c>
      <c r="D707">
        <f>VLOOKUP(A707,房源最后还款日!A:B,2,FALSE)</f>
        <v>46178</v>
      </c>
      <c r="E707">
        <f>VLOOKUP(A707,'2更新的资产数据表'!C:G,5,FALSE)</f>
        <v>79335</v>
      </c>
      <c r="F707" t="e">
        <f>VLOOKUP(A707,提前还款!B:B,1,FALSE)</f>
        <v>#N/A</v>
      </c>
      <c r="G707" t="e">
        <f>VLOOKUP(A707,信托逾期反馈!A:A,1,FALSE)</f>
        <v>#N/A</v>
      </c>
    </row>
    <row r="708" spans="1:7" ht="16">
      <c r="A708" s="46" t="s">
        <v>9665</v>
      </c>
      <c r="B708" s="71" t="str">
        <f>VLOOKUP(A708,'3已发行数据0610（明道云数据）'!B:N,13,FALSE)</f>
        <v>信托1号</v>
      </c>
      <c r="C708" s="71" t="str">
        <f>VLOOKUP(A708,'3已发行数据0610（明道云数据）'!B:D,3,FALSE)</f>
        <v>上海</v>
      </c>
      <c r="D708">
        <f>VLOOKUP(A708,房源最后还款日!A:B,2,FALSE)</f>
        <v>46185</v>
      </c>
      <c r="E708">
        <f>VLOOKUP(A708,'2更新的资产数据表'!C:G,5,FALSE)</f>
        <v>76860</v>
      </c>
      <c r="F708" t="e">
        <f>VLOOKUP(A708,提前还款!B:B,1,FALSE)</f>
        <v>#N/A</v>
      </c>
      <c r="G708" t="e">
        <f>VLOOKUP(A708,信托逾期反馈!A:A,1,FALSE)</f>
        <v>#N/A</v>
      </c>
    </row>
    <row r="709" spans="1:7" ht="16">
      <c r="A709" s="46" t="s">
        <v>9666</v>
      </c>
      <c r="B709" s="71" t="str">
        <f>VLOOKUP(A709,'3已发行数据0610（明道云数据）'!B:N,13,FALSE)</f>
        <v>信托2号</v>
      </c>
      <c r="C709" s="71" t="str">
        <f>VLOOKUP(A709,'3已发行数据0610（明道云数据）'!B:D,3,FALSE)</f>
        <v>上海</v>
      </c>
      <c r="D709">
        <f>VLOOKUP(A709,房源最后还款日!A:B,2,FALSE)</f>
        <v>46171</v>
      </c>
      <c r="E709">
        <f>VLOOKUP(A709,'2更新的资产数据表'!C:G,5,FALSE)</f>
        <v>84886</v>
      </c>
      <c r="F709" t="e">
        <f>VLOOKUP(A709,提前还款!B:B,1,FALSE)</f>
        <v>#N/A</v>
      </c>
      <c r="G709" t="e">
        <f>VLOOKUP(A709,信托逾期反馈!A:A,1,FALSE)</f>
        <v>#N/A</v>
      </c>
    </row>
    <row r="710" spans="1:7" ht="16">
      <c r="A710" s="46" t="s">
        <v>9667</v>
      </c>
      <c r="B710" s="71" t="str">
        <f>VLOOKUP(A710,'3已发行数据0610（明道云数据）'!B:N,13,FALSE)</f>
        <v>信托1号</v>
      </c>
      <c r="C710" s="71" t="str">
        <f>VLOOKUP(A710,'3已发行数据0610（明道云数据）'!B:D,3,FALSE)</f>
        <v>上海</v>
      </c>
      <c r="D710">
        <f>VLOOKUP(A710,房源最后还款日!A:B,2,FALSE)</f>
        <v>46185</v>
      </c>
      <c r="E710">
        <f>VLOOKUP(A710,'2更新的资产数据表'!C:G,5,FALSE)</f>
        <v>66958</v>
      </c>
      <c r="F710" t="e">
        <f>VLOOKUP(A710,提前还款!B:B,1,FALSE)</f>
        <v>#N/A</v>
      </c>
      <c r="G710" t="e">
        <f>VLOOKUP(A710,信托逾期反馈!A:A,1,FALSE)</f>
        <v>#N/A</v>
      </c>
    </row>
    <row r="711" spans="1:7" ht="16">
      <c r="A711" s="46" t="s">
        <v>9668</v>
      </c>
      <c r="B711" s="71" t="str">
        <f>VLOOKUP(A711,'3已发行数据0610（明道云数据）'!B:N,13,FALSE)</f>
        <v>信托2号</v>
      </c>
      <c r="C711" s="71" t="str">
        <f>VLOOKUP(A711,'3已发行数据0610（明道云数据）'!B:D,3,FALSE)</f>
        <v>上海</v>
      </c>
      <c r="D711">
        <f>VLOOKUP(A711,房源最后还款日!A:B,2,FALSE)</f>
        <v>46178</v>
      </c>
      <c r="E711">
        <f>VLOOKUP(A711,'2更新的资产数据表'!C:G,5,FALSE)</f>
        <v>51863</v>
      </c>
      <c r="F711" t="e">
        <f>VLOOKUP(A711,提前还款!B:B,1,FALSE)</f>
        <v>#N/A</v>
      </c>
      <c r="G711" t="e">
        <f>VLOOKUP(A711,信托逾期反馈!A:A,1,FALSE)</f>
        <v>#N/A</v>
      </c>
    </row>
    <row r="712" spans="1:7" ht="16">
      <c r="A712" s="46" t="s">
        <v>9669</v>
      </c>
      <c r="B712" s="71" t="str">
        <f>VLOOKUP(A712,'3已发行数据0610（明道云数据）'!B:N,13,FALSE)</f>
        <v>信托1号</v>
      </c>
      <c r="C712" s="71" t="str">
        <f>VLOOKUP(A712,'3已发行数据0610（明道云数据）'!B:D,3,FALSE)</f>
        <v>上海</v>
      </c>
      <c r="D712">
        <f>VLOOKUP(A712,房源最后还款日!A:B,2,FALSE)</f>
        <v>46178</v>
      </c>
      <c r="E712">
        <f>VLOOKUP(A712,'2更新的资产数据表'!C:G,5,FALSE)</f>
        <v>63433</v>
      </c>
      <c r="F712" t="e">
        <f>VLOOKUP(A712,提前还款!B:B,1,FALSE)</f>
        <v>#N/A</v>
      </c>
      <c r="G712" t="e">
        <f>VLOOKUP(A712,信托逾期反馈!A:A,1,FALSE)</f>
        <v>#N/A</v>
      </c>
    </row>
    <row r="713" spans="1:7" ht="16">
      <c r="A713" s="46" t="s">
        <v>9670</v>
      </c>
      <c r="B713" s="71" t="str">
        <f>VLOOKUP(A713,'3已发行数据0610（明道云数据）'!B:N,13,FALSE)</f>
        <v>信托2号</v>
      </c>
      <c r="C713" s="71" t="str">
        <f>VLOOKUP(A713,'3已发行数据0610（明道云数据）'!B:D,3,FALSE)</f>
        <v>上海</v>
      </c>
      <c r="D713">
        <f>VLOOKUP(A713,房源最后还款日!A:B,2,FALSE)</f>
        <v>46185</v>
      </c>
      <c r="E713">
        <f>VLOOKUP(A713,'2更新的资产数据表'!C:G,5,FALSE)</f>
        <v>8797</v>
      </c>
      <c r="F713" t="e">
        <f>VLOOKUP(A713,提前还款!B:B,1,FALSE)</f>
        <v>#N/A</v>
      </c>
      <c r="G713" t="e">
        <f>VLOOKUP(A713,信托逾期反馈!A:A,1,FALSE)</f>
        <v>#N/A</v>
      </c>
    </row>
    <row r="714" spans="1:7" ht="16">
      <c r="A714" s="46" t="s">
        <v>9671</v>
      </c>
      <c r="B714" s="71" t="str">
        <f>VLOOKUP(A714,'3已发行数据0610（明道云数据）'!B:N,13,FALSE)</f>
        <v>信托1号</v>
      </c>
      <c r="C714" s="71" t="str">
        <f>VLOOKUP(A714,'3已发行数据0610（明道云数据）'!B:D,3,FALSE)</f>
        <v>上海</v>
      </c>
      <c r="D714">
        <f>VLOOKUP(A714,房源最后还款日!A:B,2,FALSE)</f>
        <v>46164</v>
      </c>
      <c r="E714">
        <f>VLOOKUP(A714,'2更新的资产数据表'!C:G,5,FALSE)</f>
        <v>49625</v>
      </c>
      <c r="F714" t="e">
        <f>VLOOKUP(A714,提前还款!B:B,1,FALSE)</f>
        <v>#N/A</v>
      </c>
      <c r="G714" t="e">
        <f>VLOOKUP(A714,信托逾期反馈!A:A,1,FALSE)</f>
        <v>#N/A</v>
      </c>
    </row>
    <row r="715" spans="1:7" ht="16">
      <c r="A715" s="46" t="s">
        <v>9672</v>
      </c>
      <c r="B715" s="71" t="str">
        <f>VLOOKUP(A715,'3已发行数据0610（明道云数据）'!B:N,13,FALSE)</f>
        <v>信托2号</v>
      </c>
      <c r="C715" s="71" t="str">
        <f>VLOOKUP(A715,'3已发行数据0610（明道云数据）'!B:D,3,FALSE)</f>
        <v>上海</v>
      </c>
      <c r="D715">
        <f>VLOOKUP(A715,房源最后还款日!A:B,2,FALSE)</f>
        <v>46185</v>
      </c>
      <c r="E715">
        <f>VLOOKUP(A715,'2更新的资产数据表'!C:G,5,FALSE)</f>
        <v>103750</v>
      </c>
      <c r="F715" t="e">
        <f>VLOOKUP(A715,提前还款!B:B,1,FALSE)</f>
        <v>#N/A</v>
      </c>
      <c r="G715" t="e">
        <f>VLOOKUP(A715,信托逾期反馈!A:A,1,FALSE)</f>
        <v>#N/A</v>
      </c>
    </row>
    <row r="716" spans="1:7" ht="16">
      <c r="A716" s="46" t="s">
        <v>9673</v>
      </c>
      <c r="B716" s="71" t="str">
        <f>VLOOKUP(A716,'3已发行数据0610（明道云数据）'!B:N,13,FALSE)</f>
        <v>信托1号</v>
      </c>
      <c r="C716" s="71" t="str">
        <f>VLOOKUP(A716,'3已发行数据0610（明道云数据）'!B:D,3,FALSE)</f>
        <v>上海</v>
      </c>
      <c r="D716">
        <f>VLOOKUP(A716,房源最后还款日!A:B,2,FALSE)</f>
        <v>46164</v>
      </c>
      <c r="E716">
        <f>VLOOKUP(A716,'2更新的资产数据表'!C:G,5,FALSE)</f>
        <v>60144</v>
      </c>
      <c r="F716" t="e">
        <f>VLOOKUP(A716,提前还款!B:B,1,FALSE)</f>
        <v>#N/A</v>
      </c>
      <c r="G716" t="e">
        <f>VLOOKUP(A716,信托逾期反馈!A:A,1,FALSE)</f>
        <v>#N/A</v>
      </c>
    </row>
    <row r="717" spans="1:7" ht="16">
      <c r="A717" s="46" t="s">
        <v>9674</v>
      </c>
      <c r="B717" s="71" t="str">
        <f>VLOOKUP(A717,'3已发行数据0610（明道云数据）'!B:N,13,FALSE)</f>
        <v>单一信托,信托3号</v>
      </c>
      <c r="C717" s="71" t="str">
        <f>VLOOKUP(A717,'3已发行数据0610（明道云数据）'!B:D,3,FALSE)</f>
        <v>上海</v>
      </c>
      <c r="D717">
        <f>VLOOKUP(A717,房源最后还款日!A:B,2,FALSE)</f>
        <v>46157</v>
      </c>
      <c r="E717">
        <f>VLOOKUP(A717,'2更新的资产数据表'!C:G,5,FALSE)</f>
        <v>72105</v>
      </c>
      <c r="F717" t="e">
        <f>VLOOKUP(A717,提前还款!B:B,1,FALSE)</f>
        <v>#N/A</v>
      </c>
      <c r="G717" t="e">
        <f>VLOOKUP(A717,信托逾期反馈!A:A,1,FALSE)</f>
        <v>#N/A</v>
      </c>
    </row>
    <row r="718" spans="1:7" ht="16">
      <c r="A718" s="46" t="s">
        <v>9675</v>
      </c>
      <c r="B718" s="71" t="str">
        <f>VLOOKUP(A718,'3已发行数据0610（明道云数据）'!B:N,13,FALSE)</f>
        <v>信托3号</v>
      </c>
      <c r="C718" s="71" t="str">
        <f>VLOOKUP(A718,'3已发行数据0610（明道云数据）'!B:D,3,FALSE)</f>
        <v>上海</v>
      </c>
      <c r="D718">
        <f>VLOOKUP(A718,房源最后还款日!A:B,2,FALSE)</f>
        <v>46171</v>
      </c>
      <c r="E718">
        <f>VLOOKUP(A718,'2更新的资产数据表'!C:G,5,FALSE)</f>
        <v>208298.69</v>
      </c>
      <c r="F718" t="e">
        <f>VLOOKUP(A718,提前还款!B:B,1,FALSE)</f>
        <v>#N/A</v>
      </c>
      <c r="G718" t="e">
        <f>VLOOKUP(A718,信托逾期反馈!A:A,1,FALSE)</f>
        <v>#N/A</v>
      </c>
    </row>
    <row r="719" spans="1:7" ht="16">
      <c r="A719" s="46" t="s">
        <v>9676</v>
      </c>
      <c r="B719" s="71" t="str">
        <f>VLOOKUP(A719,'3已发行数据0610（明道云数据）'!B:N,13,FALSE)</f>
        <v>信托1号</v>
      </c>
      <c r="C719" s="71" t="str">
        <f>VLOOKUP(A719,'3已发行数据0610（明道云数据）'!B:D,3,FALSE)</f>
        <v>上海</v>
      </c>
      <c r="D719">
        <f>VLOOKUP(A719,房源最后还款日!A:B,2,FALSE)</f>
        <v>46157</v>
      </c>
      <c r="E719">
        <f>VLOOKUP(A719,'2更新的资产数据表'!C:G,5,FALSE)</f>
        <v>90484</v>
      </c>
      <c r="F719" t="e">
        <f>VLOOKUP(A719,提前还款!B:B,1,FALSE)</f>
        <v>#N/A</v>
      </c>
      <c r="G719" t="e">
        <f>VLOOKUP(A719,信托逾期反馈!A:A,1,FALSE)</f>
        <v>#N/A</v>
      </c>
    </row>
    <row r="720" spans="1:7" ht="16">
      <c r="A720" s="46" t="s">
        <v>9677</v>
      </c>
      <c r="B720" s="71" t="str">
        <f>VLOOKUP(A720,'3已发行数据0610（明道云数据）'!B:N,13,FALSE)</f>
        <v>信托2号</v>
      </c>
      <c r="C720" s="71" t="str">
        <f>VLOOKUP(A720,'3已发行数据0610（明道云数据）'!B:D,3,FALSE)</f>
        <v>上海</v>
      </c>
      <c r="D720">
        <f>VLOOKUP(A720,房源最后还款日!A:B,2,FALSE)</f>
        <v>46164</v>
      </c>
      <c r="E720">
        <f>VLOOKUP(A720,'2更新的资产数据表'!C:G,5,FALSE)</f>
        <v>51820</v>
      </c>
      <c r="F720" t="e">
        <f>VLOOKUP(A720,提前还款!B:B,1,FALSE)</f>
        <v>#N/A</v>
      </c>
      <c r="G720" t="e">
        <f>VLOOKUP(A720,信托逾期反馈!A:A,1,FALSE)</f>
        <v>#N/A</v>
      </c>
    </row>
    <row r="721" spans="1:7" ht="16">
      <c r="A721" s="46" t="s">
        <v>9678</v>
      </c>
      <c r="B721" s="71" t="str">
        <f>VLOOKUP(A721,'3已发行数据0610（明道云数据）'!B:N,13,FALSE)</f>
        <v>信托2号</v>
      </c>
      <c r="C721" s="71" t="str">
        <f>VLOOKUP(A721,'3已发行数据0610（明道云数据）'!B:D,3,FALSE)</f>
        <v>上海</v>
      </c>
      <c r="D721">
        <f>VLOOKUP(A721,房源最后还款日!A:B,2,FALSE)</f>
        <v>46185</v>
      </c>
      <c r="E721">
        <f>VLOOKUP(A721,'2更新的资产数据表'!C:G,5,FALSE)</f>
        <v>70300</v>
      </c>
      <c r="F721" t="e">
        <f>VLOOKUP(A721,提前还款!B:B,1,FALSE)</f>
        <v>#N/A</v>
      </c>
      <c r="G721" t="e">
        <f>VLOOKUP(A721,信托逾期反馈!A:A,1,FALSE)</f>
        <v>#N/A</v>
      </c>
    </row>
    <row r="722" spans="1:7" ht="16">
      <c r="A722" s="46" t="s">
        <v>9679</v>
      </c>
      <c r="B722" s="71" t="str">
        <f>VLOOKUP(A722,'3已发行数据0610（明道云数据）'!B:N,13,FALSE)</f>
        <v>信托2号</v>
      </c>
      <c r="C722" s="71" t="str">
        <f>VLOOKUP(A722,'3已发行数据0610（明道云数据）'!B:D,3,FALSE)</f>
        <v>上海</v>
      </c>
      <c r="D722">
        <f>VLOOKUP(A722,房源最后还款日!A:B,2,FALSE)</f>
        <v>46171</v>
      </c>
      <c r="E722">
        <f>VLOOKUP(A722,'2更新的资产数据表'!C:G,5,FALSE)</f>
        <v>81245</v>
      </c>
      <c r="F722" t="e">
        <f>VLOOKUP(A722,提前还款!B:B,1,FALSE)</f>
        <v>#N/A</v>
      </c>
      <c r="G722" t="e">
        <f>VLOOKUP(A722,信托逾期反馈!A:A,1,FALSE)</f>
        <v>#N/A</v>
      </c>
    </row>
    <row r="723" spans="1:7" ht="16">
      <c r="A723" s="46" t="s">
        <v>9680</v>
      </c>
      <c r="B723" s="71" t="str">
        <f>VLOOKUP(A723,'3已发行数据0610（明道云数据）'!B:N,13,FALSE)</f>
        <v>信托2号</v>
      </c>
      <c r="C723" s="71" t="str">
        <f>VLOOKUP(A723,'3已发行数据0610（明道云数据）'!B:D,3,FALSE)</f>
        <v>上海</v>
      </c>
      <c r="D723">
        <f>VLOOKUP(A723,房源最后还款日!A:B,2,FALSE)</f>
        <v>46157</v>
      </c>
      <c r="E723">
        <f>VLOOKUP(A723,'2更新的资产数据表'!C:G,5,FALSE)</f>
        <v>308400</v>
      </c>
      <c r="F723" t="e">
        <f>VLOOKUP(A723,提前还款!B:B,1,FALSE)</f>
        <v>#N/A</v>
      </c>
      <c r="G723" t="e">
        <f>VLOOKUP(A723,信托逾期反馈!A:A,1,FALSE)</f>
        <v>#N/A</v>
      </c>
    </row>
    <row r="724" spans="1:7" ht="16">
      <c r="A724" s="46" t="s">
        <v>9681</v>
      </c>
      <c r="B724" s="71" t="str">
        <f>VLOOKUP(A724,'3已发行数据0610（明道云数据）'!B:N,13,FALSE)</f>
        <v>单一信托</v>
      </c>
      <c r="C724" s="71" t="str">
        <f>VLOOKUP(A724,'3已发行数据0610（明道云数据）'!B:D,3,FALSE)</f>
        <v>上海</v>
      </c>
      <c r="D724">
        <f>VLOOKUP(A724,房源最后还款日!A:B,2,FALSE)</f>
        <v>46178</v>
      </c>
      <c r="E724">
        <f>VLOOKUP(A724,'2更新的资产数据表'!C:G,5,FALSE)</f>
        <v>86947</v>
      </c>
      <c r="F724" t="e">
        <f>VLOOKUP(A724,提前还款!B:B,1,FALSE)</f>
        <v>#N/A</v>
      </c>
      <c r="G724" t="e">
        <f>VLOOKUP(A724,信托逾期反馈!A:A,1,FALSE)</f>
        <v>#N/A</v>
      </c>
    </row>
    <row r="725" spans="1:7" ht="16">
      <c r="A725" s="46" t="s">
        <v>9682</v>
      </c>
      <c r="B725" s="71" t="str">
        <f>VLOOKUP(A725,'3已发行数据0610（明道云数据）'!B:N,13,FALSE)</f>
        <v>信托2号</v>
      </c>
      <c r="C725" s="71" t="str">
        <f>VLOOKUP(A725,'3已发行数据0610（明道云数据）'!B:D,3,FALSE)</f>
        <v>上海</v>
      </c>
      <c r="D725">
        <f>VLOOKUP(A725,房源最后还款日!A:B,2,FALSE)</f>
        <v>46171</v>
      </c>
      <c r="E725">
        <f>VLOOKUP(A725,'2更新的资产数据表'!C:G,5,FALSE)</f>
        <v>67422</v>
      </c>
      <c r="F725" t="e">
        <f>VLOOKUP(A725,提前还款!B:B,1,FALSE)</f>
        <v>#N/A</v>
      </c>
      <c r="G725" t="e">
        <f>VLOOKUP(A725,信托逾期反馈!A:A,1,FALSE)</f>
        <v>#N/A</v>
      </c>
    </row>
    <row r="726" spans="1:7" ht="16">
      <c r="A726" s="46" t="s">
        <v>9683</v>
      </c>
      <c r="B726" s="71" t="str">
        <f>VLOOKUP(A726,'3已发行数据0610（明道云数据）'!B:N,13,FALSE)</f>
        <v>信托2号</v>
      </c>
      <c r="C726" s="71" t="str">
        <f>VLOOKUP(A726,'3已发行数据0610（明道云数据）'!B:D,3,FALSE)</f>
        <v>上海</v>
      </c>
      <c r="D726">
        <f>VLOOKUP(A726,房源最后还款日!A:B,2,FALSE)</f>
        <v>46178</v>
      </c>
      <c r="E726">
        <f>VLOOKUP(A726,'2更新的资产数据表'!C:G,5,FALSE)</f>
        <v>65649</v>
      </c>
      <c r="F726" t="e">
        <f>VLOOKUP(A726,提前还款!B:B,1,FALSE)</f>
        <v>#N/A</v>
      </c>
      <c r="G726" t="e">
        <f>VLOOKUP(A726,信托逾期反馈!A:A,1,FALSE)</f>
        <v>#N/A</v>
      </c>
    </row>
    <row r="727" spans="1:7" ht="16">
      <c r="A727" s="46" t="s">
        <v>9684</v>
      </c>
      <c r="B727" s="71" t="str">
        <f>VLOOKUP(A727,'3已发行数据0610（明道云数据）'!B:N,13,FALSE)</f>
        <v>信托2号</v>
      </c>
      <c r="C727" s="71" t="str">
        <f>VLOOKUP(A727,'3已发行数据0610（明道云数据）'!B:D,3,FALSE)</f>
        <v>上海</v>
      </c>
      <c r="D727">
        <f>VLOOKUP(A727,房源最后还款日!A:B,2,FALSE)</f>
        <v>46171</v>
      </c>
      <c r="E727">
        <f>VLOOKUP(A727,'2更新的资产数据表'!C:G,5,FALSE)</f>
        <v>62443</v>
      </c>
      <c r="F727" t="e">
        <f>VLOOKUP(A727,提前还款!B:B,1,FALSE)</f>
        <v>#N/A</v>
      </c>
      <c r="G727" t="e">
        <f>VLOOKUP(A727,信托逾期反馈!A:A,1,FALSE)</f>
        <v>#N/A</v>
      </c>
    </row>
    <row r="728" spans="1:7" ht="16">
      <c r="A728" s="46" t="s">
        <v>9685</v>
      </c>
      <c r="B728" s="71" t="str">
        <f>VLOOKUP(A728,'3已发行数据0610（明道云数据）'!B:N,13,FALSE)</f>
        <v>信托2号</v>
      </c>
      <c r="C728" s="71" t="str">
        <f>VLOOKUP(A728,'3已发行数据0610（明道云数据）'!B:D,3,FALSE)</f>
        <v>上海</v>
      </c>
      <c r="D728">
        <f>VLOOKUP(A728,房源最后还款日!A:B,2,FALSE)</f>
        <v>46185</v>
      </c>
      <c r="E728">
        <f>VLOOKUP(A728,'2更新的资产数据表'!C:G,5,FALSE)</f>
        <v>64524</v>
      </c>
      <c r="F728" t="e">
        <f>VLOOKUP(A728,提前还款!B:B,1,FALSE)</f>
        <v>#N/A</v>
      </c>
      <c r="G728" t="e">
        <f>VLOOKUP(A728,信托逾期反馈!A:A,1,FALSE)</f>
        <v>#N/A</v>
      </c>
    </row>
    <row r="729" spans="1:7" ht="16">
      <c r="A729" s="46" t="s">
        <v>9686</v>
      </c>
      <c r="B729" s="71" t="str">
        <f>VLOOKUP(A729,'3已发行数据0610（明道云数据）'!B:N,13,FALSE)</f>
        <v>信托2号</v>
      </c>
      <c r="C729" s="71" t="str">
        <f>VLOOKUP(A729,'3已发行数据0610（明道云数据）'!B:D,3,FALSE)</f>
        <v>上海</v>
      </c>
      <c r="D729">
        <f>VLOOKUP(A729,房源最后还款日!A:B,2,FALSE)</f>
        <v>46164</v>
      </c>
      <c r="E729">
        <f>VLOOKUP(A729,'2更新的资产数据表'!C:G,5,FALSE)</f>
        <v>60830</v>
      </c>
      <c r="F729" t="e">
        <f>VLOOKUP(A729,提前还款!B:B,1,FALSE)</f>
        <v>#N/A</v>
      </c>
      <c r="G729" t="e">
        <f>VLOOKUP(A729,信托逾期反馈!A:A,1,FALSE)</f>
        <v>#N/A</v>
      </c>
    </row>
    <row r="730" spans="1:7" ht="16">
      <c r="A730" s="46" t="s">
        <v>9687</v>
      </c>
      <c r="B730" s="71" t="str">
        <f>VLOOKUP(A730,'3已发行数据0610（明道云数据）'!B:N,13,FALSE)</f>
        <v>信托2号</v>
      </c>
      <c r="C730" s="71" t="str">
        <f>VLOOKUP(A730,'3已发行数据0610（明道云数据）'!B:D,3,FALSE)</f>
        <v>上海</v>
      </c>
      <c r="D730">
        <f>VLOOKUP(A730,房源最后还款日!A:B,2,FALSE)</f>
        <v>46178</v>
      </c>
      <c r="E730">
        <f>VLOOKUP(A730,'2更新的资产数据表'!C:G,5,FALSE)</f>
        <v>46520</v>
      </c>
      <c r="F730" t="e">
        <f>VLOOKUP(A730,提前还款!B:B,1,FALSE)</f>
        <v>#N/A</v>
      </c>
      <c r="G730" t="e">
        <f>VLOOKUP(A730,信托逾期反馈!A:A,1,FALSE)</f>
        <v>#N/A</v>
      </c>
    </row>
    <row r="731" spans="1:7" ht="16">
      <c r="A731" s="46" t="s">
        <v>9688</v>
      </c>
      <c r="B731" s="71" t="str">
        <f>VLOOKUP(A731,'3已发行数据0610（明道云数据）'!B:N,13,FALSE)</f>
        <v>信托2号</v>
      </c>
      <c r="C731" s="71" t="str">
        <f>VLOOKUP(A731,'3已发行数据0610（明道云数据）'!B:D,3,FALSE)</f>
        <v>上海</v>
      </c>
      <c r="D731">
        <f>VLOOKUP(A731,房源最后还款日!A:B,2,FALSE)</f>
        <v>46185</v>
      </c>
      <c r="E731">
        <f>VLOOKUP(A731,'2更新的资产数据表'!C:G,5,FALSE)</f>
        <v>34805</v>
      </c>
      <c r="F731" t="e">
        <f>VLOOKUP(A731,提前还款!B:B,1,FALSE)</f>
        <v>#N/A</v>
      </c>
      <c r="G731" t="e">
        <f>VLOOKUP(A731,信托逾期反馈!A:A,1,FALSE)</f>
        <v>#N/A</v>
      </c>
    </row>
    <row r="732" spans="1:7" ht="16">
      <c r="A732" s="46" t="s">
        <v>9689</v>
      </c>
      <c r="B732" s="71" t="str">
        <f>VLOOKUP(A732,'3已发行数据0610（明道云数据）'!B:N,13,FALSE)</f>
        <v>信托1号</v>
      </c>
      <c r="C732" s="71" t="str">
        <f>VLOOKUP(A732,'3已发行数据0610（明道云数据）'!B:D,3,FALSE)</f>
        <v>上海</v>
      </c>
      <c r="D732">
        <f>VLOOKUP(A732,房源最后还款日!A:B,2,FALSE)</f>
        <v>46185</v>
      </c>
      <c r="E732">
        <f>VLOOKUP(A732,'2更新的资产数据表'!C:G,5,FALSE)</f>
        <v>61860</v>
      </c>
      <c r="F732" t="e">
        <f>VLOOKUP(A732,提前还款!B:B,1,FALSE)</f>
        <v>#N/A</v>
      </c>
      <c r="G732" t="e">
        <f>VLOOKUP(A732,信托逾期反馈!A:A,1,FALSE)</f>
        <v>#N/A</v>
      </c>
    </row>
    <row r="733" spans="1:7" ht="16">
      <c r="A733" s="46" t="s">
        <v>9690</v>
      </c>
      <c r="B733" s="71" t="str">
        <f>VLOOKUP(A733,'3已发行数据0610（明道云数据）'!B:N,13,FALSE)</f>
        <v>信托1号</v>
      </c>
      <c r="C733" s="71" t="str">
        <f>VLOOKUP(A733,'3已发行数据0610（明道云数据）'!B:D,3,FALSE)</f>
        <v>上海</v>
      </c>
      <c r="D733">
        <f>VLOOKUP(A733,房源最后还款日!A:B,2,FALSE)</f>
        <v>46178</v>
      </c>
      <c r="E733">
        <f>VLOOKUP(A733,'2更新的资产数据表'!C:G,5,FALSE)</f>
        <v>12739</v>
      </c>
      <c r="F733" t="e">
        <f>VLOOKUP(A733,提前还款!B:B,1,FALSE)</f>
        <v>#N/A</v>
      </c>
      <c r="G733" t="e">
        <f>VLOOKUP(A733,信托逾期反馈!A:A,1,FALSE)</f>
        <v>#N/A</v>
      </c>
    </row>
    <row r="734" spans="1:7" ht="16">
      <c r="A734" s="46" t="s">
        <v>9691</v>
      </c>
      <c r="B734" s="71" t="str">
        <f>VLOOKUP(A734,'3已发行数据0610（明道云数据）'!B:N,13,FALSE)</f>
        <v>信托2号</v>
      </c>
      <c r="C734" s="71" t="str">
        <f>VLOOKUP(A734,'3已发行数据0610（明道云数据）'!B:D,3,FALSE)</f>
        <v>上海</v>
      </c>
      <c r="D734">
        <f>VLOOKUP(A734,房源最后还款日!A:B,2,FALSE)</f>
        <v>46157</v>
      </c>
      <c r="E734">
        <f>VLOOKUP(A734,'2更新的资产数据表'!C:G,5,FALSE)</f>
        <v>64389</v>
      </c>
      <c r="F734" t="e">
        <f>VLOOKUP(A734,提前还款!B:B,1,FALSE)</f>
        <v>#N/A</v>
      </c>
      <c r="G734" t="e">
        <f>VLOOKUP(A734,信托逾期反馈!A:A,1,FALSE)</f>
        <v>#N/A</v>
      </c>
    </row>
    <row r="735" spans="1:7" ht="16">
      <c r="A735" s="46" t="s">
        <v>9692</v>
      </c>
      <c r="B735" s="71" t="str">
        <f>VLOOKUP(A735,'3已发行数据0610（明道云数据）'!B:N,13,FALSE)</f>
        <v>信托2号</v>
      </c>
      <c r="C735" s="71" t="str">
        <f>VLOOKUP(A735,'3已发行数据0610（明道云数据）'!B:D,3,FALSE)</f>
        <v>上海</v>
      </c>
      <c r="D735">
        <f>VLOOKUP(A735,房源最后还款日!A:B,2,FALSE)</f>
        <v>46171</v>
      </c>
      <c r="E735">
        <f>VLOOKUP(A735,'2更新的资产数据表'!C:G,5,FALSE)</f>
        <v>58144</v>
      </c>
      <c r="F735" t="e">
        <f>VLOOKUP(A735,提前还款!B:B,1,FALSE)</f>
        <v>#N/A</v>
      </c>
      <c r="G735" t="e">
        <f>VLOOKUP(A735,信托逾期反馈!A:A,1,FALSE)</f>
        <v>#N/A</v>
      </c>
    </row>
    <row r="736" spans="1:7" ht="16">
      <c r="A736" s="46" t="s">
        <v>9693</v>
      </c>
      <c r="B736" s="71" t="str">
        <f>VLOOKUP(A736,'3已发行数据0610（明道云数据）'!B:N,13,FALSE)</f>
        <v>信托2号</v>
      </c>
      <c r="C736" s="71" t="str">
        <f>VLOOKUP(A736,'3已发行数据0610（明道云数据）'!B:D,3,FALSE)</f>
        <v>上海</v>
      </c>
      <c r="D736">
        <f>VLOOKUP(A736,房源最后还款日!A:B,2,FALSE)</f>
        <v>46178</v>
      </c>
      <c r="E736">
        <f>VLOOKUP(A736,'2更新的资产数据表'!C:G,5,FALSE)</f>
        <v>86511</v>
      </c>
      <c r="F736" t="e">
        <f>VLOOKUP(A736,提前还款!B:B,1,FALSE)</f>
        <v>#N/A</v>
      </c>
      <c r="G736" t="e">
        <f>VLOOKUP(A736,信托逾期反馈!A:A,1,FALSE)</f>
        <v>#N/A</v>
      </c>
    </row>
    <row r="737" spans="1:7" ht="16">
      <c r="A737" s="46" t="s">
        <v>9694</v>
      </c>
      <c r="B737" s="71" t="str">
        <f>VLOOKUP(A737,'3已发行数据0610（明道云数据）'!B:N,13,FALSE)</f>
        <v>信托2号</v>
      </c>
      <c r="C737" s="71" t="str">
        <f>VLOOKUP(A737,'3已发行数据0610（明道云数据）'!B:D,3,FALSE)</f>
        <v>上海</v>
      </c>
      <c r="D737">
        <f>VLOOKUP(A737,房源最后还款日!A:B,2,FALSE)</f>
        <v>46164</v>
      </c>
      <c r="E737">
        <f>VLOOKUP(A737,'2更新的资产数据表'!C:G,5,FALSE)</f>
        <v>60930</v>
      </c>
      <c r="F737" t="e">
        <f>VLOOKUP(A737,提前还款!B:B,1,FALSE)</f>
        <v>#N/A</v>
      </c>
      <c r="G737" t="e">
        <f>VLOOKUP(A737,信托逾期反馈!A:A,1,FALSE)</f>
        <v>#N/A</v>
      </c>
    </row>
    <row r="738" spans="1:7" ht="16">
      <c r="A738" s="46" t="s">
        <v>9695</v>
      </c>
      <c r="B738" s="71" t="str">
        <f>VLOOKUP(A738,'3已发行数据0610（明道云数据）'!B:N,13,FALSE)</f>
        <v>信托2号</v>
      </c>
      <c r="C738" s="71" t="str">
        <f>VLOOKUP(A738,'3已发行数据0610（明道云数据）'!B:D,3,FALSE)</f>
        <v>上海</v>
      </c>
      <c r="D738">
        <f>VLOOKUP(A738,房源最后还款日!A:B,2,FALSE)</f>
        <v>46171</v>
      </c>
      <c r="E738">
        <f>VLOOKUP(A738,'2更新的资产数据表'!C:G,5,FALSE)</f>
        <v>59542</v>
      </c>
      <c r="F738" t="e">
        <f>VLOOKUP(A738,提前还款!B:B,1,FALSE)</f>
        <v>#N/A</v>
      </c>
      <c r="G738" t="e">
        <f>VLOOKUP(A738,信托逾期反馈!A:A,1,FALSE)</f>
        <v>#N/A</v>
      </c>
    </row>
    <row r="739" spans="1:7" ht="16">
      <c r="A739" s="46" t="s">
        <v>9696</v>
      </c>
      <c r="B739" s="71" t="str">
        <f>VLOOKUP(A739,'3已发行数据0610（明道云数据）'!B:N,13,FALSE)</f>
        <v>信托1号</v>
      </c>
      <c r="C739" s="71" t="str">
        <f>VLOOKUP(A739,'3已发行数据0610（明道云数据）'!B:D,3,FALSE)</f>
        <v>上海</v>
      </c>
      <c r="D739">
        <f>VLOOKUP(A739,房源最后还款日!A:B,2,FALSE)</f>
        <v>46171</v>
      </c>
      <c r="E739">
        <f>VLOOKUP(A739,'2更新的资产数据表'!C:G,5,FALSE)</f>
        <v>16898</v>
      </c>
      <c r="F739" t="e">
        <f>VLOOKUP(A739,提前还款!B:B,1,FALSE)</f>
        <v>#N/A</v>
      </c>
      <c r="G739" t="e">
        <f>VLOOKUP(A739,信托逾期反馈!A:A,1,FALSE)</f>
        <v>#N/A</v>
      </c>
    </row>
    <row r="740" spans="1:7" ht="16">
      <c r="A740" s="46" t="s">
        <v>9697</v>
      </c>
      <c r="B740" s="71" t="str">
        <f>VLOOKUP(A740,'3已发行数据0610（明道云数据）'!B:N,13,FALSE)</f>
        <v>信托2号</v>
      </c>
      <c r="C740" s="71" t="str">
        <f>VLOOKUP(A740,'3已发行数据0610（明道云数据）'!B:D,3,FALSE)</f>
        <v>上海</v>
      </c>
      <c r="D740">
        <f>VLOOKUP(A740,房源最后还款日!A:B,2,FALSE)</f>
        <v>46171</v>
      </c>
      <c r="E740">
        <f>VLOOKUP(A740,'2更新的资产数据表'!C:G,5,FALSE)</f>
        <v>66432</v>
      </c>
      <c r="F740" t="e">
        <f>VLOOKUP(A740,提前还款!B:B,1,FALSE)</f>
        <v>#N/A</v>
      </c>
      <c r="G740" t="e">
        <f>VLOOKUP(A740,信托逾期反馈!A:A,1,FALSE)</f>
        <v>#N/A</v>
      </c>
    </row>
    <row r="741" spans="1:7" ht="16">
      <c r="A741" s="46" t="s">
        <v>9698</v>
      </c>
      <c r="B741" s="71" t="str">
        <f>VLOOKUP(A741,'3已发行数据0610（明道云数据）'!B:N,13,FALSE)</f>
        <v>信托2号</v>
      </c>
      <c r="C741" s="71" t="str">
        <f>VLOOKUP(A741,'3已发行数据0610（明道云数据）'!B:D,3,FALSE)</f>
        <v>上海</v>
      </c>
      <c r="D741">
        <f>VLOOKUP(A741,房源最后还款日!A:B,2,FALSE)</f>
        <v>46171</v>
      </c>
      <c r="E741">
        <f>VLOOKUP(A741,'2更新的资产数据表'!C:G,5,FALSE)</f>
        <v>66432</v>
      </c>
      <c r="F741" t="e">
        <f>VLOOKUP(A741,提前还款!B:B,1,FALSE)</f>
        <v>#N/A</v>
      </c>
      <c r="G741" t="e">
        <f>VLOOKUP(A741,信托逾期反馈!A:A,1,FALSE)</f>
        <v>#N/A</v>
      </c>
    </row>
    <row r="742" spans="1:7" ht="16">
      <c r="A742" s="46" t="s">
        <v>9699</v>
      </c>
      <c r="B742" s="71" t="str">
        <f>VLOOKUP(A742,'3已发行数据0610（明道云数据）'!B:N,13,FALSE)</f>
        <v>信托2号</v>
      </c>
      <c r="C742" s="71" t="str">
        <f>VLOOKUP(A742,'3已发行数据0610（明道云数据）'!B:D,3,FALSE)</f>
        <v>上海</v>
      </c>
      <c r="D742">
        <f>VLOOKUP(A742,房源最后还款日!A:B,2,FALSE)</f>
        <v>46178</v>
      </c>
      <c r="E742">
        <f>VLOOKUP(A742,'2更新的资产数据表'!C:G,5,FALSE)</f>
        <v>111060</v>
      </c>
      <c r="F742" t="e">
        <f>VLOOKUP(A742,提前还款!B:B,1,FALSE)</f>
        <v>#N/A</v>
      </c>
      <c r="G742" t="e">
        <f>VLOOKUP(A742,信托逾期反馈!A:A,1,FALSE)</f>
        <v>#N/A</v>
      </c>
    </row>
    <row r="743" spans="1:7" ht="16">
      <c r="A743" s="46" t="s">
        <v>9700</v>
      </c>
      <c r="B743" s="71" t="str">
        <f>VLOOKUP(A743,'3已发行数据0610（明道云数据）'!B:N,13,FALSE)</f>
        <v>信托2号</v>
      </c>
      <c r="C743" s="71" t="str">
        <f>VLOOKUP(A743,'3已发行数据0610（明道云数据）'!B:D,3,FALSE)</f>
        <v>上海</v>
      </c>
      <c r="D743">
        <f>VLOOKUP(A743,房源最后还款日!A:B,2,FALSE)</f>
        <v>46171</v>
      </c>
      <c r="E743">
        <f>VLOOKUP(A743,'2更新的资产数据表'!C:G,5,FALSE)</f>
        <v>50776</v>
      </c>
      <c r="F743" t="e">
        <f>VLOOKUP(A743,提前还款!B:B,1,FALSE)</f>
        <v>#N/A</v>
      </c>
      <c r="G743" t="e">
        <f>VLOOKUP(A743,信托逾期反馈!A:A,1,FALSE)</f>
        <v>#N/A</v>
      </c>
    </row>
    <row r="744" spans="1:7" ht="16">
      <c r="A744" s="46" t="s">
        <v>9701</v>
      </c>
      <c r="B744" s="71" t="str">
        <f>VLOOKUP(A744,'3已发行数据0610（明道云数据）'!B:N,13,FALSE)</f>
        <v>信托2号</v>
      </c>
      <c r="C744" s="71" t="str">
        <f>VLOOKUP(A744,'3已发行数据0610（明道云数据）'!B:D,3,FALSE)</f>
        <v>上海</v>
      </c>
      <c r="D744">
        <f>VLOOKUP(A744,房源最后还款日!A:B,2,FALSE)</f>
        <v>46157</v>
      </c>
      <c r="E744">
        <f>VLOOKUP(A744,'2更新的资产数据表'!C:G,5,FALSE)</f>
        <v>54850</v>
      </c>
      <c r="F744" t="e">
        <f>VLOOKUP(A744,提前还款!B:B,1,FALSE)</f>
        <v>#N/A</v>
      </c>
      <c r="G744" t="e">
        <f>VLOOKUP(A744,信托逾期反馈!A:A,1,FALSE)</f>
        <v>#N/A</v>
      </c>
    </row>
    <row r="745" spans="1:7" ht="16">
      <c r="A745" s="46" t="s">
        <v>9702</v>
      </c>
      <c r="B745" s="71" t="str">
        <f>VLOOKUP(A745,'3已发行数据0610（明道云数据）'!B:N,13,FALSE)</f>
        <v>信托2号</v>
      </c>
      <c r="C745" s="71" t="str">
        <f>VLOOKUP(A745,'3已发行数据0610（明道云数据）'!B:D,3,FALSE)</f>
        <v>上海</v>
      </c>
      <c r="D745">
        <f>VLOOKUP(A745,房源最后还款日!A:B,2,FALSE)</f>
        <v>46171</v>
      </c>
      <c r="E745">
        <f>VLOOKUP(A745,'2更新的资产数据表'!C:G,5,FALSE)</f>
        <v>68621</v>
      </c>
      <c r="F745" t="e">
        <f>VLOOKUP(A745,提前还款!B:B,1,FALSE)</f>
        <v>#N/A</v>
      </c>
      <c r="G745" t="e">
        <f>VLOOKUP(A745,信托逾期反馈!A:A,1,FALSE)</f>
        <v>#N/A</v>
      </c>
    </row>
    <row r="746" spans="1:7" ht="16">
      <c r="A746" s="46" t="s">
        <v>9703</v>
      </c>
      <c r="B746" s="71" t="str">
        <f>VLOOKUP(A746,'3已发行数据0610（明道云数据）'!B:N,13,FALSE)</f>
        <v>信托1号</v>
      </c>
      <c r="C746" s="71" t="str">
        <f>VLOOKUP(A746,'3已发行数据0610（明道云数据）'!B:D,3,FALSE)</f>
        <v>上海</v>
      </c>
      <c r="D746">
        <f>VLOOKUP(A746,房源最后还款日!A:B,2,FALSE)</f>
        <v>46178</v>
      </c>
      <c r="E746">
        <f>VLOOKUP(A746,'2更新的资产数据表'!C:G,5,FALSE)</f>
        <v>10599</v>
      </c>
      <c r="F746" t="e">
        <f>VLOOKUP(A746,提前还款!B:B,1,FALSE)</f>
        <v>#N/A</v>
      </c>
      <c r="G746" t="e">
        <f>VLOOKUP(A746,信托逾期反馈!A:A,1,FALSE)</f>
        <v>#N/A</v>
      </c>
    </row>
    <row r="747" spans="1:7" ht="16">
      <c r="A747" s="46" t="s">
        <v>9704</v>
      </c>
      <c r="B747" s="71" t="str">
        <f>VLOOKUP(A747,'3已发行数据0610（明道云数据）'!B:N,13,FALSE)</f>
        <v>信托1号</v>
      </c>
      <c r="C747" s="71" t="str">
        <f>VLOOKUP(A747,'3已发行数据0610（明道云数据）'!B:D,3,FALSE)</f>
        <v>上海</v>
      </c>
      <c r="D747">
        <f>VLOOKUP(A747,房源最后还款日!A:B,2,FALSE)</f>
        <v>46164</v>
      </c>
      <c r="E747">
        <f>VLOOKUP(A747,'2更新的资产数据表'!C:G,5,FALSE)</f>
        <v>15550</v>
      </c>
      <c r="F747" t="e">
        <f>VLOOKUP(A747,提前还款!B:B,1,FALSE)</f>
        <v>#N/A</v>
      </c>
      <c r="G747" t="e">
        <f>VLOOKUP(A747,信托逾期反馈!A:A,1,FALSE)</f>
        <v>#N/A</v>
      </c>
    </row>
    <row r="748" spans="1:7" ht="16">
      <c r="A748" s="46" t="s">
        <v>9705</v>
      </c>
      <c r="B748" s="71" t="str">
        <f>VLOOKUP(A748,'3已发行数据0610（明道云数据）'!B:N,13,FALSE)</f>
        <v>信托2号</v>
      </c>
      <c r="C748" s="71" t="str">
        <f>VLOOKUP(A748,'3已发行数据0610（明道云数据）'!B:D,3,FALSE)</f>
        <v>上海</v>
      </c>
      <c r="D748">
        <f>VLOOKUP(A748,房源最后还款日!A:B,2,FALSE)</f>
        <v>46171</v>
      </c>
      <c r="E748">
        <f>VLOOKUP(A748,'2更新的资产数据表'!C:G,5,FALSE)</f>
        <v>61604</v>
      </c>
      <c r="F748" t="e">
        <f>VLOOKUP(A748,提前还款!B:B,1,FALSE)</f>
        <v>#N/A</v>
      </c>
      <c r="G748" t="e">
        <f>VLOOKUP(A748,信托逾期反馈!A:A,1,FALSE)</f>
        <v>#N/A</v>
      </c>
    </row>
    <row r="749" spans="1:7" ht="16">
      <c r="A749" s="46" t="s">
        <v>9706</v>
      </c>
      <c r="B749" s="71" t="str">
        <f>VLOOKUP(A749,'3已发行数据0610（明道云数据）'!B:N,13,FALSE)</f>
        <v>信托2号</v>
      </c>
      <c r="C749" s="71" t="str">
        <f>VLOOKUP(A749,'3已发行数据0610（明道云数据）'!B:D,3,FALSE)</f>
        <v>上海</v>
      </c>
      <c r="D749">
        <f>VLOOKUP(A749,房源最后还款日!A:B,2,FALSE)</f>
        <v>46178</v>
      </c>
      <c r="E749">
        <f>VLOOKUP(A749,'2更新的资产数据表'!C:G,5,FALSE)</f>
        <v>113108</v>
      </c>
      <c r="F749" t="e">
        <f>VLOOKUP(A749,提前还款!B:B,1,FALSE)</f>
        <v>#N/A</v>
      </c>
      <c r="G749" t="e">
        <f>VLOOKUP(A749,信托逾期反馈!A:A,1,FALSE)</f>
        <v>#N/A</v>
      </c>
    </row>
    <row r="750" spans="1:7" ht="16">
      <c r="A750" s="46" t="s">
        <v>9707</v>
      </c>
      <c r="B750" s="71" t="str">
        <f>VLOOKUP(A750,'3已发行数据0610（明道云数据）'!B:N,13,FALSE)</f>
        <v>信托2号</v>
      </c>
      <c r="C750" s="71" t="str">
        <f>VLOOKUP(A750,'3已发行数据0610（明道云数据）'!B:D,3,FALSE)</f>
        <v>上海</v>
      </c>
      <c r="D750">
        <f>VLOOKUP(A750,房源最后还款日!A:B,2,FALSE)</f>
        <v>46171</v>
      </c>
      <c r="E750">
        <f>VLOOKUP(A750,'2更新的资产数据表'!C:G,5,FALSE)</f>
        <v>80072</v>
      </c>
      <c r="F750" t="e">
        <f>VLOOKUP(A750,提前还款!B:B,1,FALSE)</f>
        <v>#N/A</v>
      </c>
      <c r="G750" t="e">
        <f>VLOOKUP(A750,信托逾期反馈!A:A,1,FALSE)</f>
        <v>#N/A</v>
      </c>
    </row>
    <row r="751" spans="1:7" ht="16">
      <c r="A751" s="46" t="s">
        <v>9708</v>
      </c>
      <c r="B751" s="71" t="str">
        <f>VLOOKUP(A751,'3已发行数据0610（明道云数据）'!B:N,13,FALSE)</f>
        <v>信托2号</v>
      </c>
      <c r="C751" s="71" t="str">
        <f>VLOOKUP(A751,'3已发行数据0610（明道云数据）'!B:D,3,FALSE)</f>
        <v>上海</v>
      </c>
      <c r="D751">
        <f>VLOOKUP(A751,房源最后还款日!A:B,2,FALSE)</f>
        <v>46171</v>
      </c>
      <c r="E751">
        <f>VLOOKUP(A751,'2更新的资产数据表'!C:G,5,FALSE)</f>
        <v>47430</v>
      </c>
      <c r="F751" t="e">
        <f>VLOOKUP(A751,提前还款!B:B,1,FALSE)</f>
        <v>#N/A</v>
      </c>
      <c r="G751" t="e">
        <f>VLOOKUP(A751,信托逾期反馈!A:A,1,FALSE)</f>
        <v>#N/A</v>
      </c>
    </row>
    <row r="752" spans="1:7" ht="16">
      <c r="A752" s="46" t="s">
        <v>9709</v>
      </c>
      <c r="B752" s="71" t="str">
        <f>VLOOKUP(A752,'3已发行数据0610（明道云数据）'!B:N,13,FALSE)</f>
        <v>信托2号</v>
      </c>
      <c r="C752" s="71" t="str">
        <f>VLOOKUP(A752,'3已发行数据0610（明道云数据）'!B:D,3,FALSE)</f>
        <v>上海</v>
      </c>
      <c r="D752">
        <f>VLOOKUP(A752,房源最后还款日!A:B,2,FALSE)</f>
        <v>46178</v>
      </c>
      <c r="E752">
        <f>VLOOKUP(A752,'2更新的资产数据表'!C:G,5,FALSE)</f>
        <v>63212</v>
      </c>
      <c r="F752" t="e">
        <f>VLOOKUP(A752,提前还款!B:B,1,FALSE)</f>
        <v>#N/A</v>
      </c>
      <c r="G752" t="e">
        <f>VLOOKUP(A752,信托逾期反馈!A:A,1,FALSE)</f>
        <v>#N/A</v>
      </c>
    </row>
    <row r="753" spans="1:7" ht="16">
      <c r="A753" s="46" t="s">
        <v>9710</v>
      </c>
      <c r="B753" s="71" t="str">
        <f>VLOOKUP(A753,'3已发行数据0610（明道云数据）'!B:N,13,FALSE)</f>
        <v>信托2号</v>
      </c>
      <c r="C753" s="71" t="str">
        <f>VLOOKUP(A753,'3已发行数据0610（明道云数据）'!B:D,3,FALSE)</f>
        <v>上海</v>
      </c>
      <c r="D753">
        <f>VLOOKUP(A753,房源最后还款日!A:B,2,FALSE)</f>
        <v>46164</v>
      </c>
      <c r="E753">
        <f>VLOOKUP(A753,'2更新的资产数据表'!C:G,5,FALSE)</f>
        <v>56550</v>
      </c>
      <c r="F753" t="e">
        <f>VLOOKUP(A753,提前还款!B:B,1,FALSE)</f>
        <v>#N/A</v>
      </c>
      <c r="G753" t="e">
        <f>VLOOKUP(A753,信托逾期反馈!A:A,1,FALSE)</f>
        <v>#N/A</v>
      </c>
    </row>
    <row r="754" spans="1:7" ht="16">
      <c r="A754" s="46" t="s">
        <v>9711</v>
      </c>
      <c r="B754" s="71" t="str">
        <f>VLOOKUP(A754,'3已发行数据0610（明道云数据）'!B:N,13,FALSE)</f>
        <v>信托1号</v>
      </c>
      <c r="C754" s="71" t="str">
        <f>VLOOKUP(A754,'3已发行数据0610（明道云数据）'!B:D,3,FALSE)</f>
        <v>上海</v>
      </c>
      <c r="D754">
        <f>VLOOKUP(A754,房源最后还款日!A:B,2,FALSE)</f>
        <v>46171</v>
      </c>
      <c r="E754">
        <f>VLOOKUP(A754,'2更新的资产数据表'!C:G,5,FALSE)</f>
        <v>53592</v>
      </c>
      <c r="F754" t="e">
        <f>VLOOKUP(A754,提前还款!B:B,1,FALSE)</f>
        <v>#N/A</v>
      </c>
      <c r="G754" t="e">
        <f>VLOOKUP(A754,信托逾期反馈!A:A,1,FALSE)</f>
        <v>#N/A</v>
      </c>
    </row>
    <row r="755" spans="1:7" ht="16">
      <c r="A755" s="46" t="s">
        <v>9712</v>
      </c>
      <c r="B755" s="71" t="str">
        <f>VLOOKUP(A755,'3已发行数据0610（明道云数据）'!B:N,13,FALSE)</f>
        <v>信托2号</v>
      </c>
      <c r="C755" s="71" t="str">
        <f>VLOOKUP(A755,'3已发行数据0610（明道云数据）'!B:D,3,FALSE)</f>
        <v>上海</v>
      </c>
      <c r="D755">
        <f>VLOOKUP(A755,房源最后还款日!A:B,2,FALSE)</f>
        <v>46185</v>
      </c>
      <c r="E755">
        <f>VLOOKUP(A755,'2更新的资产数据表'!C:G,5,FALSE)</f>
        <v>12614</v>
      </c>
      <c r="F755" t="e">
        <f>VLOOKUP(A755,提前还款!B:B,1,FALSE)</f>
        <v>#N/A</v>
      </c>
      <c r="G755" t="e">
        <f>VLOOKUP(A755,信托逾期反馈!A:A,1,FALSE)</f>
        <v>#N/A</v>
      </c>
    </row>
    <row r="756" spans="1:7" ht="16">
      <c r="A756" s="46" t="s">
        <v>9713</v>
      </c>
      <c r="B756" s="71" t="str">
        <f>VLOOKUP(A756,'3已发行数据0610（明道云数据）'!B:N,13,FALSE)</f>
        <v>信托2号</v>
      </c>
      <c r="C756" s="71" t="str">
        <f>VLOOKUP(A756,'3已发行数据0610（明道云数据）'!B:D,3,FALSE)</f>
        <v>上海</v>
      </c>
      <c r="D756">
        <f>VLOOKUP(A756,房源最后还款日!A:B,2,FALSE)</f>
        <v>46171</v>
      </c>
      <c r="E756">
        <f>VLOOKUP(A756,'2更新的资产数据表'!C:G,5,FALSE)</f>
        <v>85849</v>
      </c>
      <c r="F756" t="e">
        <f>VLOOKUP(A756,提前还款!B:B,1,FALSE)</f>
        <v>#N/A</v>
      </c>
      <c r="G756" t="e">
        <f>VLOOKUP(A756,信托逾期反馈!A:A,1,FALSE)</f>
        <v>#N/A</v>
      </c>
    </row>
    <row r="757" spans="1:7" ht="16">
      <c r="A757" s="46" t="s">
        <v>9714</v>
      </c>
      <c r="B757" s="71" t="str">
        <f>VLOOKUP(A757,'3已发行数据0610（明道云数据）'!B:N,13,FALSE)</f>
        <v>信托2号</v>
      </c>
      <c r="C757" s="71" t="str">
        <f>VLOOKUP(A757,'3已发行数据0610（明道云数据）'!B:D,3,FALSE)</f>
        <v>上海</v>
      </c>
      <c r="D757">
        <f>VLOOKUP(A757,房源最后还款日!A:B,2,FALSE)</f>
        <v>46164</v>
      </c>
      <c r="E757">
        <f>VLOOKUP(A757,'2更新的资产数据表'!C:G,5,FALSE)</f>
        <v>62700</v>
      </c>
      <c r="F757" t="e">
        <f>VLOOKUP(A757,提前还款!B:B,1,FALSE)</f>
        <v>#N/A</v>
      </c>
      <c r="G757" t="e">
        <f>VLOOKUP(A757,信托逾期反馈!A:A,1,FALSE)</f>
        <v>#N/A</v>
      </c>
    </row>
    <row r="758" spans="1:7" ht="16">
      <c r="A758" s="46" t="s">
        <v>9715</v>
      </c>
      <c r="B758" s="71" t="str">
        <f>VLOOKUP(A758,'3已发行数据0610（明道云数据）'!B:N,13,FALSE)</f>
        <v>信托2号</v>
      </c>
      <c r="C758" s="71" t="str">
        <f>VLOOKUP(A758,'3已发行数据0610（明道云数据）'!B:D,3,FALSE)</f>
        <v>上海</v>
      </c>
      <c r="D758">
        <f>VLOOKUP(A758,房源最后还款日!A:B,2,FALSE)</f>
        <v>46164</v>
      </c>
      <c r="E758">
        <f>VLOOKUP(A758,'2更新的资产数据表'!C:G,5,FALSE)</f>
        <v>10712.15</v>
      </c>
      <c r="F758" t="e">
        <f>VLOOKUP(A758,提前还款!B:B,1,FALSE)</f>
        <v>#N/A</v>
      </c>
      <c r="G758" t="e">
        <f>VLOOKUP(A758,信托逾期反馈!A:A,1,FALSE)</f>
        <v>#N/A</v>
      </c>
    </row>
    <row r="759" spans="1:7" ht="16">
      <c r="A759" s="46" t="s">
        <v>9716</v>
      </c>
      <c r="B759" s="71" t="str">
        <f>VLOOKUP(A759,'3已发行数据0610（明道云数据）'!B:N,13,FALSE)</f>
        <v>信托2号</v>
      </c>
      <c r="C759" s="71" t="str">
        <f>VLOOKUP(A759,'3已发行数据0610（明道云数据）'!B:D,3,FALSE)</f>
        <v>上海</v>
      </c>
      <c r="D759">
        <f>VLOOKUP(A759,房源最后还款日!A:B,2,FALSE)</f>
        <v>46178</v>
      </c>
      <c r="E759">
        <f>VLOOKUP(A759,'2更新的资产数据表'!C:G,5,FALSE)</f>
        <v>49480</v>
      </c>
      <c r="F759" t="e">
        <f>VLOOKUP(A759,提前还款!B:B,1,FALSE)</f>
        <v>#N/A</v>
      </c>
      <c r="G759" t="e">
        <f>VLOOKUP(A759,信托逾期反馈!A:A,1,FALSE)</f>
        <v>#N/A</v>
      </c>
    </row>
    <row r="760" spans="1:7" ht="16">
      <c r="A760" s="46" t="s">
        <v>9717</v>
      </c>
      <c r="B760" s="71" t="str">
        <f>VLOOKUP(A760,'3已发行数据0610（明道云数据）'!B:N,13,FALSE)</f>
        <v>信托2号</v>
      </c>
      <c r="C760" s="71" t="str">
        <f>VLOOKUP(A760,'3已发行数据0610（明道云数据）'!B:D,3,FALSE)</f>
        <v>上海</v>
      </c>
      <c r="D760">
        <f>VLOOKUP(A760,房源最后还款日!A:B,2,FALSE)</f>
        <v>46157</v>
      </c>
      <c r="E760">
        <f>VLOOKUP(A760,'2更新的资产数据表'!C:G,5,FALSE)</f>
        <v>67143</v>
      </c>
      <c r="F760" t="e">
        <f>VLOOKUP(A760,提前还款!B:B,1,FALSE)</f>
        <v>#N/A</v>
      </c>
      <c r="G760" t="e">
        <f>VLOOKUP(A760,信托逾期反馈!A:A,1,FALSE)</f>
        <v>#N/A</v>
      </c>
    </row>
    <row r="761" spans="1:7" ht="16">
      <c r="A761" s="46" t="s">
        <v>9718</v>
      </c>
      <c r="B761" s="71" t="str">
        <f>VLOOKUP(A761,'3已发行数据0610（明道云数据）'!B:N,13,FALSE)</f>
        <v>信托2号</v>
      </c>
      <c r="C761" s="71" t="str">
        <f>VLOOKUP(A761,'3已发行数据0610（明道云数据）'!B:D,3,FALSE)</f>
        <v>上海</v>
      </c>
      <c r="D761">
        <f>VLOOKUP(A761,房源最后还款日!A:B,2,FALSE)</f>
        <v>46185</v>
      </c>
      <c r="E761">
        <f>VLOOKUP(A761,'2更新的资产数据表'!C:G,5,FALSE)</f>
        <v>63554</v>
      </c>
      <c r="F761" t="e">
        <f>VLOOKUP(A761,提前还款!B:B,1,FALSE)</f>
        <v>#N/A</v>
      </c>
      <c r="G761" t="e">
        <f>VLOOKUP(A761,信托逾期反馈!A:A,1,FALSE)</f>
        <v>#N/A</v>
      </c>
    </row>
    <row r="762" spans="1:7" ht="16">
      <c r="A762" s="46" t="s">
        <v>9719</v>
      </c>
      <c r="B762" s="71" t="str">
        <f>VLOOKUP(A762,'3已发行数据0610（明道云数据）'!B:N,13,FALSE)</f>
        <v>单一信托,信托3号</v>
      </c>
      <c r="C762" s="71" t="str">
        <f>VLOOKUP(A762,'3已发行数据0610（明道云数据）'!B:D,3,FALSE)</f>
        <v>上海</v>
      </c>
      <c r="D762">
        <f>VLOOKUP(A762,房源最后还款日!A:B,2,FALSE)</f>
        <v>46178</v>
      </c>
      <c r="E762">
        <f>VLOOKUP(A762,'2更新的资产数据表'!C:G,5,FALSE)</f>
        <v>128980</v>
      </c>
      <c r="F762" t="e">
        <f>VLOOKUP(A762,提前还款!B:B,1,FALSE)</f>
        <v>#N/A</v>
      </c>
      <c r="G762" t="e">
        <f>VLOOKUP(A762,信托逾期反馈!A:A,1,FALSE)</f>
        <v>#N/A</v>
      </c>
    </row>
    <row r="763" spans="1:7" ht="16">
      <c r="A763" s="46" t="s">
        <v>9720</v>
      </c>
      <c r="B763" s="71" t="str">
        <f>VLOOKUP(A763,'3已发行数据0610（明道云数据）'!B:N,13,FALSE)</f>
        <v>信托2号</v>
      </c>
      <c r="C763" s="71" t="str">
        <f>VLOOKUP(A763,'3已发行数据0610（明道云数据）'!B:D,3,FALSE)</f>
        <v>上海</v>
      </c>
      <c r="D763">
        <f>VLOOKUP(A763,房源最后还款日!A:B,2,FALSE)</f>
        <v>46185</v>
      </c>
      <c r="E763">
        <f>VLOOKUP(A763,'2更新的资产数据表'!C:G,5,FALSE)</f>
        <v>50589</v>
      </c>
      <c r="F763" t="e">
        <f>VLOOKUP(A763,提前还款!B:B,1,FALSE)</f>
        <v>#N/A</v>
      </c>
      <c r="G763" t="e">
        <f>VLOOKUP(A763,信托逾期反馈!A:A,1,FALSE)</f>
        <v>#N/A</v>
      </c>
    </row>
    <row r="764" spans="1:7" ht="16">
      <c r="A764" s="46" t="s">
        <v>9721</v>
      </c>
      <c r="B764" s="71" t="str">
        <f>VLOOKUP(A764,'3已发行数据0610（明道云数据）'!B:N,13,FALSE)</f>
        <v>信托2号</v>
      </c>
      <c r="C764" s="71" t="str">
        <f>VLOOKUP(A764,'3已发行数据0610（明道云数据）'!B:D,3,FALSE)</f>
        <v>上海</v>
      </c>
      <c r="D764">
        <f>VLOOKUP(A764,房源最后还款日!A:B,2,FALSE)</f>
        <v>46178</v>
      </c>
      <c r="E764">
        <f>VLOOKUP(A764,'2更新的资产数据表'!C:G,5,FALSE)</f>
        <v>56800</v>
      </c>
      <c r="F764" t="e">
        <f>VLOOKUP(A764,提前还款!B:B,1,FALSE)</f>
        <v>#N/A</v>
      </c>
      <c r="G764" t="e">
        <f>VLOOKUP(A764,信托逾期反馈!A:A,1,FALSE)</f>
        <v>#N/A</v>
      </c>
    </row>
    <row r="765" spans="1:7" ht="16">
      <c r="A765" s="46" t="s">
        <v>9722</v>
      </c>
      <c r="B765" s="71" t="str">
        <f>VLOOKUP(A765,'3已发行数据0610（明道云数据）'!B:N,13,FALSE)</f>
        <v>信托2号</v>
      </c>
      <c r="C765" s="71" t="str">
        <f>VLOOKUP(A765,'3已发行数据0610（明道云数据）'!B:D,3,FALSE)</f>
        <v>上海</v>
      </c>
      <c r="D765">
        <f>VLOOKUP(A765,房源最后还款日!A:B,2,FALSE)</f>
        <v>46171</v>
      </c>
      <c r="E765">
        <f>VLOOKUP(A765,'2更新的资产数据表'!C:G,5,FALSE)</f>
        <v>75721.600000000006</v>
      </c>
      <c r="F765" t="e">
        <f>VLOOKUP(A765,提前还款!B:B,1,FALSE)</f>
        <v>#N/A</v>
      </c>
      <c r="G765" t="e">
        <f>VLOOKUP(A765,信托逾期反馈!A:A,1,FALSE)</f>
        <v>#N/A</v>
      </c>
    </row>
    <row r="766" spans="1:7" ht="16">
      <c r="A766" s="46" t="s">
        <v>9723</v>
      </c>
      <c r="B766" s="71" t="str">
        <f>VLOOKUP(A766,'3已发行数据0610（明道云数据）'!B:N,13,FALSE)</f>
        <v>信托2号</v>
      </c>
      <c r="C766" s="71" t="str">
        <f>VLOOKUP(A766,'3已发行数据0610（明道云数据）'!B:D,3,FALSE)</f>
        <v>上海</v>
      </c>
      <c r="D766">
        <f>VLOOKUP(A766,房源最后还款日!A:B,2,FALSE)</f>
        <v>46157</v>
      </c>
      <c r="E766">
        <f>VLOOKUP(A766,'2更新的资产数据表'!C:G,5,FALSE)</f>
        <v>54474</v>
      </c>
      <c r="F766" t="e">
        <f>VLOOKUP(A766,提前还款!B:B,1,FALSE)</f>
        <v>#N/A</v>
      </c>
      <c r="G766" t="e">
        <f>VLOOKUP(A766,信托逾期反馈!A:A,1,FALSE)</f>
        <v>#N/A</v>
      </c>
    </row>
    <row r="767" spans="1:7" ht="16">
      <c r="A767" s="46" t="s">
        <v>9724</v>
      </c>
      <c r="B767" s="71" t="str">
        <f>VLOOKUP(A767,'3已发行数据0610（明道云数据）'!B:N,13,FALSE)</f>
        <v>信托2号</v>
      </c>
      <c r="C767" s="71" t="str">
        <f>VLOOKUP(A767,'3已发行数据0610（明道云数据）'!B:D,3,FALSE)</f>
        <v>上海</v>
      </c>
      <c r="D767">
        <f>VLOOKUP(A767,房源最后还款日!A:B,2,FALSE)</f>
        <v>46164</v>
      </c>
      <c r="E767">
        <f>VLOOKUP(A767,'2更新的资产数据表'!C:G,5,FALSE)</f>
        <v>56858</v>
      </c>
      <c r="F767" t="e">
        <f>VLOOKUP(A767,提前还款!B:B,1,FALSE)</f>
        <v>#N/A</v>
      </c>
      <c r="G767" t="e">
        <f>VLOOKUP(A767,信托逾期反馈!A:A,1,FALSE)</f>
        <v>#N/A</v>
      </c>
    </row>
    <row r="768" spans="1:7" ht="16">
      <c r="A768" s="46" t="s">
        <v>9725</v>
      </c>
      <c r="B768" s="71" t="str">
        <f>VLOOKUP(A768,'3已发行数据0610（明道云数据）'!B:N,13,FALSE)</f>
        <v>信托2号</v>
      </c>
      <c r="C768" s="71" t="str">
        <f>VLOOKUP(A768,'3已发行数据0610（明道云数据）'!B:D,3,FALSE)</f>
        <v>上海</v>
      </c>
      <c r="D768">
        <f>VLOOKUP(A768,房源最后还款日!A:B,2,FALSE)</f>
        <v>46178</v>
      </c>
      <c r="E768">
        <f>VLOOKUP(A768,'2更新的资产数据表'!C:G,5,FALSE)</f>
        <v>52799</v>
      </c>
      <c r="F768" t="e">
        <f>VLOOKUP(A768,提前还款!B:B,1,FALSE)</f>
        <v>#N/A</v>
      </c>
      <c r="G768" t="e">
        <f>VLOOKUP(A768,信托逾期反馈!A:A,1,FALSE)</f>
        <v>#N/A</v>
      </c>
    </row>
    <row r="769" spans="1:7" ht="16">
      <c r="A769" s="46" t="s">
        <v>9726</v>
      </c>
      <c r="B769" s="71" t="str">
        <f>VLOOKUP(A769,'3已发行数据0610（明道云数据）'!B:N,13,FALSE)</f>
        <v>单一信托,信托3号</v>
      </c>
      <c r="C769" s="71" t="str">
        <f>VLOOKUP(A769,'3已发行数据0610（明道云数据）'!B:D,3,FALSE)</f>
        <v>上海</v>
      </c>
      <c r="D769">
        <f>VLOOKUP(A769,房源最后还款日!A:B,2,FALSE)</f>
        <v>46185</v>
      </c>
      <c r="E769">
        <f>VLOOKUP(A769,'2更新的资产数据表'!C:G,5,FALSE)</f>
        <v>62747</v>
      </c>
      <c r="F769" t="e">
        <f>VLOOKUP(A769,提前还款!B:B,1,FALSE)</f>
        <v>#N/A</v>
      </c>
      <c r="G769" t="e">
        <f>VLOOKUP(A769,信托逾期反馈!A:A,1,FALSE)</f>
        <v>#N/A</v>
      </c>
    </row>
    <row r="770" spans="1:7" ht="16">
      <c r="A770" s="46" t="s">
        <v>9727</v>
      </c>
      <c r="B770" s="71" t="str">
        <f>VLOOKUP(A770,'3已发行数据0610（明道云数据）'!B:N,13,FALSE)</f>
        <v>信托2号</v>
      </c>
      <c r="C770" s="71" t="str">
        <f>VLOOKUP(A770,'3已发行数据0610（明道云数据）'!B:D,3,FALSE)</f>
        <v>上海</v>
      </c>
      <c r="D770">
        <f>VLOOKUP(A770,房源最后还款日!A:B,2,FALSE)</f>
        <v>46185</v>
      </c>
      <c r="E770">
        <f>VLOOKUP(A770,'2更新的资产数据表'!C:G,5,FALSE)</f>
        <v>13841</v>
      </c>
      <c r="F770" t="e">
        <f>VLOOKUP(A770,提前还款!B:B,1,FALSE)</f>
        <v>#N/A</v>
      </c>
      <c r="G770" t="e">
        <f>VLOOKUP(A770,信托逾期反馈!A:A,1,FALSE)</f>
        <v>#N/A</v>
      </c>
    </row>
    <row r="771" spans="1:7" ht="16">
      <c r="A771" s="46" t="s">
        <v>9728</v>
      </c>
      <c r="B771" s="71" t="str">
        <f>VLOOKUP(A771,'3已发行数据0610（明道云数据）'!B:N,13,FALSE)</f>
        <v>信托2号</v>
      </c>
      <c r="C771" s="71" t="str">
        <f>VLOOKUP(A771,'3已发行数据0610（明道云数据）'!B:D,3,FALSE)</f>
        <v>上海</v>
      </c>
      <c r="D771">
        <f>VLOOKUP(A771,房源最后还款日!A:B,2,FALSE)</f>
        <v>46178</v>
      </c>
      <c r="E771">
        <f>VLOOKUP(A771,'2更新的资产数据表'!C:G,5,FALSE)</f>
        <v>51332</v>
      </c>
      <c r="F771" t="e">
        <f>VLOOKUP(A771,提前还款!B:B,1,FALSE)</f>
        <v>#N/A</v>
      </c>
      <c r="G771" t="e">
        <f>VLOOKUP(A771,信托逾期反馈!A:A,1,FALSE)</f>
        <v>#N/A</v>
      </c>
    </row>
    <row r="772" spans="1:7" ht="16">
      <c r="A772" s="46" t="s">
        <v>9729</v>
      </c>
      <c r="B772" s="71" t="str">
        <f>VLOOKUP(A772,'3已发行数据0610（明道云数据）'!B:N,13,FALSE)</f>
        <v>信托2号</v>
      </c>
      <c r="C772" s="71" t="str">
        <f>VLOOKUP(A772,'3已发行数据0610（明道云数据）'!B:D,3,FALSE)</f>
        <v>上海</v>
      </c>
      <c r="D772">
        <f>VLOOKUP(A772,房源最后还款日!A:B,2,FALSE)</f>
        <v>46171</v>
      </c>
      <c r="E772">
        <f>VLOOKUP(A772,'2更新的资产数据表'!C:G,5,FALSE)</f>
        <v>104849</v>
      </c>
      <c r="F772" t="e">
        <f>VLOOKUP(A772,提前还款!B:B,1,FALSE)</f>
        <v>#N/A</v>
      </c>
      <c r="G772" t="e">
        <f>VLOOKUP(A772,信托逾期反馈!A:A,1,FALSE)</f>
        <v>#N/A</v>
      </c>
    </row>
    <row r="773" spans="1:7" ht="16">
      <c r="A773" s="46" t="s">
        <v>9730</v>
      </c>
      <c r="B773" s="71" t="str">
        <f>VLOOKUP(A773,'3已发行数据0610（明道云数据）'!B:N,13,FALSE)</f>
        <v>信托2号</v>
      </c>
      <c r="C773" s="71" t="str">
        <f>VLOOKUP(A773,'3已发行数据0610（明道云数据）'!B:D,3,FALSE)</f>
        <v>上海</v>
      </c>
      <c r="D773">
        <f>VLOOKUP(A773,房源最后还款日!A:B,2,FALSE)</f>
        <v>46185</v>
      </c>
      <c r="E773">
        <f>VLOOKUP(A773,'2更新的资产数据表'!C:G,5,FALSE)</f>
        <v>63314</v>
      </c>
      <c r="F773" t="e">
        <f>VLOOKUP(A773,提前还款!B:B,1,FALSE)</f>
        <v>#N/A</v>
      </c>
      <c r="G773" t="e">
        <f>VLOOKUP(A773,信托逾期反馈!A:A,1,FALSE)</f>
        <v>#N/A</v>
      </c>
    </row>
    <row r="774" spans="1:7" ht="16">
      <c r="A774" s="46" t="s">
        <v>9731</v>
      </c>
      <c r="B774" s="71" t="str">
        <f>VLOOKUP(A774,'3已发行数据0610（明道云数据）'!B:N,13,FALSE)</f>
        <v>单一信托,信托3号</v>
      </c>
      <c r="C774" s="71" t="str">
        <f>VLOOKUP(A774,'3已发行数据0610（明道云数据）'!B:D,3,FALSE)</f>
        <v>上海</v>
      </c>
      <c r="D774">
        <f>VLOOKUP(A774,房源最后还款日!A:B,2,FALSE)</f>
        <v>46178</v>
      </c>
      <c r="E774">
        <f>VLOOKUP(A774,'2更新的资产数据表'!C:G,5,FALSE)</f>
        <v>56418.01</v>
      </c>
      <c r="F774" t="e">
        <f>VLOOKUP(A774,提前还款!B:B,1,FALSE)</f>
        <v>#N/A</v>
      </c>
      <c r="G774" t="e">
        <f>VLOOKUP(A774,信托逾期反馈!A:A,1,FALSE)</f>
        <v>#N/A</v>
      </c>
    </row>
    <row r="775" spans="1:7" ht="16">
      <c r="A775" s="46" t="s">
        <v>9732</v>
      </c>
      <c r="B775" s="71" t="str">
        <f>VLOOKUP(A775,'3已发行数据0610（明道云数据）'!B:N,13,FALSE)</f>
        <v>信托2号</v>
      </c>
      <c r="C775" s="71" t="str">
        <f>VLOOKUP(A775,'3已发行数据0610（明道云数据）'!B:D,3,FALSE)</f>
        <v>上海</v>
      </c>
      <c r="D775">
        <f>VLOOKUP(A775,房源最后还款日!A:B,2,FALSE)</f>
        <v>46171</v>
      </c>
      <c r="E775">
        <f>VLOOKUP(A775,'2更新的资产数据表'!C:G,5,FALSE)</f>
        <v>10611</v>
      </c>
      <c r="F775" t="e">
        <f>VLOOKUP(A775,提前还款!B:B,1,FALSE)</f>
        <v>#N/A</v>
      </c>
      <c r="G775" t="e">
        <f>VLOOKUP(A775,信托逾期反馈!A:A,1,FALSE)</f>
        <v>#N/A</v>
      </c>
    </row>
    <row r="776" spans="1:7" ht="16">
      <c r="A776" s="46" t="s">
        <v>9733</v>
      </c>
      <c r="B776" s="71" t="str">
        <f>VLOOKUP(A776,'3已发行数据0610（明道云数据）'!B:N,13,FALSE)</f>
        <v>信托2号</v>
      </c>
      <c r="C776" s="71" t="str">
        <f>VLOOKUP(A776,'3已发行数据0610（明道云数据）'!B:D,3,FALSE)</f>
        <v>上海</v>
      </c>
      <c r="D776">
        <f>VLOOKUP(A776,房源最后还款日!A:B,2,FALSE)</f>
        <v>46164</v>
      </c>
      <c r="E776">
        <f>VLOOKUP(A776,'2更新的资产数据表'!C:G,5,FALSE)</f>
        <v>12225</v>
      </c>
      <c r="F776" t="e">
        <f>VLOOKUP(A776,提前还款!B:B,1,FALSE)</f>
        <v>#N/A</v>
      </c>
      <c r="G776" t="e">
        <f>VLOOKUP(A776,信托逾期反馈!A:A,1,FALSE)</f>
        <v>#N/A</v>
      </c>
    </row>
    <row r="777" spans="1:7" ht="16">
      <c r="A777" s="46" t="s">
        <v>9734</v>
      </c>
      <c r="B777" s="71" t="str">
        <f>VLOOKUP(A777,'3已发行数据0610（明道云数据）'!B:N,13,FALSE)</f>
        <v>信托2号</v>
      </c>
      <c r="C777" s="71" t="str">
        <f>VLOOKUP(A777,'3已发行数据0610（明道云数据）'!B:D,3,FALSE)</f>
        <v>上海</v>
      </c>
      <c r="D777">
        <f>VLOOKUP(A777,房源最后还款日!A:B,2,FALSE)</f>
        <v>46185</v>
      </c>
      <c r="E777">
        <f>VLOOKUP(A777,'2更新的资产数据表'!C:G,5,FALSE)</f>
        <v>106400</v>
      </c>
      <c r="F777" t="e">
        <f>VLOOKUP(A777,提前还款!B:B,1,FALSE)</f>
        <v>#N/A</v>
      </c>
      <c r="G777" t="e">
        <f>VLOOKUP(A777,信托逾期反馈!A:A,1,FALSE)</f>
        <v>#N/A</v>
      </c>
    </row>
    <row r="778" spans="1:7" ht="16">
      <c r="A778" s="46" t="s">
        <v>9735</v>
      </c>
      <c r="B778" s="71" t="str">
        <f>VLOOKUP(A778,'3已发行数据0610（明道云数据）'!B:N,13,FALSE)</f>
        <v>信托2号</v>
      </c>
      <c r="C778" s="71" t="str">
        <f>VLOOKUP(A778,'3已发行数据0610（明道云数据）'!B:D,3,FALSE)</f>
        <v>上海</v>
      </c>
      <c r="D778">
        <f>VLOOKUP(A778,房源最后还款日!A:B,2,FALSE)</f>
        <v>46178</v>
      </c>
      <c r="E778">
        <f>VLOOKUP(A778,'2更新的资产数据表'!C:G,5,FALSE)</f>
        <v>75228</v>
      </c>
      <c r="F778" t="e">
        <f>VLOOKUP(A778,提前还款!B:B,1,FALSE)</f>
        <v>#N/A</v>
      </c>
      <c r="G778" t="e">
        <f>VLOOKUP(A778,信托逾期反馈!A:A,1,FALSE)</f>
        <v>#N/A</v>
      </c>
    </row>
    <row r="779" spans="1:7" ht="16">
      <c r="A779" s="46" t="s">
        <v>9736</v>
      </c>
      <c r="B779" s="71" t="str">
        <f>VLOOKUP(A779,'3已发行数据0610（明道云数据）'!B:N,13,FALSE)</f>
        <v>信托2号</v>
      </c>
      <c r="C779" s="71" t="str">
        <f>VLOOKUP(A779,'3已发行数据0610（明道云数据）'!B:D,3,FALSE)</f>
        <v>上海</v>
      </c>
      <c r="D779">
        <f>VLOOKUP(A779,房源最后还款日!A:B,2,FALSE)</f>
        <v>46185</v>
      </c>
      <c r="E779">
        <f>VLOOKUP(A779,'2更新的资产数据表'!C:G,5,FALSE)</f>
        <v>66380</v>
      </c>
      <c r="F779" t="e">
        <f>VLOOKUP(A779,提前还款!B:B,1,FALSE)</f>
        <v>#N/A</v>
      </c>
      <c r="G779" t="e">
        <f>VLOOKUP(A779,信托逾期反馈!A:A,1,FALSE)</f>
        <v>#N/A</v>
      </c>
    </row>
    <row r="780" spans="1:7" ht="16">
      <c r="A780" s="46" t="s">
        <v>9737</v>
      </c>
      <c r="B780" s="71" t="str">
        <f>VLOOKUP(A780,'3已发行数据0610（明道云数据）'!B:N,13,FALSE)</f>
        <v>信托2号</v>
      </c>
      <c r="C780" s="71" t="str">
        <f>VLOOKUP(A780,'3已发行数据0610（明道云数据）'!B:D,3,FALSE)</f>
        <v>上海</v>
      </c>
      <c r="D780">
        <f>VLOOKUP(A780,房源最后还款日!A:B,2,FALSE)</f>
        <v>46178</v>
      </c>
      <c r="E780">
        <f>VLOOKUP(A780,'2更新的资产数据表'!C:G,5,FALSE)</f>
        <v>98172</v>
      </c>
      <c r="F780" t="e">
        <f>VLOOKUP(A780,提前还款!B:B,1,FALSE)</f>
        <v>#N/A</v>
      </c>
      <c r="G780" t="e">
        <f>VLOOKUP(A780,信托逾期反馈!A:A,1,FALSE)</f>
        <v>#N/A</v>
      </c>
    </row>
    <row r="781" spans="1:7" ht="16">
      <c r="A781" s="46" t="s">
        <v>9738</v>
      </c>
      <c r="B781" s="71" t="str">
        <f>VLOOKUP(A781,'3已发行数据0610（明道云数据）'!B:N,13,FALSE)</f>
        <v>信托2号</v>
      </c>
      <c r="C781" s="71" t="str">
        <f>VLOOKUP(A781,'3已发行数据0610（明道云数据）'!B:D,3,FALSE)</f>
        <v>上海</v>
      </c>
      <c r="D781">
        <f>VLOOKUP(A781,房源最后还款日!A:B,2,FALSE)</f>
        <v>46185</v>
      </c>
      <c r="E781">
        <f>VLOOKUP(A781,'2更新的资产数据表'!C:G,5,FALSE)</f>
        <v>78264</v>
      </c>
      <c r="F781" t="e">
        <f>VLOOKUP(A781,提前还款!B:B,1,FALSE)</f>
        <v>#N/A</v>
      </c>
      <c r="G781" t="e">
        <f>VLOOKUP(A781,信托逾期反馈!A:A,1,FALSE)</f>
        <v>#N/A</v>
      </c>
    </row>
    <row r="782" spans="1:7" ht="16">
      <c r="A782" s="46" t="s">
        <v>9739</v>
      </c>
      <c r="B782" s="71" t="str">
        <f>VLOOKUP(A782,'3已发行数据0610（明道云数据）'!B:N,13,FALSE)</f>
        <v>信托2号</v>
      </c>
      <c r="C782" s="71" t="str">
        <f>VLOOKUP(A782,'3已发行数据0610（明道云数据）'!B:D,3,FALSE)</f>
        <v>上海</v>
      </c>
      <c r="D782">
        <f>VLOOKUP(A782,房源最后还款日!A:B,2,FALSE)</f>
        <v>46164</v>
      </c>
      <c r="E782">
        <f>VLOOKUP(A782,'2更新的资产数据表'!C:G,5,FALSE)</f>
        <v>111150</v>
      </c>
      <c r="F782" t="e">
        <f>VLOOKUP(A782,提前还款!B:B,1,FALSE)</f>
        <v>#N/A</v>
      </c>
      <c r="G782" t="e">
        <f>VLOOKUP(A782,信托逾期反馈!A:A,1,FALSE)</f>
        <v>#N/A</v>
      </c>
    </row>
    <row r="783" spans="1:7" ht="16">
      <c r="A783" s="46" t="s">
        <v>9740</v>
      </c>
      <c r="B783" s="71" t="str">
        <f>VLOOKUP(A783,'3已发行数据0610（明道云数据）'!B:N,13,FALSE)</f>
        <v>信托2号</v>
      </c>
      <c r="C783" s="71" t="str">
        <f>VLOOKUP(A783,'3已发行数据0610（明道云数据）'!B:D,3,FALSE)</f>
        <v>上海</v>
      </c>
      <c r="D783">
        <f>VLOOKUP(A783,房源最后还款日!A:B,2,FALSE)</f>
        <v>46171</v>
      </c>
      <c r="E783">
        <f>VLOOKUP(A783,'2更新的资产数据表'!C:G,5,FALSE)</f>
        <v>76164</v>
      </c>
      <c r="F783" t="e">
        <f>VLOOKUP(A783,提前还款!B:B,1,FALSE)</f>
        <v>#N/A</v>
      </c>
      <c r="G783" t="e">
        <f>VLOOKUP(A783,信托逾期反馈!A:A,1,FALSE)</f>
        <v>#N/A</v>
      </c>
    </row>
    <row r="784" spans="1:7" ht="16">
      <c r="A784" s="46" t="s">
        <v>9741</v>
      </c>
      <c r="B784" s="71" t="str">
        <f>VLOOKUP(A784,'3已发行数据0610（明道云数据）'!B:N,13,FALSE)</f>
        <v>信托2号</v>
      </c>
      <c r="C784" s="71" t="str">
        <f>VLOOKUP(A784,'3已发行数据0610（明道云数据）'!B:D,3,FALSE)</f>
        <v>上海</v>
      </c>
      <c r="D784">
        <f>VLOOKUP(A784,房源最后还款日!A:B,2,FALSE)</f>
        <v>46171</v>
      </c>
      <c r="E784">
        <f>VLOOKUP(A784,'2更新的资产数据表'!C:G,5,FALSE)</f>
        <v>73000</v>
      </c>
      <c r="F784" t="e">
        <f>VLOOKUP(A784,提前还款!B:B,1,FALSE)</f>
        <v>#N/A</v>
      </c>
      <c r="G784" t="e">
        <f>VLOOKUP(A784,信托逾期反馈!A:A,1,FALSE)</f>
        <v>#N/A</v>
      </c>
    </row>
    <row r="785" spans="1:8" ht="16">
      <c r="A785" s="46" t="s">
        <v>9742</v>
      </c>
      <c r="B785" s="71" t="str">
        <f>VLOOKUP(A785,'3已发行数据0610（明道云数据）'!B:N,13,FALSE)</f>
        <v>信托2号</v>
      </c>
      <c r="C785" s="71" t="str">
        <f>VLOOKUP(A785,'3已发行数据0610（明道云数据）'!B:D,3,FALSE)</f>
        <v>上海</v>
      </c>
      <c r="D785">
        <f>VLOOKUP(A785,房源最后还款日!A:B,2,FALSE)</f>
        <v>46171</v>
      </c>
      <c r="E785">
        <f>VLOOKUP(A785,'2更新的资产数据表'!C:G,5,FALSE)</f>
        <v>63865</v>
      </c>
      <c r="F785" t="e">
        <f>VLOOKUP(A785,提前还款!B:B,1,FALSE)</f>
        <v>#N/A</v>
      </c>
      <c r="G785" t="e">
        <f>VLOOKUP(A785,信托逾期反馈!A:A,1,FALSE)</f>
        <v>#N/A</v>
      </c>
    </row>
    <row r="786" spans="1:8" ht="16">
      <c r="A786" s="46" t="s">
        <v>9743</v>
      </c>
      <c r="B786" s="10" t="str">
        <f>VLOOKUP(A786,'3已发行数据0610（明道云数据）'!B:N,13,FALSE)</f>
        <v>信托2号</v>
      </c>
      <c r="C786" s="71" t="str">
        <f>VLOOKUP(A786,'3已发行数据0610（明道云数据）'!B:D,3,FALSE)</f>
        <v>上海</v>
      </c>
      <c r="D786" s="10">
        <f>VLOOKUP(A786,房源最后还款日!A:B,2,FALSE)</f>
        <v>46178</v>
      </c>
      <c r="E786">
        <f>VLOOKUP(A786,'2更新的资产数据表'!C:G,5,FALSE)</f>
        <v>70991</v>
      </c>
      <c r="F786" t="e">
        <f>VLOOKUP(A786,提前还款!B:B,1,FALSE)</f>
        <v>#N/A</v>
      </c>
      <c r="G786" t="e">
        <f>VLOOKUP(A786,信托逾期反馈!A:A,1,FALSE)</f>
        <v>#N/A</v>
      </c>
    </row>
    <row r="787" spans="1:8" ht="16">
      <c r="A787" s="46" t="s">
        <v>9744</v>
      </c>
      <c r="B787" s="71" t="str">
        <f>VLOOKUP(A787,'3已发行数据0610（明道云数据）'!B:N,13,FALSE)</f>
        <v>信托2号</v>
      </c>
      <c r="C787" s="71" t="str">
        <f>VLOOKUP(A787,'3已发行数据0610（明道云数据）'!B:D,3,FALSE)</f>
        <v>上海</v>
      </c>
      <c r="D787">
        <f>VLOOKUP(A787,房源最后还款日!A:B,2,FALSE)</f>
        <v>46185</v>
      </c>
      <c r="E787">
        <f>VLOOKUP(A787,'2更新的资产数据表'!C:G,5,FALSE)</f>
        <v>67400</v>
      </c>
      <c r="F787" t="e">
        <f>VLOOKUP(A787,提前还款!B:B,1,FALSE)</f>
        <v>#N/A</v>
      </c>
      <c r="G787" t="e">
        <f>VLOOKUP(A787,信托逾期反馈!A:A,1,FALSE)</f>
        <v>#N/A</v>
      </c>
    </row>
    <row r="788" spans="1:8" ht="16">
      <c r="A788" s="46" t="s">
        <v>9745</v>
      </c>
      <c r="B788" s="71" t="str">
        <f>VLOOKUP(A788,'3已发行数据0610（明道云数据）'!B:N,13,FALSE)</f>
        <v>信托2号</v>
      </c>
      <c r="C788" s="71" t="str">
        <f>VLOOKUP(A788,'3已发行数据0610（明道云数据）'!B:D,3,FALSE)</f>
        <v>上海</v>
      </c>
      <c r="D788">
        <f>VLOOKUP(A788,房源最后还款日!A:B,2,FALSE)</f>
        <v>46171</v>
      </c>
      <c r="E788">
        <f>VLOOKUP(A788,'2更新的资产数据表'!C:G,5,FALSE)</f>
        <v>60402</v>
      </c>
      <c r="F788" t="e">
        <f>VLOOKUP(A788,提前还款!B:B,1,FALSE)</f>
        <v>#N/A</v>
      </c>
      <c r="G788" t="e">
        <f>VLOOKUP(A788,信托逾期反馈!A:A,1,FALSE)</f>
        <v>#N/A</v>
      </c>
    </row>
    <row r="789" spans="1:8" ht="16">
      <c r="A789" s="46" t="s">
        <v>9746</v>
      </c>
      <c r="B789" s="71" t="str">
        <f>VLOOKUP(A789,'3已发行数据0610（明道云数据）'!B:N,13,FALSE)</f>
        <v>信托2号</v>
      </c>
      <c r="C789" s="71" t="str">
        <f>VLOOKUP(A789,'3已发行数据0610（明道云数据）'!B:D,3,FALSE)</f>
        <v>上海</v>
      </c>
      <c r="D789">
        <f>VLOOKUP(A789,房源最后还款日!A:B,2,FALSE)</f>
        <v>46164</v>
      </c>
      <c r="E789">
        <f>VLOOKUP(A789,'2更新的资产数据表'!C:G,5,FALSE)</f>
        <v>66600</v>
      </c>
      <c r="F789" t="e">
        <f>VLOOKUP(A789,提前还款!B:B,1,FALSE)</f>
        <v>#N/A</v>
      </c>
      <c r="G789" t="e">
        <f>VLOOKUP(A789,信托逾期反馈!A:A,1,FALSE)</f>
        <v>#N/A</v>
      </c>
    </row>
    <row r="790" spans="1:8" ht="16">
      <c r="A790" s="46" t="s">
        <v>9747</v>
      </c>
      <c r="B790" s="71" t="str">
        <f>VLOOKUP(A790,'3已发行数据0610（明道云数据）'!B:N,13,FALSE)</f>
        <v>信托2号</v>
      </c>
      <c r="C790" s="71" t="str">
        <f>VLOOKUP(A790,'3已发行数据0610（明道云数据）'!B:D,3,FALSE)</f>
        <v>上海</v>
      </c>
      <c r="D790">
        <f>VLOOKUP(A790,房源最后还款日!A:B,2,FALSE)</f>
        <v>46178</v>
      </c>
      <c r="E790">
        <f>VLOOKUP(A790,'2更新的资产数据表'!C:G,5,FALSE)</f>
        <v>53112</v>
      </c>
      <c r="F790" t="e">
        <f>VLOOKUP(A790,提前还款!B:B,1,FALSE)</f>
        <v>#N/A</v>
      </c>
      <c r="G790" t="e">
        <f>VLOOKUP(A790,信托逾期反馈!A:A,1,FALSE)</f>
        <v>#N/A</v>
      </c>
    </row>
    <row r="791" spans="1:8" ht="16">
      <c r="A791" s="46" t="s">
        <v>9748</v>
      </c>
      <c r="B791" s="71" t="str">
        <f>VLOOKUP(A791,'3已发行数据0610（明道云数据）'!B:N,13,FALSE)</f>
        <v>信托2号</v>
      </c>
      <c r="C791" s="71" t="str">
        <f>VLOOKUP(A791,'3已发行数据0610（明道云数据）'!B:D,3,FALSE)</f>
        <v>上海</v>
      </c>
      <c r="D791">
        <f>VLOOKUP(A791,房源最后还款日!A:B,2,FALSE)</f>
        <v>46185</v>
      </c>
      <c r="E791">
        <f>VLOOKUP(A791,'2更新的资产数据表'!C:G,5,FALSE)</f>
        <v>75351.25</v>
      </c>
      <c r="F791" t="e">
        <f>VLOOKUP(A791,提前还款!B:B,1,FALSE)</f>
        <v>#N/A</v>
      </c>
      <c r="G791" t="e">
        <f>VLOOKUP(A791,信托逾期反馈!A:A,1,FALSE)</f>
        <v>#N/A</v>
      </c>
    </row>
    <row r="792" spans="1:8" ht="16">
      <c r="A792" s="46" t="s">
        <v>9749</v>
      </c>
      <c r="B792" s="10" t="str">
        <f>VLOOKUP(A792,'3已发行数据0610（明道云数据）'!B:N,13,FALSE)</f>
        <v>信托2号</v>
      </c>
      <c r="C792" s="71" t="str">
        <f>VLOOKUP(A792,'3已发行数据0610（明道云数据）'!B:D,3,FALSE)</f>
        <v>上海</v>
      </c>
      <c r="D792">
        <f>VLOOKUP(A792,房源最后还款日!A:B,2,FALSE)</f>
        <v>46041</v>
      </c>
      <c r="E792">
        <f>VLOOKUP(A792,'2更新的资产数据表'!C:G,5,FALSE)</f>
        <v>70123.19</v>
      </c>
      <c r="F792" t="e">
        <f>VLOOKUP(A792,提前还款!B:B,1,FALSE)</f>
        <v>#N/A</v>
      </c>
      <c r="G792" t="str">
        <f>VLOOKUP(A792,信托逾期反馈!A:A,1,FALSE)</f>
        <v>107113281945</v>
      </c>
      <c r="H792" t="str">
        <f>VLOOKUP(G792,信托逾期反馈!A:G,7,FALSE)</f>
        <v>待手动结算付款</v>
      </c>
    </row>
    <row r="793" spans="1:8" ht="16">
      <c r="A793" s="46" t="s">
        <v>9750</v>
      </c>
      <c r="B793" s="71" t="str">
        <f>VLOOKUP(A793,'3已发行数据0610（明道云数据）'!B:N,13,FALSE)</f>
        <v>信托2号</v>
      </c>
      <c r="C793" s="71" t="str">
        <f>VLOOKUP(A793,'3已发行数据0610（明道云数据）'!B:D,3,FALSE)</f>
        <v>上海</v>
      </c>
      <c r="D793">
        <f>VLOOKUP(A793,房源最后还款日!A:B,2,FALSE)</f>
        <v>46171</v>
      </c>
      <c r="E793">
        <f>VLOOKUP(A793,'2更新的资产数据表'!C:G,5,FALSE)</f>
        <v>14420</v>
      </c>
      <c r="F793" t="e">
        <f>VLOOKUP(A793,提前还款!B:B,1,FALSE)</f>
        <v>#N/A</v>
      </c>
      <c r="G793" t="e">
        <f>VLOOKUP(A793,信托逾期反馈!A:A,1,FALSE)</f>
        <v>#N/A</v>
      </c>
    </row>
    <row r="794" spans="1:8" ht="16">
      <c r="A794" s="46" t="s">
        <v>9751</v>
      </c>
      <c r="B794" s="71" t="str">
        <f>VLOOKUP(A794,'3已发行数据0610（明道云数据）'!B:N,13,FALSE)</f>
        <v>信托2号</v>
      </c>
      <c r="C794" s="71" t="str">
        <f>VLOOKUP(A794,'3已发行数据0610（明道云数据）'!B:D,3,FALSE)</f>
        <v>上海</v>
      </c>
      <c r="D794">
        <f>VLOOKUP(A794,房源最后还款日!A:B,2,FALSE)</f>
        <v>46185</v>
      </c>
      <c r="E794">
        <f>VLOOKUP(A794,'2更新的资产数据表'!C:G,5,FALSE)</f>
        <v>59348</v>
      </c>
      <c r="F794" t="e">
        <f>VLOOKUP(A794,提前还款!B:B,1,FALSE)</f>
        <v>#N/A</v>
      </c>
      <c r="G794" t="e">
        <f>VLOOKUP(A794,信托逾期反馈!A:A,1,FALSE)</f>
        <v>#N/A</v>
      </c>
    </row>
    <row r="795" spans="1:8" ht="16">
      <c r="A795" s="46" t="s">
        <v>9752</v>
      </c>
      <c r="B795" s="71" t="str">
        <f>VLOOKUP(A795,'3已发行数据0610（明道云数据）'!B:N,13,FALSE)</f>
        <v>信托2号</v>
      </c>
      <c r="C795" s="71" t="str">
        <f>VLOOKUP(A795,'3已发行数据0610（明道云数据）'!B:D,3,FALSE)</f>
        <v>上海</v>
      </c>
      <c r="D795">
        <f>VLOOKUP(A795,房源最后还款日!A:B,2,FALSE)</f>
        <v>46178</v>
      </c>
      <c r="E795">
        <f>VLOOKUP(A795,'2更新的资产数据表'!C:G,5,FALSE)</f>
        <v>67700</v>
      </c>
      <c r="F795" t="e">
        <f>VLOOKUP(A795,提前还款!B:B,1,FALSE)</f>
        <v>#N/A</v>
      </c>
      <c r="G795" t="e">
        <f>VLOOKUP(A795,信托逾期反馈!A:A,1,FALSE)</f>
        <v>#N/A</v>
      </c>
    </row>
    <row r="796" spans="1:8" ht="16">
      <c r="A796" s="46" t="s">
        <v>9753</v>
      </c>
      <c r="B796" s="71" t="str">
        <f>VLOOKUP(A796,'3已发行数据0610（明道云数据）'!B:N,13,FALSE)</f>
        <v>信托2号</v>
      </c>
      <c r="C796" s="71" t="str">
        <f>VLOOKUP(A796,'3已发行数据0610（明道云数据）'!B:D,3,FALSE)</f>
        <v>上海</v>
      </c>
      <c r="D796">
        <f>VLOOKUP(A796,房源最后还款日!A:B,2,FALSE)</f>
        <v>46171</v>
      </c>
      <c r="E796">
        <f>VLOOKUP(A796,'2更新的资产数据表'!C:G,5,FALSE)</f>
        <v>92680</v>
      </c>
      <c r="F796" t="e">
        <f>VLOOKUP(A796,提前还款!B:B,1,FALSE)</f>
        <v>#N/A</v>
      </c>
      <c r="G796" t="e">
        <f>VLOOKUP(A796,信托逾期反馈!A:A,1,FALSE)</f>
        <v>#N/A</v>
      </c>
    </row>
    <row r="797" spans="1:8" ht="16">
      <c r="A797" s="46" t="s">
        <v>9754</v>
      </c>
      <c r="B797" s="71" t="str">
        <f>VLOOKUP(A797,'3已发行数据0610（明道云数据）'!B:N,13,FALSE)</f>
        <v>信托2号</v>
      </c>
      <c r="C797" s="71" t="str">
        <f>VLOOKUP(A797,'3已发行数据0610（明道云数据）'!B:D,3,FALSE)</f>
        <v>上海</v>
      </c>
      <c r="D797">
        <f>VLOOKUP(A797,房源最后还款日!A:B,2,FALSE)</f>
        <v>46185</v>
      </c>
      <c r="E797">
        <f>VLOOKUP(A797,'2更新的资产数据表'!C:G,5,FALSE)</f>
        <v>70165</v>
      </c>
      <c r="F797" t="e">
        <f>VLOOKUP(A797,提前还款!B:B,1,FALSE)</f>
        <v>#N/A</v>
      </c>
      <c r="G797" t="e">
        <f>VLOOKUP(A797,信托逾期反馈!A:A,1,FALSE)</f>
        <v>#N/A</v>
      </c>
    </row>
    <row r="798" spans="1:8" ht="16">
      <c r="A798" s="46" t="s">
        <v>9755</v>
      </c>
      <c r="B798" s="71" t="str">
        <f>VLOOKUP(A798,'3已发行数据0610（明道云数据）'!B:N,13,FALSE)</f>
        <v>信托2号</v>
      </c>
      <c r="C798" s="71" t="str">
        <f>VLOOKUP(A798,'3已发行数据0610（明道云数据）'!B:D,3,FALSE)</f>
        <v>上海</v>
      </c>
      <c r="D798">
        <f>VLOOKUP(A798,房源最后还款日!A:B,2,FALSE)</f>
        <v>46171</v>
      </c>
      <c r="E798">
        <f>VLOOKUP(A798,'2更新的资产数据表'!C:G,5,FALSE)</f>
        <v>60468</v>
      </c>
      <c r="F798" t="e">
        <f>VLOOKUP(A798,提前还款!B:B,1,FALSE)</f>
        <v>#N/A</v>
      </c>
      <c r="G798" t="e">
        <f>VLOOKUP(A798,信托逾期反馈!A:A,1,FALSE)</f>
        <v>#N/A</v>
      </c>
    </row>
    <row r="799" spans="1:8" ht="16">
      <c r="A799" s="46" t="s">
        <v>9756</v>
      </c>
      <c r="B799" s="71" t="str">
        <f>VLOOKUP(A799,'3已发行数据0610（明道云数据）'!B:N,13,FALSE)</f>
        <v>信托2号</v>
      </c>
      <c r="C799" s="71" t="str">
        <f>VLOOKUP(A799,'3已发行数据0610（明道云数据）'!B:D,3,FALSE)</f>
        <v>上海</v>
      </c>
      <c r="D799">
        <f>VLOOKUP(A799,房源最后还款日!A:B,2,FALSE)</f>
        <v>46164</v>
      </c>
      <c r="E799">
        <f>VLOOKUP(A799,'2更新的资产数据表'!C:G,5,FALSE)</f>
        <v>67796</v>
      </c>
      <c r="F799" t="e">
        <f>VLOOKUP(A799,提前还款!B:B,1,FALSE)</f>
        <v>#N/A</v>
      </c>
      <c r="G799" t="e">
        <f>VLOOKUP(A799,信托逾期反馈!A:A,1,FALSE)</f>
        <v>#N/A</v>
      </c>
    </row>
    <row r="800" spans="1:8" ht="16">
      <c r="A800" s="46" t="s">
        <v>9757</v>
      </c>
      <c r="B800" s="71" t="str">
        <f>VLOOKUP(A800,'3已发行数据0610（明道云数据）'!B:N,13,FALSE)</f>
        <v>信托2号</v>
      </c>
      <c r="C800" s="71" t="str">
        <f>VLOOKUP(A800,'3已发行数据0610（明道云数据）'!B:D,3,FALSE)</f>
        <v>上海</v>
      </c>
      <c r="D800">
        <f>VLOOKUP(A800,房源最后还款日!A:B,2,FALSE)</f>
        <v>46185</v>
      </c>
      <c r="E800">
        <f>VLOOKUP(A800,'2更新的资产数据表'!C:G,5,FALSE)</f>
        <v>85390</v>
      </c>
      <c r="F800" t="e">
        <f>VLOOKUP(A800,提前还款!B:B,1,FALSE)</f>
        <v>#N/A</v>
      </c>
      <c r="G800" t="e">
        <f>VLOOKUP(A800,信托逾期反馈!A:A,1,FALSE)</f>
        <v>#N/A</v>
      </c>
    </row>
    <row r="801" spans="1:7" ht="16">
      <c r="A801" s="46" t="s">
        <v>9758</v>
      </c>
      <c r="B801" s="71" t="str">
        <f>VLOOKUP(A801,'3已发行数据0610（明道云数据）'!B:N,13,FALSE)</f>
        <v>信托2号</v>
      </c>
      <c r="C801" s="71" t="str">
        <f>VLOOKUP(A801,'3已发行数据0610（明道云数据）'!B:D,3,FALSE)</f>
        <v>上海</v>
      </c>
      <c r="D801">
        <f>VLOOKUP(A801,房源最后还款日!A:B,2,FALSE)</f>
        <v>46171</v>
      </c>
      <c r="E801">
        <f>VLOOKUP(A801,'2更新的资产数据表'!C:G,5,FALSE)</f>
        <v>91227</v>
      </c>
      <c r="F801" t="e">
        <f>VLOOKUP(A801,提前还款!B:B,1,FALSE)</f>
        <v>#N/A</v>
      </c>
      <c r="G801" t="e">
        <f>VLOOKUP(A801,信托逾期反馈!A:A,1,FALSE)</f>
        <v>#N/A</v>
      </c>
    </row>
    <row r="802" spans="1:7" ht="16">
      <c r="A802" s="46" t="s">
        <v>9759</v>
      </c>
      <c r="B802" s="71" t="str">
        <f>VLOOKUP(A802,'3已发行数据0610（明道云数据）'!B:N,13,FALSE)</f>
        <v>信托2号</v>
      </c>
      <c r="C802" s="71" t="str">
        <f>VLOOKUP(A802,'3已发行数据0610（明道云数据）'!B:D,3,FALSE)</f>
        <v>上海</v>
      </c>
      <c r="D802">
        <f>VLOOKUP(A802,房源最后还款日!A:B,2,FALSE)</f>
        <v>46178</v>
      </c>
      <c r="E802">
        <f>VLOOKUP(A802,'2更新的资产数据表'!C:G,5,FALSE)</f>
        <v>97567</v>
      </c>
      <c r="F802" t="e">
        <f>VLOOKUP(A802,提前还款!B:B,1,FALSE)</f>
        <v>#N/A</v>
      </c>
      <c r="G802" t="e">
        <f>VLOOKUP(A802,信托逾期反馈!A:A,1,FALSE)</f>
        <v>#N/A</v>
      </c>
    </row>
    <row r="803" spans="1:7" ht="16">
      <c r="A803" s="46" t="s">
        <v>9760</v>
      </c>
      <c r="B803" s="71" t="str">
        <f>VLOOKUP(A803,'3已发行数据0610（明道云数据）'!B:N,13,FALSE)</f>
        <v>信托2号</v>
      </c>
      <c r="C803" s="71" t="str">
        <f>VLOOKUP(A803,'3已发行数据0610（明道云数据）'!B:D,3,FALSE)</f>
        <v>上海</v>
      </c>
      <c r="D803">
        <f>VLOOKUP(A803,房源最后还款日!A:B,2,FALSE)</f>
        <v>46171</v>
      </c>
      <c r="E803">
        <f>VLOOKUP(A803,'2更新的资产数据表'!C:G,5,FALSE)</f>
        <v>58597</v>
      </c>
      <c r="F803" t="e">
        <f>VLOOKUP(A803,提前还款!B:B,1,FALSE)</f>
        <v>#N/A</v>
      </c>
      <c r="G803" t="e">
        <f>VLOOKUP(A803,信托逾期反馈!A:A,1,FALSE)</f>
        <v>#N/A</v>
      </c>
    </row>
    <row r="804" spans="1:7" ht="16">
      <c r="A804" s="46" t="s">
        <v>9761</v>
      </c>
      <c r="B804" s="71" t="str">
        <f>VLOOKUP(A804,'3已发行数据0610（明道云数据）'!B:N,13,FALSE)</f>
        <v>信托2号</v>
      </c>
      <c r="C804" s="71" t="str">
        <f>VLOOKUP(A804,'3已发行数据0610（明道云数据）'!B:D,3,FALSE)</f>
        <v>上海</v>
      </c>
      <c r="D804">
        <f>VLOOKUP(A804,房源最后还款日!A:B,2,FALSE)</f>
        <v>46185</v>
      </c>
      <c r="E804">
        <f>VLOOKUP(A804,'2更新的资产数据表'!C:G,5,FALSE)</f>
        <v>82099.600000000006</v>
      </c>
      <c r="F804" t="e">
        <f>VLOOKUP(A804,提前还款!B:B,1,FALSE)</f>
        <v>#N/A</v>
      </c>
      <c r="G804" t="e">
        <f>VLOOKUP(A804,信托逾期反馈!A:A,1,FALSE)</f>
        <v>#N/A</v>
      </c>
    </row>
    <row r="805" spans="1:7" ht="16">
      <c r="A805" s="46" t="s">
        <v>9762</v>
      </c>
      <c r="B805" s="71" t="str">
        <f>VLOOKUP(A805,'3已发行数据0610（明道云数据）'!B:N,13,FALSE)</f>
        <v>信托2号</v>
      </c>
      <c r="C805" s="71" t="str">
        <f>VLOOKUP(A805,'3已发行数据0610（明道云数据）'!B:D,3,FALSE)</f>
        <v>上海</v>
      </c>
      <c r="D805">
        <f>VLOOKUP(A805,房源最后还款日!A:B,2,FALSE)</f>
        <v>46178</v>
      </c>
      <c r="E805">
        <f>VLOOKUP(A805,'2更新的资产数据表'!C:G,5,FALSE)</f>
        <v>15560</v>
      </c>
      <c r="F805" t="e">
        <f>VLOOKUP(A805,提前还款!B:B,1,FALSE)</f>
        <v>#N/A</v>
      </c>
      <c r="G805" t="e">
        <f>VLOOKUP(A805,信托逾期反馈!A:A,1,FALSE)</f>
        <v>#N/A</v>
      </c>
    </row>
    <row r="806" spans="1:7" ht="16">
      <c r="A806" s="46" t="s">
        <v>9763</v>
      </c>
      <c r="B806" s="71" t="str">
        <f>VLOOKUP(A806,'3已发行数据0610（明道云数据）'!B:N,13,FALSE)</f>
        <v>信托2号</v>
      </c>
      <c r="C806" s="71" t="str">
        <f>VLOOKUP(A806,'3已发行数据0610（明道云数据）'!B:D,3,FALSE)</f>
        <v>上海</v>
      </c>
      <c r="D806">
        <f>VLOOKUP(A806,房源最后还款日!A:B,2,FALSE)</f>
        <v>46164</v>
      </c>
      <c r="E806">
        <f>VLOOKUP(A806,'2更新的资产数据表'!C:G,5,FALSE)</f>
        <v>159372</v>
      </c>
      <c r="F806" t="e">
        <f>VLOOKUP(A806,提前还款!B:B,1,FALSE)</f>
        <v>#N/A</v>
      </c>
      <c r="G806" t="e">
        <f>VLOOKUP(A806,信托逾期反馈!A:A,1,FALSE)</f>
        <v>#N/A</v>
      </c>
    </row>
    <row r="807" spans="1:7" ht="16">
      <c r="A807" s="46" t="s">
        <v>9764</v>
      </c>
      <c r="B807" s="71" t="str">
        <f>VLOOKUP(A807,'3已发行数据0610（明道云数据）'!B:N,13,FALSE)</f>
        <v>单一信托,信托3号</v>
      </c>
      <c r="C807" s="71" t="str">
        <f>VLOOKUP(A807,'3已发行数据0610（明道云数据）'!B:D,3,FALSE)</f>
        <v>上海</v>
      </c>
      <c r="D807">
        <f>VLOOKUP(A807,房源最后还款日!A:B,2,FALSE)</f>
        <v>46164</v>
      </c>
      <c r="E807">
        <f>VLOOKUP(A807,'2更新的资产数据表'!C:G,5,FALSE)</f>
        <v>73775</v>
      </c>
      <c r="F807" t="e">
        <f>VLOOKUP(A807,提前还款!B:B,1,FALSE)</f>
        <v>#N/A</v>
      </c>
      <c r="G807" t="e">
        <f>VLOOKUP(A807,信托逾期反馈!A:A,1,FALSE)</f>
        <v>#N/A</v>
      </c>
    </row>
    <row r="808" spans="1:7" ht="16">
      <c r="A808" s="46" t="s">
        <v>9765</v>
      </c>
      <c r="B808" s="71" t="str">
        <f>VLOOKUP(A808,'3已发行数据0610（明道云数据）'!B:N,13,FALSE)</f>
        <v>信托2号</v>
      </c>
      <c r="C808" s="71" t="str">
        <f>VLOOKUP(A808,'3已发行数据0610（明道云数据）'!B:D,3,FALSE)</f>
        <v>上海</v>
      </c>
      <c r="D808">
        <f>VLOOKUP(A808,房源最后还款日!A:B,2,FALSE)</f>
        <v>46157</v>
      </c>
      <c r="E808">
        <f>VLOOKUP(A808,'2更新的资产数据表'!C:G,5,FALSE)</f>
        <v>77930</v>
      </c>
      <c r="F808" t="e">
        <f>VLOOKUP(A808,提前还款!B:B,1,FALSE)</f>
        <v>#N/A</v>
      </c>
      <c r="G808" t="e">
        <f>VLOOKUP(A808,信托逾期反馈!A:A,1,FALSE)</f>
        <v>#N/A</v>
      </c>
    </row>
    <row r="809" spans="1:7" ht="16">
      <c r="A809" s="46" t="s">
        <v>9766</v>
      </c>
      <c r="B809" s="10" t="str">
        <f>VLOOKUP(A809,'3已发行数据0610（明道云数据）'!B:N,13,FALSE)</f>
        <v>信托2号</v>
      </c>
      <c r="C809" s="71" t="str">
        <f>VLOOKUP(A809,'3已发行数据0610（明道云数据）'!B:D,3,FALSE)</f>
        <v>上海</v>
      </c>
      <c r="D809">
        <f>VLOOKUP(A809,房源最后还款日!A:B,2,FALSE)</f>
        <v>46185</v>
      </c>
      <c r="E809">
        <f>VLOOKUP(A809,'2更新的资产数据表'!C:G,5,FALSE)</f>
        <v>11434</v>
      </c>
      <c r="F809" t="e">
        <f>VLOOKUP(A809,提前还款!B:B,1,FALSE)</f>
        <v>#N/A</v>
      </c>
      <c r="G809" t="str">
        <f>VLOOKUP(A809,信托逾期反馈!A:A,1,FALSE)</f>
        <v>107113331294</v>
      </c>
    </row>
    <row r="810" spans="1:7" ht="16">
      <c r="A810" s="46" t="s">
        <v>9767</v>
      </c>
      <c r="B810" s="71" t="str">
        <f>VLOOKUP(A810,'3已发行数据0610（明道云数据）'!B:N,13,FALSE)</f>
        <v>信托2号</v>
      </c>
      <c r="C810" s="71" t="str">
        <f>VLOOKUP(A810,'3已发行数据0610（明道云数据）'!B:D,3,FALSE)</f>
        <v>上海</v>
      </c>
      <c r="D810">
        <f>VLOOKUP(A810,房源最后还款日!A:B,2,FALSE)</f>
        <v>46185</v>
      </c>
      <c r="E810">
        <f>VLOOKUP(A810,'2更新的资产数据表'!C:G,5,FALSE)</f>
        <v>62608</v>
      </c>
      <c r="F810" t="e">
        <f>VLOOKUP(A810,提前还款!B:B,1,FALSE)</f>
        <v>#N/A</v>
      </c>
      <c r="G810" t="e">
        <f>VLOOKUP(A810,信托逾期反馈!A:A,1,FALSE)</f>
        <v>#N/A</v>
      </c>
    </row>
    <row r="811" spans="1:7" ht="16">
      <c r="A811" s="46" t="s">
        <v>9768</v>
      </c>
      <c r="B811" s="71" t="str">
        <f>VLOOKUP(A811,'3已发行数据0610（明道云数据）'!B:N,13,FALSE)</f>
        <v>信托2号</v>
      </c>
      <c r="C811" s="71" t="str">
        <f>VLOOKUP(A811,'3已发行数据0610（明道云数据）'!B:D,3,FALSE)</f>
        <v>上海</v>
      </c>
      <c r="D811">
        <f>VLOOKUP(A811,房源最后还款日!A:B,2,FALSE)</f>
        <v>46164</v>
      </c>
      <c r="E811">
        <f>VLOOKUP(A811,'2更新的资产数据表'!C:G,5,FALSE)</f>
        <v>79449</v>
      </c>
      <c r="F811" t="e">
        <f>VLOOKUP(A811,提前还款!B:B,1,FALSE)</f>
        <v>#N/A</v>
      </c>
      <c r="G811" t="e">
        <f>VLOOKUP(A811,信托逾期反馈!A:A,1,FALSE)</f>
        <v>#N/A</v>
      </c>
    </row>
    <row r="812" spans="1:7" ht="16">
      <c r="A812" s="46" t="s">
        <v>9769</v>
      </c>
      <c r="B812" s="71" t="str">
        <f>VLOOKUP(A812,'3已发行数据0610（明道云数据）'!B:N,13,FALSE)</f>
        <v>信托2号</v>
      </c>
      <c r="C812" s="71" t="str">
        <f>VLOOKUP(A812,'3已发行数据0610（明道云数据）'!B:D,3,FALSE)</f>
        <v>上海</v>
      </c>
      <c r="D812">
        <f>VLOOKUP(A812,房源最后还款日!A:B,2,FALSE)</f>
        <v>46171</v>
      </c>
      <c r="E812">
        <f>VLOOKUP(A812,'2更新的资产数据表'!C:G,5,FALSE)</f>
        <v>80412.67</v>
      </c>
      <c r="F812" t="e">
        <f>VLOOKUP(A812,提前还款!B:B,1,FALSE)</f>
        <v>#N/A</v>
      </c>
      <c r="G812" t="e">
        <f>VLOOKUP(A812,信托逾期反馈!A:A,1,FALSE)</f>
        <v>#N/A</v>
      </c>
    </row>
    <row r="813" spans="1:7" ht="16">
      <c r="A813" s="46" t="s">
        <v>9770</v>
      </c>
      <c r="B813" s="10" t="str">
        <f>VLOOKUP(A813,'3已发行数据0610（明道云数据）'!B:N,13,FALSE)</f>
        <v>信托2号</v>
      </c>
      <c r="C813" s="71" t="str">
        <f>VLOOKUP(A813,'3已发行数据0610（明道云数据）'!B:D,3,FALSE)</f>
        <v>上海</v>
      </c>
      <c r="D813" s="10">
        <f>VLOOKUP(A813,房源最后还款日!A:B,2,FALSE)</f>
        <v>46178</v>
      </c>
      <c r="E813">
        <f>VLOOKUP(A813,'2更新的资产数据表'!C:G,5,FALSE)</f>
        <v>83357.33</v>
      </c>
      <c r="F813" t="e">
        <f>VLOOKUP(A813,提前还款!B:B,1,FALSE)</f>
        <v>#N/A</v>
      </c>
      <c r="G813" t="e">
        <f>VLOOKUP(A813,信托逾期反馈!A:A,1,FALSE)</f>
        <v>#N/A</v>
      </c>
    </row>
    <row r="814" spans="1:7" ht="16">
      <c r="A814" s="46" t="s">
        <v>9771</v>
      </c>
      <c r="B814" s="71" t="str">
        <f>VLOOKUP(A814,'3已发行数据0610（明道云数据）'!B:N,13,FALSE)</f>
        <v>信托2号</v>
      </c>
      <c r="C814" s="71" t="str">
        <f>VLOOKUP(A814,'3已发行数据0610（明道云数据）'!B:D,3,FALSE)</f>
        <v>上海</v>
      </c>
      <c r="D814">
        <f>VLOOKUP(A814,房源最后还款日!A:B,2,FALSE)</f>
        <v>46178</v>
      </c>
      <c r="E814">
        <f>VLOOKUP(A814,'2更新的资产数据表'!C:G,5,FALSE)</f>
        <v>64660</v>
      </c>
      <c r="F814" t="e">
        <f>VLOOKUP(A814,提前还款!B:B,1,FALSE)</f>
        <v>#N/A</v>
      </c>
      <c r="G814" t="e">
        <f>VLOOKUP(A814,信托逾期反馈!A:A,1,FALSE)</f>
        <v>#N/A</v>
      </c>
    </row>
    <row r="815" spans="1:7" ht="16">
      <c r="A815" s="46" t="s">
        <v>9772</v>
      </c>
      <c r="B815" s="71" t="str">
        <f>VLOOKUP(A815,'3已发行数据0610（明道云数据）'!B:N,13,FALSE)</f>
        <v>信托2号</v>
      </c>
      <c r="C815" s="71" t="str">
        <f>VLOOKUP(A815,'3已发行数据0610（明道云数据）'!B:D,3,FALSE)</f>
        <v>上海</v>
      </c>
      <c r="D815">
        <f>VLOOKUP(A815,房源最后还款日!A:B,2,FALSE)</f>
        <v>46171</v>
      </c>
      <c r="E815">
        <f>VLOOKUP(A815,'2更新的资产数据表'!C:G,5,FALSE)</f>
        <v>0</v>
      </c>
      <c r="F815" t="str">
        <f>VLOOKUP(A815,提前还款!B:B,1,FALSE)</f>
        <v>107113347933</v>
      </c>
      <c r="G815" t="e">
        <f>VLOOKUP(A815,信托逾期反馈!A:A,1,FALSE)</f>
        <v>#N/A</v>
      </c>
    </row>
    <row r="816" spans="1:7" ht="16">
      <c r="A816" s="46" t="s">
        <v>9773</v>
      </c>
      <c r="B816" s="71" t="str">
        <f>VLOOKUP(A816,'3已发行数据0610（明道云数据）'!B:N,13,FALSE)</f>
        <v>信托2号</v>
      </c>
      <c r="C816" s="71" t="str">
        <f>VLOOKUP(A816,'3已发行数据0610（明道云数据）'!B:D,3,FALSE)</f>
        <v>上海</v>
      </c>
      <c r="D816">
        <f>VLOOKUP(A816,房源最后还款日!A:B,2,FALSE)</f>
        <v>46164</v>
      </c>
      <c r="E816">
        <f>VLOOKUP(A816,'2更新的资产数据表'!C:G,5,FALSE)</f>
        <v>26592</v>
      </c>
      <c r="F816" t="e">
        <f>VLOOKUP(A816,提前还款!B:B,1,FALSE)</f>
        <v>#N/A</v>
      </c>
      <c r="G816" t="e">
        <f>VLOOKUP(A816,信托逾期反馈!A:A,1,FALSE)</f>
        <v>#N/A</v>
      </c>
    </row>
    <row r="817" spans="1:7" ht="16">
      <c r="A817" s="46" t="s">
        <v>9774</v>
      </c>
      <c r="B817" s="71" t="str">
        <f>VLOOKUP(A817,'3已发行数据0610（明道云数据）'!B:N,13,FALSE)</f>
        <v>信托2号</v>
      </c>
      <c r="C817" s="71" t="str">
        <f>VLOOKUP(A817,'3已发行数据0610（明道云数据）'!B:D,3,FALSE)</f>
        <v>上海</v>
      </c>
      <c r="D817">
        <f>VLOOKUP(A817,房源最后还款日!A:B,2,FALSE)</f>
        <v>46178</v>
      </c>
      <c r="E817">
        <f>VLOOKUP(A817,'2更新的资产数据表'!C:G,5,FALSE)</f>
        <v>67840</v>
      </c>
      <c r="F817" t="e">
        <f>VLOOKUP(A817,提前还款!B:B,1,FALSE)</f>
        <v>#N/A</v>
      </c>
      <c r="G817" t="e">
        <f>VLOOKUP(A817,信托逾期反馈!A:A,1,FALSE)</f>
        <v>#N/A</v>
      </c>
    </row>
    <row r="818" spans="1:7" ht="16">
      <c r="A818" s="46" t="s">
        <v>9775</v>
      </c>
      <c r="B818" s="71" t="str">
        <f>VLOOKUP(A818,'3已发行数据0610（明道云数据）'!B:N,13,FALSE)</f>
        <v>信托2号</v>
      </c>
      <c r="C818" s="71" t="str">
        <f>VLOOKUP(A818,'3已发行数据0610（明道云数据）'!B:D,3,FALSE)</f>
        <v>上海</v>
      </c>
      <c r="D818">
        <f>VLOOKUP(A818,房源最后还款日!A:B,2,FALSE)</f>
        <v>46171</v>
      </c>
      <c r="E818">
        <f>VLOOKUP(A818,'2更新的资产数据表'!C:G,5,FALSE)</f>
        <v>99411</v>
      </c>
      <c r="F818" t="e">
        <f>VLOOKUP(A818,提前还款!B:B,1,FALSE)</f>
        <v>#N/A</v>
      </c>
      <c r="G818" t="e">
        <f>VLOOKUP(A818,信托逾期反馈!A:A,1,FALSE)</f>
        <v>#N/A</v>
      </c>
    </row>
    <row r="819" spans="1:7" ht="16">
      <c r="A819" s="46" t="s">
        <v>9776</v>
      </c>
      <c r="B819" s="71" t="str">
        <f>VLOOKUP(A819,'3已发行数据0610（明道云数据）'!B:N,13,FALSE)</f>
        <v>信托3号</v>
      </c>
      <c r="C819" s="71" t="str">
        <f>VLOOKUP(A819,'3已发行数据0610（明道云数据）'!B:D,3,FALSE)</f>
        <v>上海</v>
      </c>
      <c r="D819">
        <f>VLOOKUP(A819,房源最后还款日!A:B,2,FALSE)</f>
        <v>46178</v>
      </c>
      <c r="E819">
        <f>VLOOKUP(A819,'2更新的资产数据表'!C:G,5,FALSE)</f>
        <v>86217</v>
      </c>
      <c r="F819" t="e">
        <f>VLOOKUP(A819,提前还款!B:B,1,FALSE)</f>
        <v>#N/A</v>
      </c>
      <c r="G819" t="e">
        <f>VLOOKUP(A819,信托逾期反馈!A:A,1,FALSE)</f>
        <v>#N/A</v>
      </c>
    </row>
    <row r="820" spans="1:7" ht="16">
      <c r="A820" s="46" t="s">
        <v>9777</v>
      </c>
      <c r="B820" s="71" t="str">
        <f>VLOOKUP(A820,'3已发行数据0610（明道云数据）'!B:N,13,FALSE)</f>
        <v>信托2号</v>
      </c>
      <c r="C820" s="71" t="str">
        <f>VLOOKUP(A820,'3已发行数据0610（明道云数据）'!B:D,3,FALSE)</f>
        <v>上海</v>
      </c>
      <c r="D820">
        <f>VLOOKUP(A820,房源最后还款日!A:B,2,FALSE)</f>
        <v>46171</v>
      </c>
      <c r="E820">
        <f>VLOOKUP(A820,'2更新的资产数据表'!C:G,5,FALSE)</f>
        <v>63530</v>
      </c>
      <c r="F820" t="e">
        <f>VLOOKUP(A820,提前还款!B:B,1,FALSE)</f>
        <v>#N/A</v>
      </c>
      <c r="G820" t="e">
        <f>VLOOKUP(A820,信托逾期反馈!A:A,1,FALSE)</f>
        <v>#N/A</v>
      </c>
    </row>
    <row r="821" spans="1:7" ht="16">
      <c r="A821" s="46" t="s">
        <v>9778</v>
      </c>
      <c r="B821" s="71" t="str">
        <f>VLOOKUP(A821,'3已发行数据0610（明道云数据）'!B:N,13,FALSE)</f>
        <v>信托2号</v>
      </c>
      <c r="C821" s="71" t="str">
        <f>VLOOKUP(A821,'3已发行数据0610（明道云数据）'!B:D,3,FALSE)</f>
        <v>上海</v>
      </c>
      <c r="D821">
        <f>VLOOKUP(A821,房源最后还款日!A:B,2,FALSE)</f>
        <v>46171</v>
      </c>
      <c r="E821">
        <f>VLOOKUP(A821,'2更新的资产数据表'!C:G,5,FALSE)</f>
        <v>68684</v>
      </c>
      <c r="F821" t="e">
        <f>VLOOKUP(A821,提前还款!B:B,1,FALSE)</f>
        <v>#N/A</v>
      </c>
      <c r="G821" t="e">
        <f>VLOOKUP(A821,信托逾期反馈!A:A,1,FALSE)</f>
        <v>#N/A</v>
      </c>
    </row>
    <row r="822" spans="1:7" ht="16">
      <c r="A822" s="46" t="s">
        <v>9779</v>
      </c>
      <c r="B822" s="71" t="str">
        <f>VLOOKUP(A822,'3已发行数据0610（明道云数据）'!B:N,13,FALSE)</f>
        <v>信托3号</v>
      </c>
      <c r="C822" s="71" t="str">
        <f>VLOOKUP(A822,'3已发行数据0610（明道云数据）'!B:D,3,FALSE)</f>
        <v>上海</v>
      </c>
      <c r="D822">
        <f>VLOOKUP(A822,房源最后还款日!A:B,2,FALSE)</f>
        <v>46185</v>
      </c>
      <c r="E822">
        <f>VLOOKUP(A822,'2更新的资产数据表'!C:G,5,FALSE)</f>
        <v>139140</v>
      </c>
      <c r="F822" t="e">
        <f>VLOOKUP(A822,提前还款!B:B,1,FALSE)</f>
        <v>#N/A</v>
      </c>
      <c r="G822" t="e">
        <f>VLOOKUP(A822,信托逾期反馈!A:A,1,FALSE)</f>
        <v>#N/A</v>
      </c>
    </row>
    <row r="823" spans="1:7" ht="16">
      <c r="A823" s="46" t="s">
        <v>9780</v>
      </c>
      <c r="B823" s="71" t="str">
        <f>VLOOKUP(A823,'3已发行数据0610（明道云数据）'!B:N,13,FALSE)</f>
        <v>信托2号</v>
      </c>
      <c r="C823" s="71" t="str">
        <f>VLOOKUP(A823,'3已发行数据0610（明道云数据）'!B:D,3,FALSE)</f>
        <v>上海</v>
      </c>
      <c r="D823">
        <f>VLOOKUP(A823,房源最后还款日!A:B,2,FALSE)</f>
        <v>46171</v>
      </c>
      <c r="E823">
        <f>VLOOKUP(A823,'2更新的资产数据表'!C:G,5,FALSE)</f>
        <v>70510</v>
      </c>
      <c r="F823" t="e">
        <f>VLOOKUP(A823,提前还款!B:B,1,FALSE)</f>
        <v>#N/A</v>
      </c>
      <c r="G823" t="e">
        <f>VLOOKUP(A823,信托逾期反馈!A:A,1,FALSE)</f>
        <v>#N/A</v>
      </c>
    </row>
    <row r="824" spans="1:7" ht="16">
      <c r="A824" s="46" t="s">
        <v>9781</v>
      </c>
      <c r="B824" s="71" t="str">
        <f>VLOOKUP(A824,'3已发行数据0610（明道云数据）'!B:N,13,FALSE)</f>
        <v>信托2号</v>
      </c>
      <c r="C824" s="71" t="str">
        <f>VLOOKUP(A824,'3已发行数据0610（明道云数据）'!B:D,3,FALSE)</f>
        <v>上海</v>
      </c>
      <c r="D824">
        <f>VLOOKUP(A824,房源最后还款日!A:B,2,FALSE)</f>
        <v>46171</v>
      </c>
      <c r="E824">
        <f>VLOOKUP(A824,'2更新的资产数据表'!C:G,5,FALSE)</f>
        <v>78664</v>
      </c>
      <c r="F824" t="e">
        <f>VLOOKUP(A824,提前还款!B:B,1,FALSE)</f>
        <v>#N/A</v>
      </c>
      <c r="G824" t="e">
        <f>VLOOKUP(A824,信托逾期反馈!A:A,1,FALSE)</f>
        <v>#N/A</v>
      </c>
    </row>
    <row r="825" spans="1:7" ht="16">
      <c r="A825" s="46" t="s">
        <v>9782</v>
      </c>
      <c r="B825" s="71" t="str">
        <f>VLOOKUP(A825,'3已发行数据0610（明道云数据）'!B:N,13,FALSE)</f>
        <v>信托2号</v>
      </c>
      <c r="C825" s="71" t="str">
        <f>VLOOKUP(A825,'3已发行数据0610（明道云数据）'!B:D,3,FALSE)</f>
        <v>上海</v>
      </c>
      <c r="D825">
        <f>VLOOKUP(A825,房源最后还款日!A:B,2,FALSE)</f>
        <v>46164</v>
      </c>
      <c r="E825">
        <f>VLOOKUP(A825,'2更新的资产数据表'!C:G,5,FALSE)</f>
        <v>60713</v>
      </c>
      <c r="F825" t="e">
        <f>VLOOKUP(A825,提前还款!B:B,1,FALSE)</f>
        <v>#N/A</v>
      </c>
      <c r="G825" t="e">
        <f>VLOOKUP(A825,信托逾期反馈!A:A,1,FALSE)</f>
        <v>#N/A</v>
      </c>
    </row>
    <row r="826" spans="1:7" ht="16">
      <c r="A826" s="46" t="s">
        <v>9783</v>
      </c>
      <c r="B826" s="71" t="str">
        <f>VLOOKUP(A826,'3已发行数据0610（明道云数据）'!B:N,13,FALSE)</f>
        <v>信托2号</v>
      </c>
      <c r="C826" s="71" t="str">
        <f>VLOOKUP(A826,'3已发行数据0610（明道云数据）'!B:D,3,FALSE)</f>
        <v>上海</v>
      </c>
      <c r="D826">
        <f>VLOOKUP(A826,房源最后还款日!A:B,2,FALSE)</f>
        <v>46185</v>
      </c>
      <c r="E826">
        <f>VLOOKUP(A826,'2更新的资产数据表'!C:G,5,FALSE)</f>
        <v>56119</v>
      </c>
      <c r="F826" t="e">
        <f>VLOOKUP(A826,提前还款!B:B,1,FALSE)</f>
        <v>#N/A</v>
      </c>
      <c r="G826" t="e">
        <f>VLOOKUP(A826,信托逾期反馈!A:A,1,FALSE)</f>
        <v>#N/A</v>
      </c>
    </row>
    <row r="827" spans="1:7" ht="16">
      <c r="A827" s="46" t="s">
        <v>9784</v>
      </c>
      <c r="B827" s="71" t="str">
        <f>VLOOKUP(A827,'3已发行数据0610（明道云数据）'!B:N,13,FALSE)</f>
        <v>信托2号</v>
      </c>
      <c r="C827" s="71" t="str">
        <f>VLOOKUP(A827,'3已发行数据0610（明道云数据）'!B:D,3,FALSE)</f>
        <v>上海</v>
      </c>
      <c r="D827">
        <f>VLOOKUP(A827,房源最后还款日!A:B,2,FALSE)</f>
        <v>46164</v>
      </c>
      <c r="E827">
        <f>VLOOKUP(A827,'2更新的资产数据表'!C:G,5,FALSE)</f>
        <v>67015</v>
      </c>
      <c r="F827" t="e">
        <f>VLOOKUP(A827,提前还款!B:B,1,FALSE)</f>
        <v>#N/A</v>
      </c>
      <c r="G827" t="e">
        <f>VLOOKUP(A827,信托逾期反馈!A:A,1,FALSE)</f>
        <v>#N/A</v>
      </c>
    </row>
    <row r="828" spans="1:7" ht="16">
      <c r="A828" s="46" t="s">
        <v>9785</v>
      </c>
      <c r="B828" s="71" t="str">
        <f>VLOOKUP(A828,'3已发行数据0610（明道云数据）'!B:N,13,FALSE)</f>
        <v>信托2号</v>
      </c>
      <c r="C828" s="71" t="str">
        <f>VLOOKUP(A828,'3已发行数据0610（明道云数据）'!B:D,3,FALSE)</f>
        <v>上海</v>
      </c>
      <c r="D828">
        <f>VLOOKUP(A828,房源最后还款日!A:B,2,FALSE)</f>
        <v>46157</v>
      </c>
      <c r="E828">
        <f>VLOOKUP(A828,'2更新的资产数据表'!C:G,5,FALSE)</f>
        <v>63527</v>
      </c>
      <c r="F828" t="e">
        <f>VLOOKUP(A828,提前还款!B:B,1,FALSE)</f>
        <v>#N/A</v>
      </c>
      <c r="G828" t="e">
        <f>VLOOKUP(A828,信托逾期反馈!A:A,1,FALSE)</f>
        <v>#N/A</v>
      </c>
    </row>
    <row r="829" spans="1:7" ht="16">
      <c r="A829" s="46" t="s">
        <v>9786</v>
      </c>
      <c r="B829" s="71" t="str">
        <f>VLOOKUP(A829,'3已发行数据0610（明道云数据）'!B:N,13,FALSE)</f>
        <v>信托2号</v>
      </c>
      <c r="C829" s="71" t="str">
        <f>VLOOKUP(A829,'3已发行数据0610（明道云数据）'!B:D,3,FALSE)</f>
        <v>上海</v>
      </c>
      <c r="D829">
        <f>VLOOKUP(A829,房源最后还款日!A:B,2,FALSE)</f>
        <v>46171</v>
      </c>
      <c r="E829">
        <f>VLOOKUP(A829,'2更新的资产数据表'!C:G,5,FALSE)</f>
        <v>77920</v>
      </c>
      <c r="F829" t="e">
        <f>VLOOKUP(A829,提前还款!B:B,1,FALSE)</f>
        <v>#N/A</v>
      </c>
      <c r="G829" t="e">
        <f>VLOOKUP(A829,信托逾期反馈!A:A,1,FALSE)</f>
        <v>#N/A</v>
      </c>
    </row>
    <row r="830" spans="1:7" ht="16">
      <c r="A830" s="46" t="s">
        <v>9787</v>
      </c>
      <c r="B830" s="71" t="str">
        <f>VLOOKUP(A830,'3已发行数据0610（明道云数据）'!B:N,13,FALSE)</f>
        <v>单一信托,信托3号</v>
      </c>
      <c r="C830" s="71" t="str">
        <f>VLOOKUP(A830,'3已发行数据0610（明道云数据）'!B:D,3,FALSE)</f>
        <v>上海</v>
      </c>
      <c r="D830">
        <f>VLOOKUP(A830,房源最后还款日!A:B,2,FALSE)</f>
        <v>46171</v>
      </c>
      <c r="E830">
        <f>VLOOKUP(A830,'2更新的资产数据表'!C:G,5,FALSE)</f>
        <v>81063.16</v>
      </c>
      <c r="F830" t="e">
        <f>VLOOKUP(A830,提前还款!B:B,1,FALSE)</f>
        <v>#N/A</v>
      </c>
      <c r="G830" t="e">
        <f>VLOOKUP(A830,信托逾期反馈!A:A,1,FALSE)</f>
        <v>#N/A</v>
      </c>
    </row>
    <row r="831" spans="1:7" ht="16">
      <c r="A831" s="46" t="s">
        <v>9788</v>
      </c>
      <c r="B831" s="71" t="str">
        <f>VLOOKUP(A831,'3已发行数据0610（明道云数据）'!B:N,13,FALSE)</f>
        <v>信托1号</v>
      </c>
      <c r="C831" s="71" t="str">
        <f>VLOOKUP(A831,'3已发行数据0610（明道云数据）'!B:D,3,FALSE)</f>
        <v>上海</v>
      </c>
      <c r="D831">
        <f>VLOOKUP(A831,房源最后还款日!A:B,2,FALSE)</f>
        <v>46178</v>
      </c>
      <c r="E831">
        <f>VLOOKUP(A831,'2更新的资产数据表'!C:G,5,FALSE)</f>
        <v>50091</v>
      </c>
      <c r="F831" t="e">
        <f>VLOOKUP(A831,提前还款!B:B,1,FALSE)</f>
        <v>#N/A</v>
      </c>
      <c r="G831" t="e">
        <f>VLOOKUP(A831,信托逾期反馈!A:A,1,FALSE)</f>
        <v>#N/A</v>
      </c>
    </row>
    <row r="832" spans="1:7" ht="16">
      <c r="A832" s="46" t="s">
        <v>9789</v>
      </c>
      <c r="B832" s="71" t="str">
        <f>VLOOKUP(A832,'3已发行数据0610（明道云数据）'!B:N,13,FALSE)</f>
        <v>信托2号</v>
      </c>
      <c r="C832" s="71" t="str">
        <f>VLOOKUP(A832,'3已发行数据0610（明道云数据）'!B:D,3,FALSE)</f>
        <v>上海</v>
      </c>
      <c r="D832">
        <f>VLOOKUP(A832,房源最后还款日!A:B,2,FALSE)</f>
        <v>46178</v>
      </c>
      <c r="E832">
        <f>VLOOKUP(A832,'2更新的资产数据表'!C:G,5,FALSE)</f>
        <v>49480</v>
      </c>
      <c r="F832" t="e">
        <f>VLOOKUP(A832,提前还款!B:B,1,FALSE)</f>
        <v>#N/A</v>
      </c>
      <c r="G832" t="e">
        <f>VLOOKUP(A832,信托逾期反馈!A:A,1,FALSE)</f>
        <v>#N/A</v>
      </c>
    </row>
    <row r="833" spans="1:7" ht="16">
      <c r="A833" s="46" t="s">
        <v>9790</v>
      </c>
      <c r="B833" s="71" t="str">
        <f>VLOOKUP(A833,'3已发行数据0610（明道云数据）'!B:N,13,FALSE)</f>
        <v>单一信托,信托3号</v>
      </c>
      <c r="C833" s="71" t="str">
        <f>VLOOKUP(A833,'3已发行数据0610（明道云数据）'!B:D,3,FALSE)</f>
        <v>上海</v>
      </c>
      <c r="D833">
        <f>VLOOKUP(A833,房源最后还款日!A:B,2,FALSE)</f>
        <v>46178</v>
      </c>
      <c r="E833">
        <f>VLOOKUP(A833,'2更新的资产数据表'!C:G,5,FALSE)</f>
        <v>91453</v>
      </c>
      <c r="F833" t="e">
        <f>VLOOKUP(A833,提前还款!B:B,1,FALSE)</f>
        <v>#N/A</v>
      </c>
      <c r="G833" t="e">
        <f>VLOOKUP(A833,信托逾期反馈!A:A,1,FALSE)</f>
        <v>#N/A</v>
      </c>
    </row>
    <row r="834" spans="1:7" ht="16">
      <c r="A834" s="46" t="s">
        <v>9791</v>
      </c>
      <c r="B834" s="71" t="str">
        <f>VLOOKUP(A834,'3已发行数据0610（明道云数据）'!B:N,13,FALSE)</f>
        <v>信托2号</v>
      </c>
      <c r="C834" s="71" t="str">
        <f>VLOOKUP(A834,'3已发行数据0610（明道云数据）'!B:D,3,FALSE)</f>
        <v>上海</v>
      </c>
      <c r="D834">
        <f>VLOOKUP(A834,房源最后还款日!A:B,2,FALSE)</f>
        <v>46178</v>
      </c>
      <c r="E834">
        <f>VLOOKUP(A834,'2更新的资产数据表'!C:G,5,FALSE)</f>
        <v>60922</v>
      </c>
      <c r="F834" t="e">
        <f>VLOOKUP(A834,提前还款!B:B,1,FALSE)</f>
        <v>#N/A</v>
      </c>
      <c r="G834" t="e">
        <f>VLOOKUP(A834,信托逾期反馈!A:A,1,FALSE)</f>
        <v>#N/A</v>
      </c>
    </row>
    <row r="835" spans="1:7" ht="16">
      <c r="A835" s="46" t="s">
        <v>9792</v>
      </c>
      <c r="B835" s="71" t="str">
        <f>VLOOKUP(A835,'3已发行数据0610（明道云数据）'!B:N,13,FALSE)</f>
        <v>信托2号</v>
      </c>
      <c r="C835" s="71" t="str">
        <f>VLOOKUP(A835,'3已发行数据0610（明道云数据）'!B:D,3,FALSE)</f>
        <v>上海</v>
      </c>
      <c r="D835">
        <f>VLOOKUP(A835,房源最后还款日!A:B,2,FALSE)</f>
        <v>46164</v>
      </c>
      <c r="E835">
        <f>VLOOKUP(A835,'2更新的资产数据表'!C:G,5,FALSE)</f>
        <v>60305</v>
      </c>
      <c r="F835" t="e">
        <f>VLOOKUP(A835,提前还款!B:B,1,FALSE)</f>
        <v>#N/A</v>
      </c>
      <c r="G835" t="e">
        <f>VLOOKUP(A835,信托逾期反馈!A:A,1,FALSE)</f>
        <v>#N/A</v>
      </c>
    </row>
    <row r="836" spans="1:7" ht="16">
      <c r="A836" s="46" t="s">
        <v>9793</v>
      </c>
      <c r="B836" s="71" t="str">
        <f>VLOOKUP(A836,'3已发行数据0610（明道云数据）'!B:N,13,FALSE)</f>
        <v>信托2号</v>
      </c>
      <c r="C836" s="71" t="str">
        <f>VLOOKUP(A836,'3已发行数据0610（明道云数据）'!B:D,3,FALSE)</f>
        <v>上海</v>
      </c>
      <c r="D836">
        <f>VLOOKUP(A836,房源最后还款日!A:B,2,FALSE)</f>
        <v>46157</v>
      </c>
      <c r="E836">
        <f>VLOOKUP(A836,'2更新的资产数据表'!C:G,5,FALSE)</f>
        <v>15087</v>
      </c>
      <c r="F836" t="e">
        <f>VLOOKUP(A836,提前还款!B:B,1,FALSE)</f>
        <v>#N/A</v>
      </c>
      <c r="G836" t="e">
        <f>VLOOKUP(A836,信托逾期反馈!A:A,1,FALSE)</f>
        <v>#N/A</v>
      </c>
    </row>
    <row r="837" spans="1:7" ht="16">
      <c r="A837" s="46" t="s">
        <v>9794</v>
      </c>
      <c r="B837" s="71" t="str">
        <f>VLOOKUP(A837,'3已发行数据0610（明道云数据）'!B:N,13,FALSE)</f>
        <v>信托2号</v>
      </c>
      <c r="C837" s="71" t="str">
        <f>VLOOKUP(A837,'3已发行数据0610（明道云数据）'!B:D,3,FALSE)</f>
        <v>上海</v>
      </c>
      <c r="D837">
        <f>VLOOKUP(A837,房源最后还款日!A:B,2,FALSE)</f>
        <v>46164</v>
      </c>
      <c r="E837">
        <f>VLOOKUP(A837,'2更新的资产数据表'!C:G,5,FALSE)</f>
        <v>80263</v>
      </c>
      <c r="F837" t="e">
        <f>VLOOKUP(A837,提前还款!B:B,1,FALSE)</f>
        <v>#N/A</v>
      </c>
      <c r="G837" t="e">
        <f>VLOOKUP(A837,信托逾期反馈!A:A,1,FALSE)</f>
        <v>#N/A</v>
      </c>
    </row>
    <row r="838" spans="1:7" ht="16">
      <c r="A838" s="46" t="s">
        <v>9795</v>
      </c>
      <c r="B838" s="71" t="str">
        <f>VLOOKUP(A838,'3已发行数据0610（明道云数据）'!B:N,13,FALSE)</f>
        <v>信托2号</v>
      </c>
      <c r="C838" s="71" t="str">
        <f>VLOOKUP(A838,'3已发行数据0610（明道云数据）'!B:D,3,FALSE)</f>
        <v>上海</v>
      </c>
      <c r="D838">
        <f>VLOOKUP(A838,房源最后还款日!A:B,2,FALSE)</f>
        <v>46171</v>
      </c>
      <c r="E838">
        <f>VLOOKUP(A838,'2更新的资产数据表'!C:G,5,FALSE)</f>
        <v>13480</v>
      </c>
      <c r="F838" t="e">
        <f>VLOOKUP(A838,提前还款!B:B,1,FALSE)</f>
        <v>#N/A</v>
      </c>
      <c r="G838" t="e">
        <f>VLOOKUP(A838,信托逾期反馈!A:A,1,FALSE)</f>
        <v>#N/A</v>
      </c>
    </row>
    <row r="839" spans="1:7" ht="16">
      <c r="A839" s="46" t="s">
        <v>9796</v>
      </c>
      <c r="B839" s="71" t="str">
        <f>VLOOKUP(A839,'3已发行数据0610（明道云数据）'!B:N,13,FALSE)</f>
        <v>信托2号</v>
      </c>
      <c r="C839" s="71" t="str">
        <f>VLOOKUP(A839,'3已发行数据0610（明道云数据）'!B:D,3,FALSE)</f>
        <v>上海</v>
      </c>
      <c r="D839">
        <f>VLOOKUP(A839,房源最后还款日!A:B,2,FALSE)</f>
        <v>46185</v>
      </c>
      <c r="E839">
        <f>VLOOKUP(A839,'2更新的资产数据表'!C:G,5,FALSE)</f>
        <v>73123</v>
      </c>
      <c r="F839" t="e">
        <f>VLOOKUP(A839,提前还款!B:B,1,FALSE)</f>
        <v>#N/A</v>
      </c>
      <c r="G839" t="e">
        <f>VLOOKUP(A839,信托逾期反馈!A:A,1,FALSE)</f>
        <v>#N/A</v>
      </c>
    </row>
    <row r="840" spans="1:7" ht="16">
      <c r="A840" s="46" t="s">
        <v>9797</v>
      </c>
      <c r="B840" s="71" t="str">
        <f>VLOOKUP(A840,'3已发行数据0610（明道云数据）'!B:N,13,FALSE)</f>
        <v>信托2号</v>
      </c>
      <c r="C840" s="71" t="str">
        <f>VLOOKUP(A840,'3已发行数据0610（明道云数据）'!B:D,3,FALSE)</f>
        <v>上海</v>
      </c>
      <c r="D840">
        <f>VLOOKUP(A840,房源最后还款日!A:B,2,FALSE)</f>
        <v>46164</v>
      </c>
      <c r="E840">
        <f>VLOOKUP(A840,'2更新的资产数据表'!C:G,5,FALSE)</f>
        <v>73554</v>
      </c>
      <c r="F840" t="e">
        <f>VLOOKUP(A840,提前还款!B:B,1,FALSE)</f>
        <v>#N/A</v>
      </c>
      <c r="G840" t="e">
        <f>VLOOKUP(A840,信托逾期反馈!A:A,1,FALSE)</f>
        <v>#N/A</v>
      </c>
    </row>
    <row r="841" spans="1:7" ht="16">
      <c r="A841" s="46" t="s">
        <v>9798</v>
      </c>
      <c r="B841" s="71" t="str">
        <f>VLOOKUP(A841,'3已发行数据0610（明道云数据）'!B:N,13,FALSE)</f>
        <v>信托2号</v>
      </c>
      <c r="C841" s="71" t="str">
        <f>VLOOKUP(A841,'3已发行数据0610（明道云数据）'!B:D,3,FALSE)</f>
        <v>上海</v>
      </c>
      <c r="D841">
        <f>VLOOKUP(A841,房源最后还款日!A:B,2,FALSE)</f>
        <v>46157</v>
      </c>
      <c r="E841">
        <f>VLOOKUP(A841,'2更新的资产数据表'!C:G,5,FALSE)</f>
        <v>55560</v>
      </c>
      <c r="F841" t="e">
        <f>VLOOKUP(A841,提前还款!B:B,1,FALSE)</f>
        <v>#N/A</v>
      </c>
      <c r="G841" t="e">
        <f>VLOOKUP(A841,信托逾期反馈!A:A,1,FALSE)</f>
        <v>#N/A</v>
      </c>
    </row>
    <row r="842" spans="1:7" ht="16">
      <c r="A842" s="46" t="s">
        <v>9799</v>
      </c>
      <c r="B842" s="71" t="str">
        <f>VLOOKUP(A842,'3已发行数据0610（明道云数据）'!B:N,13,FALSE)</f>
        <v>信托3号</v>
      </c>
      <c r="C842" s="71" t="str">
        <f>VLOOKUP(A842,'3已发行数据0610（明道云数据）'!B:D,3,FALSE)</f>
        <v>上海</v>
      </c>
      <c r="D842">
        <f>VLOOKUP(A842,房源最后还款日!A:B,2,FALSE)</f>
        <v>46185</v>
      </c>
      <c r="E842">
        <f>VLOOKUP(A842,'2更新的资产数据表'!C:G,5,FALSE)</f>
        <v>89916</v>
      </c>
      <c r="F842" t="e">
        <f>VLOOKUP(A842,提前还款!B:B,1,FALSE)</f>
        <v>#N/A</v>
      </c>
      <c r="G842" t="e">
        <f>VLOOKUP(A842,信托逾期反馈!A:A,1,FALSE)</f>
        <v>#N/A</v>
      </c>
    </row>
    <row r="843" spans="1:7" ht="16">
      <c r="A843" s="46" t="s">
        <v>9800</v>
      </c>
      <c r="B843" s="71" t="str">
        <f>VLOOKUP(A843,'3已发行数据0610（明道云数据）'!B:N,13,FALSE)</f>
        <v>信托2号</v>
      </c>
      <c r="C843" s="71" t="str">
        <f>VLOOKUP(A843,'3已发行数据0610（明道云数据）'!B:D,3,FALSE)</f>
        <v>上海</v>
      </c>
      <c r="D843">
        <f>VLOOKUP(A843,房源最后还款日!A:B,2,FALSE)</f>
        <v>46157</v>
      </c>
      <c r="E843">
        <f>VLOOKUP(A843,'2更新的资产数据表'!C:G,5,FALSE)</f>
        <v>67114</v>
      </c>
      <c r="F843" t="e">
        <f>VLOOKUP(A843,提前还款!B:B,1,FALSE)</f>
        <v>#N/A</v>
      </c>
      <c r="G843" t="e">
        <f>VLOOKUP(A843,信托逾期反馈!A:A,1,FALSE)</f>
        <v>#N/A</v>
      </c>
    </row>
    <row r="844" spans="1:7" ht="16">
      <c r="A844" s="46" t="s">
        <v>9801</v>
      </c>
      <c r="B844" s="71" t="str">
        <f>VLOOKUP(A844,'3已发行数据0610（明道云数据）'!B:N,13,FALSE)</f>
        <v>信托2号</v>
      </c>
      <c r="C844" s="71" t="str">
        <f>VLOOKUP(A844,'3已发行数据0610（明道云数据）'!B:D,3,FALSE)</f>
        <v>上海</v>
      </c>
      <c r="D844">
        <f>VLOOKUP(A844,房源最后还款日!A:B,2,FALSE)</f>
        <v>46171</v>
      </c>
      <c r="E844">
        <f>VLOOKUP(A844,'2更新的资产数据表'!C:G,5,FALSE)</f>
        <v>68039</v>
      </c>
      <c r="F844" t="e">
        <f>VLOOKUP(A844,提前还款!B:B,1,FALSE)</f>
        <v>#N/A</v>
      </c>
      <c r="G844" t="e">
        <f>VLOOKUP(A844,信托逾期反馈!A:A,1,FALSE)</f>
        <v>#N/A</v>
      </c>
    </row>
    <row r="845" spans="1:7" ht="16">
      <c r="A845" s="46" t="s">
        <v>9802</v>
      </c>
      <c r="B845" s="71" t="str">
        <f>VLOOKUP(A845,'3已发行数据0610（明道云数据）'!B:N,13,FALSE)</f>
        <v>信托2号</v>
      </c>
      <c r="C845" s="71" t="str">
        <f>VLOOKUP(A845,'3已发行数据0610（明道云数据）'!B:D,3,FALSE)</f>
        <v>上海</v>
      </c>
      <c r="D845">
        <f>VLOOKUP(A845,房源最后还款日!A:B,2,FALSE)</f>
        <v>46164</v>
      </c>
      <c r="E845">
        <f>VLOOKUP(A845,'2更新的资产数据表'!C:G,5,FALSE)</f>
        <v>55560</v>
      </c>
      <c r="F845" t="e">
        <f>VLOOKUP(A845,提前还款!B:B,1,FALSE)</f>
        <v>#N/A</v>
      </c>
      <c r="G845" t="e">
        <f>VLOOKUP(A845,信托逾期反馈!A:A,1,FALSE)</f>
        <v>#N/A</v>
      </c>
    </row>
    <row r="846" spans="1:7" ht="16">
      <c r="A846" s="46" t="s">
        <v>9803</v>
      </c>
      <c r="B846" s="71" t="str">
        <f>VLOOKUP(A846,'3已发行数据0610（明道云数据）'!B:N,13,FALSE)</f>
        <v>信托2号</v>
      </c>
      <c r="C846" s="71" t="str">
        <f>VLOOKUP(A846,'3已发行数据0610（明道云数据）'!B:D,3,FALSE)</f>
        <v>上海</v>
      </c>
      <c r="D846">
        <f>VLOOKUP(A846,房源最后还款日!A:B,2,FALSE)</f>
        <v>46185</v>
      </c>
      <c r="E846">
        <f>VLOOKUP(A846,'2更新的资产数据表'!C:G,5,FALSE)</f>
        <v>56728</v>
      </c>
      <c r="F846" t="e">
        <f>VLOOKUP(A846,提前还款!B:B,1,FALSE)</f>
        <v>#N/A</v>
      </c>
      <c r="G846" t="e">
        <f>VLOOKUP(A846,信托逾期反馈!A:A,1,FALSE)</f>
        <v>#N/A</v>
      </c>
    </row>
    <row r="847" spans="1:7" ht="16">
      <c r="A847" s="46" t="s">
        <v>9804</v>
      </c>
      <c r="B847" s="71" t="str">
        <f>VLOOKUP(A847,'3已发行数据0610（明道云数据）'!B:N,13,FALSE)</f>
        <v>信托3号</v>
      </c>
      <c r="C847" s="71" t="str">
        <f>VLOOKUP(A847,'3已发行数据0610（明道云数据）'!B:D,3,FALSE)</f>
        <v>上海</v>
      </c>
      <c r="D847">
        <f>VLOOKUP(A847,房源最后还款日!A:B,2,FALSE)</f>
        <v>46164</v>
      </c>
      <c r="E847">
        <f>VLOOKUP(A847,'2更新的资产数据表'!C:G,5,FALSE)</f>
        <v>85700</v>
      </c>
      <c r="F847" t="e">
        <f>VLOOKUP(A847,提前还款!B:B,1,FALSE)</f>
        <v>#N/A</v>
      </c>
      <c r="G847" t="e">
        <f>VLOOKUP(A847,信托逾期反馈!A:A,1,FALSE)</f>
        <v>#N/A</v>
      </c>
    </row>
    <row r="848" spans="1:7" ht="16">
      <c r="A848" s="46" t="s">
        <v>9805</v>
      </c>
      <c r="B848" s="71" t="str">
        <f>VLOOKUP(A848,'3已发行数据0610（明道云数据）'!B:N,13,FALSE)</f>
        <v>信托2号</v>
      </c>
      <c r="C848" s="71" t="str">
        <f>VLOOKUP(A848,'3已发行数据0610（明道云数据）'!B:D,3,FALSE)</f>
        <v>上海</v>
      </c>
      <c r="D848">
        <f>VLOOKUP(A848,房源最后还款日!A:B,2,FALSE)</f>
        <v>46171</v>
      </c>
      <c r="E848">
        <f>VLOOKUP(A848,'2更新的资产数据表'!C:G,5,FALSE)</f>
        <v>62977</v>
      </c>
      <c r="F848" t="e">
        <f>VLOOKUP(A848,提前还款!B:B,1,FALSE)</f>
        <v>#N/A</v>
      </c>
      <c r="G848" t="e">
        <f>VLOOKUP(A848,信托逾期反馈!A:A,1,FALSE)</f>
        <v>#N/A</v>
      </c>
    </row>
    <row r="849" spans="1:7" ht="16">
      <c r="A849" s="46" t="s">
        <v>9806</v>
      </c>
      <c r="B849" s="71" t="str">
        <f>VLOOKUP(A849,'3已发行数据0610（明道云数据）'!B:N,13,FALSE)</f>
        <v>信托2号</v>
      </c>
      <c r="C849" s="71" t="str">
        <f>VLOOKUP(A849,'3已发行数据0610（明道云数据）'!B:D,3,FALSE)</f>
        <v>上海</v>
      </c>
      <c r="D849">
        <f>VLOOKUP(A849,房源最后还款日!A:B,2,FALSE)</f>
        <v>46171</v>
      </c>
      <c r="E849">
        <f>VLOOKUP(A849,'2更新的资产数据表'!C:G,5,FALSE)</f>
        <v>87905</v>
      </c>
      <c r="F849" t="e">
        <f>VLOOKUP(A849,提前还款!B:B,1,FALSE)</f>
        <v>#N/A</v>
      </c>
      <c r="G849" t="e">
        <f>VLOOKUP(A849,信托逾期反馈!A:A,1,FALSE)</f>
        <v>#N/A</v>
      </c>
    </row>
    <row r="850" spans="1:7" ht="16">
      <c r="A850" s="46" t="s">
        <v>9807</v>
      </c>
      <c r="B850" s="71" t="str">
        <f>VLOOKUP(A850,'3已发行数据0610（明道云数据）'!B:N,13,FALSE)</f>
        <v>信托2号</v>
      </c>
      <c r="C850" s="71" t="str">
        <f>VLOOKUP(A850,'3已发行数据0610（明道云数据）'!B:D,3,FALSE)</f>
        <v>上海</v>
      </c>
      <c r="D850">
        <f>VLOOKUP(A850,房源最后还款日!A:B,2,FALSE)</f>
        <v>46164</v>
      </c>
      <c r="E850">
        <f>VLOOKUP(A850,'2更新的资产数据表'!C:G,5,FALSE)</f>
        <v>102108</v>
      </c>
      <c r="F850" t="e">
        <f>VLOOKUP(A850,提前还款!B:B,1,FALSE)</f>
        <v>#N/A</v>
      </c>
      <c r="G850" t="e">
        <f>VLOOKUP(A850,信托逾期反馈!A:A,1,FALSE)</f>
        <v>#N/A</v>
      </c>
    </row>
    <row r="851" spans="1:7" ht="16">
      <c r="A851" s="46" t="s">
        <v>9808</v>
      </c>
      <c r="B851" s="71" t="str">
        <f>VLOOKUP(A851,'3已发行数据0610（明道云数据）'!B:N,13,FALSE)</f>
        <v>信托2号</v>
      </c>
      <c r="C851" s="71" t="str">
        <f>VLOOKUP(A851,'3已发行数据0610（明道云数据）'!B:D,3,FALSE)</f>
        <v>上海</v>
      </c>
      <c r="D851">
        <f>VLOOKUP(A851,房源最后还款日!A:B,2,FALSE)</f>
        <v>46185</v>
      </c>
      <c r="E851">
        <f>VLOOKUP(A851,'2更新的资产数据表'!C:G,5,FALSE)</f>
        <v>71365</v>
      </c>
      <c r="F851" t="e">
        <f>VLOOKUP(A851,提前还款!B:B,1,FALSE)</f>
        <v>#N/A</v>
      </c>
      <c r="G851" t="e">
        <f>VLOOKUP(A851,信托逾期反馈!A:A,1,FALSE)</f>
        <v>#N/A</v>
      </c>
    </row>
    <row r="852" spans="1:7" ht="16">
      <c r="A852" s="46" t="s">
        <v>9809</v>
      </c>
      <c r="B852" s="71" t="str">
        <f>VLOOKUP(A852,'3已发行数据0610（明道云数据）'!B:N,13,FALSE)</f>
        <v>信托2号</v>
      </c>
      <c r="C852" s="71" t="str">
        <f>VLOOKUP(A852,'3已发行数据0610（明道云数据）'!B:D,3,FALSE)</f>
        <v>上海</v>
      </c>
      <c r="D852">
        <f>VLOOKUP(A852,房源最后还款日!A:B,2,FALSE)</f>
        <v>46178</v>
      </c>
      <c r="E852">
        <f>VLOOKUP(A852,'2更新的资产数据表'!C:G,5,FALSE)</f>
        <v>127360</v>
      </c>
      <c r="F852" t="e">
        <f>VLOOKUP(A852,提前还款!B:B,1,FALSE)</f>
        <v>#N/A</v>
      </c>
      <c r="G852" t="e">
        <f>VLOOKUP(A852,信托逾期反馈!A:A,1,FALSE)</f>
        <v>#N/A</v>
      </c>
    </row>
    <row r="853" spans="1:7" ht="16">
      <c r="A853" s="46" t="s">
        <v>9810</v>
      </c>
      <c r="B853" s="71" t="str">
        <f>VLOOKUP(A853,'3已发行数据0610（明道云数据）'!B:N,13,FALSE)</f>
        <v>信托2号</v>
      </c>
      <c r="C853" s="71" t="str">
        <f>VLOOKUP(A853,'3已发行数据0610（明道云数据）'!B:D,3,FALSE)</f>
        <v>上海</v>
      </c>
      <c r="D853">
        <f>VLOOKUP(A853,房源最后还款日!A:B,2,FALSE)</f>
        <v>46171</v>
      </c>
      <c r="E853">
        <f>VLOOKUP(A853,'2更新的资产数据表'!C:G,5,FALSE)</f>
        <v>76757</v>
      </c>
      <c r="F853" t="e">
        <f>VLOOKUP(A853,提前还款!B:B,1,FALSE)</f>
        <v>#N/A</v>
      </c>
      <c r="G853" t="e">
        <f>VLOOKUP(A853,信托逾期反馈!A:A,1,FALSE)</f>
        <v>#N/A</v>
      </c>
    </row>
    <row r="854" spans="1:7" ht="16">
      <c r="A854" s="46" t="s">
        <v>9811</v>
      </c>
      <c r="B854" s="71" t="str">
        <f>VLOOKUP(A854,'3已发行数据0610（明道云数据）'!B:N,13,FALSE)</f>
        <v>信托2号</v>
      </c>
      <c r="C854" s="71" t="str">
        <f>VLOOKUP(A854,'3已发行数据0610（明道云数据）'!B:D,3,FALSE)</f>
        <v>上海</v>
      </c>
      <c r="D854">
        <f>VLOOKUP(A854,房源最后还款日!A:B,2,FALSE)</f>
        <v>46171</v>
      </c>
      <c r="E854">
        <f>VLOOKUP(A854,'2更新的资产数据表'!C:G,5,FALSE)</f>
        <v>32210</v>
      </c>
      <c r="F854" t="e">
        <f>VLOOKUP(A854,提前还款!B:B,1,FALSE)</f>
        <v>#N/A</v>
      </c>
      <c r="G854" t="e">
        <f>VLOOKUP(A854,信托逾期反馈!A:A,1,FALSE)</f>
        <v>#N/A</v>
      </c>
    </row>
    <row r="855" spans="1:7" ht="16">
      <c r="A855" s="46" t="s">
        <v>9812</v>
      </c>
      <c r="B855" s="71" t="str">
        <f>VLOOKUP(A855,'3已发行数据0610（明道云数据）'!B:N,13,FALSE)</f>
        <v>信托3号</v>
      </c>
      <c r="C855" s="71" t="str">
        <f>VLOOKUP(A855,'3已发行数据0610（明道云数据）'!B:D,3,FALSE)</f>
        <v>上海</v>
      </c>
      <c r="D855">
        <f>VLOOKUP(A855,房源最后还款日!A:B,2,FALSE)</f>
        <v>46185</v>
      </c>
      <c r="E855">
        <f>VLOOKUP(A855,'2更新的资产数据表'!C:G,5,FALSE)</f>
        <v>74200</v>
      </c>
      <c r="F855" t="e">
        <f>VLOOKUP(A855,提前还款!B:B,1,FALSE)</f>
        <v>#N/A</v>
      </c>
      <c r="G855" t="e">
        <f>VLOOKUP(A855,信托逾期反馈!A:A,1,FALSE)</f>
        <v>#N/A</v>
      </c>
    </row>
    <row r="856" spans="1:7" ht="16">
      <c r="A856" s="46" t="s">
        <v>9813</v>
      </c>
      <c r="B856" s="71" t="str">
        <f>VLOOKUP(A856,'3已发行数据0610（明道云数据）'!B:N,13,FALSE)</f>
        <v>信托2号</v>
      </c>
      <c r="C856" s="71" t="str">
        <f>VLOOKUP(A856,'3已发行数据0610（明道云数据）'!B:D,3,FALSE)</f>
        <v>上海</v>
      </c>
      <c r="D856">
        <f>VLOOKUP(A856,房源最后还款日!A:B,2,FALSE)</f>
        <v>46171</v>
      </c>
      <c r="E856">
        <f>VLOOKUP(A856,'2更新的资产数据表'!C:G,5,FALSE)</f>
        <v>72855</v>
      </c>
      <c r="F856" t="e">
        <f>VLOOKUP(A856,提前还款!B:B,1,FALSE)</f>
        <v>#N/A</v>
      </c>
      <c r="G856" t="e">
        <f>VLOOKUP(A856,信托逾期反馈!A:A,1,FALSE)</f>
        <v>#N/A</v>
      </c>
    </row>
    <row r="857" spans="1:7" ht="16">
      <c r="A857" s="46" t="s">
        <v>9814</v>
      </c>
      <c r="B857" s="71" t="str">
        <f>VLOOKUP(A857,'3已发行数据0610（明道云数据）'!B:N,13,FALSE)</f>
        <v>信托2号</v>
      </c>
      <c r="C857" s="71" t="str">
        <f>VLOOKUP(A857,'3已发行数据0610（明道云数据）'!B:D,3,FALSE)</f>
        <v>上海</v>
      </c>
      <c r="D857">
        <f>VLOOKUP(A857,房源最后还款日!A:B,2,FALSE)</f>
        <v>46178</v>
      </c>
      <c r="E857">
        <f>VLOOKUP(A857,'2更新的资产数据表'!C:G,5,FALSE)</f>
        <v>78834</v>
      </c>
      <c r="F857" t="e">
        <f>VLOOKUP(A857,提前还款!B:B,1,FALSE)</f>
        <v>#N/A</v>
      </c>
      <c r="G857" t="e">
        <f>VLOOKUP(A857,信托逾期反馈!A:A,1,FALSE)</f>
        <v>#N/A</v>
      </c>
    </row>
    <row r="858" spans="1:7" ht="16">
      <c r="A858" s="46" t="s">
        <v>9815</v>
      </c>
      <c r="B858" s="71" t="str">
        <f>VLOOKUP(A858,'3已发行数据0610（明道云数据）'!B:N,13,FALSE)</f>
        <v>信托2号</v>
      </c>
      <c r="C858" s="71" t="str">
        <f>VLOOKUP(A858,'3已发行数据0610（明道云数据）'!B:D,3,FALSE)</f>
        <v>上海</v>
      </c>
      <c r="D858">
        <f>VLOOKUP(A858,房源最后还款日!A:B,2,FALSE)</f>
        <v>46164</v>
      </c>
      <c r="E858">
        <f>VLOOKUP(A858,'2更新的资产数据表'!C:G,5,FALSE)</f>
        <v>131485</v>
      </c>
      <c r="F858" t="e">
        <f>VLOOKUP(A858,提前还款!B:B,1,FALSE)</f>
        <v>#N/A</v>
      </c>
      <c r="G858" t="e">
        <f>VLOOKUP(A858,信托逾期反馈!A:A,1,FALSE)</f>
        <v>#N/A</v>
      </c>
    </row>
    <row r="859" spans="1:7" ht="16">
      <c r="A859" s="46" t="s">
        <v>9816</v>
      </c>
      <c r="B859" s="10" t="str">
        <f>VLOOKUP(A859,'3已发行数据0610（明道云数据）'!B:N,13,FALSE)</f>
        <v>信托2号</v>
      </c>
      <c r="C859" s="71" t="str">
        <f>VLOOKUP(A859,'3已发行数据0610（明道云数据）'!B:D,3,FALSE)</f>
        <v>上海</v>
      </c>
      <c r="D859">
        <f>VLOOKUP(A859,房源最后还款日!A:B,2,FALSE)</f>
        <v>46185</v>
      </c>
      <c r="E859">
        <f>VLOOKUP(A859,'2更新的资产数据表'!C:G,5,FALSE)</f>
        <v>87370</v>
      </c>
      <c r="F859" t="e">
        <f>VLOOKUP(A859,提前还款!B:B,1,FALSE)</f>
        <v>#N/A</v>
      </c>
      <c r="G859" t="str">
        <f>VLOOKUP(A859,信托逾期反馈!A:A,1,FALSE)</f>
        <v>107113427287</v>
      </c>
    </row>
    <row r="860" spans="1:7" ht="16">
      <c r="A860" s="46" t="s">
        <v>9817</v>
      </c>
      <c r="B860" s="71" t="str">
        <f>VLOOKUP(A860,'3已发行数据0610（明道云数据）'!B:N,13,FALSE)</f>
        <v>单一信托,信托3号</v>
      </c>
      <c r="C860" s="71" t="str">
        <f>VLOOKUP(A860,'3已发行数据0610（明道云数据）'!B:D,3,FALSE)</f>
        <v>上海</v>
      </c>
      <c r="D860">
        <f>VLOOKUP(A860,房源最后还款日!A:B,2,FALSE)</f>
        <v>46178</v>
      </c>
      <c r="E860">
        <f>VLOOKUP(A860,'2更新的资产数据表'!C:G,5,FALSE)</f>
        <v>70546</v>
      </c>
      <c r="F860" t="e">
        <f>VLOOKUP(A860,提前还款!B:B,1,FALSE)</f>
        <v>#N/A</v>
      </c>
      <c r="G860" t="e">
        <f>VLOOKUP(A860,信托逾期反馈!A:A,1,FALSE)</f>
        <v>#N/A</v>
      </c>
    </row>
    <row r="861" spans="1:7" ht="16">
      <c r="A861" s="46" t="s">
        <v>9818</v>
      </c>
      <c r="B861" s="71" t="str">
        <f>VLOOKUP(A861,'3已发行数据0610（明道云数据）'!B:N,13,FALSE)</f>
        <v>信托2号</v>
      </c>
      <c r="C861" s="71" t="str">
        <f>VLOOKUP(A861,'3已发行数据0610（明道云数据）'!B:D,3,FALSE)</f>
        <v>上海</v>
      </c>
      <c r="D861">
        <f>VLOOKUP(A861,房源最后还款日!A:B,2,FALSE)</f>
        <v>46185</v>
      </c>
      <c r="E861">
        <f>VLOOKUP(A861,'2更新的资产数据表'!C:G,5,FALSE)</f>
        <v>71342</v>
      </c>
      <c r="F861" t="e">
        <f>VLOOKUP(A861,提前还款!B:B,1,FALSE)</f>
        <v>#N/A</v>
      </c>
      <c r="G861" t="e">
        <f>VLOOKUP(A861,信托逾期反馈!A:A,1,FALSE)</f>
        <v>#N/A</v>
      </c>
    </row>
    <row r="862" spans="1:7" ht="16">
      <c r="A862" s="46" t="s">
        <v>9819</v>
      </c>
      <c r="B862" s="71" t="str">
        <f>VLOOKUP(A862,'3已发行数据0610（明道云数据）'!B:N,13,FALSE)</f>
        <v>信托2号</v>
      </c>
      <c r="C862" s="71" t="str">
        <f>VLOOKUP(A862,'3已发行数据0610（明道云数据）'!B:D,3,FALSE)</f>
        <v>上海</v>
      </c>
      <c r="D862">
        <f>VLOOKUP(A862,房源最后还款日!A:B,2,FALSE)</f>
        <v>46178</v>
      </c>
      <c r="E862">
        <f>VLOOKUP(A862,'2更新的资产数据表'!C:G,5,FALSE)</f>
        <v>78657</v>
      </c>
      <c r="F862" t="e">
        <f>VLOOKUP(A862,提前还款!B:B,1,FALSE)</f>
        <v>#N/A</v>
      </c>
      <c r="G862" t="e">
        <f>VLOOKUP(A862,信托逾期反馈!A:A,1,FALSE)</f>
        <v>#N/A</v>
      </c>
    </row>
    <row r="863" spans="1:7" ht="16">
      <c r="A863" s="46" t="s">
        <v>9820</v>
      </c>
      <c r="B863" s="71" t="str">
        <f>VLOOKUP(A863,'3已发行数据0610（明道云数据）'!B:N,13,FALSE)</f>
        <v>信托2号</v>
      </c>
      <c r="C863" s="71" t="str">
        <f>VLOOKUP(A863,'3已发行数据0610（明道云数据）'!B:D,3,FALSE)</f>
        <v>上海</v>
      </c>
      <c r="D863">
        <f>VLOOKUP(A863,房源最后还款日!A:B,2,FALSE)</f>
        <v>46185</v>
      </c>
      <c r="E863">
        <f>VLOOKUP(A863,'2更新的资产数据表'!C:G,5,FALSE)</f>
        <v>47624</v>
      </c>
      <c r="F863" t="e">
        <f>VLOOKUP(A863,提前还款!B:B,1,FALSE)</f>
        <v>#N/A</v>
      </c>
      <c r="G863" t="e">
        <f>VLOOKUP(A863,信托逾期反馈!A:A,1,FALSE)</f>
        <v>#N/A</v>
      </c>
    </row>
    <row r="864" spans="1:7" ht="16">
      <c r="A864" s="46" t="s">
        <v>9821</v>
      </c>
      <c r="B864" s="71" t="str">
        <f>VLOOKUP(A864,'3已发行数据0610（明道云数据）'!B:N,13,FALSE)</f>
        <v>信托2号</v>
      </c>
      <c r="C864" s="71" t="str">
        <f>VLOOKUP(A864,'3已发行数据0610（明道云数据）'!B:D,3,FALSE)</f>
        <v>上海</v>
      </c>
      <c r="D864">
        <f>VLOOKUP(A864,房源最后还款日!A:B,2,FALSE)</f>
        <v>46164</v>
      </c>
      <c r="E864">
        <f>VLOOKUP(A864,'2更新的资产数据表'!C:G,5,FALSE)</f>
        <v>97648</v>
      </c>
      <c r="F864" t="e">
        <f>VLOOKUP(A864,提前还款!B:B,1,FALSE)</f>
        <v>#N/A</v>
      </c>
      <c r="G864" t="e">
        <f>VLOOKUP(A864,信托逾期反馈!A:A,1,FALSE)</f>
        <v>#N/A</v>
      </c>
    </row>
    <row r="865" spans="1:7" ht="16">
      <c r="A865" s="46" t="s">
        <v>9822</v>
      </c>
      <c r="B865" s="71" t="str">
        <f>VLOOKUP(A865,'3已发行数据0610（明道云数据）'!B:N,13,FALSE)</f>
        <v>信托2号</v>
      </c>
      <c r="C865" s="71" t="str">
        <f>VLOOKUP(A865,'3已发行数据0610（明道云数据）'!B:D,3,FALSE)</f>
        <v>上海</v>
      </c>
      <c r="D865">
        <f>VLOOKUP(A865,房源最后还款日!A:B,2,FALSE)</f>
        <v>46164</v>
      </c>
      <c r="E865">
        <f>VLOOKUP(A865,'2更新的资产数据表'!C:G,5,FALSE)</f>
        <v>71419</v>
      </c>
      <c r="F865" t="e">
        <f>VLOOKUP(A865,提前还款!B:B,1,FALSE)</f>
        <v>#N/A</v>
      </c>
      <c r="G865" t="e">
        <f>VLOOKUP(A865,信托逾期反馈!A:A,1,FALSE)</f>
        <v>#N/A</v>
      </c>
    </row>
    <row r="866" spans="1:7" ht="16">
      <c r="A866" s="46" t="s">
        <v>9823</v>
      </c>
      <c r="B866" s="71" t="str">
        <f>VLOOKUP(A866,'3已发行数据0610（明道云数据）'!B:N,13,FALSE)</f>
        <v>信托2号</v>
      </c>
      <c r="C866" s="71" t="str">
        <f>VLOOKUP(A866,'3已发行数据0610（明道云数据）'!B:D,3,FALSE)</f>
        <v>上海</v>
      </c>
      <c r="D866">
        <f>VLOOKUP(A866,房源最后还款日!A:B,2,FALSE)</f>
        <v>46178</v>
      </c>
      <c r="E866">
        <f>VLOOKUP(A866,'2更新的资产数据表'!C:G,5,FALSE)</f>
        <v>64617</v>
      </c>
      <c r="F866" t="e">
        <f>VLOOKUP(A866,提前还款!B:B,1,FALSE)</f>
        <v>#N/A</v>
      </c>
      <c r="G866" t="e">
        <f>VLOOKUP(A866,信托逾期反馈!A:A,1,FALSE)</f>
        <v>#N/A</v>
      </c>
    </row>
    <row r="867" spans="1:7" ht="16">
      <c r="A867" s="46" t="s">
        <v>9824</v>
      </c>
      <c r="B867" s="71" t="str">
        <f>VLOOKUP(A867,'3已发行数据0610（明道云数据）'!B:N,13,FALSE)</f>
        <v>信托2号</v>
      </c>
      <c r="C867" s="71" t="str">
        <f>VLOOKUP(A867,'3已发行数据0610（明道云数据）'!B:D,3,FALSE)</f>
        <v>上海</v>
      </c>
      <c r="D867">
        <f>VLOOKUP(A867,房源最后还款日!A:B,2,FALSE)</f>
        <v>46185</v>
      </c>
      <c r="E867">
        <f>VLOOKUP(A867,'2更新的资产数据表'!C:G,5,FALSE)</f>
        <v>69997</v>
      </c>
      <c r="F867" t="e">
        <f>VLOOKUP(A867,提前还款!B:B,1,FALSE)</f>
        <v>#N/A</v>
      </c>
      <c r="G867" t="e">
        <f>VLOOKUP(A867,信托逾期反馈!A:A,1,FALSE)</f>
        <v>#N/A</v>
      </c>
    </row>
    <row r="868" spans="1:7" ht="16">
      <c r="A868" s="46" t="s">
        <v>9825</v>
      </c>
      <c r="B868" s="71" t="str">
        <f>VLOOKUP(A868,'3已发行数据0610（明道云数据）'!B:N,13,FALSE)</f>
        <v>信托2号</v>
      </c>
      <c r="C868" s="71" t="str">
        <f>VLOOKUP(A868,'3已发行数据0610（明道云数据）'!B:D,3,FALSE)</f>
        <v>上海</v>
      </c>
      <c r="D868">
        <f>VLOOKUP(A868,房源最后还款日!A:B,2,FALSE)</f>
        <v>46164</v>
      </c>
      <c r="E868">
        <f>VLOOKUP(A868,'2更新的资产数据表'!C:G,5,FALSE)</f>
        <v>55560</v>
      </c>
      <c r="F868" t="e">
        <f>VLOOKUP(A868,提前还款!B:B,1,FALSE)</f>
        <v>#N/A</v>
      </c>
      <c r="G868" t="e">
        <f>VLOOKUP(A868,信托逾期反馈!A:A,1,FALSE)</f>
        <v>#N/A</v>
      </c>
    </row>
    <row r="869" spans="1:7" ht="16">
      <c r="A869" s="46" t="s">
        <v>9826</v>
      </c>
      <c r="B869" s="71" t="str">
        <f>VLOOKUP(A869,'3已发行数据0610（明道云数据）'!B:N,13,FALSE)</f>
        <v>单一信托</v>
      </c>
      <c r="C869" s="71" t="str">
        <f>VLOOKUP(A869,'3已发行数据0610（明道云数据）'!B:D,3,FALSE)</f>
        <v>上海</v>
      </c>
      <c r="D869">
        <f>VLOOKUP(A869,房源最后还款日!A:B,2,FALSE)</f>
        <v>46171</v>
      </c>
      <c r="E869">
        <f>VLOOKUP(A869,'2更新的资产数据表'!C:G,5,FALSE)</f>
        <v>94612</v>
      </c>
      <c r="F869" t="e">
        <f>VLOOKUP(A869,提前还款!B:B,1,FALSE)</f>
        <v>#N/A</v>
      </c>
      <c r="G869" t="e">
        <f>VLOOKUP(A869,信托逾期反馈!A:A,1,FALSE)</f>
        <v>#N/A</v>
      </c>
    </row>
    <row r="870" spans="1:7" ht="16">
      <c r="A870" s="46" t="s">
        <v>9827</v>
      </c>
      <c r="B870" s="71" t="str">
        <f>VLOOKUP(A870,'3已发行数据0610（明道云数据）'!B:N,13,FALSE)</f>
        <v>信托2号</v>
      </c>
      <c r="C870" s="71" t="str">
        <f>VLOOKUP(A870,'3已发行数据0610（明道云数据）'!B:D,3,FALSE)</f>
        <v>上海</v>
      </c>
      <c r="D870">
        <f>VLOOKUP(A870,房源最后还款日!A:B,2,FALSE)</f>
        <v>46185</v>
      </c>
      <c r="E870">
        <f>VLOOKUP(A870,'2更新的资产数据表'!C:G,5,FALSE)</f>
        <v>7656</v>
      </c>
      <c r="F870" t="e">
        <f>VLOOKUP(A870,提前还款!B:B,1,FALSE)</f>
        <v>#N/A</v>
      </c>
      <c r="G870" t="e">
        <f>VLOOKUP(A870,信托逾期反馈!A:A,1,FALSE)</f>
        <v>#N/A</v>
      </c>
    </row>
    <row r="871" spans="1:7" ht="16">
      <c r="A871" s="46" t="s">
        <v>9828</v>
      </c>
      <c r="B871" s="71" t="str">
        <f>VLOOKUP(A871,'3已发行数据0610（明道云数据）'!B:N,13,FALSE)</f>
        <v>信托3号</v>
      </c>
      <c r="C871" s="71" t="str">
        <f>VLOOKUP(A871,'3已发行数据0610（明道云数据）'!B:D,3,FALSE)</f>
        <v>上海</v>
      </c>
      <c r="D871">
        <f>VLOOKUP(A871,房源最后还款日!A:B,2,FALSE)</f>
        <v>46178</v>
      </c>
      <c r="E871">
        <f>VLOOKUP(A871,'2更新的资产数据表'!C:G,5,FALSE)</f>
        <v>110688</v>
      </c>
      <c r="F871" t="e">
        <f>VLOOKUP(A871,提前还款!B:B,1,FALSE)</f>
        <v>#N/A</v>
      </c>
      <c r="G871" t="e">
        <f>VLOOKUP(A871,信托逾期反馈!A:A,1,FALSE)</f>
        <v>#N/A</v>
      </c>
    </row>
    <row r="872" spans="1:7" ht="16">
      <c r="A872" s="46" t="s">
        <v>9829</v>
      </c>
      <c r="B872" s="71" t="str">
        <f>VLOOKUP(A872,'3已发行数据0610（明道云数据）'!B:N,13,FALSE)</f>
        <v>信托2号</v>
      </c>
      <c r="C872" s="71" t="str">
        <f>VLOOKUP(A872,'3已发行数据0610（明道云数据）'!B:D,3,FALSE)</f>
        <v>上海</v>
      </c>
      <c r="D872">
        <f>VLOOKUP(A872,房源最后还款日!A:B,2,FALSE)</f>
        <v>46157</v>
      </c>
      <c r="E872">
        <f>VLOOKUP(A872,'2更新的资产数据表'!C:G,5,FALSE)</f>
        <v>77680</v>
      </c>
      <c r="F872" t="e">
        <f>VLOOKUP(A872,提前还款!B:B,1,FALSE)</f>
        <v>#N/A</v>
      </c>
      <c r="G872" t="e">
        <f>VLOOKUP(A872,信托逾期反馈!A:A,1,FALSE)</f>
        <v>#N/A</v>
      </c>
    </row>
    <row r="873" spans="1:7" ht="16">
      <c r="A873" s="46" t="s">
        <v>9830</v>
      </c>
      <c r="B873" s="71" t="str">
        <f>VLOOKUP(A873,'3已发行数据0610（明道云数据）'!B:N,13,FALSE)</f>
        <v>信托2号</v>
      </c>
      <c r="C873" s="71" t="str">
        <f>VLOOKUP(A873,'3已发行数据0610（明道云数据）'!B:D,3,FALSE)</f>
        <v>上海</v>
      </c>
      <c r="D873">
        <f>VLOOKUP(A873,房源最后还款日!A:B,2,FALSE)</f>
        <v>46164</v>
      </c>
      <c r="E873">
        <f>VLOOKUP(A873,'2更新的资产数据表'!C:G,5,FALSE)</f>
        <v>74795</v>
      </c>
      <c r="F873" t="e">
        <f>VLOOKUP(A873,提前还款!B:B,1,FALSE)</f>
        <v>#N/A</v>
      </c>
      <c r="G873" t="e">
        <f>VLOOKUP(A873,信托逾期反馈!A:A,1,FALSE)</f>
        <v>#N/A</v>
      </c>
    </row>
    <row r="874" spans="1:7" ht="16">
      <c r="A874" s="46" t="s">
        <v>9831</v>
      </c>
      <c r="B874" s="71" t="str">
        <f>VLOOKUP(A874,'3已发行数据0610（明道云数据）'!B:N,13,FALSE)</f>
        <v>信托2号</v>
      </c>
      <c r="C874" s="71" t="str">
        <f>VLOOKUP(A874,'3已发行数据0610（明道云数据）'!B:D,3,FALSE)</f>
        <v>上海</v>
      </c>
      <c r="D874">
        <f>VLOOKUP(A874,房源最后还款日!A:B,2,FALSE)</f>
        <v>46171</v>
      </c>
      <c r="E874">
        <f>VLOOKUP(A874,'2更新的资产数据表'!C:G,5,FALSE)</f>
        <v>69402</v>
      </c>
      <c r="F874" t="e">
        <f>VLOOKUP(A874,提前还款!B:B,1,FALSE)</f>
        <v>#N/A</v>
      </c>
      <c r="G874" t="e">
        <f>VLOOKUP(A874,信托逾期反馈!A:A,1,FALSE)</f>
        <v>#N/A</v>
      </c>
    </row>
    <row r="875" spans="1:7" ht="16">
      <c r="A875" s="46" t="s">
        <v>9832</v>
      </c>
      <c r="B875" s="71" t="str">
        <f>VLOOKUP(A875,'3已发行数据0610（明道云数据）'!B:N,13,FALSE)</f>
        <v>信托2号</v>
      </c>
      <c r="C875" s="71" t="str">
        <f>VLOOKUP(A875,'3已发行数据0610（明道云数据）'!B:D,3,FALSE)</f>
        <v>上海</v>
      </c>
      <c r="D875">
        <f>VLOOKUP(A875,房源最后还款日!A:B,2,FALSE)</f>
        <v>46171</v>
      </c>
      <c r="E875">
        <f>VLOOKUP(A875,'2更新的资产数据表'!C:G,5,FALSE)</f>
        <v>63728</v>
      </c>
      <c r="F875" t="e">
        <f>VLOOKUP(A875,提前还款!B:B,1,FALSE)</f>
        <v>#N/A</v>
      </c>
      <c r="G875" t="e">
        <f>VLOOKUP(A875,信托逾期反馈!A:A,1,FALSE)</f>
        <v>#N/A</v>
      </c>
    </row>
    <row r="876" spans="1:7" ht="16">
      <c r="A876" s="46" t="s">
        <v>9833</v>
      </c>
      <c r="B876" s="71" t="str">
        <f>VLOOKUP(A876,'3已发行数据0610（明道云数据）'!B:N,13,FALSE)</f>
        <v>信托2号</v>
      </c>
      <c r="C876" s="71" t="str">
        <f>VLOOKUP(A876,'3已发行数据0610（明道云数据）'!B:D,3,FALSE)</f>
        <v>上海</v>
      </c>
      <c r="D876">
        <f>VLOOKUP(A876,房源最后还款日!A:B,2,FALSE)</f>
        <v>46171</v>
      </c>
      <c r="E876">
        <f>VLOOKUP(A876,'2更新的资产数据表'!C:G,5,FALSE)</f>
        <v>56825</v>
      </c>
      <c r="F876" t="e">
        <f>VLOOKUP(A876,提前还款!B:B,1,FALSE)</f>
        <v>#N/A</v>
      </c>
      <c r="G876" t="e">
        <f>VLOOKUP(A876,信托逾期反馈!A:A,1,FALSE)</f>
        <v>#N/A</v>
      </c>
    </row>
    <row r="877" spans="1:7" ht="16">
      <c r="A877" s="46" t="s">
        <v>9834</v>
      </c>
      <c r="B877" s="71" t="str">
        <f>VLOOKUP(A877,'3已发行数据0610（明道云数据）'!B:N,13,FALSE)</f>
        <v>信托2号</v>
      </c>
      <c r="C877" s="71" t="str">
        <f>VLOOKUP(A877,'3已发行数据0610（明道云数据）'!B:D,3,FALSE)</f>
        <v>上海</v>
      </c>
      <c r="D877">
        <f>VLOOKUP(A877,房源最后还款日!A:B,2,FALSE)</f>
        <v>46171</v>
      </c>
      <c r="E877">
        <f>VLOOKUP(A877,'2更新的资产数据表'!C:G,5,FALSE)</f>
        <v>63726</v>
      </c>
      <c r="F877" t="e">
        <f>VLOOKUP(A877,提前还款!B:B,1,FALSE)</f>
        <v>#N/A</v>
      </c>
      <c r="G877" t="e">
        <f>VLOOKUP(A877,信托逾期反馈!A:A,1,FALSE)</f>
        <v>#N/A</v>
      </c>
    </row>
    <row r="878" spans="1:7" ht="16">
      <c r="A878" s="46" t="s">
        <v>9835</v>
      </c>
      <c r="B878" s="71" t="str">
        <f>VLOOKUP(A878,'3已发行数据0610（明道云数据）'!B:N,13,FALSE)</f>
        <v>信托2号</v>
      </c>
      <c r="C878" s="71" t="str">
        <f>VLOOKUP(A878,'3已发行数据0610（明道云数据）'!B:D,3,FALSE)</f>
        <v>上海</v>
      </c>
      <c r="D878">
        <f>VLOOKUP(A878,房源最后还款日!A:B,2,FALSE)</f>
        <v>46164</v>
      </c>
      <c r="E878">
        <f>VLOOKUP(A878,'2更新的资产数据表'!C:G,5,FALSE)</f>
        <v>54369</v>
      </c>
      <c r="F878" t="e">
        <f>VLOOKUP(A878,提前还款!B:B,1,FALSE)</f>
        <v>#N/A</v>
      </c>
      <c r="G878" t="e">
        <f>VLOOKUP(A878,信托逾期反馈!A:A,1,FALSE)</f>
        <v>#N/A</v>
      </c>
    </row>
    <row r="879" spans="1:7" ht="16">
      <c r="A879" s="46" t="s">
        <v>9836</v>
      </c>
      <c r="B879" s="10" t="str">
        <f>VLOOKUP(A879,'3已发行数据0610（明道云数据）'!B:N,13,FALSE)</f>
        <v>信托3号</v>
      </c>
      <c r="C879" s="71" t="str">
        <f>VLOOKUP(A879,'3已发行数据0610（明道云数据）'!B:D,3,FALSE)</f>
        <v>上海</v>
      </c>
      <c r="D879" s="10">
        <f>VLOOKUP(A879,房源最后还款日!A:B,2,FALSE)</f>
        <v>46178</v>
      </c>
      <c r="E879">
        <f>VLOOKUP(A879,'2更新的资产数据表'!C:G,5,FALSE)</f>
        <v>93292</v>
      </c>
      <c r="F879" t="e">
        <f>VLOOKUP(A879,提前还款!B:B,1,FALSE)</f>
        <v>#N/A</v>
      </c>
      <c r="G879" t="e">
        <f>VLOOKUP(A879,信托逾期反馈!A:A,1,FALSE)</f>
        <v>#N/A</v>
      </c>
    </row>
    <row r="880" spans="1:7" ht="16">
      <c r="A880" s="46" t="s">
        <v>9837</v>
      </c>
      <c r="B880" s="71" t="str">
        <f>VLOOKUP(A880,'3已发行数据0610（明道云数据）'!B:N,13,FALSE)</f>
        <v>信托2号</v>
      </c>
      <c r="C880" s="71" t="str">
        <f>VLOOKUP(A880,'3已发行数据0610（明道云数据）'!B:D,3,FALSE)</f>
        <v>上海</v>
      </c>
      <c r="D880">
        <f>VLOOKUP(A880,房源最后还款日!A:B,2,FALSE)</f>
        <v>46171</v>
      </c>
      <c r="E880">
        <f>VLOOKUP(A880,'2更新的资产数据表'!C:G,5,FALSE)</f>
        <v>60615</v>
      </c>
      <c r="F880" t="e">
        <f>VLOOKUP(A880,提前还款!B:B,1,FALSE)</f>
        <v>#N/A</v>
      </c>
      <c r="G880" t="e">
        <f>VLOOKUP(A880,信托逾期反馈!A:A,1,FALSE)</f>
        <v>#N/A</v>
      </c>
    </row>
    <row r="881" spans="1:7" ht="16">
      <c r="A881" s="46" t="s">
        <v>9838</v>
      </c>
      <c r="B881" s="71" t="str">
        <f>VLOOKUP(A881,'3已发行数据0610（明道云数据）'!B:N,13,FALSE)</f>
        <v>信托3号</v>
      </c>
      <c r="C881" s="71" t="str">
        <f>VLOOKUP(A881,'3已发行数据0610（明道云数据）'!B:D,3,FALSE)</f>
        <v>上海</v>
      </c>
      <c r="D881">
        <f>VLOOKUP(A881,房源最后还款日!A:B,2,FALSE)</f>
        <v>46164</v>
      </c>
      <c r="E881">
        <f>VLOOKUP(A881,'2更新的资产数据表'!C:G,5,FALSE)</f>
        <v>143575</v>
      </c>
      <c r="F881" t="e">
        <f>VLOOKUP(A881,提前还款!B:B,1,FALSE)</f>
        <v>#N/A</v>
      </c>
      <c r="G881" t="e">
        <f>VLOOKUP(A881,信托逾期反馈!A:A,1,FALSE)</f>
        <v>#N/A</v>
      </c>
    </row>
    <row r="882" spans="1:7" ht="16">
      <c r="A882" s="46" t="s">
        <v>9839</v>
      </c>
      <c r="B882" s="71" t="str">
        <f>VLOOKUP(A882,'3已发行数据0610（明道云数据）'!B:N,13,FALSE)</f>
        <v>信托2号</v>
      </c>
      <c r="C882" s="71" t="str">
        <f>VLOOKUP(A882,'3已发行数据0610（明道云数据）'!B:D,3,FALSE)</f>
        <v>上海</v>
      </c>
      <c r="D882">
        <f>VLOOKUP(A882,房源最后还款日!A:B,2,FALSE)</f>
        <v>46171</v>
      </c>
      <c r="E882">
        <f>VLOOKUP(A882,'2更新的资产数据表'!C:G,5,FALSE)</f>
        <v>58630</v>
      </c>
      <c r="F882" t="e">
        <f>VLOOKUP(A882,提前还款!B:B,1,FALSE)</f>
        <v>#N/A</v>
      </c>
      <c r="G882" t="e">
        <f>VLOOKUP(A882,信托逾期反馈!A:A,1,FALSE)</f>
        <v>#N/A</v>
      </c>
    </row>
    <row r="883" spans="1:7" ht="16">
      <c r="A883" s="46" t="s">
        <v>9840</v>
      </c>
      <c r="B883" s="71" t="str">
        <f>VLOOKUP(A883,'3已发行数据0610（明道云数据）'!B:N,13,FALSE)</f>
        <v>信托3号</v>
      </c>
      <c r="C883" s="71" t="str">
        <f>VLOOKUP(A883,'3已发行数据0610（明道云数据）'!B:D,3,FALSE)</f>
        <v>上海</v>
      </c>
      <c r="D883">
        <f>VLOOKUP(A883,房源最后还款日!A:B,2,FALSE)</f>
        <v>46171</v>
      </c>
      <c r="E883">
        <f>VLOOKUP(A883,'2更新的资产数据表'!C:G,5,FALSE)</f>
        <v>99216</v>
      </c>
      <c r="F883" t="e">
        <f>VLOOKUP(A883,提前还款!B:B,1,FALSE)</f>
        <v>#N/A</v>
      </c>
      <c r="G883" t="e">
        <f>VLOOKUP(A883,信托逾期反馈!A:A,1,FALSE)</f>
        <v>#N/A</v>
      </c>
    </row>
    <row r="884" spans="1:7" ht="16">
      <c r="A884" s="46" t="s">
        <v>9841</v>
      </c>
      <c r="B884" s="71" t="str">
        <f>VLOOKUP(A884,'3已发行数据0610（明道云数据）'!B:N,13,FALSE)</f>
        <v>信托2号</v>
      </c>
      <c r="C884" s="71" t="str">
        <f>VLOOKUP(A884,'3已发行数据0610（明道云数据）'!B:D,3,FALSE)</f>
        <v>上海</v>
      </c>
      <c r="D884">
        <f>VLOOKUP(A884,房源最后还款日!A:B,2,FALSE)</f>
        <v>46178</v>
      </c>
      <c r="E884">
        <f>VLOOKUP(A884,'2更新的资产数据表'!C:G,5,FALSE)</f>
        <v>53887</v>
      </c>
      <c r="F884" t="e">
        <f>VLOOKUP(A884,提前还款!B:B,1,FALSE)</f>
        <v>#N/A</v>
      </c>
      <c r="G884" t="e">
        <f>VLOOKUP(A884,信托逾期反馈!A:A,1,FALSE)</f>
        <v>#N/A</v>
      </c>
    </row>
    <row r="885" spans="1:7" ht="16">
      <c r="A885" s="46" t="s">
        <v>9842</v>
      </c>
      <c r="B885" s="10" t="str">
        <f>VLOOKUP(A885,'3已发行数据0610（明道云数据）'!B:N,13,FALSE)</f>
        <v>信托3号</v>
      </c>
      <c r="C885" s="71" t="str">
        <f>VLOOKUP(A885,'3已发行数据0610（明道云数据）'!B:D,3,FALSE)</f>
        <v>上海</v>
      </c>
      <c r="D885" s="10">
        <f>VLOOKUP(A885,房源最后还款日!A:B,2,FALSE)</f>
        <v>46178</v>
      </c>
      <c r="E885">
        <f>VLOOKUP(A885,'2更新的资产数据表'!C:G,5,FALSE)</f>
        <v>170576</v>
      </c>
      <c r="F885" t="e">
        <f>VLOOKUP(A885,提前还款!B:B,1,FALSE)</f>
        <v>#N/A</v>
      </c>
      <c r="G885" t="e">
        <f>VLOOKUP(A885,信托逾期反馈!A:A,1,FALSE)</f>
        <v>#N/A</v>
      </c>
    </row>
    <row r="886" spans="1:7" ht="16">
      <c r="A886" s="46" t="s">
        <v>9843</v>
      </c>
      <c r="B886" s="10" t="str">
        <f>VLOOKUP(A886,'3已发行数据0610（明道云数据）'!B:N,13,FALSE)</f>
        <v>信托3号</v>
      </c>
      <c r="C886" s="71" t="str">
        <f>VLOOKUP(A886,'3已发行数据0610（明道云数据）'!B:D,3,FALSE)</f>
        <v>上海</v>
      </c>
      <c r="D886" s="10">
        <f>VLOOKUP(A886,房源最后还款日!A:B,2,FALSE)</f>
        <v>46178</v>
      </c>
      <c r="E886">
        <f>VLOOKUP(A886,'2更新的资产数据表'!C:G,5,FALSE)</f>
        <v>108995</v>
      </c>
      <c r="F886" t="e">
        <f>VLOOKUP(A886,提前还款!B:B,1,FALSE)</f>
        <v>#N/A</v>
      </c>
      <c r="G886" t="e">
        <f>VLOOKUP(A886,信托逾期反馈!A:A,1,FALSE)</f>
        <v>#N/A</v>
      </c>
    </row>
    <row r="887" spans="1:7" ht="16">
      <c r="A887" s="46" t="s">
        <v>9844</v>
      </c>
      <c r="B887" s="10" t="str">
        <f>VLOOKUP(A887,'3已发行数据0610（明道云数据）'!B:N,13,FALSE)</f>
        <v>单一信托（2号）</v>
      </c>
      <c r="C887" s="71" t="str">
        <f>VLOOKUP(A887,'3已发行数据0610（明道云数据）'!B:D,3,FALSE)</f>
        <v>上海</v>
      </c>
      <c r="D887" s="10">
        <f>VLOOKUP(A887,房源最后还款日!A:B,2,FALSE)</f>
        <v>46185</v>
      </c>
      <c r="E887">
        <f>VLOOKUP(A887,'2更新的资产数据表'!C:G,5,FALSE)</f>
        <v>355840</v>
      </c>
      <c r="F887" t="e">
        <f>VLOOKUP(A887,提前还款!B:B,1,FALSE)</f>
        <v>#N/A</v>
      </c>
      <c r="G887" t="e">
        <f>VLOOKUP(A887,信托逾期反馈!A:A,1,FALSE)</f>
        <v>#N/A</v>
      </c>
    </row>
    <row r="888" spans="1:7" ht="16">
      <c r="A888" s="46" t="s">
        <v>9845</v>
      </c>
      <c r="B888" s="71" t="str">
        <f>VLOOKUP(A888,'3已发行数据0610（明道云数据）'!B:N,13,FALSE)</f>
        <v>信托2号</v>
      </c>
      <c r="C888" s="71" t="str">
        <f>VLOOKUP(A888,'3已发行数据0610（明道云数据）'!B:D,3,FALSE)</f>
        <v>上海</v>
      </c>
      <c r="D888">
        <f>VLOOKUP(A888,房源最后还款日!A:B,2,FALSE)</f>
        <v>46185</v>
      </c>
      <c r="E888">
        <f>VLOOKUP(A888,'2更新的资产数据表'!C:G,5,FALSE)</f>
        <v>111884</v>
      </c>
      <c r="F888" t="e">
        <f>VLOOKUP(A888,提前还款!B:B,1,FALSE)</f>
        <v>#N/A</v>
      </c>
      <c r="G888" t="e">
        <f>VLOOKUP(A888,信托逾期反馈!A:A,1,FALSE)</f>
        <v>#N/A</v>
      </c>
    </row>
    <row r="889" spans="1:7" ht="16">
      <c r="A889" s="46" t="s">
        <v>9846</v>
      </c>
      <c r="B889" s="71" t="str">
        <f>VLOOKUP(A889,'3已发行数据0610（明道云数据）'!B:N,13,FALSE)</f>
        <v>信托2号</v>
      </c>
      <c r="C889" s="71" t="str">
        <f>VLOOKUP(A889,'3已发行数据0610（明道云数据）'!B:D,3,FALSE)</f>
        <v>上海</v>
      </c>
      <c r="D889">
        <f>VLOOKUP(A889,房源最后还款日!A:B,2,FALSE)</f>
        <v>46164</v>
      </c>
      <c r="E889">
        <f>VLOOKUP(A889,'2更新的资产数据表'!C:G,5,FALSE)</f>
        <v>71050</v>
      </c>
      <c r="F889" t="e">
        <f>VLOOKUP(A889,提前还款!B:B,1,FALSE)</f>
        <v>#N/A</v>
      </c>
      <c r="G889" t="e">
        <f>VLOOKUP(A889,信托逾期反馈!A:A,1,FALSE)</f>
        <v>#N/A</v>
      </c>
    </row>
    <row r="890" spans="1:7" ht="16">
      <c r="A890" s="46" t="s">
        <v>9847</v>
      </c>
      <c r="B890" s="71" t="str">
        <f>VLOOKUP(A890,'3已发行数据0610（明道云数据）'!B:N,13,FALSE)</f>
        <v>信托2号</v>
      </c>
      <c r="C890" s="71" t="str">
        <f>VLOOKUP(A890,'3已发行数据0610（明道云数据）'!B:D,3,FALSE)</f>
        <v>上海</v>
      </c>
      <c r="D890">
        <f>VLOOKUP(A890,房源最后还款日!A:B,2,FALSE)</f>
        <v>46178</v>
      </c>
      <c r="E890">
        <f>VLOOKUP(A890,'2更新的资产数据表'!C:G,5,FALSE)</f>
        <v>58697</v>
      </c>
      <c r="F890" t="e">
        <f>VLOOKUP(A890,提前还款!B:B,1,FALSE)</f>
        <v>#N/A</v>
      </c>
      <c r="G890" t="e">
        <f>VLOOKUP(A890,信托逾期反馈!A:A,1,FALSE)</f>
        <v>#N/A</v>
      </c>
    </row>
    <row r="891" spans="1:7" ht="16">
      <c r="A891" s="46" t="s">
        <v>9848</v>
      </c>
      <c r="B891" s="71" t="str">
        <f>VLOOKUP(A891,'3已发行数据0610（明道云数据）'!B:N,13,FALSE)</f>
        <v>单一信托,信托3号</v>
      </c>
      <c r="C891" s="71" t="str">
        <f>VLOOKUP(A891,'3已发行数据0610（明道云数据）'!B:D,3,FALSE)</f>
        <v>上海</v>
      </c>
      <c r="D891">
        <f>VLOOKUP(A891,房源最后还款日!A:B,2,FALSE)</f>
        <v>46164</v>
      </c>
      <c r="E891">
        <f>VLOOKUP(A891,'2更新的资产数据表'!C:G,5,FALSE)</f>
        <v>73633</v>
      </c>
      <c r="F891" t="e">
        <f>VLOOKUP(A891,提前还款!B:B,1,FALSE)</f>
        <v>#N/A</v>
      </c>
      <c r="G891" t="e">
        <f>VLOOKUP(A891,信托逾期反馈!A:A,1,FALSE)</f>
        <v>#N/A</v>
      </c>
    </row>
    <row r="892" spans="1:7" ht="16">
      <c r="A892" s="46" t="s">
        <v>9849</v>
      </c>
      <c r="B892" s="71" t="str">
        <f>VLOOKUP(A892,'3已发行数据0610（明道云数据）'!B:N,13,FALSE)</f>
        <v>单一信托,信托3号</v>
      </c>
      <c r="C892" s="71" t="str">
        <f>VLOOKUP(A892,'3已发行数据0610（明道云数据）'!B:D,3,FALSE)</f>
        <v>上海</v>
      </c>
      <c r="D892">
        <f>VLOOKUP(A892,房源最后还款日!A:B,2,FALSE)</f>
        <v>46185</v>
      </c>
      <c r="E892">
        <f>VLOOKUP(A892,'2更新的资产数据表'!C:G,5,FALSE)</f>
        <v>64464</v>
      </c>
      <c r="F892" t="e">
        <f>VLOOKUP(A892,提前还款!B:B,1,FALSE)</f>
        <v>#N/A</v>
      </c>
      <c r="G892" t="e">
        <f>VLOOKUP(A892,信托逾期反馈!A:A,1,FALSE)</f>
        <v>#N/A</v>
      </c>
    </row>
    <row r="893" spans="1:7" ht="16">
      <c r="A893" s="46" t="s">
        <v>9850</v>
      </c>
      <c r="B893" s="71" t="str">
        <f>VLOOKUP(A893,'3已发行数据0610（明道云数据）'!B:N,13,FALSE)</f>
        <v>信托3号</v>
      </c>
      <c r="C893" s="71" t="str">
        <f>VLOOKUP(A893,'3已发行数据0610（明道云数据）'!B:D,3,FALSE)</f>
        <v>上海</v>
      </c>
      <c r="D893">
        <f>VLOOKUP(A893,房源最后还款日!A:B,2,FALSE)</f>
        <v>46178</v>
      </c>
      <c r="E893">
        <f>VLOOKUP(A893,'2更新的资产数据表'!C:G,5,FALSE)</f>
        <v>80796.59</v>
      </c>
      <c r="F893" t="e">
        <f>VLOOKUP(A893,提前还款!B:B,1,FALSE)</f>
        <v>#N/A</v>
      </c>
      <c r="G893" t="e">
        <f>VLOOKUP(A893,信托逾期反馈!A:A,1,FALSE)</f>
        <v>#N/A</v>
      </c>
    </row>
    <row r="894" spans="1:7" ht="16">
      <c r="A894" s="46" t="s">
        <v>9851</v>
      </c>
      <c r="B894" s="71" t="str">
        <f>VLOOKUP(A894,'3已发行数据0610（明道云数据）'!B:N,13,FALSE)</f>
        <v>信托2号</v>
      </c>
      <c r="C894" s="71" t="str">
        <f>VLOOKUP(A894,'3已发行数据0610（明道云数据）'!B:D,3,FALSE)</f>
        <v>上海</v>
      </c>
      <c r="D894">
        <f>VLOOKUP(A894,房源最后还款日!A:B,2,FALSE)</f>
        <v>46185</v>
      </c>
      <c r="E894">
        <f>VLOOKUP(A894,'2更新的资产数据表'!C:G,5,FALSE)</f>
        <v>62014</v>
      </c>
      <c r="F894" t="e">
        <f>VLOOKUP(A894,提前还款!B:B,1,FALSE)</f>
        <v>#N/A</v>
      </c>
      <c r="G894" t="e">
        <f>VLOOKUP(A894,信托逾期反馈!A:A,1,FALSE)</f>
        <v>#N/A</v>
      </c>
    </row>
    <row r="895" spans="1:7" ht="16">
      <c r="A895" s="46" t="s">
        <v>9852</v>
      </c>
      <c r="B895" s="71" t="str">
        <f>VLOOKUP(A895,'3已发行数据0610（明道云数据）'!B:N,13,FALSE)</f>
        <v>单一信托,信托3号</v>
      </c>
      <c r="C895" s="71" t="str">
        <f>VLOOKUP(A895,'3已发行数据0610（明道云数据）'!B:D,3,FALSE)</f>
        <v>上海</v>
      </c>
      <c r="D895">
        <f>VLOOKUP(A895,房源最后还款日!A:B,2,FALSE)</f>
        <v>46171</v>
      </c>
      <c r="E895">
        <f>VLOOKUP(A895,'2更新的资产数据表'!C:G,5,FALSE)</f>
        <v>112479.96</v>
      </c>
      <c r="F895" t="e">
        <f>VLOOKUP(A895,提前还款!B:B,1,FALSE)</f>
        <v>#N/A</v>
      </c>
      <c r="G895" t="e">
        <f>VLOOKUP(A895,信托逾期反馈!A:A,1,FALSE)</f>
        <v>#N/A</v>
      </c>
    </row>
    <row r="896" spans="1:7" ht="16">
      <c r="A896" s="46" t="s">
        <v>9853</v>
      </c>
      <c r="B896" s="71" t="str">
        <f>VLOOKUP(A896,'3已发行数据0610（明道云数据）'!B:N,13,FALSE)</f>
        <v>信托2号</v>
      </c>
      <c r="C896" s="71" t="str">
        <f>VLOOKUP(A896,'3已发行数据0610（明道云数据）'!B:D,3,FALSE)</f>
        <v>上海</v>
      </c>
      <c r="D896">
        <f>VLOOKUP(A896,房源最后还款日!A:B,2,FALSE)</f>
        <v>46171</v>
      </c>
      <c r="E896">
        <f>VLOOKUP(A896,'2更新的资产数据表'!C:G,5,FALSE)</f>
        <v>57634.78</v>
      </c>
      <c r="F896" t="e">
        <f>VLOOKUP(A896,提前还款!B:B,1,FALSE)</f>
        <v>#N/A</v>
      </c>
      <c r="G896" t="e">
        <f>VLOOKUP(A896,信托逾期反馈!A:A,1,FALSE)</f>
        <v>#N/A</v>
      </c>
    </row>
    <row r="897" spans="1:8" ht="16">
      <c r="A897" s="46" t="s">
        <v>9854</v>
      </c>
      <c r="B897" s="71" t="str">
        <f>VLOOKUP(A897,'3已发行数据0610（明道云数据）'!B:N,13,FALSE)</f>
        <v>信托3号</v>
      </c>
      <c r="C897" s="71" t="str">
        <f>VLOOKUP(A897,'3已发行数据0610（明道云数据）'!B:D,3,FALSE)</f>
        <v>上海</v>
      </c>
      <c r="D897">
        <f>VLOOKUP(A897,房源最后还款日!A:B,2,FALSE)</f>
        <v>46157</v>
      </c>
      <c r="E897">
        <f>VLOOKUP(A897,'2更新的资产数据表'!C:G,5,FALSE)</f>
        <v>113488</v>
      </c>
      <c r="F897" t="e">
        <f>VLOOKUP(A897,提前还款!B:B,1,FALSE)</f>
        <v>#N/A</v>
      </c>
      <c r="G897" t="e">
        <f>VLOOKUP(A897,信托逾期反馈!A:A,1,FALSE)</f>
        <v>#N/A</v>
      </c>
    </row>
    <row r="898" spans="1:8" ht="16">
      <c r="A898" s="46" t="s">
        <v>9855</v>
      </c>
      <c r="B898" s="71" t="str">
        <f>VLOOKUP(A898,'3已发行数据0610（明道云数据）'!B:N,13,FALSE)</f>
        <v>信托2号</v>
      </c>
      <c r="C898" s="71" t="str">
        <f>VLOOKUP(A898,'3已发行数据0610（明道云数据）'!B:D,3,FALSE)</f>
        <v>上海</v>
      </c>
      <c r="D898">
        <f>VLOOKUP(A898,房源最后还款日!A:B,2,FALSE)</f>
        <v>46178</v>
      </c>
      <c r="E898">
        <f>VLOOKUP(A898,'2更新的资产数据表'!C:G,5,FALSE)</f>
        <v>93448</v>
      </c>
      <c r="F898" t="e">
        <f>VLOOKUP(A898,提前还款!B:B,1,FALSE)</f>
        <v>#N/A</v>
      </c>
      <c r="G898" t="e">
        <f>VLOOKUP(A898,信托逾期反馈!A:A,1,FALSE)</f>
        <v>#N/A</v>
      </c>
    </row>
    <row r="899" spans="1:8" ht="16">
      <c r="A899" s="46" t="s">
        <v>9856</v>
      </c>
      <c r="B899" s="71" t="str">
        <f>VLOOKUP(A899,'3已发行数据0610（明道云数据）'!B:N,13,FALSE)</f>
        <v>信托3号</v>
      </c>
      <c r="C899" s="71" t="str">
        <f>VLOOKUP(A899,'3已发行数据0610（明道云数据）'!B:D,3,FALSE)</f>
        <v>上海</v>
      </c>
      <c r="D899">
        <f>VLOOKUP(A899,房源最后还款日!A:B,2,FALSE)</f>
        <v>46185</v>
      </c>
      <c r="E899">
        <f>VLOOKUP(A899,'2更新的资产数据表'!C:G,5,FALSE)</f>
        <v>62517</v>
      </c>
      <c r="F899" t="e">
        <f>VLOOKUP(A899,提前还款!B:B,1,FALSE)</f>
        <v>#N/A</v>
      </c>
      <c r="G899" t="e">
        <f>VLOOKUP(A899,信托逾期反馈!A:A,1,FALSE)</f>
        <v>#N/A</v>
      </c>
    </row>
    <row r="900" spans="1:8" ht="16">
      <c r="A900" s="46" t="s">
        <v>9857</v>
      </c>
      <c r="B900" s="71" t="str">
        <f>VLOOKUP(A900,'3已发行数据0610（明道云数据）'!B:N,13,FALSE)</f>
        <v>信托2号</v>
      </c>
      <c r="C900" s="71" t="str">
        <f>VLOOKUP(A900,'3已发行数据0610（明道云数据）'!B:D,3,FALSE)</f>
        <v>上海</v>
      </c>
      <c r="D900">
        <f>VLOOKUP(A900,房源最后还款日!A:B,2,FALSE)</f>
        <v>46178</v>
      </c>
      <c r="E900">
        <f>VLOOKUP(A900,'2更新的资产数据表'!C:G,5,FALSE)</f>
        <v>62403</v>
      </c>
      <c r="F900" t="e">
        <f>VLOOKUP(A900,提前还款!B:B,1,FALSE)</f>
        <v>#N/A</v>
      </c>
      <c r="G900" t="e">
        <f>VLOOKUP(A900,信托逾期反馈!A:A,1,FALSE)</f>
        <v>#N/A</v>
      </c>
    </row>
    <row r="901" spans="1:8" ht="16">
      <c r="A901" s="46" t="s">
        <v>9858</v>
      </c>
      <c r="B901" s="71" t="str">
        <f>VLOOKUP(A901,'3已发行数据0610（明道云数据）'!B:N,13,FALSE)</f>
        <v>信托3号</v>
      </c>
      <c r="C901" s="71" t="str">
        <f>VLOOKUP(A901,'3已发行数据0610（明道云数据）'!B:D,3,FALSE)</f>
        <v>上海</v>
      </c>
      <c r="D901">
        <f>VLOOKUP(A901,房源最后还款日!A:B,2,FALSE)</f>
        <v>46185</v>
      </c>
      <c r="E901">
        <f>VLOOKUP(A901,'2更新的资产数据表'!C:G,5,FALSE)</f>
        <v>105600</v>
      </c>
      <c r="F901" t="e">
        <f>VLOOKUP(A901,提前还款!B:B,1,FALSE)</f>
        <v>#N/A</v>
      </c>
      <c r="G901" t="e">
        <f>VLOOKUP(A901,信托逾期反馈!A:A,1,FALSE)</f>
        <v>#N/A</v>
      </c>
    </row>
    <row r="902" spans="1:8" ht="16">
      <c r="A902" s="46" t="s">
        <v>9859</v>
      </c>
      <c r="B902" s="71" t="str">
        <f>VLOOKUP(A902,'3已发行数据0610（明道云数据）'!B:N,13,FALSE)</f>
        <v>信托2号</v>
      </c>
      <c r="C902" s="71" t="str">
        <f>VLOOKUP(A902,'3已发行数据0610（明道云数据）'!B:D,3,FALSE)</f>
        <v>上海</v>
      </c>
      <c r="D902">
        <f>VLOOKUP(A902,房源最后还款日!A:B,2,FALSE)</f>
        <v>46171</v>
      </c>
      <c r="E902">
        <f>VLOOKUP(A902,'2更新的资产数据表'!C:G,5,FALSE)</f>
        <v>67000</v>
      </c>
      <c r="F902" t="e">
        <f>VLOOKUP(A902,提前还款!B:B,1,FALSE)</f>
        <v>#N/A</v>
      </c>
      <c r="G902" t="e">
        <f>VLOOKUP(A902,信托逾期反馈!A:A,1,FALSE)</f>
        <v>#N/A</v>
      </c>
    </row>
    <row r="903" spans="1:8" ht="16">
      <c r="A903" s="46" t="s">
        <v>9860</v>
      </c>
      <c r="B903" s="10" t="str">
        <f>VLOOKUP(A903,'3已发行数据0610（明道云数据）'!B:N,13,FALSE)</f>
        <v>信托2号</v>
      </c>
      <c r="C903" s="71" t="str">
        <f>VLOOKUP(A903,'3已发行数据0610（明道云数据）'!B:D,3,FALSE)</f>
        <v>上海</v>
      </c>
      <c r="D903">
        <f>VLOOKUP(A903,房源最后还款日!A:B,2,FALSE)</f>
        <v>46041</v>
      </c>
      <c r="E903">
        <f>VLOOKUP(A903,'2更新的资产数据表'!C:G,5,FALSE)</f>
        <v>94307.32</v>
      </c>
      <c r="F903" t="e">
        <f>VLOOKUP(A903,提前还款!B:B,1,FALSE)</f>
        <v>#N/A</v>
      </c>
      <c r="G903" t="str">
        <f>VLOOKUP(A903,信托逾期反馈!A:A,1,FALSE)</f>
        <v>107113518726</v>
      </c>
      <c r="H903" t="str">
        <f>VLOOKUP(G903,信托逾期反馈!A:G,7,FALSE)</f>
        <v>待手动结算付款</v>
      </c>
    </row>
    <row r="904" spans="1:8" ht="16">
      <c r="A904" s="46" t="s">
        <v>9861</v>
      </c>
      <c r="B904" s="71" t="str">
        <f>VLOOKUP(A904,'3已发行数据0610（明道云数据）'!B:N,13,FALSE)</f>
        <v>信托2号</v>
      </c>
      <c r="C904" s="71" t="str">
        <f>VLOOKUP(A904,'3已发行数据0610（明道云数据）'!B:D,3,FALSE)</f>
        <v>上海</v>
      </c>
      <c r="D904">
        <f>VLOOKUP(A904,房源最后还款日!A:B,2,FALSE)</f>
        <v>46178</v>
      </c>
      <c r="E904">
        <f>VLOOKUP(A904,'2更新的资产数据表'!C:G,5,FALSE)</f>
        <v>59166</v>
      </c>
      <c r="F904" t="e">
        <f>VLOOKUP(A904,提前还款!B:B,1,FALSE)</f>
        <v>#N/A</v>
      </c>
      <c r="G904" t="e">
        <f>VLOOKUP(A904,信托逾期反馈!A:A,1,FALSE)</f>
        <v>#N/A</v>
      </c>
    </row>
    <row r="905" spans="1:8" ht="16">
      <c r="A905" s="46" t="s">
        <v>9862</v>
      </c>
      <c r="B905" s="71" t="str">
        <f>VLOOKUP(A905,'3已发行数据0610（明道云数据）'!B:N,13,FALSE)</f>
        <v>信托2号</v>
      </c>
      <c r="C905" s="71" t="str">
        <f>VLOOKUP(A905,'3已发行数据0610（明道云数据）'!B:D,3,FALSE)</f>
        <v>上海</v>
      </c>
      <c r="D905">
        <f>VLOOKUP(A905,房源最后还款日!A:B,2,FALSE)</f>
        <v>46164</v>
      </c>
      <c r="E905">
        <f>VLOOKUP(A905,'2更新的资产数据表'!C:G,5,FALSE)</f>
        <v>94900</v>
      </c>
      <c r="F905" t="e">
        <f>VLOOKUP(A905,提前还款!B:B,1,FALSE)</f>
        <v>#N/A</v>
      </c>
      <c r="G905" t="e">
        <f>VLOOKUP(A905,信托逾期反馈!A:A,1,FALSE)</f>
        <v>#N/A</v>
      </c>
    </row>
    <row r="906" spans="1:8" ht="16">
      <c r="A906" s="46" t="s">
        <v>9863</v>
      </c>
      <c r="B906" s="71" t="str">
        <f>VLOOKUP(A906,'3已发行数据0610（明道云数据）'!B:N,13,FALSE)</f>
        <v>信托2号</v>
      </c>
      <c r="C906" s="71" t="str">
        <f>VLOOKUP(A906,'3已发行数据0610（明道云数据）'!B:D,3,FALSE)</f>
        <v>上海</v>
      </c>
      <c r="D906">
        <f>VLOOKUP(A906,房源最后还款日!A:B,2,FALSE)</f>
        <v>46157</v>
      </c>
      <c r="E906">
        <f>VLOOKUP(A906,'2更新的资产数据表'!C:G,5,FALSE)</f>
        <v>60808</v>
      </c>
      <c r="F906" t="e">
        <f>VLOOKUP(A906,提前还款!B:B,1,FALSE)</f>
        <v>#N/A</v>
      </c>
      <c r="G906" t="e">
        <f>VLOOKUP(A906,信托逾期反馈!A:A,1,FALSE)</f>
        <v>#N/A</v>
      </c>
    </row>
    <row r="907" spans="1:8" ht="16">
      <c r="A907" s="46" t="s">
        <v>9864</v>
      </c>
      <c r="B907" s="10" t="str">
        <f>VLOOKUP(A907,'3已发行数据0610（明道云数据）'!B:N,13,FALSE)</f>
        <v>单一信托,信托3号</v>
      </c>
      <c r="C907" s="71" t="str">
        <f>VLOOKUP(A907,'3已发行数据0610（明道云数据）'!B:D,3,FALSE)</f>
        <v>上海</v>
      </c>
      <c r="D907" s="10">
        <f>VLOOKUP(A907,房源最后还款日!A:B,2,FALSE)</f>
        <v>46178</v>
      </c>
      <c r="E907">
        <f>VLOOKUP(A907,'2更新的资产数据表'!C:G,5,FALSE)</f>
        <v>53883.33</v>
      </c>
      <c r="F907" t="e">
        <f>VLOOKUP(A907,提前还款!B:B,1,FALSE)</f>
        <v>#N/A</v>
      </c>
      <c r="G907" t="e">
        <f>VLOOKUP(A907,信托逾期反馈!A:A,1,FALSE)</f>
        <v>#N/A</v>
      </c>
    </row>
    <row r="908" spans="1:8" ht="16">
      <c r="A908" s="46" t="s">
        <v>9865</v>
      </c>
      <c r="B908" s="71" t="str">
        <f>VLOOKUP(A908,'3已发行数据0610（明道云数据）'!B:N,13,FALSE)</f>
        <v>信托2号</v>
      </c>
      <c r="C908" s="71" t="str">
        <f>VLOOKUP(A908,'3已发行数据0610（明道云数据）'!B:D,3,FALSE)</f>
        <v>上海</v>
      </c>
      <c r="D908">
        <f>VLOOKUP(A908,房源最后还款日!A:B,2,FALSE)</f>
        <v>46178</v>
      </c>
      <c r="E908">
        <f>VLOOKUP(A908,'2更新的资产数据表'!C:G,5,FALSE)</f>
        <v>70000</v>
      </c>
      <c r="F908" t="e">
        <f>VLOOKUP(A908,提前还款!B:B,1,FALSE)</f>
        <v>#N/A</v>
      </c>
      <c r="G908" t="e">
        <f>VLOOKUP(A908,信托逾期反馈!A:A,1,FALSE)</f>
        <v>#N/A</v>
      </c>
    </row>
    <row r="909" spans="1:8" ht="16">
      <c r="A909" s="46" t="s">
        <v>9866</v>
      </c>
      <c r="B909" s="71" t="str">
        <f>VLOOKUP(A909,'3已发行数据0610（明道云数据）'!B:N,13,FALSE)</f>
        <v>信托3号</v>
      </c>
      <c r="C909" s="71" t="str">
        <f>VLOOKUP(A909,'3已发行数据0610（明道云数据）'!B:D,3,FALSE)</f>
        <v>上海</v>
      </c>
      <c r="D909">
        <f>VLOOKUP(A909,房源最后还款日!A:B,2,FALSE)</f>
        <v>46185</v>
      </c>
      <c r="E909">
        <f>VLOOKUP(A909,'2更新的资产数据表'!C:G,5,FALSE)</f>
        <v>86666.64</v>
      </c>
      <c r="F909" t="e">
        <f>VLOOKUP(A909,提前还款!B:B,1,FALSE)</f>
        <v>#N/A</v>
      </c>
      <c r="G909" t="e">
        <f>VLOOKUP(A909,信托逾期反馈!A:A,1,FALSE)</f>
        <v>#N/A</v>
      </c>
    </row>
    <row r="910" spans="1:8" ht="16">
      <c r="A910" s="46" t="s">
        <v>9867</v>
      </c>
      <c r="B910" s="71" t="str">
        <f>VLOOKUP(A910,'3已发行数据0610（明道云数据）'!B:N,13,FALSE)</f>
        <v>信托2号</v>
      </c>
      <c r="C910" s="71" t="str">
        <f>VLOOKUP(A910,'3已发行数据0610（明道云数据）'!B:D,3,FALSE)</f>
        <v>上海</v>
      </c>
      <c r="D910">
        <f>VLOOKUP(A910,房源最后还款日!A:B,2,FALSE)</f>
        <v>46157</v>
      </c>
      <c r="E910">
        <f>VLOOKUP(A910,'2更新的资产数据表'!C:G,5,FALSE)</f>
        <v>17757</v>
      </c>
      <c r="F910" t="e">
        <f>VLOOKUP(A910,提前还款!B:B,1,FALSE)</f>
        <v>#N/A</v>
      </c>
      <c r="G910" t="e">
        <f>VLOOKUP(A910,信托逾期反馈!A:A,1,FALSE)</f>
        <v>#N/A</v>
      </c>
    </row>
    <row r="911" spans="1:8" ht="16">
      <c r="A911" s="46" t="s">
        <v>9868</v>
      </c>
      <c r="B911" s="71" t="str">
        <f>VLOOKUP(A911,'3已发行数据0610（明道云数据）'!B:N,13,FALSE)</f>
        <v>单一信托,信托3号</v>
      </c>
      <c r="C911" s="71" t="str">
        <f>VLOOKUP(A911,'3已发行数据0610（明道云数据）'!B:D,3,FALSE)</f>
        <v>上海</v>
      </c>
      <c r="D911">
        <f>VLOOKUP(A911,房源最后还款日!A:B,2,FALSE)</f>
        <v>46157</v>
      </c>
      <c r="E911">
        <f>VLOOKUP(A911,'2更新的资产数据表'!C:G,5,FALSE)</f>
        <v>84638</v>
      </c>
      <c r="F911" t="e">
        <f>VLOOKUP(A911,提前还款!B:B,1,FALSE)</f>
        <v>#N/A</v>
      </c>
      <c r="G911" t="e">
        <f>VLOOKUP(A911,信托逾期反馈!A:A,1,FALSE)</f>
        <v>#N/A</v>
      </c>
    </row>
    <row r="912" spans="1:8" ht="16">
      <c r="A912" s="46" t="s">
        <v>9869</v>
      </c>
      <c r="B912" s="71" t="str">
        <f>VLOOKUP(A912,'3已发行数据0610（明道云数据）'!B:N,13,FALSE)</f>
        <v>信托3号</v>
      </c>
      <c r="C912" s="71" t="str">
        <f>VLOOKUP(A912,'3已发行数据0610（明道云数据）'!B:D,3,FALSE)</f>
        <v>上海</v>
      </c>
      <c r="D912">
        <f>VLOOKUP(A912,房源最后还款日!A:B,2,FALSE)</f>
        <v>46171</v>
      </c>
      <c r="E912">
        <f>VLOOKUP(A912,'2更新的资产数据表'!C:G,5,FALSE)</f>
        <v>77884.2</v>
      </c>
      <c r="F912" t="e">
        <f>VLOOKUP(A912,提前还款!B:B,1,FALSE)</f>
        <v>#N/A</v>
      </c>
      <c r="G912" t="e">
        <f>VLOOKUP(A912,信托逾期反馈!A:A,1,FALSE)</f>
        <v>#N/A</v>
      </c>
    </row>
    <row r="913" spans="1:7" ht="16">
      <c r="A913" s="46" t="s">
        <v>9870</v>
      </c>
      <c r="B913" s="71" t="str">
        <f>VLOOKUP(A913,'3已发行数据0610（明道云数据）'!B:N,13,FALSE)</f>
        <v>单一信托,信托3号</v>
      </c>
      <c r="C913" s="71" t="str">
        <f>VLOOKUP(A913,'3已发行数据0610（明道云数据）'!B:D,3,FALSE)</f>
        <v>上海</v>
      </c>
      <c r="D913">
        <f>VLOOKUP(A913,房源最后还款日!A:B,2,FALSE)</f>
        <v>46178</v>
      </c>
      <c r="E913">
        <f>VLOOKUP(A913,'2更新的资产数据表'!C:G,5,FALSE)</f>
        <v>110850</v>
      </c>
      <c r="F913" t="e">
        <f>VLOOKUP(A913,提前还款!B:B,1,FALSE)</f>
        <v>#N/A</v>
      </c>
      <c r="G913" t="e">
        <f>VLOOKUP(A913,信托逾期反馈!A:A,1,FALSE)</f>
        <v>#N/A</v>
      </c>
    </row>
    <row r="914" spans="1:7" ht="16">
      <c r="A914" s="46" t="s">
        <v>9871</v>
      </c>
      <c r="B914" s="71" t="str">
        <f>VLOOKUP(A914,'3已发行数据0610（明道云数据）'!B:N,13,FALSE)</f>
        <v>单一信托,信托3号</v>
      </c>
      <c r="C914" s="71" t="str">
        <f>VLOOKUP(A914,'3已发行数据0610（明道云数据）'!B:D,3,FALSE)</f>
        <v>上海</v>
      </c>
      <c r="D914">
        <f>VLOOKUP(A914,房源最后还款日!A:B,2,FALSE)</f>
        <v>46178</v>
      </c>
      <c r="E914">
        <f>VLOOKUP(A914,'2更新的资产数据表'!C:G,5,FALSE)</f>
        <v>70042.2</v>
      </c>
      <c r="F914" t="e">
        <f>VLOOKUP(A914,提前还款!B:B,1,FALSE)</f>
        <v>#N/A</v>
      </c>
      <c r="G914" t="e">
        <f>VLOOKUP(A914,信托逾期反馈!A:A,1,FALSE)</f>
        <v>#N/A</v>
      </c>
    </row>
    <row r="915" spans="1:7" ht="16">
      <c r="A915" s="46" t="s">
        <v>9872</v>
      </c>
      <c r="B915" s="71" t="str">
        <f>VLOOKUP(A915,'3已发行数据0610（明道云数据）'!B:N,13,FALSE)</f>
        <v>单一信托,信托3号</v>
      </c>
      <c r="C915" s="71" t="str">
        <f>VLOOKUP(A915,'3已发行数据0610（明道云数据）'!B:D,3,FALSE)</f>
        <v>上海</v>
      </c>
      <c r="D915">
        <f>VLOOKUP(A915,房源最后还款日!A:B,2,FALSE)</f>
        <v>46185</v>
      </c>
      <c r="E915">
        <f>VLOOKUP(A915,'2更新的资产数据表'!C:G,5,FALSE)</f>
        <v>65146.67</v>
      </c>
      <c r="F915" t="e">
        <f>VLOOKUP(A915,提前还款!B:B,1,FALSE)</f>
        <v>#N/A</v>
      </c>
      <c r="G915" t="e">
        <f>VLOOKUP(A915,信托逾期反馈!A:A,1,FALSE)</f>
        <v>#N/A</v>
      </c>
    </row>
    <row r="916" spans="1:7" ht="16">
      <c r="A916" s="46" t="s">
        <v>9873</v>
      </c>
      <c r="B916" s="71" t="str">
        <f>VLOOKUP(A916,'3已发行数据0610（明道云数据）'!B:N,13,FALSE)</f>
        <v>信托3号</v>
      </c>
      <c r="C916" s="71" t="str">
        <f>VLOOKUP(A916,'3已发行数据0610（明道云数据）'!B:D,3,FALSE)</f>
        <v>上海</v>
      </c>
      <c r="D916">
        <f>VLOOKUP(A916,房源最后还款日!A:B,2,FALSE)</f>
        <v>46178</v>
      </c>
      <c r="E916">
        <f>VLOOKUP(A916,'2更新的资产数据表'!C:G,5,FALSE)</f>
        <v>74699.990000000005</v>
      </c>
      <c r="F916" t="e">
        <f>VLOOKUP(A916,提前还款!B:B,1,FALSE)</f>
        <v>#N/A</v>
      </c>
      <c r="G916" t="e">
        <f>VLOOKUP(A916,信托逾期反馈!A:A,1,FALSE)</f>
        <v>#N/A</v>
      </c>
    </row>
    <row r="917" spans="1:7" ht="16">
      <c r="A917" s="46" t="s">
        <v>9874</v>
      </c>
      <c r="B917" s="71" t="str">
        <f>VLOOKUP(A917,'3已发行数据0610（明道云数据）'!B:N,13,FALSE)</f>
        <v>单一信托,信托3号</v>
      </c>
      <c r="C917" s="71" t="str">
        <f>VLOOKUP(A917,'3已发行数据0610（明道云数据）'!B:D,3,FALSE)</f>
        <v>上海</v>
      </c>
      <c r="D917">
        <f>VLOOKUP(A917,房源最后还款日!A:B,2,FALSE)</f>
        <v>46185</v>
      </c>
      <c r="E917">
        <f>VLOOKUP(A917,'2更新的资产数据表'!C:G,5,FALSE)</f>
        <v>77539.960000000006</v>
      </c>
      <c r="F917" t="e">
        <f>VLOOKUP(A917,提前还款!B:B,1,FALSE)</f>
        <v>#N/A</v>
      </c>
      <c r="G917" t="e">
        <f>VLOOKUP(A917,信托逾期反馈!A:A,1,FALSE)</f>
        <v>#N/A</v>
      </c>
    </row>
    <row r="918" spans="1:7" ht="16">
      <c r="A918" s="46" t="s">
        <v>9875</v>
      </c>
      <c r="B918" s="71" t="str">
        <f>VLOOKUP(A918,'3已发行数据0610（明道云数据）'!B:N,13,FALSE)</f>
        <v>信托3号</v>
      </c>
      <c r="C918" s="71" t="str">
        <f>VLOOKUP(A918,'3已发行数据0610（明道云数据）'!B:D,3,FALSE)</f>
        <v>上海</v>
      </c>
      <c r="D918">
        <f>VLOOKUP(A918,房源最后还款日!A:B,2,FALSE)</f>
        <v>46157</v>
      </c>
      <c r="E918">
        <f>VLOOKUP(A918,'2更新的资产数据表'!C:G,5,FALSE)</f>
        <v>66629.19</v>
      </c>
      <c r="F918" t="e">
        <f>VLOOKUP(A918,提前还款!B:B,1,FALSE)</f>
        <v>#N/A</v>
      </c>
      <c r="G918" t="e">
        <f>VLOOKUP(A918,信托逾期反馈!A:A,1,FALSE)</f>
        <v>#N/A</v>
      </c>
    </row>
    <row r="919" spans="1:7" ht="16">
      <c r="A919" s="46" t="s">
        <v>9876</v>
      </c>
      <c r="B919" s="71" t="str">
        <f>VLOOKUP(A919,'3已发行数据0610（明道云数据）'!B:N,13,FALSE)</f>
        <v>单一信托,信托3号</v>
      </c>
      <c r="C919" s="71" t="str">
        <f>VLOOKUP(A919,'3已发行数据0610（明道云数据）'!B:D,3,FALSE)</f>
        <v>上海</v>
      </c>
      <c r="D919">
        <f>VLOOKUP(A919,房源最后还款日!A:B,2,FALSE)</f>
        <v>46157</v>
      </c>
      <c r="E919">
        <f>VLOOKUP(A919,'2更新的资产数据表'!C:G,5,FALSE)</f>
        <v>61272.5</v>
      </c>
      <c r="F919" t="e">
        <f>VLOOKUP(A919,提前还款!B:B,1,FALSE)</f>
        <v>#N/A</v>
      </c>
      <c r="G919" t="e">
        <f>VLOOKUP(A919,信托逾期反馈!A:A,1,FALSE)</f>
        <v>#N/A</v>
      </c>
    </row>
    <row r="920" spans="1:7" ht="16">
      <c r="A920" s="46" t="s">
        <v>9877</v>
      </c>
      <c r="B920" s="10" t="str">
        <f>VLOOKUP(A920,'3已发行数据0610（明道云数据）'!B:N,13,FALSE)</f>
        <v>单一信托,信托3号</v>
      </c>
      <c r="C920" s="71" t="str">
        <f>VLOOKUP(A920,'3已发行数据0610（明道云数据）'!B:D,3,FALSE)</f>
        <v>上海</v>
      </c>
      <c r="D920" s="10">
        <f>VLOOKUP(A920,房源最后还款日!A:B,2,FALSE)</f>
        <v>46178</v>
      </c>
      <c r="E920">
        <f>VLOOKUP(A920,'2更新的资产数据表'!C:G,5,FALSE)</f>
        <v>79322.94</v>
      </c>
      <c r="F920" t="e">
        <f>VLOOKUP(A920,提前还款!B:B,1,FALSE)</f>
        <v>#N/A</v>
      </c>
      <c r="G920" t="e">
        <f>VLOOKUP(A920,信托逾期反馈!A:A,1,FALSE)</f>
        <v>#N/A</v>
      </c>
    </row>
    <row r="921" spans="1:7" ht="16">
      <c r="A921" s="46" t="s">
        <v>9878</v>
      </c>
      <c r="B921" s="71" t="str">
        <f>VLOOKUP(A921,'3已发行数据0610（明道云数据）'!B:N,13,FALSE)</f>
        <v>信托3号</v>
      </c>
      <c r="C921" s="71" t="str">
        <f>VLOOKUP(A921,'3已发行数据0610（明道云数据）'!B:D,3,FALSE)</f>
        <v>上海</v>
      </c>
      <c r="D921">
        <f>VLOOKUP(A921,房源最后还款日!A:B,2,FALSE)</f>
        <v>46157</v>
      </c>
      <c r="E921">
        <f>VLOOKUP(A921,'2更新的资产数据表'!C:G,5,FALSE)</f>
        <v>77187.600000000006</v>
      </c>
      <c r="F921" t="e">
        <f>VLOOKUP(A921,提前还款!B:B,1,FALSE)</f>
        <v>#N/A</v>
      </c>
      <c r="G921" t="e">
        <f>VLOOKUP(A921,信托逾期反馈!A:A,1,FALSE)</f>
        <v>#N/A</v>
      </c>
    </row>
    <row r="922" spans="1:7" ht="16">
      <c r="A922" s="46" t="s">
        <v>9879</v>
      </c>
      <c r="B922" s="71" t="str">
        <f>VLOOKUP(A922,'3已发行数据0610（明道云数据）'!B:N,13,FALSE)</f>
        <v>信托3号</v>
      </c>
      <c r="C922" s="71" t="str">
        <f>VLOOKUP(A922,'3已发行数据0610（明道云数据）'!B:D,3,FALSE)</f>
        <v>上海</v>
      </c>
      <c r="D922">
        <f>VLOOKUP(A922,房源最后还款日!A:B,2,FALSE)</f>
        <v>46171</v>
      </c>
      <c r="E922">
        <f>VLOOKUP(A922,'2更新的资产数据表'!C:G,5,FALSE)</f>
        <v>90899.99</v>
      </c>
      <c r="F922" t="e">
        <f>VLOOKUP(A922,提前还款!B:B,1,FALSE)</f>
        <v>#N/A</v>
      </c>
      <c r="G922" t="e">
        <f>VLOOKUP(A922,信托逾期反馈!A:A,1,FALSE)</f>
        <v>#N/A</v>
      </c>
    </row>
    <row r="923" spans="1:7" ht="16">
      <c r="A923" s="46" t="s">
        <v>9880</v>
      </c>
      <c r="B923" s="10" t="str">
        <f>VLOOKUP(A923,'3已发行数据0610（明道云数据）'!B:N,13,FALSE)</f>
        <v>信托3号</v>
      </c>
      <c r="C923" s="71" t="str">
        <f>VLOOKUP(A923,'3已发行数据0610（明道云数据）'!B:D,3,FALSE)</f>
        <v>上海</v>
      </c>
      <c r="D923" s="10">
        <f>VLOOKUP(A923,房源最后还款日!A:B,2,FALSE)</f>
        <v>46185</v>
      </c>
      <c r="E923">
        <f>VLOOKUP(A923,'2更新的资产数据表'!C:G,5,FALSE)</f>
        <v>67840</v>
      </c>
      <c r="F923" t="e">
        <f>VLOOKUP(A923,提前还款!B:B,1,FALSE)</f>
        <v>#N/A</v>
      </c>
      <c r="G923" t="e">
        <f>VLOOKUP(A923,信托逾期反馈!A:A,1,FALSE)</f>
        <v>#N/A</v>
      </c>
    </row>
    <row r="924" spans="1:7" ht="16">
      <c r="A924" s="46" t="s">
        <v>9881</v>
      </c>
      <c r="B924" s="71" t="str">
        <f>VLOOKUP(A924,'3已发行数据0610（明道云数据）'!B:N,13,FALSE)</f>
        <v>信托3号</v>
      </c>
      <c r="C924" s="71" t="str">
        <f>VLOOKUP(A924,'3已发行数据0610（明道云数据）'!B:D,3,FALSE)</f>
        <v>上海</v>
      </c>
      <c r="D924">
        <f>VLOOKUP(A924,房源最后还款日!A:B,2,FALSE)</f>
        <v>46164</v>
      </c>
      <c r="E924">
        <f>VLOOKUP(A924,'2更新的资产数据表'!C:G,5,FALSE)</f>
        <v>66082.8</v>
      </c>
      <c r="F924" t="e">
        <f>VLOOKUP(A924,提前还款!B:B,1,FALSE)</f>
        <v>#N/A</v>
      </c>
      <c r="G924" t="e">
        <f>VLOOKUP(A924,信托逾期反馈!A:A,1,FALSE)</f>
        <v>#N/A</v>
      </c>
    </row>
    <row r="925" spans="1:7" ht="16">
      <c r="A925" s="46" t="s">
        <v>9882</v>
      </c>
      <c r="B925" s="10" t="str">
        <f>VLOOKUP(A925,'3已发行数据0610（明道云数据）'!B:N,13,FALSE)</f>
        <v>信托3号</v>
      </c>
      <c r="C925" s="71" t="str">
        <f>VLOOKUP(A925,'3已发行数据0610（明道云数据）'!B:D,3,FALSE)</f>
        <v>上海</v>
      </c>
      <c r="D925" s="10">
        <f>VLOOKUP(A925,房源最后还款日!A:B,2,FALSE)</f>
        <v>46178</v>
      </c>
      <c r="E925">
        <f>VLOOKUP(A925,'2更新的资产数据表'!C:G,5,FALSE)</f>
        <v>269033.71999999997</v>
      </c>
      <c r="F925" t="e">
        <f>VLOOKUP(A925,提前还款!B:B,1,FALSE)</f>
        <v>#N/A</v>
      </c>
      <c r="G925" t="e">
        <f>VLOOKUP(A925,信托逾期反馈!A:A,1,FALSE)</f>
        <v>#N/A</v>
      </c>
    </row>
    <row r="926" spans="1:7" ht="16">
      <c r="A926" s="46" t="s">
        <v>9883</v>
      </c>
      <c r="B926" s="71" t="str">
        <f>VLOOKUP(A926,'3已发行数据0610（明道云数据）'!B:N,13,FALSE)</f>
        <v>信托3号</v>
      </c>
      <c r="C926" s="71" t="str">
        <f>VLOOKUP(A926,'3已发行数据0610（明道云数据）'!B:D,3,FALSE)</f>
        <v>上海</v>
      </c>
      <c r="D926">
        <f>VLOOKUP(A926,房源最后还款日!A:B,2,FALSE)</f>
        <v>46178</v>
      </c>
      <c r="E926">
        <f>VLOOKUP(A926,'2更新的资产数据表'!C:G,5,FALSE)</f>
        <v>71647.199999999997</v>
      </c>
      <c r="F926" t="e">
        <f>VLOOKUP(A926,提前还款!B:B,1,FALSE)</f>
        <v>#N/A</v>
      </c>
      <c r="G926" t="e">
        <f>VLOOKUP(A926,信托逾期反馈!A:A,1,FALSE)</f>
        <v>#N/A</v>
      </c>
    </row>
    <row r="927" spans="1:7" ht="16">
      <c r="A927" s="46" t="s">
        <v>9884</v>
      </c>
      <c r="B927" s="10" t="str">
        <f>VLOOKUP(A927,'3已发行数据0610（明道云数据）'!B:N,13,FALSE)</f>
        <v>信托3号</v>
      </c>
      <c r="C927" s="71" t="str">
        <f>VLOOKUP(A927,'3已发行数据0610（明道云数据）'!B:D,3,FALSE)</f>
        <v>上海</v>
      </c>
      <c r="D927">
        <f>VLOOKUP(A927,房源最后还款日!A:B,2,FALSE)</f>
        <v>46185</v>
      </c>
      <c r="E927">
        <f>VLOOKUP(A927,'2更新的资产数据表'!C:G,5,FALSE)</f>
        <v>87299.98</v>
      </c>
      <c r="F927" t="e">
        <f>VLOOKUP(A927,提前还款!B:B,1,FALSE)</f>
        <v>#N/A</v>
      </c>
      <c r="G927" t="str">
        <f>VLOOKUP(A927,信托逾期反馈!A:A,1,FALSE)</f>
        <v>107114068746</v>
      </c>
    </row>
    <row r="928" spans="1:7" ht="16">
      <c r="A928" s="46" t="s">
        <v>9885</v>
      </c>
      <c r="B928" s="71" t="str">
        <f>VLOOKUP(A928,'3已发行数据0610（明道云数据）'!B:N,13,FALSE)</f>
        <v>信托3号</v>
      </c>
      <c r="C928" s="71" t="str">
        <f>VLOOKUP(A928,'3已发行数据0610（明道云数据）'!B:D,3,FALSE)</f>
        <v>上海</v>
      </c>
      <c r="D928">
        <f>VLOOKUP(A928,房源最后还款日!A:B,2,FALSE)</f>
        <v>46164</v>
      </c>
      <c r="E928">
        <f>VLOOKUP(A928,'2更新的资产数据表'!C:G,5,FALSE)</f>
        <v>89999.98</v>
      </c>
      <c r="F928" t="e">
        <f>VLOOKUP(A928,提前还款!B:B,1,FALSE)</f>
        <v>#N/A</v>
      </c>
      <c r="G928" t="e">
        <f>VLOOKUP(A928,信托逾期反馈!A:A,1,FALSE)</f>
        <v>#N/A</v>
      </c>
    </row>
    <row r="929" spans="1:7" ht="16">
      <c r="A929" s="46" t="s">
        <v>9886</v>
      </c>
      <c r="B929" s="71" t="str">
        <f>VLOOKUP(A929,'3已发行数据0610（明道云数据）'!B:N,13,FALSE)</f>
        <v>信托3号</v>
      </c>
      <c r="C929" s="71" t="str">
        <f>VLOOKUP(A929,'3已发行数据0610（明道云数据）'!B:D,3,FALSE)</f>
        <v>上海</v>
      </c>
      <c r="D929">
        <f>VLOOKUP(A929,房源最后还款日!A:B,2,FALSE)</f>
        <v>46178</v>
      </c>
      <c r="E929">
        <f>VLOOKUP(A929,'2更新的资产数据表'!C:G,5,FALSE)</f>
        <v>85160.7</v>
      </c>
      <c r="F929" t="e">
        <f>VLOOKUP(A929,提前还款!B:B,1,FALSE)</f>
        <v>#N/A</v>
      </c>
      <c r="G929" t="e">
        <f>VLOOKUP(A929,信托逾期反馈!A:A,1,FALSE)</f>
        <v>#N/A</v>
      </c>
    </row>
    <row r="930" spans="1:7" ht="16">
      <c r="A930" s="46" t="s">
        <v>9887</v>
      </c>
      <c r="B930" s="10" t="str">
        <f>VLOOKUP(A930,'3已发行数据0610（明道云数据）'!B:N,13,FALSE)</f>
        <v>信托3号</v>
      </c>
      <c r="C930" s="71" t="str">
        <f>VLOOKUP(A930,'3已发行数据0610（明道云数据）'!B:D,3,FALSE)</f>
        <v>上海</v>
      </c>
      <c r="D930" s="10">
        <f>VLOOKUP(A930,房源最后还款日!A:B,2,FALSE)</f>
        <v>46185</v>
      </c>
      <c r="E930">
        <f>VLOOKUP(A930,'2更新的资产数据表'!C:G,5,FALSE)</f>
        <v>48972.15</v>
      </c>
      <c r="F930" t="e">
        <f>VLOOKUP(A930,提前还款!B:B,1,FALSE)</f>
        <v>#N/A</v>
      </c>
      <c r="G930" t="e">
        <f>VLOOKUP(A930,信托逾期反馈!A:A,1,FALSE)</f>
        <v>#N/A</v>
      </c>
    </row>
    <row r="931" spans="1:7" ht="16">
      <c r="A931" s="46" t="s">
        <v>9888</v>
      </c>
      <c r="B931" s="10" t="str">
        <f>VLOOKUP(A931,'3已发行数据0610（明道云数据）'!B:N,13,FALSE)</f>
        <v>信托3号</v>
      </c>
      <c r="C931" s="71" t="str">
        <f>VLOOKUP(A931,'3已发行数据0610（明道云数据）'!B:D,3,FALSE)</f>
        <v>上海</v>
      </c>
      <c r="D931">
        <f>VLOOKUP(A931,房源最后还款日!A:B,2,FALSE)</f>
        <v>46185</v>
      </c>
      <c r="E931">
        <f>VLOOKUP(A931,'2更新的资产数据表'!C:G,5,FALSE)</f>
        <v>86119.8</v>
      </c>
      <c r="F931" t="e">
        <f>VLOOKUP(A931,提前还款!B:B,1,FALSE)</f>
        <v>#N/A</v>
      </c>
      <c r="G931" t="e">
        <f>VLOOKUP(A931,信托逾期反馈!A:A,1,FALSE)</f>
        <v>#N/A</v>
      </c>
    </row>
    <row r="932" spans="1:7" ht="16">
      <c r="A932" s="46" t="s">
        <v>9889</v>
      </c>
      <c r="B932" s="71" t="str">
        <f>VLOOKUP(A932,'3已发行数据0610（明道云数据）'!B:N,13,FALSE)</f>
        <v>单一信托,信托3号</v>
      </c>
      <c r="C932" s="71" t="str">
        <f>VLOOKUP(A932,'3已发行数据0610（明道云数据）'!B:D,3,FALSE)</f>
        <v>上海</v>
      </c>
      <c r="D932">
        <f>VLOOKUP(A932,房源最后还款日!A:B,2,FALSE)</f>
        <v>46171</v>
      </c>
      <c r="E932">
        <f>VLOOKUP(A932,'2更新的资产数据表'!C:G,5,FALSE)</f>
        <v>95510.8</v>
      </c>
      <c r="F932" t="e">
        <f>VLOOKUP(A932,提前还款!B:B,1,FALSE)</f>
        <v>#N/A</v>
      </c>
      <c r="G932" t="e">
        <f>VLOOKUP(A932,信托逾期反馈!A:A,1,FALSE)</f>
        <v>#N/A</v>
      </c>
    </row>
    <row r="933" spans="1:7" ht="16">
      <c r="A933" s="46" t="s">
        <v>9890</v>
      </c>
      <c r="B933" s="71" t="str">
        <f>VLOOKUP(A933,'3已发行数据0610（明道云数据）'!B:N,13,FALSE)</f>
        <v>信托3号</v>
      </c>
      <c r="C933" s="71" t="str">
        <f>VLOOKUP(A933,'3已发行数据0610（明道云数据）'!B:D,3,FALSE)</f>
        <v>上海</v>
      </c>
      <c r="D933">
        <f>VLOOKUP(A933,房源最后还款日!A:B,2,FALSE)</f>
        <v>46178</v>
      </c>
      <c r="E933">
        <f>VLOOKUP(A933,'2更新的资产数据表'!C:G,5,FALSE)</f>
        <v>76499.98</v>
      </c>
      <c r="F933" t="e">
        <f>VLOOKUP(A933,提前还款!B:B,1,FALSE)</f>
        <v>#N/A</v>
      </c>
      <c r="G933" t="e">
        <f>VLOOKUP(A933,信托逾期反馈!A:A,1,FALSE)</f>
        <v>#N/A</v>
      </c>
    </row>
    <row r="934" spans="1:7" ht="16">
      <c r="A934" s="46" t="s">
        <v>9891</v>
      </c>
      <c r="B934" s="71" t="str">
        <f>VLOOKUP(A934,'3已发行数据0610（明道云数据）'!B:N,13,FALSE)</f>
        <v>信托2号</v>
      </c>
      <c r="C934" s="71" t="str">
        <f>VLOOKUP(A934,'3已发行数据0610（明道云数据）'!B:D,3,FALSE)</f>
        <v>上海</v>
      </c>
      <c r="D934">
        <f>VLOOKUP(A934,房源最后还款日!A:B,2,FALSE)</f>
        <v>46178</v>
      </c>
      <c r="E934">
        <f>VLOOKUP(A934,'2更新的资产数据表'!C:G,5,FALSE)</f>
        <v>63562.8</v>
      </c>
      <c r="F934" t="e">
        <f>VLOOKUP(A934,提前还款!B:B,1,FALSE)</f>
        <v>#N/A</v>
      </c>
      <c r="G934" t="e">
        <f>VLOOKUP(A934,信托逾期反馈!A:A,1,FALSE)</f>
        <v>#N/A</v>
      </c>
    </row>
    <row r="935" spans="1:7" ht="16">
      <c r="A935" s="46" t="s">
        <v>9892</v>
      </c>
      <c r="B935" s="71" t="str">
        <f>VLOOKUP(A935,'3已发行数据0610（明道云数据）'!B:N,13,FALSE)</f>
        <v>单一信托,信托3号</v>
      </c>
      <c r="C935" s="71" t="str">
        <f>VLOOKUP(A935,'3已发行数据0610（明道云数据）'!B:D,3,FALSE)</f>
        <v>上海</v>
      </c>
      <c r="D935">
        <f>VLOOKUP(A935,房源最后还款日!A:B,2,FALSE)</f>
        <v>46178</v>
      </c>
      <c r="E935">
        <f>VLOOKUP(A935,'2更新的资产数据表'!C:G,5,FALSE)</f>
        <v>98197.5</v>
      </c>
      <c r="F935" t="e">
        <f>VLOOKUP(A935,提前还款!B:B,1,FALSE)</f>
        <v>#N/A</v>
      </c>
      <c r="G935" t="e">
        <f>VLOOKUP(A935,信托逾期反馈!A:A,1,FALSE)</f>
        <v>#N/A</v>
      </c>
    </row>
    <row r="936" spans="1:7" ht="16">
      <c r="A936" s="46" t="s">
        <v>9893</v>
      </c>
      <c r="B936" s="71" t="str">
        <f>VLOOKUP(A936,'3已发行数据0610（明道云数据）'!B:N,13,FALSE)</f>
        <v>信托3号</v>
      </c>
      <c r="C936" s="71" t="str">
        <f>VLOOKUP(A936,'3已发行数据0610（明道云数据）'!B:D,3,FALSE)</f>
        <v>上海</v>
      </c>
      <c r="D936">
        <f>VLOOKUP(A936,房源最后还款日!A:B,2,FALSE)</f>
        <v>46185</v>
      </c>
      <c r="E936">
        <f>VLOOKUP(A936,'2更新的资产数据表'!C:G,5,FALSE)</f>
        <v>79733.320000000007</v>
      </c>
      <c r="F936" t="e">
        <f>VLOOKUP(A936,提前还款!B:B,1,FALSE)</f>
        <v>#N/A</v>
      </c>
      <c r="G936" t="e">
        <f>VLOOKUP(A936,信托逾期反馈!A:A,1,FALSE)</f>
        <v>#N/A</v>
      </c>
    </row>
    <row r="937" spans="1:7" ht="16">
      <c r="A937" s="46" t="s">
        <v>9894</v>
      </c>
      <c r="B937" s="71" t="str">
        <f>VLOOKUP(A937,'3已发行数据0610（明道云数据）'!B:N,13,FALSE)</f>
        <v>信托3号</v>
      </c>
      <c r="C937" s="71" t="str">
        <f>VLOOKUP(A937,'3已发行数据0610（明道云数据）'!B:D,3,FALSE)</f>
        <v>上海</v>
      </c>
      <c r="D937">
        <f>VLOOKUP(A937,房源最后还款日!A:B,2,FALSE)</f>
        <v>46185</v>
      </c>
      <c r="E937">
        <f>VLOOKUP(A937,'2更新的资产数据表'!C:G,5,FALSE)</f>
        <v>192424.8</v>
      </c>
      <c r="F937" t="e">
        <f>VLOOKUP(A937,提前还款!B:B,1,FALSE)</f>
        <v>#N/A</v>
      </c>
      <c r="G937" t="e">
        <f>VLOOKUP(A937,信托逾期反馈!A:A,1,FALSE)</f>
        <v>#N/A</v>
      </c>
    </row>
    <row r="938" spans="1:7" ht="16">
      <c r="A938" s="46" t="s">
        <v>9895</v>
      </c>
      <c r="B938" s="71" t="str">
        <f>VLOOKUP(A938,'3已发行数据0610（明道云数据）'!B:N,13,FALSE)</f>
        <v>单一信托,信托3号</v>
      </c>
      <c r="C938" s="71" t="str">
        <f>VLOOKUP(A938,'3已发行数据0610（明道云数据）'!B:D,3,FALSE)</f>
        <v>上海</v>
      </c>
      <c r="D938">
        <f>VLOOKUP(A938,房源最后还款日!A:B,2,FALSE)</f>
        <v>46164</v>
      </c>
      <c r="E938">
        <f>VLOOKUP(A938,'2更新的资产数据表'!C:G,5,FALSE)</f>
        <v>78800</v>
      </c>
      <c r="F938" t="e">
        <f>VLOOKUP(A938,提前还款!B:B,1,FALSE)</f>
        <v>#N/A</v>
      </c>
      <c r="G938" t="e">
        <f>VLOOKUP(A938,信托逾期反馈!A:A,1,FALSE)</f>
        <v>#N/A</v>
      </c>
    </row>
    <row r="939" spans="1:7" ht="16">
      <c r="A939" s="46" t="s">
        <v>9896</v>
      </c>
      <c r="B939" s="71" t="str">
        <f>VLOOKUP(A939,'3已发行数据0610（明道云数据）'!B:N,13,FALSE)</f>
        <v>信托3号</v>
      </c>
      <c r="C939" s="71" t="str">
        <f>VLOOKUP(A939,'3已发行数据0610（明道云数据）'!B:D,3,FALSE)</f>
        <v>上海</v>
      </c>
      <c r="D939">
        <f>VLOOKUP(A939,房源最后还款日!A:B,2,FALSE)</f>
        <v>46178</v>
      </c>
      <c r="E939">
        <f>VLOOKUP(A939,'2更新的资产数据表'!C:G,5,FALSE)</f>
        <v>70521.53</v>
      </c>
      <c r="F939" t="e">
        <f>VLOOKUP(A939,提前还款!B:B,1,FALSE)</f>
        <v>#N/A</v>
      </c>
      <c r="G939" t="e">
        <f>VLOOKUP(A939,信托逾期反馈!A:A,1,FALSE)</f>
        <v>#N/A</v>
      </c>
    </row>
    <row r="940" spans="1:7" ht="16">
      <c r="A940" s="46" t="s">
        <v>9897</v>
      </c>
      <c r="B940" s="71" t="str">
        <f>VLOOKUP(A940,'3已发行数据0610（明道云数据）'!B:N,13,FALSE)</f>
        <v>单一信托,信托3号</v>
      </c>
      <c r="C940" s="71" t="str">
        <f>VLOOKUP(A940,'3已发行数据0610（明道云数据）'!B:D,3,FALSE)</f>
        <v>上海</v>
      </c>
      <c r="D940">
        <f>VLOOKUP(A940,房源最后还款日!A:B,2,FALSE)</f>
        <v>46171</v>
      </c>
      <c r="E940">
        <f>VLOOKUP(A940,'2更新的资产数据表'!C:G,5,FALSE)</f>
        <v>70583.3</v>
      </c>
      <c r="F940" t="e">
        <f>VLOOKUP(A940,提前还款!B:B,1,FALSE)</f>
        <v>#N/A</v>
      </c>
      <c r="G940" t="e">
        <f>VLOOKUP(A940,信托逾期反馈!A:A,1,FALSE)</f>
        <v>#N/A</v>
      </c>
    </row>
    <row r="941" spans="1:7" ht="16">
      <c r="A941" s="46" t="s">
        <v>9898</v>
      </c>
      <c r="B941" s="71" t="str">
        <f>VLOOKUP(A941,'3已发行数据0610（明道云数据）'!B:N,13,FALSE)</f>
        <v>信托3号</v>
      </c>
      <c r="C941" s="71" t="str">
        <f>VLOOKUP(A941,'3已发行数据0610（明道云数据）'!B:D,3,FALSE)</f>
        <v>上海</v>
      </c>
      <c r="D941">
        <f>VLOOKUP(A941,房源最后还款日!A:B,2,FALSE)</f>
        <v>46164</v>
      </c>
      <c r="E941">
        <f>VLOOKUP(A941,'2更新的资产数据表'!C:G,5,FALSE)</f>
        <v>64800</v>
      </c>
      <c r="F941" t="e">
        <f>VLOOKUP(A941,提前还款!B:B,1,FALSE)</f>
        <v>#N/A</v>
      </c>
      <c r="G941" t="e">
        <f>VLOOKUP(A941,信托逾期反馈!A:A,1,FALSE)</f>
        <v>#N/A</v>
      </c>
    </row>
    <row r="942" spans="1:7" ht="16">
      <c r="A942" s="46" t="s">
        <v>9899</v>
      </c>
      <c r="B942" s="71" t="str">
        <f>VLOOKUP(A942,'3已发行数据0610（明道云数据）'!B:N,13,FALSE)</f>
        <v>信托3号</v>
      </c>
      <c r="C942" s="71" t="str">
        <f>VLOOKUP(A942,'3已发行数据0610（明道云数据）'!B:D,3,FALSE)</f>
        <v>上海</v>
      </c>
      <c r="D942">
        <f>VLOOKUP(A942,房源最后还款日!A:B,2,FALSE)</f>
        <v>46178</v>
      </c>
      <c r="E942">
        <f>VLOOKUP(A942,'2更新的资产数据表'!C:G,5,FALSE)</f>
        <v>74436.3</v>
      </c>
      <c r="F942" t="e">
        <f>VLOOKUP(A942,提前还款!B:B,1,FALSE)</f>
        <v>#N/A</v>
      </c>
      <c r="G942" t="e">
        <f>VLOOKUP(A942,信托逾期反馈!A:A,1,FALSE)</f>
        <v>#N/A</v>
      </c>
    </row>
    <row r="943" spans="1:7" ht="16">
      <c r="A943" s="46" t="s">
        <v>9900</v>
      </c>
      <c r="B943" s="10" t="str">
        <f>VLOOKUP(A943,'3已发行数据0610（明道云数据）'!B:N,13,FALSE)</f>
        <v>信托3号</v>
      </c>
      <c r="C943" s="71" t="str">
        <f>VLOOKUP(A943,'3已发行数据0610（明道云数据）'!B:D,3,FALSE)</f>
        <v>上海</v>
      </c>
      <c r="D943" s="10">
        <f>VLOOKUP(A943,房源最后还款日!A:B,2,FALSE)</f>
        <v>46185</v>
      </c>
      <c r="E943">
        <f>VLOOKUP(A943,'2更新的资产数据表'!C:G,5,FALSE)</f>
        <v>67910</v>
      </c>
      <c r="F943" t="e">
        <f>VLOOKUP(A943,提前还款!B:B,1,FALSE)</f>
        <v>#N/A</v>
      </c>
      <c r="G943" t="e">
        <f>VLOOKUP(A943,信托逾期反馈!A:A,1,FALSE)</f>
        <v>#N/A</v>
      </c>
    </row>
    <row r="944" spans="1:7" ht="16">
      <c r="A944" s="46" t="s">
        <v>9901</v>
      </c>
      <c r="B944" s="71" t="str">
        <f>VLOOKUP(A944,'3已发行数据0610（明道云数据）'!B:N,13,FALSE)</f>
        <v>信托3号</v>
      </c>
      <c r="C944" s="71" t="str">
        <f>VLOOKUP(A944,'3已发行数据0610（明道云数据）'!B:D,3,FALSE)</f>
        <v>上海</v>
      </c>
      <c r="D944">
        <f>VLOOKUP(A944,房源最后还款日!A:B,2,FALSE)</f>
        <v>46164</v>
      </c>
      <c r="E944">
        <f>VLOOKUP(A944,'2更新的资产数据表'!C:G,5,FALSE)</f>
        <v>88153.18</v>
      </c>
      <c r="F944" t="e">
        <f>VLOOKUP(A944,提前还款!B:B,1,FALSE)</f>
        <v>#N/A</v>
      </c>
      <c r="G944" t="e">
        <f>VLOOKUP(A944,信托逾期反馈!A:A,1,FALSE)</f>
        <v>#N/A</v>
      </c>
    </row>
    <row r="945" spans="1:8" ht="16">
      <c r="A945" s="46" t="s">
        <v>9902</v>
      </c>
      <c r="B945" s="71" t="str">
        <f>VLOOKUP(A945,'3已发行数据0610（明道云数据）'!B:N,13,FALSE)</f>
        <v>信托3号</v>
      </c>
      <c r="C945" s="71" t="str">
        <f>VLOOKUP(A945,'3已发行数据0610（明道云数据）'!B:D,3,FALSE)</f>
        <v>上海</v>
      </c>
      <c r="D945">
        <f>VLOOKUP(A945,房源最后还款日!A:B,2,FALSE)</f>
        <v>46164</v>
      </c>
      <c r="E945">
        <f>VLOOKUP(A945,'2更新的资产数据表'!C:G,5,FALSE)</f>
        <v>52000</v>
      </c>
      <c r="F945" t="e">
        <f>VLOOKUP(A945,提前还款!B:B,1,FALSE)</f>
        <v>#N/A</v>
      </c>
      <c r="G945" t="e">
        <f>VLOOKUP(A945,信托逾期反馈!A:A,1,FALSE)</f>
        <v>#N/A</v>
      </c>
    </row>
    <row r="946" spans="1:8" ht="16">
      <c r="A946" s="46" t="s">
        <v>9903</v>
      </c>
      <c r="B946" s="71" t="str">
        <f>VLOOKUP(A946,'3已发行数据0610（明道云数据）'!B:N,13,FALSE)</f>
        <v>信托3号</v>
      </c>
      <c r="C946" s="71" t="str">
        <f>VLOOKUP(A946,'3已发行数据0610（明道云数据）'!B:D,3,FALSE)</f>
        <v>上海</v>
      </c>
      <c r="D946">
        <f>VLOOKUP(A946,房源最后还款日!A:B,2,FALSE)</f>
        <v>46164</v>
      </c>
      <c r="E946">
        <f>VLOOKUP(A946,'2更新的资产数据表'!C:G,5,FALSE)</f>
        <v>76474.38</v>
      </c>
      <c r="F946" t="e">
        <f>VLOOKUP(A946,提前还款!B:B,1,FALSE)</f>
        <v>#N/A</v>
      </c>
      <c r="G946" t="e">
        <f>VLOOKUP(A946,信托逾期反馈!A:A,1,FALSE)</f>
        <v>#N/A</v>
      </c>
    </row>
    <row r="947" spans="1:8" ht="16">
      <c r="A947" s="46" t="s">
        <v>9904</v>
      </c>
      <c r="B947" s="71" t="str">
        <f>VLOOKUP(A947,'3已发行数据0610（明道云数据）'!B:N,13,FALSE)</f>
        <v>信托3号</v>
      </c>
      <c r="C947" s="71" t="str">
        <f>VLOOKUP(A947,'3已发行数据0610（明道云数据）'!B:D,3,FALSE)</f>
        <v>上海</v>
      </c>
      <c r="D947">
        <f>VLOOKUP(A947,房源最后还款日!A:B,2,FALSE)</f>
        <v>46178</v>
      </c>
      <c r="E947">
        <f>VLOOKUP(A947,'2更新的资产数据表'!C:G,5,FALSE)</f>
        <v>90899.99</v>
      </c>
      <c r="F947" t="e">
        <f>VLOOKUP(A947,提前还款!B:B,1,FALSE)</f>
        <v>#N/A</v>
      </c>
      <c r="G947" t="e">
        <f>VLOOKUP(A947,信托逾期反馈!A:A,1,FALSE)</f>
        <v>#N/A</v>
      </c>
    </row>
    <row r="948" spans="1:8" ht="16">
      <c r="A948" s="46" t="s">
        <v>9905</v>
      </c>
      <c r="B948" s="71" t="str">
        <f>VLOOKUP(A948,'3已发行数据0610（明道云数据）'!B:N,13,FALSE)</f>
        <v>信托3号</v>
      </c>
      <c r="C948" s="71" t="str">
        <f>VLOOKUP(A948,'3已发行数据0610（明道云数据）'!B:D,3,FALSE)</f>
        <v>上海</v>
      </c>
      <c r="D948">
        <f>VLOOKUP(A948,房源最后还款日!A:B,2,FALSE)</f>
        <v>46185</v>
      </c>
      <c r="E948">
        <f>VLOOKUP(A948,'2更新的资产数据表'!C:G,5,FALSE)</f>
        <v>80596.66</v>
      </c>
      <c r="F948" t="e">
        <f>VLOOKUP(A948,提前还款!B:B,1,FALSE)</f>
        <v>#N/A</v>
      </c>
      <c r="G948" t="e">
        <f>VLOOKUP(A948,信托逾期反馈!A:A,1,FALSE)</f>
        <v>#N/A</v>
      </c>
    </row>
    <row r="949" spans="1:8" ht="16">
      <c r="A949" s="46" t="s">
        <v>9906</v>
      </c>
      <c r="B949" s="71" t="str">
        <f>VLOOKUP(A949,'3已发行数据0610（明道云数据）'!B:N,13,FALSE)</f>
        <v>信托3号</v>
      </c>
      <c r="C949" s="71" t="str">
        <f>VLOOKUP(A949,'3已发行数据0610（明道云数据）'!B:D,3,FALSE)</f>
        <v>上海</v>
      </c>
      <c r="D949">
        <f>VLOOKUP(A949,房源最后还款日!A:B,2,FALSE)</f>
        <v>46171</v>
      </c>
      <c r="E949">
        <f>VLOOKUP(A949,'2更新的资产数据表'!C:G,5,FALSE)</f>
        <v>64800</v>
      </c>
      <c r="F949" t="e">
        <f>VLOOKUP(A949,提前还款!B:B,1,FALSE)</f>
        <v>#N/A</v>
      </c>
      <c r="G949" t="e">
        <f>VLOOKUP(A949,信托逾期反馈!A:A,1,FALSE)</f>
        <v>#N/A</v>
      </c>
    </row>
    <row r="950" spans="1:8" ht="16">
      <c r="A950" s="46" t="s">
        <v>9907</v>
      </c>
      <c r="B950" s="71" t="str">
        <f>VLOOKUP(A950,'3已发行数据0610（明道云数据）'!B:N,13,FALSE)</f>
        <v>信托3号</v>
      </c>
      <c r="C950" s="71" t="str">
        <f>VLOOKUP(A950,'3已发行数据0610（明道云数据）'!B:D,3,FALSE)</f>
        <v>上海</v>
      </c>
      <c r="D950">
        <f>VLOOKUP(A950,房源最后还款日!A:B,2,FALSE)</f>
        <v>46157</v>
      </c>
      <c r="E950">
        <f>VLOOKUP(A950,'2更新的资产数据表'!C:G,5,FALSE)</f>
        <v>56521.66</v>
      </c>
      <c r="F950" t="e">
        <f>VLOOKUP(A950,提前还款!B:B,1,FALSE)</f>
        <v>#N/A</v>
      </c>
      <c r="G950" t="e">
        <f>VLOOKUP(A950,信托逾期反馈!A:A,1,FALSE)</f>
        <v>#N/A</v>
      </c>
    </row>
    <row r="951" spans="1:8" ht="16">
      <c r="A951" s="46" t="s">
        <v>9908</v>
      </c>
      <c r="B951" s="71" t="str">
        <f>VLOOKUP(A951,'3已发行数据0610（明道云数据）'!B:N,13,FALSE)</f>
        <v>信托3号</v>
      </c>
      <c r="C951" s="71" t="str">
        <f>VLOOKUP(A951,'3已发行数据0610（明道云数据）'!B:D,3,FALSE)</f>
        <v>上海</v>
      </c>
      <c r="D951">
        <f>VLOOKUP(A951,房源最后还款日!A:B,2,FALSE)</f>
        <v>46157</v>
      </c>
      <c r="E951">
        <f>VLOOKUP(A951,'2更新的资产数据表'!C:G,5,FALSE)</f>
        <v>62999.98</v>
      </c>
      <c r="F951" t="e">
        <f>VLOOKUP(A951,提前还款!B:B,1,FALSE)</f>
        <v>#N/A</v>
      </c>
      <c r="G951" t="e">
        <f>VLOOKUP(A951,信托逾期反馈!A:A,1,FALSE)</f>
        <v>#N/A</v>
      </c>
    </row>
    <row r="952" spans="1:8" ht="16">
      <c r="A952" s="46" t="s">
        <v>9909</v>
      </c>
      <c r="B952" s="71" t="str">
        <f>VLOOKUP(A952,'3已发行数据0610（明道云数据）'!B:N,13,FALSE)</f>
        <v>信托3号</v>
      </c>
      <c r="C952" s="71" t="str">
        <f>VLOOKUP(A952,'3已发行数据0610（明道云数据）'!B:D,3,FALSE)</f>
        <v>上海</v>
      </c>
      <c r="D952">
        <f>VLOOKUP(A952,房源最后还款日!A:B,2,FALSE)</f>
        <v>46171</v>
      </c>
      <c r="E952">
        <f>VLOOKUP(A952,'2更新的资产数据表'!C:G,5,FALSE)</f>
        <v>64875.6</v>
      </c>
      <c r="F952" t="e">
        <f>VLOOKUP(A952,提前还款!B:B,1,FALSE)</f>
        <v>#N/A</v>
      </c>
      <c r="G952" t="e">
        <f>VLOOKUP(A952,信托逾期反馈!A:A,1,FALSE)</f>
        <v>#N/A</v>
      </c>
    </row>
    <row r="953" spans="1:8" ht="16">
      <c r="A953" s="46" t="s">
        <v>9910</v>
      </c>
      <c r="B953" s="71" t="str">
        <f>VLOOKUP(A953,'3已发行数据0610（明道云数据）'!B:N,13,FALSE)</f>
        <v>信托3号</v>
      </c>
      <c r="C953" s="71" t="str">
        <f>VLOOKUP(A953,'3已发行数据0610（明道云数据）'!B:D,3,FALSE)</f>
        <v>上海</v>
      </c>
      <c r="D953">
        <f>VLOOKUP(A953,房源最后还款日!A:B,2,FALSE)</f>
        <v>46178</v>
      </c>
      <c r="E953">
        <f>VLOOKUP(A953,'2更新的资产数据表'!C:G,5,FALSE)</f>
        <v>72905</v>
      </c>
      <c r="F953" t="e">
        <f>VLOOKUP(A953,提前还款!B:B,1,FALSE)</f>
        <v>#N/A</v>
      </c>
      <c r="G953" t="e">
        <f>VLOOKUP(A953,信托逾期反馈!A:A,1,FALSE)</f>
        <v>#N/A</v>
      </c>
    </row>
    <row r="954" spans="1:8" ht="16">
      <c r="A954" s="46" t="s">
        <v>9911</v>
      </c>
      <c r="B954" s="71" t="str">
        <f>VLOOKUP(A954,'3已发行数据0610（明道云数据）'!B:N,13,FALSE)</f>
        <v>信托3号</v>
      </c>
      <c r="C954" s="71" t="str">
        <f>VLOOKUP(A954,'3已发行数据0610（明道云数据）'!B:D,3,FALSE)</f>
        <v>上海</v>
      </c>
      <c r="D954">
        <f>VLOOKUP(A954,房源最后还款日!A:B,2,FALSE)</f>
        <v>46164</v>
      </c>
      <c r="E954">
        <f>VLOOKUP(A954,'2更新的资产数据表'!C:G,5,FALSE)</f>
        <v>71999.990000000005</v>
      </c>
      <c r="F954" t="e">
        <f>VLOOKUP(A954,提前还款!B:B,1,FALSE)</f>
        <v>#N/A</v>
      </c>
      <c r="G954" t="e">
        <f>VLOOKUP(A954,信托逾期反馈!A:A,1,FALSE)</f>
        <v>#N/A</v>
      </c>
    </row>
    <row r="955" spans="1:8" ht="16">
      <c r="A955" s="46" t="s">
        <v>9912</v>
      </c>
      <c r="B955" s="71" t="str">
        <f>VLOOKUP(A955,'3已发行数据0610（明道云数据）'!B:N,13,FALSE)</f>
        <v>信托3号</v>
      </c>
      <c r="C955" s="71" t="str">
        <f>VLOOKUP(A955,'3已发行数据0610（明道云数据）'!B:D,3,FALSE)</f>
        <v>上海</v>
      </c>
      <c r="D955">
        <f>VLOOKUP(A955,房源最后还款日!A:B,2,FALSE)</f>
        <v>46171</v>
      </c>
      <c r="E955">
        <f>VLOOKUP(A955,'2更新的资产数据表'!C:G,5,FALSE)</f>
        <v>62103.32</v>
      </c>
      <c r="F955" t="e">
        <f>VLOOKUP(A955,提前还款!B:B,1,FALSE)</f>
        <v>#N/A</v>
      </c>
      <c r="G955" t="e">
        <f>VLOOKUP(A955,信托逾期反馈!A:A,1,FALSE)</f>
        <v>#N/A</v>
      </c>
    </row>
    <row r="956" spans="1:8" ht="16">
      <c r="A956" s="46" t="s">
        <v>9913</v>
      </c>
      <c r="B956" s="71" t="str">
        <f>VLOOKUP(A956,'3已发行数据0610（明道云数据）'!B:N,13,FALSE)</f>
        <v>信托3号</v>
      </c>
      <c r="C956" s="71" t="str">
        <f>VLOOKUP(A956,'3已发行数据0610（明道云数据）'!B:D,3,FALSE)</f>
        <v>上海</v>
      </c>
      <c r="D956">
        <f>VLOOKUP(A956,房源最后还款日!A:B,2,FALSE)</f>
        <v>46178</v>
      </c>
      <c r="E956">
        <f>VLOOKUP(A956,'2更新的资产数据表'!C:G,5,FALSE)</f>
        <v>135608.38</v>
      </c>
      <c r="F956" t="e">
        <f>VLOOKUP(A956,提前还款!B:B,1,FALSE)</f>
        <v>#N/A</v>
      </c>
      <c r="G956" t="e">
        <f>VLOOKUP(A956,信托逾期反馈!A:A,1,FALSE)</f>
        <v>#N/A</v>
      </c>
    </row>
    <row r="957" spans="1:8" ht="16">
      <c r="A957" s="46" t="s">
        <v>9914</v>
      </c>
      <c r="B957" s="71" t="str">
        <f>VLOOKUP(A957,'3已发行数据0610（明道云数据）'!B:N,13,FALSE)</f>
        <v>信托3号</v>
      </c>
      <c r="C957" s="71" t="str">
        <f>VLOOKUP(A957,'3已发行数据0610（明道云数据）'!B:D,3,FALSE)</f>
        <v>上海</v>
      </c>
      <c r="D957">
        <f>VLOOKUP(A957,房源最后还款日!A:B,2,FALSE)</f>
        <v>46171</v>
      </c>
      <c r="E957">
        <f>VLOOKUP(A957,'2更新的资产数据表'!C:G,5,FALSE)</f>
        <v>100970.08</v>
      </c>
      <c r="F957" t="e">
        <f>VLOOKUP(A957,提前还款!B:B,1,FALSE)</f>
        <v>#N/A</v>
      </c>
      <c r="G957" t="e">
        <f>VLOOKUP(A957,信托逾期反馈!A:A,1,FALSE)</f>
        <v>#N/A</v>
      </c>
    </row>
    <row r="958" spans="1:8" ht="16">
      <c r="A958" s="46" t="s">
        <v>9915</v>
      </c>
      <c r="B958" s="71" t="str">
        <f>VLOOKUP(A958,'3已发行数据0610（明道云数据）'!B:N,13,FALSE)</f>
        <v>信托3号</v>
      </c>
      <c r="C958" s="71" t="str">
        <f>VLOOKUP(A958,'3已发行数据0610（明道云数据）'!B:D,3,FALSE)</f>
        <v>上海</v>
      </c>
      <c r="D958">
        <f>VLOOKUP(A958,房源最后还款日!A:B,2,FALSE)</f>
        <v>46171</v>
      </c>
      <c r="E958">
        <f>VLOOKUP(A958,'2更新的资产数据表'!C:G,5,FALSE)</f>
        <v>96943.5</v>
      </c>
      <c r="F958" t="e">
        <f>VLOOKUP(A958,提前还款!B:B,1,FALSE)</f>
        <v>#N/A</v>
      </c>
      <c r="G958" t="e">
        <f>VLOOKUP(A958,信托逾期反馈!A:A,1,FALSE)</f>
        <v>#N/A</v>
      </c>
    </row>
    <row r="959" spans="1:8" ht="16">
      <c r="A959" s="46" t="s">
        <v>9916</v>
      </c>
      <c r="B959" s="71" t="str">
        <f>VLOOKUP(A959,'3已发行数据0610（明道云数据）'!B:N,13,FALSE)</f>
        <v>信托3号</v>
      </c>
      <c r="C959" s="71" t="str">
        <f>VLOOKUP(A959,'3已发行数据0610（明道云数据）'!B:D,3,FALSE)</f>
        <v>上海</v>
      </c>
      <c r="D959">
        <f>VLOOKUP(A959,房源最后还款日!A:B,2,FALSE)</f>
        <v>46178</v>
      </c>
      <c r="E959">
        <f>VLOOKUP(A959,'2更新的资产数据表'!C:G,5,FALSE)</f>
        <v>72510.289999999994</v>
      </c>
      <c r="F959" t="e">
        <f>VLOOKUP(A959,提前还款!B:B,1,FALSE)</f>
        <v>#N/A</v>
      </c>
      <c r="G959" t="e">
        <f>VLOOKUP(A959,信托逾期反馈!A:A,1,FALSE)</f>
        <v>#N/A</v>
      </c>
    </row>
    <row r="960" spans="1:8" ht="16">
      <c r="A960" s="46" t="s">
        <v>9917</v>
      </c>
      <c r="B960" s="10" t="str">
        <f>VLOOKUP(A960,'3已发行数据0610（明道云数据）'!B:N,13,FALSE)</f>
        <v>信托3号</v>
      </c>
      <c r="C960" s="71" t="str">
        <f>VLOOKUP(A960,'3已发行数据0610（明道云数据）'!B:D,3,FALSE)</f>
        <v>上海</v>
      </c>
      <c r="D960">
        <f>VLOOKUP(A960,房源最后还款日!A:B,2,FALSE)</f>
        <v>46142</v>
      </c>
      <c r="E960">
        <f>VLOOKUP(A960,'2更新的资产数据表'!C:G,5,FALSE)</f>
        <v>101500</v>
      </c>
      <c r="F960" t="e">
        <f>VLOOKUP(A960,提前还款!B:B,1,FALSE)</f>
        <v>#N/A</v>
      </c>
      <c r="G960" t="str">
        <f>VLOOKUP(A960,信托逾期反馈!A:A,1,FALSE)</f>
        <v>107114130134</v>
      </c>
      <c r="H960" t="str">
        <f>VLOOKUP(G960,信托逾期反馈!A:G,7,FALSE)</f>
        <v>付款异常，待系统问题解决过后，手动结算付款</v>
      </c>
    </row>
    <row r="961" spans="1:7" ht="16">
      <c r="A961" s="46" t="s">
        <v>9918</v>
      </c>
      <c r="B961" s="71" t="str">
        <f>VLOOKUP(A961,'3已发行数据0610（明道云数据）'!B:N,13,FALSE)</f>
        <v>信托3号</v>
      </c>
      <c r="C961" s="71" t="str">
        <f>VLOOKUP(A961,'3已发行数据0610（明道云数据）'!B:D,3,FALSE)</f>
        <v>上海</v>
      </c>
      <c r="D961">
        <f>VLOOKUP(A961,房源最后还款日!A:B,2,FALSE)</f>
        <v>46164</v>
      </c>
      <c r="E961">
        <f>VLOOKUP(A961,'2更新的资产数据表'!C:G,5,FALSE)</f>
        <v>74965.19</v>
      </c>
      <c r="F961" t="e">
        <f>VLOOKUP(A961,提前还款!B:B,1,FALSE)</f>
        <v>#N/A</v>
      </c>
      <c r="G961" t="e">
        <f>VLOOKUP(A961,信托逾期反馈!A:A,1,FALSE)</f>
        <v>#N/A</v>
      </c>
    </row>
    <row r="962" spans="1:7" ht="16">
      <c r="A962" s="46" t="s">
        <v>9919</v>
      </c>
      <c r="B962" s="71" t="str">
        <f>VLOOKUP(A962,'3已发行数据0610（明道云数据）'!B:N,13,FALSE)</f>
        <v>信托3号</v>
      </c>
      <c r="C962" s="71" t="str">
        <f>VLOOKUP(A962,'3已发行数据0610（明道云数据）'!B:D,3,FALSE)</f>
        <v>上海</v>
      </c>
      <c r="D962">
        <f>VLOOKUP(A962,房源最后还款日!A:B,2,FALSE)</f>
        <v>46164</v>
      </c>
      <c r="E962">
        <f>VLOOKUP(A962,'2更新的资产数据表'!C:G,5,FALSE)</f>
        <v>114301.8</v>
      </c>
      <c r="F962" t="e">
        <f>VLOOKUP(A962,提前还款!B:B,1,FALSE)</f>
        <v>#N/A</v>
      </c>
      <c r="G962" t="e">
        <f>VLOOKUP(A962,信托逾期反馈!A:A,1,FALSE)</f>
        <v>#N/A</v>
      </c>
    </row>
    <row r="963" spans="1:7" ht="16">
      <c r="A963" s="46" t="s">
        <v>9920</v>
      </c>
      <c r="B963" s="71" t="str">
        <f>VLOOKUP(A963,'3已发行数据0610（明道云数据）'!B:N,13,FALSE)</f>
        <v>信托3号</v>
      </c>
      <c r="C963" s="71" t="str">
        <f>VLOOKUP(A963,'3已发行数据0610（明道云数据）'!B:D,3,FALSE)</f>
        <v>上海</v>
      </c>
      <c r="D963">
        <f>VLOOKUP(A963,房源最后还款日!A:B,2,FALSE)</f>
        <v>46178</v>
      </c>
      <c r="E963">
        <f>VLOOKUP(A963,'2更新的资产数据表'!C:G,5,FALSE)</f>
        <v>22587.48</v>
      </c>
      <c r="F963" t="e">
        <f>VLOOKUP(A963,提前还款!B:B,1,FALSE)</f>
        <v>#N/A</v>
      </c>
      <c r="G963" t="e">
        <f>VLOOKUP(A963,信托逾期反馈!A:A,1,FALSE)</f>
        <v>#N/A</v>
      </c>
    </row>
    <row r="964" spans="1:7" ht="16">
      <c r="A964" s="46" t="s">
        <v>9921</v>
      </c>
      <c r="B964" s="71" t="str">
        <f>VLOOKUP(A964,'3已发行数据0610（明道云数据）'!B:N,13,FALSE)</f>
        <v>单一信托,信托3号</v>
      </c>
      <c r="C964" s="71" t="str">
        <f>VLOOKUP(A964,'3已发行数据0610（明道云数据）'!B:D,3,FALSE)</f>
        <v>上海</v>
      </c>
      <c r="D964">
        <f>VLOOKUP(A964,房源最后还款日!A:B,2,FALSE)</f>
        <v>46178</v>
      </c>
      <c r="E964">
        <f>VLOOKUP(A964,'2更新的资产数据表'!C:G,5,FALSE)</f>
        <v>59479.96</v>
      </c>
      <c r="F964" t="e">
        <f>VLOOKUP(A964,提前还款!B:B,1,FALSE)</f>
        <v>#N/A</v>
      </c>
      <c r="G964" t="e">
        <f>VLOOKUP(A964,信托逾期反馈!A:A,1,FALSE)</f>
        <v>#N/A</v>
      </c>
    </row>
    <row r="965" spans="1:7" ht="16">
      <c r="A965" s="46" t="s">
        <v>9922</v>
      </c>
      <c r="B965" s="71" t="str">
        <f>VLOOKUP(A965,'3已发行数据0610（明道云数据）'!B:N,13,FALSE)</f>
        <v>信托3号</v>
      </c>
      <c r="C965" s="71" t="str">
        <f>VLOOKUP(A965,'3已发行数据0610（明道云数据）'!B:D,3,FALSE)</f>
        <v>上海</v>
      </c>
      <c r="D965">
        <f>VLOOKUP(A965,房源最后还款日!A:B,2,FALSE)</f>
        <v>46185</v>
      </c>
      <c r="E965">
        <f>VLOOKUP(A965,'2更新的资产数据表'!C:G,5,FALSE)</f>
        <v>60041.08</v>
      </c>
      <c r="F965" t="e">
        <f>VLOOKUP(A965,提前还款!B:B,1,FALSE)</f>
        <v>#N/A</v>
      </c>
      <c r="G965" t="e">
        <f>VLOOKUP(A965,信托逾期反馈!A:A,1,FALSE)</f>
        <v>#N/A</v>
      </c>
    </row>
    <row r="966" spans="1:7" ht="16">
      <c r="A966" s="46" t="s">
        <v>9923</v>
      </c>
      <c r="B966" s="71" t="str">
        <f>VLOOKUP(A966,'3已发行数据0610（明道云数据）'!B:N,13,FALSE)</f>
        <v>信托3号</v>
      </c>
      <c r="C966" s="71" t="str">
        <f>VLOOKUP(A966,'3已发行数据0610（明道云数据）'!B:D,3,FALSE)</f>
        <v>上海</v>
      </c>
      <c r="D966">
        <f>VLOOKUP(A966,房源最后还款日!A:B,2,FALSE)</f>
        <v>46171</v>
      </c>
      <c r="E966">
        <f>VLOOKUP(A966,'2更新的资产数据表'!C:G,5,FALSE)</f>
        <v>61467.29</v>
      </c>
      <c r="F966" t="e">
        <f>VLOOKUP(A966,提前还款!B:B,1,FALSE)</f>
        <v>#N/A</v>
      </c>
      <c r="G966" t="e">
        <f>VLOOKUP(A966,信托逾期反馈!A:A,1,FALSE)</f>
        <v>#N/A</v>
      </c>
    </row>
    <row r="967" spans="1:7" ht="16">
      <c r="A967" s="46" t="s">
        <v>9924</v>
      </c>
      <c r="B967" s="71" t="str">
        <f>VLOOKUP(A967,'3已发行数据0610（明道云数据）'!B:N,13,FALSE)</f>
        <v>信托3号</v>
      </c>
      <c r="C967" s="71" t="str">
        <f>VLOOKUP(A967,'3已发行数据0610（明道云数据）'!B:D,3,FALSE)</f>
        <v>上海</v>
      </c>
      <c r="D967">
        <f>VLOOKUP(A967,房源最后还款日!A:B,2,FALSE)</f>
        <v>46171</v>
      </c>
      <c r="E967">
        <f>VLOOKUP(A967,'2更新的资产数据表'!C:G,5,FALSE)</f>
        <v>80113.490000000005</v>
      </c>
      <c r="F967" t="e">
        <f>VLOOKUP(A967,提前还款!B:B,1,FALSE)</f>
        <v>#N/A</v>
      </c>
      <c r="G967" t="e">
        <f>VLOOKUP(A967,信托逾期反馈!A:A,1,FALSE)</f>
        <v>#N/A</v>
      </c>
    </row>
    <row r="968" spans="1:7" ht="16">
      <c r="A968" s="46" t="s">
        <v>9925</v>
      </c>
      <c r="B968" s="71" t="str">
        <f>VLOOKUP(A968,'3已发行数据0610（明道云数据）'!B:N,13,FALSE)</f>
        <v>信托3号</v>
      </c>
      <c r="C968" s="71" t="str">
        <f>VLOOKUP(A968,'3已发行数据0610（明道云数据）'!B:D,3,FALSE)</f>
        <v>上海</v>
      </c>
      <c r="D968">
        <f>VLOOKUP(A968,房源最后还款日!A:B,2,FALSE)</f>
        <v>46185</v>
      </c>
      <c r="E968">
        <f>VLOOKUP(A968,'2更新的资产数据表'!C:G,5,FALSE)</f>
        <v>19828.64</v>
      </c>
      <c r="F968" t="e">
        <f>VLOOKUP(A968,提前还款!B:B,1,FALSE)</f>
        <v>#N/A</v>
      </c>
      <c r="G968" t="e">
        <f>VLOOKUP(A968,信托逾期反馈!A:A,1,FALSE)</f>
        <v>#N/A</v>
      </c>
    </row>
    <row r="969" spans="1:7" ht="16">
      <c r="A969" s="46" t="s">
        <v>9926</v>
      </c>
      <c r="B969" s="71" t="str">
        <f>VLOOKUP(A969,'3已发行数据0610（明道云数据）'!B:N,13,FALSE)</f>
        <v>信托3号</v>
      </c>
      <c r="C969" s="71" t="str">
        <f>VLOOKUP(A969,'3已发行数据0610（明道云数据）'!B:D,3,FALSE)</f>
        <v>上海</v>
      </c>
      <c r="D969">
        <f>VLOOKUP(A969,房源最后还款日!A:B,2,FALSE)</f>
        <v>46178</v>
      </c>
      <c r="E969">
        <f>VLOOKUP(A969,'2更新的资产数据表'!C:G,5,FALSE)</f>
        <v>64875.6</v>
      </c>
      <c r="F969" t="e">
        <f>VLOOKUP(A969,提前还款!B:B,1,FALSE)</f>
        <v>#N/A</v>
      </c>
      <c r="G969" t="e">
        <f>VLOOKUP(A969,信托逾期反馈!A:A,1,FALSE)</f>
        <v>#N/A</v>
      </c>
    </row>
    <row r="970" spans="1:7" ht="16">
      <c r="A970" s="46" t="s">
        <v>9927</v>
      </c>
      <c r="B970" s="71" t="str">
        <f>VLOOKUP(A970,'3已发行数据0610（明道云数据）'!B:N,13,FALSE)</f>
        <v>信托3号</v>
      </c>
      <c r="C970" s="71" t="str">
        <f>VLOOKUP(A970,'3已发行数据0610（明道云数据）'!B:D,3,FALSE)</f>
        <v>上海</v>
      </c>
      <c r="D970">
        <f>VLOOKUP(A970,房源最后还款日!A:B,2,FALSE)</f>
        <v>46164</v>
      </c>
      <c r="E970">
        <f>VLOOKUP(A970,'2更新的资产数据表'!C:G,5,FALSE)</f>
        <v>64875.6</v>
      </c>
      <c r="F970" t="e">
        <f>VLOOKUP(A970,提前还款!B:B,1,FALSE)</f>
        <v>#N/A</v>
      </c>
      <c r="G970" t="e">
        <f>VLOOKUP(A970,信托逾期反馈!A:A,1,FALSE)</f>
        <v>#N/A</v>
      </c>
    </row>
    <row r="971" spans="1:7" ht="16">
      <c r="A971" s="46" t="s">
        <v>9928</v>
      </c>
      <c r="B971" s="71" t="str">
        <f>VLOOKUP(A971,'3已发行数据0610（明道云数据）'!B:N,13,FALSE)</f>
        <v>信托3号</v>
      </c>
      <c r="C971" s="71" t="str">
        <f>VLOOKUP(A971,'3已发行数据0610（明道云数据）'!B:D,3,FALSE)</f>
        <v>上海</v>
      </c>
      <c r="D971">
        <f>VLOOKUP(A971,房源最后还款日!A:B,2,FALSE)</f>
        <v>46178</v>
      </c>
      <c r="E971">
        <f>VLOOKUP(A971,'2更新的资产数据表'!C:G,5,FALSE)</f>
        <v>64875.6</v>
      </c>
      <c r="F971" t="e">
        <f>VLOOKUP(A971,提前还款!B:B,1,FALSE)</f>
        <v>#N/A</v>
      </c>
      <c r="G971" t="e">
        <f>VLOOKUP(A971,信托逾期反馈!A:A,1,FALSE)</f>
        <v>#N/A</v>
      </c>
    </row>
    <row r="972" spans="1:7" ht="16">
      <c r="A972" s="46" t="s">
        <v>9929</v>
      </c>
      <c r="B972" s="71" t="str">
        <f>VLOOKUP(A972,'3已发行数据0610（明道云数据）'!B:N,13,FALSE)</f>
        <v>信托3号</v>
      </c>
      <c r="C972" s="71" t="str">
        <f>VLOOKUP(A972,'3已发行数据0610（明道云数据）'!B:D,3,FALSE)</f>
        <v>上海</v>
      </c>
      <c r="D972">
        <f>VLOOKUP(A972,房源最后还款日!A:B,2,FALSE)</f>
        <v>46171</v>
      </c>
      <c r="E972">
        <f>VLOOKUP(A972,'2更新的资产数据表'!C:G,5,FALSE)</f>
        <v>64875.6</v>
      </c>
      <c r="F972" t="e">
        <f>VLOOKUP(A972,提前还款!B:B,1,FALSE)</f>
        <v>#N/A</v>
      </c>
      <c r="G972" t="e">
        <f>VLOOKUP(A972,信托逾期反馈!A:A,1,FALSE)</f>
        <v>#N/A</v>
      </c>
    </row>
    <row r="973" spans="1:7" ht="16">
      <c r="A973" s="46" t="s">
        <v>9930</v>
      </c>
      <c r="B973" s="71" t="str">
        <f>VLOOKUP(A973,'3已发行数据0610（明道云数据）'!B:N,13,FALSE)</f>
        <v>信托3号</v>
      </c>
      <c r="C973" s="71" t="str">
        <f>VLOOKUP(A973,'3已发行数据0610（明道云数据）'!B:D,3,FALSE)</f>
        <v>上海</v>
      </c>
      <c r="D973">
        <f>VLOOKUP(A973,房源最后还款日!A:B,2,FALSE)</f>
        <v>46171</v>
      </c>
      <c r="E973">
        <f>VLOOKUP(A973,'2更新的资产数据表'!C:G,5,FALSE)</f>
        <v>83094.289999999994</v>
      </c>
      <c r="F973" t="e">
        <f>VLOOKUP(A973,提前还款!B:B,1,FALSE)</f>
        <v>#N/A</v>
      </c>
      <c r="G973" t="e">
        <f>VLOOKUP(A973,信托逾期反馈!A:A,1,FALSE)</f>
        <v>#N/A</v>
      </c>
    </row>
    <row r="974" spans="1:7" ht="16">
      <c r="A974" s="46" t="s">
        <v>9931</v>
      </c>
      <c r="B974" s="71" t="str">
        <f>VLOOKUP(A974,'3已发行数据0610（明道云数据）'!B:N,13,FALSE)</f>
        <v>信托3号</v>
      </c>
      <c r="C974" s="71" t="str">
        <f>VLOOKUP(A974,'3已发行数据0610（明道云数据）'!B:D,3,FALSE)</f>
        <v>上海</v>
      </c>
      <c r="D974">
        <f>VLOOKUP(A974,房源最后还款日!A:B,2,FALSE)</f>
        <v>46164</v>
      </c>
      <c r="E974">
        <f>VLOOKUP(A974,'2更新的资产数据表'!C:G,5,FALSE)</f>
        <v>80600</v>
      </c>
      <c r="F974" t="e">
        <f>VLOOKUP(A974,提前还款!B:B,1,FALSE)</f>
        <v>#N/A</v>
      </c>
      <c r="G974" t="e">
        <f>VLOOKUP(A974,信托逾期反馈!A:A,1,FALSE)</f>
        <v>#N/A</v>
      </c>
    </row>
    <row r="975" spans="1:7" ht="16">
      <c r="A975" s="46" t="s">
        <v>9932</v>
      </c>
      <c r="B975" s="71" t="str">
        <f>VLOOKUP(A975,'3已发行数据0610（明道云数据）'!B:N,13,FALSE)</f>
        <v>信托3号</v>
      </c>
      <c r="C975" s="71" t="str">
        <f>VLOOKUP(A975,'3已发行数据0610（明道云数据）'!B:D,3,FALSE)</f>
        <v>上海</v>
      </c>
      <c r="D975">
        <f>VLOOKUP(A975,房源最后还款日!A:B,2,FALSE)</f>
        <v>46157</v>
      </c>
      <c r="E975">
        <f>VLOOKUP(A975,'2更新的资产数据表'!C:G,5,FALSE)</f>
        <v>77626.789999999994</v>
      </c>
      <c r="F975" t="e">
        <f>VLOOKUP(A975,提前还款!B:B,1,FALSE)</f>
        <v>#N/A</v>
      </c>
      <c r="G975" t="e">
        <f>VLOOKUP(A975,信托逾期反馈!A:A,1,FALSE)</f>
        <v>#N/A</v>
      </c>
    </row>
    <row r="976" spans="1:7" ht="16">
      <c r="A976" s="46" t="s">
        <v>9933</v>
      </c>
      <c r="B976" s="71" t="str">
        <f>VLOOKUP(A976,'3已发行数据0610（明道云数据）'!B:N,13,FALSE)</f>
        <v>信托3号</v>
      </c>
      <c r="C976" s="71" t="str">
        <f>VLOOKUP(A976,'3已发行数据0610（明道云数据）'!B:D,3,FALSE)</f>
        <v>上海</v>
      </c>
      <c r="D976">
        <f>VLOOKUP(A976,房源最后还款日!A:B,2,FALSE)</f>
        <v>46178</v>
      </c>
      <c r="E976">
        <f>VLOOKUP(A976,'2更新的资产数据表'!C:G,5,FALSE)</f>
        <v>68480</v>
      </c>
      <c r="F976" t="e">
        <f>VLOOKUP(A976,提前还款!B:B,1,FALSE)</f>
        <v>#N/A</v>
      </c>
      <c r="G976" t="e">
        <f>VLOOKUP(A976,信托逾期反馈!A:A,1,FALSE)</f>
        <v>#N/A</v>
      </c>
    </row>
    <row r="977" spans="1:7" ht="16">
      <c r="A977" s="46" t="s">
        <v>9934</v>
      </c>
      <c r="B977" s="71" t="str">
        <f>VLOOKUP(A977,'3已发行数据0610（明道云数据）'!B:N,13,FALSE)</f>
        <v>信托3号</v>
      </c>
      <c r="C977" s="71" t="str">
        <f>VLOOKUP(A977,'3已发行数据0610（明道云数据）'!B:D,3,FALSE)</f>
        <v>上海</v>
      </c>
      <c r="D977">
        <f>VLOOKUP(A977,房源最后还款日!A:B,2,FALSE)</f>
        <v>46185</v>
      </c>
      <c r="E977">
        <f>VLOOKUP(A977,'2更新的资产数据表'!C:G,5,FALSE)</f>
        <v>62043.31</v>
      </c>
      <c r="F977" t="e">
        <f>VLOOKUP(A977,提前还款!B:B,1,FALSE)</f>
        <v>#N/A</v>
      </c>
      <c r="G977" t="e">
        <f>VLOOKUP(A977,信托逾期反馈!A:A,1,FALSE)</f>
        <v>#N/A</v>
      </c>
    </row>
    <row r="978" spans="1:7" ht="16">
      <c r="A978" s="46" t="s">
        <v>9935</v>
      </c>
      <c r="B978" s="71" t="str">
        <f>VLOOKUP(A978,'3已发行数据0610（明道云数据）'!B:N,13,FALSE)</f>
        <v>单一信托,信托3号</v>
      </c>
      <c r="C978" s="71" t="str">
        <f>VLOOKUP(A978,'3已发行数据0610（明道云数据）'!B:D,3,FALSE)</f>
        <v>上海</v>
      </c>
      <c r="D978">
        <f>VLOOKUP(A978,房源最后还款日!A:B,2,FALSE)</f>
        <v>46178</v>
      </c>
      <c r="E978">
        <f>VLOOKUP(A978,'2更新的资产数据表'!C:G,5,FALSE)</f>
        <v>68128.800000000003</v>
      </c>
      <c r="F978" t="e">
        <f>VLOOKUP(A978,提前还款!B:B,1,FALSE)</f>
        <v>#N/A</v>
      </c>
      <c r="G978" t="e">
        <f>VLOOKUP(A978,信托逾期反馈!A:A,1,FALSE)</f>
        <v>#N/A</v>
      </c>
    </row>
    <row r="979" spans="1:7" ht="16">
      <c r="A979" s="46" t="s">
        <v>9936</v>
      </c>
      <c r="B979" s="71" t="str">
        <f>VLOOKUP(A979,'3已发行数据0610（明道云数据）'!B:N,13,FALSE)</f>
        <v>单一信托,信托3号</v>
      </c>
      <c r="C979" s="71" t="str">
        <f>VLOOKUP(A979,'3已发行数据0610（明道云数据）'!B:D,3,FALSE)</f>
        <v>上海</v>
      </c>
      <c r="D979">
        <f>VLOOKUP(A979,房源最后还款日!A:B,2,FALSE)</f>
        <v>46164</v>
      </c>
      <c r="E979">
        <f>VLOOKUP(A979,'2更新的资产数据表'!C:G,5,FALSE)</f>
        <v>63560</v>
      </c>
      <c r="F979" t="e">
        <f>VLOOKUP(A979,提前还款!B:B,1,FALSE)</f>
        <v>#N/A</v>
      </c>
      <c r="G979" t="e">
        <f>VLOOKUP(A979,信托逾期反馈!A:A,1,FALSE)</f>
        <v>#N/A</v>
      </c>
    </row>
    <row r="980" spans="1:7" ht="16">
      <c r="A980" s="46" t="s">
        <v>9937</v>
      </c>
      <c r="B980" s="71" t="str">
        <f>VLOOKUP(A980,'3已发行数据0610（明道云数据）'!B:N,13,FALSE)</f>
        <v>信托3号</v>
      </c>
      <c r="C980" s="71" t="str">
        <f>VLOOKUP(A980,'3已发行数据0610（明道云数据）'!B:D,3,FALSE)</f>
        <v>上海</v>
      </c>
      <c r="D980">
        <f>VLOOKUP(A980,房源最后还款日!A:B,2,FALSE)</f>
        <v>46185</v>
      </c>
      <c r="E980">
        <f>VLOOKUP(A980,'2更新的资产数据表'!C:G,5,FALSE)</f>
        <v>77133.320000000007</v>
      </c>
      <c r="F980" t="e">
        <f>VLOOKUP(A980,提前还款!B:B,1,FALSE)</f>
        <v>#N/A</v>
      </c>
      <c r="G980" t="e">
        <f>VLOOKUP(A980,信托逾期反馈!A:A,1,FALSE)</f>
        <v>#N/A</v>
      </c>
    </row>
    <row r="981" spans="1:7" ht="16">
      <c r="A981" s="46" t="s">
        <v>9938</v>
      </c>
      <c r="B981" s="71" t="str">
        <f>VLOOKUP(A981,'3已发行数据0610（明道云数据）'!B:N,13,FALSE)</f>
        <v>信托3号</v>
      </c>
      <c r="C981" s="71" t="str">
        <f>VLOOKUP(A981,'3已发行数据0610（明道云数据）'!B:D,3,FALSE)</f>
        <v>上海</v>
      </c>
      <c r="D981">
        <f>VLOOKUP(A981,房源最后还款日!A:B,2,FALSE)</f>
        <v>46164</v>
      </c>
      <c r="E981">
        <f>VLOOKUP(A981,'2更新的资产数据表'!C:G,5,FALSE)</f>
        <v>71351.08</v>
      </c>
      <c r="F981" t="e">
        <f>VLOOKUP(A981,提前还款!B:B,1,FALSE)</f>
        <v>#N/A</v>
      </c>
      <c r="G981" t="e">
        <f>VLOOKUP(A981,信托逾期反馈!A:A,1,FALSE)</f>
        <v>#N/A</v>
      </c>
    </row>
    <row r="982" spans="1:7" ht="16">
      <c r="A982" s="46" t="s">
        <v>9939</v>
      </c>
      <c r="B982" s="71" t="str">
        <f>VLOOKUP(A982,'3已发行数据0610（明道云数据）'!B:N,13,FALSE)</f>
        <v>信托3号</v>
      </c>
      <c r="C982" s="71" t="str">
        <f>VLOOKUP(A982,'3已发行数据0610（明道云数据）'!B:D,3,FALSE)</f>
        <v>上海</v>
      </c>
      <c r="D982">
        <f>VLOOKUP(A982,房源最后还款日!A:B,2,FALSE)</f>
        <v>46178</v>
      </c>
      <c r="E982">
        <f>VLOOKUP(A982,'2更新的资产数据表'!C:G,5,FALSE)</f>
        <v>128871.88</v>
      </c>
      <c r="F982" t="e">
        <f>VLOOKUP(A982,提前还款!B:B,1,FALSE)</f>
        <v>#N/A</v>
      </c>
      <c r="G982" t="e">
        <f>VLOOKUP(A982,信托逾期反馈!A:A,1,FALSE)</f>
        <v>#N/A</v>
      </c>
    </row>
    <row r="983" spans="1:7" ht="16">
      <c r="A983" s="46" t="s">
        <v>9940</v>
      </c>
      <c r="B983" s="71" t="str">
        <f>VLOOKUP(A983,'3已发行数据0610（明道云数据）'!B:N,13,FALSE)</f>
        <v>信托3号</v>
      </c>
      <c r="C983" s="71" t="str">
        <f>VLOOKUP(A983,'3已发行数据0610（明道云数据）'!B:D,3,FALSE)</f>
        <v>上海</v>
      </c>
      <c r="D983">
        <f>VLOOKUP(A983,房源最后还款日!A:B,2,FALSE)</f>
        <v>46178</v>
      </c>
      <c r="E983">
        <f>VLOOKUP(A983,'2更新的资产数据表'!C:G,5,FALSE)</f>
        <v>65781.89</v>
      </c>
      <c r="F983" t="e">
        <f>VLOOKUP(A983,提前还款!B:B,1,FALSE)</f>
        <v>#N/A</v>
      </c>
      <c r="G983" t="e">
        <f>VLOOKUP(A983,信托逾期反馈!A:A,1,FALSE)</f>
        <v>#N/A</v>
      </c>
    </row>
    <row r="984" spans="1:7" ht="16">
      <c r="A984" s="46" t="s">
        <v>9941</v>
      </c>
      <c r="B984" s="71" t="str">
        <f>VLOOKUP(A984,'3已发行数据0610（明道云数据）'!B:N,13,FALSE)</f>
        <v>信托3号</v>
      </c>
      <c r="C984" s="71" t="str">
        <f>VLOOKUP(A984,'3已发行数据0610（明道云数据）'!B:D,3,FALSE)</f>
        <v>上海</v>
      </c>
      <c r="D984">
        <f>VLOOKUP(A984,房源最后还款日!A:B,2,FALSE)</f>
        <v>46178</v>
      </c>
      <c r="E984">
        <f>VLOOKUP(A984,'2更新的资产数据表'!C:G,5,FALSE)</f>
        <v>87746.39</v>
      </c>
      <c r="F984" t="e">
        <f>VLOOKUP(A984,提前还款!B:B,1,FALSE)</f>
        <v>#N/A</v>
      </c>
      <c r="G984" t="e">
        <f>VLOOKUP(A984,信托逾期反馈!A:A,1,FALSE)</f>
        <v>#N/A</v>
      </c>
    </row>
    <row r="985" spans="1:7" ht="16">
      <c r="A985" s="46" t="s">
        <v>9942</v>
      </c>
      <c r="B985" s="71" t="str">
        <f>VLOOKUP(A985,'3已发行数据0610（明道云数据）'!B:N,13,FALSE)</f>
        <v>信托3号</v>
      </c>
      <c r="C985" s="71" t="str">
        <f>VLOOKUP(A985,'3已发行数据0610（明道云数据）'!B:D,3,FALSE)</f>
        <v>上海</v>
      </c>
      <c r="D985">
        <f>VLOOKUP(A985,房源最后还款日!A:B,2,FALSE)</f>
        <v>46164</v>
      </c>
      <c r="E985">
        <f>VLOOKUP(A985,'2更新的资产数据表'!C:G,5,FALSE)</f>
        <v>95399.98</v>
      </c>
      <c r="F985" t="e">
        <f>VLOOKUP(A985,提前还款!B:B,1,FALSE)</f>
        <v>#N/A</v>
      </c>
      <c r="G985" t="e">
        <f>VLOOKUP(A985,信托逾期反馈!A:A,1,FALSE)</f>
        <v>#N/A</v>
      </c>
    </row>
    <row r="986" spans="1:7" ht="16">
      <c r="A986" s="46" t="s">
        <v>9943</v>
      </c>
      <c r="B986" s="71" t="str">
        <f>VLOOKUP(A986,'3已发行数据0610（明道云数据）'!B:N,13,FALSE)</f>
        <v>信托3号</v>
      </c>
      <c r="C986" s="71" t="str">
        <f>VLOOKUP(A986,'3已发行数据0610（明道云数据）'!B:D,3,FALSE)</f>
        <v>上海</v>
      </c>
      <c r="D986">
        <f>VLOOKUP(A986,房源最后还款日!A:B,2,FALSE)</f>
        <v>46185</v>
      </c>
      <c r="E986">
        <f>VLOOKUP(A986,'2更新的资产数据表'!C:G,5,FALSE)</f>
        <v>85545.2</v>
      </c>
      <c r="F986" t="e">
        <f>VLOOKUP(A986,提前还款!B:B,1,FALSE)</f>
        <v>#N/A</v>
      </c>
      <c r="G986" t="e">
        <f>VLOOKUP(A986,信托逾期反馈!A:A,1,FALSE)</f>
        <v>#N/A</v>
      </c>
    </row>
    <row r="987" spans="1:7" ht="16">
      <c r="A987" s="46" t="s">
        <v>9944</v>
      </c>
      <c r="B987" s="71" t="str">
        <f>VLOOKUP(A987,'3已发行数据0610（明道云数据）'!B:N,13,FALSE)</f>
        <v>信托3号</v>
      </c>
      <c r="C987" s="71" t="str">
        <f>VLOOKUP(A987,'3已发行数据0610（明道云数据）'!B:D,3,FALSE)</f>
        <v>上海</v>
      </c>
      <c r="D987">
        <f>VLOOKUP(A987,房源最后还款日!A:B,2,FALSE)</f>
        <v>46164</v>
      </c>
      <c r="E987">
        <f>VLOOKUP(A987,'2更新的资产数据表'!C:G,5,FALSE)</f>
        <v>98702.92</v>
      </c>
      <c r="F987" t="e">
        <f>VLOOKUP(A987,提前还款!B:B,1,FALSE)</f>
        <v>#N/A</v>
      </c>
      <c r="G987" t="e">
        <f>VLOOKUP(A987,信托逾期反馈!A:A,1,FALSE)</f>
        <v>#N/A</v>
      </c>
    </row>
    <row r="988" spans="1:7" ht="16">
      <c r="A988" s="46" t="s">
        <v>9945</v>
      </c>
      <c r="B988" s="10" t="str">
        <f>VLOOKUP(A988,'3已发行数据0610（明道云数据）'!B:N,13,FALSE)</f>
        <v>信托3号</v>
      </c>
      <c r="C988" s="71" t="str">
        <f>VLOOKUP(A988,'3已发行数据0610（明道云数据）'!B:D,3,FALSE)</f>
        <v>上海</v>
      </c>
      <c r="D988" s="10">
        <f>VLOOKUP(A988,房源最后还款日!A:B,2,FALSE)</f>
        <v>46178</v>
      </c>
      <c r="E988">
        <f>VLOOKUP(A988,'2更新的资产数据表'!C:G,5,FALSE)</f>
        <v>63996.4</v>
      </c>
      <c r="F988" t="e">
        <f>VLOOKUP(A988,提前还款!B:B,1,FALSE)</f>
        <v>#N/A</v>
      </c>
      <c r="G988" t="e">
        <f>VLOOKUP(A988,信托逾期反馈!A:A,1,FALSE)</f>
        <v>#N/A</v>
      </c>
    </row>
    <row r="989" spans="1:7" ht="16">
      <c r="A989" s="46" t="s">
        <v>9946</v>
      </c>
      <c r="B989" s="71" t="str">
        <f>VLOOKUP(A989,'3已发行数据0610（明道云数据）'!B:N,13,FALSE)</f>
        <v>信托3号</v>
      </c>
      <c r="C989" s="71" t="str">
        <f>VLOOKUP(A989,'3已发行数据0610（明道云数据）'!B:D,3,FALSE)</f>
        <v>上海</v>
      </c>
      <c r="D989">
        <f>VLOOKUP(A989,房源最后还款日!A:B,2,FALSE)</f>
        <v>46164</v>
      </c>
      <c r="E989">
        <f>VLOOKUP(A989,'2更新的资产数据表'!C:G,5,FALSE)</f>
        <v>67991.399999999994</v>
      </c>
      <c r="F989" t="e">
        <f>VLOOKUP(A989,提前还款!B:B,1,FALSE)</f>
        <v>#N/A</v>
      </c>
      <c r="G989" t="e">
        <f>VLOOKUP(A989,信托逾期反馈!A:A,1,FALSE)</f>
        <v>#N/A</v>
      </c>
    </row>
    <row r="990" spans="1:7" ht="16">
      <c r="A990" s="46" t="s">
        <v>9947</v>
      </c>
      <c r="B990" s="71" t="str">
        <f>VLOOKUP(A990,'3已发行数据0610（明道云数据）'!B:N,13,FALSE)</f>
        <v>信托3号</v>
      </c>
      <c r="C990" s="71" t="str">
        <f>VLOOKUP(A990,'3已发行数据0610（明道云数据）'!B:D,3,FALSE)</f>
        <v>上海</v>
      </c>
      <c r="D990">
        <f>VLOOKUP(A990,房源最后还款日!A:B,2,FALSE)</f>
        <v>46171</v>
      </c>
      <c r="E990">
        <f>VLOOKUP(A990,'2更新的资产数据表'!C:G,5,FALSE)</f>
        <v>70460.08</v>
      </c>
      <c r="F990" t="e">
        <f>VLOOKUP(A990,提前还款!B:B,1,FALSE)</f>
        <v>#N/A</v>
      </c>
      <c r="G990" t="e">
        <f>VLOOKUP(A990,信托逾期反馈!A:A,1,FALSE)</f>
        <v>#N/A</v>
      </c>
    </row>
    <row r="991" spans="1:7" ht="16">
      <c r="A991" s="46" t="s">
        <v>9948</v>
      </c>
      <c r="B991" s="71" t="str">
        <f>VLOOKUP(A991,'3已发行数据0610（明道云数据）'!B:N,13,FALSE)</f>
        <v>信托3号</v>
      </c>
      <c r="C991" s="71" t="str">
        <f>VLOOKUP(A991,'3已发行数据0610（明道云数据）'!B:D,3,FALSE)</f>
        <v>上海</v>
      </c>
      <c r="D991">
        <f>VLOOKUP(A991,房源最后还款日!A:B,2,FALSE)</f>
        <v>46164</v>
      </c>
      <c r="E991">
        <f>VLOOKUP(A991,'2更新的资产数据表'!C:G,5,FALSE)</f>
        <v>85287.6</v>
      </c>
      <c r="F991" t="e">
        <f>VLOOKUP(A991,提前还款!B:B,1,FALSE)</f>
        <v>#N/A</v>
      </c>
      <c r="G991" t="e">
        <f>VLOOKUP(A991,信托逾期反馈!A:A,1,FALSE)</f>
        <v>#N/A</v>
      </c>
    </row>
    <row r="992" spans="1:7" ht="16">
      <c r="A992" s="46" t="s">
        <v>9949</v>
      </c>
      <c r="B992" s="71" t="str">
        <f>VLOOKUP(A992,'3已发行数据0610（明道云数据）'!B:N,13,FALSE)</f>
        <v>信托3号</v>
      </c>
      <c r="C992" s="71" t="str">
        <f>VLOOKUP(A992,'3已发行数据0610（明道云数据）'!B:D,3,FALSE)</f>
        <v>上海</v>
      </c>
      <c r="D992">
        <f>VLOOKUP(A992,房源最后还款日!A:B,2,FALSE)</f>
        <v>46178</v>
      </c>
      <c r="E992">
        <f>VLOOKUP(A992,'2更新的资产数据表'!C:G,5,FALSE)</f>
        <v>89319.58</v>
      </c>
      <c r="F992" t="e">
        <f>VLOOKUP(A992,提前还款!B:B,1,FALSE)</f>
        <v>#N/A</v>
      </c>
      <c r="G992" t="e">
        <f>VLOOKUP(A992,信托逾期反馈!A:A,1,FALSE)</f>
        <v>#N/A</v>
      </c>
    </row>
    <row r="993" spans="1:8" ht="16">
      <c r="A993" s="46" t="s">
        <v>9950</v>
      </c>
      <c r="B993" s="71" t="str">
        <f>VLOOKUP(A993,'3已发行数据0610（明道云数据）'!B:N,13,FALSE)</f>
        <v>信托3号</v>
      </c>
      <c r="C993" s="71" t="str">
        <f>VLOOKUP(A993,'3已发行数据0610（明道云数据）'!B:D,3,FALSE)</f>
        <v>上海</v>
      </c>
      <c r="D993">
        <f>VLOOKUP(A993,房源最后还款日!A:B,2,FALSE)</f>
        <v>46171</v>
      </c>
      <c r="E993">
        <f>VLOOKUP(A993,'2更新的资产数据表'!C:G,5,FALSE)</f>
        <v>102821.4</v>
      </c>
      <c r="F993" t="e">
        <f>VLOOKUP(A993,提前还款!B:B,1,FALSE)</f>
        <v>#N/A</v>
      </c>
      <c r="G993" t="e">
        <f>VLOOKUP(A993,信托逾期反馈!A:A,1,FALSE)</f>
        <v>#N/A</v>
      </c>
    </row>
    <row r="994" spans="1:8" ht="16">
      <c r="A994" s="46" t="s">
        <v>9951</v>
      </c>
      <c r="B994" s="71" t="str">
        <f>VLOOKUP(A994,'3已发行数据0610（明道云数据）'!B:N,13,FALSE)</f>
        <v>信托3号</v>
      </c>
      <c r="C994" s="71" t="str">
        <f>VLOOKUP(A994,'3已发行数据0610（明道云数据）'!B:D,3,FALSE)</f>
        <v>上海</v>
      </c>
      <c r="D994">
        <f>VLOOKUP(A994,房源最后还款日!A:B,2,FALSE)</f>
        <v>46171</v>
      </c>
      <c r="E994">
        <f>VLOOKUP(A994,'2更新的资产数据表'!C:G,5,FALSE)</f>
        <v>91973.68</v>
      </c>
      <c r="F994" t="e">
        <f>VLOOKUP(A994,提前还款!B:B,1,FALSE)</f>
        <v>#N/A</v>
      </c>
      <c r="G994" t="e">
        <f>VLOOKUP(A994,信托逾期反馈!A:A,1,FALSE)</f>
        <v>#N/A</v>
      </c>
    </row>
    <row r="995" spans="1:8" ht="16">
      <c r="A995" s="46" t="s">
        <v>9952</v>
      </c>
      <c r="B995" s="71" t="str">
        <f>VLOOKUP(A995,'3已发行数据0610（明道云数据）'!B:N,13,FALSE)</f>
        <v>信托3号</v>
      </c>
      <c r="C995" s="71" t="str">
        <f>VLOOKUP(A995,'3已发行数据0610（明道云数据）'!B:D,3,FALSE)</f>
        <v>上海</v>
      </c>
      <c r="D995">
        <f>VLOOKUP(A995,房源最后还款日!A:B,2,FALSE)</f>
        <v>46164</v>
      </c>
      <c r="E995">
        <f>VLOOKUP(A995,'2更新的资产数据表'!C:G,5,FALSE)</f>
        <v>117450</v>
      </c>
      <c r="F995" t="e">
        <f>VLOOKUP(A995,提前还款!B:B,1,FALSE)</f>
        <v>#N/A</v>
      </c>
      <c r="G995" t="e">
        <f>VLOOKUP(A995,信托逾期反馈!A:A,1,FALSE)</f>
        <v>#N/A</v>
      </c>
    </row>
    <row r="996" spans="1:8" ht="16">
      <c r="A996" s="46" t="s">
        <v>9953</v>
      </c>
      <c r="B996" s="10" t="str">
        <f>VLOOKUP(A996,'3已发行数据0610（明道云数据）'!B:N,13,FALSE)</f>
        <v>单一信托,信托3号</v>
      </c>
      <c r="C996" s="71" t="str">
        <f>VLOOKUP(A996,'3已发行数据0610（明道云数据）'!B:D,3,FALSE)</f>
        <v>上海</v>
      </c>
      <c r="D996" s="10">
        <f>VLOOKUP(A996,房源最后还款日!A:B,2,FALSE)</f>
        <v>46185</v>
      </c>
      <c r="E996">
        <f>VLOOKUP(A996,'2更新的资产数据表'!C:G,5,FALSE)</f>
        <v>56031.3</v>
      </c>
      <c r="F996" t="e">
        <f>VLOOKUP(A996,提前还款!B:B,1,FALSE)</f>
        <v>#N/A</v>
      </c>
      <c r="G996" t="e">
        <f>VLOOKUP(A996,信托逾期反馈!A:A,1,FALSE)</f>
        <v>#N/A</v>
      </c>
    </row>
    <row r="997" spans="1:8" ht="16">
      <c r="A997" s="46" t="s">
        <v>9954</v>
      </c>
      <c r="B997" s="71" t="str">
        <f>VLOOKUP(A997,'3已发行数据0610（明道云数据）'!B:N,13,FALSE)</f>
        <v>信托3号</v>
      </c>
      <c r="C997" s="71" t="str">
        <f>VLOOKUP(A997,'3已发行数据0610（明道云数据）'!B:D,3,FALSE)</f>
        <v>上海</v>
      </c>
      <c r="D997">
        <f>VLOOKUP(A997,房源最后还款日!A:B,2,FALSE)</f>
        <v>46171</v>
      </c>
      <c r="E997">
        <f>VLOOKUP(A997,'2更新的资产数据表'!C:G,5,FALSE)</f>
        <v>66447.88</v>
      </c>
      <c r="F997" t="e">
        <f>VLOOKUP(A997,提前还款!B:B,1,FALSE)</f>
        <v>#N/A</v>
      </c>
      <c r="G997" t="e">
        <f>VLOOKUP(A997,信托逾期反馈!A:A,1,FALSE)</f>
        <v>#N/A</v>
      </c>
    </row>
    <row r="998" spans="1:8" ht="16">
      <c r="A998" s="46" t="s">
        <v>9955</v>
      </c>
      <c r="B998" s="71" t="str">
        <f>VLOOKUP(A998,'3已发行数据0610（明道云数据）'!B:N,13,FALSE)</f>
        <v>单一信托,信托3号</v>
      </c>
      <c r="C998" s="71" t="str">
        <f>VLOOKUP(A998,'3已发行数据0610（明道云数据）'!B:D,3,FALSE)</f>
        <v>上海</v>
      </c>
      <c r="D998">
        <f>VLOOKUP(A998,房源最后还款日!A:B,2,FALSE)</f>
        <v>46171</v>
      </c>
      <c r="E998">
        <f>VLOOKUP(A998,'2更新的资产数据表'!C:G,5,FALSE)</f>
        <v>97550</v>
      </c>
      <c r="F998" t="e">
        <f>VLOOKUP(A998,提前还款!B:B,1,FALSE)</f>
        <v>#N/A</v>
      </c>
      <c r="G998" t="e">
        <f>VLOOKUP(A998,信托逾期反馈!A:A,1,FALSE)</f>
        <v>#N/A</v>
      </c>
    </row>
    <row r="999" spans="1:8" ht="16">
      <c r="A999" s="46" t="s">
        <v>9956</v>
      </c>
      <c r="B999" s="71" t="str">
        <f>VLOOKUP(A999,'3已发行数据0610（明道云数据）'!B:N,13,FALSE)</f>
        <v>信托3号</v>
      </c>
      <c r="C999" s="71" t="str">
        <f>VLOOKUP(A999,'3已发行数据0610（明道云数据）'!B:D,3,FALSE)</f>
        <v>上海</v>
      </c>
      <c r="D999">
        <f>VLOOKUP(A999,房源最后还款日!A:B,2,FALSE)</f>
        <v>46178</v>
      </c>
      <c r="E999">
        <f>VLOOKUP(A999,'2更新的资产数据表'!C:G,5,FALSE)</f>
        <v>75195.88</v>
      </c>
      <c r="F999" t="e">
        <f>VLOOKUP(A999,提前还款!B:B,1,FALSE)</f>
        <v>#N/A</v>
      </c>
      <c r="G999" t="e">
        <f>VLOOKUP(A999,信托逾期反馈!A:A,1,FALSE)</f>
        <v>#N/A</v>
      </c>
    </row>
    <row r="1000" spans="1:8" ht="16">
      <c r="A1000" s="46" t="s">
        <v>9957</v>
      </c>
      <c r="B1000" s="10" t="str">
        <f>VLOOKUP(A1000,'3已发行数据0610（明道云数据）'!B:N,13,FALSE)</f>
        <v>信托3号</v>
      </c>
      <c r="C1000" s="71" t="str">
        <f>VLOOKUP(A1000,'3已发行数据0610（明道云数据）'!B:D,3,FALSE)</f>
        <v>上海</v>
      </c>
      <c r="D1000" s="10">
        <f>VLOOKUP(A1000,房源最后还款日!A:B,2,FALSE)</f>
        <v>46178</v>
      </c>
      <c r="E1000">
        <f>VLOOKUP(A1000,'2更新的资产数据表'!C:G,5,FALSE)</f>
        <v>78300</v>
      </c>
      <c r="F1000" t="e">
        <f>VLOOKUP(A1000,提前还款!B:B,1,FALSE)</f>
        <v>#N/A</v>
      </c>
      <c r="G1000" t="e">
        <f>VLOOKUP(A1000,信托逾期反馈!A:A,1,FALSE)</f>
        <v>#N/A</v>
      </c>
    </row>
    <row r="1001" spans="1:8" ht="16">
      <c r="A1001" s="46" t="s">
        <v>9958</v>
      </c>
      <c r="B1001" s="71" t="str">
        <f>VLOOKUP(A1001,'3已发行数据0610（明道云数据）'!B:N,13,FALSE)</f>
        <v>信托3号</v>
      </c>
      <c r="C1001" s="71" t="str">
        <f>VLOOKUP(A1001,'3已发行数据0610（明道云数据）'!B:D,3,FALSE)</f>
        <v>上海</v>
      </c>
      <c r="D1001">
        <f>VLOOKUP(A1001,房源最后还款日!A:B,2,FALSE)</f>
        <v>46164</v>
      </c>
      <c r="E1001">
        <f>VLOOKUP(A1001,'2更新的资产数据表'!C:G,5,FALSE)</f>
        <v>87546.66</v>
      </c>
      <c r="F1001" t="e">
        <f>VLOOKUP(A1001,提前还款!B:B,1,FALSE)</f>
        <v>#N/A</v>
      </c>
      <c r="G1001" t="e">
        <f>VLOOKUP(A1001,信托逾期反馈!A:A,1,FALSE)</f>
        <v>#N/A</v>
      </c>
    </row>
    <row r="1002" spans="1:8" ht="16">
      <c r="A1002" s="46" t="s">
        <v>9959</v>
      </c>
      <c r="B1002" s="71" t="str">
        <f>VLOOKUP(A1002,'3已发行数据0610（明道云数据）'!B:N,13,FALSE)</f>
        <v>信托3号</v>
      </c>
      <c r="C1002" s="71" t="str">
        <f>VLOOKUP(A1002,'3已发行数据0610（明道云数据）'!B:D,3,FALSE)</f>
        <v>上海</v>
      </c>
      <c r="D1002">
        <f>VLOOKUP(A1002,房源最后还款日!A:B,2,FALSE)</f>
        <v>46164</v>
      </c>
      <c r="E1002">
        <f>VLOOKUP(A1002,'2更新的资产数据表'!C:G,5,FALSE)</f>
        <v>68466.64</v>
      </c>
      <c r="F1002" t="e">
        <f>VLOOKUP(A1002,提前还款!B:B,1,FALSE)</f>
        <v>#N/A</v>
      </c>
      <c r="G1002" t="e">
        <f>VLOOKUP(A1002,信托逾期反馈!A:A,1,FALSE)</f>
        <v>#N/A</v>
      </c>
    </row>
    <row r="1003" spans="1:8" ht="16">
      <c r="A1003" s="46" t="s">
        <v>9960</v>
      </c>
      <c r="B1003" s="71" t="str">
        <f>VLOOKUP(A1003,'3已发行数据0610（明道云数据）'!B:N,13,FALSE)</f>
        <v>信托3号</v>
      </c>
      <c r="C1003" s="71" t="str">
        <f>VLOOKUP(A1003,'3已发行数据0610（明道云数据）'!B:D,3,FALSE)</f>
        <v>上海</v>
      </c>
      <c r="D1003">
        <f>VLOOKUP(A1003,房源最后还款日!A:B,2,FALSE)</f>
        <v>46171</v>
      </c>
      <c r="E1003">
        <f>VLOOKUP(A1003,'2更新的资产数据表'!C:G,5,FALSE)</f>
        <v>77173.19</v>
      </c>
      <c r="F1003" t="e">
        <f>VLOOKUP(A1003,提前还款!B:B,1,FALSE)</f>
        <v>#N/A</v>
      </c>
      <c r="G1003" t="e">
        <f>VLOOKUP(A1003,信托逾期反馈!A:A,1,FALSE)</f>
        <v>#N/A</v>
      </c>
    </row>
    <row r="1004" spans="1:8" ht="16">
      <c r="A1004" s="46" t="s">
        <v>9961</v>
      </c>
      <c r="B1004" s="71" t="str">
        <f>VLOOKUP(A1004,'3已发行数据0610（明道云数据）'!B:N,13,FALSE)</f>
        <v>信托3号</v>
      </c>
      <c r="C1004" s="71" t="str">
        <f>VLOOKUP(A1004,'3已发行数据0610（明道云数据）'!B:D,3,FALSE)</f>
        <v>上海</v>
      </c>
      <c r="D1004">
        <f>VLOOKUP(A1004,房源最后还款日!A:B,2,FALSE)</f>
        <v>46185</v>
      </c>
      <c r="E1004">
        <f>VLOOKUP(A1004,'2更新的资产数据表'!C:G,5,FALSE)</f>
        <v>211449.19</v>
      </c>
      <c r="F1004" t="e">
        <f>VLOOKUP(A1004,提前还款!B:B,1,FALSE)</f>
        <v>#N/A</v>
      </c>
      <c r="G1004" t="e">
        <f>VLOOKUP(A1004,信托逾期反馈!A:A,1,FALSE)</f>
        <v>#N/A</v>
      </c>
    </row>
    <row r="1005" spans="1:8" ht="16">
      <c r="A1005" s="46" t="s">
        <v>9962</v>
      </c>
      <c r="B1005" s="10" t="str">
        <f>VLOOKUP(A1005,'3已发行数据0610（明道云数据）'!B:N,13,FALSE)</f>
        <v>信托3号</v>
      </c>
      <c r="C1005" s="71" t="str">
        <f>VLOOKUP(A1005,'3已发行数据0610（明道云数据）'!B:D,3,FALSE)</f>
        <v>上海</v>
      </c>
      <c r="D1005">
        <f>VLOOKUP(A1005,房源最后还款日!A:B,2,FALSE)</f>
        <v>46142</v>
      </c>
      <c r="E1005">
        <f>VLOOKUP(A1005,'2更新的资产数据表'!C:G,5,FALSE)</f>
        <v>129486.92</v>
      </c>
      <c r="F1005" t="e">
        <f>VLOOKUP(A1005,提前还款!B:B,1,FALSE)</f>
        <v>#N/A</v>
      </c>
      <c r="G1005" t="str">
        <f>VLOOKUP(A1005,信托逾期反馈!A:A,1,FALSE)</f>
        <v>107114216499</v>
      </c>
      <c r="H1005" t="str">
        <f>VLOOKUP(G1005,信托逾期反馈!A:G,7,FALSE)</f>
        <v>出租中，出租后正常付款结算</v>
      </c>
    </row>
    <row r="1006" spans="1:8" ht="16">
      <c r="A1006" s="46" t="s">
        <v>9963</v>
      </c>
      <c r="B1006" s="71" t="str">
        <f>VLOOKUP(A1006,'3已发行数据0610（明道云数据）'!B:N,13,FALSE)</f>
        <v>信托3号</v>
      </c>
      <c r="C1006" s="71" t="str">
        <f>VLOOKUP(A1006,'3已发行数据0610（明道云数据）'!B:D,3,FALSE)</f>
        <v>上海</v>
      </c>
      <c r="D1006">
        <f>VLOOKUP(A1006,房源最后还款日!A:B,2,FALSE)</f>
        <v>46171</v>
      </c>
      <c r="E1006">
        <f>VLOOKUP(A1006,'2更新的资产数据表'!C:G,5,FALSE)</f>
        <v>144359.07999999999</v>
      </c>
      <c r="F1006" t="e">
        <f>VLOOKUP(A1006,提前还款!B:B,1,FALSE)</f>
        <v>#N/A</v>
      </c>
      <c r="G1006" t="e">
        <f>VLOOKUP(A1006,信托逾期反馈!A:A,1,FALSE)</f>
        <v>#N/A</v>
      </c>
    </row>
    <row r="1007" spans="1:8" ht="16">
      <c r="A1007" s="46" t="s">
        <v>9964</v>
      </c>
      <c r="B1007" s="71" t="str">
        <f>VLOOKUP(A1007,'3已发行数据0610（明道云数据）'!B:N,13,FALSE)</f>
        <v>信托3号</v>
      </c>
      <c r="C1007" s="71" t="str">
        <f>VLOOKUP(A1007,'3已发行数据0610（明道云数据）'!B:D,3,FALSE)</f>
        <v>上海</v>
      </c>
      <c r="D1007">
        <f>VLOOKUP(A1007,房源最后还款日!A:B,2,FALSE)</f>
        <v>46178</v>
      </c>
      <c r="E1007">
        <f>VLOOKUP(A1007,'2更新的资产数据表'!C:G,5,FALSE)</f>
        <v>80174</v>
      </c>
      <c r="F1007" t="e">
        <f>VLOOKUP(A1007,提前还款!B:B,1,FALSE)</f>
        <v>#N/A</v>
      </c>
      <c r="G1007" t="e">
        <f>VLOOKUP(A1007,信托逾期反馈!A:A,1,FALSE)</f>
        <v>#N/A</v>
      </c>
    </row>
    <row r="1008" spans="1:8" ht="16">
      <c r="A1008" s="46" t="s">
        <v>9965</v>
      </c>
      <c r="B1008" s="71" t="str">
        <f>VLOOKUP(A1008,'3已发行数据0610（明道云数据）'!B:N,13,FALSE)</f>
        <v>信托3号</v>
      </c>
      <c r="C1008" s="71" t="str">
        <f>VLOOKUP(A1008,'3已发行数据0610（明道云数据）'!B:D,3,FALSE)</f>
        <v>上海</v>
      </c>
      <c r="D1008">
        <f>VLOOKUP(A1008,房源最后还款日!A:B,2,FALSE)</f>
        <v>46178</v>
      </c>
      <c r="E1008">
        <f>VLOOKUP(A1008,'2更新的资产数据表'!C:G,5,FALSE)</f>
        <v>64875.6</v>
      </c>
      <c r="F1008" t="e">
        <f>VLOOKUP(A1008,提前还款!B:B,1,FALSE)</f>
        <v>#N/A</v>
      </c>
      <c r="G1008" t="e">
        <f>VLOOKUP(A1008,信托逾期反馈!A:A,1,FALSE)</f>
        <v>#N/A</v>
      </c>
    </row>
    <row r="1009" spans="1:7" ht="16">
      <c r="A1009" s="46" t="s">
        <v>9966</v>
      </c>
      <c r="B1009" s="71" t="str">
        <f>VLOOKUP(A1009,'3已发行数据0610（明道云数据）'!B:N,13,FALSE)</f>
        <v>信托3号</v>
      </c>
      <c r="C1009" s="71" t="str">
        <f>VLOOKUP(A1009,'3已发行数据0610（明道云数据）'!B:D,3,FALSE)</f>
        <v>上海</v>
      </c>
      <c r="D1009">
        <f>VLOOKUP(A1009,房源最后还款日!A:B,2,FALSE)</f>
        <v>46185</v>
      </c>
      <c r="E1009">
        <f>VLOOKUP(A1009,'2更新的资产数据表'!C:G,5,FALSE)</f>
        <v>23993.39</v>
      </c>
      <c r="F1009" t="e">
        <f>VLOOKUP(A1009,提前还款!B:B,1,FALSE)</f>
        <v>#N/A</v>
      </c>
      <c r="G1009" t="e">
        <f>VLOOKUP(A1009,信托逾期反馈!A:A,1,FALSE)</f>
        <v>#N/A</v>
      </c>
    </row>
    <row r="1010" spans="1:7" ht="16">
      <c r="A1010" s="46" t="s">
        <v>9967</v>
      </c>
      <c r="B1010" s="71" t="str">
        <f>VLOOKUP(A1010,'3已发行数据0610（明道云数据）'!B:N,13,FALSE)</f>
        <v>信托3号</v>
      </c>
      <c r="C1010" s="71" t="str">
        <f>VLOOKUP(A1010,'3已发行数据0610（明道云数据）'!B:D,3,FALSE)</f>
        <v>上海</v>
      </c>
      <c r="D1010">
        <f>VLOOKUP(A1010,房源最后还款日!A:B,2,FALSE)</f>
        <v>46185</v>
      </c>
      <c r="E1010">
        <f>VLOOKUP(A1010,'2更新的资产数据表'!C:G,5,FALSE)</f>
        <v>76072.52</v>
      </c>
      <c r="F1010" t="e">
        <f>VLOOKUP(A1010,提前还款!B:B,1,FALSE)</f>
        <v>#N/A</v>
      </c>
      <c r="G1010" t="e">
        <f>VLOOKUP(A1010,信托逾期反馈!A:A,1,FALSE)</f>
        <v>#N/A</v>
      </c>
    </row>
    <row r="1011" spans="1:7" ht="16">
      <c r="A1011" s="46" t="s">
        <v>9968</v>
      </c>
      <c r="B1011" s="71" t="str">
        <f>VLOOKUP(A1011,'3已发行数据0610（明道云数据）'!B:N,13,FALSE)</f>
        <v>信托3号</v>
      </c>
      <c r="C1011" s="71" t="str">
        <f>VLOOKUP(A1011,'3已发行数据0610（明道云数据）'!B:D,3,FALSE)</f>
        <v>上海</v>
      </c>
      <c r="D1011">
        <f>VLOOKUP(A1011,房源最后还款日!A:B,2,FALSE)</f>
        <v>46185</v>
      </c>
      <c r="E1011">
        <f>VLOOKUP(A1011,'2更新的资产数据表'!C:G,5,FALSE)</f>
        <v>59920.44</v>
      </c>
      <c r="F1011" t="e">
        <f>VLOOKUP(A1011,提前还款!B:B,1,FALSE)</f>
        <v>#N/A</v>
      </c>
      <c r="G1011" t="e">
        <f>VLOOKUP(A1011,信托逾期反馈!A:A,1,FALSE)</f>
        <v>#N/A</v>
      </c>
    </row>
    <row r="1012" spans="1:7" ht="16">
      <c r="A1012" s="46" t="s">
        <v>9969</v>
      </c>
      <c r="B1012" s="71" t="str">
        <f>VLOOKUP(A1012,'3已发行数据0610（明道云数据）'!B:N,13,FALSE)</f>
        <v>信托3号</v>
      </c>
      <c r="C1012" s="71" t="str">
        <f>VLOOKUP(A1012,'3已发行数据0610（明道云数据）'!B:D,3,FALSE)</f>
        <v>上海</v>
      </c>
      <c r="D1012">
        <f>VLOOKUP(A1012,房源最后还款日!A:B,2,FALSE)</f>
        <v>46185</v>
      </c>
      <c r="E1012">
        <f>VLOOKUP(A1012,'2更新的资产数据表'!C:G,5,FALSE)</f>
        <v>58066.64</v>
      </c>
      <c r="F1012" t="e">
        <f>VLOOKUP(A1012,提前还款!B:B,1,FALSE)</f>
        <v>#N/A</v>
      </c>
      <c r="G1012" t="e">
        <f>VLOOKUP(A1012,信托逾期反馈!A:A,1,FALSE)</f>
        <v>#N/A</v>
      </c>
    </row>
    <row r="1013" spans="1:7" ht="16">
      <c r="A1013" s="46" t="s">
        <v>9970</v>
      </c>
      <c r="B1013" s="71" t="str">
        <f>VLOOKUP(A1013,'3已发行数据0610（明道云数据）'!B:N,13,FALSE)</f>
        <v>信托3号</v>
      </c>
      <c r="C1013" s="71" t="str">
        <f>VLOOKUP(A1013,'3已发行数据0610（明道云数据）'!B:D,3,FALSE)</f>
        <v>上海</v>
      </c>
      <c r="D1013">
        <f>VLOOKUP(A1013,房源最后还款日!A:B,2,FALSE)</f>
        <v>46185</v>
      </c>
      <c r="E1013">
        <f>VLOOKUP(A1013,'2更新的资产数据表'!C:G,5,FALSE)</f>
        <v>66046</v>
      </c>
      <c r="F1013" t="e">
        <f>VLOOKUP(A1013,提前还款!B:B,1,FALSE)</f>
        <v>#N/A</v>
      </c>
      <c r="G1013" t="e">
        <f>VLOOKUP(A1013,信托逾期反馈!A:A,1,FALSE)</f>
        <v>#N/A</v>
      </c>
    </row>
    <row r="1014" spans="1:7" ht="16">
      <c r="A1014" s="46" t="s">
        <v>9971</v>
      </c>
      <c r="B1014" s="71" t="str">
        <f>VLOOKUP(A1014,'3已发行数据0610（明道云数据）'!B:N,13,FALSE)</f>
        <v>信托3号</v>
      </c>
      <c r="C1014" s="71" t="str">
        <f>VLOOKUP(A1014,'3已发行数据0610（明道云数据）'!B:D,3,FALSE)</f>
        <v>上海</v>
      </c>
      <c r="D1014">
        <f>VLOOKUP(A1014,房源最后还款日!A:B,2,FALSE)</f>
        <v>46157</v>
      </c>
      <c r="E1014">
        <f>VLOOKUP(A1014,'2更新的资产数据表'!C:G,5,FALSE)</f>
        <v>40913.980000000003</v>
      </c>
      <c r="F1014" t="e">
        <f>VLOOKUP(A1014,提前还款!B:B,1,FALSE)</f>
        <v>#N/A</v>
      </c>
      <c r="G1014" t="e">
        <f>VLOOKUP(A1014,信托逾期反馈!A:A,1,FALSE)</f>
        <v>#N/A</v>
      </c>
    </row>
    <row r="1015" spans="1:7" ht="16">
      <c r="A1015" s="46" t="s">
        <v>9972</v>
      </c>
      <c r="B1015" s="71" t="str">
        <f>VLOOKUP(A1015,'3已发行数据0610（明道云数据）'!B:N,13,FALSE)</f>
        <v>单一信托,信托3号</v>
      </c>
      <c r="C1015" s="71" t="str">
        <f>VLOOKUP(A1015,'3已发行数据0610（明道云数据）'!B:D,3,FALSE)</f>
        <v>上海</v>
      </c>
      <c r="D1015">
        <f>VLOOKUP(A1015,房源最后还款日!A:B,2,FALSE)</f>
        <v>46178</v>
      </c>
      <c r="E1015">
        <f>VLOOKUP(A1015,'2更新的资产数据表'!C:G,5,FALSE)</f>
        <v>61710</v>
      </c>
      <c r="F1015" t="e">
        <f>VLOOKUP(A1015,提前还款!B:B,1,FALSE)</f>
        <v>#N/A</v>
      </c>
      <c r="G1015" t="e">
        <f>VLOOKUP(A1015,信托逾期反馈!A:A,1,FALSE)</f>
        <v>#N/A</v>
      </c>
    </row>
    <row r="1016" spans="1:7" ht="16">
      <c r="A1016" s="46" t="s">
        <v>9973</v>
      </c>
      <c r="B1016" s="71" t="str">
        <f>VLOOKUP(A1016,'3已发行数据0610（明道云数据）'!B:N,13,FALSE)</f>
        <v>信托3号</v>
      </c>
      <c r="C1016" s="71" t="str">
        <f>VLOOKUP(A1016,'3已发行数据0610（明道云数据）'!B:D,3,FALSE)</f>
        <v>上海</v>
      </c>
      <c r="D1016">
        <f>VLOOKUP(A1016,房源最后还款日!A:B,2,FALSE)</f>
        <v>46171</v>
      </c>
      <c r="E1016">
        <f>VLOOKUP(A1016,'2更新的资产数据表'!C:G,5,FALSE)</f>
        <v>103096.8</v>
      </c>
      <c r="F1016" t="e">
        <f>VLOOKUP(A1016,提前还款!B:B,1,FALSE)</f>
        <v>#N/A</v>
      </c>
      <c r="G1016" t="e">
        <f>VLOOKUP(A1016,信托逾期反馈!A:A,1,FALSE)</f>
        <v>#N/A</v>
      </c>
    </row>
    <row r="1017" spans="1:7" ht="16">
      <c r="A1017" s="46" t="s">
        <v>9974</v>
      </c>
      <c r="B1017" s="71" t="str">
        <f>VLOOKUP(A1017,'3已发行数据0610（明道云数据）'!B:N,13,FALSE)</f>
        <v>信托3号</v>
      </c>
      <c r="C1017" s="71" t="str">
        <f>VLOOKUP(A1017,'3已发行数据0610（明道云数据）'!B:D,3,FALSE)</f>
        <v>上海</v>
      </c>
      <c r="D1017">
        <f>VLOOKUP(A1017,房源最后还款日!A:B,2,FALSE)</f>
        <v>46164</v>
      </c>
      <c r="E1017">
        <f>VLOOKUP(A1017,'2更新的资产数据表'!C:G,5,FALSE)</f>
        <v>106039.57</v>
      </c>
      <c r="F1017" t="e">
        <f>VLOOKUP(A1017,提前还款!B:B,1,FALSE)</f>
        <v>#N/A</v>
      </c>
      <c r="G1017" t="e">
        <f>VLOOKUP(A1017,信托逾期反馈!A:A,1,FALSE)</f>
        <v>#N/A</v>
      </c>
    </row>
    <row r="1018" spans="1:7" ht="16">
      <c r="A1018" s="46" t="s">
        <v>9975</v>
      </c>
      <c r="B1018" s="71" t="str">
        <f>VLOOKUP(A1018,'3已发行数据0610（明道云数据）'!B:N,13,FALSE)</f>
        <v>信托3号</v>
      </c>
      <c r="C1018" s="71" t="str">
        <f>VLOOKUP(A1018,'3已发行数据0610（明道云数据）'!B:D,3,FALSE)</f>
        <v>上海</v>
      </c>
      <c r="D1018">
        <f>VLOOKUP(A1018,房源最后还款日!A:B,2,FALSE)</f>
        <v>46185</v>
      </c>
      <c r="E1018">
        <f>VLOOKUP(A1018,'2更新的资产数据表'!C:G,5,FALSE)</f>
        <v>18584.2</v>
      </c>
      <c r="F1018" t="e">
        <f>VLOOKUP(A1018,提前还款!B:B,1,FALSE)</f>
        <v>#N/A</v>
      </c>
      <c r="G1018" t="e">
        <f>VLOOKUP(A1018,信托逾期反馈!A:A,1,FALSE)</f>
        <v>#N/A</v>
      </c>
    </row>
    <row r="1019" spans="1:7" ht="16">
      <c r="A1019" s="46" t="s">
        <v>9976</v>
      </c>
      <c r="B1019" s="71" t="str">
        <f>VLOOKUP(A1019,'3已发行数据0610（明道云数据）'!B:N,13,FALSE)</f>
        <v>信托3号</v>
      </c>
      <c r="C1019" s="71" t="str">
        <f>VLOOKUP(A1019,'3已发行数据0610（明道云数据）'!B:D,3,FALSE)</f>
        <v>上海</v>
      </c>
      <c r="D1019">
        <f>VLOOKUP(A1019,房源最后还款日!A:B,2,FALSE)</f>
        <v>46178</v>
      </c>
      <c r="E1019">
        <f>VLOOKUP(A1019,'2更新的资产数据表'!C:G,5,FALSE)</f>
        <v>111599.98</v>
      </c>
      <c r="F1019" t="e">
        <f>VLOOKUP(A1019,提前还款!B:B,1,FALSE)</f>
        <v>#N/A</v>
      </c>
      <c r="G1019" t="e">
        <f>VLOOKUP(A1019,信托逾期反馈!A:A,1,FALSE)</f>
        <v>#N/A</v>
      </c>
    </row>
    <row r="1020" spans="1:7" ht="16">
      <c r="A1020" s="46" t="s">
        <v>9977</v>
      </c>
      <c r="B1020" s="71" t="str">
        <f>VLOOKUP(A1020,'3已发行数据0610（明道云数据）'!B:N,13,FALSE)</f>
        <v>信托3号</v>
      </c>
      <c r="C1020" s="71" t="str">
        <f>VLOOKUP(A1020,'3已发行数据0610（明道云数据）'!B:D,3,FALSE)</f>
        <v>上海</v>
      </c>
      <c r="D1020">
        <f>VLOOKUP(A1020,房源最后还款日!A:B,2,FALSE)</f>
        <v>46157</v>
      </c>
      <c r="E1020">
        <f>VLOOKUP(A1020,'2更新的资产数据表'!C:G,5,FALSE)</f>
        <v>96199.18</v>
      </c>
      <c r="F1020" t="e">
        <f>VLOOKUP(A1020,提前还款!B:B,1,FALSE)</f>
        <v>#N/A</v>
      </c>
      <c r="G1020" t="e">
        <f>VLOOKUP(A1020,信托逾期反馈!A:A,1,FALSE)</f>
        <v>#N/A</v>
      </c>
    </row>
    <row r="1021" spans="1:7" ht="16">
      <c r="A1021" s="46" t="s">
        <v>9978</v>
      </c>
      <c r="B1021" s="71" t="str">
        <f>VLOOKUP(A1021,'3已发行数据0610（明道云数据）'!B:N,13,FALSE)</f>
        <v>信托3号</v>
      </c>
      <c r="C1021" s="71" t="str">
        <f>VLOOKUP(A1021,'3已发行数据0610（明道云数据）'!B:D,3,FALSE)</f>
        <v>上海</v>
      </c>
      <c r="D1021">
        <f>VLOOKUP(A1021,房源最后还款日!A:B,2,FALSE)</f>
        <v>46171</v>
      </c>
      <c r="E1021">
        <f>VLOOKUP(A1021,'2更新的资产数据表'!C:G,5,FALSE)</f>
        <v>82169.98</v>
      </c>
      <c r="F1021" t="e">
        <f>VLOOKUP(A1021,提前还款!B:B,1,FALSE)</f>
        <v>#N/A</v>
      </c>
      <c r="G1021" t="e">
        <f>VLOOKUP(A1021,信托逾期反馈!A:A,1,FALSE)</f>
        <v>#N/A</v>
      </c>
    </row>
    <row r="1022" spans="1:7" ht="16">
      <c r="A1022" s="46" t="s">
        <v>9979</v>
      </c>
      <c r="B1022" s="71" t="str">
        <f>VLOOKUP(A1022,'3已发行数据0610（明道云数据）'!B:N,13,FALSE)</f>
        <v>信托3号</v>
      </c>
      <c r="C1022" s="71" t="str">
        <f>VLOOKUP(A1022,'3已发行数据0610（明道云数据）'!B:D,3,FALSE)</f>
        <v>上海</v>
      </c>
      <c r="D1022">
        <f>VLOOKUP(A1022,房源最后还款日!A:B,2,FALSE)</f>
        <v>46164</v>
      </c>
      <c r="E1022">
        <f>VLOOKUP(A1022,'2更新的资产数据表'!C:G,5,FALSE)</f>
        <v>61863.34</v>
      </c>
      <c r="F1022" t="e">
        <f>VLOOKUP(A1022,提前还款!B:B,1,FALSE)</f>
        <v>#N/A</v>
      </c>
      <c r="G1022" t="e">
        <f>VLOOKUP(A1022,信托逾期反馈!A:A,1,FALSE)</f>
        <v>#N/A</v>
      </c>
    </row>
    <row r="1023" spans="1:7" ht="16">
      <c r="A1023" s="46" t="s">
        <v>9980</v>
      </c>
      <c r="B1023" s="71" t="str">
        <f>VLOOKUP(A1023,'3已发行数据0610（明道云数据）'!B:N,13,FALSE)</f>
        <v>信托3号</v>
      </c>
      <c r="C1023" s="71" t="str">
        <f>VLOOKUP(A1023,'3已发行数据0610（明道云数据）'!B:D,3,FALSE)</f>
        <v>上海</v>
      </c>
      <c r="D1023">
        <f>VLOOKUP(A1023,房源最后还款日!A:B,2,FALSE)</f>
        <v>46185</v>
      </c>
      <c r="E1023">
        <f>VLOOKUP(A1023,'2更新的资产数据表'!C:G,5,FALSE)</f>
        <v>74666.8</v>
      </c>
      <c r="F1023" t="e">
        <f>VLOOKUP(A1023,提前还款!B:B,1,FALSE)</f>
        <v>#N/A</v>
      </c>
      <c r="G1023" t="e">
        <f>VLOOKUP(A1023,信托逾期反馈!A:A,1,FALSE)</f>
        <v>#N/A</v>
      </c>
    </row>
    <row r="1024" spans="1:7" ht="16">
      <c r="A1024" s="46" t="s">
        <v>9981</v>
      </c>
      <c r="B1024" s="71" t="str">
        <f>VLOOKUP(A1024,'3已发行数据0610（明道云数据）'!B:N,13,FALSE)</f>
        <v>信托3号</v>
      </c>
      <c r="C1024" s="71" t="str">
        <f>VLOOKUP(A1024,'3已发行数据0610（明道云数据）'!B:D,3,FALSE)</f>
        <v>上海</v>
      </c>
      <c r="D1024">
        <f>VLOOKUP(A1024,房源最后还款日!A:B,2,FALSE)</f>
        <v>46178</v>
      </c>
      <c r="E1024">
        <f>VLOOKUP(A1024,'2更新的资产数据表'!C:G,5,FALSE)</f>
        <v>84622.5</v>
      </c>
      <c r="F1024" t="e">
        <f>VLOOKUP(A1024,提前还款!B:B,1,FALSE)</f>
        <v>#N/A</v>
      </c>
      <c r="G1024" t="e">
        <f>VLOOKUP(A1024,信托逾期反馈!A:A,1,FALSE)</f>
        <v>#N/A</v>
      </c>
    </row>
    <row r="1025" spans="1:7" ht="16">
      <c r="A1025" s="46" t="s">
        <v>9982</v>
      </c>
      <c r="B1025" s="71" t="str">
        <f>VLOOKUP(A1025,'3已发行数据0610（明道云数据）'!B:N,13,FALSE)</f>
        <v>信托3号</v>
      </c>
      <c r="C1025" s="71" t="str">
        <f>VLOOKUP(A1025,'3已发行数据0610（明道云数据）'!B:D,3,FALSE)</f>
        <v>上海</v>
      </c>
      <c r="D1025">
        <f>VLOOKUP(A1025,房源最后还款日!A:B,2,FALSE)</f>
        <v>46164</v>
      </c>
      <c r="E1025">
        <f>VLOOKUP(A1025,'2更新的资产数据表'!C:G,5,FALSE)</f>
        <v>75766.600000000006</v>
      </c>
      <c r="F1025" t="e">
        <f>VLOOKUP(A1025,提前还款!B:B,1,FALSE)</f>
        <v>#N/A</v>
      </c>
      <c r="G1025" t="e">
        <f>VLOOKUP(A1025,信托逾期反馈!A:A,1,FALSE)</f>
        <v>#N/A</v>
      </c>
    </row>
    <row r="1026" spans="1:7" ht="16">
      <c r="A1026" s="46" t="s">
        <v>9983</v>
      </c>
      <c r="B1026" s="71" t="str">
        <f>VLOOKUP(A1026,'3已发行数据0610（明道云数据）'!B:N,13,FALSE)</f>
        <v>信托3号</v>
      </c>
      <c r="C1026" s="71" t="str">
        <f>VLOOKUP(A1026,'3已发行数据0610（明道云数据）'!B:D,3,FALSE)</f>
        <v>上海</v>
      </c>
      <c r="D1026">
        <f>VLOOKUP(A1026,房源最后还款日!A:B,2,FALSE)</f>
        <v>46157</v>
      </c>
      <c r="E1026">
        <f>VLOOKUP(A1026,'2更新的资产数据表'!C:G,5,FALSE)</f>
        <v>72840.600000000006</v>
      </c>
      <c r="F1026" t="e">
        <f>VLOOKUP(A1026,提前还款!B:B,1,FALSE)</f>
        <v>#N/A</v>
      </c>
      <c r="G1026" t="e">
        <f>VLOOKUP(A1026,信托逾期反馈!A:A,1,FALSE)</f>
        <v>#N/A</v>
      </c>
    </row>
    <row r="1027" spans="1:7" ht="16">
      <c r="A1027" s="46" t="s">
        <v>9984</v>
      </c>
      <c r="B1027" s="71" t="str">
        <f>VLOOKUP(A1027,'3已发行数据0610（明道云数据）'!B:N,13,FALSE)</f>
        <v>信托3号</v>
      </c>
      <c r="C1027" s="71" t="str">
        <f>VLOOKUP(A1027,'3已发行数据0610（明道云数据）'!B:D,3,FALSE)</f>
        <v>上海</v>
      </c>
      <c r="D1027">
        <f>VLOOKUP(A1027,房源最后还款日!A:B,2,FALSE)</f>
        <v>46185</v>
      </c>
      <c r="E1027">
        <f>VLOOKUP(A1027,'2更新的资产数据表'!C:G,5,FALSE)</f>
        <v>85207.2</v>
      </c>
      <c r="F1027" t="e">
        <f>VLOOKUP(A1027,提前还款!B:B,1,FALSE)</f>
        <v>#N/A</v>
      </c>
      <c r="G1027" t="e">
        <f>VLOOKUP(A1027,信托逾期反馈!A:A,1,FALSE)</f>
        <v>#N/A</v>
      </c>
    </row>
    <row r="1028" spans="1:7" ht="16">
      <c r="A1028" s="46" t="s">
        <v>9985</v>
      </c>
      <c r="B1028" s="71" t="str">
        <f>VLOOKUP(A1028,'3已发行数据0610（明道云数据）'!B:N,13,FALSE)</f>
        <v>信托3号</v>
      </c>
      <c r="C1028" s="71" t="str">
        <f>VLOOKUP(A1028,'3已发行数据0610（明道云数据）'!B:D,3,FALSE)</f>
        <v>上海</v>
      </c>
      <c r="D1028">
        <f>VLOOKUP(A1028,房源最后还款日!A:B,2,FALSE)</f>
        <v>46157</v>
      </c>
      <c r="E1028">
        <f>VLOOKUP(A1028,'2更新的资产数据表'!C:G,5,FALSE)</f>
        <v>79199.98</v>
      </c>
      <c r="F1028" t="e">
        <f>VLOOKUP(A1028,提前还款!B:B,1,FALSE)</f>
        <v>#N/A</v>
      </c>
      <c r="G1028" t="e">
        <f>VLOOKUP(A1028,信托逾期反馈!A:A,1,FALSE)</f>
        <v>#N/A</v>
      </c>
    </row>
    <row r="1029" spans="1:7" ht="16">
      <c r="A1029" s="46" t="s">
        <v>9986</v>
      </c>
      <c r="B1029" s="71" t="str">
        <f>VLOOKUP(A1029,'3已发行数据0610（明道云数据）'!B:N,13,FALSE)</f>
        <v>信托3号</v>
      </c>
      <c r="C1029" s="71" t="str">
        <f>VLOOKUP(A1029,'3已发行数据0610（明道云数据）'!B:D,3,FALSE)</f>
        <v>上海</v>
      </c>
      <c r="D1029">
        <f>VLOOKUP(A1029,房源最后还款日!A:B,2,FALSE)</f>
        <v>46171</v>
      </c>
      <c r="E1029">
        <f>VLOOKUP(A1029,'2更新的资产数据表'!C:G,5,FALSE)</f>
        <v>102001.48</v>
      </c>
      <c r="F1029" t="e">
        <f>VLOOKUP(A1029,提前还款!B:B,1,FALSE)</f>
        <v>#N/A</v>
      </c>
      <c r="G1029" t="e">
        <f>VLOOKUP(A1029,信托逾期反馈!A:A,1,FALSE)</f>
        <v>#N/A</v>
      </c>
    </row>
    <row r="1030" spans="1:7" ht="16">
      <c r="A1030" s="46" t="s">
        <v>9987</v>
      </c>
      <c r="B1030" s="71" t="str">
        <f>VLOOKUP(A1030,'3已发行数据0610（明道云数据）'!B:N,13,FALSE)</f>
        <v>信托3号</v>
      </c>
      <c r="C1030" s="71" t="str">
        <f>VLOOKUP(A1030,'3已发行数据0610（明道云数据）'!B:D,3,FALSE)</f>
        <v>上海</v>
      </c>
      <c r="D1030">
        <f>VLOOKUP(A1030,房源最后还款日!A:B,2,FALSE)</f>
        <v>46164</v>
      </c>
      <c r="E1030">
        <f>VLOOKUP(A1030,'2更新的资产数据表'!C:G,5,FALSE)</f>
        <v>96114.6</v>
      </c>
      <c r="F1030" t="e">
        <f>VLOOKUP(A1030,提前还款!B:B,1,FALSE)</f>
        <v>#N/A</v>
      </c>
      <c r="G1030" t="e">
        <f>VLOOKUP(A1030,信托逾期反馈!A:A,1,FALSE)</f>
        <v>#N/A</v>
      </c>
    </row>
    <row r="1031" spans="1:7" ht="16">
      <c r="A1031" s="46" t="s">
        <v>9988</v>
      </c>
      <c r="B1031" s="10" t="str">
        <f>VLOOKUP(A1031,'3已发行数据0610（明道云数据）'!B:N,13,FALSE)</f>
        <v>信托3号</v>
      </c>
      <c r="C1031" s="71" t="str">
        <f>VLOOKUP(A1031,'3已发行数据0610（明道云数据）'!B:D,3,FALSE)</f>
        <v>上海</v>
      </c>
      <c r="D1031" s="10">
        <f>VLOOKUP(A1031,房源最后还款日!A:B,2,FALSE)</f>
        <v>46185</v>
      </c>
      <c r="E1031">
        <f>VLOOKUP(A1031,'2更新的资产数据表'!C:G,5,FALSE)</f>
        <v>99656.66</v>
      </c>
      <c r="F1031" t="e">
        <f>VLOOKUP(A1031,提前还款!B:B,1,FALSE)</f>
        <v>#N/A</v>
      </c>
      <c r="G1031" t="e">
        <f>VLOOKUP(A1031,信托逾期反馈!A:A,1,FALSE)</f>
        <v>#N/A</v>
      </c>
    </row>
    <row r="1032" spans="1:7" ht="16">
      <c r="A1032" s="46" t="s">
        <v>9989</v>
      </c>
      <c r="B1032" s="71" t="str">
        <f>VLOOKUP(A1032,'3已发行数据0610（明道云数据）'!B:N,13,FALSE)</f>
        <v>信托3号</v>
      </c>
      <c r="C1032" s="71" t="str">
        <f>VLOOKUP(A1032,'3已发行数据0610（明道云数据）'!B:D,3,FALSE)</f>
        <v>上海</v>
      </c>
      <c r="D1032">
        <f>VLOOKUP(A1032,房源最后还款日!A:B,2,FALSE)</f>
        <v>46157</v>
      </c>
      <c r="E1032">
        <f>VLOOKUP(A1032,'2更新的资产数据表'!C:G,5,FALSE)</f>
        <v>87809.4</v>
      </c>
      <c r="F1032" t="e">
        <f>VLOOKUP(A1032,提前还款!B:B,1,FALSE)</f>
        <v>#N/A</v>
      </c>
      <c r="G1032" t="e">
        <f>VLOOKUP(A1032,信托逾期反馈!A:A,1,FALSE)</f>
        <v>#N/A</v>
      </c>
    </row>
    <row r="1033" spans="1:7" ht="16">
      <c r="A1033" s="46" t="s">
        <v>9990</v>
      </c>
      <c r="B1033" s="71" t="str">
        <f>VLOOKUP(A1033,'3已发行数据0610（明道云数据）'!B:N,13,FALSE)</f>
        <v>信托3号</v>
      </c>
      <c r="C1033" s="71" t="str">
        <f>VLOOKUP(A1033,'3已发行数据0610（明道云数据）'!B:D,3,FALSE)</f>
        <v>上海</v>
      </c>
      <c r="D1033">
        <f>VLOOKUP(A1033,房源最后还款日!A:B,2,FALSE)</f>
        <v>46178</v>
      </c>
      <c r="E1033">
        <f>VLOOKUP(A1033,'2更新的资产数据表'!C:G,5,FALSE)</f>
        <v>75358.789999999994</v>
      </c>
      <c r="F1033" t="e">
        <f>VLOOKUP(A1033,提前还款!B:B,1,FALSE)</f>
        <v>#N/A</v>
      </c>
      <c r="G1033" t="e">
        <f>VLOOKUP(A1033,信托逾期反馈!A:A,1,FALSE)</f>
        <v>#N/A</v>
      </c>
    </row>
    <row r="1034" spans="1:7" ht="16">
      <c r="A1034" s="46" t="s">
        <v>9991</v>
      </c>
      <c r="B1034" s="71" t="str">
        <f>VLOOKUP(A1034,'3已发行数据0610（明道云数据）'!B:N,13,FALSE)</f>
        <v>信托3号</v>
      </c>
      <c r="C1034" s="71" t="str">
        <f>VLOOKUP(A1034,'3已发行数据0610（明道云数据）'!B:D,3,FALSE)</f>
        <v>上海</v>
      </c>
      <c r="D1034">
        <f>VLOOKUP(A1034,房源最后还款日!A:B,2,FALSE)</f>
        <v>46185</v>
      </c>
      <c r="E1034">
        <f>VLOOKUP(A1034,'2更新的资产数据表'!C:G,5,FALSE)</f>
        <v>78279.990000000005</v>
      </c>
      <c r="F1034" t="e">
        <f>VLOOKUP(A1034,提前还款!B:B,1,FALSE)</f>
        <v>#N/A</v>
      </c>
      <c r="G1034" t="e">
        <f>VLOOKUP(A1034,信托逾期反馈!A:A,1,FALSE)</f>
        <v>#N/A</v>
      </c>
    </row>
    <row r="1035" spans="1:7" ht="16">
      <c r="A1035" s="46" t="s">
        <v>9992</v>
      </c>
      <c r="B1035" s="71" t="str">
        <f>VLOOKUP(A1035,'3已发行数据0610（明道云数据）'!B:N,13,FALSE)</f>
        <v>信托3号</v>
      </c>
      <c r="C1035" s="71" t="str">
        <f>VLOOKUP(A1035,'3已发行数据0610（明道云数据）'!B:D,3,FALSE)</f>
        <v>上海</v>
      </c>
      <c r="D1035">
        <f>VLOOKUP(A1035,房源最后还款日!A:B,2,FALSE)</f>
        <v>46157</v>
      </c>
      <c r="E1035">
        <f>VLOOKUP(A1035,'2更新的资产数据表'!C:G,5,FALSE)</f>
        <v>77399.990000000005</v>
      </c>
      <c r="F1035" t="e">
        <f>VLOOKUP(A1035,提前还款!B:B,1,FALSE)</f>
        <v>#N/A</v>
      </c>
      <c r="G1035" t="e">
        <f>VLOOKUP(A1035,信托逾期反馈!A:A,1,FALSE)</f>
        <v>#N/A</v>
      </c>
    </row>
    <row r="1036" spans="1:7" ht="16">
      <c r="A1036" s="46" t="s">
        <v>9993</v>
      </c>
      <c r="B1036" s="71" t="str">
        <f>VLOOKUP(A1036,'3已发行数据0610（明道云数据）'!B:N,13,FALSE)</f>
        <v>信托3号</v>
      </c>
      <c r="C1036" s="71" t="str">
        <f>VLOOKUP(A1036,'3已发行数据0610（明道云数据）'!B:D,3,FALSE)</f>
        <v>上海</v>
      </c>
      <c r="D1036">
        <f>VLOOKUP(A1036,房源最后还款日!A:B,2,FALSE)</f>
        <v>46164</v>
      </c>
      <c r="E1036">
        <f>VLOOKUP(A1036,'2更新的资产数据表'!C:G,5,FALSE)</f>
        <v>127313.98</v>
      </c>
      <c r="F1036" t="e">
        <f>VLOOKUP(A1036,提前还款!B:B,1,FALSE)</f>
        <v>#N/A</v>
      </c>
      <c r="G1036" t="e">
        <f>VLOOKUP(A1036,信托逾期反馈!A:A,1,FALSE)</f>
        <v>#N/A</v>
      </c>
    </row>
    <row r="1037" spans="1:7" ht="16">
      <c r="A1037" s="46" t="s">
        <v>9994</v>
      </c>
      <c r="B1037" s="71" t="str">
        <f>VLOOKUP(A1037,'3已发行数据0610（明道云数据）'!B:N,13,FALSE)</f>
        <v>信托3号</v>
      </c>
      <c r="C1037" s="71" t="str">
        <f>VLOOKUP(A1037,'3已发行数据0610（明道云数据）'!B:D,3,FALSE)</f>
        <v>上海</v>
      </c>
      <c r="D1037">
        <f>VLOOKUP(A1037,房源最后还款日!A:B,2,FALSE)</f>
        <v>46178</v>
      </c>
      <c r="E1037">
        <f>VLOOKUP(A1037,'2更新的资产数据表'!C:G,5,FALSE)</f>
        <v>69299.990000000005</v>
      </c>
      <c r="F1037" t="e">
        <f>VLOOKUP(A1037,提前还款!B:B,1,FALSE)</f>
        <v>#N/A</v>
      </c>
      <c r="G1037" t="e">
        <f>VLOOKUP(A1037,信托逾期反馈!A:A,1,FALSE)</f>
        <v>#N/A</v>
      </c>
    </row>
    <row r="1038" spans="1:7" ht="16">
      <c r="A1038" s="46" t="s">
        <v>9995</v>
      </c>
      <c r="B1038" s="71" t="str">
        <f>VLOOKUP(A1038,'3已发行数据0610（明道云数据）'!B:N,13,FALSE)</f>
        <v>信托3号</v>
      </c>
      <c r="C1038" s="71" t="str">
        <f>VLOOKUP(A1038,'3已发行数据0610（明道云数据）'!B:D,3,FALSE)</f>
        <v>上海</v>
      </c>
      <c r="D1038">
        <f>VLOOKUP(A1038,房源最后还款日!A:B,2,FALSE)</f>
        <v>46164</v>
      </c>
      <c r="E1038">
        <f>VLOOKUP(A1038,'2更新的资产数据表'!C:G,5,FALSE)</f>
        <v>77803.240000000005</v>
      </c>
      <c r="F1038" t="e">
        <f>VLOOKUP(A1038,提前还款!B:B,1,FALSE)</f>
        <v>#N/A</v>
      </c>
      <c r="G1038" t="e">
        <f>VLOOKUP(A1038,信托逾期反馈!A:A,1,FALSE)</f>
        <v>#N/A</v>
      </c>
    </row>
    <row r="1039" spans="1:7" ht="16">
      <c r="A1039" s="46" t="s">
        <v>9996</v>
      </c>
      <c r="B1039" s="71" t="str">
        <f>VLOOKUP(A1039,'3已发行数据0610（明道云数据）'!B:N,13,FALSE)</f>
        <v>信托3号</v>
      </c>
      <c r="C1039" s="71" t="str">
        <f>VLOOKUP(A1039,'3已发行数据0610（明道云数据）'!B:D,3,FALSE)</f>
        <v>上海</v>
      </c>
      <c r="D1039">
        <f>VLOOKUP(A1039,房源最后还款日!A:B,2,FALSE)</f>
        <v>46178</v>
      </c>
      <c r="E1039">
        <f>VLOOKUP(A1039,'2更新的资产数据表'!C:G,5,FALSE)</f>
        <v>67724.100000000006</v>
      </c>
      <c r="F1039" t="e">
        <f>VLOOKUP(A1039,提前还款!B:B,1,FALSE)</f>
        <v>#N/A</v>
      </c>
      <c r="G1039" t="e">
        <f>VLOOKUP(A1039,信托逾期反馈!A:A,1,FALSE)</f>
        <v>#N/A</v>
      </c>
    </row>
    <row r="1040" spans="1:7" ht="16">
      <c r="A1040" s="46" t="s">
        <v>9997</v>
      </c>
      <c r="B1040" s="71" t="str">
        <f>VLOOKUP(A1040,'3已发行数据0610（明道云数据）'!B:N,13,FALSE)</f>
        <v>信托3号</v>
      </c>
      <c r="C1040" s="71" t="str">
        <f>VLOOKUP(A1040,'3已发行数据0610（明道云数据）'!B:D,3,FALSE)</f>
        <v>上海</v>
      </c>
      <c r="D1040">
        <f>VLOOKUP(A1040,房源最后还款日!A:B,2,FALSE)</f>
        <v>46171</v>
      </c>
      <c r="E1040">
        <f>VLOOKUP(A1040,'2更新的资产数据表'!C:G,5,FALSE)</f>
        <v>152999.99</v>
      </c>
      <c r="F1040" t="e">
        <f>VLOOKUP(A1040,提前还款!B:B,1,FALSE)</f>
        <v>#N/A</v>
      </c>
      <c r="G1040" t="e">
        <f>VLOOKUP(A1040,信托逾期反馈!A:A,1,FALSE)</f>
        <v>#N/A</v>
      </c>
    </row>
    <row r="1041" spans="1:7" ht="16">
      <c r="A1041" s="46" t="s">
        <v>9998</v>
      </c>
      <c r="B1041" s="71" t="str">
        <f>VLOOKUP(A1041,'3已发行数据0610（明道云数据）'!B:N,13,FALSE)</f>
        <v>信托3号</v>
      </c>
      <c r="C1041" s="71" t="str">
        <f>VLOOKUP(A1041,'3已发行数据0610（明道云数据）'!B:D,3,FALSE)</f>
        <v>上海</v>
      </c>
      <c r="D1041">
        <f>VLOOKUP(A1041,房源最后还款日!A:B,2,FALSE)</f>
        <v>46185</v>
      </c>
      <c r="E1041">
        <f>VLOOKUP(A1041,'2更新的资产数据表'!C:G,5,FALSE)</f>
        <v>70200</v>
      </c>
      <c r="F1041" t="e">
        <f>VLOOKUP(A1041,提前还款!B:B,1,FALSE)</f>
        <v>#N/A</v>
      </c>
      <c r="G1041" t="e">
        <f>VLOOKUP(A1041,信托逾期反馈!A:A,1,FALSE)</f>
        <v>#N/A</v>
      </c>
    </row>
    <row r="1042" spans="1:7" ht="16">
      <c r="A1042" s="46" t="s">
        <v>9999</v>
      </c>
      <c r="B1042" s="10" t="str">
        <f>VLOOKUP(A1042,'3已发行数据0610（明道云数据）'!B:N,13,FALSE)</f>
        <v>信托3号</v>
      </c>
      <c r="C1042" s="71" t="str">
        <f>VLOOKUP(A1042,'3已发行数据0610（明道云数据）'!B:D,3,FALSE)</f>
        <v>上海</v>
      </c>
      <c r="D1042" s="10">
        <f>VLOOKUP(A1042,房源最后还款日!A:B,2,FALSE)</f>
        <v>46178</v>
      </c>
      <c r="E1042">
        <f>VLOOKUP(A1042,'2更新的资产数据表'!C:G,5,FALSE)</f>
        <v>82799.08</v>
      </c>
      <c r="F1042" t="e">
        <f>VLOOKUP(A1042,提前还款!B:B,1,FALSE)</f>
        <v>#N/A</v>
      </c>
      <c r="G1042" t="e">
        <f>VLOOKUP(A1042,信托逾期反馈!A:A,1,FALSE)</f>
        <v>#N/A</v>
      </c>
    </row>
    <row r="1043" spans="1:7" ht="16">
      <c r="A1043" s="46" t="s">
        <v>10000</v>
      </c>
      <c r="B1043" s="71" t="str">
        <f>VLOOKUP(A1043,'3已发行数据0610（明道云数据）'!B:N,13,FALSE)</f>
        <v>信托3号</v>
      </c>
      <c r="C1043" s="71" t="str">
        <f>VLOOKUP(A1043,'3已发行数据0610（明道云数据）'!B:D,3,FALSE)</f>
        <v>上海</v>
      </c>
      <c r="D1043">
        <f>VLOOKUP(A1043,房源最后还款日!A:B,2,FALSE)</f>
        <v>46178</v>
      </c>
      <c r="E1043">
        <f>VLOOKUP(A1043,'2更新的资产数据表'!C:G,5,FALSE)</f>
        <v>81000</v>
      </c>
      <c r="F1043" t="e">
        <f>VLOOKUP(A1043,提前还款!B:B,1,FALSE)</f>
        <v>#N/A</v>
      </c>
      <c r="G1043" t="e">
        <f>VLOOKUP(A1043,信托逾期反馈!A:A,1,FALSE)</f>
        <v>#N/A</v>
      </c>
    </row>
    <row r="1044" spans="1:7" ht="16">
      <c r="A1044" s="46" t="s">
        <v>10001</v>
      </c>
      <c r="B1044" s="10" t="str">
        <f>VLOOKUP(A1044,'3已发行数据0610（明道云数据）'!B:N,13,FALSE)</f>
        <v>信托3号</v>
      </c>
      <c r="C1044" s="71" t="str">
        <f>VLOOKUP(A1044,'3已发行数据0610（明道云数据）'!B:D,3,FALSE)</f>
        <v>上海</v>
      </c>
      <c r="D1044" s="10">
        <f>VLOOKUP(A1044,房源最后还款日!A:B,2,FALSE)</f>
        <v>46185</v>
      </c>
      <c r="E1044">
        <f>VLOOKUP(A1044,'2更新的资产数据表'!C:G,5,FALSE)</f>
        <v>113327</v>
      </c>
      <c r="F1044" t="e">
        <f>VLOOKUP(A1044,提前还款!B:B,1,FALSE)</f>
        <v>#N/A</v>
      </c>
      <c r="G1044" t="e">
        <f>VLOOKUP(A1044,信托逾期反馈!A:A,1,FALSE)</f>
        <v>#N/A</v>
      </c>
    </row>
    <row r="1045" spans="1:7" ht="16">
      <c r="A1045" s="46" t="s">
        <v>10002</v>
      </c>
      <c r="B1045" s="71" t="str">
        <f>VLOOKUP(A1045,'3已发行数据0610（明道云数据）'!B:N,13,FALSE)</f>
        <v>信托3号</v>
      </c>
      <c r="C1045" s="71" t="str">
        <f>VLOOKUP(A1045,'3已发行数据0610（明道云数据）'!B:D,3,FALSE)</f>
        <v>上海</v>
      </c>
      <c r="D1045">
        <f>VLOOKUP(A1045,房源最后还款日!A:B,2,FALSE)</f>
        <v>46185</v>
      </c>
      <c r="E1045">
        <f>VLOOKUP(A1045,'2更新的资产数据表'!C:G,5,FALSE)</f>
        <v>26381.439999999999</v>
      </c>
      <c r="F1045" t="e">
        <f>VLOOKUP(A1045,提前还款!B:B,1,FALSE)</f>
        <v>#N/A</v>
      </c>
      <c r="G1045" t="e">
        <f>VLOOKUP(A1045,信托逾期反馈!A:A,1,FALSE)</f>
        <v>#N/A</v>
      </c>
    </row>
    <row r="1046" spans="1:7" ht="16">
      <c r="A1046" s="46" t="s">
        <v>10003</v>
      </c>
      <c r="B1046" s="71" t="str">
        <f>VLOOKUP(A1046,'3已发行数据0610（明道云数据）'!B:N,13,FALSE)</f>
        <v>信托3号</v>
      </c>
      <c r="C1046" s="71" t="str">
        <f>VLOOKUP(A1046,'3已发行数据0610（明道云数据）'!B:D,3,FALSE)</f>
        <v>上海</v>
      </c>
      <c r="D1046">
        <f>VLOOKUP(A1046,房源最后还款日!A:B,2,FALSE)</f>
        <v>46185</v>
      </c>
      <c r="E1046">
        <f>VLOOKUP(A1046,'2更新的资产数据表'!C:G,5,FALSE)</f>
        <v>74231.72</v>
      </c>
      <c r="F1046" t="e">
        <f>VLOOKUP(A1046,提前还款!B:B,1,FALSE)</f>
        <v>#N/A</v>
      </c>
      <c r="G1046" t="e">
        <f>VLOOKUP(A1046,信托逾期反馈!A:A,1,FALSE)</f>
        <v>#N/A</v>
      </c>
    </row>
    <row r="1047" spans="1:7" ht="16">
      <c r="A1047" s="46" t="s">
        <v>10004</v>
      </c>
      <c r="B1047" s="71" t="str">
        <f>VLOOKUP(A1047,'3已发行数据0610（明道云数据）'!B:N,13,FALSE)</f>
        <v>信托3号</v>
      </c>
      <c r="C1047" s="71" t="str">
        <f>VLOOKUP(A1047,'3已发行数据0610（明道云数据）'!B:D,3,FALSE)</f>
        <v>上海</v>
      </c>
      <c r="D1047">
        <f>VLOOKUP(A1047,房源最后还款日!A:B,2,FALSE)</f>
        <v>46185</v>
      </c>
      <c r="E1047">
        <f>VLOOKUP(A1047,'2更新的资产数据表'!C:G,5,FALSE)</f>
        <v>76840</v>
      </c>
      <c r="F1047" t="e">
        <f>VLOOKUP(A1047,提前还款!B:B,1,FALSE)</f>
        <v>#N/A</v>
      </c>
      <c r="G1047" t="e">
        <f>VLOOKUP(A1047,信托逾期反馈!A:A,1,FALSE)</f>
        <v>#N/A</v>
      </c>
    </row>
    <row r="1048" spans="1:7" ht="16">
      <c r="A1048" s="46" t="s">
        <v>10005</v>
      </c>
      <c r="B1048" s="10" t="str">
        <f>VLOOKUP(A1048,'3已发行数据0610（明道云数据）'!B:N,13,FALSE)</f>
        <v>单一信托,信托3号</v>
      </c>
      <c r="C1048" s="71" t="str">
        <f>VLOOKUP(A1048,'3已发行数据0610（明道云数据）'!B:D,3,FALSE)</f>
        <v>上海</v>
      </c>
      <c r="D1048" s="10">
        <f>VLOOKUP(A1048,房源最后还款日!A:B,2,FALSE)</f>
        <v>46178</v>
      </c>
      <c r="E1048">
        <f>VLOOKUP(A1048,'2更新的资产数据表'!C:G,5,FALSE)</f>
        <v>172997.47</v>
      </c>
      <c r="F1048" t="e">
        <f>VLOOKUP(A1048,提前还款!B:B,1,FALSE)</f>
        <v>#N/A</v>
      </c>
      <c r="G1048" t="e">
        <f>VLOOKUP(A1048,信托逾期反馈!A:A,1,FALSE)</f>
        <v>#N/A</v>
      </c>
    </row>
    <row r="1049" spans="1:7" ht="16">
      <c r="A1049" s="46" t="s">
        <v>10006</v>
      </c>
      <c r="B1049" s="71" t="str">
        <f>VLOOKUP(A1049,'3已发行数据0610（明道云数据）'!B:N,13,FALSE)</f>
        <v>信托3号</v>
      </c>
      <c r="C1049" s="71" t="str">
        <f>VLOOKUP(A1049,'3已发行数据0610（明道云数据）'!B:D,3,FALSE)</f>
        <v>上海</v>
      </c>
      <c r="D1049">
        <f>VLOOKUP(A1049,房源最后还款日!A:B,2,FALSE)</f>
        <v>46157</v>
      </c>
      <c r="E1049">
        <f>VLOOKUP(A1049,'2更新的资产数据表'!C:G,5,FALSE)</f>
        <v>18384.14</v>
      </c>
      <c r="F1049" t="e">
        <f>VLOOKUP(A1049,提前还款!B:B,1,FALSE)</f>
        <v>#N/A</v>
      </c>
      <c r="G1049" t="e">
        <f>VLOOKUP(A1049,信托逾期反馈!A:A,1,FALSE)</f>
        <v>#N/A</v>
      </c>
    </row>
    <row r="1050" spans="1:7" ht="16">
      <c r="A1050" s="46" t="s">
        <v>10007</v>
      </c>
      <c r="B1050" s="71" t="str">
        <f>VLOOKUP(A1050,'3已发行数据0610（明道云数据）'!B:N,13,FALSE)</f>
        <v>信托3号</v>
      </c>
      <c r="C1050" s="71" t="str">
        <f>VLOOKUP(A1050,'3已发行数据0610（明道云数据）'!B:D,3,FALSE)</f>
        <v>上海</v>
      </c>
      <c r="D1050">
        <f>VLOOKUP(A1050,房源最后还款日!A:B,2,FALSE)</f>
        <v>46178</v>
      </c>
      <c r="E1050">
        <f>VLOOKUP(A1050,'2更新的资产数据表'!C:G,5,FALSE)</f>
        <v>84800</v>
      </c>
      <c r="F1050" t="e">
        <f>VLOOKUP(A1050,提前还款!B:B,1,FALSE)</f>
        <v>#N/A</v>
      </c>
      <c r="G1050" t="e">
        <f>VLOOKUP(A1050,信托逾期反馈!A:A,1,FALSE)</f>
        <v>#N/A</v>
      </c>
    </row>
    <row r="1051" spans="1:7" ht="16">
      <c r="A1051" s="46" t="s">
        <v>10008</v>
      </c>
      <c r="B1051" s="71" t="str">
        <f>VLOOKUP(A1051,'3已发行数据0610（明道云数据）'!B:N,13,FALSE)</f>
        <v>信托3号</v>
      </c>
      <c r="C1051" s="71" t="str">
        <f>VLOOKUP(A1051,'3已发行数据0610（明道云数据）'!B:D,3,FALSE)</f>
        <v>上海</v>
      </c>
      <c r="D1051">
        <f>VLOOKUP(A1051,房源最后还款日!A:B,2,FALSE)</f>
        <v>46185</v>
      </c>
      <c r="E1051">
        <f>VLOOKUP(A1051,'2更新的资产数据表'!C:G,5,FALSE)</f>
        <v>66300</v>
      </c>
      <c r="F1051" t="e">
        <f>VLOOKUP(A1051,提前还款!B:B,1,FALSE)</f>
        <v>#N/A</v>
      </c>
      <c r="G1051" t="e">
        <f>VLOOKUP(A1051,信托逾期反馈!A:A,1,FALSE)</f>
        <v>#N/A</v>
      </c>
    </row>
    <row r="1052" spans="1:7" ht="16">
      <c r="A1052" s="46" t="s">
        <v>10009</v>
      </c>
      <c r="B1052" s="71" t="str">
        <f>VLOOKUP(A1052,'3已发行数据0610（明道云数据）'!B:N,13,FALSE)</f>
        <v>信托3号</v>
      </c>
      <c r="C1052" s="71" t="str">
        <f>VLOOKUP(A1052,'3已发行数据0610（明道云数据）'!B:D,3,FALSE)</f>
        <v>上海</v>
      </c>
      <c r="D1052">
        <f>VLOOKUP(A1052,房源最后还款日!A:B,2,FALSE)</f>
        <v>46157</v>
      </c>
      <c r="E1052">
        <f>VLOOKUP(A1052,'2更新的资产数据表'!C:G,5,FALSE)</f>
        <v>97207.19</v>
      </c>
      <c r="F1052" t="e">
        <f>VLOOKUP(A1052,提前还款!B:B,1,FALSE)</f>
        <v>#N/A</v>
      </c>
      <c r="G1052" t="e">
        <f>VLOOKUP(A1052,信托逾期反馈!A:A,1,FALSE)</f>
        <v>#N/A</v>
      </c>
    </row>
    <row r="1053" spans="1:7" ht="16">
      <c r="A1053" s="46" t="s">
        <v>10010</v>
      </c>
      <c r="B1053" s="71" t="str">
        <f>VLOOKUP(A1053,'3已发行数据0610（明道云数据）'!B:N,13,FALSE)</f>
        <v>信托3号</v>
      </c>
      <c r="C1053" s="71" t="str">
        <f>VLOOKUP(A1053,'3已发行数据0610（明道云数据）'!B:D,3,FALSE)</f>
        <v>上海</v>
      </c>
      <c r="D1053">
        <f>VLOOKUP(A1053,房源最后还款日!A:B,2,FALSE)</f>
        <v>46164</v>
      </c>
      <c r="E1053">
        <f>VLOOKUP(A1053,'2更新的资产数据表'!C:G,5,FALSE)</f>
        <v>87480</v>
      </c>
      <c r="F1053" t="e">
        <f>VLOOKUP(A1053,提前还款!B:B,1,FALSE)</f>
        <v>#N/A</v>
      </c>
      <c r="G1053" t="e">
        <f>VLOOKUP(A1053,信托逾期反馈!A:A,1,FALSE)</f>
        <v>#N/A</v>
      </c>
    </row>
    <row r="1054" spans="1:7" ht="16">
      <c r="A1054" s="46" t="s">
        <v>10011</v>
      </c>
      <c r="B1054" s="71" t="str">
        <f>VLOOKUP(A1054,'3已发行数据0610（明道云数据）'!B:N,13,FALSE)</f>
        <v>信托3号</v>
      </c>
      <c r="C1054" s="71" t="str">
        <f>VLOOKUP(A1054,'3已发行数据0610（明道云数据）'!B:D,3,FALSE)</f>
        <v>上海</v>
      </c>
      <c r="D1054">
        <f>VLOOKUP(A1054,房源最后还款日!A:B,2,FALSE)</f>
        <v>46178</v>
      </c>
      <c r="E1054">
        <f>VLOOKUP(A1054,'2更新的资产数据表'!C:G,5,FALSE)</f>
        <v>74659.98</v>
      </c>
      <c r="F1054" t="e">
        <f>VLOOKUP(A1054,提前还款!B:B,1,FALSE)</f>
        <v>#N/A</v>
      </c>
      <c r="G1054" t="e">
        <f>VLOOKUP(A1054,信托逾期反馈!A:A,1,FALSE)</f>
        <v>#N/A</v>
      </c>
    </row>
    <row r="1055" spans="1:7" ht="16">
      <c r="A1055" s="46" t="s">
        <v>10012</v>
      </c>
      <c r="B1055" s="71" t="str">
        <f>VLOOKUP(A1055,'3已发行数据0610（明道云数据）'!B:N,13,FALSE)</f>
        <v>信托3号</v>
      </c>
      <c r="C1055" s="71" t="str">
        <f>VLOOKUP(A1055,'3已发行数据0610（明道云数据）'!B:D,3,FALSE)</f>
        <v>上海</v>
      </c>
      <c r="D1055">
        <f>VLOOKUP(A1055,房源最后还款日!A:B,2,FALSE)</f>
        <v>46178</v>
      </c>
      <c r="E1055">
        <f>VLOOKUP(A1055,'2更新的资产数据表'!C:G,5,FALSE)</f>
        <v>87260</v>
      </c>
      <c r="F1055" t="e">
        <f>VLOOKUP(A1055,提前还款!B:B,1,FALSE)</f>
        <v>#N/A</v>
      </c>
      <c r="G1055" t="e">
        <f>VLOOKUP(A1055,信托逾期反馈!A:A,1,FALSE)</f>
        <v>#N/A</v>
      </c>
    </row>
    <row r="1056" spans="1:7" ht="16">
      <c r="A1056" s="46" t="s">
        <v>10013</v>
      </c>
      <c r="B1056" s="71" t="str">
        <f>VLOOKUP(A1056,'3已发行数据0610（明道云数据）'!B:N,13,FALSE)</f>
        <v>信托3号</v>
      </c>
      <c r="C1056" s="71" t="str">
        <f>VLOOKUP(A1056,'3已发行数据0610（明道云数据）'!B:D,3,FALSE)</f>
        <v>上海</v>
      </c>
      <c r="D1056">
        <f>VLOOKUP(A1056,房源最后还款日!A:B,2,FALSE)</f>
        <v>46171</v>
      </c>
      <c r="E1056">
        <f>VLOOKUP(A1056,'2更新的资产数据表'!C:G,5,FALSE)</f>
        <v>89989.18</v>
      </c>
      <c r="F1056" t="e">
        <f>VLOOKUP(A1056,提前还款!B:B,1,FALSE)</f>
        <v>#N/A</v>
      </c>
      <c r="G1056" t="e">
        <f>VLOOKUP(A1056,信托逾期反馈!A:A,1,FALSE)</f>
        <v>#N/A</v>
      </c>
    </row>
    <row r="1057" spans="1:7" ht="16">
      <c r="A1057" s="46" t="s">
        <v>10014</v>
      </c>
      <c r="B1057" s="71" t="str">
        <f>VLOOKUP(A1057,'3已发行数据0610（明道云数据）'!B:N,13,FALSE)</f>
        <v>信托3号</v>
      </c>
      <c r="C1057" s="71" t="str">
        <f>VLOOKUP(A1057,'3已发行数据0610（明道云数据）'!B:D,3,FALSE)</f>
        <v>上海</v>
      </c>
      <c r="D1057">
        <f>VLOOKUP(A1057,房源最后还款日!A:B,2,FALSE)</f>
        <v>46171</v>
      </c>
      <c r="E1057">
        <f>VLOOKUP(A1057,'2更新的资产数据表'!C:G,5,FALSE)</f>
        <v>89081.98</v>
      </c>
      <c r="F1057" t="e">
        <f>VLOOKUP(A1057,提前还款!B:B,1,FALSE)</f>
        <v>#N/A</v>
      </c>
      <c r="G1057" t="e">
        <f>VLOOKUP(A1057,信托逾期反馈!A:A,1,FALSE)</f>
        <v>#N/A</v>
      </c>
    </row>
    <row r="1058" spans="1:7" ht="16">
      <c r="A1058" s="46" t="s">
        <v>10015</v>
      </c>
      <c r="B1058" s="10" t="str">
        <f>VLOOKUP(A1058,'3已发行数据0610（明道云数据）'!B:N,13,FALSE)</f>
        <v>信托3号</v>
      </c>
      <c r="C1058" s="71" t="str">
        <f>VLOOKUP(A1058,'3已发行数据0610（明道云数据）'!B:D,3,FALSE)</f>
        <v>上海</v>
      </c>
      <c r="D1058" s="10">
        <f>VLOOKUP(A1058,房源最后还款日!A:B,2,FALSE)</f>
        <v>46178</v>
      </c>
      <c r="E1058">
        <f>VLOOKUP(A1058,'2更新的资产数据表'!C:G,5,FALSE)</f>
        <v>150120</v>
      </c>
      <c r="F1058" t="e">
        <f>VLOOKUP(A1058,提前还款!B:B,1,FALSE)</f>
        <v>#N/A</v>
      </c>
      <c r="G1058" t="e">
        <f>VLOOKUP(A1058,信托逾期反馈!A:A,1,FALSE)</f>
        <v>#N/A</v>
      </c>
    </row>
    <row r="1059" spans="1:7" ht="16">
      <c r="A1059" s="46" t="s">
        <v>10016</v>
      </c>
      <c r="B1059" s="10" t="str">
        <f>VLOOKUP(A1059,'3已发行数据0610（明道云数据）'!B:N,13,FALSE)</f>
        <v>单一信托,信托3号</v>
      </c>
      <c r="C1059" s="71" t="str">
        <f>VLOOKUP(A1059,'3已发行数据0610（明道云数据）'!B:D,3,FALSE)</f>
        <v>上海</v>
      </c>
      <c r="D1059">
        <f>VLOOKUP(A1059,房源最后还款日!A:B,2,FALSE)</f>
        <v>46185</v>
      </c>
      <c r="E1059">
        <f>VLOOKUP(A1059,'2更新的资产数据表'!C:G,5,FALSE)</f>
        <v>62416.65</v>
      </c>
      <c r="F1059" t="e">
        <f>VLOOKUP(A1059,提前还款!B:B,1,FALSE)</f>
        <v>#N/A</v>
      </c>
      <c r="G1059" t="str">
        <f>VLOOKUP(A1059,信托逾期反馈!A:A,1,FALSE)</f>
        <v>107114292583</v>
      </c>
    </row>
    <row r="1060" spans="1:7" ht="16">
      <c r="A1060" s="46" t="s">
        <v>10017</v>
      </c>
      <c r="B1060" s="71" t="str">
        <f>VLOOKUP(A1060,'3已发行数据0610（明道云数据）'!B:N,13,FALSE)</f>
        <v>信托3号</v>
      </c>
      <c r="C1060" s="71" t="str">
        <f>VLOOKUP(A1060,'3已发行数据0610（明道云数据）'!B:D,3,FALSE)</f>
        <v>上海</v>
      </c>
      <c r="D1060">
        <f>VLOOKUP(A1060,房源最后还款日!A:B,2,FALSE)</f>
        <v>46171</v>
      </c>
      <c r="E1060">
        <f>VLOOKUP(A1060,'2更新的资产数据表'!C:G,5,FALSE)</f>
        <v>80460</v>
      </c>
      <c r="F1060" t="e">
        <f>VLOOKUP(A1060,提前还款!B:B,1,FALSE)</f>
        <v>#N/A</v>
      </c>
      <c r="G1060" t="e">
        <f>VLOOKUP(A1060,信托逾期反馈!A:A,1,FALSE)</f>
        <v>#N/A</v>
      </c>
    </row>
    <row r="1061" spans="1:7" ht="16">
      <c r="A1061" s="46" t="s">
        <v>10018</v>
      </c>
      <c r="B1061" s="71" t="str">
        <f>VLOOKUP(A1061,'3已发行数据0610（明道云数据）'!B:N,13,FALSE)</f>
        <v>信托3号</v>
      </c>
      <c r="C1061" s="71" t="str">
        <f>VLOOKUP(A1061,'3已发行数据0610（明道云数据）'!B:D,3,FALSE)</f>
        <v>上海</v>
      </c>
      <c r="D1061">
        <f>VLOOKUP(A1061,房源最后还款日!A:B,2,FALSE)</f>
        <v>46164</v>
      </c>
      <c r="E1061">
        <f>VLOOKUP(A1061,'2更新的资产数据表'!C:G,5,FALSE)</f>
        <v>75519</v>
      </c>
      <c r="F1061" t="e">
        <f>VLOOKUP(A1061,提前还款!B:B,1,FALSE)</f>
        <v>#N/A</v>
      </c>
      <c r="G1061" t="e">
        <f>VLOOKUP(A1061,信托逾期反馈!A:A,1,FALSE)</f>
        <v>#N/A</v>
      </c>
    </row>
    <row r="1062" spans="1:7" ht="16">
      <c r="A1062" s="46" t="s">
        <v>10019</v>
      </c>
      <c r="B1062" s="71" t="str">
        <f>VLOOKUP(A1062,'3已发行数据0610（明道云数据）'!B:N,13,FALSE)</f>
        <v>信托3号</v>
      </c>
      <c r="C1062" s="71" t="str">
        <f>VLOOKUP(A1062,'3已发行数据0610（明道云数据）'!B:D,3,FALSE)</f>
        <v>上海</v>
      </c>
      <c r="D1062">
        <f>VLOOKUP(A1062,房源最后还款日!A:B,2,FALSE)</f>
        <v>46185</v>
      </c>
      <c r="E1062">
        <f>VLOOKUP(A1062,'2更新的资产数据表'!C:G,5,FALSE)</f>
        <v>70415.8</v>
      </c>
      <c r="F1062" t="e">
        <f>VLOOKUP(A1062,提前还款!B:B,1,FALSE)</f>
        <v>#N/A</v>
      </c>
      <c r="G1062" t="e">
        <f>VLOOKUP(A1062,信托逾期反馈!A:A,1,FALSE)</f>
        <v>#N/A</v>
      </c>
    </row>
    <row r="1063" spans="1:7" ht="16">
      <c r="A1063" s="46" t="s">
        <v>10020</v>
      </c>
      <c r="B1063" s="71" t="str">
        <f>VLOOKUP(A1063,'3已发行数据0610（明道云数据）'!B:N,13,FALSE)</f>
        <v>信托3号</v>
      </c>
      <c r="C1063" s="71" t="str">
        <f>VLOOKUP(A1063,'3已发行数据0610（明道云数据）'!B:D,3,FALSE)</f>
        <v>上海</v>
      </c>
      <c r="D1063">
        <f>VLOOKUP(A1063,房源最后还款日!A:B,2,FALSE)</f>
        <v>46185</v>
      </c>
      <c r="E1063">
        <f>VLOOKUP(A1063,'2更新的资产数据表'!C:G,5,FALSE)</f>
        <v>70415.8</v>
      </c>
      <c r="F1063" t="e">
        <f>VLOOKUP(A1063,提前还款!B:B,1,FALSE)</f>
        <v>#N/A</v>
      </c>
      <c r="G1063" t="e">
        <f>VLOOKUP(A1063,信托逾期反馈!A:A,1,FALSE)</f>
        <v>#N/A</v>
      </c>
    </row>
    <row r="1064" spans="1:7" ht="16">
      <c r="A1064" s="46" t="s">
        <v>10021</v>
      </c>
      <c r="B1064" s="10" t="str">
        <f>VLOOKUP(A1064,'3已发行数据0610（明道云数据）'!B:N,13,FALSE)</f>
        <v>信托3号</v>
      </c>
      <c r="C1064" s="71" t="str">
        <f>VLOOKUP(A1064,'3已发行数据0610（明道云数据）'!B:D,3,FALSE)</f>
        <v>上海</v>
      </c>
      <c r="D1064">
        <f>VLOOKUP(A1064,房源最后还款日!A:B,2,FALSE)</f>
        <v>46185</v>
      </c>
      <c r="E1064">
        <f>VLOOKUP(A1064,'2更新的资产数据表'!C:G,5,FALSE)</f>
        <v>128601.86</v>
      </c>
      <c r="F1064" t="e">
        <f>VLOOKUP(A1064,提前还款!B:B,1,FALSE)</f>
        <v>#N/A</v>
      </c>
      <c r="G1064" t="str">
        <f>VLOOKUP(A1064,信托逾期反馈!A:A,1,FALSE)</f>
        <v>107114299652</v>
      </c>
    </row>
    <row r="1065" spans="1:7" ht="16">
      <c r="A1065" s="46" t="s">
        <v>10022</v>
      </c>
      <c r="B1065" s="71" t="str">
        <f>VLOOKUP(A1065,'3已发行数据0610（明道云数据）'!B:N,13,FALSE)</f>
        <v>信托3号</v>
      </c>
      <c r="C1065" s="71" t="str">
        <f>VLOOKUP(A1065,'3已发行数据0610（明道云数据）'!B:D,3,FALSE)</f>
        <v>上海</v>
      </c>
      <c r="D1065">
        <f>VLOOKUP(A1065,房源最后还款日!A:B,2,FALSE)</f>
        <v>46164</v>
      </c>
      <c r="E1065">
        <f>VLOOKUP(A1065,'2更新的资产数据表'!C:G,5,FALSE)</f>
        <v>70373.09</v>
      </c>
      <c r="F1065" t="e">
        <f>VLOOKUP(A1065,提前还款!B:B,1,FALSE)</f>
        <v>#N/A</v>
      </c>
      <c r="G1065" t="e">
        <f>VLOOKUP(A1065,信托逾期反馈!A:A,1,FALSE)</f>
        <v>#N/A</v>
      </c>
    </row>
    <row r="1066" spans="1:7" ht="16">
      <c r="A1066" s="46" t="s">
        <v>10023</v>
      </c>
      <c r="B1066" s="71" t="str">
        <f>VLOOKUP(A1066,'3已发行数据0610（明道云数据）'!B:N,13,FALSE)</f>
        <v>单一信托,信托3号</v>
      </c>
      <c r="C1066" s="71" t="str">
        <f>VLOOKUP(A1066,'3已发行数据0610（明道云数据）'!B:D,3,FALSE)</f>
        <v>上海</v>
      </c>
      <c r="D1066">
        <f>VLOOKUP(A1066,房源最后还款日!A:B,2,FALSE)</f>
        <v>46185</v>
      </c>
      <c r="E1066">
        <f>VLOOKUP(A1066,'2更新的资产数据表'!C:G,5,FALSE)</f>
        <v>82333.279999999999</v>
      </c>
      <c r="F1066" t="e">
        <f>VLOOKUP(A1066,提前还款!B:B,1,FALSE)</f>
        <v>#N/A</v>
      </c>
      <c r="G1066" t="e">
        <f>VLOOKUP(A1066,信托逾期反馈!A:A,1,FALSE)</f>
        <v>#N/A</v>
      </c>
    </row>
    <row r="1067" spans="1:7" ht="16">
      <c r="A1067" s="46" t="s">
        <v>10024</v>
      </c>
      <c r="B1067" s="71" t="str">
        <f>VLOOKUP(A1067,'3已发行数据0610（明道云数据）'!B:N,13,FALSE)</f>
        <v>信托3号</v>
      </c>
      <c r="C1067" s="71" t="str">
        <f>VLOOKUP(A1067,'3已发行数据0610（明道云数据）'!B:D,3,FALSE)</f>
        <v>上海</v>
      </c>
      <c r="D1067">
        <f>VLOOKUP(A1067,房源最后还款日!A:B,2,FALSE)</f>
        <v>46185</v>
      </c>
      <c r="E1067">
        <f>VLOOKUP(A1067,'2更新的资产数据表'!C:G,5,FALSE)</f>
        <v>81305.440000000002</v>
      </c>
      <c r="F1067" t="e">
        <f>VLOOKUP(A1067,提前还款!B:B,1,FALSE)</f>
        <v>#N/A</v>
      </c>
      <c r="G1067" t="e">
        <f>VLOOKUP(A1067,信托逾期反馈!A:A,1,FALSE)</f>
        <v>#N/A</v>
      </c>
    </row>
    <row r="1068" spans="1:7" ht="16">
      <c r="A1068" s="46" t="s">
        <v>10025</v>
      </c>
      <c r="B1068" s="71" t="str">
        <f>VLOOKUP(A1068,'3已发行数据0610（明道云数据）'!B:N,13,FALSE)</f>
        <v>信托3号</v>
      </c>
      <c r="C1068" s="71" t="str">
        <f>VLOOKUP(A1068,'3已发行数据0610（明道云数据）'!B:D,3,FALSE)</f>
        <v>上海</v>
      </c>
      <c r="D1068">
        <f>VLOOKUP(A1068,房源最后还款日!A:B,2,FALSE)</f>
        <v>46164</v>
      </c>
      <c r="E1068">
        <f>VLOOKUP(A1068,'2更新的资产数据表'!C:G,5,FALSE)</f>
        <v>128095.19</v>
      </c>
      <c r="F1068" t="e">
        <f>VLOOKUP(A1068,提前还款!B:B,1,FALSE)</f>
        <v>#N/A</v>
      </c>
      <c r="G1068" t="e">
        <f>VLOOKUP(A1068,信托逾期反馈!A:A,1,FALSE)</f>
        <v>#N/A</v>
      </c>
    </row>
    <row r="1069" spans="1:7" ht="16">
      <c r="A1069" s="46" t="s">
        <v>10026</v>
      </c>
      <c r="B1069" s="71" t="str">
        <f>VLOOKUP(A1069,'3已发行数据0610（明道云数据）'!B:N,13,FALSE)</f>
        <v>信托3号</v>
      </c>
      <c r="C1069" s="71" t="str">
        <f>VLOOKUP(A1069,'3已发行数据0610（明道云数据）'!B:D,3,FALSE)</f>
        <v>上海</v>
      </c>
      <c r="D1069">
        <f>VLOOKUP(A1069,房源最后还款日!A:B,2,FALSE)</f>
        <v>46157</v>
      </c>
      <c r="E1069">
        <f>VLOOKUP(A1069,'2更新的资产数据表'!C:G,5,FALSE)</f>
        <v>95565.59</v>
      </c>
      <c r="F1069" t="e">
        <f>VLOOKUP(A1069,提前还款!B:B,1,FALSE)</f>
        <v>#N/A</v>
      </c>
      <c r="G1069" t="e">
        <f>VLOOKUP(A1069,信托逾期反馈!A:A,1,FALSE)</f>
        <v>#N/A</v>
      </c>
    </row>
    <row r="1070" spans="1:7" ht="16">
      <c r="A1070" s="46" t="s">
        <v>10027</v>
      </c>
      <c r="B1070" s="71" t="str">
        <f>VLOOKUP(A1070,'3已发行数据0610（明道云数据）'!B:N,13,FALSE)</f>
        <v>信托3号</v>
      </c>
      <c r="C1070" s="71" t="str">
        <f>VLOOKUP(A1070,'3已发行数据0610（明道云数据）'!B:D,3,FALSE)</f>
        <v>上海</v>
      </c>
      <c r="D1070">
        <f>VLOOKUP(A1070,房源最后还款日!A:B,2,FALSE)</f>
        <v>46178</v>
      </c>
      <c r="E1070">
        <f>VLOOKUP(A1070,'2更新的资产数据表'!C:G,5,FALSE)</f>
        <v>76892.39</v>
      </c>
      <c r="F1070" t="e">
        <f>VLOOKUP(A1070,提前还款!B:B,1,FALSE)</f>
        <v>#N/A</v>
      </c>
      <c r="G1070" t="e">
        <f>VLOOKUP(A1070,信托逾期反馈!A:A,1,FALSE)</f>
        <v>#N/A</v>
      </c>
    </row>
    <row r="1071" spans="1:7" ht="16">
      <c r="A1071" s="46" t="s">
        <v>10028</v>
      </c>
      <c r="B1071" s="10" t="str">
        <f>VLOOKUP(A1071,'3已发行数据0610（明道云数据）'!B:N,13,FALSE)</f>
        <v>信托3号</v>
      </c>
      <c r="C1071" s="71" t="str">
        <f>VLOOKUP(A1071,'3已发行数据0610（明道云数据）'!B:D,3,FALSE)</f>
        <v>上海</v>
      </c>
      <c r="D1071" s="10">
        <f>VLOOKUP(A1071,房源最后还款日!A:B,2,FALSE)</f>
        <v>46178</v>
      </c>
      <c r="E1071">
        <f>VLOOKUP(A1071,'2更新的资产数据表'!C:G,5,FALSE)</f>
        <v>88909.18</v>
      </c>
      <c r="F1071" t="e">
        <f>VLOOKUP(A1071,提前还款!B:B,1,FALSE)</f>
        <v>#N/A</v>
      </c>
      <c r="G1071" t="e">
        <f>VLOOKUP(A1071,信托逾期反馈!A:A,1,FALSE)</f>
        <v>#N/A</v>
      </c>
    </row>
    <row r="1072" spans="1:7" ht="16">
      <c r="A1072" s="46" t="s">
        <v>10029</v>
      </c>
      <c r="B1072" s="71" t="str">
        <f>VLOOKUP(A1072,'3已发行数据0610（明道云数据）'!B:N,13,FALSE)</f>
        <v>信托3号</v>
      </c>
      <c r="C1072" s="71" t="str">
        <f>VLOOKUP(A1072,'3已发行数据0610（明道云数据）'!B:D,3,FALSE)</f>
        <v>上海</v>
      </c>
      <c r="D1072">
        <f>VLOOKUP(A1072,房源最后还款日!A:B,2,FALSE)</f>
        <v>46178</v>
      </c>
      <c r="E1072">
        <f>VLOOKUP(A1072,'2更新的资产数据表'!C:G,5,FALSE)</f>
        <v>29472.48</v>
      </c>
      <c r="F1072" t="e">
        <f>VLOOKUP(A1072,提前还款!B:B,1,FALSE)</f>
        <v>#N/A</v>
      </c>
      <c r="G1072" t="e">
        <f>VLOOKUP(A1072,信托逾期反馈!A:A,1,FALSE)</f>
        <v>#N/A</v>
      </c>
    </row>
    <row r="1073" spans="1:7" ht="16">
      <c r="A1073" s="46" t="s">
        <v>10030</v>
      </c>
      <c r="B1073" s="71" t="str">
        <f>VLOOKUP(A1073,'3已发行数据0610（明道云数据）'!B:N,13,FALSE)</f>
        <v>信托3号</v>
      </c>
      <c r="C1073" s="71" t="str">
        <f>VLOOKUP(A1073,'3已发行数据0610（明道云数据）'!B:D,3,FALSE)</f>
        <v>上海</v>
      </c>
      <c r="D1073">
        <f>VLOOKUP(A1073,房源最后还款日!A:B,2,FALSE)</f>
        <v>46157</v>
      </c>
      <c r="E1073">
        <f>VLOOKUP(A1073,'2更新的资产数据表'!C:G,5,FALSE)</f>
        <v>65290</v>
      </c>
      <c r="F1073" t="e">
        <f>VLOOKUP(A1073,提前还款!B:B,1,FALSE)</f>
        <v>#N/A</v>
      </c>
      <c r="G1073" t="e">
        <f>VLOOKUP(A1073,信托逾期反馈!A:A,1,FALSE)</f>
        <v>#N/A</v>
      </c>
    </row>
    <row r="1074" spans="1:7" ht="16">
      <c r="A1074" s="46" t="s">
        <v>10031</v>
      </c>
      <c r="B1074" s="71" t="str">
        <f>VLOOKUP(A1074,'3已发行数据0610（明道云数据）'!B:N,13,FALSE)</f>
        <v>信托3号</v>
      </c>
      <c r="C1074" s="71" t="str">
        <f>VLOOKUP(A1074,'3已发行数据0610（明道云数据）'!B:D,3,FALSE)</f>
        <v>上海</v>
      </c>
      <c r="D1074">
        <f>VLOOKUP(A1074,房源最后还款日!A:B,2,FALSE)</f>
        <v>46171</v>
      </c>
      <c r="E1074">
        <f>VLOOKUP(A1074,'2更新的资产数据表'!C:G,5,FALSE)</f>
        <v>104221</v>
      </c>
      <c r="F1074" t="e">
        <f>VLOOKUP(A1074,提前还款!B:B,1,FALSE)</f>
        <v>#N/A</v>
      </c>
      <c r="G1074" t="e">
        <f>VLOOKUP(A1074,信托逾期反馈!A:A,1,FALSE)</f>
        <v>#N/A</v>
      </c>
    </row>
    <row r="1075" spans="1:7" ht="16">
      <c r="A1075" s="46" t="s">
        <v>10032</v>
      </c>
      <c r="B1075" s="71" t="str">
        <f>VLOOKUP(A1075,'3已发行数据0610（明道云数据）'!B:N,13,FALSE)</f>
        <v>信托3号</v>
      </c>
      <c r="C1075" s="71" t="str">
        <f>VLOOKUP(A1075,'3已发行数据0610（明道云数据）'!B:D,3,FALSE)</f>
        <v>上海</v>
      </c>
      <c r="D1075">
        <f>VLOOKUP(A1075,房源最后还款日!A:B,2,FALSE)</f>
        <v>46164</v>
      </c>
      <c r="E1075">
        <f>VLOOKUP(A1075,'2更新的资产数据表'!C:G,5,FALSE)</f>
        <v>71289.990000000005</v>
      </c>
      <c r="F1075" t="e">
        <f>VLOOKUP(A1075,提前还款!B:B,1,FALSE)</f>
        <v>#N/A</v>
      </c>
      <c r="G1075" t="e">
        <f>VLOOKUP(A1075,信托逾期反馈!A:A,1,FALSE)</f>
        <v>#N/A</v>
      </c>
    </row>
    <row r="1076" spans="1:7" ht="16">
      <c r="A1076" s="46" t="s">
        <v>10033</v>
      </c>
      <c r="B1076" s="71" t="str">
        <f>VLOOKUP(A1076,'3已发行数据0610（明道云数据）'!B:N,13,FALSE)</f>
        <v>信托3号</v>
      </c>
      <c r="C1076" s="71" t="str">
        <f>VLOOKUP(A1076,'3已发行数据0610（明道云数据）'!B:D,3,FALSE)</f>
        <v>上海</v>
      </c>
      <c r="D1076">
        <f>VLOOKUP(A1076,房源最后还款日!A:B,2,FALSE)</f>
        <v>46185</v>
      </c>
      <c r="E1076">
        <f>VLOOKUP(A1076,'2更新的资产数据表'!C:G,5,FALSE)</f>
        <v>62400</v>
      </c>
      <c r="F1076" t="e">
        <f>VLOOKUP(A1076,提前还款!B:B,1,FALSE)</f>
        <v>#N/A</v>
      </c>
      <c r="G1076" t="e">
        <f>VLOOKUP(A1076,信托逾期反馈!A:A,1,FALSE)</f>
        <v>#N/A</v>
      </c>
    </row>
    <row r="1077" spans="1:7" ht="16">
      <c r="A1077" s="46" t="s">
        <v>10034</v>
      </c>
      <c r="B1077" s="71" t="str">
        <f>VLOOKUP(A1077,'3已发行数据0610（明道云数据）'!B:N,13,FALSE)</f>
        <v>信托3号</v>
      </c>
      <c r="C1077" s="71" t="str">
        <f>VLOOKUP(A1077,'3已发行数据0610（明道云数据）'!B:D,3,FALSE)</f>
        <v>上海</v>
      </c>
      <c r="D1077">
        <f>VLOOKUP(A1077,房源最后还款日!A:B,2,FALSE)</f>
        <v>46171</v>
      </c>
      <c r="E1077">
        <f>VLOOKUP(A1077,'2更新的资产数据表'!C:G,5,FALSE)</f>
        <v>114199.2</v>
      </c>
      <c r="F1077" t="e">
        <f>VLOOKUP(A1077,提前还款!B:B,1,FALSE)</f>
        <v>#N/A</v>
      </c>
      <c r="G1077" t="e">
        <f>VLOOKUP(A1077,信托逾期反馈!A:A,1,FALSE)</f>
        <v>#N/A</v>
      </c>
    </row>
    <row r="1078" spans="1:7" ht="16">
      <c r="A1078" s="46" t="s">
        <v>10035</v>
      </c>
      <c r="B1078" s="71" t="str">
        <f>VLOOKUP(A1078,'3已发行数据0610（明道云数据）'!B:N,13,FALSE)</f>
        <v>信托3号</v>
      </c>
      <c r="C1078" s="71" t="str">
        <f>VLOOKUP(A1078,'3已发行数据0610（明道云数据）'!B:D,3,FALSE)</f>
        <v>上海</v>
      </c>
      <c r="D1078">
        <f>VLOOKUP(A1078,房源最后还款日!A:B,2,FALSE)</f>
        <v>46171</v>
      </c>
      <c r="E1078">
        <f>VLOOKUP(A1078,'2更新的资产数据表'!C:G,5,FALSE)</f>
        <v>141295.49</v>
      </c>
      <c r="F1078" t="e">
        <f>VLOOKUP(A1078,提前还款!B:B,1,FALSE)</f>
        <v>#N/A</v>
      </c>
      <c r="G1078" t="e">
        <f>VLOOKUP(A1078,信托逾期反馈!A:A,1,FALSE)</f>
        <v>#N/A</v>
      </c>
    </row>
    <row r="1079" spans="1:7" ht="16">
      <c r="A1079" s="46" t="s">
        <v>10036</v>
      </c>
      <c r="B1079" s="71" t="str">
        <f>VLOOKUP(A1079,'3已发行数据0610（明道云数据）'!B:N,13,FALSE)</f>
        <v>信托3号</v>
      </c>
      <c r="C1079" s="71" t="str">
        <f>VLOOKUP(A1079,'3已发行数据0610（明道云数据）'!B:D,3,FALSE)</f>
        <v>上海</v>
      </c>
      <c r="D1079">
        <f>VLOOKUP(A1079,房源最后还款日!A:B,2,FALSE)</f>
        <v>46164</v>
      </c>
      <c r="E1079">
        <f>VLOOKUP(A1079,'2更新的资产数据表'!C:G,5,FALSE)</f>
        <v>78300</v>
      </c>
      <c r="F1079" t="e">
        <f>VLOOKUP(A1079,提前还款!B:B,1,FALSE)</f>
        <v>#N/A</v>
      </c>
      <c r="G1079" t="e">
        <f>VLOOKUP(A1079,信托逾期反馈!A:A,1,FALSE)</f>
        <v>#N/A</v>
      </c>
    </row>
    <row r="1080" spans="1:7" ht="16">
      <c r="A1080" s="46" t="s">
        <v>10037</v>
      </c>
      <c r="B1080" s="71" t="str">
        <f>VLOOKUP(A1080,'3已发行数据0610（明道云数据）'!B:N,13,FALSE)</f>
        <v>信托3号</v>
      </c>
      <c r="C1080" s="71" t="str">
        <f>VLOOKUP(A1080,'3已发行数据0610（明道云数据）'!B:D,3,FALSE)</f>
        <v>上海</v>
      </c>
      <c r="D1080">
        <f>VLOOKUP(A1080,房源最后还款日!A:B,2,FALSE)</f>
        <v>46185</v>
      </c>
      <c r="E1080">
        <f>VLOOKUP(A1080,'2更新的资产数据表'!C:G,5,FALSE)</f>
        <v>85050</v>
      </c>
      <c r="F1080" t="e">
        <f>VLOOKUP(A1080,提前还款!B:B,1,FALSE)</f>
        <v>#N/A</v>
      </c>
      <c r="G1080" t="e">
        <f>VLOOKUP(A1080,信托逾期反馈!A:A,1,FALSE)</f>
        <v>#N/A</v>
      </c>
    </row>
    <row r="1081" spans="1:7" ht="16">
      <c r="A1081" s="46" t="s">
        <v>10038</v>
      </c>
      <c r="B1081" s="71" t="str">
        <f>VLOOKUP(A1081,'3已发行数据0610（明道云数据）'!B:N,13,FALSE)</f>
        <v>信托3号</v>
      </c>
      <c r="C1081" s="71" t="str">
        <f>VLOOKUP(A1081,'3已发行数据0610（明道云数据）'!B:D,3,FALSE)</f>
        <v>上海</v>
      </c>
      <c r="D1081">
        <f>VLOOKUP(A1081,房源最后还款日!A:B,2,FALSE)</f>
        <v>46157</v>
      </c>
      <c r="E1081">
        <f>VLOOKUP(A1081,'2更新的资产数据表'!C:G,5,FALSE)</f>
        <v>95151.58</v>
      </c>
      <c r="F1081" t="e">
        <f>VLOOKUP(A1081,提前还款!B:B,1,FALSE)</f>
        <v>#N/A</v>
      </c>
      <c r="G1081" t="e">
        <f>VLOOKUP(A1081,信托逾期反馈!A:A,1,FALSE)</f>
        <v>#N/A</v>
      </c>
    </row>
    <row r="1082" spans="1:7" ht="16">
      <c r="A1082" s="46" t="s">
        <v>10039</v>
      </c>
      <c r="B1082" s="71" t="str">
        <f>VLOOKUP(A1082,'3已发行数据0610（明道云数据）'!B:N,13,FALSE)</f>
        <v>信托3号</v>
      </c>
      <c r="C1082" s="71" t="str">
        <f>VLOOKUP(A1082,'3已发行数据0610（明道云数据）'!B:D,3,FALSE)</f>
        <v>上海</v>
      </c>
      <c r="D1082">
        <f>VLOOKUP(A1082,房源最后还款日!A:B,2,FALSE)</f>
        <v>46185</v>
      </c>
      <c r="E1082">
        <f>VLOOKUP(A1082,'2更新的资产数据表'!C:G,5,FALSE)</f>
        <v>85559.99</v>
      </c>
      <c r="F1082" t="e">
        <f>VLOOKUP(A1082,提前还款!B:B,1,FALSE)</f>
        <v>#N/A</v>
      </c>
      <c r="G1082" t="e">
        <f>VLOOKUP(A1082,信托逾期反馈!A:A,1,FALSE)</f>
        <v>#N/A</v>
      </c>
    </row>
    <row r="1083" spans="1:7" ht="16">
      <c r="A1083" s="46" t="s">
        <v>10040</v>
      </c>
      <c r="B1083" s="71" t="str">
        <f>VLOOKUP(A1083,'3已发行数据0610（明道云数据）'!B:N,13,FALSE)</f>
        <v>信托3号</v>
      </c>
      <c r="C1083" s="71" t="str">
        <f>VLOOKUP(A1083,'3已发行数据0610（明道云数据）'!B:D,3,FALSE)</f>
        <v>上海</v>
      </c>
      <c r="D1083">
        <f>VLOOKUP(A1083,房源最后还款日!A:B,2,FALSE)</f>
        <v>46178</v>
      </c>
      <c r="E1083">
        <f>VLOOKUP(A1083,'2更新的资产数据表'!C:G,5,FALSE)</f>
        <v>84621.98</v>
      </c>
      <c r="F1083" t="e">
        <f>VLOOKUP(A1083,提前还款!B:B,1,FALSE)</f>
        <v>#N/A</v>
      </c>
      <c r="G1083" t="e">
        <f>VLOOKUP(A1083,信托逾期反馈!A:A,1,FALSE)</f>
        <v>#N/A</v>
      </c>
    </row>
    <row r="1084" spans="1:7" ht="16">
      <c r="A1084" s="46" t="s">
        <v>10041</v>
      </c>
      <c r="B1084" s="71" t="str">
        <f>VLOOKUP(A1084,'3已发行数据0610（明道云数据）'!B:N,13,FALSE)</f>
        <v>信托3号</v>
      </c>
      <c r="C1084" s="71" t="str">
        <f>VLOOKUP(A1084,'3已发行数据0610（明道云数据）'!B:D,3,FALSE)</f>
        <v>上海</v>
      </c>
      <c r="D1084">
        <f>VLOOKUP(A1084,房源最后还款日!A:B,2,FALSE)</f>
        <v>46164</v>
      </c>
      <c r="E1084">
        <f>VLOOKUP(A1084,'2更新的资产数据表'!C:G,5,FALSE)</f>
        <v>61947.89</v>
      </c>
      <c r="F1084" t="e">
        <f>VLOOKUP(A1084,提前还款!B:B,1,FALSE)</f>
        <v>#N/A</v>
      </c>
      <c r="G1084" t="e">
        <f>VLOOKUP(A1084,信托逾期反馈!A:A,1,FALSE)</f>
        <v>#N/A</v>
      </c>
    </row>
    <row r="1085" spans="1:7" ht="16">
      <c r="A1085" s="46" t="s">
        <v>10042</v>
      </c>
      <c r="B1085" s="71" t="str">
        <f>VLOOKUP(A1085,'3已发行数据0610（明道云数据）'!B:N,13,FALSE)</f>
        <v>信托3号</v>
      </c>
      <c r="C1085" s="71" t="str">
        <f>VLOOKUP(A1085,'3已发行数据0610（明道云数据）'!B:D,3,FALSE)</f>
        <v>上海</v>
      </c>
      <c r="D1085">
        <f>VLOOKUP(A1085,房源最后还款日!A:B,2,FALSE)</f>
        <v>46164</v>
      </c>
      <c r="E1085">
        <f>VLOOKUP(A1085,'2更新的资产数据表'!C:G,5,FALSE)</f>
        <v>81899.98</v>
      </c>
      <c r="F1085" t="e">
        <f>VLOOKUP(A1085,提前还款!B:B,1,FALSE)</f>
        <v>#N/A</v>
      </c>
      <c r="G1085" t="e">
        <f>VLOOKUP(A1085,信托逾期反馈!A:A,1,FALSE)</f>
        <v>#N/A</v>
      </c>
    </row>
    <row r="1086" spans="1:7" ht="16">
      <c r="A1086" s="46" t="s">
        <v>10043</v>
      </c>
      <c r="B1086" s="71" t="str">
        <f>VLOOKUP(A1086,'3已发行数据0610（明道云数据）'!B:N,13,FALSE)</f>
        <v>信托3号</v>
      </c>
      <c r="C1086" s="71" t="str">
        <f>VLOOKUP(A1086,'3已发行数据0610（明道云数据）'!B:D,3,FALSE)</f>
        <v>上海</v>
      </c>
      <c r="D1086">
        <f>VLOOKUP(A1086,房源最后还款日!A:B,2,FALSE)</f>
        <v>46171</v>
      </c>
      <c r="E1086">
        <f>VLOOKUP(A1086,'2更新的资产数据表'!C:G,5,FALSE)</f>
        <v>66182.259999999995</v>
      </c>
      <c r="F1086" t="e">
        <f>VLOOKUP(A1086,提前还款!B:B,1,FALSE)</f>
        <v>#N/A</v>
      </c>
      <c r="G1086" t="e">
        <f>VLOOKUP(A1086,信托逾期反馈!A:A,1,FALSE)</f>
        <v>#N/A</v>
      </c>
    </row>
    <row r="1087" spans="1:7" ht="16">
      <c r="A1087" s="46" t="s">
        <v>10044</v>
      </c>
      <c r="B1087" s="71" t="str">
        <f>VLOOKUP(A1087,'3已发行数据0610（明道云数据）'!B:N,13,FALSE)</f>
        <v>信托3号</v>
      </c>
      <c r="C1087" s="71" t="str">
        <f>VLOOKUP(A1087,'3已发行数据0610（明道云数据）'!B:D,3,FALSE)</f>
        <v>上海</v>
      </c>
      <c r="D1087">
        <f>VLOOKUP(A1087,房源最后还款日!A:B,2,FALSE)</f>
        <v>46178</v>
      </c>
      <c r="E1087">
        <f>VLOOKUP(A1087,'2更新的资产数据表'!C:G,5,FALSE)</f>
        <v>63461.68</v>
      </c>
      <c r="F1087" t="e">
        <f>VLOOKUP(A1087,提前还款!B:B,1,FALSE)</f>
        <v>#N/A</v>
      </c>
      <c r="G1087" t="e">
        <f>VLOOKUP(A1087,信托逾期反馈!A:A,1,FALSE)</f>
        <v>#N/A</v>
      </c>
    </row>
    <row r="1088" spans="1:7" ht="16">
      <c r="A1088" s="46" t="s">
        <v>10045</v>
      </c>
      <c r="B1088" s="71" t="str">
        <f>VLOOKUP(A1088,'3已发行数据0610（明道云数据）'!B:N,13,FALSE)</f>
        <v>信托3号</v>
      </c>
      <c r="C1088" s="71" t="str">
        <f>VLOOKUP(A1088,'3已发行数据0610（明道云数据）'!B:D,3,FALSE)</f>
        <v>上海</v>
      </c>
      <c r="D1088">
        <f>VLOOKUP(A1088,房源最后还款日!A:B,2,FALSE)</f>
        <v>46178</v>
      </c>
      <c r="E1088">
        <f>VLOOKUP(A1088,'2更新的资产数据表'!C:G,5,FALSE)</f>
        <v>81638.960000000006</v>
      </c>
      <c r="F1088" t="e">
        <f>VLOOKUP(A1088,提前还款!B:B,1,FALSE)</f>
        <v>#N/A</v>
      </c>
      <c r="G1088" t="e">
        <f>VLOOKUP(A1088,信托逾期反馈!A:A,1,FALSE)</f>
        <v>#N/A</v>
      </c>
    </row>
    <row r="1089" spans="1:7" ht="16">
      <c r="A1089" s="46" t="s">
        <v>10046</v>
      </c>
      <c r="B1089" s="71" t="str">
        <f>VLOOKUP(A1089,'3已发行数据0610（明道云数据）'!B:N,13,FALSE)</f>
        <v>信托3号</v>
      </c>
      <c r="C1089" s="71" t="str">
        <f>VLOOKUP(A1089,'3已发行数据0610（明道云数据）'!B:D,3,FALSE)</f>
        <v>上海</v>
      </c>
      <c r="D1089">
        <f>VLOOKUP(A1089,房源最后还款日!A:B,2,FALSE)</f>
        <v>46171</v>
      </c>
      <c r="E1089">
        <f>VLOOKUP(A1089,'2更新的资产数据表'!C:G,5,FALSE)</f>
        <v>99938</v>
      </c>
      <c r="F1089" t="e">
        <f>VLOOKUP(A1089,提前还款!B:B,1,FALSE)</f>
        <v>#N/A</v>
      </c>
      <c r="G1089" t="e">
        <f>VLOOKUP(A1089,信托逾期反馈!A:A,1,FALSE)</f>
        <v>#N/A</v>
      </c>
    </row>
    <row r="1090" spans="1:7" ht="16">
      <c r="A1090" s="46" t="s">
        <v>10047</v>
      </c>
      <c r="B1090" s="71" t="str">
        <f>VLOOKUP(A1090,'3已发行数据0610（明道云数据）'!B:N,13,FALSE)</f>
        <v>信托3号</v>
      </c>
      <c r="C1090" s="71" t="str">
        <f>VLOOKUP(A1090,'3已发行数据0610（明道云数据）'!B:D,3,FALSE)</f>
        <v>上海</v>
      </c>
      <c r="D1090">
        <f>VLOOKUP(A1090,房源最后还款日!A:B,2,FALSE)</f>
        <v>46171</v>
      </c>
      <c r="E1090">
        <f>VLOOKUP(A1090,'2更新的资产数据表'!C:G,5,FALSE)</f>
        <v>84624.28</v>
      </c>
      <c r="F1090" t="e">
        <f>VLOOKUP(A1090,提前还款!B:B,1,FALSE)</f>
        <v>#N/A</v>
      </c>
      <c r="G1090" t="e">
        <f>VLOOKUP(A1090,信托逾期反馈!A:A,1,FALSE)</f>
        <v>#N/A</v>
      </c>
    </row>
    <row r="1091" spans="1:7" ht="16">
      <c r="A1091" s="46" t="s">
        <v>10048</v>
      </c>
      <c r="B1091" s="71" t="str">
        <f>VLOOKUP(A1091,'3已发行数据0610（明道云数据）'!B:N,13,FALSE)</f>
        <v>信托3号</v>
      </c>
      <c r="C1091" s="71" t="str">
        <f>VLOOKUP(A1091,'3已发行数据0610（明道云数据）'!B:D,3,FALSE)</f>
        <v>上海</v>
      </c>
      <c r="D1091">
        <f>VLOOKUP(A1091,房源最后还款日!A:B,2,FALSE)</f>
        <v>46185</v>
      </c>
      <c r="E1091">
        <f>VLOOKUP(A1091,'2更新的资产数据表'!C:G,5,FALSE)</f>
        <v>65672.98</v>
      </c>
      <c r="F1091" t="e">
        <f>VLOOKUP(A1091,提前还款!B:B,1,FALSE)</f>
        <v>#N/A</v>
      </c>
      <c r="G1091" t="e">
        <f>VLOOKUP(A1091,信托逾期反馈!A:A,1,FALSE)</f>
        <v>#N/A</v>
      </c>
    </row>
    <row r="1092" spans="1:7" ht="16">
      <c r="A1092" s="46" t="s">
        <v>10049</v>
      </c>
      <c r="B1092" s="71" t="str">
        <f>VLOOKUP(A1092,'3已发行数据0610（明道云数据）'!B:N,13,FALSE)</f>
        <v>信托3号</v>
      </c>
      <c r="C1092" s="71" t="str">
        <f>VLOOKUP(A1092,'3已发行数据0610（明道云数据）'!B:D,3,FALSE)</f>
        <v>上海</v>
      </c>
      <c r="D1092">
        <f>VLOOKUP(A1092,房源最后还款日!A:B,2,FALSE)</f>
        <v>46185</v>
      </c>
      <c r="E1092">
        <f>VLOOKUP(A1092,'2更新的资产数据表'!C:G,5,FALSE)</f>
        <v>247000</v>
      </c>
      <c r="F1092" t="e">
        <f>VLOOKUP(A1092,提前还款!B:B,1,FALSE)</f>
        <v>#N/A</v>
      </c>
      <c r="G1092" t="e">
        <f>VLOOKUP(A1092,信托逾期反馈!A:A,1,FALSE)</f>
        <v>#N/A</v>
      </c>
    </row>
    <row r="1093" spans="1:7" ht="16">
      <c r="A1093" s="46" t="s">
        <v>10050</v>
      </c>
      <c r="B1093" s="71" t="str">
        <f>VLOOKUP(A1093,'3已发行数据0610（明道云数据）'!B:N,13,FALSE)</f>
        <v>信托3号</v>
      </c>
      <c r="C1093" s="71" t="str">
        <f>VLOOKUP(A1093,'3已发行数据0610（明道云数据）'!B:D,3,FALSE)</f>
        <v>上海</v>
      </c>
      <c r="D1093">
        <f>VLOOKUP(A1093,房源最后还款日!A:B,2,FALSE)</f>
        <v>46164</v>
      </c>
      <c r="E1093">
        <f>VLOOKUP(A1093,'2更新的资产数据表'!C:G,5,FALSE)</f>
        <v>79683.320000000007</v>
      </c>
      <c r="F1093" t="e">
        <f>VLOOKUP(A1093,提前还款!B:B,1,FALSE)</f>
        <v>#N/A</v>
      </c>
      <c r="G1093" t="e">
        <f>VLOOKUP(A1093,信托逾期反馈!A:A,1,FALSE)</f>
        <v>#N/A</v>
      </c>
    </row>
    <row r="1094" spans="1:7" ht="16">
      <c r="A1094" s="46" t="s">
        <v>10051</v>
      </c>
      <c r="B1094" s="71" t="str">
        <f>VLOOKUP(A1094,'3已发行数据0610（明道云数据）'!B:N,13,FALSE)</f>
        <v>信托3号</v>
      </c>
      <c r="C1094" s="71" t="str">
        <f>VLOOKUP(A1094,'3已发行数据0610（明道云数据）'!B:D,3,FALSE)</f>
        <v>上海</v>
      </c>
      <c r="D1094">
        <f>VLOOKUP(A1094,房源最后还款日!A:B,2,FALSE)</f>
        <v>46185</v>
      </c>
      <c r="E1094">
        <f>VLOOKUP(A1094,'2更新的资产数据表'!C:G,5,FALSE)</f>
        <v>89960</v>
      </c>
      <c r="F1094" t="e">
        <f>VLOOKUP(A1094,提前还款!B:B,1,FALSE)</f>
        <v>#N/A</v>
      </c>
      <c r="G1094" t="e">
        <f>VLOOKUP(A1094,信托逾期反馈!A:A,1,FALSE)</f>
        <v>#N/A</v>
      </c>
    </row>
    <row r="1095" spans="1:7" ht="16">
      <c r="A1095" s="46" t="s">
        <v>10052</v>
      </c>
      <c r="B1095" s="71" t="str">
        <f>VLOOKUP(A1095,'3已发行数据0610（明道云数据）'!B:N,13,FALSE)</f>
        <v>信托3号</v>
      </c>
      <c r="C1095" s="71" t="str">
        <f>VLOOKUP(A1095,'3已发行数据0610（明道云数据）'!B:D,3,FALSE)</f>
        <v>上海</v>
      </c>
      <c r="D1095">
        <f>VLOOKUP(A1095,房源最后还款日!A:B,2,FALSE)</f>
        <v>46178</v>
      </c>
      <c r="E1095">
        <f>VLOOKUP(A1095,'2更新的资产数据表'!C:G,5,FALSE)</f>
        <v>88550.15</v>
      </c>
      <c r="F1095" t="e">
        <f>VLOOKUP(A1095,提前还款!B:B,1,FALSE)</f>
        <v>#N/A</v>
      </c>
      <c r="G1095" t="e">
        <f>VLOOKUP(A1095,信托逾期反馈!A:A,1,FALSE)</f>
        <v>#N/A</v>
      </c>
    </row>
    <row r="1096" spans="1:7" ht="16">
      <c r="A1096" s="46" t="s">
        <v>10053</v>
      </c>
      <c r="B1096" s="71" t="str">
        <f>VLOOKUP(A1096,'3已发行数据0610（明道云数据）'!B:N,13,FALSE)</f>
        <v>信托3号</v>
      </c>
      <c r="C1096" s="71" t="str">
        <f>VLOOKUP(A1096,'3已发行数据0610（明道云数据）'!B:D,3,FALSE)</f>
        <v>上海</v>
      </c>
      <c r="D1096">
        <f>VLOOKUP(A1096,房源最后还款日!A:B,2,FALSE)</f>
        <v>46185</v>
      </c>
      <c r="E1096">
        <f>VLOOKUP(A1096,'2更新的资产数据表'!C:G,5,FALSE)</f>
        <v>89129.72</v>
      </c>
      <c r="F1096" t="e">
        <f>VLOOKUP(A1096,提前还款!B:B,1,FALSE)</f>
        <v>#N/A</v>
      </c>
      <c r="G1096" t="e">
        <f>VLOOKUP(A1096,信托逾期反馈!A:A,1,FALSE)</f>
        <v>#N/A</v>
      </c>
    </row>
    <row r="1097" spans="1:7" ht="16">
      <c r="A1097" s="46" t="s">
        <v>10054</v>
      </c>
      <c r="B1097" s="71" t="str">
        <f>VLOOKUP(A1097,'3已发行数据0610（明道云数据）'!B:N,13,FALSE)</f>
        <v>信托3号</v>
      </c>
      <c r="C1097" s="71" t="str">
        <f>VLOOKUP(A1097,'3已发行数据0610（明道云数据）'!B:D,3,FALSE)</f>
        <v>上海</v>
      </c>
      <c r="D1097">
        <f>VLOOKUP(A1097,房源最后还款日!A:B,2,FALSE)</f>
        <v>46164</v>
      </c>
      <c r="E1097">
        <f>VLOOKUP(A1097,'2更新的资产数据表'!C:G,5,FALSE)</f>
        <v>100699.2</v>
      </c>
      <c r="F1097" t="e">
        <f>VLOOKUP(A1097,提前还款!B:B,1,FALSE)</f>
        <v>#N/A</v>
      </c>
      <c r="G1097" t="e">
        <f>VLOOKUP(A1097,信托逾期反馈!A:A,1,FALSE)</f>
        <v>#N/A</v>
      </c>
    </row>
    <row r="1098" spans="1:7" ht="16">
      <c r="A1098" s="46" t="s">
        <v>10055</v>
      </c>
      <c r="B1098" s="71" t="str">
        <f>VLOOKUP(A1098,'3已发行数据0610（明道云数据）'!B:N,13,FALSE)</f>
        <v>信托3号</v>
      </c>
      <c r="C1098" s="71" t="str">
        <f>VLOOKUP(A1098,'3已发行数据0610（明道云数据）'!B:D,3,FALSE)</f>
        <v>上海</v>
      </c>
      <c r="D1098">
        <f>VLOOKUP(A1098,房源最后还款日!A:B,2,FALSE)</f>
        <v>46185</v>
      </c>
      <c r="E1098">
        <f>VLOOKUP(A1098,'2更新的资产数据表'!C:G,5,FALSE)</f>
        <v>97066.64</v>
      </c>
      <c r="F1098" t="e">
        <f>VLOOKUP(A1098,提前还款!B:B,1,FALSE)</f>
        <v>#N/A</v>
      </c>
      <c r="G1098" t="e">
        <f>VLOOKUP(A1098,信托逾期反馈!A:A,1,FALSE)</f>
        <v>#N/A</v>
      </c>
    </row>
    <row r="1099" spans="1:7" ht="16">
      <c r="A1099" s="46" t="s">
        <v>10056</v>
      </c>
      <c r="B1099" s="71" t="str">
        <f>VLOOKUP(A1099,'3已发行数据0610（明道云数据）'!B:N,13,FALSE)</f>
        <v>信托3号</v>
      </c>
      <c r="C1099" s="71" t="str">
        <f>VLOOKUP(A1099,'3已发行数据0610（明道云数据）'!B:D,3,FALSE)</f>
        <v>上海</v>
      </c>
      <c r="D1099">
        <f>VLOOKUP(A1099,房源最后还款日!A:B,2,FALSE)</f>
        <v>46171</v>
      </c>
      <c r="E1099">
        <f>VLOOKUP(A1099,'2更新的资产数据表'!C:G,5,FALSE)</f>
        <v>109796.38</v>
      </c>
      <c r="F1099" t="e">
        <f>VLOOKUP(A1099,提前还款!B:B,1,FALSE)</f>
        <v>#N/A</v>
      </c>
      <c r="G1099" t="e">
        <f>VLOOKUP(A1099,信托逾期反馈!A:A,1,FALSE)</f>
        <v>#N/A</v>
      </c>
    </row>
    <row r="1100" spans="1:7" ht="16">
      <c r="A1100" s="46" t="s">
        <v>10057</v>
      </c>
      <c r="B1100" s="10" t="str">
        <f>VLOOKUP(A1100,'3已发行数据0610（明道云数据）'!B:N,13,FALSE)</f>
        <v>信托3号</v>
      </c>
      <c r="C1100" s="71" t="str">
        <f>VLOOKUP(A1100,'3已发行数据0610（明道云数据）'!B:D,3,FALSE)</f>
        <v>上海</v>
      </c>
      <c r="D1100" s="10">
        <f>VLOOKUP(A1100,房源最后还款日!A:B,2,FALSE)</f>
        <v>46178</v>
      </c>
      <c r="E1100">
        <f>VLOOKUP(A1100,'2更新的资产数据表'!C:G,5,FALSE)</f>
        <v>101529.86</v>
      </c>
      <c r="F1100" t="e">
        <f>VLOOKUP(A1100,提前还款!B:B,1,FALSE)</f>
        <v>#N/A</v>
      </c>
      <c r="G1100" t="e">
        <f>VLOOKUP(A1100,信托逾期反馈!A:A,1,FALSE)</f>
        <v>#N/A</v>
      </c>
    </row>
    <row r="1101" spans="1:7" ht="16">
      <c r="A1101" s="46" t="s">
        <v>10058</v>
      </c>
      <c r="B1101" s="71" t="str">
        <f>VLOOKUP(A1101,'3已发行数据0610（明道云数据）'!B:N,13,FALSE)</f>
        <v>信托3号</v>
      </c>
      <c r="C1101" s="71" t="str">
        <f>VLOOKUP(A1101,'3已发行数据0610（明道云数据）'!B:D,3,FALSE)</f>
        <v>上海</v>
      </c>
      <c r="D1101">
        <f>VLOOKUP(A1101,房源最后还款日!A:B,2,FALSE)</f>
        <v>46164</v>
      </c>
      <c r="E1101">
        <f>VLOOKUP(A1101,'2更新的资产数据表'!C:G,5,FALSE)</f>
        <v>77399.990000000005</v>
      </c>
      <c r="F1101" t="e">
        <f>VLOOKUP(A1101,提前还款!B:B,1,FALSE)</f>
        <v>#N/A</v>
      </c>
      <c r="G1101" t="e">
        <f>VLOOKUP(A1101,信托逾期反馈!A:A,1,FALSE)</f>
        <v>#N/A</v>
      </c>
    </row>
    <row r="1102" spans="1:7" ht="16">
      <c r="A1102" s="46" t="s">
        <v>10059</v>
      </c>
      <c r="B1102" s="71" t="str">
        <f>VLOOKUP(A1102,'3已发行数据0610（明道云数据）'!B:N,13,FALSE)</f>
        <v>信托3号</v>
      </c>
      <c r="C1102" s="71" t="str">
        <f>VLOOKUP(A1102,'3已发行数据0610（明道云数据）'!B:D,3,FALSE)</f>
        <v>上海</v>
      </c>
      <c r="D1102">
        <f>VLOOKUP(A1102,房源最后还款日!A:B,2,FALSE)</f>
        <v>46171</v>
      </c>
      <c r="E1102">
        <f>VLOOKUP(A1102,'2更新的资产数据表'!C:G,5,FALSE)</f>
        <v>77399.990000000005</v>
      </c>
      <c r="F1102" t="e">
        <f>VLOOKUP(A1102,提前还款!B:B,1,FALSE)</f>
        <v>#N/A</v>
      </c>
      <c r="G1102" t="e">
        <f>VLOOKUP(A1102,信托逾期反馈!A:A,1,FALSE)</f>
        <v>#N/A</v>
      </c>
    </row>
    <row r="1103" spans="1:7" ht="16">
      <c r="A1103" s="46" t="s">
        <v>10060</v>
      </c>
      <c r="B1103" s="71" t="str">
        <f>VLOOKUP(A1103,'3已发行数据0610（明道云数据）'!B:N,13,FALSE)</f>
        <v>信托3号</v>
      </c>
      <c r="C1103" s="71" t="str">
        <f>VLOOKUP(A1103,'3已发行数据0610（明道云数据）'!B:D,3,FALSE)</f>
        <v>上海</v>
      </c>
      <c r="D1103">
        <f>VLOOKUP(A1103,房源最后还款日!A:B,2,FALSE)</f>
        <v>46157</v>
      </c>
      <c r="E1103">
        <f>VLOOKUP(A1103,'2更新的资产数据表'!C:G,5,FALSE)</f>
        <v>195299.98</v>
      </c>
      <c r="F1103" t="e">
        <f>VLOOKUP(A1103,提前还款!B:B,1,FALSE)</f>
        <v>#N/A</v>
      </c>
      <c r="G1103" t="e">
        <f>VLOOKUP(A1103,信托逾期反馈!A:A,1,FALSE)</f>
        <v>#N/A</v>
      </c>
    </row>
    <row r="1104" spans="1:7" ht="16">
      <c r="A1104" s="46" t="s">
        <v>10061</v>
      </c>
      <c r="B1104" s="71" t="str">
        <f>VLOOKUP(A1104,'3已发行数据0610（明道云数据）'!B:N,13,FALSE)</f>
        <v>信托3号</v>
      </c>
      <c r="C1104" s="71" t="str">
        <f>VLOOKUP(A1104,'3已发行数据0610（明道云数据）'!B:D,3,FALSE)</f>
        <v>上海</v>
      </c>
      <c r="D1104">
        <f>VLOOKUP(A1104,房源最后还款日!A:B,2,FALSE)</f>
        <v>46164</v>
      </c>
      <c r="E1104">
        <f>VLOOKUP(A1104,'2更新的资产数据表'!C:G,5,FALSE)</f>
        <v>70951.48</v>
      </c>
      <c r="F1104" t="e">
        <f>VLOOKUP(A1104,提前还款!B:B,1,FALSE)</f>
        <v>#N/A</v>
      </c>
      <c r="G1104" t="e">
        <f>VLOOKUP(A1104,信托逾期反馈!A:A,1,FALSE)</f>
        <v>#N/A</v>
      </c>
    </row>
    <row r="1105" spans="1:7" ht="16">
      <c r="A1105" s="46" t="s">
        <v>10062</v>
      </c>
      <c r="B1105" s="71" t="str">
        <f>VLOOKUP(A1105,'3已发行数据0610（明道云数据）'!B:N,13,FALSE)</f>
        <v>信托3号</v>
      </c>
      <c r="C1105" s="71" t="str">
        <f>VLOOKUP(A1105,'3已发行数据0610（明道云数据）'!B:D,3,FALSE)</f>
        <v>上海</v>
      </c>
      <c r="D1105">
        <f>VLOOKUP(A1105,房源最后还款日!A:B,2,FALSE)</f>
        <v>46171</v>
      </c>
      <c r="E1105">
        <f>VLOOKUP(A1105,'2更新的资产数据表'!C:G,5,FALSE)</f>
        <v>81025</v>
      </c>
      <c r="F1105" t="e">
        <f>VLOOKUP(A1105,提前还款!B:B,1,FALSE)</f>
        <v>#N/A</v>
      </c>
      <c r="G1105" t="e">
        <f>VLOOKUP(A1105,信托逾期反馈!A:A,1,FALSE)</f>
        <v>#N/A</v>
      </c>
    </row>
    <row r="1106" spans="1:7" ht="16">
      <c r="A1106" s="46" t="s">
        <v>10063</v>
      </c>
      <c r="B1106" s="71" t="str">
        <f>VLOOKUP(A1106,'3已发行数据0610（明道云数据）'!B:N,13,FALSE)</f>
        <v>信托3号</v>
      </c>
      <c r="C1106" s="71" t="str">
        <f>VLOOKUP(A1106,'3已发行数据0610（明道云数据）'!B:D,3,FALSE)</f>
        <v>上海</v>
      </c>
      <c r="D1106">
        <f>VLOOKUP(A1106,房源最后还款日!A:B,2,FALSE)</f>
        <v>46185</v>
      </c>
      <c r="E1106">
        <f>VLOOKUP(A1106,'2更新的资产数据表'!C:G,5,FALSE)</f>
        <v>67609.52</v>
      </c>
      <c r="F1106" t="e">
        <f>VLOOKUP(A1106,提前还款!B:B,1,FALSE)</f>
        <v>#N/A</v>
      </c>
      <c r="G1106" t="e">
        <f>VLOOKUP(A1106,信托逾期反馈!A:A,1,FALSE)</f>
        <v>#N/A</v>
      </c>
    </row>
    <row r="1107" spans="1:7" ht="16">
      <c r="A1107" s="46" t="s">
        <v>10064</v>
      </c>
      <c r="B1107" s="71" t="str">
        <f>VLOOKUP(A1107,'3已发行数据0610（明道云数据）'!B:N,13,FALSE)</f>
        <v>信托3号</v>
      </c>
      <c r="C1107" s="71" t="str">
        <f>VLOOKUP(A1107,'3已发行数据0610（明道云数据）'!B:D,3,FALSE)</f>
        <v>上海</v>
      </c>
      <c r="D1107">
        <f>VLOOKUP(A1107,房源最后还款日!A:B,2,FALSE)</f>
        <v>46157</v>
      </c>
      <c r="E1107">
        <f>VLOOKUP(A1107,'2更新的资产数据表'!C:G,5,FALSE)</f>
        <v>84395.69</v>
      </c>
      <c r="F1107" t="e">
        <f>VLOOKUP(A1107,提前还款!B:B,1,FALSE)</f>
        <v>#N/A</v>
      </c>
      <c r="G1107" t="e">
        <f>VLOOKUP(A1107,信托逾期反馈!A:A,1,FALSE)</f>
        <v>#N/A</v>
      </c>
    </row>
    <row r="1108" spans="1:7" ht="16">
      <c r="A1108" s="46" t="s">
        <v>10065</v>
      </c>
      <c r="B1108" s="71" t="str">
        <f>VLOOKUP(A1108,'3已发行数据0610（明道云数据）'!B:N,13,FALSE)</f>
        <v>信托3号</v>
      </c>
      <c r="C1108" s="71" t="str">
        <f>VLOOKUP(A1108,'3已发行数据0610（明道云数据）'!B:D,3,FALSE)</f>
        <v>上海</v>
      </c>
      <c r="D1108">
        <f>VLOOKUP(A1108,房源最后还款日!A:B,2,FALSE)</f>
        <v>46171</v>
      </c>
      <c r="E1108">
        <f>VLOOKUP(A1108,'2更新的资产数据表'!C:G,5,FALSE)</f>
        <v>85499.99</v>
      </c>
      <c r="F1108" t="e">
        <f>VLOOKUP(A1108,提前还款!B:B,1,FALSE)</f>
        <v>#N/A</v>
      </c>
      <c r="G1108" t="e">
        <f>VLOOKUP(A1108,信托逾期反馈!A:A,1,FALSE)</f>
        <v>#N/A</v>
      </c>
    </row>
    <row r="1109" spans="1:7" ht="16">
      <c r="A1109" s="46" t="s">
        <v>10066</v>
      </c>
      <c r="B1109" s="71" t="str">
        <f>VLOOKUP(A1109,'3已发行数据0610（明道云数据）'!B:N,13,FALSE)</f>
        <v>信托3号</v>
      </c>
      <c r="C1109" s="71" t="str">
        <f>VLOOKUP(A1109,'3已发行数据0610（明道云数据）'!B:D,3,FALSE)</f>
        <v>上海</v>
      </c>
      <c r="D1109">
        <f>VLOOKUP(A1109,房源最后还款日!A:B,2,FALSE)</f>
        <v>46171</v>
      </c>
      <c r="E1109">
        <f>VLOOKUP(A1109,'2更新的资产数据表'!C:G,5,FALSE)</f>
        <v>75720.59</v>
      </c>
      <c r="F1109" t="e">
        <f>VLOOKUP(A1109,提前还款!B:B,1,FALSE)</f>
        <v>#N/A</v>
      </c>
      <c r="G1109" t="e">
        <f>VLOOKUP(A1109,信托逾期反馈!A:A,1,FALSE)</f>
        <v>#N/A</v>
      </c>
    </row>
    <row r="1110" spans="1:7" ht="16">
      <c r="A1110" s="46" t="s">
        <v>10067</v>
      </c>
      <c r="B1110" s="71" t="str">
        <f>VLOOKUP(A1110,'3已发行数据0610（明道云数据）'!B:N,13,FALSE)</f>
        <v>信托3号</v>
      </c>
      <c r="C1110" s="71" t="str">
        <f>VLOOKUP(A1110,'3已发行数据0610（明道云数据）'!B:D,3,FALSE)</f>
        <v>上海</v>
      </c>
      <c r="D1110">
        <f>VLOOKUP(A1110,房源最后还款日!A:B,2,FALSE)</f>
        <v>46164</v>
      </c>
      <c r="E1110">
        <f>VLOOKUP(A1110,'2更新的资产数据表'!C:G,5,FALSE)</f>
        <v>90556.69</v>
      </c>
      <c r="F1110" t="e">
        <f>VLOOKUP(A1110,提前还款!B:B,1,FALSE)</f>
        <v>#N/A</v>
      </c>
      <c r="G1110" t="e">
        <f>VLOOKUP(A1110,信托逾期反馈!A:A,1,FALSE)</f>
        <v>#N/A</v>
      </c>
    </row>
    <row r="1111" spans="1:7" ht="16">
      <c r="A1111" s="46" t="s">
        <v>10068</v>
      </c>
      <c r="B1111" s="71" t="str">
        <f>VLOOKUP(A1111,'3已发行数据0610（明道云数据）'!B:N,13,FALSE)</f>
        <v>信托3号</v>
      </c>
      <c r="C1111" s="71" t="str">
        <f>VLOOKUP(A1111,'3已发行数据0610（明道云数据）'!B:D,3,FALSE)</f>
        <v>上海</v>
      </c>
      <c r="D1111">
        <f>VLOOKUP(A1111,房源最后还款日!A:B,2,FALSE)</f>
        <v>46164</v>
      </c>
      <c r="E1111">
        <f>VLOOKUP(A1111,'2更新的资产数据表'!C:G,5,FALSE)</f>
        <v>71999.990000000005</v>
      </c>
      <c r="F1111" t="e">
        <f>VLOOKUP(A1111,提前还款!B:B,1,FALSE)</f>
        <v>#N/A</v>
      </c>
      <c r="G1111" t="e">
        <f>VLOOKUP(A1111,信托逾期反馈!A:A,1,FALSE)</f>
        <v>#N/A</v>
      </c>
    </row>
    <row r="1112" spans="1:7" ht="16">
      <c r="A1112" s="46" t="s">
        <v>10069</v>
      </c>
      <c r="B1112" s="71" t="str">
        <f>VLOOKUP(A1112,'3已发行数据0610（明道云数据）'!B:N,13,FALSE)</f>
        <v>信托3号</v>
      </c>
      <c r="C1112" s="71" t="str">
        <f>VLOOKUP(A1112,'3已发行数据0610（明道云数据）'!B:D,3,FALSE)</f>
        <v>上海</v>
      </c>
      <c r="D1112">
        <f>VLOOKUP(A1112,房源最后还款日!A:B,2,FALSE)</f>
        <v>46171</v>
      </c>
      <c r="E1112">
        <f>VLOOKUP(A1112,'2更新的资产数据表'!C:G,5,FALSE)</f>
        <v>27924.14</v>
      </c>
      <c r="F1112" t="e">
        <f>VLOOKUP(A1112,提前还款!B:B,1,FALSE)</f>
        <v>#N/A</v>
      </c>
      <c r="G1112" t="e">
        <f>VLOOKUP(A1112,信托逾期反馈!A:A,1,FALSE)</f>
        <v>#N/A</v>
      </c>
    </row>
    <row r="1113" spans="1:7" ht="16">
      <c r="A1113" s="46" t="s">
        <v>10070</v>
      </c>
      <c r="B1113" s="10" t="str">
        <f>VLOOKUP(A1113,'3已发行数据0610（明道云数据）'!B:N,13,FALSE)</f>
        <v>信托3号</v>
      </c>
      <c r="C1113" s="71" t="str">
        <f>VLOOKUP(A1113,'3已发行数据0610（明道云数据）'!B:D,3,FALSE)</f>
        <v>上海</v>
      </c>
      <c r="D1113" s="10">
        <f>VLOOKUP(A1113,房源最后还款日!A:B,2,FALSE)</f>
        <v>46178</v>
      </c>
      <c r="E1113">
        <f>VLOOKUP(A1113,'2更新的资产数据表'!C:G,5,FALSE)</f>
        <v>85753.79</v>
      </c>
      <c r="F1113" t="e">
        <f>VLOOKUP(A1113,提前还款!B:B,1,FALSE)</f>
        <v>#N/A</v>
      </c>
      <c r="G1113" t="e">
        <f>VLOOKUP(A1113,信托逾期反馈!A:A,1,FALSE)</f>
        <v>#N/A</v>
      </c>
    </row>
    <row r="1114" spans="1:7" ht="16">
      <c r="A1114" s="46" t="s">
        <v>10071</v>
      </c>
      <c r="B1114" s="71" t="str">
        <f>VLOOKUP(A1114,'3已发行数据0610（明道云数据）'!B:N,13,FALSE)</f>
        <v>信托3号</v>
      </c>
      <c r="C1114" s="71" t="str">
        <f>VLOOKUP(A1114,'3已发行数据0610（明道云数据）'!B:D,3,FALSE)</f>
        <v>上海</v>
      </c>
      <c r="D1114">
        <f>VLOOKUP(A1114,房源最后还款日!A:B,2,FALSE)</f>
        <v>46164</v>
      </c>
      <c r="E1114">
        <f>VLOOKUP(A1114,'2更新的资产数据表'!C:G,5,FALSE)</f>
        <v>19091.66</v>
      </c>
      <c r="F1114" t="e">
        <f>VLOOKUP(A1114,提前还款!B:B,1,FALSE)</f>
        <v>#N/A</v>
      </c>
      <c r="G1114" t="e">
        <f>VLOOKUP(A1114,信托逾期反馈!A:A,1,FALSE)</f>
        <v>#N/A</v>
      </c>
    </row>
    <row r="1115" spans="1:7" ht="16">
      <c r="A1115" s="46" t="s">
        <v>10072</v>
      </c>
      <c r="B1115" s="71" t="str">
        <f>VLOOKUP(A1115,'3已发行数据0610（明道云数据）'!B:N,13,FALSE)</f>
        <v>信托3号</v>
      </c>
      <c r="C1115" s="71" t="str">
        <f>VLOOKUP(A1115,'3已发行数据0610（明道云数据）'!B:D,3,FALSE)</f>
        <v>上海</v>
      </c>
      <c r="D1115">
        <f>VLOOKUP(A1115,房源最后还款日!A:B,2,FALSE)</f>
        <v>46185</v>
      </c>
      <c r="E1115">
        <f>VLOOKUP(A1115,'2更新的资产数据表'!C:G,5,FALSE)</f>
        <v>87533.32</v>
      </c>
      <c r="F1115" t="e">
        <f>VLOOKUP(A1115,提前还款!B:B,1,FALSE)</f>
        <v>#N/A</v>
      </c>
      <c r="G1115" t="e">
        <f>VLOOKUP(A1115,信托逾期反馈!A:A,1,FALSE)</f>
        <v>#N/A</v>
      </c>
    </row>
    <row r="1116" spans="1:7" ht="16">
      <c r="A1116" s="46" t="s">
        <v>10073</v>
      </c>
      <c r="B1116" s="71" t="str">
        <f>VLOOKUP(A1116,'3已发行数据0610（明道云数据）'!B:N,13,FALSE)</f>
        <v>信托3号</v>
      </c>
      <c r="C1116" s="71" t="str">
        <f>VLOOKUP(A1116,'3已发行数据0610（明道云数据）'!B:D,3,FALSE)</f>
        <v>上海</v>
      </c>
      <c r="D1116">
        <f>VLOOKUP(A1116,房源最后还款日!A:B,2,FALSE)</f>
        <v>46164</v>
      </c>
      <c r="E1116">
        <f>VLOOKUP(A1116,'2更新的资产数据表'!C:G,5,FALSE)</f>
        <v>103625.09</v>
      </c>
      <c r="F1116" t="e">
        <f>VLOOKUP(A1116,提前还款!B:B,1,FALSE)</f>
        <v>#N/A</v>
      </c>
      <c r="G1116" t="e">
        <f>VLOOKUP(A1116,信托逾期反馈!A:A,1,FALSE)</f>
        <v>#N/A</v>
      </c>
    </row>
    <row r="1117" spans="1:7" ht="16">
      <c r="A1117" s="46" t="s">
        <v>10074</v>
      </c>
      <c r="B1117" s="71" t="str">
        <f>VLOOKUP(A1117,'3已发行数据0610（明道云数据）'!B:N,13,FALSE)</f>
        <v>信托3号</v>
      </c>
      <c r="C1117" s="71" t="str">
        <f>VLOOKUP(A1117,'3已发行数据0610（明道云数据）'!B:D,3,FALSE)</f>
        <v>上海</v>
      </c>
      <c r="D1117">
        <f>VLOOKUP(A1117,房源最后还款日!A:B,2,FALSE)</f>
        <v>46178</v>
      </c>
      <c r="E1117">
        <f>VLOOKUP(A1117,'2更新的资产数据表'!C:G,5,FALSE)</f>
        <v>82412.100000000006</v>
      </c>
      <c r="F1117" t="e">
        <f>VLOOKUP(A1117,提前还款!B:B,1,FALSE)</f>
        <v>#N/A</v>
      </c>
      <c r="G1117" t="e">
        <f>VLOOKUP(A1117,信托逾期反馈!A:A,1,FALSE)</f>
        <v>#N/A</v>
      </c>
    </row>
    <row r="1118" spans="1:7" ht="16">
      <c r="A1118" s="46" t="s">
        <v>10075</v>
      </c>
      <c r="B1118" s="71" t="str">
        <f>VLOOKUP(A1118,'3已发行数据0610（明道云数据）'!B:N,13,FALSE)</f>
        <v>信托3号</v>
      </c>
      <c r="C1118" s="71" t="str">
        <f>VLOOKUP(A1118,'3已发行数据0610（明道云数据）'!B:D,3,FALSE)</f>
        <v>上海</v>
      </c>
      <c r="D1118">
        <f>VLOOKUP(A1118,房源最后还款日!A:B,2,FALSE)</f>
        <v>46157</v>
      </c>
      <c r="E1118">
        <f>VLOOKUP(A1118,'2更新的资产数据表'!C:G,5,FALSE)</f>
        <v>73799.98</v>
      </c>
      <c r="F1118" t="e">
        <f>VLOOKUP(A1118,提前还款!B:B,1,FALSE)</f>
        <v>#N/A</v>
      </c>
      <c r="G1118" t="e">
        <f>VLOOKUP(A1118,信托逾期反馈!A:A,1,FALSE)</f>
        <v>#N/A</v>
      </c>
    </row>
    <row r="1119" spans="1:7" ht="16">
      <c r="A1119" s="46" t="s">
        <v>10076</v>
      </c>
      <c r="B1119" s="71" t="str">
        <f>VLOOKUP(A1119,'3已发行数据0610（明道云数据）'!B:N,13,FALSE)</f>
        <v>信托3号</v>
      </c>
      <c r="C1119" s="71" t="str">
        <f>VLOOKUP(A1119,'3已发行数据0610（明道云数据）'!B:D,3,FALSE)</f>
        <v>上海</v>
      </c>
      <c r="D1119">
        <f>VLOOKUP(A1119,房源最后还款日!A:B,2,FALSE)</f>
        <v>46178</v>
      </c>
      <c r="E1119">
        <f>VLOOKUP(A1119,'2更新的资产数据表'!C:G,5,FALSE)</f>
        <v>107995.48</v>
      </c>
      <c r="F1119" t="e">
        <f>VLOOKUP(A1119,提前还款!B:B,1,FALSE)</f>
        <v>#N/A</v>
      </c>
      <c r="G1119" t="e">
        <f>VLOOKUP(A1119,信托逾期反馈!A:A,1,FALSE)</f>
        <v>#N/A</v>
      </c>
    </row>
    <row r="1120" spans="1:7" ht="16">
      <c r="A1120" s="46" t="s">
        <v>10077</v>
      </c>
      <c r="B1120" s="71" t="str">
        <f>VLOOKUP(A1120,'3已发行数据0610（明道云数据）'!B:N,13,FALSE)</f>
        <v>信托3号</v>
      </c>
      <c r="C1120" s="71" t="str">
        <f>VLOOKUP(A1120,'3已发行数据0610（明道云数据）'!B:D,3,FALSE)</f>
        <v>上海</v>
      </c>
      <c r="D1120">
        <f>VLOOKUP(A1120,房源最后还款日!A:B,2,FALSE)</f>
        <v>46164</v>
      </c>
      <c r="E1120">
        <f>VLOOKUP(A1120,'2更新的资产数据表'!C:G,5,FALSE)</f>
        <v>81000</v>
      </c>
      <c r="F1120" t="e">
        <f>VLOOKUP(A1120,提前还款!B:B,1,FALSE)</f>
        <v>#N/A</v>
      </c>
      <c r="G1120" t="e">
        <f>VLOOKUP(A1120,信托逾期反馈!A:A,1,FALSE)</f>
        <v>#N/A</v>
      </c>
    </row>
    <row r="1121" spans="1:7" ht="16">
      <c r="A1121" s="46" t="s">
        <v>10078</v>
      </c>
      <c r="B1121" s="71" t="str">
        <f>VLOOKUP(A1121,'3已发行数据0610（明道云数据）'!B:N,13,FALSE)</f>
        <v>信托3号</v>
      </c>
      <c r="C1121" s="71" t="str">
        <f>VLOOKUP(A1121,'3已发行数据0610（明道云数据）'!B:D,3,FALSE)</f>
        <v>上海</v>
      </c>
      <c r="D1121">
        <f>VLOOKUP(A1121,房源最后还款日!A:B,2,FALSE)</f>
        <v>46185</v>
      </c>
      <c r="E1121">
        <f>VLOOKUP(A1121,'2更新的资产数据表'!C:G,5,FALSE)</f>
        <v>100626.66</v>
      </c>
      <c r="F1121" t="e">
        <f>VLOOKUP(A1121,提前还款!B:B,1,FALSE)</f>
        <v>#N/A</v>
      </c>
      <c r="G1121" t="e">
        <f>VLOOKUP(A1121,信托逾期反馈!A:A,1,FALSE)</f>
        <v>#N/A</v>
      </c>
    </row>
    <row r="1122" spans="1:7" ht="16">
      <c r="A1122" s="46" t="s">
        <v>10079</v>
      </c>
      <c r="B1122" s="71" t="str">
        <f>VLOOKUP(A1122,'3已发行数据0610（明道云数据）'!B:N,13,FALSE)</f>
        <v>信托3号</v>
      </c>
      <c r="C1122" s="71" t="str">
        <f>VLOOKUP(A1122,'3已发行数据0610（明道云数据）'!B:D,3,FALSE)</f>
        <v>上海</v>
      </c>
      <c r="D1122">
        <f>VLOOKUP(A1122,房源最后还款日!A:B,2,FALSE)</f>
        <v>46171</v>
      </c>
      <c r="E1122">
        <f>VLOOKUP(A1122,'2更新的资产数据表'!C:G,5,FALSE)</f>
        <v>16880.830000000002</v>
      </c>
      <c r="F1122" t="e">
        <f>VLOOKUP(A1122,提前还款!B:B,1,FALSE)</f>
        <v>#N/A</v>
      </c>
      <c r="G1122" t="e">
        <f>VLOOKUP(A1122,信托逾期反馈!A:A,1,FALSE)</f>
        <v>#N/A</v>
      </c>
    </row>
    <row r="1123" spans="1:7" ht="16">
      <c r="A1123" s="46" t="s">
        <v>10080</v>
      </c>
      <c r="B1123" s="71" t="str">
        <f>VLOOKUP(A1123,'3已发行数据0610（明道云数据）'!B:N,13,FALSE)</f>
        <v>信托3号</v>
      </c>
      <c r="C1123" s="71" t="str">
        <f>VLOOKUP(A1123,'3已发行数据0610（明道云数据）'!B:D,3,FALSE)</f>
        <v>上海</v>
      </c>
      <c r="D1123">
        <f>VLOOKUP(A1123,房源最后还款日!A:B,2,FALSE)</f>
        <v>46171</v>
      </c>
      <c r="E1123">
        <f>VLOOKUP(A1123,'2更新的资产数据表'!C:G,5,FALSE)</f>
        <v>99791.09</v>
      </c>
      <c r="F1123" t="e">
        <f>VLOOKUP(A1123,提前还款!B:B,1,FALSE)</f>
        <v>#N/A</v>
      </c>
      <c r="G1123" t="e">
        <f>VLOOKUP(A1123,信托逾期反馈!A:A,1,FALSE)</f>
        <v>#N/A</v>
      </c>
    </row>
    <row r="1124" spans="1:7" ht="16">
      <c r="A1124" s="46" t="s">
        <v>10081</v>
      </c>
      <c r="B1124" s="71" t="str">
        <f>VLOOKUP(A1124,'3已发行数据0610（明道云数据）'!B:N,13,FALSE)</f>
        <v>信托3号</v>
      </c>
      <c r="C1124" s="71" t="str">
        <f>VLOOKUP(A1124,'3已发行数据0610（明道云数据）'!B:D,3,FALSE)</f>
        <v>上海</v>
      </c>
      <c r="D1124">
        <f>VLOOKUP(A1124,房源最后还款日!A:B,2,FALSE)</f>
        <v>46171</v>
      </c>
      <c r="E1124">
        <f>VLOOKUP(A1124,'2更新的资产数据表'!C:G,5,FALSE)</f>
        <v>86962.48</v>
      </c>
      <c r="F1124" t="e">
        <f>VLOOKUP(A1124,提前还款!B:B,1,FALSE)</f>
        <v>#N/A</v>
      </c>
      <c r="G1124" t="e">
        <f>VLOOKUP(A1124,信托逾期反馈!A:A,1,FALSE)</f>
        <v>#N/A</v>
      </c>
    </row>
    <row r="1125" spans="1:7" ht="16">
      <c r="A1125" s="46" t="s">
        <v>10082</v>
      </c>
      <c r="B1125" s="71" t="str">
        <f>VLOOKUP(A1125,'3已发行数据0610（明道云数据）'!B:N,13,FALSE)</f>
        <v>信托3号</v>
      </c>
      <c r="C1125" s="71" t="str">
        <f>VLOOKUP(A1125,'3已发行数据0610（明道云数据）'!B:D,3,FALSE)</f>
        <v>上海</v>
      </c>
      <c r="D1125">
        <f>VLOOKUP(A1125,房源最后还款日!A:B,2,FALSE)</f>
        <v>46178</v>
      </c>
      <c r="E1125">
        <f>VLOOKUP(A1125,'2更新的资产数据表'!C:G,5,FALSE)</f>
        <v>84599.98</v>
      </c>
      <c r="F1125" t="e">
        <f>VLOOKUP(A1125,提前还款!B:B,1,FALSE)</f>
        <v>#N/A</v>
      </c>
      <c r="G1125" t="e">
        <f>VLOOKUP(A1125,信托逾期反馈!A:A,1,FALSE)</f>
        <v>#N/A</v>
      </c>
    </row>
    <row r="1126" spans="1:7" ht="16">
      <c r="A1126" s="46" t="s">
        <v>10083</v>
      </c>
      <c r="B1126" s="71" t="str">
        <f>VLOOKUP(A1126,'3已发行数据0610（明道云数据）'!B:N,13,FALSE)</f>
        <v>信托3号</v>
      </c>
      <c r="C1126" s="71" t="str">
        <f>VLOOKUP(A1126,'3已发行数据0610（明道云数据）'!B:D,3,FALSE)</f>
        <v>上海</v>
      </c>
      <c r="D1126">
        <f>VLOOKUP(A1126,房源最后还款日!A:B,2,FALSE)</f>
        <v>46185</v>
      </c>
      <c r="E1126">
        <f>VLOOKUP(A1126,'2更新的资产数据表'!C:G,5,FALSE)</f>
        <v>50700.84</v>
      </c>
      <c r="F1126" t="e">
        <f>VLOOKUP(A1126,提前还款!B:B,1,FALSE)</f>
        <v>#N/A</v>
      </c>
      <c r="G1126" t="e">
        <f>VLOOKUP(A1126,信托逾期反馈!A:A,1,FALSE)</f>
        <v>#N/A</v>
      </c>
    </row>
    <row r="1127" spans="1:7" ht="16">
      <c r="A1127" s="46" t="s">
        <v>10084</v>
      </c>
      <c r="B1127" s="71" t="str">
        <f>VLOOKUP(A1127,'3已发行数据0610（明道云数据）'!B:N,13,FALSE)</f>
        <v>信托3号</v>
      </c>
      <c r="C1127" s="71" t="str">
        <f>VLOOKUP(A1127,'3已发行数据0610（明道云数据）'!B:D,3,FALSE)</f>
        <v>上海</v>
      </c>
      <c r="D1127">
        <f>VLOOKUP(A1127,房源最后还款日!A:B,2,FALSE)</f>
        <v>46164</v>
      </c>
      <c r="E1127">
        <f>VLOOKUP(A1127,'2更新的资产数据表'!C:G,5,FALSE)</f>
        <v>81000</v>
      </c>
      <c r="F1127" t="e">
        <f>VLOOKUP(A1127,提前还款!B:B,1,FALSE)</f>
        <v>#N/A</v>
      </c>
      <c r="G1127" t="e">
        <f>VLOOKUP(A1127,信托逾期反馈!A:A,1,FALSE)</f>
        <v>#N/A</v>
      </c>
    </row>
    <row r="1128" spans="1:7" ht="16">
      <c r="A1128" s="46" t="s">
        <v>10085</v>
      </c>
      <c r="B1128" s="71" t="str">
        <f>VLOOKUP(A1128,'3已发行数据0610（明道云数据）'!B:N,13,FALSE)</f>
        <v>信托3号</v>
      </c>
      <c r="C1128" s="71" t="str">
        <f>VLOOKUP(A1128,'3已发行数据0610（明道云数据）'!B:D,3,FALSE)</f>
        <v>上海</v>
      </c>
      <c r="D1128">
        <f>VLOOKUP(A1128,房源最后还款日!A:B,2,FALSE)</f>
        <v>46185</v>
      </c>
      <c r="E1128">
        <f>VLOOKUP(A1128,'2更新的资产数据表'!C:G,5,FALSE)</f>
        <v>74320</v>
      </c>
      <c r="F1128" t="e">
        <f>VLOOKUP(A1128,提前还款!B:B,1,FALSE)</f>
        <v>#N/A</v>
      </c>
      <c r="G1128" t="e">
        <f>VLOOKUP(A1128,信托逾期反馈!A:A,1,FALSE)</f>
        <v>#N/A</v>
      </c>
    </row>
    <row r="1129" spans="1:7" ht="16">
      <c r="A1129" s="46" t="s">
        <v>10086</v>
      </c>
      <c r="B1129" s="71" t="str">
        <f>VLOOKUP(A1129,'3已发行数据0610（明道云数据）'!B:N,13,FALSE)</f>
        <v>信托3号</v>
      </c>
      <c r="C1129" s="71" t="str">
        <f>VLOOKUP(A1129,'3已发行数据0610（明道云数据）'!B:D,3,FALSE)</f>
        <v>上海</v>
      </c>
      <c r="D1129">
        <f>VLOOKUP(A1129,房源最后还款日!A:B,2,FALSE)</f>
        <v>46185</v>
      </c>
      <c r="E1129">
        <f>VLOOKUP(A1129,'2更新的资产数据表'!C:G,5,FALSE)</f>
        <v>85220</v>
      </c>
      <c r="F1129" t="e">
        <f>VLOOKUP(A1129,提前还款!B:B,1,FALSE)</f>
        <v>#N/A</v>
      </c>
      <c r="G1129" t="e">
        <f>VLOOKUP(A1129,信托逾期反馈!A:A,1,FALSE)</f>
        <v>#N/A</v>
      </c>
    </row>
    <row r="1130" spans="1:7" ht="16">
      <c r="A1130" s="46" t="s">
        <v>10087</v>
      </c>
      <c r="B1130" s="71" t="str">
        <f>VLOOKUP(A1130,'3已发行数据0610（明道云数据）'!B:N,13,FALSE)</f>
        <v>信托3号</v>
      </c>
      <c r="C1130" s="71" t="str">
        <f>VLOOKUP(A1130,'3已发行数据0610（明道云数据）'!B:D,3,FALSE)</f>
        <v>上海</v>
      </c>
      <c r="D1130">
        <f>VLOOKUP(A1130,房源最后还款日!A:B,2,FALSE)</f>
        <v>46164</v>
      </c>
      <c r="E1130">
        <f>VLOOKUP(A1130,'2更新的资产数据表'!C:G,5,FALSE)</f>
        <v>97933.32</v>
      </c>
      <c r="F1130" t="e">
        <f>VLOOKUP(A1130,提前还款!B:B,1,FALSE)</f>
        <v>#N/A</v>
      </c>
      <c r="G1130" t="e">
        <f>VLOOKUP(A1130,信托逾期反馈!A:A,1,FALSE)</f>
        <v>#N/A</v>
      </c>
    </row>
    <row r="1131" spans="1:7" ht="16">
      <c r="A1131" s="46" t="s">
        <v>10088</v>
      </c>
      <c r="B1131" s="71" t="str">
        <f>VLOOKUP(A1131,'3已发行数据0610（明道云数据）'!B:N,13,FALSE)</f>
        <v>信托3号</v>
      </c>
      <c r="C1131" s="71" t="str">
        <f>VLOOKUP(A1131,'3已发行数据0610（明道云数据）'!B:D,3,FALSE)</f>
        <v>上海</v>
      </c>
      <c r="D1131">
        <f>VLOOKUP(A1131,房源最后还款日!A:B,2,FALSE)</f>
        <v>46171</v>
      </c>
      <c r="E1131">
        <f>VLOOKUP(A1131,'2更新的资产数据表'!C:G,5,FALSE)</f>
        <v>82799.990000000005</v>
      </c>
      <c r="F1131" t="e">
        <f>VLOOKUP(A1131,提前还款!B:B,1,FALSE)</f>
        <v>#N/A</v>
      </c>
      <c r="G1131" t="e">
        <f>VLOOKUP(A1131,信托逾期反馈!A:A,1,FALSE)</f>
        <v>#N/A</v>
      </c>
    </row>
    <row r="1132" spans="1:7" ht="16">
      <c r="A1132" s="46" t="s">
        <v>10089</v>
      </c>
      <c r="B1132" s="10" t="str">
        <f>VLOOKUP(A1132,'3已发行数据0610（明道云数据）'!B:N,13,FALSE)</f>
        <v>信托3号</v>
      </c>
      <c r="C1132" s="71" t="str">
        <f>VLOOKUP(A1132,'3已发行数据0610（明道云数据）'!B:D,3,FALSE)</f>
        <v>上海</v>
      </c>
      <c r="D1132">
        <f>VLOOKUP(A1132,房源最后还款日!A:B,2,FALSE)</f>
        <v>46185</v>
      </c>
      <c r="E1132">
        <f>VLOOKUP(A1132,'2更新的资产数据表'!C:G,5,FALSE)</f>
        <v>73441.53</v>
      </c>
      <c r="F1132" t="e">
        <f>VLOOKUP(A1132,提前还款!B:B,1,FALSE)</f>
        <v>#N/A</v>
      </c>
      <c r="G1132" t="e">
        <f>VLOOKUP(A1132,信托逾期反馈!A:A,1,FALSE)</f>
        <v>#N/A</v>
      </c>
    </row>
    <row r="1133" spans="1:7" ht="16">
      <c r="A1133" s="46" t="s">
        <v>10090</v>
      </c>
      <c r="B1133" s="71" t="str">
        <f>VLOOKUP(A1133,'3已发行数据0610（明道云数据）'!B:N,13,FALSE)</f>
        <v>信托3号</v>
      </c>
      <c r="C1133" s="71" t="str">
        <f>VLOOKUP(A1133,'3已发行数据0610（明道云数据）'!B:D,3,FALSE)</f>
        <v>上海</v>
      </c>
      <c r="D1133">
        <f>VLOOKUP(A1133,房源最后还款日!A:B,2,FALSE)</f>
        <v>46178</v>
      </c>
      <c r="E1133">
        <f>VLOOKUP(A1133,'2更新的资产数据表'!C:G,5,FALSE)</f>
        <v>77485.48</v>
      </c>
      <c r="F1133" t="e">
        <f>VLOOKUP(A1133,提前还款!B:B,1,FALSE)</f>
        <v>#N/A</v>
      </c>
      <c r="G1133" t="e">
        <f>VLOOKUP(A1133,信托逾期反馈!A:A,1,FALSE)</f>
        <v>#N/A</v>
      </c>
    </row>
    <row r="1134" spans="1:7" ht="16">
      <c r="A1134" s="46" t="s">
        <v>10091</v>
      </c>
      <c r="B1134" s="71" t="str">
        <f>VLOOKUP(A1134,'3已发行数据0610（明道云数据）'!B:N,13,FALSE)</f>
        <v>信托3号</v>
      </c>
      <c r="C1134" s="71" t="str">
        <f>VLOOKUP(A1134,'3已发行数据0610（明道云数据）'!B:D,3,FALSE)</f>
        <v>上海</v>
      </c>
      <c r="D1134">
        <f>VLOOKUP(A1134,房源最后还款日!A:B,2,FALSE)</f>
        <v>46164</v>
      </c>
      <c r="E1134">
        <f>VLOOKUP(A1134,'2更新的资产数据表'!C:G,5,FALSE)</f>
        <v>86609.69</v>
      </c>
      <c r="F1134" t="e">
        <f>VLOOKUP(A1134,提前还款!B:B,1,FALSE)</f>
        <v>#N/A</v>
      </c>
      <c r="G1134" t="e">
        <f>VLOOKUP(A1134,信托逾期反馈!A:A,1,FALSE)</f>
        <v>#N/A</v>
      </c>
    </row>
    <row r="1135" spans="1:7" ht="16">
      <c r="A1135" s="46" t="s">
        <v>10092</v>
      </c>
      <c r="B1135" s="71" t="str">
        <f>VLOOKUP(A1135,'3已发行数据0610（明道云数据）'!B:N,13,FALSE)</f>
        <v>信托3号</v>
      </c>
      <c r="C1135" s="71" t="str">
        <f>VLOOKUP(A1135,'3已发行数据0610（明道云数据）'!B:D,3,FALSE)</f>
        <v>上海</v>
      </c>
      <c r="D1135">
        <f>VLOOKUP(A1135,房源最后还款日!A:B,2,FALSE)</f>
        <v>46157</v>
      </c>
      <c r="E1135">
        <f>VLOOKUP(A1135,'2更新的资产数据表'!C:G,5,FALSE)</f>
        <v>81937.78</v>
      </c>
      <c r="F1135" t="e">
        <f>VLOOKUP(A1135,提前还款!B:B,1,FALSE)</f>
        <v>#N/A</v>
      </c>
      <c r="G1135" t="e">
        <f>VLOOKUP(A1135,信托逾期反馈!A:A,1,FALSE)</f>
        <v>#N/A</v>
      </c>
    </row>
    <row r="1136" spans="1:7" ht="16">
      <c r="A1136" s="46" t="s">
        <v>10093</v>
      </c>
      <c r="B1136" s="71" t="str">
        <f>VLOOKUP(A1136,'3已发行数据0610（明道云数据）'!B:N,13,FALSE)</f>
        <v>信托3号</v>
      </c>
      <c r="C1136" s="71" t="str">
        <f>VLOOKUP(A1136,'3已发行数据0610（明道云数据）'!B:D,3,FALSE)</f>
        <v>上海</v>
      </c>
      <c r="D1136">
        <f>VLOOKUP(A1136,房源最后还款日!A:B,2,FALSE)</f>
        <v>46185</v>
      </c>
      <c r="E1136">
        <f>VLOOKUP(A1136,'2更新的资产数据表'!C:G,5,FALSE)</f>
        <v>81000</v>
      </c>
      <c r="F1136" t="e">
        <f>VLOOKUP(A1136,提前还款!B:B,1,FALSE)</f>
        <v>#N/A</v>
      </c>
      <c r="G1136" t="e">
        <f>VLOOKUP(A1136,信托逾期反馈!A:A,1,FALSE)</f>
        <v>#N/A</v>
      </c>
    </row>
    <row r="1137" spans="1:7" ht="16">
      <c r="A1137" s="46" t="s">
        <v>10094</v>
      </c>
      <c r="B1137" s="71" t="str">
        <f>VLOOKUP(A1137,'3已发行数据0610（明道云数据）'!B:N,13,FALSE)</f>
        <v>信托3号</v>
      </c>
      <c r="C1137" s="71" t="str">
        <f>VLOOKUP(A1137,'3已发行数据0610（明道云数据）'!B:D,3,FALSE)</f>
        <v>上海</v>
      </c>
      <c r="D1137">
        <f>VLOOKUP(A1137,房源最后还款日!A:B,2,FALSE)</f>
        <v>46164</v>
      </c>
      <c r="E1137">
        <f>VLOOKUP(A1137,'2更新的资产数据表'!C:G,5,FALSE)</f>
        <v>90604.78</v>
      </c>
      <c r="F1137" t="e">
        <f>VLOOKUP(A1137,提前还款!B:B,1,FALSE)</f>
        <v>#N/A</v>
      </c>
      <c r="G1137" t="e">
        <f>VLOOKUP(A1137,信托逾期反馈!A:A,1,FALSE)</f>
        <v>#N/A</v>
      </c>
    </row>
    <row r="1138" spans="1:7" ht="16">
      <c r="A1138" s="46" t="s">
        <v>10095</v>
      </c>
      <c r="B1138" s="71" t="str">
        <f>VLOOKUP(A1138,'3已发行数据0610（明道云数据）'!B:N,13,FALSE)</f>
        <v>信托3号</v>
      </c>
      <c r="C1138" s="71" t="str">
        <f>VLOOKUP(A1138,'3已发行数据0610（明道云数据）'!B:D,3,FALSE)</f>
        <v>上海</v>
      </c>
      <c r="D1138">
        <f>VLOOKUP(A1138,房源最后还款日!A:B,2,FALSE)</f>
        <v>46178</v>
      </c>
      <c r="E1138">
        <f>VLOOKUP(A1138,'2更新的资产数据表'!C:G,5,FALSE)</f>
        <v>95230</v>
      </c>
      <c r="F1138" t="e">
        <f>VLOOKUP(A1138,提前还款!B:B,1,FALSE)</f>
        <v>#N/A</v>
      </c>
      <c r="G1138" t="e">
        <f>VLOOKUP(A1138,信托逾期反馈!A:A,1,FALSE)</f>
        <v>#N/A</v>
      </c>
    </row>
    <row r="1139" spans="1:7" ht="16">
      <c r="A1139" s="46" t="s">
        <v>10096</v>
      </c>
      <c r="B1139" s="71" t="str">
        <f>VLOOKUP(A1139,'3已发行数据0610（明道云数据）'!B:N,13,FALSE)</f>
        <v>信托3号</v>
      </c>
      <c r="C1139" s="71" t="str">
        <f>VLOOKUP(A1139,'3已发行数据0610（明道云数据）'!B:D,3,FALSE)</f>
        <v>上海</v>
      </c>
      <c r="D1139">
        <f>VLOOKUP(A1139,房源最后还款日!A:B,2,FALSE)</f>
        <v>46185</v>
      </c>
      <c r="E1139">
        <f>VLOOKUP(A1139,'2更新的资产数据表'!C:G,5,FALSE)</f>
        <v>83993.84</v>
      </c>
      <c r="F1139" t="e">
        <f>VLOOKUP(A1139,提前还款!B:B,1,FALSE)</f>
        <v>#N/A</v>
      </c>
      <c r="G1139" t="e">
        <f>VLOOKUP(A1139,信托逾期反馈!A:A,1,FALSE)</f>
        <v>#N/A</v>
      </c>
    </row>
    <row r="1140" spans="1:7" ht="16">
      <c r="A1140" s="46" t="s">
        <v>10097</v>
      </c>
      <c r="B1140" s="71" t="str">
        <f>VLOOKUP(A1140,'3已发行数据0610（明道云数据）'!B:N,13,FALSE)</f>
        <v>信托3号</v>
      </c>
      <c r="C1140" s="71" t="str">
        <f>VLOOKUP(A1140,'3已发行数据0610（明道云数据）'!B:D,3,FALSE)</f>
        <v>上海</v>
      </c>
      <c r="D1140">
        <f>VLOOKUP(A1140,房源最后还款日!A:B,2,FALSE)</f>
        <v>46185</v>
      </c>
      <c r="E1140">
        <f>VLOOKUP(A1140,'2更新的资产数据表'!C:G,5,FALSE)</f>
        <v>103740</v>
      </c>
      <c r="F1140" t="e">
        <f>VLOOKUP(A1140,提前还款!B:B,1,FALSE)</f>
        <v>#N/A</v>
      </c>
      <c r="G1140" t="e">
        <f>VLOOKUP(A1140,信托逾期反馈!A:A,1,FALSE)</f>
        <v>#N/A</v>
      </c>
    </row>
    <row r="1141" spans="1:7" ht="16">
      <c r="A1141" s="46" t="s">
        <v>10098</v>
      </c>
      <c r="B1141" s="71" t="str">
        <f>VLOOKUP(A1141,'3已发行数据0610（明道云数据）'!B:N,13,FALSE)</f>
        <v>信托3号</v>
      </c>
      <c r="C1141" s="71" t="str">
        <f>VLOOKUP(A1141,'3已发行数据0610（明道云数据）'!B:D,3,FALSE)</f>
        <v>上海</v>
      </c>
      <c r="D1141">
        <f>VLOOKUP(A1141,房源最后还款日!A:B,2,FALSE)</f>
        <v>46171</v>
      </c>
      <c r="E1141">
        <f>VLOOKUP(A1141,'2更新的资产数据表'!C:G,5,FALSE)</f>
        <v>97780.47</v>
      </c>
      <c r="F1141" t="e">
        <f>VLOOKUP(A1141,提前还款!B:B,1,FALSE)</f>
        <v>#N/A</v>
      </c>
      <c r="G1141" t="e">
        <f>VLOOKUP(A1141,信托逾期反馈!A:A,1,FALSE)</f>
        <v>#N/A</v>
      </c>
    </row>
    <row r="1142" spans="1:7" ht="16">
      <c r="A1142" s="46" t="s">
        <v>10099</v>
      </c>
      <c r="B1142" s="71" t="str">
        <f>VLOOKUP(A1142,'3已发行数据0610（明道云数据）'!B:N,13,FALSE)</f>
        <v>信托3号</v>
      </c>
      <c r="C1142" s="71" t="str">
        <f>VLOOKUP(A1142,'3已发行数据0610（明道云数据）'!B:D,3,FALSE)</f>
        <v>上海</v>
      </c>
      <c r="D1142">
        <f>VLOOKUP(A1142,房源最后还款日!A:B,2,FALSE)</f>
        <v>46171</v>
      </c>
      <c r="E1142">
        <f>VLOOKUP(A1142,'2更新的资产数据表'!C:G,5,FALSE)</f>
        <v>98759.69</v>
      </c>
      <c r="F1142" t="e">
        <f>VLOOKUP(A1142,提前还款!B:B,1,FALSE)</f>
        <v>#N/A</v>
      </c>
      <c r="G1142" t="e">
        <f>VLOOKUP(A1142,信托逾期反馈!A:A,1,FALSE)</f>
        <v>#N/A</v>
      </c>
    </row>
    <row r="1143" spans="1:7" ht="16">
      <c r="A1143" s="46" t="s">
        <v>10100</v>
      </c>
      <c r="B1143" s="71" t="str">
        <f>VLOOKUP(A1143,'3已发行数据0610（明道云数据）'!B:N,13,FALSE)</f>
        <v>信托3号</v>
      </c>
      <c r="C1143" s="71" t="str">
        <f>VLOOKUP(A1143,'3已发行数据0610（明道云数据）'!B:D,3,FALSE)</f>
        <v>上海</v>
      </c>
      <c r="D1143">
        <f>VLOOKUP(A1143,房源最后还款日!A:B,2,FALSE)</f>
        <v>46164</v>
      </c>
      <c r="E1143">
        <f>VLOOKUP(A1143,'2更新的资产数据表'!C:G,5,FALSE)</f>
        <v>74500</v>
      </c>
      <c r="F1143" t="e">
        <f>VLOOKUP(A1143,提前还款!B:B,1,FALSE)</f>
        <v>#N/A</v>
      </c>
      <c r="G1143" t="e">
        <f>VLOOKUP(A1143,信托逾期反馈!A:A,1,FALSE)</f>
        <v>#N/A</v>
      </c>
    </row>
    <row r="1144" spans="1:7" ht="16">
      <c r="A1144" s="46" t="s">
        <v>10101</v>
      </c>
      <c r="B1144" s="71" t="str">
        <f>VLOOKUP(A1144,'3已发行数据0610（明道云数据）'!B:N,13,FALSE)</f>
        <v>信托3号</v>
      </c>
      <c r="C1144" s="71" t="str">
        <f>VLOOKUP(A1144,'3已发行数据0610（明道云数据）'!B:D,3,FALSE)</f>
        <v>上海</v>
      </c>
      <c r="D1144">
        <f>VLOOKUP(A1144,房源最后还款日!A:B,2,FALSE)</f>
        <v>46178</v>
      </c>
      <c r="E1144">
        <f>VLOOKUP(A1144,'2更新的资产数据表'!C:G,5,FALSE)</f>
        <v>56665.81</v>
      </c>
      <c r="F1144" t="e">
        <f>VLOOKUP(A1144,提前还款!B:B,1,FALSE)</f>
        <v>#N/A</v>
      </c>
      <c r="G1144" t="e">
        <f>VLOOKUP(A1144,信托逾期反馈!A:A,1,FALSE)</f>
        <v>#N/A</v>
      </c>
    </row>
    <row r="1145" spans="1:7" ht="16">
      <c r="A1145" s="46" t="s">
        <v>10102</v>
      </c>
      <c r="B1145" s="71" t="str">
        <f>VLOOKUP(A1145,'3已发行数据0610（明道云数据）'!B:N,13,FALSE)</f>
        <v>信托3号</v>
      </c>
      <c r="C1145" s="71" t="str">
        <f>VLOOKUP(A1145,'3已发行数据0610（明道云数据）'!B:D,3,FALSE)</f>
        <v>上海</v>
      </c>
      <c r="D1145">
        <f>VLOOKUP(A1145,房源最后还款日!A:B,2,FALSE)</f>
        <v>46171</v>
      </c>
      <c r="E1145">
        <f>VLOOKUP(A1145,'2更新的资产数据表'!C:G,5,FALSE)</f>
        <v>88712.99</v>
      </c>
      <c r="F1145" t="e">
        <f>VLOOKUP(A1145,提前还款!B:B,1,FALSE)</f>
        <v>#N/A</v>
      </c>
      <c r="G1145" t="e">
        <f>VLOOKUP(A1145,信托逾期反馈!A:A,1,FALSE)</f>
        <v>#N/A</v>
      </c>
    </row>
    <row r="1146" spans="1:7" ht="16">
      <c r="A1146" s="46" t="s">
        <v>10103</v>
      </c>
      <c r="B1146" s="71" t="str">
        <f>VLOOKUP(A1146,'3已发行数据0610（明道云数据）'!B:N,13,FALSE)</f>
        <v>信托3号</v>
      </c>
      <c r="C1146" s="71" t="str">
        <f>VLOOKUP(A1146,'3已发行数据0610（明道云数据）'!B:D,3,FALSE)</f>
        <v>上海</v>
      </c>
      <c r="D1146">
        <f>VLOOKUP(A1146,房源最后还款日!A:B,2,FALSE)</f>
        <v>46178</v>
      </c>
      <c r="E1146">
        <f>VLOOKUP(A1146,'2更新的资产数据表'!C:G,5,FALSE)</f>
        <v>127799.98</v>
      </c>
      <c r="F1146" t="e">
        <f>VLOOKUP(A1146,提前还款!B:B,1,FALSE)</f>
        <v>#N/A</v>
      </c>
      <c r="G1146" t="e">
        <f>VLOOKUP(A1146,信托逾期反馈!A:A,1,FALSE)</f>
        <v>#N/A</v>
      </c>
    </row>
    <row r="1147" spans="1:7" ht="16">
      <c r="A1147" s="46" t="s">
        <v>10104</v>
      </c>
      <c r="B1147" s="71" t="str">
        <f>VLOOKUP(A1147,'3已发行数据0610（明道云数据）'!B:N,13,FALSE)</f>
        <v>信托3号</v>
      </c>
      <c r="C1147" s="71" t="str">
        <f>VLOOKUP(A1147,'3已发行数据0610（明道云数据）'!B:D,3,FALSE)</f>
        <v>上海</v>
      </c>
      <c r="D1147">
        <f>VLOOKUP(A1147,房源最后还款日!A:B,2,FALSE)</f>
        <v>46178</v>
      </c>
      <c r="E1147">
        <f>VLOOKUP(A1147,'2更新的资产数据表'!C:G,5,FALSE)</f>
        <v>98999.99</v>
      </c>
      <c r="F1147" t="e">
        <f>VLOOKUP(A1147,提前还款!B:B,1,FALSE)</f>
        <v>#N/A</v>
      </c>
      <c r="G1147" t="e">
        <f>VLOOKUP(A1147,信托逾期反馈!A:A,1,FALSE)</f>
        <v>#N/A</v>
      </c>
    </row>
    <row r="1148" spans="1:7" ht="16">
      <c r="A1148" s="46" t="s">
        <v>10105</v>
      </c>
      <c r="B1148" s="71" t="str">
        <f>VLOOKUP(A1148,'3已发行数据0610（明道云数据）'!B:N,13,FALSE)</f>
        <v>信托3号</v>
      </c>
      <c r="C1148" s="71" t="str">
        <f>VLOOKUP(A1148,'3已发行数据0610（明道云数据）'!B:D,3,FALSE)</f>
        <v>上海</v>
      </c>
      <c r="D1148">
        <f>VLOOKUP(A1148,房源最后还款日!A:B,2,FALSE)</f>
        <v>46178</v>
      </c>
      <c r="E1148">
        <f>VLOOKUP(A1148,'2更新的资产数据表'!C:G,5,FALSE)</f>
        <v>101599.18</v>
      </c>
      <c r="F1148" t="e">
        <f>VLOOKUP(A1148,提前还款!B:B,1,FALSE)</f>
        <v>#N/A</v>
      </c>
      <c r="G1148" t="e">
        <f>VLOOKUP(A1148,信托逾期反馈!A:A,1,FALSE)</f>
        <v>#N/A</v>
      </c>
    </row>
    <row r="1149" spans="1:7" ht="16">
      <c r="A1149" s="46" t="s">
        <v>10106</v>
      </c>
      <c r="B1149" s="71" t="str">
        <f>VLOOKUP(A1149,'3已发行数据0610（明道云数据）'!B:N,13,FALSE)</f>
        <v>信托3号</v>
      </c>
      <c r="C1149" s="71" t="str">
        <f>VLOOKUP(A1149,'3已发行数据0610（明道云数据）'!B:D,3,FALSE)</f>
        <v>上海</v>
      </c>
      <c r="D1149">
        <f>VLOOKUP(A1149,房源最后还款日!A:B,2,FALSE)</f>
        <v>46171</v>
      </c>
      <c r="E1149">
        <f>VLOOKUP(A1149,'2更新的资产数据表'!C:G,5,FALSE)</f>
        <v>77477.38</v>
      </c>
      <c r="F1149" t="e">
        <f>VLOOKUP(A1149,提前还款!B:B,1,FALSE)</f>
        <v>#N/A</v>
      </c>
      <c r="G1149" t="e">
        <f>VLOOKUP(A1149,信托逾期反馈!A:A,1,FALSE)</f>
        <v>#N/A</v>
      </c>
    </row>
    <row r="1150" spans="1:7" ht="16">
      <c r="A1150" s="46" t="s">
        <v>10107</v>
      </c>
      <c r="B1150" s="71" t="str">
        <f>VLOOKUP(A1150,'3已发行数据0610（明道云数据）'!B:N,13,FALSE)</f>
        <v>信托3号</v>
      </c>
      <c r="C1150" s="71" t="str">
        <f>VLOOKUP(A1150,'3已发行数据0610（明道云数据）'!B:D,3,FALSE)</f>
        <v>上海</v>
      </c>
      <c r="D1150">
        <f>VLOOKUP(A1150,房源最后还款日!A:B,2,FALSE)</f>
        <v>46185</v>
      </c>
      <c r="E1150">
        <f>VLOOKUP(A1150,'2更新的资产数据表'!C:G,5,FALSE)</f>
        <v>73666.64</v>
      </c>
      <c r="F1150" t="e">
        <f>VLOOKUP(A1150,提前还款!B:B,1,FALSE)</f>
        <v>#N/A</v>
      </c>
      <c r="G1150" t="e">
        <f>VLOOKUP(A1150,信托逾期反馈!A:A,1,FALSE)</f>
        <v>#N/A</v>
      </c>
    </row>
    <row r="1151" spans="1:7" ht="16">
      <c r="A1151" s="46" t="s">
        <v>10108</v>
      </c>
      <c r="B1151" s="71" t="str">
        <f>VLOOKUP(A1151,'3已发行数据0610（明道云数据）'!B:N,13,FALSE)</f>
        <v>信托3号</v>
      </c>
      <c r="C1151" s="71" t="str">
        <f>VLOOKUP(A1151,'3已发行数据0610（明道云数据）'!B:D,3,FALSE)</f>
        <v>上海</v>
      </c>
      <c r="D1151">
        <f>VLOOKUP(A1151,房源最后还款日!A:B,2,FALSE)</f>
        <v>46164</v>
      </c>
      <c r="E1151">
        <f>VLOOKUP(A1151,'2更新的资产数据表'!C:G,5,FALSE)</f>
        <v>89994.4</v>
      </c>
      <c r="F1151" t="e">
        <f>VLOOKUP(A1151,提前还款!B:B,1,FALSE)</f>
        <v>#N/A</v>
      </c>
      <c r="G1151" t="e">
        <f>VLOOKUP(A1151,信托逾期反馈!A:A,1,FALSE)</f>
        <v>#N/A</v>
      </c>
    </row>
    <row r="1152" spans="1:7" ht="16">
      <c r="A1152" s="46" t="s">
        <v>10109</v>
      </c>
      <c r="B1152" s="10" t="str">
        <f>VLOOKUP(A1152,'3已发行数据0610（明道云数据）'!B:N,13,FALSE)</f>
        <v>信托3号</v>
      </c>
      <c r="C1152" s="71" t="str">
        <f>VLOOKUP(A1152,'3已发行数据0610（明道云数据）'!B:D,3,FALSE)</f>
        <v>上海</v>
      </c>
      <c r="D1152" s="10">
        <f>VLOOKUP(A1152,房源最后还款日!A:B,2,FALSE)</f>
        <v>46178</v>
      </c>
      <c r="E1152">
        <f>VLOOKUP(A1152,'2更新的资产数据表'!C:G,5,FALSE)</f>
        <v>68580</v>
      </c>
      <c r="F1152" t="e">
        <f>VLOOKUP(A1152,提前还款!B:B,1,FALSE)</f>
        <v>#N/A</v>
      </c>
      <c r="G1152" t="e">
        <f>VLOOKUP(A1152,信托逾期反馈!A:A,1,FALSE)</f>
        <v>#N/A</v>
      </c>
    </row>
    <row r="1153" spans="1:7" ht="16">
      <c r="A1153" s="46" t="s">
        <v>10110</v>
      </c>
      <c r="B1153" s="71" t="str">
        <f>VLOOKUP(A1153,'3已发行数据0610（明道云数据）'!B:N,13,FALSE)</f>
        <v>信托3号</v>
      </c>
      <c r="C1153" s="71" t="str">
        <f>VLOOKUP(A1153,'3已发行数据0610（明道云数据）'!B:D,3,FALSE)</f>
        <v>上海</v>
      </c>
      <c r="D1153">
        <f>VLOOKUP(A1153,房源最后还款日!A:B,2,FALSE)</f>
        <v>46178</v>
      </c>
      <c r="E1153">
        <f>VLOOKUP(A1153,'2更新的资产数据表'!C:G,5,FALSE)</f>
        <v>87599.98</v>
      </c>
      <c r="F1153" t="e">
        <f>VLOOKUP(A1153,提前还款!B:B,1,FALSE)</f>
        <v>#N/A</v>
      </c>
      <c r="G1153" t="e">
        <f>VLOOKUP(A1153,信托逾期反馈!A:A,1,FALSE)</f>
        <v>#N/A</v>
      </c>
    </row>
    <row r="1154" spans="1:7" ht="16">
      <c r="A1154" s="46" t="s">
        <v>10111</v>
      </c>
      <c r="B1154" s="71" t="str">
        <f>VLOOKUP(A1154,'3已发行数据0610（明道云数据）'!B:N,13,FALSE)</f>
        <v>信托3号</v>
      </c>
      <c r="C1154" s="71" t="str">
        <f>VLOOKUP(A1154,'3已发行数据0610（明道云数据）'!B:D,3,FALSE)</f>
        <v>上海</v>
      </c>
      <c r="D1154">
        <f>VLOOKUP(A1154,房源最后还款日!A:B,2,FALSE)</f>
        <v>46178</v>
      </c>
      <c r="E1154">
        <f>VLOOKUP(A1154,'2更新的资产数据表'!C:G,5,FALSE)</f>
        <v>16695</v>
      </c>
      <c r="F1154" t="e">
        <f>VLOOKUP(A1154,提前还款!B:B,1,FALSE)</f>
        <v>#N/A</v>
      </c>
      <c r="G1154" t="e">
        <f>VLOOKUP(A1154,信托逾期反馈!A:A,1,FALSE)</f>
        <v>#N/A</v>
      </c>
    </row>
    <row r="1155" spans="1:7" ht="16">
      <c r="A1155" s="46" t="s">
        <v>10112</v>
      </c>
      <c r="B1155" s="71" t="str">
        <f>VLOOKUP(A1155,'3已发行数据0610（明道云数据）'!B:N,13,FALSE)</f>
        <v>信托3号</v>
      </c>
      <c r="C1155" s="71" t="str">
        <f>VLOOKUP(A1155,'3已发行数据0610（明道云数据）'!B:D,3,FALSE)</f>
        <v>上海</v>
      </c>
      <c r="D1155">
        <f>VLOOKUP(A1155,房源最后还款日!A:B,2,FALSE)</f>
        <v>46185</v>
      </c>
      <c r="E1155">
        <f>VLOOKUP(A1155,'2更新的资产数据表'!C:G,5,FALSE)</f>
        <v>105580</v>
      </c>
      <c r="F1155" t="e">
        <f>VLOOKUP(A1155,提前还款!B:B,1,FALSE)</f>
        <v>#N/A</v>
      </c>
      <c r="G1155" t="e">
        <f>VLOOKUP(A1155,信托逾期反馈!A:A,1,FALSE)</f>
        <v>#N/A</v>
      </c>
    </row>
    <row r="1156" spans="1:7" ht="16">
      <c r="A1156" s="46" t="s">
        <v>10113</v>
      </c>
      <c r="B1156" s="71" t="str">
        <f>VLOOKUP(A1156,'3已发行数据0610（明道云数据）'!B:N,13,FALSE)</f>
        <v>信托3号</v>
      </c>
      <c r="C1156" s="71" t="str">
        <f>VLOOKUP(A1156,'3已发行数据0610（明道云数据）'!B:D,3,FALSE)</f>
        <v>上海</v>
      </c>
      <c r="D1156">
        <f>VLOOKUP(A1156,房源最后还款日!A:B,2,FALSE)</f>
        <v>46185</v>
      </c>
      <c r="E1156">
        <f>VLOOKUP(A1156,'2更新的资产数据表'!C:G,5,FALSE)</f>
        <v>17097.88</v>
      </c>
      <c r="F1156" t="e">
        <f>VLOOKUP(A1156,提前还款!B:B,1,FALSE)</f>
        <v>#N/A</v>
      </c>
      <c r="G1156" t="e">
        <f>VLOOKUP(A1156,信托逾期反馈!A:A,1,FALSE)</f>
        <v>#N/A</v>
      </c>
    </row>
    <row r="1157" spans="1:7" ht="16">
      <c r="A1157" s="46" t="s">
        <v>10114</v>
      </c>
      <c r="B1157" s="71" t="str">
        <f>VLOOKUP(A1157,'3已发行数据0610（明道云数据）'!B:N,13,FALSE)</f>
        <v>信托3号</v>
      </c>
      <c r="C1157" s="71" t="str">
        <f>VLOOKUP(A1157,'3已发行数据0610（明道云数据）'!B:D,3,FALSE)</f>
        <v>上海</v>
      </c>
      <c r="D1157">
        <f>VLOOKUP(A1157,房源最后还款日!A:B,2,FALSE)</f>
        <v>46185</v>
      </c>
      <c r="E1157">
        <f>VLOOKUP(A1157,'2更新的资产数据表'!C:G,5,FALSE)</f>
        <v>96310.12</v>
      </c>
      <c r="F1157" t="e">
        <f>VLOOKUP(A1157,提前还款!B:B,1,FALSE)</f>
        <v>#N/A</v>
      </c>
      <c r="G1157" t="e">
        <f>VLOOKUP(A1157,信托逾期反馈!A:A,1,FALSE)</f>
        <v>#N/A</v>
      </c>
    </row>
    <row r="1158" spans="1:7" ht="16">
      <c r="A1158" s="46" t="s">
        <v>10115</v>
      </c>
      <c r="B1158" s="71" t="str">
        <f>VLOOKUP(A1158,'3已发行数据0610（明道云数据）'!B:N,13,FALSE)</f>
        <v>信托3号</v>
      </c>
      <c r="C1158" s="71" t="str">
        <f>VLOOKUP(A1158,'3已发行数据0610（明道云数据）'!B:D,3,FALSE)</f>
        <v>上海</v>
      </c>
      <c r="D1158">
        <f>VLOOKUP(A1158,房源最后还款日!A:B,2,FALSE)</f>
        <v>46185</v>
      </c>
      <c r="E1158">
        <f>VLOOKUP(A1158,'2更新的资产数据表'!C:G,5,FALSE)</f>
        <v>83200</v>
      </c>
      <c r="F1158" t="e">
        <f>VLOOKUP(A1158,提前还款!B:B,1,FALSE)</f>
        <v>#N/A</v>
      </c>
      <c r="G1158" t="e">
        <f>VLOOKUP(A1158,信托逾期反馈!A:A,1,FALSE)</f>
        <v>#N/A</v>
      </c>
    </row>
    <row r="1159" spans="1:7" ht="16">
      <c r="A1159" s="46" t="s">
        <v>10116</v>
      </c>
      <c r="B1159" s="71" t="str">
        <f>VLOOKUP(A1159,'3已发行数据0610（明道云数据）'!B:N,13,FALSE)</f>
        <v>信托3号</v>
      </c>
      <c r="C1159" s="71" t="str">
        <f>VLOOKUP(A1159,'3已发行数据0610（明道云数据）'!B:D,3,FALSE)</f>
        <v>上海</v>
      </c>
      <c r="D1159">
        <f>VLOOKUP(A1159,房源最后还款日!A:B,2,FALSE)</f>
        <v>46171</v>
      </c>
      <c r="E1159">
        <f>VLOOKUP(A1159,'2更新的资产数据表'!C:G,5,FALSE)</f>
        <v>81000</v>
      </c>
      <c r="F1159" t="e">
        <f>VLOOKUP(A1159,提前还款!B:B,1,FALSE)</f>
        <v>#N/A</v>
      </c>
      <c r="G1159" t="e">
        <f>VLOOKUP(A1159,信托逾期反馈!A:A,1,FALSE)</f>
        <v>#N/A</v>
      </c>
    </row>
    <row r="1160" spans="1:7" ht="16">
      <c r="A1160" s="46" t="s">
        <v>10117</v>
      </c>
      <c r="B1160" s="71" t="str">
        <f>VLOOKUP(A1160,'3已发行数据0610（明道云数据）'!B:N,13,FALSE)</f>
        <v>信托3号</v>
      </c>
      <c r="C1160" s="71" t="str">
        <f>VLOOKUP(A1160,'3已发行数据0610（明道云数据）'!B:D,3,FALSE)</f>
        <v>上海</v>
      </c>
      <c r="D1160">
        <f>VLOOKUP(A1160,房源最后还款日!A:B,2,FALSE)</f>
        <v>46185</v>
      </c>
      <c r="E1160">
        <f>VLOOKUP(A1160,'2更新的资产数据表'!C:G,5,FALSE)</f>
        <v>84932.44</v>
      </c>
      <c r="F1160" t="e">
        <f>VLOOKUP(A1160,提前还款!B:B,1,FALSE)</f>
        <v>#N/A</v>
      </c>
      <c r="G1160" t="e">
        <f>VLOOKUP(A1160,信托逾期反馈!A:A,1,FALSE)</f>
        <v>#N/A</v>
      </c>
    </row>
    <row r="1161" spans="1:7" ht="16">
      <c r="A1161" s="46" t="s">
        <v>10118</v>
      </c>
      <c r="B1161" s="71" t="str">
        <f>VLOOKUP(A1161,'3已发行数据0610（明道云数据）'!B:N,13,FALSE)</f>
        <v>信托3号</v>
      </c>
      <c r="C1161" s="71" t="str">
        <f>VLOOKUP(A1161,'3已发行数据0610（明道云数据）'!B:D,3,FALSE)</f>
        <v>上海</v>
      </c>
      <c r="D1161">
        <f>VLOOKUP(A1161,房源最后还款日!A:B,2,FALSE)</f>
        <v>46178</v>
      </c>
      <c r="E1161">
        <f>VLOOKUP(A1161,'2更新的资产数据表'!C:G,5,FALSE)</f>
        <v>108273.58</v>
      </c>
      <c r="F1161" t="e">
        <f>VLOOKUP(A1161,提前还款!B:B,1,FALSE)</f>
        <v>#N/A</v>
      </c>
      <c r="G1161" t="e">
        <f>VLOOKUP(A1161,信托逾期反馈!A:A,1,FALSE)</f>
        <v>#N/A</v>
      </c>
    </row>
    <row r="1162" spans="1:7" ht="16">
      <c r="A1162" s="46" t="s">
        <v>10119</v>
      </c>
      <c r="B1162" s="71" t="str">
        <f>VLOOKUP(A1162,'3已发行数据0610（明道云数据）'!B:N,13,FALSE)</f>
        <v>信托3号</v>
      </c>
      <c r="C1162" s="71" t="str">
        <f>VLOOKUP(A1162,'3已发行数据0610（明道云数据）'!B:D,3,FALSE)</f>
        <v>上海</v>
      </c>
      <c r="D1162">
        <f>VLOOKUP(A1162,房源最后还款日!A:B,2,FALSE)</f>
        <v>46185</v>
      </c>
      <c r="E1162">
        <f>VLOOKUP(A1162,'2更新的资产数据表'!C:G,5,FALSE)</f>
        <v>100737.84</v>
      </c>
      <c r="F1162" t="e">
        <f>VLOOKUP(A1162,提前还款!B:B,1,FALSE)</f>
        <v>#N/A</v>
      </c>
      <c r="G1162" t="e">
        <f>VLOOKUP(A1162,信托逾期反馈!A:A,1,FALSE)</f>
        <v>#N/A</v>
      </c>
    </row>
    <row r="1163" spans="1:7" ht="16">
      <c r="A1163" s="46" t="s">
        <v>10120</v>
      </c>
      <c r="B1163" s="71" t="str">
        <f>VLOOKUP(A1163,'3已发行数据0610（明道云数据）'!B:N,13,FALSE)</f>
        <v>信托3号</v>
      </c>
      <c r="C1163" s="71" t="str">
        <f>VLOOKUP(A1163,'3已发行数据0610（明道云数据）'!B:D,3,FALSE)</f>
        <v>上海</v>
      </c>
      <c r="D1163">
        <f>VLOOKUP(A1163,房源最后还款日!A:B,2,FALSE)</f>
        <v>46171</v>
      </c>
      <c r="E1163">
        <f>VLOOKUP(A1163,'2更新的资产数据表'!C:G,5,FALSE)</f>
        <v>96590</v>
      </c>
      <c r="F1163" t="e">
        <f>VLOOKUP(A1163,提前还款!B:B,1,FALSE)</f>
        <v>#N/A</v>
      </c>
      <c r="G1163" t="e">
        <f>VLOOKUP(A1163,信托逾期反馈!A:A,1,FALSE)</f>
        <v>#N/A</v>
      </c>
    </row>
    <row r="1164" spans="1:7" ht="16">
      <c r="A1164" s="46" t="s">
        <v>10121</v>
      </c>
      <c r="B1164" s="71" t="str">
        <f>VLOOKUP(A1164,'3已发行数据0610（明道云数据）'!B:N,13,FALSE)</f>
        <v>信托3号</v>
      </c>
      <c r="C1164" s="71" t="str">
        <f>VLOOKUP(A1164,'3已发行数据0610（明道云数据）'!B:D,3,FALSE)</f>
        <v>上海</v>
      </c>
      <c r="D1164">
        <f>VLOOKUP(A1164,房源最后还款日!A:B,2,FALSE)</f>
        <v>46171</v>
      </c>
      <c r="E1164">
        <f>VLOOKUP(A1164,'2更新的资产数据表'!C:G,5,FALSE)</f>
        <v>78300</v>
      </c>
      <c r="F1164" t="e">
        <f>VLOOKUP(A1164,提前还款!B:B,1,FALSE)</f>
        <v>#N/A</v>
      </c>
      <c r="G1164" t="e">
        <f>VLOOKUP(A1164,信托逾期反馈!A:A,1,FALSE)</f>
        <v>#N/A</v>
      </c>
    </row>
    <row r="1165" spans="1:7" ht="16">
      <c r="A1165" s="46" t="s">
        <v>10122</v>
      </c>
      <c r="B1165" s="71" t="str">
        <f>VLOOKUP(A1165,'3已发行数据0610（明道云数据）'!B:N,13,FALSE)</f>
        <v>信托3号</v>
      </c>
      <c r="C1165" s="71" t="str">
        <f>VLOOKUP(A1165,'3已发行数据0610（明道云数据）'!B:D,3,FALSE)</f>
        <v>上海</v>
      </c>
      <c r="D1165">
        <f>VLOOKUP(A1165,房源最后还款日!A:B,2,FALSE)</f>
        <v>46185</v>
      </c>
      <c r="E1165">
        <f>VLOOKUP(A1165,'2更新的资产数据表'!C:G,5,FALSE)</f>
        <v>84546.39</v>
      </c>
      <c r="F1165" t="e">
        <f>VLOOKUP(A1165,提前还款!B:B,1,FALSE)</f>
        <v>#N/A</v>
      </c>
      <c r="G1165" t="e">
        <f>VLOOKUP(A1165,信托逾期反馈!A:A,1,FALSE)</f>
        <v>#N/A</v>
      </c>
    </row>
    <row r="1166" spans="1:7" ht="16">
      <c r="A1166" s="46" t="s">
        <v>10123</v>
      </c>
      <c r="B1166" s="71" t="str">
        <f>VLOOKUP(A1166,'3已发行数据0610（明道云数据）'!B:N,13,FALSE)</f>
        <v>信托3号</v>
      </c>
      <c r="C1166" s="71" t="str">
        <f>VLOOKUP(A1166,'3已发行数据0610（明道云数据）'!B:D,3,FALSE)</f>
        <v>上海</v>
      </c>
      <c r="D1166">
        <f>VLOOKUP(A1166,房源最后还款日!A:B,2,FALSE)</f>
        <v>46178</v>
      </c>
      <c r="E1166">
        <f>VLOOKUP(A1166,'2更新的资产数据表'!C:G,5,FALSE)</f>
        <v>93032.9</v>
      </c>
      <c r="F1166" t="e">
        <f>VLOOKUP(A1166,提前还款!B:B,1,FALSE)</f>
        <v>#N/A</v>
      </c>
      <c r="G1166" t="e">
        <f>VLOOKUP(A1166,信托逾期反馈!A:A,1,FALSE)</f>
        <v>#N/A</v>
      </c>
    </row>
    <row r="1167" spans="1:7" ht="16">
      <c r="A1167" s="46" t="s">
        <v>10124</v>
      </c>
      <c r="B1167" s="71" t="str">
        <f>VLOOKUP(A1167,'3已发行数据0610（明道云数据）'!B:N,13,FALSE)</f>
        <v>信托3号</v>
      </c>
      <c r="C1167" s="71" t="str">
        <f>VLOOKUP(A1167,'3已发行数据0610（明道云数据）'!B:D,3,FALSE)</f>
        <v>上海</v>
      </c>
      <c r="D1167">
        <f>VLOOKUP(A1167,房源最后还款日!A:B,2,FALSE)</f>
        <v>46178</v>
      </c>
      <c r="E1167">
        <f>VLOOKUP(A1167,'2更新的资产数据表'!C:G,5,FALSE)</f>
        <v>120599.99</v>
      </c>
      <c r="F1167" t="e">
        <f>VLOOKUP(A1167,提前还款!B:B,1,FALSE)</f>
        <v>#N/A</v>
      </c>
      <c r="G1167" t="e">
        <f>VLOOKUP(A1167,信托逾期反馈!A:A,1,FALSE)</f>
        <v>#N/A</v>
      </c>
    </row>
    <row r="1168" spans="1:7" ht="16">
      <c r="A1168" s="46" t="s">
        <v>10125</v>
      </c>
      <c r="B1168" s="71" t="str">
        <f>VLOOKUP(A1168,'3已发行数据0610（明道云数据）'!B:N,13,FALSE)</f>
        <v>信托3号</v>
      </c>
      <c r="C1168" s="71" t="str">
        <f>VLOOKUP(A1168,'3已发行数据0610（明道云数据）'!B:D,3,FALSE)</f>
        <v>上海</v>
      </c>
      <c r="D1168">
        <f>VLOOKUP(A1168,房源最后还款日!A:B,2,FALSE)</f>
        <v>46178</v>
      </c>
      <c r="E1168">
        <f>VLOOKUP(A1168,'2更新的资产数据表'!C:G,5,FALSE)</f>
        <v>97880</v>
      </c>
      <c r="F1168" t="e">
        <f>VLOOKUP(A1168,提前还款!B:B,1,FALSE)</f>
        <v>#N/A</v>
      </c>
      <c r="G1168" t="e">
        <f>VLOOKUP(A1168,信托逾期反馈!A:A,1,FALSE)</f>
        <v>#N/A</v>
      </c>
    </row>
    <row r="1169" spans="1:7" ht="16">
      <c r="A1169" s="46" t="s">
        <v>10126</v>
      </c>
      <c r="B1169" s="71" t="str">
        <f>VLOOKUP(A1169,'3已发行数据0610（明道云数据）'!B:N,13,FALSE)</f>
        <v>信托3号</v>
      </c>
      <c r="C1169" s="71" t="str">
        <f>VLOOKUP(A1169,'3已发行数据0610（明道云数据）'!B:D,3,FALSE)</f>
        <v>上海</v>
      </c>
      <c r="D1169">
        <f>VLOOKUP(A1169,房源最后还款日!A:B,2,FALSE)</f>
        <v>46171</v>
      </c>
      <c r="E1169">
        <f>VLOOKUP(A1169,'2更新的资产数据表'!C:G,5,FALSE)</f>
        <v>73799.98</v>
      </c>
      <c r="F1169" t="e">
        <f>VLOOKUP(A1169,提前还款!B:B,1,FALSE)</f>
        <v>#N/A</v>
      </c>
      <c r="G1169" t="e">
        <f>VLOOKUP(A1169,信托逾期反馈!A:A,1,FALSE)</f>
        <v>#N/A</v>
      </c>
    </row>
    <row r="1170" spans="1:7" ht="16">
      <c r="A1170" s="46" t="s">
        <v>10127</v>
      </c>
      <c r="B1170" s="71" t="str">
        <f>VLOOKUP(A1170,'3已发行数据0610（明道云数据）'!B:N,13,FALSE)</f>
        <v>单一信托,信托3号</v>
      </c>
      <c r="C1170" s="71" t="str">
        <f>VLOOKUP(A1170,'3已发行数据0610（明道云数据）'!B:D,3,FALSE)</f>
        <v>上海</v>
      </c>
      <c r="D1170">
        <f>VLOOKUP(A1170,房源最后还款日!A:B,2,FALSE)</f>
        <v>46185</v>
      </c>
      <c r="E1170">
        <f>VLOOKUP(A1170,'2更新的资产数据表'!C:G,5,FALSE)</f>
        <v>115842.5</v>
      </c>
      <c r="F1170" t="e">
        <f>VLOOKUP(A1170,提前还款!B:B,1,FALSE)</f>
        <v>#N/A</v>
      </c>
      <c r="G1170" t="e">
        <f>VLOOKUP(A1170,信托逾期反馈!A:A,1,FALSE)</f>
        <v>#N/A</v>
      </c>
    </row>
    <row r="1171" spans="1:7" ht="16">
      <c r="A1171" s="46" t="s">
        <v>10128</v>
      </c>
      <c r="B1171" s="71" t="str">
        <f>VLOOKUP(A1171,'3已发行数据0610（明道云数据）'!B:N,13,FALSE)</f>
        <v>信托3号</v>
      </c>
      <c r="C1171" s="71" t="str">
        <f>VLOOKUP(A1171,'3已发行数据0610（明道云数据）'!B:D,3,FALSE)</f>
        <v>上海</v>
      </c>
      <c r="D1171">
        <f>VLOOKUP(A1171,房源最后还款日!A:B,2,FALSE)</f>
        <v>46185</v>
      </c>
      <c r="E1171">
        <f>VLOOKUP(A1171,'2更新的资产数据表'!C:G,5,FALSE)</f>
        <v>109727.8</v>
      </c>
      <c r="F1171" t="e">
        <f>VLOOKUP(A1171,提前还款!B:B,1,FALSE)</f>
        <v>#N/A</v>
      </c>
      <c r="G1171" t="e">
        <f>VLOOKUP(A1171,信托逾期反馈!A:A,1,FALSE)</f>
        <v>#N/A</v>
      </c>
    </row>
    <row r="1172" spans="1:7" ht="16">
      <c r="A1172" s="46" t="s">
        <v>10129</v>
      </c>
      <c r="B1172" s="71" t="str">
        <f>VLOOKUP(A1172,'3已发行数据0610（明道云数据）'!B:N,13,FALSE)</f>
        <v>信托3号</v>
      </c>
      <c r="C1172" s="71" t="str">
        <f>VLOOKUP(A1172,'3已发行数据0610（明道云数据）'!B:D,3,FALSE)</f>
        <v>上海</v>
      </c>
      <c r="D1172">
        <f>VLOOKUP(A1172,房源最后还款日!A:B,2,FALSE)</f>
        <v>46178</v>
      </c>
      <c r="E1172">
        <f>VLOOKUP(A1172,'2更新的资产数据表'!C:G,5,FALSE)</f>
        <v>81734.399999999994</v>
      </c>
      <c r="F1172" t="e">
        <f>VLOOKUP(A1172,提前还款!B:B,1,FALSE)</f>
        <v>#N/A</v>
      </c>
      <c r="G1172" t="e">
        <f>VLOOKUP(A1172,信托逾期反馈!A:A,1,FALSE)</f>
        <v>#N/A</v>
      </c>
    </row>
    <row r="1173" spans="1:7" ht="16">
      <c r="A1173" s="46" t="s">
        <v>10130</v>
      </c>
      <c r="B1173" s="71" t="str">
        <f>VLOOKUP(A1173,'3已发行数据0610（明道云数据）'!B:N,13,FALSE)</f>
        <v>信托3号</v>
      </c>
      <c r="C1173" s="71" t="str">
        <f>VLOOKUP(A1173,'3已发行数据0610（明道云数据）'!B:D,3,FALSE)</f>
        <v>上海</v>
      </c>
      <c r="D1173">
        <f>VLOOKUP(A1173,房源最后还款日!A:B,2,FALSE)</f>
        <v>46178</v>
      </c>
      <c r="E1173">
        <f>VLOOKUP(A1173,'2更新的资产数据表'!C:G,5,FALSE)</f>
        <v>77039.98</v>
      </c>
      <c r="F1173" t="e">
        <f>VLOOKUP(A1173,提前还款!B:B,1,FALSE)</f>
        <v>#N/A</v>
      </c>
      <c r="G1173" t="e">
        <f>VLOOKUP(A1173,信托逾期反馈!A:A,1,FALSE)</f>
        <v>#N/A</v>
      </c>
    </row>
    <row r="1174" spans="1:7" ht="16">
      <c r="A1174" s="46" t="s">
        <v>10131</v>
      </c>
      <c r="B1174" s="71" t="str">
        <f>VLOOKUP(A1174,'3已发行数据0610（明道云数据）'!B:N,13,FALSE)</f>
        <v>信托3号</v>
      </c>
      <c r="C1174" s="71" t="str">
        <f>VLOOKUP(A1174,'3已发行数据0610（明道云数据）'!B:D,3,FALSE)</f>
        <v>上海</v>
      </c>
      <c r="D1174">
        <f>VLOOKUP(A1174,房源最后还款日!A:B,2,FALSE)</f>
        <v>46164</v>
      </c>
      <c r="E1174">
        <f>VLOOKUP(A1174,'2更新的资产数据表'!C:G,5,FALSE)</f>
        <v>107911.78</v>
      </c>
      <c r="F1174" t="e">
        <f>VLOOKUP(A1174,提前还款!B:B,1,FALSE)</f>
        <v>#N/A</v>
      </c>
      <c r="G1174" t="e">
        <f>VLOOKUP(A1174,信托逾期反馈!A:A,1,FALSE)</f>
        <v>#N/A</v>
      </c>
    </row>
    <row r="1175" spans="1:7" ht="16">
      <c r="A1175" s="46" t="s">
        <v>10132</v>
      </c>
      <c r="B1175" s="71" t="str">
        <f>VLOOKUP(A1175,'3已发行数据0610（明道云数据）'!B:N,13,FALSE)</f>
        <v>信托3号</v>
      </c>
      <c r="C1175" s="71" t="str">
        <f>VLOOKUP(A1175,'3已发行数据0610（明道云数据）'!B:D,3,FALSE)</f>
        <v>上海</v>
      </c>
      <c r="D1175">
        <f>VLOOKUP(A1175,房源最后还款日!A:B,2,FALSE)</f>
        <v>46178</v>
      </c>
      <c r="E1175">
        <f>VLOOKUP(A1175,'2更新的资产数据表'!C:G,5,FALSE)</f>
        <v>66311.48</v>
      </c>
      <c r="F1175" t="e">
        <f>VLOOKUP(A1175,提前还款!B:B,1,FALSE)</f>
        <v>#N/A</v>
      </c>
      <c r="G1175" t="e">
        <f>VLOOKUP(A1175,信托逾期反馈!A:A,1,FALSE)</f>
        <v>#N/A</v>
      </c>
    </row>
    <row r="1176" spans="1:7" ht="16">
      <c r="A1176" s="46" t="s">
        <v>10133</v>
      </c>
      <c r="B1176" s="71" t="str">
        <f>VLOOKUP(A1176,'3已发行数据0610（明道云数据）'!B:N,13,FALSE)</f>
        <v>信托3号</v>
      </c>
      <c r="C1176" s="71" t="str">
        <f>VLOOKUP(A1176,'3已发行数据0610（明道云数据）'!B:D,3,FALSE)</f>
        <v>上海</v>
      </c>
      <c r="D1176">
        <f>VLOOKUP(A1176,房源最后还款日!A:B,2,FALSE)</f>
        <v>46178</v>
      </c>
      <c r="E1176">
        <f>VLOOKUP(A1176,'2更新的资产数据表'!C:G,5,FALSE)</f>
        <v>116999.98</v>
      </c>
      <c r="F1176" t="e">
        <f>VLOOKUP(A1176,提前还款!B:B,1,FALSE)</f>
        <v>#N/A</v>
      </c>
      <c r="G1176" t="e">
        <f>VLOOKUP(A1176,信托逾期反馈!A:A,1,FALSE)</f>
        <v>#N/A</v>
      </c>
    </row>
    <row r="1177" spans="1:7" ht="16">
      <c r="A1177" s="46" t="s">
        <v>10134</v>
      </c>
      <c r="B1177" s="71" t="str">
        <f>VLOOKUP(A1177,'3已发行数据0610（明道云数据）'!B:N,13,FALSE)</f>
        <v>信托3号</v>
      </c>
      <c r="C1177" s="71" t="str">
        <f>VLOOKUP(A1177,'3已发行数据0610（明道云数据）'!B:D,3,FALSE)</f>
        <v>上海</v>
      </c>
      <c r="D1177">
        <f>VLOOKUP(A1177,房源最后还款日!A:B,2,FALSE)</f>
        <v>46157</v>
      </c>
      <c r="E1177">
        <f>VLOOKUP(A1177,'2更新的资产数据表'!C:G,5,FALSE)</f>
        <v>111942.88</v>
      </c>
      <c r="F1177" t="e">
        <f>VLOOKUP(A1177,提前还款!B:B,1,FALSE)</f>
        <v>#N/A</v>
      </c>
      <c r="G1177" t="e">
        <f>VLOOKUP(A1177,信托逾期反馈!A:A,1,FALSE)</f>
        <v>#N/A</v>
      </c>
    </row>
    <row r="1178" spans="1:7" ht="16">
      <c r="A1178" s="46" t="s">
        <v>10135</v>
      </c>
      <c r="B1178" s="71" t="str">
        <f>VLOOKUP(A1178,'3已发行数据0610（明道云数据）'!B:N,13,FALSE)</f>
        <v>信托3号</v>
      </c>
      <c r="C1178" s="71" t="str">
        <f>VLOOKUP(A1178,'3已发行数据0610（明道云数据）'!B:D,3,FALSE)</f>
        <v>上海</v>
      </c>
      <c r="D1178">
        <f>VLOOKUP(A1178,房源最后还款日!A:B,2,FALSE)</f>
        <v>46164</v>
      </c>
      <c r="E1178">
        <f>VLOOKUP(A1178,'2更新的资产数据表'!C:G,5,FALSE)</f>
        <v>77895.88</v>
      </c>
      <c r="F1178" t="e">
        <f>VLOOKUP(A1178,提前还款!B:B,1,FALSE)</f>
        <v>#N/A</v>
      </c>
      <c r="G1178" t="e">
        <f>VLOOKUP(A1178,信托逾期反馈!A:A,1,FALSE)</f>
        <v>#N/A</v>
      </c>
    </row>
    <row r="1179" spans="1:7" ht="16">
      <c r="A1179" s="46" t="s">
        <v>10136</v>
      </c>
      <c r="B1179" s="71" t="str">
        <f>VLOOKUP(A1179,'3已发行数据0610（明道云数据）'!B:N,13,FALSE)</f>
        <v>信托3号</v>
      </c>
      <c r="C1179" s="71" t="str">
        <f>VLOOKUP(A1179,'3已发行数据0610（明道云数据）'!B:D,3,FALSE)</f>
        <v>上海</v>
      </c>
      <c r="D1179">
        <f>VLOOKUP(A1179,房源最后还款日!A:B,2,FALSE)</f>
        <v>46157</v>
      </c>
      <c r="E1179">
        <f>VLOOKUP(A1179,'2更新的资产数据表'!C:G,5,FALSE)</f>
        <v>70925.39</v>
      </c>
      <c r="F1179" t="e">
        <f>VLOOKUP(A1179,提前还款!B:B,1,FALSE)</f>
        <v>#N/A</v>
      </c>
      <c r="G1179" t="e">
        <f>VLOOKUP(A1179,信托逾期反馈!A:A,1,FALSE)</f>
        <v>#N/A</v>
      </c>
    </row>
    <row r="1180" spans="1:7" ht="16">
      <c r="A1180" s="46" t="s">
        <v>10137</v>
      </c>
      <c r="B1180" s="71" t="str">
        <f>VLOOKUP(A1180,'3已发行数据0610（明道云数据）'!B:N,13,FALSE)</f>
        <v>信托3号</v>
      </c>
      <c r="C1180" s="71" t="str">
        <f>VLOOKUP(A1180,'3已发行数据0610（明道云数据）'!B:D,3,FALSE)</f>
        <v>上海</v>
      </c>
      <c r="D1180">
        <f>VLOOKUP(A1180,房源最后还款日!A:B,2,FALSE)</f>
        <v>46164</v>
      </c>
      <c r="E1180">
        <f>VLOOKUP(A1180,'2更新的资产数据表'!C:G,5,FALSE)</f>
        <v>97200</v>
      </c>
      <c r="F1180" t="e">
        <f>VLOOKUP(A1180,提前还款!B:B,1,FALSE)</f>
        <v>#N/A</v>
      </c>
      <c r="G1180" t="e">
        <f>VLOOKUP(A1180,信托逾期反馈!A:A,1,FALSE)</f>
        <v>#N/A</v>
      </c>
    </row>
    <row r="1181" spans="1:7" ht="16">
      <c r="A1181" s="46" t="s">
        <v>10138</v>
      </c>
      <c r="B1181" s="71" t="str">
        <f>VLOOKUP(A1181,'3已发行数据0610（明道云数据）'!B:N,13,FALSE)</f>
        <v>信托3号</v>
      </c>
      <c r="C1181" s="71" t="str">
        <f>VLOOKUP(A1181,'3已发行数据0610（明道云数据）'!B:D,3,FALSE)</f>
        <v>上海</v>
      </c>
      <c r="D1181">
        <f>VLOOKUP(A1181,房源最后还款日!A:B,2,FALSE)</f>
        <v>46178</v>
      </c>
      <c r="E1181">
        <f>VLOOKUP(A1181,'2更新的资产数据表'!C:G,5,FALSE)</f>
        <v>78179.990000000005</v>
      </c>
      <c r="F1181" t="e">
        <f>VLOOKUP(A1181,提前还款!B:B,1,FALSE)</f>
        <v>#N/A</v>
      </c>
      <c r="G1181" t="e">
        <f>VLOOKUP(A1181,信托逾期反馈!A:A,1,FALSE)</f>
        <v>#N/A</v>
      </c>
    </row>
    <row r="1182" spans="1:7" ht="16">
      <c r="A1182" s="46" t="s">
        <v>10139</v>
      </c>
      <c r="B1182" s="71" t="str">
        <f>VLOOKUP(A1182,'3已发行数据0610（明道云数据）'!B:N,13,FALSE)</f>
        <v>信托3号</v>
      </c>
      <c r="C1182" s="71" t="str">
        <f>VLOOKUP(A1182,'3已发行数据0610（明道云数据）'!B:D,3,FALSE)</f>
        <v>上海</v>
      </c>
      <c r="D1182">
        <f>VLOOKUP(A1182,房源最后还款日!A:B,2,FALSE)</f>
        <v>46164</v>
      </c>
      <c r="E1182">
        <f>VLOOKUP(A1182,'2更新的资产数据表'!C:G,5,FALSE)</f>
        <v>106999.18</v>
      </c>
      <c r="F1182" t="e">
        <f>VLOOKUP(A1182,提前还款!B:B,1,FALSE)</f>
        <v>#N/A</v>
      </c>
      <c r="G1182" t="e">
        <f>VLOOKUP(A1182,信托逾期反馈!A:A,1,FALSE)</f>
        <v>#N/A</v>
      </c>
    </row>
    <row r="1183" spans="1:7" ht="16">
      <c r="A1183" s="46" t="s">
        <v>10140</v>
      </c>
      <c r="B1183" s="71" t="str">
        <f>VLOOKUP(A1183,'3已发行数据0610（明道云数据）'!B:N,13,FALSE)</f>
        <v>信托3号</v>
      </c>
      <c r="C1183" s="71" t="str">
        <f>VLOOKUP(A1183,'3已发行数据0610（明道云数据）'!B:D,3,FALSE)</f>
        <v>上海</v>
      </c>
      <c r="D1183">
        <f>VLOOKUP(A1183,房源最后还款日!A:B,2,FALSE)</f>
        <v>46164</v>
      </c>
      <c r="E1183">
        <f>VLOOKUP(A1183,'2更新的资产数据表'!C:G,5,FALSE)</f>
        <v>77720</v>
      </c>
      <c r="F1183" t="e">
        <f>VLOOKUP(A1183,提前还款!B:B,1,FALSE)</f>
        <v>#N/A</v>
      </c>
      <c r="G1183" t="e">
        <f>VLOOKUP(A1183,信托逾期反馈!A:A,1,FALSE)</f>
        <v>#N/A</v>
      </c>
    </row>
    <row r="1184" spans="1:7" ht="16">
      <c r="A1184" s="46" t="s">
        <v>10141</v>
      </c>
      <c r="B1184" s="71" t="str">
        <f>VLOOKUP(A1184,'3已发行数据0610（明道云数据）'!B:N,13,FALSE)</f>
        <v>信托3号</v>
      </c>
      <c r="C1184" s="71" t="str">
        <f>VLOOKUP(A1184,'3已发行数据0610（明道云数据）'!B:D,3,FALSE)</f>
        <v>上海</v>
      </c>
      <c r="D1184">
        <f>VLOOKUP(A1184,房源最后还款日!A:B,2,FALSE)</f>
        <v>46178</v>
      </c>
      <c r="E1184">
        <f>VLOOKUP(A1184,'2更新的资产数据表'!C:G,5,FALSE)</f>
        <v>116110.39</v>
      </c>
      <c r="F1184" t="e">
        <f>VLOOKUP(A1184,提前还款!B:B,1,FALSE)</f>
        <v>#N/A</v>
      </c>
      <c r="G1184" t="e">
        <f>VLOOKUP(A1184,信托逾期反馈!A:A,1,FALSE)</f>
        <v>#N/A</v>
      </c>
    </row>
    <row r="1185" spans="1:7" ht="16">
      <c r="A1185" s="46" t="s">
        <v>10142</v>
      </c>
      <c r="B1185" s="71" t="str">
        <f>VLOOKUP(A1185,'3已发行数据0610（明道云数据）'!B:N,13,FALSE)</f>
        <v>信托3号</v>
      </c>
      <c r="C1185" s="71" t="str">
        <f>VLOOKUP(A1185,'3已发行数据0610（明道云数据）'!B:D,3,FALSE)</f>
        <v>上海</v>
      </c>
      <c r="D1185">
        <f>VLOOKUP(A1185,房源最后还款日!A:B,2,FALSE)</f>
        <v>46178</v>
      </c>
      <c r="E1185">
        <f>VLOOKUP(A1185,'2更新的资产数据表'!C:G,5,FALSE)</f>
        <v>96359.2</v>
      </c>
      <c r="F1185" t="e">
        <f>VLOOKUP(A1185,提前还款!B:B,1,FALSE)</f>
        <v>#N/A</v>
      </c>
      <c r="G1185" t="e">
        <f>VLOOKUP(A1185,信托逾期反馈!A:A,1,FALSE)</f>
        <v>#N/A</v>
      </c>
    </row>
    <row r="1186" spans="1:7" ht="16">
      <c r="A1186" s="46" t="s">
        <v>10143</v>
      </c>
      <c r="B1186" s="71" t="str">
        <f>VLOOKUP(A1186,'3已发行数据0610（明道云数据）'!B:N,13,FALSE)</f>
        <v>信托3号</v>
      </c>
      <c r="C1186" s="71" t="str">
        <f>VLOOKUP(A1186,'3已发行数据0610（明道云数据）'!B:D,3,FALSE)</f>
        <v>上海</v>
      </c>
      <c r="D1186">
        <f>VLOOKUP(A1186,房源最后还款日!A:B,2,FALSE)</f>
        <v>46157</v>
      </c>
      <c r="E1186">
        <f>VLOOKUP(A1186,'2更新的资产数据表'!C:G,5,FALSE)</f>
        <v>147484.92000000001</v>
      </c>
      <c r="F1186" t="e">
        <f>VLOOKUP(A1186,提前还款!B:B,1,FALSE)</f>
        <v>#N/A</v>
      </c>
      <c r="G1186" t="e">
        <f>VLOOKUP(A1186,信托逾期反馈!A:A,1,FALSE)</f>
        <v>#N/A</v>
      </c>
    </row>
    <row r="1187" spans="1:7" ht="16">
      <c r="A1187" s="46" t="s">
        <v>10144</v>
      </c>
      <c r="B1187" s="71" t="str">
        <f>VLOOKUP(A1187,'3已发行数据0610（明道云数据）'!B:N,13,FALSE)</f>
        <v>信托3号</v>
      </c>
      <c r="C1187" s="71" t="str">
        <f>VLOOKUP(A1187,'3已发行数据0610（明道云数据）'!B:D,3,FALSE)</f>
        <v>上海</v>
      </c>
      <c r="D1187">
        <f>VLOOKUP(A1187,房源最后还款日!A:B,2,FALSE)</f>
        <v>46171</v>
      </c>
      <c r="E1187">
        <f>VLOOKUP(A1187,'2更新的资产数据表'!C:G,5,FALSE)</f>
        <v>81662.38</v>
      </c>
      <c r="F1187" t="e">
        <f>VLOOKUP(A1187,提前还款!B:B,1,FALSE)</f>
        <v>#N/A</v>
      </c>
      <c r="G1187" t="e">
        <f>VLOOKUP(A1187,信托逾期反馈!A:A,1,FALSE)</f>
        <v>#N/A</v>
      </c>
    </row>
    <row r="1188" spans="1:7" ht="16">
      <c r="A1188" s="46" t="s">
        <v>10145</v>
      </c>
      <c r="B1188" s="71" t="str">
        <f>VLOOKUP(A1188,'3已发行数据0610（明道云数据）'!B:N,13,FALSE)</f>
        <v>信托3号</v>
      </c>
      <c r="C1188" s="71" t="str">
        <f>VLOOKUP(A1188,'3已发行数据0610（明道云数据）'!B:D,3,FALSE)</f>
        <v>上海</v>
      </c>
      <c r="D1188">
        <f>VLOOKUP(A1188,房源最后还款日!A:B,2,FALSE)</f>
        <v>46178</v>
      </c>
      <c r="E1188">
        <f>VLOOKUP(A1188,'2更新的资产数据表'!C:G,5,FALSE)</f>
        <v>78300</v>
      </c>
      <c r="F1188" t="e">
        <f>VLOOKUP(A1188,提前还款!B:B,1,FALSE)</f>
        <v>#N/A</v>
      </c>
      <c r="G1188" t="e">
        <f>VLOOKUP(A1188,信托逾期反馈!A:A,1,FALSE)</f>
        <v>#N/A</v>
      </c>
    </row>
    <row r="1189" spans="1:7" ht="16">
      <c r="A1189" s="46" t="s">
        <v>10146</v>
      </c>
      <c r="B1189" s="71" t="str">
        <f>VLOOKUP(A1189,'3已发行数据0610（明道云数据）'!B:N,13,FALSE)</f>
        <v>信托3号</v>
      </c>
      <c r="C1189" s="71" t="str">
        <f>VLOOKUP(A1189,'3已发行数据0610（明道云数据）'!B:D,3,FALSE)</f>
        <v>上海</v>
      </c>
      <c r="D1189">
        <f>VLOOKUP(A1189,房源最后还款日!A:B,2,FALSE)</f>
        <v>46178</v>
      </c>
      <c r="E1189">
        <f>VLOOKUP(A1189,'2更新的资产数据表'!C:G,5,FALSE)</f>
        <v>73879.990000000005</v>
      </c>
      <c r="F1189" t="e">
        <f>VLOOKUP(A1189,提前还款!B:B,1,FALSE)</f>
        <v>#N/A</v>
      </c>
      <c r="G1189" t="e">
        <f>VLOOKUP(A1189,信托逾期反馈!A:A,1,FALSE)</f>
        <v>#N/A</v>
      </c>
    </row>
    <row r="1190" spans="1:7" ht="16">
      <c r="A1190" s="46" t="s">
        <v>10147</v>
      </c>
      <c r="B1190" s="71" t="str">
        <f>VLOOKUP(A1190,'3已发行数据0610（明道云数据）'!B:N,13,FALSE)</f>
        <v>信托3号</v>
      </c>
      <c r="C1190" s="71" t="str">
        <f>VLOOKUP(A1190,'3已发行数据0610（明道云数据）'!B:D,3,FALSE)</f>
        <v>上海</v>
      </c>
      <c r="D1190">
        <f>VLOOKUP(A1190,房源最后还款日!A:B,2,FALSE)</f>
        <v>46185</v>
      </c>
      <c r="E1190">
        <f>VLOOKUP(A1190,'2更新的资产数据表'!C:G,5,FALSE)</f>
        <v>106400</v>
      </c>
      <c r="F1190" t="e">
        <f>VLOOKUP(A1190,提前还款!B:B,1,FALSE)</f>
        <v>#N/A</v>
      </c>
      <c r="G1190" t="e">
        <f>VLOOKUP(A1190,信托逾期反馈!A:A,1,FALSE)</f>
        <v>#N/A</v>
      </c>
    </row>
    <row r="1191" spans="1:7" ht="16">
      <c r="A1191" s="46" t="s">
        <v>10148</v>
      </c>
      <c r="B1191" s="71" t="str">
        <f>VLOOKUP(A1191,'3已发行数据0610（明道云数据）'!B:N,13,FALSE)</f>
        <v>信托3号</v>
      </c>
      <c r="C1191" s="71" t="str">
        <f>VLOOKUP(A1191,'3已发行数据0610（明道云数据）'!B:D,3,FALSE)</f>
        <v>上海</v>
      </c>
      <c r="D1191">
        <f>VLOOKUP(A1191,房源最后还款日!A:B,2,FALSE)</f>
        <v>46171</v>
      </c>
      <c r="E1191">
        <f>VLOOKUP(A1191,'2更新的资产数据表'!C:G,5,FALSE)</f>
        <v>66862.8</v>
      </c>
      <c r="F1191" t="e">
        <f>VLOOKUP(A1191,提前还款!B:B,1,FALSE)</f>
        <v>#N/A</v>
      </c>
      <c r="G1191" t="e">
        <f>VLOOKUP(A1191,信托逾期反馈!A:A,1,FALSE)</f>
        <v>#N/A</v>
      </c>
    </row>
    <row r="1192" spans="1:7" ht="16">
      <c r="A1192" s="46" t="s">
        <v>10149</v>
      </c>
      <c r="B1192" s="71" t="str">
        <f>VLOOKUP(A1192,'3已发行数据0610（明道云数据）'!B:N,13,FALSE)</f>
        <v>信托3号</v>
      </c>
      <c r="C1192" s="71" t="str">
        <f>VLOOKUP(A1192,'3已发行数据0610（明道云数据）'!B:D,3,FALSE)</f>
        <v>上海</v>
      </c>
      <c r="D1192">
        <f>VLOOKUP(A1192,房源最后还款日!A:B,2,FALSE)</f>
        <v>46178</v>
      </c>
      <c r="E1192">
        <f>VLOOKUP(A1192,'2更新的资产数据表'!C:G,5,FALSE)</f>
        <v>85634.08</v>
      </c>
      <c r="F1192" t="e">
        <f>VLOOKUP(A1192,提前还款!B:B,1,FALSE)</f>
        <v>#N/A</v>
      </c>
      <c r="G1192" t="e">
        <f>VLOOKUP(A1192,信托逾期反馈!A:A,1,FALSE)</f>
        <v>#N/A</v>
      </c>
    </row>
    <row r="1193" spans="1:7" ht="16">
      <c r="A1193" s="46" t="s">
        <v>10150</v>
      </c>
      <c r="B1193" s="71" t="str">
        <f>VLOOKUP(A1193,'3已发行数据0610（明道云数据）'!B:N,13,FALSE)</f>
        <v>信托3号</v>
      </c>
      <c r="C1193" s="71" t="str">
        <f>VLOOKUP(A1193,'3已发行数据0610（明道云数据）'!B:D,3,FALSE)</f>
        <v>上海</v>
      </c>
      <c r="D1193">
        <f>VLOOKUP(A1193,房源最后还款日!A:B,2,FALSE)</f>
        <v>46178</v>
      </c>
      <c r="E1193">
        <f>VLOOKUP(A1193,'2更新的资产数据表'!C:G,5,FALSE)</f>
        <v>268645.78000000003</v>
      </c>
      <c r="F1193" t="e">
        <f>VLOOKUP(A1193,提前还款!B:B,1,FALSE)</f>
        <v>#N/A</v>
      </c>
      <c r="G1193" t="e">
        <f>VLOOKUP(A1193,信托逾期反馈!A:A,1,FALSE)</f>
        <v>#N/A</v>
      </c>
    </row>
    <row r="1194" spans="1:7" ht="16">
      <c r="A1194" s="46" t="s">
        <v>10151</v>
      </c>
      <c r="B1194" s="71" t="str">
        <f>VLOOKUP(A1194,'3已发行数据0610（明道云数据）'!B:N,13,FALSE)</f>
        <v>信托3号</v>
      </c>
      <c r="C1194" s="71" t="str">
        <f>VLOOKUP(A1194,'3已发行数据0610（明道云数据）'!B:D,3,FALSE)</f>
        <v>上海</v>
      </c>
      <c r="D1194">
        <f>VLOOKUP(A1194,房源最后还款日!A:B,2,FALSE)</f>
        <v>46178</v>
      </c>
      <c r="E1194">
        <f>VLOOKUP(A1194,'2更新的资产数据表'!C:G,5,FALSE)</f>
        <v>87779.98</v>
      </c>
      <c r="F1194" t="e">
        <f>VLOOKUP(A1194,提前还款!B:B,1,FALSE)</f>
        <v>#N/A</v>
      </c>
      <c r="G1194" t="e">
        <f>VLOOKUP(A1194,信托逾期反馈!A:A,1,FALSE)</f>
        <v>#N/A</v>
      </c>
    </row>
    <row r="1195" spans="1:7" ht="16">
      <c r="A1195" s="46" t="s">
        <v>10152</v>
      </c>
      <c r="B1195" s="10" t="str">
        <f>VLOOKUP(A1195,'3已发行数据0610（明道云数据）'!B:N,13,FALSE)</f>
        <v>信托3号</v>
      </c>
      <c r="C1195" s="71" t="str">
        <f>VLOOKUP(A1195,'3已发行数据0610（明道云数据）'!B:D,3,FALSE)</f>
        <v>上海</v>
      </c>
      <c r="D1195" s="10">
        <f>VLOOKUP(A1195,房源最后还款日!A:B,2,FALSE)</f>
        <v>46178</v>
      </c>
      <c r="E1195">
        <f>VLOOKUP(A1195,'2更新的资产数据表'!C:G,5,FALSE)</f>
        <v>80342.990000000005</v>
      </c>
      <c r="F1195" t="e">
        <f>VLOOKUP(A1195,提前还款!B:B,1,FALSE)</f>
        <v>#N/A</v>
      </c>
      <c r="G1195" t="e">
        <f>VLOOKUP(A1195,信托逾期反馈!A:A,1,FALSE)</f>
        <v>#N/A</v>
      </c>
    </row>
    <row r="1196" spans="1:7" ht="16">
      <c r="A1196" s="46" t="s">
        <v>10153</v>
      </c>
      <c r="B1196" s="71" t="str">
        <f>VLOOKUP(A1196,'3已发行数据0610（明道云数据）'!B:N,13,FALSE)</f>
        <v>信托3号</v>
      </c>
      <c r="C1196" s="71" t="str">
        <f>VLOOKUP(A1196,'3已发行数据0610（明道云数据）'!B:D,3,FALSE)</f>
        <v>上海</v>
      </c>
      <c r="D1196">
        <f>VLOOKUP(A1196,房源最后还款日!A:B,2,FALSE)</f>
        <v>46178</v>
      </c>
      <c r="E1196">
        <f>VLOOKUP(A1196,'2更新的资产数据表'!C:G,5,FALSE)</f>
        <v>105929.98</v>
      </c>
      <c r="F1196" t="e">
        <f>VLOOKUP(A1196,提前还款!B:B,1,FALSE)</f>
        <v>#N/A</v>
      </c>
      <c r="G1196" t="e">
        <f>VLOOKUP(A1196,信托逾期反馈!A:A,1,FALSE)</f>
        <v>#N/A</v>
      </c>
    </row>
    <row r="1197" spans="1:7" ht="16">
      <c r="A1197" s="46" t="s">
        <v>10154</v>
      </c>
      <c r="B1197" s="71" t="str">
        <f>VLOOKUP(A1197,'3已发行数据0610（明道云数据）'!B:N,13,FALSE)</f>
        <v>信托3号</v>
      </c>
      <c r="C1197" s="71" t="str">
        <f>VLOOKUP(A1197,'3已发行数据0610（明道云数据）'!B:D,3,FALSE)</f>
        <v>上海</v>
      </c>
      <c r="D1197">
        <f>VLOOKUP(A1197,房源最后还款日!A:B,2,FALSE)</f>
        <v>46178</v>
      </c>
      <c r="E1197">
        <f>VLOOKUP(A1197,'2更新的资产数据表'!C:G,5,FALSE)</f>
        <v>73345.3</v>
      </c>
      <c r="F1197" t="e">
        <f>VLOOKUP(A1197,提前还款!B:B,1,FALSE)</f>
        <v>#N/A</v>
      </c>
      <c r="G1197" t="e">
        <f>VLOOKUP(A1197,信托逾期反馈!A:A,1,FALSE)</f>
        <v>#N/A</v>
      </c>
    </row>
    <row r="1198" spans="1:7" ht="16">
      <c r="A1198" s="46" t="s">
        <v>10155</v>
      </c>
      <c r="B1198" s="71" t="str">
        <f>VLOOKUP(A1198,'3已发行数据0610（明道云数据）'!B:N,13,FALSE)</f>
        <v>信托3号</v>
      </c>
      <c r="C1198" s="71" t="str">
        <f>VLOOKUP(A1198,'3已发行数据0610（明道云数据）'!B:D,3,FALSE)</f>
        <v>上海</v>
      </c>
      <c r="D1198">
        <f>VLOOKUP(A1198,房源最后还款日!A:B,2,FALSE)</f>
        <v>46178</v>
      </c>
      <c r="E1198">
        <f>VLOOKUP(A1198,'2更新的资产数据表'!C:G,5,FALSE)</f>
        <v>85819.98</v>
      </c>
      <c r="F1198" t="e">
        <f>VLOOKUP(A1198,提前还款!B:B,1,FALSE)</f>
        <v>#N/A</v>
      </c>
      <c r="G1198" t="e">
        <f>VLOOKUP(A1198,信托逾期反馈!A:A,1,FALSE)</f>
        <v>#N/A</v>
      </c>
    </row>
    <row r="1199" spans="1:7" ht="16">
      <c r="A1199" s="46" t="s">
        <v>10156</v>
      </c>
      <c r="B1199" s="71" t="str">
        <f>VLOOKUP(A1199,'3已发行数据0610（明道云数据）'!B:N,13,FALSE)</f>
        <v>信托3号</v>
      </c>
      <c r="C1199" s="71" t="str">
        <f>VLOOKUP(A1199,'3已发行数据0610（明道云数据）'!B:D,3,FALSE)</f>
        <v>上海</v>
      </c>
      <c r="D1199">
        <f>VLOOKUP(A1199,房源最后还款日!A:B,2,FALSE)</f>
        <v>46185</v>
      </c>
      <c r="E1199">
        <f>VLOOKUP(A1199,'2更新的资产数据表'!C:G,5,FALSE)</f>
        <v>130000</v>
      </c>
      <c r="F1199" t="e">
        <f>VLOOKUP(A1199,提前还款!B:B,1,FALSE)</f>
        <v>#N/A</v>
      </c>
      <c r="G1199" t="e">
        <f>VLOOKUP(A1199,信托逾期反馈!A:A,1,FALSE)</f>
        <v>#N/A</v>
      </c>
    </row>
    <row r="1200" spans="1:7" ht="16">
      <c r="A1200" s="46" t="s">
        <v>10157</v>
      </c>
      <c r="B1200" s="71" t="str">
        <f>VLOOKUP(A1200,'3已发行数据0610（明道云数据）'!B:N,13,FALSE)</f>
        <v>信托3号</v>
      </c>
      <c r="C1200" s="71" t="str">
        <f>VLOOKUP(A1200,'3已发行数据0610（明道云数据）'!B:D,3,FALSE)</f>
        <v>上海</v>
      </c>
      <c r="D1200">
        <f>VLOOKUP(A1200,房源最后还款日!A:B,2,FALSE)</f>
        <v>46157</v>
      </c>
      <c r="E1200">
        <f>VLOOKUP(A1200,'2更新的资产数据表'!C:G,5,FALSE)</f>
        <v>91128.92</v>
      </c>
      <c r="F1200" t="e">
        <f>VLOOKUP(A1200,提前还款!B:B,1,FALSE)</f>
        <v>#N/A</v>
      </c>
      <c r="G1200" t="e">
        <f>VLOOKUP(A1200,信托逾期反馈!A:A,1,FALSE)</f>
        <v>#N/A</v>
      </c>
    </row>
    <row r="1201" spans="1:7" ht="16">
      <c r="A1201" s="46" t="s">
        <v>10158</v>
      </c>
      <c r="B1201" s="71" t="str">
        <f>VLOOKUP(A1201,'3已发行数据0610（明道云数据）'!B:N,13,FALSE)</f>
        <v>信托3号</v>
      </c>
      <c r="C1201" s="71" t="str">
        <f>VLOOKUP(A1201,'3已发行数据0610（明道云数据）'!B:D,3,FALSE)</f>
        <v>上海</v>
      </c>
      <c r="D1201">
        <f>VLOOKUP(A1201,房源最后还款日!A:B,2,FALSE)</f>
        <v>46164</v>
      </c>
      <c r="E1201">
        <f>VLOOKUP(A1201,'2更新的资产数据表'!C:G,5,FALSE)</f>
        <v>94333.32</v>
      </c>
      <c r="F1201" t="e">
        <f>VLOOKUP(A1201,提前还款!B:B,1,FALSE)</f>
        <v>#N/A</v>
      </c>
      <c r="G1201" t="e">
        <f>VLOOKUP(A1201,信托逾期反馈!A:A,1,FALSE)</f>
        <v>#N/A</v>
      </c>
    </row>
    <row r="1202" spans="1:7" ht="16">
      <c r="A1202" s="46" t="s">
        <v>10159</v>
      </c>
      <c r="B1202" s="71" t="str">
        <f>VLOOKUP(A1202,'3已发行数据0610（明道云数据）'!B:N,13,FALSE)</f>
        <v>信托3号</v>
      </c>
      <c r="C1202" s="71" t="str">
        <f>VLOOKUP(A1202,'3已发行数据0610（明道云数据）'!B:D,3,FALSE)</f>
        <v>上海</v>
      </c>
      <c r="D1202">
        <f>VLOOKUP(A1202,房源最后还款日!A:B,2,FALSE)</f>
        <v>46178</v>
      </c>
      <c r="E1202">
        <f>VLOOKUP(A1202,'2更新的资产数据表'!C:G,5,FALSE)</f>
        <v>83039.8</v>
      </c>
      <c r="F1202" t="e">
        <f>VLOOKUP(A1202,提前还款!B:B,1,FALSE)</f>
        <v>#N/A</v>
      </c>
      <c r="G1202" t="e">
        <f>VLOOKUP(A1202,信托逾期反馈!A:A,1,FALSE)</f>
        <v>#N/A</v>
      </c>
    </row>
    <row r="1203" spans="1:7" ht="16">
      <c r="A1203" s="46" t="s">
        <v>10160</v>
      </c>
      <c r="B1203" s="71" t="str">
        <f>VLOOKUP(A1203,'3已发行数据0610（明道云数据）'!B:N,13,FALSE)</f>
        <v>信托3号</v>
      </c>
      <c r="C1203" s="71" t="str">
        <f>VLOOKUP(A1203,'3已发行数据0610（明道云数据）'!B:D,3,FALSE)</f>
        <v>上海</v>
      </c>
      <c r="D1203">
        <f>VLOOKUP(A1203,房源最后还款日!A:B,2,FALSE)</f>
        <v>46185</v>
      </c>
      <c r="E1203">
        <f>VLOOKUP(A1203,'2更新的资产数据表'!C:G,5,FALSE)</f>
        <v>74129.179999999993</v>
      </c>
      <c r="F1203" t="e">
        <f>VLOOKUP(A1203,提前还款!B:B,1,FALSE)</f>
        <v>#N/A</v>
      </c>
      <c r="G1203" t="e">
        <f>VLOOKUP(A1203,信托逾期反馈!A:A,1,FALSE)</f>
        <v>#N/A</v>
      </c>
    </row>
    <row r="1204" spans="1:7" ht="16">
      <c r="A1204" s="46" t="s">
        <v>10161</v>
      </c>
      <c r="B1204" s="71" t="str">
        <f>VLOOKUP(A1204,'3已发行数据0610（明道云数据）'!B:N,13,FALSE)</f>
        <v>信托3号</v>
      </c>
      <c r="C1204" s="71" t="str">
        <f>VLOOKUP(A1204,'3已发行数据0610（明道云数据）'!B:D,3,FALSE)</f>
        <v>上海</v>
      </c>
      <c r="D1204">
        <f>VLOOKUP(A1204,房源最后还款日!A:B,2,FALSE)</f>
        <v>46171</v>
      </c>
      <c r="E1204">
        <f>VLOOKUP(A1204,'2更新的资产数据表'!C:G,5,FALSE)</f>
        <v>144206.09</v>
      </c>
      <c r="F1204" t="e">
        <f>VLOOKUP(A1204,提前还款!B:B,1,FALSE)</f>
        <v>#N/A</v>
      </c>
      <c r="G1204" t="e">
        <f>VLOOKUP(A1204,信托逾期反馈!A:A,1,FALSE)</f>
        <v>#N/A</v>
      </c>
    </row>
    <row r="1205" spans="1:7" ht="16">
      <c r="A1205" s="46" t="s">
        <v>10162</v>
      </c>
      <c r="B1205" s="71" t="str">
        <f>VLOOKUP(A1205,'3已发行数据0610（明道云数据）'!B:N,13,FALSE)</f>
        <v>信托3号</v>
      </c>
      <c r="C1205" s="71" t="str">
        <f>VLOOKUP(A1205,'3已发行数据0610（明道云数据）'!B:D,3,FALSE)</f>
        <v>上海</v>
      </c>
      <c r="D1205">
        <f>VLOOKUP(A1205,房源最后还款日!A:B,2,FALSE)</f>
        <v>46164</v>
      </c>
      <c r="E1205">
        <f>VLOOKUP(A1205,'2更新的资产数据表'!C:G,5,FALSE)</f>
        <v>174331.06</v>
      </c>
      <c r="F1205" t="e">
        <f>VLOOKUP(A1205,提前还款!B:B,1,FALSE)</f>
        <v>#N/A</v>
      </c>
      <c r="G1205" t="e">
        <f>VLOOKUP(A1205,信托逾期反馈!A:A,1,FALSE)</f>
        <v>#N/A</v>
      </c>
    </row>
    <row r="1206" spans="1:7" ht="16">
      <c r="A1206" s="46" t="s">
        <v>10163</v>
      </c>
      <c r="B1206" s="71" t="str">
        <f>VLOOKUP(A1206,'3已发行数据0610（明道云数据）'!B:N,13,FALSE)</f>
        <v>信托3号</v>
      </c>
      <c r="C1206" s="71" t="str">
        <f>VLOOKUP(A1206,'3已发行数据0610（明道云数据）'!B:D,3,FALSE)</f>
        <v>上海</v>
      </c>
      <c r="D1206">
        <f>VLOOKUP(A1206,房源最后还款日!A:B,2,FALSE)</f>
        <v>46171</v>
      </c>
      <c r="E1206">
        <f>VLOOKUP(A1206,'2更新的资产数据表'!C:G,5,FALSE)</f>
        <v>78721.2</v>
      </c>
      <c r="F1206" t="e">
        <f>VLOOKUP(A1206,提前还款!B:B,1,FALSE)</f>
        <v>#N/A</v>
      </c>
      <c r="G1206" t="e">
        <f>VLOOKUP(A1206,信托逾期反馈!A:A,1,FALSE)</f>
        <v>#N/A</v>
      </c>
    </row>
    <row r="1207" spans="1:7" ht="16">
      <c r="A1207" s="46" t="s">
        <v>10164</v>
      </c>
      <c r="B1207" s="71" t="str">
        <f>VLOOKUP(A1207,'3已发行数据0610（明道云数据）'!B:N,13,FALSE)</f>
        <v>信托3号</v>
      </c>
      <c r="C1207" s="71" t="str">
        <f>VLOOKUP(A1207,'3已发行数据0610（明道云数据）'!B:D,3,FALSE)</f>
        <v>上海</v>
      </c>
      <c r="D1207">
        <f>VLOOKUP(A1207,房源最后还款日!A:B,2,FALSE)</f>
        <v>46185</v>
      </c>
      <c r="E1207">
        <f>VLOOKUP(A1207,'2更新的资产数据表'!C:G,5,FALSE)</f>
        <v>77264.5</v>
      </c>
      <c r="F1207" t="e">
        <f>VLOOKUP(A1207,提前还款!B:B,1,FALSE)</f>
        <v>#N/A</v>
      </c>
      <c r="G1207" t="e">
        <f>VLOOKUP(A1207,信托逾期反馈!A:A,1,FALSE)</f>
        <v>#N/A</v>
      </c>
    </row>
    <row r="1208" spans="1:7" ht="16">
      <c r="A1208" s="46" t="s">
        <v>10165</v>
      </c>
      <c r="B1208" s="71" t="str">
        <f>VLOOKUP(A1208,'3已发行数据0610（明道云数据）'!B:N,13,FALSE)</f>
        <v>信托3号</v>
      </c>
      <c r="C1208" s="71" t="str">
        <f>VLOOKUP(A1208,'3已发行数据0610（明道云数据）'!B:D,3,FALSE)</f>
        <v>上海</v>
      </c>
      <c r="D1208">
        <f>VLOOKUP(A1208,房源最后还款日!A:B,2,FALSE)</f>
        <v>46178</v>
      </c>
      <c r="E1208">
        <f>VLOOKUP(A1208,'2更新的资产数据表'!C:G,5,FALSE)</f>
        <v>74529.88</v>
      </c>
      <c r="F1208" t="e">
        <f>VLOOKUP(A1208,提前还款!B:B,1,FALSE)</f>
        <v>#N/A</v>
      </c>
      <c r="G1208" t="e">
        <f>VLOOKUP(A1208,信托逾期反馈!A:A,1,FALSE)</f>
        <v>#N/A</v>
      </c>
    </row>
    <row r="1209" spans="1:7" ht="16">
      <c r="A1209" s="46" t="s">
        <v>10166</v>
      </c>
      <c r="B1209" s="71" t="str">
        <f>VLOOKUP(A1209,'3已发行数据0610（明道云数据）'!B:N,13,FALSE)</f>
        <v>信托3号</v>
      </c>
      <c r="C1209" s="71" t="str">
        <f>VLOOKUP(A1209,'3已发行数据0610（明道云数据）'!B:D,3,FALSE)</f>
        <v>上海</v>
      </c>
      <c r="D1209">
        <f>VLOOKUP(A1209,房源最后还款日!A:B,2,FALSE)</f>
        <v>46164</v>
      </c>
      <c r="E1209">
        <f>VLOOKUP(A1209,'2更新的资产数据表'!C:G,5,FALSE)</f>
        <v>95600</v>
      </c>
      <c r="F1209" t="e">
        <f>VLOOKUP(A1209,提前还款!B:B,1,FALSE)</f>
        <v>#N/A</v>
      </c>
      <c r="G1209" t="e">
        <f>VLOOKUP(A1209,信托逾期反馈!A:A,1,FALSE)</f>
        <v>#N/A</v>
      </c>
    </row>
    <row r="1210" spans="1:7" ht="16">
      <c r="A1210" s="46" t="s">
        <v>10167</v>
      </c>
      <c r="B1210" s="71" t="str">
        <f>VLOOKUP(A1210,'3已发行数据0610（明道云数据）'!B:N,13,FALSE)</f>
        <v>信托3号</v>
      </c>
      <c r="C1210" s="71" t="str">
        <f>VLOOKUP(A1210,'3已发行数据0610（明道云数据）'!B:D,3,FALSE)</f>
        <v>上海</v>
      </c>
      <c r="D1210">
        <f>VLOOKUP(A1210,房源最后还款日!A:B,2,FALSE)</f>
        <v>46178</v>
      </c>
      <c r="E1210">
        <f>VLOOKUP(A1210,'2更新的资产数据表'!C:G,5,FALSE)</f>
        <v>66862.880000000005</v>
      </c>
      <c r="F1210" t="e">
        <f>VLOOKUP(A1210,提前还款!B:B,1,FALSE)</f>
        <v>#N/A</v>
      </c>
      <c r="G1210" t="e">
        <f>VLOOKUP(A1210,信托逾期反馈!A:A,1,FALSE)</f>
        <v>#N/A</v>
      </c>
    </row>
    <row r="1211" spans="1:7" ht="16">
      <c r="A1211" s="46" t="s">
        <v>10168</v>
      </c>
      <c r="B1211" s="71" t="str">
        <f>VLOOKUP(A1211,'3已发行数据0610（明道云数据）'!B:N,13,FALSE)</f>
        <v>信托3号</v>
      </c>
      <c r="C1211" s="71" t="str">
        <f>VLOOKUP(A1211,'3已发行数据0610（明道云数据）'!B:D,3,FALSE)</f>
        <v>上海</v>
      </c>
      <c r="D1211">
        <f>VLOOKUP(A1211,房源最后还款日!A:B,2,FALSE)</f>
        <v>46178</v>
      </c>
      <c r="E1211">
        <f>VLOOKUP(A1211,'2更新的资产数据表'!C:G,5,FALSE)</f>
        <v>22672.5</v>
      </c>
      <c r="F1211" t="e">
        <f>VLOOKUP(A1211,提前还款!B:B,1,FALSE)</f>
        <v>#N/A</v>
      </c>
      <c r="G1211" t="e">
        <f>VLOOKUP(A1211,信托逾期反馈!A:A,1,FALSE)</f>
        <v>#N/A</v>
      </c>
    </row>
    <row r="1212" spans="1:7" ht="16">
      <c r="A1212" s="46" t="s">
        <v>10169</v>
      </c>
      <c r="B1212" s="71" t="str">
        <f>VLOOKUP(A1212,'3已发行数据0610（明道云数据）'!B:N,13,FALSE)</f>
        <v>信托3号</v>
      </c>
      <c r="C1212" s="71" t="str">
        <f>VLOOKUP(A1212,'3已发行数据0610（明道云数据）'!B:D,3,FALSE)</f>
        <v>上海</v>
      </c>
      <c r="D1212">
        <f>VLOOKUP(A1212,房源最后还款日!A:B,2,FALSE)</f>
        <v>46157</v>
      </c>
      <c r="E1212">
        <f>VLOOKUP(A1212,'2更新的资产数据表'!C:G,5,FALSE)</f>
        <v>70725.59</v>
      </c>
      <c r="F1212" t="e">
        <f>VLOOKUP(A1212,提前还款!B:B,1,FALSE)</f>
        <v>#N/A</v>
      </c>
      <c r="G1212" t="e">
        <f>VLOOKUP(A1212,信托逾期反馈!A:A,1,FALSE)</f>
        <v>#N/A</v>
      </c>
    </row>
    <row r="1213" spans="1:7" ht="16">
      <c r="A1213" s="46" t="s">
        <v>10170</v>
      </c>
      <c r="B1213" s="71" t="str">
        <f>VLOOKUP(A1213,'3已发行数据0610（明道云数据）'!B:N,13,FALSE)</f>
        <v>信托3号</v>
      </c>
      <c r="C1213" s="71" t="str">
        <f>VLOOKUP(A1213,'3已发行数据0610（明道云数据）'!B:D,3,FALSE)</f>
        <v>上海</v>
      </c>
      <c r="D1213">
        <f>VLOOKUP(A1213,房源最后还款日!A:B,2,FALSE)</f>
        <v>46164</v>
      </c>
      <c r="E1213">
        <f>VLOOKUP(A1213,'2更新的资产数据表'!C:G,5,FALSE)</f>
        <v>91520.08</v>
      </c>
      <c r="F1213" t="e">
        <f>VLOOKUP(A1213,提前还款!B:B,1,FALSE)</f>
        <v>#N/A</v>
      </c>
      <c r="G1213" t="e">
        <f>VLOOKUP(A1213,信托逾期反馈!A:A,1,FALSE)</f>
        <v>#N/A</v>
      </c>
    </row>
    <row r="1214" spans="1:7" ht="16">
      <c r="A1214" s="46" t="s">
        <v>10171</v>
      </c>
      <c r="B1214" s="71" t="str">
        <f>VLOOKUP(A1214,'3已发行数据0610（明道云数据）'!B:N,13,FALSE)</f>
        <v>信托3号</v>
      </c>
      <c r="C1214" s="71" t="str">
        <f>VLOOKUP(A1214,'3已发行数据0610（明道云数据）'!B:D,3,FALSE)</f>
        <v>上海</v>
      </c>
      <c r="D1214">
        <f>VLOOKUP(A1214,房源最后还款日!A:B,2,FALSE)</f>
        <v>46171</v>
      </c>
      <c r="E1214">
        <f>VLOOKUP(A1214,'2更新的资产数据表'!C:G,5,FALSE)</f>
        <v>78668.990000000005</v>
      </c>
      <c r="F1214" t="e">
        <f>VLOOKUP(A1214,提前还款!B:B,1,FALSE)</f>
        <v>#N/A</v>
      </c>
      <c r="G1214" t="e">
        <f>VLOOKUP(A1214,信托逾期反馈!A:A,1,FALSE)</f>
        <v>#N/A</v>
      </c>
    </row>
    <row r="1215" spans="1:7" ht="16">
      <c r="A1215" s="46" t="s">
        <v>10172</v>
      </c>
      <c r="B1215" s="71" t="str">
        <f>VLOOKUP(A1215,'3已发行数据0610（明道云数据）'!B:N,13,FALSE)</f>
        <v>信托3号</v>
      </c>
      <c r="C1215" s="71" t="str">
        <f>VLOOKUP(A1215,'3已发行数据0610（明道云数据）'!B:D,3,FALSE)</f>
        <v>上海</v>
      </c>
      <c r="D1215">
        <f>VLOOKUP(A1215,房源最后还款日!A:B,2,FALSE)</f>
        <v>46185</v>
      </c>
      <c r="E1215">
        <f>VLOOKUP(A1215,'2更新的资产数据表'!C:G,5,FALSE)</f>
        <v>76310</v>
      </c>
      <c r="F1215" t="e">
        <f>VLOOKUP(A1215,提前还款!B:B,1,FALSE)</f>
        <v>#N/A</v>
      </c>
      <c r="G1215" t="e">
        <f>VLOOKUP(A1215,信托逾期反馈!A:A,1,FALSE)</f>
        <v>#N/A</v>
      </c>
    </row>
    <row r="1216" spans="1:7" ht="16">
      <c r="A1216" s="46" t="s">
        <v>10173</v>
      </c>
      <c r="B1216" s="71" t="str">
        <f>VLOOKUP(A1216,'3已发行数据0610（明道云数据）'!B:N,13,FALSE)</f>
        <v>信托3号</v>
      </c>
      <c r="C1216" s="71" t="str">
        <f>VLOOKUP(A1216,'3已发行数据0610（明道云数据）'!B:D,3,FALSE)</f>
        <v>上海</v>
      </c>
      <c r="D1216">
        <f>VLOOKUP(A1216,房源最后还款日!A:B,2,FALSE)</f>
        <v>46157</v>
      </c>
      <c r="E1216">
        <f>VLOOKUP(A1216,'2更新的资产数据表'!C:G,5,FALSE)</f>
        <v>82799.990000000005</v>
      </c>
      <c r="F1216" t="e">
        <f>VLOOKUP(A1216,提前还款!B:B,1,FALSE)</f>
        <v>#N/A</v>
      </c>
      <c r="G1216" t="e">
        <f>VLOOKUP(A1216,信托逾期反馈!A:A,1,FALSE)</f>
        <v>#N/A</v>
      </c>
    </row>
    <row r="1217" spans="1:7" ht="16">
      <c r="A1217" s="46" t="s">
        <v>10174</v>
      </c>
      <c r="B1217" s="71" t="str">
        <f>VLOOKUP(A1217,'3已发行数据0610（明道云数据）'!B:N,13,FALSE)</f>
        <v>信托3号</v>
      </c>
      <c r="C1217" s="71" t="str">
        <f>VLOOKUP(A1217,'3已发行数据0610（明道云数据）'!B:D,3,FALSE)</f>
        <v>上海</v>
      </c>
      <c r="D1217">
        <f>VLOOKUP(A1217,房源最后还款日!A:B,2,FALSE)</f>
        <v>46185</v>
      </c>
      <c r="E1217">
        <f>VLOOKUP(A1217,'2更新的资产数据表'!C:G,5,FALSE)</f>
        <v>63799.98</v>
      </c>
      <c r="F1217" t="e">
        <f>VLOOKUP(A1217,提前还款!B:B,1,FALSE)</f>
        <v>#N/A</v>
      </c>
      <c r="G1217" t="e">
        <f>VLOOKUP(A1217,信托逾期反馈!A:A,1,FALSE)</f>
        <v>#N/A</v>
      </c>
    </row>
    <row r="1218" spans="1:7" ht="16">
      <c r="A1218" s="46" t="s">
        <v>10175</v>
      </c>
      <c r="B1218" s="71" t="str">
        <f>VLOOKUP(A1218,'3已发行数据0610（明道云数据）'!B:N,13,FALSE)</f>
        <v>信托3号</v>
      </c>
      <c r="C1218" s="71" t="str">
        <f>VLOOKUP(A1218,'3已发行数据0610（明道云数据）'!B:D,3,FALSE)</f>
        <v>上海</v>
      </c>
      <c r="D1218">
        <f>VLOOKUP(A1218,房源最后还款日!A:B,2,FALSE)</f>
        <v>46178</v>
      </c>
      <c r="E1218">
        <f>VLOOKUP(A1218,'2更新的资产数据表'!C:G,5,FALSE)</f>
        <v>105800</v>
      </c>
      <c r="F1218" t="e">
        <f>VLOOKUP(A1218,提前还款!B:B,1,FALSE)</f>
        <v>#N/A</v>
      </c>
      <c r="G1218" t="e">
        <f>VLOOKUP(A1218,信托逾期反馈!A:A,1,FALSE)</f>
        <v>#N/A</v>
      </c>
    </row>
    <row r="1219" spans="1:7" ht="16">
      <c r="A1219" s="46" t="s">
        <v>10176</v>
      </c>
      <c r="B1219" s="71" t="str">
        <f>VLOOKUP(A1219,'3已发行数据0610（明道云数据）'!B:N,13,FALSE)</f>
        <v>信托3号</v>
      </c>
      <c r="C1219" s="71" t="str">
        <f>VLOOKUP(A1219,'3已发行数据0610（明道云数据）'!B:D,3,FALSE)</f>
        <v>上海</v>
      </c>
      <c r="D1219">
        <f>VLOOKUP(A1219,房源最后还款日!A:B,2,FALSE)</f>
        <v>46178</v>
      </c>
      <c r="E1219">
        <f>VLOOKUP(A1219,'2更新的资产数据表'!C:G,5,FALSE)</f>
        <v>97175.69</v>
      </c>
      <c r="F1219" t="e">
        <f>VLOOKUP(A1219,提前还款!B:B,1,FALSE)</f>
        <v>#N/A</v>
      </c>
      <c r="G1219" t="e">
        <f>VLOOKUP(A1219,信托逾期反馈!A:A,1,FALSE)</f>
        <v>#N/A</v>
      </c>
    </row>
    <row r="1220" spans="1:7" ht="16">
      <c r="A1220" s="46" t="s">
        <v>10177</v>
      </c>
      <c r="B1220" s="71" t="str">
        <f>VLOOKUP(A1220,'3已发行数据0610（明道云数据）'!B:N,13,FALSE)</f>
        <v>信托3号</v>
      </c>
      <c r="C1220" s="71" t="str">
        <f>VLOOKUP(A1220,'3已发行数据0610（明道云数据）'!B:D,3,FALSE)</f>
        <v>上海</v>
      </c>
      <c r="D1220">
        <f>VLOOKUP(A1220,房源最后还款日!A:B,2,FALSE)</f>
        <v>46178</v>
      </c>
      <c r="E1220">
        <f>VLOOKUP(A1220,'2更新的资产数据表'!C:G,5,FALSE)</f>
        <v>94200</v>
      </c>
      <c r="F1220" t="e">
        <f>VLOOKUP(A1220,提前还款!B:B,1,FALSE)</f>
        <v>#N/A</v>
      </c>
      <c r="G1220" t="e">
        <f>VLOOKUP(A1220,信托逾期反馈!A:A,1,FALSE)</f>
        <v>#N/A</v>
      </c>
    </row>
    <row r="1221" spans="1:7" ht="16">
      <c r="A1221" s="46" t="s">
        <v>10178</v>
      </c>
      <c r="B1221" s="71" t="str">
        <f>VLOOKUP(A1221,'3已发行数据0610（明道云数据）'!B:N,13,FALSE)</f>
        <v>信托3号</v>
      </c>
      <c r="C1221" s="71" t="str">
        <f>VLOOKUP(A1221,'3已发行数据0610（明道云数据）'!B:D,3,FALSE)</f>
        <v>上海</v>
      </c>
      <c r="D1221">
        <f>VLOOKUP(A1221,房源最后还款日!A:B,2,FALSE)</f>
        <v>46185</v>
      </c>
      <c r="E1221">
        <f>VLOOKUP(A1221,'2更新的资产数据表'!C:G,5,FALSE)</f>
        <v>75945.48</v>
      </c>
      <c r="F1221" t="e">
        <f>VLOOKUP(A1221,提前还款!B:B,1,FALSE)</f>
        <v>#N/A</v>
      </c>
      <c r="G1221" t="e">
        <f>VLOOKUP(A1221,信托逾期反馈!A:A,1,FALSE)</f>
        <v>#N/A</v>
      </c>
    </row>
    <row r="1222" spans="1:7" ht="16">
      <c r="A1222" s="46" t="s">
        <v>10179</v>
      </c>
      <c r="B1222" s="71" t="str">
        <f>VLOOKUP(A1222,'3已发行数据0610（明道云数据）'!B:N,13,FALSE)</f>
        <v>信托3号</v>
      </c>
      <c r="C1222" s="71" t="str">
        <f>VLOOKUP(A1222,'3已发行数据0610（明道云数据）'!B:D,3,FALSE)</f>
        <v>上海</v>
      </c>
      <c r="D1222">
        <f>VLOOKUP(A1222,房源最后还款日!A:B,2,FALSE)</f>
        <v>46185</v>
      </c>
      <c r="E1222">
        <f>VLOOKUP(A1222,'2更新的资产数据表'!C:G,5,FALSE)</f>
        <v>77642.58</v>
      </c>
      <c r="F1222" t="e">
        <f>VLOOKUP(A1222,提前还款!B:B,1,FALSE)</f>
        <v>#N/A</v>
      </c>
      <c r="G1222" t="e">
        <f>VLOOKUP(A1222,信托逾期反馈!A:A,1,FALSE)</f>
        <v>#N/A</v>
      </c>
    </row>
    <row r="1223" spans="1:7" ht="16">
      <c r="A1223" s="46" t="s">
        <v>10180</v>
      </c>
      <c r="B1223" s="71" t="str">
        <f>VLOOKUP(A1223,'3已发行数据0610（明道云数据）'!B:N,13,FALSE)</f>
        <v>信托3号</v>
      </c>
      <c r="C1223" s="71" t="str">
        <f>VLOOKUP(A1223,'3已发行数据0610（明道云数据）'!B:D,3,FALSE)</f>
        <v>上海</v>
      </c>
      <c r="D1223">
        <f>VLOOKUP(A1223,房源最后还款日!A:B,2,FALSE)</f>
        <v>46185</v>
      </c>
      <c r="E1223">
        <f>VLOOKUP(A1223,'2更新的资产数据表'!C:G,5,FALSE)</f>
        <v>46941.24</v>
      </c>
      <c r="F1223" t="e">
        <f>VLOOKUP(A1223,提前还款!B:B,1,FALSE)</f>
        <v>#N/A</v>
      </c>
      <c r="G1223" t="e">
        <f>VLOOKUP(A1223,信托逾期反馈!A:A,1,FALSE)</f>
        <v>#N/A</v>
      </c>
    </row>
    <row r="1224" spans="1:7" ht="16">
      <c r="A1224" s="46" t="s">
        <v>10181</v>
      </c>
      <c r="B1224" s="71" t="str">
        <f>VLOOKUP(A1224,'3已发行数据0610（明道云数据）'!B:N,13,FALSE)</f>
        <v>信托3号</v>
      </c>
      <c r="C1224" s="71" t="str">
        <f>VLOOKUP(A1224,'3已发行数据0610（明道云数据）'!B:D,3,FALSE)</f>
        <v>上海</v>
      </c>
      <c r="D1224">
        <f>VLOOKUP(A1224,房源最后还款日!A:B,2,FALSE)</f>
        <v>46185</v>
      </c>
      <c r="E1224">
        <f>VLOOKUP(A1224,'2更新的资产数据表'!C:G,5,FALSE)</f>
        <v>83808.639999999999</v>
      </c>
      <c r="F1224" t="e">
        <f>VLOOKUP(A1224,提前还款!B:B,1,FALSE)</f>
        <v>#N/A</v>
      </c>
      <c r="G1224" t="e">
        <f>VLOOKUP(A1224,信托逾期反馈!A:A,1,FALSE)</f>
        <v>#N/A</v>
      </c>
    </row>
    <row r="1225" spans="1:7" ht="16">
      <c r="A1225" s="46" t="s">
        <v>10182</v>
      </c>
      <c r="B1225" s="71" t="str">
        <f>VLOOKUP(A1225,'3已发行数据0610（明道云数据）'!B:N,13,FALSE)</f>
        <v>信托3号</v>
      </c>
      <c r="C1225" s="71" t="str">
        <f>VLOOKUP(A1225,'3已发行数据0610（明道云数据）'!B:D,3,FALSE)</f>
        <v>上海</v>
      </c>
      <c r="D1225">
        <f>VLOOKUP(A1225,房源最后还款日!A:B,2,FALSE)</f>
        <v>46157</v>
      </c>
      <c r="E1225">
        <f>VLOOKUP(A1225,'2更新的资产数据表'!C:G,5,FALSE)</f>
        <v>88620.28</v>
      </c>
      <c r="F1225" t="e">
        <f>VLOOKUP(A1225,提前还款!B:B,1,FALSE)</f>
        <v>#N/A</v>
      </c>
      <c r="G1225" t="e">
        <f>VLOOKUP(A1225,信托逾期反馈!A:A,1,FALSE)</f>
        <v>#N/A</v>
      </c>
    </row>
    <row r="1226" spans="1:7" ht="16">
      <c r="A1226" s="46" t="s">
        <v>10183</v>
      </c>
      <c r="B1226" s="10" t="str">
        <f>VLOOKUP(A1226,'3已发行数据0610（明道云数据）'!B:N,13,FALSE)</f>
        <v>信托3号</v>
      </c>
      <c r="C1226" s="71" t="str">
        <f>VLOOKUP(A1226,'3已发行数据0610（明道云数据）'!B:D,3,FALSE)</f>
        <v>上海</v>
      </c>
      <c r="D1226" s="10">
        <f>VLOOKUP(A1226,房源最后还款日!A:B,2,FALSE)</f>
        <v>46178</v>
      </c>
      <c r="E1226">
        <f>VLOOKUP(A1226,'2更新的资产数据表'!C:G,5,FALSE)</f>
        <v>17008.330000000002</v>
      </c>
      <c r="F1226" t="e">
        <f>VLOOKUP(A1226,提前还款!B:B,1,FALSE)</f>
        <v>#N/A</v>
      </c>
      <c r="G1226" t="e">
        <f>VLOOKUP(A1226,信托逾期反馈!A:A,1,FALSE)</f>
        <v>#N/A</v>
      </c>
    </row>
    <row r="1227" spans="1:7" ht="16">
      <c r="A1227" s="46" t="s">
        <v>10184</v>
      </c>
      <c r="B1227" s="71" t="str">
        <f>VLOOKUP(A1227,'3已发行数据0610（明道云数据）'!B:N,13,FALSE)</f>
        <v>信托3号</v>
      </c>
      <c r="C1227" s="71" t="str">
        <f>VLOOKUP(A1227,'3已发行数据0610（明道云数据）'!B:D,3,FALSE)</f>
        <v>上海</v>
      </c>
      <c r="D1227">
        <f>VLOOKUP(A1227,房源最后还款日!A:B,2,FALSE)</f>
        <v>46185</v>
      </c>
      <c r="E1227">
        <f>VLOOKUP(A1227,'2更新的资产数据表'!C:G,5,FALSE)</f>
        <v>89480</v>
      </c>
      <c r="F1227" t="e">
        <f>VLOOKUP(A1227,提前还款!B:B,1,FALSE)</f>
        <v>#N/A</v>
      </c>
      <c r="G1227" t="e">
        <f>VLOOKUP(A1227,信托逾期反馈!A:A,1,FALSE)</f>
        <v>#N/A</v>
      </c>
    </row>
    <row r="1228" spans="1:7" ht="16">
      <c r="A1228" s="46" t="s">
        <v>10185</v>
      </c>
      <c r="B1228" s="71" t="str">
        <f>VLOOKUP(A1228,'3已发行数据0610（明道云数据）'!B:N,13,FALSE)</f>
        <v>信托3号</v>
      </c>
      <c r="C1228" s="71" t="str">
        <f>VLOOKUP(A1228,'3已发行数据0610（明道云数据）'!B:D,3,FALSE)</f>
        <v>上海</v>
      </c>
      <c r="D1228">
        <f>VLOOKUP(A1228,房源最后还款日!A:B,2,FALSE)</f>
        <v>46164</v>
      </c>
      <c r="E1228">
        <f>VLOOKUP(A1228,'2更新的资产数据表'!C:G,5,FALSE)</f>
        <v>81000</v>
      </c>
      <c r="F1228" t="e">
        <f>VLOOKUP(A1228,提前还款!B:B,1,FALSE)</f>
        <v>#N/A</v>
      </c>
      <c r="G1228" t="e">
        <f>VLOOKUP(A1228,信托逾期反馈!A:A,1,FALSE)</f>
        <v>#N/A</v>
      </c>
    </row>
    <row r="1229" spans="1:7" ht="16">
      <c r="A1229" s="46" t="s">
        <v>10186</v>
      </c>
      <c r="B1229" s="71" t="str">
        <f>VLOOKUP(A1229,'3已发行数据0610（明道云数据）'!B:N,13,FALSE)</f>
        <v>信托3号</v>
      </c>
      <c r="C1229" s="71" t="str">
        <f>VLOOKUP(A1229,'3已发行数据0610（明道云数据）'!B:D,3,FALSE)</f>
        <v>上海</v>
      </c>
      <c r="D1229">
        <f>VLOOKUP(A1229,房源最后还款日!A:B,2,FALSE)</f>
        <v>46178</v>
      </c>
      <c r="E1229">
        <f>VLOOKUP(A1229,'2更新的资产数据表'!C:G,5,FALSE)</f>
        <v>125182.18</v>
      </c>
      <c r="F1229" t="e">
        <f>VLOOKUP(A1229,提前还款!B:B,1,FALSE)</f>
        <v>#N/A</v>
      </c>
      <c r="G1229" t="e">
        <f>VLOOKUP(A1229,信托逾期反馈!A:A,1,FALSE)</f>
        <v>#N/A</v>
      </c>
    </row>
    <row r="1230" spans="1:7" ht="16">
      <c r="A1230" s="46" t="s">
        <v>10187</v>
      </c>
      <c r="B1230" s="71" t="str">
        <f>VLOOKUP(A1230,'3已发行数据0610（明道云数据）'!B:N,13,FALSE)</f>
        <v>信托3号</v>
      </c>
      <c r="C1230" s="71" t="str">
        <f>VLOOKUP(A1230,'3已发行数据0610（明道云数据）'!B:D,3,FALSE)</f>
        <v>上海</v>
      </c>
      <c r="D1230">
        <f>VLOOKUP(A1230,房源最后还款日!A:B,2,FALSE)</f>
        <v>46185</v>
      </c>
      <c r="E1230">
        <f>VLOOKUP(A1230,'2更新的资产数据表'!C:G,5,FALSE)</f>
        <v>81039</v>
      </c>
      <c r="F1230" t="e">
        <f>VLOOKUP(A1230,提前还款!B:B,1,FALSE)</f>
        <v>#N/A</v>
      </c>
      <c r="G1230" t="e">
        <f>VLOOKUP(A1230,信托逾期反馈!A:A,1,FALSE)</f>
        <v>#N/A</v>
      </c>
    </row>
    <row r="1231" spans="1:7" ht="16">
      <c r="A1231" s="46" t="s">
        <v>10188</v>
      </c>
      <c r="B1231" s="71" t="str">
        <f>VLOOKUP(A1231,'3已发行数据0610（明道云数据）'!B:N,13,FALSE)</f>
        <v>信托3号</v>
      </c>
      <c r="C1231" s="71" t="str">
        <f>VLOOKUP(A1231,'3已发行数据0610（明道云数据）'!B:D,3,FALSE)</f>
        <v>上海</v>
      </c>
      <c r="D1231">
        <f>VLOOKUP(A1231,房源最后还款日!A:B,2,FALSE)</f>
        <v>46185</v>
      </c>
      <c r="E1231">
        <f>VLOOKUP(A1231,'2更新的资产数据表'!C:G,5,FALSE)</f>
        <v>83728.600000000006</v>
      </c>
      <c r="F1231" t="e">
        <f>VLOOKUP(A1231,提前还款!B:B,1,FALSE)</f>
        <v>#N/A</v>
      </c>
      <c r="G1231" t="e">
        <f>VLOOKUP(A1231,信托逾期反馈!A:A,1,FALSE)</f>
        <v>#N/A</v>
      </c>
    </row>
    <row r="1232" spans="1:7" ht="16">
      <c r="A1232" s="46" t="s">
        <v>10189</v>
      </c>
      <c r="B1232" s="71" t="str">
        <f>VLOOKUP(A1232,'3已发行数据0610（明道云数据）'!B:N,13,FALSE)</f>
        <v>信托3号</v>
      </c>
      <c r="C1232" s="71" t="str">
        <f>VLOOKUP(A1232,'3已发行数据0610（明道云数据）'!B:D,3,FALSE)</f>
        <v>上海</v>
      </c>
      <c r="D1232">
        <f>VLOOKUP(A1232,房源最后还款日!A:B,2,FALSE)</f>
        <v>46185</v>
      </c>
      <c r="E1232">
        <f>VLOOKUP(A1232,'2更新的资产数据表'!C:G,5,FALSE)</f>
        <v>70099.990000000005</v>
      </c>
      <c r="F1232" t="e">
        <f>VLOOKUP(A1232,提前还款!B:B,1,FALSE)</f>
        <v>#N/A</v>
      </c>
      <c r="G1232" t="e">
        <f>VLOOKUP(A1232,信托逾期反馈!A:A,1,FALSE)</f>
        <v>#N/A</v>
      </c>
    </row>
    <row r="1233" spans="1:7" ht="16">
      <c r="A1233" s="46" t="s">
        <v>10190</v>
      </c>
      <c r="B1233" s="71" t="str">
        <f>VLOOKUP(A1233,'3已发行数据0610（明道云数据）'!B:N,13,FALSE)</f>
        <v>信托3号</v>
      </c>
      <c r="C1233" s="71" t="str">
        <f>VLOOKUP(A1233,'3已发行数据0610（明道云数据）'!B:D,3,FALSE)</f>
        <v>上海</v>
      </c>
      <c r="D1233">
        <f>VLOOKUP(A1233,房源最后还款日!A:B,2,FALSE)</f>
        <v>46157</v>
      </c>
      <c r="E1233">
        <f>VLOOKUP(A1233,'2更新的资产数据表'!C:G,5,FALSE)</f>
        <v>29790</v>
      </c>
      <c r="F1233" t="e">
        <f>VLOOKUP(A1233,提前还款!B:B,1,FALSE)</f>
        <v>#N/A</v>
      </c>
      <c r="G1233" t="e">
        <f>VLOOKUP(A1233,信托逾期反馈!A:A,1,FALSE)</f>
        <v>#N/A</v>
      </c>
    </row>
    <row r="1234" spans="1:7" ht="16">
      <c r="A1234" s="46" t="s">
        <v>10191</v>
      </c>
      <c r="B1234" s="71" t="str">
        <f>VLOOKUP(A1234,'3已发行数据0610（明道云数据）'!B:N,13,FALSE)</f>
        <v>信托3号</v>
      </c>
      <c r="C1234" s="71" t="str">
        <f>VLOOKUP(A1234,'3已发行数据0610（明道云数据）'!B:D,3,FALSE)</f>
        <v>上海</v>
      </c>
      <c r="D1234">
        <f>VLOOKUP(A1234,房源最后还款日!A:B,2,FALSE)</f>
        <v>46164</v>
      </c>
      <c r="E1234">
        <f>VLOOKUP(A1234,'2更新的资产数据表'!C:G,5,FALSE)</f>
        <v>107666.08</v>
      </c>
      <c r="F1234" t="e">
        <f>VLOOKUP(A1234,提前还款!B:B,1,FALSE)</f>
        <v>#N/A</v>
      </c>
      <c r="G1234" t="e">
        <f>VLOOKUP(A1234,信托逾期反馈!A:A,1,FALSE)</f>
        <v>#N/A</v>
      </c>
    </row>
    <row r="1235" spans="1:7" ht="16">
      <c r="A1235" s="46" t="s">
        <v>10192</v>
      </c>
      <c r="B1235" s="71" t="str">
        <f>VLOOKUP(A1235,'3已发行数据0610（明道云数据）'!B:N,13,FALSE)</f>
        <v>信托3号</v>
      </c>
      <c r="C1235" s="71" t="str">
        <f>VLOOKUP(A1235,'3已发行数据0610（明道云数据）'!B:D,3,FALSE)</f>
        <v>上海</v>
      </c>
      <c r="D1235">
        <f>VLOOKUP(A1235,房源最后还款日!A:B,2,FALSE)</f>
        <v>46185</v>
      </c>
      <c r="E1235">
        <f>VLOOKUP(A1235,'2更新的资产数据表'!C:G,5,FALSE)</f>
        <v>90316.49</v>
      </c>
      <c r="F1235" t="e">
        <f>VLOOKUP(A1235,提前还款!B:B,1,FALSE)</f>
        <v>#N/A</v>
      </c>
      <c r="G1235" t="e">
        <f>VLOOKUP(A1235,信托逾期反馈!A:A,1,FALSE)</f>
        <v>#N/A</v>
      </c>
    </row>
    <row r="1236" spans="1:7" ht="16">
      <c r="A1236" s="46" t="s">
        <v>10193</v>
      </c>
      <c r="B1236" s="71" t="str">
        <f>VLOOKUP(A1236,'3已发行数据0610（明道云数据）'!B:N,13,FALSE)</f>
        <v>信托3号</v>
      </c>
      <c r="C1236" s="71" t="str">
        <f>VLOOKUP(A1236,'3已发行数据0610（明道云数据）'!B:D,3,FALSE)</f>
        <v>上海</v>
      </c>
      <c r="D1236">
        <f>VLOOKUP(A1236,房源最后还款日!A:B,2,FALSE)</f>
        <v>46157</v>
      </c>
      <c r="E1236">
        <f>VLOOKUP(A1236,'2更新的资产数据表'!C:G,5,FALSE)</f>
        <v>75546.66</v>
      </c>
      <c r="F1236" t="e">
        <f>VLOOKUP(A1236,提前还款!B:B,1,FALSE)</f>
        <v>#N/A</v>
      </c>
      <c r="G1236" t="e">
        <f>VLOOKUP(A1236,信托逾期反馈!A:A,1,FALSE)</f>
        <v>#N/A</v>
      </c>
    </row>
    <row r="1237" spans="1:7" ht="16">
      <c r="A1237" s="46" t="s">
        <v>10194</v>
      </c>
      <c r="B1237" s="71" t="str">
        <f>VLOOKUP(A1237,'3已发行数据0610（明道云数据）'!B:N,13,FALSE)</f>
        <v>信托3号</v>
      </c>
      <c r="C1237" s="71" t="str">
        <f>VLOOKUP(A1237,'3已发行数据0610（明道云数据）'!B:D,3,FALSE)</f>
        <v>上海</v>
      </c>
      <c r="D1237">
        <f>VLOOKUP(A1237,房源最后还款日!A:B,2,FALSE)</f>
        <v>46185</v>
      </c>
      <c r="E1237">
        <f>VLOOKUP(A1237,'2更新的资产数据表'!C:G,5,FALSE)</f>
        <v>135168.09</v>
      </c>
      <c r="F1237" t="e">
        <f>VLOOKUP(A1237,提前还款!B:B,1,FALSE)</f>
        <v>#N/A</v>
      </c>
      <c r="G1237" t="e">
        <f>VLOOKUP(A1237,信托逾期反馈!A:A,1,FALSE)</f>
        <v>#N/A</v>
      </c>
    </row>
    <row r="1238" spans="1:7" ht="16">
      <c r="A1238" s="46" t="s">
        <v>10195</v>
      </c>
      <c r="B1238" s="71" t="str">
        <f>VLOOKUP(A1238,'3已发行数据0610（明道云数据）'!B:N,13,FALSE)</f>
        <v>信托3号</v>
      </c>
      <c r="C1238" s="71" t="str">
        <f>VLOOKUP(A1238,'3已发行数据0610（明道云数据）'!B:D,3,FALSE)</f>
        <v>上海</v>
      </c>
      <c r="D1238">
        <f>VLOOKUP(A1238,房源最后还款日!A:B,2,FALSE)</f>
        <v>46178</v>
      </c>
      <c r="E1238">
        <f>VLOOKUP(A1238,'2更新的资产数据表'!C:G,5,FALSE)</f>
        <v>15555.52</v>
      </c>
      <c r="F1238" t="e">
        <f>VLOOKUP(A1238,提前还款!B:B,1,FALSE)</f>
        <v>#N/A</v>
      </c>
      <c r="G1238" t="e">
        <f>VLOOKUP(A1238,信托逾期反馈!A:A,1,FALSE)</f>
        <v>#N/A</v>
      </c>
    </row>
    <row r="1239" spans="1:7" ht="16">
      <c r="A1239" s="46" t="s">
        <v>10196</v>
      </c>
      <c r="B1239" s="71" t="str">
        <f>VLOOKUP(A1239,'3已发行数据0610（明道云数据）'!B:N,13,FALSE)</f>
        <v>信托3号</v>
      </c>
      <c r="C1239" s="71" t="str">
        <f>VLOOKUP(A1239,'3已发行数据0610（明道云数据）'!B:D,3,FALSE)</f>
        <v>上海</v>
      </c>
      <c r="D1239">
        <f>VLOOKUP(A1239,房源最后还款日!A:B,2,FALSE)</f>
        <v>46171</v>
      </c>
      <c r="E1239">
        <f>VLOOKUP(A1239,'2更新的资产数据表'!C:G,5,FALSE)</f>
        <v>17941.64</v>
      </c>
      <c r="F1239" t="e">
        <f>VLOOKUP(A1239,提前还款!B:B,1,FALSE)</f>
        <v>#N/A</v>
      </c>
      <c r="G1239" t="e">
        <f>VLOOKUP(A1239,信托逾期反馈!A:A,1,FALSE)</f>
        <v>#N/A</v>
      </c>
    </row>
    <row r="1240" spans="1:7" ht="16">
      <c r="A1240" s="46" t="s">
        <v>10197</v>
      </c>
      <c r="B1240" s="71" t="str">
        <f>VLOOKUP(A1240,'3已发行数据0610（明道云数据）'!B:N,13,FALSE)</f>
        <v>信托3号</v>
      </c>
      <c r="C1240" s="71" t="str">
        <f>VLOOKUP(A1240,'3已发行数据0610（明道云数据）'!B:D,3,FALSE)</f>
        <v>上海</v>
      </c>
      <c r="D1240">
        <f>VLOOKUP(A1240,房源最后还款日!A:B,2,FALSE)</f>
        <v>46185</v>
      </c>
      <c r="E1240">
        <f>VLOOKUP(A1240,'2更新的资产数据表'!C:G,5,FALSE)</f>
        <v>79885.179999999993</v>
      </c>
      <c r="F1240" t="e">
        <f>VLOOKUP(A1240,提前还款!B:B,1,FALSE)</f>
        <v>#N/A</v>
      </c>
      <c r="G1240" t="e">
        <f>VLOOKUP(A1240,信托逾期反馈!A:A,1,FALSE)</f>
        <v>#N/A</v>
      </c>
    </row>
    <row r="1241" spans="1:7" ht="16">
      <c r="A1241" s="46" t="s">
        <v>10198</v>
      </c>
      <c r="B1241" s="71" t="str">
        <f>VLOOKUP(A1241,'3已发行数据0610（明道云数据）'!B:N,13,FALSE)</f>
        <v>信托3号</v>
      </c>
      <c r="C1241" s="71" t="str">
        <f>VLOOKUP(A1241,'3已发行数据0610（明道云数据）'!B:D,3,FALSE)</f>
        <v>上海</v>
      </c>
      <c r="D1241">
        <f>VLOOKUP(A1241,房源最后还款日!A:B,2,FALSE)</f>
        <v>46171</v>
      </c>
      <c r="E1241">
        <f>VLOOKUP(A1241,'2更新的资产数据表'!C:G,5,FALSE)</f>
        <v>80415.89</v>
      </c>
      <c r="F1241" t="e">
        <f>VLOOKUP(A1241,提前还款!B:B,1,FALSE)</f>
        <v>#N/A</v>
      </c>
      <c r="G1241" t="e">
        <f>VLOOKUP(A1241,信托逾期反馈!A:A,1,FALSE)</f>
        <v>#N/A</v>
      </c>
    </row>
    <row r="1242" spans="1:7" ht="16">
      <c r="A1242" s="46" t="s">
        <v>10199</v>
      </c>
      <c r="B1242" s="71" t="str">
        <f>VLOOKUP(A1242,'3已发行数据0610（明道云数据）'!B:N,13,FALSE)</f>
        <v>信托3号</v>
      </c>
      <c r="C1242" s="71" t="str">
        <f>VLOOKUP(A1242,'3已发行数据0610（明道云数据）'!B:D,3,FALSE)</f>
        <v>上海</v>
      </c>
      <c r="D1242">
        <f>VLOOKUP(A1242,房源最后还款日!A:B,2,FALSE)</f>
        <v>46164</v>
      </c>
      <c r="E1242">
        <f>VLOOKUP(A1242,'2更新的资产数据表'!C:G,5,FALSE)</f>
        <v>88048.4</v>
      </c>
      <c r="F1242" t="e">
        <f>VLOOKUP(A1242,提前还款!B:B,1,FALSE)</f>
        <v>#N/A</v>
      </c>
      <c r="G1242" t="e">
        <f>VLOOKUP(A1242,信托逾期反馈!A:A,1,FALSE)</f>
        <v>#N/A</v>
      </c>
    </row>
    <row r="1243" spans="1:7" ht="16">
      <c r="A1243" s="46" t="s">
        <v>10200</v>
      </c>
      <c r="B1243" s="71" t="str">
        <f>VLOOKUP(A1243,'3已发行数据0610（明道云数据）'!B:N,13,FALSE)</f>
        <v>信托3号</v>
      </c>
      <c r="C1243" s="71" t="str">
        <f>VLOOKUP(A1243,'3已发行数据0610（明道云数据）'!B:D,3,FALSE)</f>
        <v>上海</v>
      </c>
      <c r="D1243">
        <f>VLOOKUP(A1243,房源最后还款日!A:B,2,FALSE)</f>
        <v>46171</v>
      </c>
      <c r="E1243">
        <f>VLOOKUP(A1243,'2更新的资产数据表'!C:G,5,FALSE)</f>
        <v>20751.29</v>
      </c>
      <c r="F1243" t="e">
        <f>VLOOKUP(A1243,提前还款!B:B,1,FALSE)</f>
        <v>#N/A</v>
      </c>
      <c r="G1243" t="e">
        <f>VLOOKUP(A1243,信托逾期反馈!A:A,1,FALSE)</f>
        <v>#N/A</v>
      </c>
    </row>
    <row r="1244" spans="1:7" ht="16">
      <c r="A1244" s="46" t="s">
        <v>10201</v>
      </c>
      <c r="B1244" s="71" t="str">
        <f>VLOOKUP(A1244,'3已发行数据0610（明道云数据）'!B:N,13,FALSE)</f>
        <v>信托3号</v>
      </c>
      <c r="C1244" s="71" t="str">
        <f>VLOOKUP(A1244,'3已发行数据0610（明道云数据）'!B:D,3,FALSE)</f>
        <v>上海</v>
      </c>
      <c r="D1244">
        <f>VLOOKUP(A1244,房源最后还款日!A:B,2,FALSE)</f>
        <v>46157</v>
      </c>
      <c r="E1244">
        <f>VLOOKUP(A1244,'2更新的资产数据表'!C:G,5,FALSE)</f>
        <v>18651.650000000001</v>
      </c>
      <c r="F1244" t="e">
        <f>VLOOKUP(A1244,提前还款!B:B,1,FALSE)</f>
        <v>#N/A</v>
      </c>
      <c r="G1244" t="e">
        <f>VLOOKUP(A1244,信托逾期反馈!A:A,1,FALSE)</f>
        <v>#N/A</v>
      </c>
    </row>
    <row r="1245" spans="1:7" ht="16">
      <c r="A1245" s="46" t="s">
        <v>10202</v>
      </c>
      <c r="B1245" s="71" t="str">
        <f>VLOOKUP(A1245,'3已发行数据0610（明道云数据）'!B:N,13,FALSE)</f>
        <v>信托3号</v>
      </c>
      <c r="C1245" s="71" t="str">
        <f>VLOOKUP(A1245,'3已发行数据0610（明道云数据）'!B:D,3,FALSE)</f>
        <v>上海</v>
      </c>
      <c r="D1245">
        <f>VLOOKUP(A1245,房源最后还款日!A:B,2,FALSE)</f>
        <v>46171</v>
      </c>
      <c r="E1245">
        <f>VLOOKUP(A1245,'2更新的资产数据表'!C:G,5,FALSE)</f>
        <v>89999.98</v>
      </c>
      <c r="F1245" t="e">
        <f>VLOOKUP(A1245,提前还款!B:B,1,FALSE)</f>
        <v>#N/A</v>
      </c>
      <c r="G1245" t="e">
        <f>VLOOKUP(A1245,信托逾期反馈!A:A,1,FALSE)</f>
        <v>#N/A</v>
      </c>
    </row>
    <row r="1246" spans="1:7" ht="16">
      <c r="A1246" s="46" t="s">
        <v>10203</v>
      </c>
      <c r="B1246" s="71" t="str">
        <f>VLOOKUP(A1246,'3已发行数据0610（明道云数据）'!B:N,13,FALSE)</f>
        <v>信托3号</v>
      </c>
      <c r="C1246" s="71" t="str">
        <f>VLOOKUP(A1246,'3已发行数据0610（明道云数据）'!B:D,3,FALSE)</f>
        <v>上海</v>
      </c>
      <c r="D1246">
        <f>VLOOKUP(A1246,房源最后还款日!A:B,2,FALSE)</f>
        <v>46185</v>
      </c>
      <c r="E1246">
        <f>VLOOKUP(A1246,'2更新的资产数据表'!C:G,5,FALSE)</f>
        <v>91059.68</v>
      </c>
      <c r="F1246" t="e">
        <f>VLOOKUP(A1246,提前还款!B:B,1,FALSE)</f>
        <v>#N/A</v>
      </c>
      <c r="G1246" t="e">
        <f>VLOOKUP(A1246,信托逾期反馈!A:A,1,FALSE)</f>
        <v>#N/A</v>
      </c>
    </row>
    <row r="1247" spans="1:7" ht="16">
      <c r="A1247" s="46" t="s">
        <v>10204</v>
      </c>
      <c r="B1247" s="71" t="str">
        <f>VLOOKUP(A1247,'3已发行数据0610（明道云数据）'!B:N,13,FALSE)</f>
        <v>信托3号</v>
      </c>
      <c r="C1247" s="71" t="str">
        <f>VLOOKUP(A1247,'3已发行数据0610（明道云数据）'!B:D,3,FALSE)</f>
        <v>上海</v>
      </c>
      <c r="D1247">
        <f>VLOOKUP(A1247,房源最后还款日!A:B,2,FALSE)</f>
        <v>46164</v>
      </c>
      <c r="E1247">
        <f>VLOOKUP(A1247,'2更新的资产数据表'!C:G,5,FALSE)</f>
        <v>19999.98</v>
      </c>
      <c r="F1247" t="e">
        <f>VLOOKUP(A1247,提前还款!B:B,1,FALSE)</f>
        <v>#N/A</v>
      </c>
      <c r="G1247" t="e">
        <f>VLOOKUP(A1247,信托逾期反馈!A:A,1,FALSE)</f>
        <v>#N/A</v>
      </c>
    </row>
    <row r="1248" spans="1:7" ht="16">
      <c r="A1248" s="46" t="s">
        <v>10205</v>
      </c>
      <c r="B1248" s="71" t="str">
        <f>VLOOKUP(A1248,'3已发行数据0610（明道云数据）'!B:N,13,FALSE)</f>
        <v>信托3号</v>
      </c>
      <c r="C1248" s="71" t="str">
        <f>VLOOKUP(A1248,'3已发行数据0610（明道云数据）'!B:D,3,FALSE)</f>
        <v>上海</v>
      </c>
      <c r="D1248">
        <f>VLOOKUP(A1248,房源最后还款日!A:B,2,FALSE)</f>
        <v>46185</v>
      </c>
      <c r="E1248">
        <f>VLOOKUP(A1248,'2更新的资产数据表'!C:G,5,FALSE)</f>
        <v>41600</v>
      </c>
      <c r="F1248" t="e">
        <f>VLOOKUP(A1248,提前还款!B:B,1,FALSE)</f>
        <v>#N/A</v>
      </c>
      <c r="G1248" t="e">
        <f>VLOOKUP(A1248,信托逾期反馈!A:A,1,FALSE)</f>
        <v>#N/A</v>
      </c>
    </row>
  </sheetData>
  <phoneticPr fontId="21" type="noConversion"/>
  <pageMargins left="0.7" right="0.7" top="0.75" bottom="0.75" header="0.3" footer="0.3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B9F76-1403-1D4B-A34A-969982DFD8FF}">
  <sheetPr>
    <outlinePr summaryBelow="0" summaryRight="0"/>
  </sheetPr>
  <dimension ref="A1:H200"/>
  <sheetViews>
    <sheetView workbookViewId="0"/>
  </sheetViews>
  <sheetFormatPr baseColWidth="10" defaultColWidth="14" defaultRowHeight="13"/>
  <cols>
    <col min="1" max="2" width="43" customWidth="1"/>
    <col min="4" max="4" width="16" customWidth="1"/>
    <col min="5" max="6" width="31" customWidth="1"/>
    <col min="7" max="7" width="77" customWidth="1"/>
    <col min="8" max="8" width="23" customWidth="1"/>
    <col min="9" max="9" width="24" customWidth="1"/>
    <col min="10" max="10" width="23" customWidth="1"/>
  </cols>
  <sheetData>
    <row r="1" spans="1:8" ht="20" customHeight="1">
      <c r="A1" s="72" t="s">
        <v>10206</v>
      </c>
      <c r="B1" s="73" t="s">
        <v>10207</v>
      </c>
      <c r="C1" s="73" t="s">
        <v>10208</v>
      </c>
      <c r="D1" s="73" t="s">
        <v>10209</v>
      </c>
      <c r="E1" s="74" t="s">
        <v>10210</v>
      </c>
      <c r="F1" s="75" t="s">
        <v>10211</v>
      </c>
      <c r="G1" s="73" t="s">
        <v>10212</v>
      </c>
    </row>
    <row r="2" spans="1:8" ht="14">
      <c r="A2" s="76" t="s">
        <v>10213</v>
      </c>
      <c r="B2" t="str">
        <f>VLOOKUP(A2,逾期自检0618!A:D,2,FALSE)</f>
        <v>信托1号</v>
      </c>
      <c r="C2" t="str">
        <f>VLOOKUP(A2,'3已发行数据0610（明道云数据）'!B:N,3,FALSE)</f>
        <v>上海</v>
      </c>
      <c r="D2" s="77" t="str">
        <f>VLOOKUP(A2,'3已发行数据0610（明道云数据）'!B:N,13,FALSE)</f>
        <v>信托1号</v>
      </c>
      <c r="E2" s="78" t="s">
        <v>10214</v>
      </c>
      <c r="F2" s="79" t="s">
        <v>10215</v>
      </c>
      <c r="G2" s="80" t="s">
        <v>10216</v>
      </c>
    </row>
    <row r="3" spans="1:8" ht="14">
      <c r="A3" s="81" t="s">
        <v>10217</v>
      </c>
      <c r="B3" t="str">
        <f>VLOOKUP(A3,逾期自检0618!A:D,2,FALSE)</f>
        <v>信托1号</v>
      </c>
      <c r="C3" t="str">
        <f>VLOOKUP(A3,'3已发行数据0610（明道云数据）'!B:N,3,FALSE)</f>
        <v>上海</v>
      </c>
      <c r="D3" s="77" t="str">
        <f>VLOOKUP(A3,'3已发行数据0610（明道云数据）'!B:N,13,FALSE)</f>
        <v>信托1号</v>
      </c>
      <c r="E3" s="81" t="s">
        <v>10214</v>
      </c>
      <c r="F3" s="82" t="s">
        <v>10218</v>
      </c>
      <c r="G3" s="83" t="s">
        <v>10219</v>
      </c>
    </row>
    <row r="4" spans="1:8" ht="14">
      <c r="A4" s="84" t="s">
        <v>10220</v>
      </c>
      <c r="B4" t="str">
        <f>VLOOKUP(A4,逾期自检0618!A:D,2,FALSE)</f>
        <v>信托1号</v>
      </c>
      <c r="C4" t="str">
        <f>VLOOKUP(A4,'3已发行数据0610（明道云数据）'!B:N,3,FALSE)</f>
        <v>上海</v>
      </c>
      <c r="D4" s="77" t="str">
        <f>VLOOKUP(A4,'3已发行数据0610（明道云数据）'!B:N,13,FALSE)</f>
        <v>信托1号</v>
      </c>
      <c r="E4" s="81" t="s">
        <v>10214</v>
      </c>
      <c r="F4" s="30" t="s">
        <v>10221</v>
      </c>
      <c r="G4" s="85" t="s">
        <v>10222</v>
      </c>
    </row>
    <row r="5" spans="1:8" ht="14">
      <c r="A5" s="81" t="s">
        <v>10223</v>
      </c>
      <c r="B5" t="str">
        <f>VLOOKUP(A5,逾期自检0618!A:D,2,FALSE)</f>
        <v>信托1号</v>
      </c>
      <c r="C5" t="str">
        <f>VLOOKUP(A5,'3已发行数据0610（明道云数据）'!B:N,3,FALSE)</f>
        <v>上海</v>
      </c>
      <c r="D5" s="77" t="str">
        <f>VLOOKUP(A5,'3已发行数据0610（明道云数据）'!B:N,13,FALSE)</f>
        <v>信托1号</v>
      </c>
      <c r="E5" s="81" t="s">
        <v>10214</v>
      </c>
      <c r="F5" s="30" t="s">
        <v>10224</v>
      </c>
      <c r="G5" s="77" t="s">
        <v>10216</v>
      </c>
    </row>
    <row r="6" spans="1:8" ht="14">
      <c r="A6" s="81" t="s">
        <v>10225</v>
      </c>
      <c r="B6" t="str">
        <f>VLOOKUP(A6,逾期自检0618!A:D,2,FALSE)</f>
        <v>信托1号</v>
      </c>
      <c r="C6" t="str">
        <f>VLOOKUP(A6,'3已发行数据0610（明道云数据）'!B:N,3,FALSE)</f>
        <v>上海</v>
      </c>
      <c r="D6" s="77" t="str">
        <f>VLOOKUP(A6,'3已发行数据0610（明道云数据）'!B:N,13,FALSE)</f>
        <v>信托1号</v>
      </c>
      <c r="E6" s="81" t="s">
        <v>10214</v>
      </c>
      <c r="F6" s="30" t="s">
        <v>10226</v>
      </c>
      <c r="G6" s="77" t="s">
        <v>10216</v>
      </c>
    </row>
    <row r="7" spans="1:8" ht="14">
      <c r="A7" s="81" t="s">
        <v>10227</v>
      </c>
      <c r="B7" t="str">
        <f>VLOOKUP(A7,逾期自检0618!A:D,2,FALSE)</f>
        <v>信托1号</v>
      </c>
      <c r="C7" t="str">
        <f>VLOOKUP(A7,'3已发行数据0610（明道云数据）'!B:N,3,FALSE)</f>
        <v>上海</v>
      </c>
      <c r="D7" s="77" t="str">
        <f>VLOOKUP(A7,'3已发行数据0610（明道云数据）'!B:N,13,FALSE)</f>
        <v>信托1号</v>
      </c>
      <c r="E7" s="81" t="s">
        <v>10228</v>
      </c>
      <c r="F7" s="30" t="s">
        <v>10229</v>
      </c>
      <c r="G7" s="77" t="s">
        <v>10230</v>
      </c>
    </row>
    <row r="8" spans="1:8" ht="14">
      <c r="A8" s="81" t="s">
        <v>10231</v>
      </c>
      <c r="B8" t="str">
        <f>VLOOKUP(A8,逾期自检0618!A:D,2,FALSE)</f>
        <v>信托1号</v>
      </c>
      <c r="C8" t="str">
        <f>VLOOKUP(A8,'3已发行数据0610（明道云数据）'!B:N,3,FALSE)</f>
        <v>上海</v>
      </c>
      <c r="D8" s="77" t="str">
        <f>VLOOKUP(A8,'3已发行数据0610（明道云数据）'!B:N,13,FALSE)</f>
        <v>信托1号</v>
      </c>
      <c r="E8" s="81" t="s">
        <v>10232</v>
      </c>
      <c r="F8" s="82" t="s">
        <v>10233</v>
      </c>
      <c r="G8" s="77" t="s">
        <v>10234</v>
      </c>
      <c r="H8" s="86"/>
    </row>
    <row r="9" spans="1:8" ht="14">
      <c r="A9" s="81" t="s">
        <v>10235</v>
      </c>
      <c r="B9" t="str">
        <f>VLOOKUP(A9,逾期自检0618!A:D,2,FALSE)</f>
        <v>信托1号</v>
      </c>
      <c r="C9" t="str">
        <f>VLOOKUP(A9,'3已发行数据0610（明道云数据）'!B:N,3,FALSE)</f>
        <v>上海</v>
      </c>
      <c r="D9" s="77" t="str">
        <f>VLOOKUP(A9,'3已发行数据0610（明道云数据）'!B:N,13,FALSE)</f>
        <v>信托1号</v>
      </c>
      <c r="E9" s="81" t="s">
        <v>10236</v>
      </c>
      <c r="F9" s="82" t="s">
        <v>10233</v>
      </c>
      <c r="G9" s="77" t="s">
        <v>10237</v>
      </c>
      <c r="H9" s="86"/>
    </row>
    <row r="10" spans="1:8" ht="14">
      <c r="A10" s="81" t="s">
        <v>10238</v>
      </c>
      <c r="B10" t="str">
        <f>VLOOKUP(A10,逾期自检0618!A:D,2,FALSE)</f>
        <v>信托1号</v>
      </c>
      <c r="C10" t="str">
        <f>VLOOKUP(A10,'3已发行数据0610（明道云数据）'!B:N,3,FALSE)</f>
        <v>上海</v>
      </c>
      <c r="D10" s="77" t="str">
        <f>VLOOKUP(A10,'3已发行数据0610（明道云数据）'!B:N,13,FALSE)</f>
        <v>信托1号</v>
      </c>
      <c r="E10" s="81" t="s">
        <v>10239</v>
      </c>
      <c r="F10" s="30" t="s">
        <v>10240</v>
      </c>
      <c r="G10" s="77" t="s">
        <v>10241</v>
      </c>
      <c r="H10" s="86"/>
    </row>
    <row r="11" spans="1:8" ht="14">
      <c r="A11" s="81" t="s">
        <v>10242</v>
      </c>
      <c r="B11" t="str">
        <f>VLOOKUP(A11,逾期自检0618!A:D,2,FALSE)</f>
        <v>信托1号</v>
      </c>
      <c r="C11" t="str">
        <f>VLOOKUP(A11,'3已发行数据0610（明道云数据）'!B:N,3,FALSE)</f>
        <v>上海</v>
      </c>
      <c r="D11" s="77" t="str">
        <f>VLOOKUP(A11,'3已发行数据0610（明道云数据）'!B:N,13,FALSE)</f>
        <v>信托1号</v>
      </c>
      <c r="E11" s="81" t="s">
        <v>10236</v>
      </c>
      <c r="F11" s="82" t="s">
        <v>10233</v>
      </c>
      <c r="G11" s="77" t="s">
        <v>10237</v>
      </c>
      <c r="H11" s="86"/>
    </row>
    <row r="12" spans="1:8" ht="14">
      <c r="A12" s="81" t="s">
        <v>10243</v>
      </c>
      <c r="B12" t="str">
        <f>VLOOKUP(A12,逾期自检0618!A:D,2,FALSE)</f>
        <v>信托1号</v>
      </c>
      <c r="C12" t="str">
        <f>VLOOKUP(A12,'3已发行数据0610（明道云数据）'!B:N,3,FALSE)</f>
        <v>北京</v>
      </c>
      <c r="D12" s="77" t="str">
        <f>VLOOKUP(A12,'3已发行数据0610（明道云数据）'!B:N,13,FALSE)</f>
        <v>信托1号</v>
      </c>
      <c r="E12" s="81" t="s">
        <v>10214</v>
      </c>
      <c r="F12" s="30" t="s">
        <v>10244</v>
      </c>
      <c r="G12" s="77" t="s">
        <v>10216</v>
      </c>
      <c r="H12" s="86"/>
    </row>
    <row r="13" spans="1:8" ht="14">
      <c r="A13" s="81" t="s">
        <v>10245</v>
      </c>
      <c r="B13" t="str">
        <f>VLOOKUP(A13,逾期自检0618!A:D,2,FALSE)</f>
        <v>信托1号</v>
      </c>
      <c r="C13" t="str">
        <f>VLOOKUP(A13,'3已发行数据0610（明道云数据）'!B:N,3,FALSE)</f>
        <v>北京</v>
      </c>
      <c r="D13" s="77" t="str">
        <f>VLOOKUP(A13,'3已发行数据0610（明道云数据）'!B:N,13,FALSE)</f>
        <v>信托1号</v>
      </c>
      <c r="E13" s="81" t="s">
        <v>10239</v>
      </c>
      <c r="F13" s="30" t="s">
        <v>10246</v>
      </c>
      <c r="G13" s="77" t="s">
        <v>10216</v>
      </c>
      <c r="H13" s="86"/>
    </row>
    <row r="14" spans="1:8" ht="14">
      <c r="A14" s="81" t="s">
        <v>10247</v>
      </c>
      <c r="B14" t="str">
        <f>VLOOKUP(A14,逾期自检0618!A:D,2,FALSE)</f>
        <v>信托2号</v>
      </c>
      <c r="C14" t="str">
        <f>VLOOKUP(A14,'3已发行数据0610（明道云数据）'!B:N,3,FALSE)</f>
        <v>上海</v>
      </c>
      <c r="D14" s="77" t="str">
        <f>VLOOKUP(A14,'3已发行数据0610（明道云数据）'!B:N,13,FALSE)</f>
        <v>信托2号</v>
      </c>
      <c r="E14" s="81" t="s">
        <v>10214</v>
      </c>
      <c r="F14" s="79" t="s">
        <v>10248</v>
      </c>
      <c r="G14" s="77" t="s">
        <v>10216</v>
      </c>
      <c r="H14" s="86"/>
    </row>
    <row r="15" spans="1:8" ht="14">
      <c r="A15" s="81" t="s">
        <v>10249</v>
      </c>
      <c r="B15" t="str">
        <f>VLOOKUP(A15,逾期自检0618!A:D,2,FALSE)</f>
        <v>信托2号</v>
      </c>
      <c r="C15" t="str">
        <f>VLOOKUP(A15,'3已发行数据0610（明道云数据）'!B:N,3,FALSE)</f>
        <v>上海</v>
      </c>
      <c r="D15" s="77" t="str">
        <f>VLOOKUP(A15,'3已发行数据0610（明道云数据）'!B:N,13,FALSE)</f>
        <v>信托2号</v>
      </c>
      <c r="E15" s="81" t="s">
        <v>10214</v>
      </c>
      <c r="F15" s="82" t="s">
        <v>10233</v>
      </c>
      <c r="G15" s="77" t="s">
        <v>10250</v>
      </c>
      <c r="H15" s="86"/>
    </row>
    <row r="16" spans="1:8" ht="14">
      <c r="A16" s="81" t="s">
        <v>10251</v>
      </c>
      <c r="B16" t="str">
        <f>VLOOKUP(A16,逾期自检0618!A:D,2,FALSE)</f>
        <v>信托2号</v>
      </c>
      <c r="C16" t="str">
        <f>VLOOKUP(A16,'3已发行数据0610（明道云数据）'!B:N,3,FALSE)</f>
        <v>上海</v>
      </c>
      <c r="D16" s="77" t="str">
        <f>VLOOKUP(A16,'3已发行数据0610（明道云数据）'!B:N,13,FALSE)</f>
        <v>信托2号</v>
      </c>
      <c r="E16" s="81" t="s">
        <v>10214</v>
      </c>
      <c r="F16" s="79" t="s">
        <v>10252</v>
      </c>
      <c r="G16" s="77" t="s">
        <v>10216</v>
      </c>
      <c r="H16" s="86"/>
    </row>
    <row r="17" spans="1:8" ht="14">
      <c r="A17" s="81" t="s">
        <v>10253</v>
      </c>
      <c r="B17" t="str">
        <f>VLOOKUP(A17,逾期自检0618!A:D,2,FALSE)</f>
        <v>信托2号</v>
      </c>
      <c r="C17" t="str">
        <f>VLOOKUP(A17,'3已发行数据0610（明道云数据）'!B:N,3,FALSE)</f>
        <v>上海</v>
      </c>
      <c r="D17" s="77" t="str">
        <f>VLOOKUP(A17,'3已发行数据0610（明道云数据）'!B:N,13,FALSE)</f>
        <v>信托2号</v>
      </c>
      <c r="E17" s="81" t="s">
        <v>10239</v>
      </c>
      <c r="F17" s="30" t="s">
        <v>10254</v>
      </c>
      <c r="G17" s="77" t="s">
        <v>10255</v>
      </c>
      <c r="H17" s="86"/>
    </row>
    <row r="18" spans="1:8" ht="14">
      <c r="A18" s="81" t="s">
        <v>10256</v>
      </c>
      <c r="B18" t="str">
        <f>VLOOKUP(A18,逾期自检0618!A:D,2,FALSE)</f>
        <v>信托2号</v>
      </c>
      <c r="C18" t="str">
        <f>VLOOKUP(A18,'3已发行数据0610（明道云数据）'!B:N,3,FALSE)</f>
        <v>上海</v>
      </c>
      <c r="D18" s="77" t="str">
        <f>VLOOKUP(A18,'3已发行数据0610（明道云数据）'!B:N,13,FALSE)</f>
        <v>信托2号</v>
      </c>
      <c r="E18" s="81" t="s">
        <v>10239</v>
      </c>
      <c r="F18" s="30" t="s">
        <v>10257</v>
      </c>
      <c r="G18" s="77" t="s">
        <v>10258</v>
      </c>
      <c r="H18" s="86"/>
    </row>
    <row r="19" spans="1:8" ht="14">
      <c r="A19" s="81" t="s">
        <v>10259</v>
      </c>
      <c r="B19" t="str">
        <f>VLOOKUP(A19,逾期自检0618!A:D,2,FALSE)</f>
        <v>信托2号</v>
      </c>
      <c r="C19" t="str">
        <f>VLOOKUP(A19,'3已发行数据0610（明道云数据）'!B:N,3,FALSE)</f>
        <v>上海</v>
      </c>
      <c r="D19" s="77" t="str">
        <f>VLOOKUP(A19,'3已发行数据0610（明道云数据）'!B:N,13,FALSE)</f>
        <v>信托2号</v>
      </c>
      <c r="E19" s="81" t="s">
        <v>10236</v>
      </c>
      <c r="F19" s="30" t="s">
        <v>10260</v>
      </c>
      <c r="G19" s="77" t="s">
        <v>10261</v>
      </c>
      <c r="H19" s="86"/>
    </row>
    <row r="20" spans="1:8" ht="14">
      <c r="A20" s="81" t="s">
        <v>10262</v>
      </c>
      <c r="B20" t="str">
        <f>VLOOKUP(A20,逾期自检0618!A:D,2,FALSE)</f>
        <v>信托2号</v>
      </c>
      <c r="C20" t="str">
        <f>VLOOKUP(A20,'3已发行数据0610（明道云数据）'!B:N,3,FALSE)</f>
        <v>北京</v>
      </c>
      <c r="D20" s="77" t="str">
        <f>VLOOKUP(A20,'3已发行数据0610（明道云数据）'!B:N,13,FALSE)</f>
        <v>信托2号</v>
      </c>
      <c r="E20" s="81" t="s">
        <v>10214</v>
      </c>
      <c r="F20" s="30" t="s">
        <v>10263</v>
      </c>
      <c r="G20" s="87" t="s">
        <v>10264</v>
      </c>
      <c r="H20" s="86"/>
    </row>
    <row r="21" spans="1:8" ht="14">
      <c r="A21" s="81" t="s">
        <v>10265</v>
      </c>
      <c r="B21" t="str">
        <f>VLOOKUP(A21,逾期自检0618!A:D,2,FALSE)</f>
        <v>单一信托,信托3号</v>
      </c>
      <c r="C21" t="str">
        <f>VLOOKUP(A21,'3已发行数据0610（明道云数据）'!B:N,3,FALSE)</f>
        <v>上海</v>
      </c>
      <c r="D21" s="77" t="str">
        <f>VLOOKUP(A21,'3已发行数据0610（明道云数据）'!B:N,13,FALSE)</f>
        <v>单一信托,信托3号</v>
      </c>
      <c r="E21" s="81" t="s">
        <v>10266</v>
      </c>
      <c r="F21" s="82" t="s">
        <v>10233</v>
      </c>
      <c r="G21" s="77" t="s">
        <v>10250</v>
      </c>
      <c r="H21" s="86"/>
    </row>
    <row r="22" spans="1:8" ht="14">
      <c r="A22" s="81" t="s">
        <v>10267</v>
      </c>
      <c r="B22" t="str">
        <f>VLOOKUP(A22,逾期自检0618!A:D,2,FALSE)</f>
        <v>信托3号</v>
      </c>
      <c r="C22" t="str">
        <f>VLOOKUP(A22,'3已发行数据0610（明道云数据）'!B:N,3,FALSE)</f>
        <v>上海</v>
      </c>
      <c r="D22" s="77" t="str">
        <f>VLOOKUP(A22,'3已发行数据0610（明道云数据）'!B:N,13,FALSE)</f>
        <v>信托3号</v>
      </c>
      <c r="E22" s="81" t="s">
        <v>10268</v>
      </c>
      <c r="F22" s="30" t="s">
        <v>10240</v>
      </c>
      <c r="G22" s="77" t="s">
        <v>10269</v>
      </c>
      <c r="H22" s="86"/>
    </row>
    <row r="23" spans="1:8" ht="14">
      <c r="A23" s="81" t="s">
        <v>10270</v>
      </c>
      <c r="B23" t="str">
        <f>VLOOKUP(A23,逾期自检0618!A:D,2,FALSE)</f>
        <v>信托3号</v>
      </c>
      <c r="C23" t="str">
        <f>VLOOKUP(A23,'3已发行数据0610（明道云数据）'!B:N,3,FALSE)</f>
        <v>上海</v>
      </c>
      <c r="D23" s="77" t="str">
        <f>VLOOKUP(A23,'3已发行数据0610（明道云数据）'!B:N,13,FALSE)</f>
        <v>信托3号</v>
      </c>
      <c r="E23" s="81" t="s">
        <v>10268</v>
      </c>
      <c r="F23" s="30" t="s">
        <v>10240</v>
      </c>
      <c r="G23" s="77" t="s">
        <v>10269</v>
      </c>
      <c r="H23" s="86"/>
    </row>
    <row r="24" spans="1:8" ht="14">
      <c r="A24" s="81" t="s">
        <v>10271</v>
      </c>
      <c r="B24" t="str">
        <f>VLOOKUP(A24,逾期自检0618!A:D,2,FALSE)</f>
        <v>信托3号</v>
      </c>
      <c r="C24" t="str">
        <f>VLOOKUP(A24,'3已发行数据0610（明道云数据）'!B:N,3,FALSE)</f>
        <v>上海</v>
      </c>
      <c r="D24" s="77" t="str">
        <f>VLOOKUP(A24,'3已发行数据0610（明道云数据）'!B:N,13,FALSE)</f>
        <v>信托3号</v>
      </c>
      <c r="E24" s="81" t="s">
        <v>10268</v>
      </c>
      <c r="F24" s="82" t="s">
        <v>10272</v>
      </c>
      <c r="G24" s="77" t="s">
        <v>10250</v>
      </c>
      <c r="H24" s="86"/>
    </row>
    <row r="25" spans="1:8" ht="14">
      <c r="A25" s="81" t="s">
        <v>10273</v>
      </c>
      <c r="B25" t="str">
        <f>VLOOKUP(A25,逾期自检0618!A:D,2,FALSE)</f>
        <v>信托3号</v>
      </c>
      <c r="C25" t="str">
        <f>VLOOKUP(A25,'3已发行数据0610（明道云数据）'!B:N,3,FALSE)</f>
        <v>上海</v>
      </c>
      <c r="D25" s="77" t="str">
        <f>VLOOKUP(A25,'3已发行数据0610（明道云数据）'!B:N,13,FALSE)</f>
        <v>信托3号</v>
      </c>
      <c r="E25" s="81" t="s">
        <v>10268</v>
      </c>
      <c r="F25" s="30" t="s">
        <v>10233</v>
      </c>
      <c r="G25" s="77" t="s">
        <v>10216</v>
      </c>
      <c r="H25" s="86"/>
    </row>
    <row r="26" spans="1:8" ht="14">
      <c r="A26" s="81" t="s">
        <v>10274</v>
      </c>
      <c r="B26" t="str">
        <f>VLOOKUP(A26,逾期自检0618!A:D,2,FALSE)</f>
        <v>单一信托,信托3号</v>
      </c>
      <c r="C26" t="str">
        <f>VLOOKUP(A26,'3已发行数据0610（明道云数据）'!B:N,3,FALSE)</f>
        <v>上海</v>
      </c>
      <c r="D26" s="77" t="str">
        <f>VLOOKUP(A26,'3已发行数据0610（明道云数据）'!B:N,13,FALSE)</f>
        <v>单一信托,信托3号</v>
      </c>
      <c r="E26" s="81" t="s">
        <v>10268</v>
      </c>
      <c r="F26" s="30" t="s">
        <v>10233</v>
      </c>
      <c r="G26" s="77" t="s">
        <v>10216</v>
      </c>
      <c r="H26" s="86"/>
    </row>
    <row r="27" spans="1:8" ht="14">
      <c r="A27" s="81" t="s">
        <v>10275</v>
      </c>
      <c r="B27" t="str">
        <f>VLOOKUP(A27,逾期自检0618!A:D,2,FALSE)</f>
        <v>单一信托,信托3号</v>
      </c>
      <c r="C27" t="str">
        <f>VLOOKUP(A27,'3已发行数据0610（明道云数据）'!B:N,3,FALSE)</f>
        <v>北京</v>
      </c>
      <c r="D27" s="77" t="str">
        <f>VLOOKUP(A27,'3已发行数据0610（明道云数据）'!B:N,13,FALSE)</f>
        <v>单一信托,信托3号</v>
      </c>
      <c r="E27" s="81" t="s">
        <v>10268</v>
      </c>
      <c r="F27" s="30" t="s">
        <v>10276</v>
      </c>
      <c r="G27" s="87" t="s">
        <v>10277</v>
      </c>
      <c r="H27" s="86"/>
    </row>
    <row r="28" spans="1:8" ht="14">
      <c r="A28" s="81" t="s">
        <v>10278</v>
      </c>
      <c r="B28" t="str">
        <f>VLOOKUP(A28,逾期自检0618!A:D,2,FALSE)</f>
        <v>单一信托,信托3号</v>
      </c>
      <c r="C28" t="str">
        <f>VLOOKUP(A28,'3已发行数据0610（明道云数据）'!B:N,3,FALSE)</f>
        <v>北京</v>
      </c>
      <c r="D28" s="77" t="str">
        <f>VLOOKUP(A28,'3已发行数据0610（明道云数据）'!B:N,13,FALSE)</f>
        <v>单一信托,信托3号</v>
      </c>
      <c r="E28" s="81" t="s">
        <v>10268</v>
      </c>
      <c r="F28" s="30" t="s">
        <v>10276</v>
      </c>
      <c r="G28" s="87" t="s">
        <v>10279</v>
      </c>
      <c r="H28" s="86"/>
    </row>
    <row r="29" spans="1:8" ht="14">
      <c r="A29" s="81" t="s">
        <v>10280</v>
      </c>
      <c r="B29" t="str">
        <f>VLOOKUP(A29,逾期自检0618!A:D,2,FALSE)</f>
        <v>信托3号</v>
      </c>
      <c r="C29" t="str">
        <f>VLOOKUP(A29,'3已发行数据0610（明道云数据）'!B:N,3,FALSE)</f>
        <v>北京</v>
      </c>
      <c r="D29" s="77" t="str">
        <f>VLOOKUP(A29,'3已发行数据0610（明道云数据）'!B:N,13,FALSE)</f>
        <v>信托3号</v>
      </c>
      <c r="E29" s="81" t="s">
        <v>10268</v>
      </c>
      <c r="F29" s="30" t="s">
        <v>10281</v>
      </c>
      <c r="G29" s="77" t="s">
        <v>10216</v>
      </c>
      <c r="H29" s="86"/>
    </row>
    <row r="30" spans="1:8" ht="15">
      <c r="A30" s="88" t="s">
        <v>10282</v>
      </c>
      <c r="B30" s="89" t="s">
        <v>10283</v>
      </c>
      <c r="C30" s="90" t="s">
        <v>10284</v>
      </c>
      <c r="D30" s="91">
        <v>176000</v>
      </c>
      <c r="E30" s="91">
        <v>0</v>
      </c>
      <c r="F30" s="91">
        <v>176000</v>
      </c>
    </row>
    <row r="31" spans="1:8" ht="15">
      <c r="A31" s="92" t="s">
        <v>10285</v>
      </c>
      <c r="B31" s="93" t="s">
        <v>10286</v>
      </c>
      <c r="C31" s="94" t="s">
        <v>10287</v>
      </c>
      <c r="D31" s="95">
        <v>23960</v>
      </c>
      <c r="E31" s="95">
        <v>0</v>
      </c>
      <c r="F31" s="95">
        <v>23960</v>
      </c>
    </row>
    <row r="32" spans="1:8" ht="15">
      <c r="A32" s="88" t="s">
        <v>10288</v>
      </c>
      <c r="B32" s="89" t="s">
        <v>10289</v>
      </c>
      <c r="C32" s="90" t="s">
        <v>10287</v>
      </c>
      <c r="D32" s="91">
        <v>22393</v>
      </c>
      <c r="E32" s="91">
        <v>0</v>
      </c>
      <c r="F32" s="91">
        <v>22393</v>
      </c>
    </row>
    <row r="33" spans="1:7" ht="15">
      <c r="A33" s="92" t="s">
        <v>10290</v>
      </c>
      <c r="B33" s="93" t="s">
        <v>10291</v>
      </c>
      <c r="C33" s="94" t="s">
        <v>10287</v>
      </c>
      <c r="D33" s="95">
        <v>36617</v>
      </c>
      <c r="E33" s="95">
        <v>0</v>
      </c>
      <c r="F33" s="95">
        <v>36617</v>
      </c>
    </row>
    <row r="34" spans="1:7" ht="15">
      <c r="A34" s="88" t="s">
        <v>10292</v>
      </c>
      <c r="B34" s="89" t="s">
        <v>10293</v>
      </c>
      <c r="C34" s="90" t="s">
        <v>10287</v>
      </c>
      <c r="D34" s="91">
        <v>23074</v>
      </c>
      <c r="E34" s="91">
        <v>0</v>
      </c>
      <c r="F34" s="91">
        <v>23074</v>
      </c>
    </row>
    <row r="35" spans="1:7" ht="15">
      <c r="A35" s="92" t="s">
        <v>10294</v>
      </c>
      <c r="B35" s="93" t="s">
        <v>10295</v>
      </c>
      <c r="C35" s="94" t="s">
        <v>10287</v>
      </c>
      <c r="D35" s="95">
        <v>49999.839999999997</v>
      </c>
      <c r="E35" s="95">
        <v>0</v>
      </c>
      <c r="F35" s="95">
        <v>49999.839999999997</v>
      </c>
      <c r="G35" s="10" t="s">
        <v>10296</v>
      </c>
    </row>
    <row r="36" spans="1:7" ht="15">
      <c r="A36" s="88" t="s">
        <v>10297</v>
      </c>
      <c r="B36" s="89" t="s">
        <v>10298</v>
      </c>
      <c r="C36" s="90" t="s">
        <v>10287</v>
      </c>
      <c r="D36" s="91">
        <v>64845</v>
      </c>
      <c r="E36" s="91">
        <v>0</v>
      </c>
      <c r="F36" s="91">
        <v>64845</v>
      </c>
      <c r="G36" s="10" t="s">
        <v>10299</v>
      </c>
    </row>
    <row r="37" spans="1:7" ht="15">
      <c r="A37" s="92" t="s">
        <v>10300</v>
      </c>
      <c r="B37" s="93" t="s">
        <v>10301</v>
      </c>
      <c r="C37" s="94" t="s">
        <v>10284</v>
      </c>
      <c r="D37" s="95">
        <v>184540</v>
      </c>
      <c r="E37" s="95">
        <v>0</v>
      </c>
      <c r="F37" s="95">
        <v>184540</v>
      </c>
      <c r="G37" s="10" t="s">
        <v>10302</v>
      </c>
    </row>
    <row r="38" spans="1:7">
      <c r="E38" s="30"/>
      <c r="F38" s="30"/>
    </row>
    <row r="39" spans="1:7">
      <c r="E39" s="30"/>
      <c r="F39" s="30"/>
    </row>
    <row r="40" spans="1:7">
      <c r="E40" s="30"/>
      <c r="F40" s="30"/>
    </row>
    <row r="41" spans="1:7">
      <c r="E41" s="30"/>
      <c r="F41" s="30"/>
    </row>
    <row r="42" spans="1:7">
      <c r="E42" s="30"/>
      <c r="F42" s="30"/>
    </row>
    <row r="43" spans="1:7">
      <c r="E43" s="30"/>
      <c r="F43" s="30"/>
    </row>
    <row r="44" spans="1:7">
      <c r="E44" s="30"/>
      <c r="F44" s="30"/>
    </row>
    <row r="45" spans="1:7">
      <c r="E45" s="30"/>
      <c r="F45" s="30"/>
    </row>
    <row r="46" spans="1:7">
      <c r="E46" s="30"/>
      <c r="F46" s="30"/>
    </row>
    <row r="47" spans="1:7">
      <c r="E47" s="30"/>
      <c r="F47" s="30"/>
    </row>
    <row r="48" spans="1:7">
      <c r="E48" s="30"/>
      <c r="F48" s="30"/>
    </row>
    <row r="49" spans="5:6">
      <c r="E49" s="30"/>
      <c r="F49" s="30"/>
    </row>
    <row r="50" spans="5:6">
      <c r="E50" s="30"/>
      <c r="F50" s="30"/>
    </row>
    <row r="51" spans="5:6">
      <c r="E51" s="30"/>
      <c r="F51" s="30"/>
    </row>
    <row r="52" spans="5:6">
      <c r="E52" s="30"/>
      <c r="F52" s="30"/>
    </row>
    <row r="53" spans="5:6">
      <c r="E53" s="30"/>
      <c r="F53" s="30"/>
    </row>
    <row r="54" spans="5:6">
      <c r="E54" s="30"/>
      <c r="F54" s="30"/>
    </row>
    <row r="55" spans="5:6">
      <c r="E55" s="30"/>
      <c r="F55" s="30"/>
    </row>
    <row r="56" spans="5:6">
      <c r="E56" s="30"/>
      <c r="F56" s="30"/>
    </row>
    <row r="57" spans="5:6">
      <c r="E57" s="30"/>
      <c r="F57" s="30"/>
    </row>
    <row r="58" spans="5:6">
      <c r="E58" s="30"/>
      <c r="F58" s="30"/>
    </row>
    <row r="59" spans="5:6">
      <c r="E59" s="30"/>
      <c r="F59" s="30"/>
    </row>
    <row r="60" spans="5:6">
      <c r="E60" s="30"/>
      <c r="F60" s="30"/>
    </row>
    <row r="61" spans="5:6">
      <c r="E61" s="30"/>
      <c r="F61" s="30"/>
    </row>
    <row r="62" spans="5:6">
      <c r="E62" s="30"/>
      <c r="F62" s="30"/>
    </row>
    <row r="63" spans="5:6">
      <c r="E63" s="30"/>
      <c r="F63" s="30"/>
    </row>
    <row r="64" spans="5:6">
      <c r="E64" s="30"/>
      <c r="F64" s="30"/>
    </row>
    <row r="65" spans="5:6">
      <c r="E65" s="30"/>
      <c r="F65" s="30"/>
    </row>
    <row r="66" spans="5:6">
      <c r="E66" s="30"/>
      <c r="F66" s="30"/>
    </row>
    <row r="67" spans="5:6">
      <c r="E67" s="30"/>
      <c r="F67" s="30"/>
    </row>
    <row r="68" spans="5:6">
      <c r="E68" s="30"/>
      <c r="F68" s="30"/>
    </row>
    <row r="69" spans="5:6">
      <c r="E69" s="30"/>
      <c r="F69" s="30"/>
    </row>
    <row r="70" spans="5:6">
      <c r="E70" s="30"/>
      <c r="F70" s="30"/>
    </row>
    <row r="71" spans="5:6">
      <c r="E71" s="30"/>
      <c r="F71" s="30"/>
    </row>
    <row r="72" spans="5:6">
      <c r="E72" s="30"/>
      <c r="F72" s="30"/>
    </row>
    <row r="73" spans="5:6">
      <c r="E73" s="30"/>
      <c r="F73" s="30"/>
    </row>
    <row r="74" spans="5:6">
      <c r="E74" s="30"/>
      <c r="F74" s="30"/>
    </row>
    <row r="75" spans="5:6">
      <c r="E75" s="30"/>
      <c r="F75" s="30"/>
    </row>
    <row r="76" spans="5:6">
      <c r="E76" s="30"/>
      <c r="F76" s="30"/>
    </row>
    <row r="77" spans="5:6">
      <c r="E77" s="30"/>
      <c r="F77" s="30"/>
    </row>
    <row r="78" spans="5:6">
      <c r="E78" s="30"/>
      <c r="F78" s="30"/>
    </row>
    <row r="79" spans="5:6">
      <c r="E79" s="30"/>
      <c r="F79" s="30"/>
    </row>
    <row r="80" spans="5:6">
      <c r="E80" s="30"/>
      <c r="F80" s="30"/>
    </row>
    <row r="81" spans="5:6">
      <c r="E81" s="30"/>
      <c r="F81" s="30"/>
    </row>
    <row r="82" spans="5:6">
      <c r="E82" s="30"/>
      <c r="F82" s="30"/>
    </row>
    <row r="83" spans="5:6">
      <c r="E83" s="30"/>
      <c r="F83" s="30"/>
    </row>
    <row r="84" spans="5:6">
      <c r="E84" s="30"/>
      <c r="F84" s="30"/>
    </row>
    <row r="85" spans="5:6">
      <c r="E85" s="30"/>
      <c r="F85" s="30"/>
    </row>
    <row r="86" spans="5:6">
      <c r="E86" s="30"/>
      <c r="F86" s="30"/>
    </row>
    <row r="87" spans="5:6">
      <c r="E87" s="30"/>
      <c r="F87" s="30"/>
    </row>
    <row r="88" spans="5:6">
      <c r="E88" s="30"/>
      <c r="F88" s="30"/>
    </row>
    <row r="89" spans="5:6">
      <c r="E89" s="30"/>
      <c r="F89" s="30"/>
    </row>
    <row r="90" spans="5:6">
      <c r="E90" s="30"/>
      <c r="F90" s="30"/>
    </row>
    <row r="91" spans="5:6">
      <c r="E91" s="30"/>
      <c r="F91" s="30"/>
    </row>
    <row r="92" spans="5:6">
      <c r="E92" s="30"/>
      <c r="F92" s="30"/>
    </row>
    <row r="93" spans="5:6">
      <c r="E93" s="30"/>
      <c r="F93" s="30"/>
    </row>
    <row r="94" spans="5:6">
      <c r="E94" s="30"/>
      <c r="F94" s="30"/>
    </row>
    <row r="95" spans="5:6">
      <c r="E95" s="30"/>
      <c r="F95" s="30"/>
    </row>
    <row r="96" spans="5:6">
      <c r="E96" s="30"/>
      <c r="F96" s="30"/>
    </row>
    <row r="97" spans="5:6">
      <c r="E97" s="30"/>
      <c r="F97" s="30"/>
    </row>
    <row r="98" spans="5:6">
      <c r="E98" s="30"/>
      <c r="F98" s="30"/>
    </row>
    <row r="99" spans="5:6">
      <c r="E99" s="30"/>
      <c r="F99" s="30"/>
    </row>
    <row r="100" spans="5:6">
      <c r="E100" s="30"/>
      <c r="F100" s="30"/>
    </row>
    <row r="101" spans="5:6">
      <c r="E101" s="30"/>
      <c r="F101" s="30"/>
    </row>
    <row r="102" spans="5:6">
      <c r="E102" s="30"/>
      <c r="F102" s="30"/>
    </row>
    <row r="103" spans="5:6">
      <c r="E103" s="30"/>
      <c r="F103" s="30"/>
    </row>
    <row r="104" spans="5:6">
      <c r="E104" s="30"/>
      <c r="F104" s="30"/>
    </row>
    <row r="105" spans="5:6">
      <c r="E105" s="30"/>
      <c r="F105" s="30"/>
    </row>
    <row r="106" spans="5:6">
      <c r="E106" s="30"/>
      <c r="F106" s="30"/>
    </row>
    <row r="107" spans="5:6">
      <c r="E107" s="30"/>
      <c r="F107" s="30"/>
    </row>
    <row r="108" spans="5:6">
      <c r="E108" s="30"/>
      <c r="F108" s="30"/>
    </row>
    <row r="109" spans="5:6">
      <c r="E109" s="30"/>
      <c r="F109" s="30"/>
    </row>
    <row r="110" spans="5:6">
      <c r="E110" s="30"/>
      <c r="F110" s="30"/>
    </row>
    <row r="111" spans="5:6">
      <c r="E111" s="30"/>
      <c r="F111" s="30"/>
    </row>
    <row r="112" spans="5:6">
      <c r="E112" s="30"/>
      <c r="F112" s="30"/>
    </row>
    <row r="113" spans="5:6">
      <c r="E113" s="30"/>
      <c r="F113" s="30"/>
    </row>
    <row r="114" spans="5:6">
      <c r="E114" s="30"/>
      <c r="F114" s="30"/>
    </row>
    <row r="115" spans="5:6">
      <c r="E115" s="30"/>
      <c r="F115" s="30"/>
    </row>
    <row r="116" spans="5:6">
      <c r="E116" s="30"/>
      <c r="F116" s="30"/>
    </row>
    <row r="117" spans="5:6">
      <c r="E117" s="30"/>
      <c r="F117" s="30"/>
    </row>
    <row r="118" spans="5:6">
      <c r="E118" s="30"/>
      <c r="F118" s="30"/>
    </row>
    <row r="119" spans="5:6">
      <c r="E119" s="30"/>
      <c r="F119" s="30"/>
    </row>
    <row r="120" spans="5:6">
      <c r="E120" s="30"/>
      <c r="F120" s="30"/>
    </row>
    <row r="121" spans="5:6">
      <c r="E121" s="30"/>
      <c r="F121" s="30"/>
    </row>
    <row r="122" spans="5:6">
      <c r="E122" s="30"/>
      <c r="F122" s="30"/>
    </row>
    <row r="123" spans="5:6">
      <c r="E123" s="30"/>
      <c r="F123" s="30"/>
    </row>
    <row r="124" spans="5:6">
      <c r="E124" s="30"/>
      <c r="F124" s="30"/>
    </row>
    <row r="125" spans="5:6">
      <c r="E125" s="30"/>
      <c r="F125" s="30"/>
    </row>
    <row r="126" spans="5:6">
      <c r="E126" s="30"/>
      <c r="F126" s="30"/>
    </row>
    <row r="127" spans="5:6">
      <c r="E127" s="30"/>
      <c r="F127" s="30"/>
    </row>
    <row r="128" spans="5:6">
      <c r="E128" s="30"/>
      <c r="F128" s="30"/>
    </row>
    <row r="129" spans="5:6">
      <c r="E129" s="30"/>
      <c r="F129" s="30"/>
    </row>
    <row r="130" spans="5:6">
      <c r="E130" s="30"/>
      <c r="F130" s="30"/>
    </row>
    <row r="131" spans="5:6">
      <c r="E131" s="30"/>
      <c r="F131" s="30"/>
    </row>
    <row r="132" spans="5:6">
      <c r="E132" s="30"/>
      <c r="F132" s="30"/>
    </row>
    <row r="133" spans="5:6">
      <c r="E133" s="30"/>
      <c r="F133" s="30"/>
    </row>
    <row r="134" spans="5:6">
      <c r="E134" s="30"/>
      <c r="F134" s="30"/>
    </row>
    <row r="135" spans="5:6">
      <c r="E135" s="30"/>
      <c r="F135" s="30"/>
    </row>
    <row r="136" spans="5:6">
      <c r="E136" s="30"/>
      <c r="F136" s="30"/>
    </row>
    <row r="137" spans="5:6">
      <c r="E137" s="30"/>
      <c r="F137" s="30"/>
    </row>
    <row r="138" spans="5:6">
      <c r="E138" s="30"/>
      <c r="F138" s="30"/>
    </row>
    <row r="139" spans="5:6">
      <c r="E139" s="30"/>
      <c r="F139" s="30"/>
    </row>
    <row r="140" spans="5:6">
      <c r="E140" s="30"/>
      <c r="F140" s="30"/>
    </row>
    <row r="141" spans="5:6">
      <c r="E141" s="30"/>
      <c r="F141" s="30"/>
    </row>
    <row r="142" spans="5:6">
      <c r="E142" s="30"/>
      <c r="F142" s="30"/>
    </row>
    <row r="143" spans="5:6">
      <c r="E143" s="30"/>
      <c r="F143" s="30"/>
    </row>
    <row r="144" spans="5:6">
      <c r="E144" s="30"/>
      <c r="F144" s="30"/>
    </row>
    <row r="145" spans="5:6">
      <c r="E145" s="30"/>
      <c r="F145" s="30"/>
    </row>
    <row r="146" spans="5:6">
      <c r="E146" s="30"/>
      <c r="F146" s="30"/>
    </row>
    <row r="147" spans="5:6">
      <c r="E147" s="30"/>
      <c r="F147" s="30"/>
    </row>
    <row r="148" spans="5:6">
      <c r="E148" s="30"/>
      <c r="F148" s="30"/>
    </row>
    <row r="149" spans="5:6">
      <c r="E149" s="30"/>
      <c r="F149" s="30"/>
    </row>
    <row r="150" spans="5:6">
      <c r="E150" s="30"/>
      <c r="F150" s="30"/>
    </row>
    <row r="151" spans="5:6">
      <c r="E151" s="30"/>
      <c r="F151" s="30"/>
    </row>
    <row r="152" spans="5:6">
      <c r="E152" s="30"/>
      <c r="F152" s="30"/>
    </row>
    <row r="153" spans="5:6">
      <c r="E153" s="30"/>
      <c r="F153" s="30"/>
    </row>
    <row r="154" spans="5:6">
      <c r="E154" s="30"/>
      <c r="F154" s="30"/>
    </row>
    <row r="155" spans="5:6">
      <c r="E155" s="30"/>
      <c r="F155" s="30"/>
    </row>
    <row r="156" spans="5:6">
      <c r="E156" s="30"/>
      <c r="F156" s="30"/>
    </row>
    <row r="157" spans="5:6">
      <c r="E157" s="30"/>
      <c r="F157" s="30"/>
    </row>
    <row r="158" spans="5:6">
      <c r="E158" s="30"/>
      <c r="F158" s="30"/>
    </row>
    <row r="159" spans="5:6">
      <c r="E159" s="30"/>
      <c r="F159" s="30"/>
    </row>
    <row r="160" spans="5:6">
      <c r="E160" s="30"/>
      <c r="F160" s="30"/>
    </row>
    <row r="161" spans="5:6">
      <c r="E161" s="30"/>
      <c r="F161" s="30"/>
    </row>
    <row r="162" spans="5:6">
      <c r="E162" s="30"/>
      <c r="F162" s="30"/>
    </row>
    <row r="163" spans="5:6">
      <c r="E163" s="30"/>
      <c r="F163" s="30"/>
    </row>
    <row r="164" spans="5:6">
      <c r="E164" s="30"/>
      <c r="F164" s="30"/>
    </row>
    <row r="165" spans="5:6">
      <c r="E165" s="30"/>
      <c r="F165" s="30"/>
    </row>
    <row r="166" spans="5:6">
      <c r="E166" s="30"/>
      <c r="F166" s="30"/>
    </row>
    <row r="167" spans="5:6">
      <c r="E167" s="30"/>
      <c r="F167" s="30"/>
    </row>
    <row r="168" spans="5:6">
      <c r="E168" s="30"/>
      <c r="F168" s="30"/>
    </row>
    <row r="169" spans="5:6">
      <c r="E169" s="30"/>
      <c r="F169" s="30"/>
    </row>
    <row r="170" spans="5:6">
      <c r="E170" s="30"/>
      <c r="F170" s="30"/>
    </row>
    <row r="171" spans="5:6">
      <c r="E171" s="30"/>
      <c r="F171" s="30"/>
    </row>
    <row r="172" spans="5:6">
      <c r="E172" s="30"/>
      <c r="F172" s="30"/>
    </row>
    <row r="173" spans="5:6">
      <c r="E173" s="30"/>
      <c r="F173" s="30"/>
    </row>
    <row r="174" spans="5:6">
      <c r="E174" s="30"/>
      <c r="F174" s="30"/>
    </row>
    <row r="175" spans="5:6">
      <c r="E175" s="30"/>
      <c r="F175" s="30"/>
    </row>
    <row r="176" spans="5:6">
      <c r="E176" s="30"/>
      <c r="F176" s="30"/>
    </row>
    <row r="177" spans="5:6">
      <c r="E177" s="30"/>
      <c r="F177" s="30"/>
    </row>
    <row r="178" spans="5:6">
      <c r="E178" s="30"/>
      <c r="F178" s="30"/>
    </row>
    <row r="179" spans="5:6">
      <c r="E179" s="30"/>
      <c r="F179" s="30"/>
    </row>
    <row r="180" spans="5:6">
      <c r="E180" s="30"/>
      <c r="F180" s="30"/>
    </row>
    <row r="181" spans="5:6">
      <c r="E181" s="30"/>
      <c r="F181" s="30"/>
    </row>
    <row r="182" spans="5:6">
      <c r="E182" s="30"/>
      <c r="F182" s="30"/>
    </row>
    <row r="183" spans="5:6">
      <c r="E183" s="30"/>
      <c r="F183" s="30"/>
    </row>
    <row r="184" spans="5:6">
      <c r="E184" s="30"/>
      <c r="F184" s="30"/>
    </row>
    <row r="185" spans="5:6">
      <c r="E185" s="30"/>
      <c r="F185" s="30"/>
    </row>
    <row r="186" spans="5:6">
      <c r="E186" s="30"/>
      <c r="F186" s="30"/>
    </row>
    <row r="187" spans="5:6">
      <c r="E187" s="30"/>
      <c r="F187" s="30"/>
    </row>
    <row r="188" spans="5:6">
      <c r="E188" s="30"/>
      <c r="F188" s="30"/>
    </row>
    <row r="189" spans="5:6">
      <c r="E189" s="30"/>
      <c r="F189" s="30"/>
    </row>
    <row r="190" spans="5:6">
      <c r="E190" s="30"/>
      <c r="F190" s="30"/>
    </row>
    <row r="191" spans="5:6">
      <c r="E191" s="30"/>
      <c r="F191" s="30"/>
    </row>
    <row r="192" spans="5:6">
      <c r="E192" s="30"/>
      <c r="F192" s="30"/>
    </row>
    <row r="193" spans="5:6">
      <c r="E193" s="30"/>
      <c r="F193" s="30"/>
    </row>
    <row r="194" spans="5:6">
      <c r="E194" s="30"/>
      <c r="F194" s="30"/>
    </row>
    <row r="195" spans="5:6">
      <c r="E195" s="30"/>
      <c r="F195" s="30"/>
    </row>
    <row r="196" spans="5:6">
      <c r="E196" s="30"/>
      <c r="F196" s="30"/>
    </row>
    <row r="197" spans="5:6">
      <c r="E197" s="30"/>
      <c r="F197" s="30"/>
    </row>
    <row r="198" spans="5:6">
      <c r="E198" s="30"/>
      <c r="F198" s="30"/>
    </row>
    <row r="199" spans="5:6">
      <c r="E199" s="30"/>
      <c r="F199" s="30"/>
    </row>
    <row r="200" spans="5:6">
      <c r="E200" s="30"/>
      <c r="F200" s="30"/>
    </row>
  </sheetData>
  <phoneticPr fontId="21" type="noConversion"/>
  <pageMargins left="0.7" right="0.7" top="0.75" bottom="0.75" header="0.3" footer="0.3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5F826-59B0-844B-B315-013F92D0917E}">
  <sheetPr>
    <outlinePr summaryBelow="0" summaryRight="0"/>
  </sheetPr>
  <dimension ref="A1:N565"/>
  <sheetViews>
    <sheetView workbookViewId="0"/>
  </sheetViews>
  <sheetFormatPr baseColWidth="10" defaultColWidth="14" defaultRowHeight="13"/>
  <cols>
    <col min="1" max="2" width="14" customWidth="1"/>
    <col min="3" max="3" width="29" customWidth="1"/>
    <col min="4" max="13" width="14" customWidth="1"/>
    <col min="14" max="14" width="18" customWidth="1"/>
  </cols>
  <sheetData>
    <row r="1" spans="1:14" ht="15">
      <c r="A1" s="43" t="s">
        <v>10303</v>
      </c>
      <c r="B1" s="44" t="s">
        <v>10304</v>
      </c>
      <c r="C1" s="43" t="s">
        <v>10305</v>
      </c>
      <c r="D1" s="43" t="s">
        <v>10306</v>
      </c>
      <c r="E1" s="43" t="s">
        <v>10307</v>
      </c>
      <c r="F1" s="43" t="s">
        <v>10308</v>
      </c>
      <c r="G1" s="43" t="s">
        <v>10309</v>
      </c>
      <c r="H1" s="43" t="s">
        <v>10310</v>
      </c>
      <c r="I1" s="43" t="s">
        <v>10311</v>
      </c>
      <c r="J1" s="43" t="s">
        <v>10312</v>
      </c>
      <c r="K1" s="43" t="s">
        <v>10313</v>
      </c>
      <c r="L1" s="43" t="s">
        <v>10314</v>
      </c>
      <c r="M1" s="43" t="s">
        <v>10315</v>
      </c>
      <c r="N1" s="43" t="s">
        <v>10316</v>
      </c>
    </row>
    <row r="2" spans="1:14" ht="32">
      <c r="A2" s="49"/>
      <c r="B2" s="46" t="s">
        <v>10317</v>
      </c>
      <c r="C2" s="47" t="s">
        <v>10318</v>
      </c>
      <c r="D2" s="43" t="s">
        <v>10319</v>
      </c>
      <c r="E2" s="43" t="s">
        <v>10320</v>
      </c>
      <c r="F2" s="48">
        <v>45806</v>
      </c>
      <c r="G2" s="43">
        <v>180000</v>
      </c>
      <c r="H2" s="49"/>
      <c r="I2" s="43" t="s">
        <v>10321</v>
      </c>
      <c r="J2" s="43">
        <v>180000</v>
      </c>
      <c r="K2" s="49" t="s">
        <v>10322</v>
      </c>
      <c r="L2" s="47" t="s">
        <v>10323</v>
      </c>
      <c r="M2" s="47" t="s">
        <v>10323</v>
      </c>
      <c r="N2" s="49"/>
    </row>
    <row r="3" spans="1:14" ht="32">
      <c r="A3" s="49"/>
      <c r="B3" s="46" t="s">
        <v>10324</v>
      </c>
      <c r="C3" s="47" t="s">
        <v>10325</v>
      </c>
      <c r="D3" s="43" t="s">
        <v>10319</v>
      </c>
      <c r="E3" s="43" t="s">
        <v>10320</v>
      </c>
      <c r="F3" s="43"/>
      <c r="G3" s="49"/>
      <c r="H3" s="49"/>
      <c r="I3" s="43" t="s">
        <v>10326</v>
      </c>
      <c r="J3" s="49"/>
      <c r="K3" s="49" t="s">
        <v>10327</v>
      </c>
      <c r="L3" s="49"/>
      <c r="M3" s="47"/>
      <c r="N3" s="49"/>
    </row>
    <row r="4" spans="1:14" ht="32">
      <c r="A4" s="49"/>
      <c r="B4" s="46" t="s">
        <v>10328</v>
      </c>
      <c r="C4" s="47" t="s">
        <v>10329</v>
      </c>
      <c r="D4" s="43" t="s">
        <v>10330</v>
      </c>
      <c r="E4" s="43" t="s">
        <v>10331</v>
      </c>
      <c r="F4" s="48">
        <v>45791</v>
      </c>
      <c r="G4" s="43">
        <v>90000</v>
      </c>
      <c r="H4" s="43">
        <v>90000</v>
      </c>
      <c r="I4" s="43" t="s">
        <v>10326</v>
      </c>
      <c r="J4" s="49"/>
      <c r="K4" s="49" t="s">
        <v>10332</v>
      </c>
      <c r="L4" s="47" t="s">
        <v>10323</v>
      </c>
      <c r="M4" s="47" t="s">
        <v>10323</v>
      </c>
      <c r="N4" s="49"/>
    </row>
    <row r="5" spans="1:14" ht="32">
      <c r="A5" s="49"/>
      <c r="B5" s="46" t="s">
        <v>10333</v>
      </c>
      <c r="C5" s="47" t="s">
        <v>10334</v>
      </c>
      <c r="D5" s="43" t="s">
        <v>10319</v>
      </c>
      <c r="E5" s="43" t="s">
        <v>10320</v>
      </c>
      <c r="F5" s="48">
        <v>45815</v>
      </c>
      <c r="G5" s="43">
        <v>85000</v>
      </c>
      <c r="H5" s="43">
        <v>0</v>
      </c>
      <c r="I5" s="43" t="s">
        <v>10321</v>
      </c>
      <c r="J5" s="43">
        <v>85000</v>
      </c>
      <c r="K5" s="49" t="s">
        <v>10335</v>
      </c>
      <c r="L5" s="47" t="s">
        <v>10323</v>
      </c>
      <c r="M5" s="47" t="s">
        <v>10323</v>
      </c>
      <c r="N5" s="49"/>
    </row>
    <row r="6" spans="1:14" ht="32">
      <c r="A6" s="49"/>
      <c r="B6" s="46" t="s">
        <v>10336</v>
      </c>
      <c r="C6" s="47" t="s">
        <v>10337</v>
      </c>
      <c r="D6" s="43" t="s">
        <v>10319</v>
      </c>
      <c r="E6" s="43" t="s">
        <v>10320</v>
      </c>
      <c r="F6" s="48">
        <v>45739</v>
      </c>
      <c r="G6" s="43">
        <v>17000</v>
      </c>
      <c r="H6" s="49"/>
      <c r="I6" s="43" t="s">
        <v>10321</v>
      </c>
      <c r="J6" s="43">
        <v>17000</v>
      </c>
      <c r="K6" s="49" t="s">
        <v>10338</v>
      </c>
      <c r="L6" s="47" t="s">
        <v>10323</v>
      </c>
      <c r="M6" s="47" t="s">
        <v>10323</v>
      </c>
      <c r="N6" s="49"/>
    </row>
    <row r="7" spans="1:14" ht="32">
      <c r="A7" s="49"/>
      <c r="B7" s="46" t="s">
        <v>10339</v>
      </c>
      <c r="C7" s="47" t="s">
        <v>10340</v>
      </c>
      <c r="D7" s="43" t="s">
        <v>10319</v>
      </c>
      <c r="E7" s="43" t="s">
        <v>10320</v>
      </c>
      <c r="F7" s="48">
        <v>45738</v>
      </c>
      <c r="G7" s="43">
        <v>114000</v>
      </c>
      <c r="H7" s="49"/>
      <c r="I7" s="43" t="s">
        <v>10321</v>
      </c>
      <c r="J7" s="43">
        <v>114000</v>
      </c>
      <c r="K7" s="49" t="s">
        <v>10322</v>
      </c>
      <c r="L7" s="47" t="s">
        <v>10323</v>
      </c>
      <c r="M7" s="47" t="s">
        <v>10323</v>
      </c>
      <c r="N7" s="49"/>
    </row>
    <row r="8" spans="1:14" ht="32">
      <c r="A8" s="49"/>
      <c r="B8" s="46" t="s">
        <v>10341</v>
      </c>
      <c r="C8" s="47" t="s">
        <v>10342</v>
      </c>
      <c r="D8" s="43" t="s">
        <v>10319</v>
      </c>
      <c r="E8" s="43" t="s">
        <v>10320</v>
      </c>
      <c r="F8" s="48">
        <v>45738</v>
      </c>
      <c r="G8" s="43">
        <v>80000</v>
      </c>
      <c r="H8" s="43">
        <v>0</v>
      </c>
      <c r="I8" s="43" t="s">
        <v>10321</v>
      </c>
      <c r="J8" s="43">
        <v>80000</v>
      </c>
      <c r="K8" s="49" t="s">
        <v>10327</v>
      </c>
      <c r="L8" s="47" t="s">
        <v>10323</v>
      </c>
      <c r="M8" s="47" t="s">
        <v>10323</v>
      </c>
      <c r="N8" s="49"/>
    </row>
    <row r="9" spans="1:14" ht="32">
      <c r="A9" s="49"/>
      <c r="B9" s="46" t="s">
        <v>10343</v>
      </c>
      <c r="C9" s="47" t="s">
        <v>10344</v>
      </c>
      <c r="D9" s="43" t="s">
        <v>10319</v>
      </c>
      <c r="E9" s="43" t="s">
        <v>10345</v>
      </c>
      <c r="F9" s="48">
        <v>45736</v>
      </c>
      <c r="G9" s="43">
        <v>27380</v>
      </c>
      <c r="H9" s="49"/>
      <c r="I9" s="43" t="s">
        <v>10321</v>
      </c>
      <c r="J9" s="43">
        <v>0</v>
      </c>
      <c r="K9" s="49" t="s">
        <v>10346</v>
      </c>
      <c r="L9" s="47" t="s">
        <v>10323</v>
      </c>
      <c r="M9" s="47" t="s">
        <v>10323</v>
      </c>
      <c r="N9" s="49"/>
    </row>
    <row r="10" spans="1:14" ht="32">
      <c r="A10" s="49"/>
      <c r="B10" s="46" t="s">
        <v>10347</v>
      </c>
      <c r="C10" s="47" t="s">
        <v>10348</v>
      </c>
      <c r="D10" s="43" t="s">
        <v>10319</v>
      </c>
      <c r="E10" s="43" t="s">
        <v>10320</v>
      </c>
      <c r="F10" s="48">
        <v>45731</v>
      </c>
      <c r="G10" s="43">
        <v>14998</v>
      </c>
      <c r="H10" s="49"/>
      <c r="I10" s="43" t="s">
        <v>10321</v>
      </c>
      <c r="J10" s="43">
        <v>14998</v>
      </c>
      <c r="K10" s="49" t="s">
        <v>10338</v>
      </c>
      <c r="L10" s="47" t="s">
        <v>10323</v>
      </c>
      <c r="M10" s="47" t="s">
        <v>10323</v>
      </c>
      <c r="N10" s="49"/>
    </row>
    <row r="11" spans="1:14" ht="32">
      <c r="A11" s="49"/>
      <c r="B11" s="46" t="s">
        <v>10349</v>
      </c>
      <c r="C11" s="47" t="s">
        <v>10350</v>
      </c>
      <c r="D11" s="43" t="s">
        <v>10319</v>
      </c>
      <c r="E11" s="43" t="s">
        <v>10320</v>
      </c>
      <c r="F11" s="48">
        <v>45731</v>
      </c>
      <c r="G11" s="43">
        <v>8458</v>
      </c>
      <c r="H11" s="49"/>
      <c r="I11" s="43" t="s">
        <v>10321</v>
      </c>
      <c r="J11" s="43">
        <v>8458</v>
      </c>
      <c r="K11" s="49" t="s">
        <v>10338</v>
      </c>
      <c r="L11" s="47" t="s">
        <v>10323</v>
      </c>
      <c r="M11" s="47" t="s">
        <v>10323</v>
      </c>
      <c r="N11" s="49"/>
    </row>
    <row r="12" spans="1:14" ht="32">
      <c r="A12" s="49"/>
      <c r="B12" s="46" t="s">
        <v>10351</v>
      </c>
      <c r="C12" s="47" t="s">
        <v>10352</v>
      </c>
      <c r="D12" s="43" t="s">
        <v>10319</v>
      </c>
      <c r="E12" s="43" t="s">
        <v>10320</v>
      </c>
      <c r="F12" s="48">
        <v>45728</v>
      </c>
      <c r="G12" s="43">
        <v>75000</v>
      </c>
      <c r="H12" s="49"/>
      <c r="I12" s="43" t="s">
        <v>10321</v>
      </c>
      <c r="J12" s="43">
        <v>75000</v>
      </c>
      <c r="K12" s="49" t="s">
        <v>10353</v>
      </c>
      <c r="L12" s="47" t="s">
        <v>10323</v>
      </c>
      <c r="M12" s="47" t="s">
        <v>10323</v>
      </c>
      <c r="N12" s="49"/>
    </row>
    <row r="13" spans="1:14" ht="32">
      <c r="A13" s="49"/>
      <c r="B13" s="46" t="s">
        <v>10354</v>
      </c>
      <c r="C13" s="47" t="s">
        <v>10355</v>
      </c>
      <c r="D13" s="43" t="s">
        <v>10319</v>
      </c>
      <c r="E13" s="43" t="s">
        <v>10320</v>
      </c>
      <c r="F13" s="48">
        <v>45727</v>
      </c>
      <c r="G13" s="43">
        <v>5025</v>
      </c>
      <c r="H13" s="49"/>
      <c r="I13" s="43" t="s">
        <v>10321</v>
      </c>
      <c r="J13" s="43">
        <v>5025</v>
      </c>
      <c r="K13" s="49" t="s">
        <v>10338</v>
      </c>
      <c r="L13" s="47" t="s">
        <v>10323</v>
      </c>
      <c r="M13" s="47" t="s">
        <v>10323</v>
      </c>
      <c r="N13" s="49"/>
    </row>
    <row r="14" spans="1:14" ht="32">
      <c r="A14" s="49"/>
      <c r="B14" s="46" t="s">
        <v>10356</v>
      </c>
      <c r="C14" s="47" t="s">
        <v>10357</v>
      </c>
      <c r="D14" s="43" t="s">
        <v>10319</v>
      </c>
      <c r="E14" s="43" t="s">
        <v>10320</v>
      </c>
      <c r="F14" s="48">
        <v>45846</v>
      </c>
      <c r="G14" s="43">
        <v>11506</v>
      </c>
      <c r="H14" s="49"/>
      <c r="I14" s="43" t="s">
        <v>10321</v>
      </c>
      <c r="J14" s="43">
        <v>11506</v>
      </c>
      <c r="K14" s="49" t="s">
        <v>10338</v>
      </c>
      <c r="L14" s="47" t="s">
        <v>10323</v>
      </c>
      <c r="M14" s="47" t="s">
        <v>10323</v>
      </c>
      <c r="N14" s="49"/>
    </row>
    <row r="15" spans="1:14" ht="32">
      <c r="A15" s="49"/>
      <c r="B15" s="46" t="s">
        <v>10358</v>
      </c>
      <c r="C15" s="47" t="s">
        <v>10359</v>
      </c>
      <c r="D15" s="43" t="s">
        <v>10319</v>
      </c>
      <c r="E15" s="43" t="s">
        <v>10320</v>
      </c>
      <c r="F15" s="48">
        <v>45721</v>
      </c>
      <c r="G15" s="43">
        <v>27761</v>
      </c>
      <c r="H15" s="43">
        <v>0</v>
      </c>
      <c r="I15" s="43" t="s">
        <v>10321</v>
      </c>
      <c r="J15" s="43">
        <v>27761</v>
      </c>
      <c r="K15" s="49" t="s">
        <v>10322</v>
      </c>
      <c r="L15" s="47" t="s">
        <v>10323</v>
      </c>
      <c r="M15" s="47" t="s">
        <v>10323</v>
      </c>
      <c r="N15" s="49"/>
    </row>
    <row r="16" spans="1:14" ht="32">
      <c r="A16" s="49"/>
      <c r="B16" s="46" t="s">
        <v>10360</v>
      </c>
      <c r="C16" s="47" t="s">
        <v>10361</v>
      </c>
      <c r="D16" s="43" t="s">
        <v>10319</v>
      </c>
      <c r="E16" s="43" t="s">
        <v>10320</v>
      </c>
      <c r="F16" s="48">
        <v>45720</v>
      </c>
      <c r="G16" s="43">
        <v>80888</v>
      </c>
      <c r="H16" s="49"/>
      <c r="I16" s="43" t="s">
        <v>10321</v>
      </c>
      <c r="J16" s="43">
        <v>80888</v>
      </c>
      <c r="K16" s="49" t="s">
        <v>10353</v>
      </c>
      <c r="L16" s="47" t="s">
        <v>10323</v>
      </c>
      <c r="M16" s="47" t="s">
        <v>10323</v>
      </c>
      <c r="N16" s="49"/>
    </row>
    <row r="17" spans="1:14" ht="32">
      <c r="A17" s="49"/>
      <c r="B17" s="46" t="s">
        <v>10362</v>
      </c>
      <c r="C17" s="47" t="s">
        <v>10363</v>
      </c>
      <c r="D17" s="43" t="s">
        <v>10330</v>
      </c>
      <c r="E17" s="43" t="s">
        <v>10345</v>
      </c>
      <c r="F17" s="48">
        <v>45698</v>
      </c>
      <c r="G17" s="43">
        <v>154153</v>
      </c>
      <c r="H17" s="49"/>
      <c r="I17" s="43" t="s">
        <v>10321</v>
      </c>
      <c r="J17" s="43">
        <v>154153</v>
      </c>
      <c r="K17" s="49" t="s">
        <v>10364</v>
      </c>
      <c r="L17" s="47" t="s">
        <v>10323</v>
      </c>
      <c r="M17" s="47" t="s">
        <v>10323</v>
      </c>
      <c r="N17" s="49"/>
    </row>
    <row r="18" spans="1:14" ht="32">
      <c r="A18" s="49"/>
      <c r="B18" s="46" t="s">
        <v>10365</v>
      </c>
      <c r="C18" s="47" t="s">
        <v>10366</v>
      </c>
      <c r="D18" s="43" t="s">
        <v>10330</v>
      </c>
      <c r="E18" s="43" t="s">
        <v>10345</v>
      </c>
      <c r="F18" s="43"/>
      <c r="G18" s="49"/>
      <c r="H18" s="49"/>
      <c r="I18" s="43" t="s">
        <v>10321</v>
      </c>
      <c r="J18" s="43">
        <v>92000</v>
      </c>
      <c r="K18" s="49" t="s">
        <v>10367</v>
      </c>
      <c r="L18" s="47"/>
      <c r="M18" s="49"/>
      <c r="N18" s="49"/>
    </row>
    <row r="19" spans="1:14" ht="32">
      <c r="A19" s="49"/>
      <c r="B19" s="46" t="s">
        <v>10368</v>
      </c>
      <c r="C19" s="47" t="s">
        <v>10369</v>
      </c>
      <c r="D19" s="43" t="s">
        <v>10319</v>
      </c>
      <c r="E19" s="43" t="s">
        <v>10345</v>
      </c>
      <c r="F19" s="48">
        <v>45640</v>
      </c>
      <c r="G19" s="43">
        <v>81000</v>
      </c>
      <c r="H19" s="49"/>
      <c r="I19" s="43" t="s">
        <v>10321</v>
      </c>
      <c r="J19" s="43">
        <v>81000</v>
      </c>
      <c r="K19" s="49" t="s">
        <v>10346</v>
      </c>
      <c r="L19" s="47" t="s">
        <v>10323</v>
      </c>
      <c r="M19" s="47" t="s">
        <v>10323</v>
      </c>
      <c r="N19" s="49"/>
    </row>
    <row r="20" spans="1:14" ht="32">
      <c r="A20" s="49"/>
      <c r="B20" s="46" t="s">
        <v>10370</v>
      </c>
      <c r="C20" s="47" t="s">
        <v>10371</v>
      </c>
      <c r="D20" s="43" t="s">
        <v>10319</v>
      </c>
      <c r="E20" s="43" t="s">
        <v>10320</v>
      </c>
      <c r="F20" s="48">
        <v>45775</v>
      </c>
      <c r="G20" s="43">
        <v>10870</v>
      </c>
      <c r="H20" s="43">
        <v>0</v>
      </c>
      <c r="I20" s="43" t="s">
        <v>10321</v>
      </c>
      <c r="J20" s="43">
        <v>10870</v>
      </c>
      <c r="K20" s="49" t="s">
        <v>10322</v>
      </c>
      <c r="L20" s="47" t="s">
        <v>10323</v>
      </c>
      <c r="M20" s="47" t="s">
        <v>10323</v>
      </c>
      <c r="N20" s="49"/>
    </row>
    <row r="21" spans="1:14" ht="32">
      <c r="A21" s="49"/>
      <c r="B21" s="46" t="s">
        <v>10372</v>
      </c>
      <c r="C21" s="47" t="s">
        <v>10373</v>
      </c>
      <c r="D21" s="43" t="s">
        <v>10319</v>
      </c>
      <c r="E21" s="43" t="s">
        <v>10345</v>
      </c>
      <c r="F21" s="48">
        <v>45794</v>
      </c>
      <c r="G21" s="43">
        <v>33620</v>
      </c>
      <c r="H21" s="43">
        <v>0</v>
      </c>
      <c r="I21" s="43" t="s">
        <v>10321</v>
      </c>
      <c r="J21" s="43">
        <v>33620</v>
      </c>
      <c r="K21" s="49" t="s">
        <v>10338</v>
      </c>
      <c r="L21" s="47" t="s">
        <v>10323</v>
      </c>
      <c r="M21" s="47" t="s">
        <v>10323</v>
      </c>
      <c r="N21" s="49"/>
    </row>
    <row r="22" spans="1:14" ht="32">
      <c r="A22" s="49"/>
      <c r="B22" s="46" t="s">
        <v>10374</v>
      </c>
      <c r="C22" s="47" t="s">
        <v>10375</v>
      </c>
      <c r="D22" s="43" t="s">
        <v>10330</v>
      </c>
      <c r="E22" s="43" t="s">
        <v>10331</v>
      </c>
      <c r="F22" s="48">
        <v>45791</v>
      </c>
      <c r="G22" s="43">
        <v>140000</v>
      </c>
      <c r="H22" s="43">
        <v>0</v>
      </c>
      <c r="I22" s="43" t="s">
        <v>10326</v>
      </c>
      <c r="J22" s="43">
        <v>0</v>
      </c>
      <c r="K22" s="49" t="s">
        <v>10332</v>
      </c>
      <c r="L22" s="47"/>
      <c r="M22" s="47"/>
      <c r="N22" s="49"/>
    </row>
    <row r="23" spans="1:14" ht="32">
      <c r="A23" s="43">
        <v>25</v>
      </c>
      <c r="B23" s="46" t="s">
        <v>10376</v>
      </c>
      <c r="C23" s="47" t="s">
        <v>10377</v>
      </c>
      <c r="D23" s="43" t="s">
        <v>10319</v>
      </c>
      <c r="E23" s="43"/>
      <c r="F23" s="48">
        <v>45925</v>
      </c>
      <c r="G23" s="43">
        <v>77397</v>
      </c>
      <c r="H23" s="43">
        <v>77397</v>
      </c>
      <c r="I23" s="43" t="s">
        <v>10326</v>
      </c>
      <c r="J23" s="49"/>
      <c r="K23" s="49" t="s">
        <v>10378</v>
      </c>
      <c r="L23" s="47" t="s">
        <v>10379</v>
      </c>
      <c r="M23" s="47" t="s">
        <v>10379</v>
      </c>
      <c r="N23" s="49"/>
    </row>
    <row r="24" spans="1:14" ht="32">
      <c r="A24" s="43">
        <v>25</v>
      </c>
      <c r="B24" s="46" t="s">
        <v>10380</v>
      </c>
      <c r="C24" s="47" t="s">
        <v>10381</v>
      </c>
      <c r="D24" s="43" t="s">
        <v>10319</v>
      </c>
      <c r="E24" s="43" t="s">
        <v>10382</v>
      </c>
      <c r="F24" s="48">
        <v>45944</v>
      </c>
      <c r="G24" s="43">
        <v>105000</v>
      </c>
      <c r="H24" s="43">
        <v>105000</v>
      </c>
      <c r="I24" s="43" t="s">
        <v>10326</v>
      </c>
      <c r="J24" s="49"/>
      <c r="K24" s="49" t="s">
        <v>10378</v>
      </c>
      <c r="L24" s="47" t="s">
        <v>10379</v>
      </c>
      <c r="M24" s="47" t="s">
        <v>10379</v>
      </c>
      <c r="N24" s="49"/>
    </row>
    <row r="25" spans="1:14" ht="32">
      <c r="A25" s="43">
        <v>25</v>
      </c>
      <c r="B25" s="46" t="s">
        <v>10383</v>
      </c>
      <c r="C25" s="47" t="s">
        <v>10384</v>
      </c>
      <c r="D25" s="43" t="s">
        <v>10319</v>
      </c>
      <c r="E25" s="43" t="s">
        <v>10320</v>
      </c>
      <c r="F25" s="48">
        <v>45943</v>
      </c>
      <c r="G25" s="43">
        <v>98916</v>
      </c>
      <c r="H25" s="43">
        <v>98916</v>
      </c>
      <c r="I25" s="43" t="s">
        <v>10326</v>
      </c>
      <c r="J25" s="49"/>
      <c r="K25" s="49" t="s">
        <v>10378</v>
      </c>
      <c r="L25" s="47" t="s">
        <v>10379</v>
      </c>
      <c r="M25" s="47" t="s">
        <v>10379</v>
      </c>
      <c r="N25" s="49"/>
    </row>
    <row r="26" spans="1:14" ht="32">
      <c r="A26" s="43">
        <v>25</v>
      </c>
      <c r="B26" s="46" t="s">
        <v>10385</v>
      </c>
      <c r="C26" s="47" t="s">
        <v>10386</v>
      </c>
      <c r="D26" s="43" t="s">
        <v>10319</v>
      </c>
      <c r="E26" s="43" t="s">
        <v>10382</v>
      </c>
      <c r="F26" s="48">
        <v>45941</v>
      </c>
      <c r="G26" s="43">
        <v>100724</v>
      </c>
      <c r="H26" s="43">
        <v>100724</v>
      </c>
      <c r="I26" s="43" t="s">
        <v>10326</v>
      </c>
      <c r="J26" s="49"/>
      <c r="K26" s="49" t="s">
        <v>10378</v>
      </c>
      <c r="L26" s="47" t="s">
        <v>10379</v>
      </c>
      <c r="M26" s="47" t="s">
        <v>10379</v>
      </c>
      <c r="N26" s="49"/>
    </row>
    <row r="27" spans="1:14" ht="32">
      <c r="A27" s="43">
        <v>9</v>
      </c>
      <c r="B27" s="46" t="s">
        <v>10387</v>
      </c>
      <c r="C27" s="47" t="s">
        <v>10388</v>
      </c>
      <c r="D27" s="43" t="s">
        <v>10330</v>
      </c>
      <c r="E27" s="43" t="s">
        <v>10389</v>
      </c>
      <c r="F27" s="48">
        <v>45997</v>
      </c>
      <c r="G27" s="43">
        <v>26000</v>
      </c>
      <c r="H27" s="43">
        <v>26000</v>
      </c>
      <c r="I27" s="43" t="s">
        <v>10326</v>
      </c>
      <c r="J27" s="49"/>
      <c r="K27" s="49" t="s">
        <v>10390</v>
      </c>
      <c r="L27" s="47" t="s">
        <v>10379</v>
      </c>
      <c r="M27" s="47" t="s">
        <v>10379</v>
      </c>
      <c r="N27" s="49"/>
    </row>
    <row r="28" spans="1:14" ht="32">
      <c r="A28" s="43">
        <v>25</v>
      </c>
      <c r="B28" s="46" t="s">
        <v>10391</v>
      </c>
      <c r="C28" s="47" t="s">
        <v>10392</v>
      </c>
      <c r="D28" s="43" t="s">
        <v>10319</v>
      </c>
      <c r="E28" s="43" t="s">
        <v>10382</v>
      </c>
      <c r="F28" s="48">
        <v>45965</v>
      </c>
      <c r="G28" s="43">
        <v>109000</v>
      </c>
      <c r="H28" s="43">
        <v>109000</v>
      </c>
      <c r="I28" s="43" t="s">
        <v>10326</v>
      </c>
      <c r="J28" s="49"/>
      <c r="K28" s="49" t="s">
        <v>10378</v>
      </c>
      <c r="L28" s="47" t="s">
        <v>10379</v>
      </c>
      <c r="M28" s="47" t="s">
        <v>10379</v>
      </c>
      <c r="N28" s="49"/>
    </row>
    <row r="29" spans="1:14" ht="32">
      <c r="A29" s="49"/>
      <c r="B29" s="46" t="s">
        <v>10393</v>
      </c>
      <c r="C29" s="47" t="s">
        <v>10394</v>
      </c>
      <c r="D29" s="43" t="s">
        <v>10330</v>
      </c>
      <c r="E29" s="43" t="s">
        <v>10331</v>
      </c>
      <c r="F29" s="48">
        <v>45735</v>
      </c>
      <c r="G29" s="43">
        <v>73000</v>
      </c>
      <c r="H29" s="43">
        <v>0</v>
      </c>
      <c r="I29" s="43" t="s">
        <v>10326</v>
      </c>
      <c r="J29" s="43">
        <v>0</v>
      </c>
      <c r="K29" s="49" t="s">
        <v>10332</v>
      </c>
      <c r="L29" s="47" t="s">
        <v>10323</v>
      </c>
      <c r="M29" s="47" t="s">
        <v>10323</v>
      </c>
      <c r="N29" s="49"/>
    </row>
    <row r="30" spans="1:14" ht="32">
      <c r="A30" s="43">
        <v>11</v>
      </c>
      <c r="B30" s="46" t="s">
        <v>10395</v>
      </c>
      <c r="C30" s="47" t="s">
        <v>10396</v>
      </c>
      <c r="D30" s="43" t="s">
        <v>10319</v>
      </c>
      <c r="E30" s="43" t="s">
        <v>10320</v>
      </c>
      <c r="F30" s="48">
        <v>45956</v>
      </c>
      <c r="G30" s="43">
        <v>20000</v>
      </c>
      <c r="H30" s="43">
        <v>20000</v>
      </c>
      <c r="I30" s="43" t="s">
        <v>10326</v>
      </c>
      <c r="J30" s="49"/>
      <c r="K30" s="49" t="s">
        <v>10397</v>
      </c>
      <c r="L30" s="47" t="s">
        <v>10379</v>
      </c>
      <c r="M30" s="47" t="s">
        <v>10379</v>
      </c>
      <c r="N30" s="49"/>
    </row>
    <row r="31" spans="1:14" ht="48">
      <c r="A31" s="43">
        <v>29</v>
      </c>
      <c r="B31" s="46" t="s">
        <v>10398</v>
      </c>
      <c r="C31" s="47" t="s">
        <v>10399</v>
      </c>
      <c r="D31" s="43" t="s">
        <v>10319</v>
      </c>
      <c r="E31" s="43" t="s">
        <v>10320</v>
      </c>
      <c r="F31" s="48">
        <v>45920</v>
      </c>
      <c r="G31" s="43">
        <v>106000</v>
      </c>
      <c r="H31" s="43">
        <v>106000</v>
      </c>
      <c r="I31" s="43" t="s">
        <v>10326</v>
      </c>
      <c r="J31" s="49"/>
      <c r="K31" s="49" t="s">
        <v>10400</v>
      </c>
      <c r="L31" s="47" t="s">
        <v>10379</v>
      </c>
      <c r="M31" s="47" t="s">
        <v>10379</v>
      </c>
      <c r="N31" s="49"/>
    </row>
    <row r="32" spans="1:14" ht="32">
      <c r="A32" s="43">
        <v>24</v>
      </c>
      <c r="B32" s="46" t="s">
        <v>10401</v>
      </c>
      <c r="C32" s="47" t="s">
        <v>10402</v>
      </c>
      <c r="D32" s="43" t="s">
        <v>10319</v>
      </c>
      <c r="E32" s="43" t="s">
        <v>10320</v>
      </c>
      <c r="F32" s="48">
        <v>45921</v>
      </c>
      <c r="G32" s="43">
        <v>73000</v>
      </c>
      <c r="H32" s="43">
        <v>73000</v>
      </c>
      <c r="I32" s="43" t="s">
        <v>10326</v>
      </c>
      <c r="J32" s="49"/>
      <c r="K32" s="49" t="s">
        <v>10403</v>
      </c>
      <c r="L32" s="47" t="s">
        <v>10379</v>
      </c>
      <c r="M32" s="47" t="s">
        <v>10379</v>
      </c>
      <c r="N32" s="49"/>
    </row>
    <row r="33" spans="1:14" ht="32">
      <c r="A33" s="43">
        <v>26</v>
      </c>
      <c r="B33" s="46" t="s">
        <v>10404</v>
      </c>
      <c r="C33" s="47" t="s">
        <v>10405</v>
      </c>
      <c r="D33" s="43" t="s">
        <v>10319</v>
      </c>
      <c r="E33" s="43" t="s">
        <v>10382</v>
      </c>
      <c r="F33" s="48">
        <v>45929</v>
      </c>
      <c r="G33" s="43">
        <v>90000</v>
      </c>
      <c r="H33" s="43">
        <v>90000</v>
      </c>
      <c r="I33" s="43" t="s">
        <v>10326</v>
      </c>
      <c r="J33" s="49"/>
      <c r="K33" s="49" t="s">
        <v>10397</v>
      </c>
      <c r="L33" s="47" t="s">
        <v>10379</v>
      </c>
      <c r="M33" s="47" t="s">
        <v>10379</v>
      </c>
      <c r="N33" s="49"/>
    </row>
    <row r="34" spans="1:14" ht="32">
      <c r="A34" s="43">
        <v>25</v>
      </c>
      <c r="B34" s="46" t="s">
        <v>10406</v>
      </c>
      <c r="C34" s="47" t="s">
        <v>10407</v>
      </c>
      <c r="D34" s="43" t="s">
        <v>10319</v>
      </c>
      <c r="E34" s="43" t="s">
        <v>10382</v>
      </c>
      <c r="F34" s="48">
        <v>45940</v>
      </c>
      <c r="G34" s="43">
        <v>78290</v>
      </c>
      <c r="H34" s="43">
        <v>78290</v>
      </c>
      <c r="I34" s="43" t="s">
        <v>10326</v>
      </c>
      <c r="J34" s="49"/>
      <c r="K34" s="49" t="s">
        <v>10403</v>
      </c>
      <c r="L34" s="47" t="s">
        <v>10379</v>
      </c>
      <c r="M34" s="47" t="s">
        <v>10379</v>
      </c>
      <c r="N34" s="49"/>
    </row>
    <row r="35" spans="1:14" ht="32">
      <c r="A35" s="43">
        <v>25</v>
      </c>
      <c r="B35" s="46" t="s">
        <v>10408</v>
      </c>
      <c r="C35" s="47" t="s">
        <v>10409</v>
      </c>
      <c r="D35" s="43" t="s">
        <v>10319</v>
      </c>
      <c r="E35" s="43" t="s">
        <v>10382</v>
      </c>
      <c r="F35" s="48">
        <v>45934</v>
      </c>
      <c r="G35" s="43">
        <v>110005</v>
      </c>
      <c r="H35" s="43">
        <v>110005</v>
      </c>
      <c r="I35" s="43" t="s">
        <v>10326</v>
      </c>
      <c r="J35" s="49"/>
      <c r="K35" s="49" t="s">
        <v>10378</v>
      </c>
      <c r="L35" s="47" t="s">
        <v>10379</v>
      </c>
      <c r="M35" s="47" t="s">
        <v>10379</v>
      </c>
      <c r="N35" s="49"/>
    </row>
    <row r="36" spans="1:14" ht="32">
      <c r="A36" s="43">
        <v>25</v>
      </c>
      <c r="B36" s="46" t="s">
        <v>10410</v>
      </c>
      <c r="C36" s="47" t="s">
        <v>10411</v>
      </c>
      <c r="D36" s="43" t="s">
        <v>10319</v>
      </c>
      <c r="E36" s="43" t="s">
        <v>10320</v>
      </c>
      <c r="F36" s="48">
        <v>45934</v>
      </c>
      <c r="G36" s="43">
        <v>102000</v>
      </c>
      <c r="H36" s="43">
        <v>102000</v>
      </c>
      <c r="I36" s="43" t="s">
        <v>10326</v>
      </c>
      <c r="J36" s="49"/>
      <c r="K36" s="49" t="s">
        <v>10412</v>
      </c>
      <c r="L36" s="47" t="s">
        <v>10379</v>
      </c>
      <c r="M36" s="47" t="s">
        <v>10379</v>
      </c>
      <c r="N36" s="49"/>
    </row>
    <row r="37" spans="1:14" ht="32">
      <c r="A37" s="43">
        <v>25</v>
      </c>
      <c r="B37" s="46" t="s">
        <v>10413</v>
      </c>
      <c r="C37" s="47" t="s">
        <v>10414</v>
      </c>
      <c r="D37" s="43" t="s">
        <v>10319</v>
      </c>
      <c r="E37" s="43" t="s">
        <v>10320</v>
      </c>
      <c r="F37" s="48">
        <v>45935</v>
      </c>
      <c r="G37" s="43">
        <v>83000</v>
      </c>
      <c r="H37" s="43">
        <v>83000</v>
      </c>
      <c r="I37" s="43" t="s">
        <v>10326</v>
      </c>
      <c r="J37" s="49"/>
      <c r="K37" s="49" t="s">
        <v>10415</v>
      </c>
      <c r="L37" s="47" t="s">
        <v>10379</v>
      </c>
      <c r="M37" s="47" t="s">
        <v>10379</v>
      </c>
      <c r="N37" s="49"/>
    </row>
    <row r="38" spans="1:14" ht="32">
      <c r="A38" s="43">
        <v>24</v>
      </c>
      <c r="B38" s="46" t="s">
        <v>10416</v>
      </c>
      <c r="C38" s="47" t="s">
        <v>10417</v>
      </c>
      <c r="D38" s="43" t="s">
        <v>10319</v>
      </c>
      <c r="E38" s="43" t="s">
        <v>10382</v>
      </c>
      <c r="F38" s="48">
        <v>45937</v>
      </c>
      <c r="G38" s="43">
        <v>82600</v>
      </c>
      <c r="H38" s="43">
        <v>82600</v>
      </c>
      <c r="I38" s="43" t="s">
        <v>10326</v>
      </c>
      <c r="J38" s="49"/>
      <c r="K38" s="49" t="s">
        <v>10378</v>
      </c>
      <c r="L38" s="47" t="s">
        <v>10379</v>
      </c>
      <c r="M38" s="47" t="s">
        <v>10379</v>
      </c>
      <c r="N38" s="49"/>
    </row>
    <row r="39" spans="1:14" ht="32">
      <c r="A39" s="43">
        <v>26</v>
      </c>
      <c r="B39" s="46" t="s">
        <v>10418</v>
      </c>
      <c r="C39" s="47" t="s">
        <v>10419</v>
      </c>
      <c r="D39" s="43" t="s">
        <v>10319</v>
      </c>
      <c r="E39" s="43" t="s">
        <v>10320</v>
      </c>
      <c r="F39" s="48">
        <v>45938</v>
      </c>
      <c r="G39" s="43">
        <v>128000</v>
      </c>
      <c r="H39" s="43">
        <v>128000</v>
      </c>
      <c r="I39" s="43" t="s">
        <v>10326</v>
      </c>
      <c r="J39" s="49"/>
      <c r="K39" s="49" t="s">
        <v>10400</v>
      </c>
      <c r="L39" s="47" t="s">
        <v>10379</v>
      </c>
      <c r="M39" s="47" t="s">
        <v>10379</v>
      </c>
      <c r="N39" s="49"/>
    </row>
    <row r="40" spans="1:14" ht="32">
      <c r="A40" s="43">
        <v>26</v>
      </c>
      <c r="B40" s="46" t="s">
        <v>10420</v>
      </c>
      <c r="C40" s="47" t="s">
        <v>10421</v>
      </c>
      <c r="D40" s="43" t="s">
        <v>10319</v>
      </c>
      <c r="E40" s="43" t="s">
        <v>10382</v>
      </c>
      <c r="F40" s="48">
        <v>45938</v>
      </c>
      <c r="G40" s="43">
        <v>82000</v>
      </c>
      <c r="H40" s="43">
        <v>82000</v>
      </c>
      <c r="I40" s="43" t="s">
        <v>10326</v>
      </c>
      <c r="J40" s="49"/>
      <c r="K40" s="49" t="s">
        <v>10397</v>
      </c>
      <c r="L40" s="47" t="s">
        <v>10379</v>
      </c>
      <c r="M40" s="47" t="s">
        <v>10379</v>
      </c>
      <c r="N40" s="49"/>
    </row>
    <row r="41" spans="1:14" ht="32">
      <c r="A41" s="43">
        <v>24</v>
      </c>
      <c r="B41" s="46" t="s">
        <v>10422</v>
      </c>
      <c r="C41" s="47" t="s">
        <v>10423</v>
      </c>
      <c r="D41" s="43" t="s">
        <v>10319</v>
      </c>
      <c r="E41" s="43" t="s">
        <v>10382</v>
      </c>
      <c r="F41" s="48">
        <v>45941</v>
      </c>
      <c r="G41" s="43">
        <v>81000</v>
      </c>
      <c r="H41" s="43">
        <v>81000</v>
      </c>
      <c r="I41" s="43" t="s">
        <v>10326</v>
      </c>
      <c r="J41" s="49"/>
      <c r="K41" s="49" t="s">
        <v>10378</v>
      </c>
      <c r="L41" s="47" t="s">
        <v>10379</v>
      </c>
      <c r="M41" s="47" t="s">
        <v>10379</v>
      </c>
      <c r="N41" s="49"/>
    </row>
    <row r="42" spans="1:14" ht="32">
      <c r="A42" s="43">
        <v>25</v>
      </c>
      <c r="B42" s="46" t="s">
        <v>10424</v>
      </c>
      <c r="C42" s="47" t="s">
        <v>10425</v>
      </c>
      <c r="D42" s="43" t="s">
        <v>10319</v>
      </c>
      <c r="E42" s="43" t="s">
        <v>10382</v>
      </c>
      <c r="F42" s="48">
        <v>45945</v>
      </c>
      <c r="G42" s="43">
        <v>94951</v>
      </c>
      <c r="H42" s="43">
        <v>94951</v>
      </c>
      <c r="I42" s="43" t="s">
        <v>10326</v>
      </c>
      <c r="J42" s="43">
        <v>0</v>
      </c>
      <c r="K42" s="49" t="s">
        <v>10403</v>
      </c>
      <c r="L42" s="47" t="s">
        <v>10379</v>
      </c>
      <c r="M42" s="47" t="s">
        <v>10379</v>
      </c>
      <c r="N42" s="49"/>
    </row>
    <row r="43" spans="1:14" ht="32">
      <c r="A43" s="43">
        <v>27</v>
      </c>
      <c r="B43" s="46" t="s">
        <v>10426</v>
      </c>
      <c r="C43" s="47" t="s">
        <v>10427</v>
      </c>
      <c r="D43" s="43" t="s">
        <v>10319</v>
      </c>
      <c r="E43" s="43" t="s">
        <v>10382</v>
      </c>
      <c r="F43" s="48">
        <v>45950</v>
      </c>
      <c r="G43" s="43">
        <v>93000</v>
      </c>
      <c r="H43" s="43">
        <v>93000</v>
      </c>
      <c r="I43" s="43" t="s">
        <v>10326</v>
      </c>
      <c r="J43" s="49"/>
      <c r="K43" s="49" t="s">
        <v>10400</v>
      </c>
      <c r="L43" s="47" t="s">
        <v>10379</v>
      </c>
      <c r="M43" s="47" t="s">
        <v>10379</v>
      </c>
      <c r="N43" s="49"/>
    </row>
    <row r="44" spans="1:14" ht="32">
      <c r="A44" s="43">
        <v>26</v>
      </c>
      <c r="B44" s="46" t="s">
        <v>10428</v>
      </c>
      <c r="C44" s="47" t="s">
        <v>10429</v>
      </c>
      <c r="D44" s="43" t="s">
        <v>10319</v>
      </c>
      <c r="E44" s="43" t="s">
        <v>10382</v>
      </c>
      <c r="F44" s="48">
        <v>45951</v>
      </c>
      <c r="G44" s="43">
        <v>85023</v>
      </c>
      <c r="H44" s="43">
        <v>85023</v>
      </c>
      <c r="I44" s="43" t="s">
        <v>10326</v>
      </c>
      <c r="J44" s="49"/>
      <c r="K44" s="49" t="s">
        <v>10378</v>
      </c>
      <c r="L44" s="47" t="s">
        <v>10379</v>
      </c>
      <c r="M44" s="47" t="s">
        <v>10379</v>
      </c>
      <c r="N44" s="49"/>
    </row>
    <row r="45" spans="1:14" ht="32">
      <c r="A45" s="43">
        <v>25</v>
      </c>
      <c r="B45" s="46" t="s">
        <v>10430</v>
      </c>
      <c r="C45" s="47" t="s">
        <v>10431</v>
      </c>
      <c r="D45" s="43" t="s">
        <v>10319</v>
      </c>
      <c r="E45" s="43" t="s">
        <v>10320</v>
      </c>
      <c r="F45" s="48">
        <v>45955</v>
      </c>
      <c r="G45" s="43">
        <v>87166</v>
      </c>
      <c r="H45" s="43">
        <v>87166</v>
      </c>
      <c r="I45" s="43" t="s">
        <v>10326</v>
      </c>
      <c r="J45" s="49"/>
      <c r="K45" s="49" t="s">
        <v>10403</v>
      </c>
      <c r="L45" s="47" t="s">
        <v>10379</v>
      </c>
      <c r="M45" s="47" t="s">
        <v>10379</v>
      </c>
      <c r="N45" s="49"/>
    </row>
    <row r="46" spans="1:14" ht="32">
      <c r="A46" s="43">
        <v>26</v>
      </c>
      <c r="B46" s="46" t="s">
        <v>10432</v>
      </c>
      <c r="C46" s="47" t="s">
        <v>10433</v>
      </c>
      <c r="D46" s="43" t="s">
        <v>10319</v>
      </c>
      <c r="E46" s="43" t="s">
        <v>10382</v>
      </c>
      <c r="F46" s="48">
        <v>45961</v>
      </c>
      <c r="G46" s="43">
        <v>82783</v>
      </c>
      <c r="H46" s="43">
        <v>82783</v>
      </c>
      <c r="I46" s="43" t="s">
        <v>10326</v>
      </c>
      <c r="J46" s="49"/>
      <c r="K46" s="49" t="s">
        <v>10434</v>
      </c>
      <c r="L46" s="47" t="s">
        <v>10379</v>
      </c>
      <c r="M46" s="47" t="s">
        <v>10379</v>
      </c>
      <c r="N46" s="49"/>
    </row>
    <row r="47" spans="1:14" ht="32">
      <c r="A47" s="43">
        <v>27</v>
      </c>
      <c r="B47" s="46" t="s">
        <v>10435</v>
      </c>
      <c r="C47" s="47" t="s">
        <v>10436</v>
      </c>
      <c r="D47" s="43" t="s">
        <v>10319</v>
      </c>
      <c r="E47" s="43" t="s">
        <v>10320</v>
      </c>
      <c r="F47" s="48">
        <v>45964</v>
      </c>
      <c r="G47" s="43">
        <v>58501</v>
      </c>
      <c r="H47" s="43">
        <v>58501</v>
      </c>
      <c r="I47" s="43" t="s">
        <v>10326</v>
      </c>
      <c r="J47" s="49"/>
      <c r="K47" s="49" t="s">
        <v>10397</v>
      </c>
      <c r="L47" s="47" t="s">
        <v>10379</v>
      </c>
      <c r="M47" s="47" t="s">
        <v>10379</v>
      </c>
      <c r="N47" s="49"/>
    </row>
    <row r="48" spans="1:14" ht="32">
      <c r="A48" s="43">
        <v>27</v>
      </c>
      <c r="B48" s="46" t="s">
        <v>10437</v>
      </c>
      <c r="C48" s="47" t="s">
        <v>10438</v>
      </c>
      <c r="D48" s="43" t="s">
        <v>10319</v>
      </c>
      <c r="E48" s="43" t="s">
        <v>10382</v>
      </c>
      <c r="F48" s="48">
        <v>45968</v>
      </c>
      <c r="G48" s="43">
        <v>100000</v>
      </c>
      <c r="H48" s="43">
        <v>100000</v>
      </c>
      <c r="I48" s="43" t="s">
        <v>10326</v>
      </c>
      <c r="J48" s="49"/>
      <c r="K48" s="49" t="s">
        <v>10378</v>
      </c>
      <c r="L48" s="47" t="s">
        <v>10379</v>
      </c>
      <c r="M48" s="47" t="s">
        <v>10379</v>
      </c>
      <c r="N48" s="49"/>
    </row>
    <row r="49" spans="1:14" ht="32">
      <c r="A49" s="43">
        <v>14</v>
      </c>
      <c r="B49" s="46" t="s">
        <v>10439</v>
      </c>
      <c r="C49" s="47" t="s">
        <v>10440</v>
      </c>
      <c r="D49" s="43" t="s">
        <v>10330</v>
      </c>
      <c r="E49" s="43" t="s">
        <v>10331</v>
      </c>
      <c r="F49" s="48">
        <v>45966</v>
      </c>
      <c r="G49" s="43">
        <v>100000</v>
      </c>
      <c r="H49" s="43">
        <v>100000</v>
      </c>
      <c r="I49" s="43" t="s">
        <v>10326</v>
      </c>
      <c r="J49" s="49"/>
      <c r="K49" s="49" t="s">
        <v>10441</v>
      </c>
      <c r="L49" s="47" t="s">
        <v>10379</v>
      </c>
      <c r="M49" s="47" t="s">
        <v>10379</v>
      </c>
      <c r="N49" s="49"/>
    </row>
    <row r="50" spans="1:14" ht="32">
      <c r="A50" s="43">
        <v>26</v>
      </c>
      <c r="B50" s="46" t="s">
        <v>10442</v>
      </c>
      <c r="C50" s="47" t="s">
        <v>10443</v>
      </c>
      <c r="D50" s="43" t="s">
        <v>10319</v>
      </c>
      <c r="E50" s="43" t="s">
        <v>10382</v>
      </c>
      <c r="F50" s="48">
        <v>45945</v>
      </c>
      <c r="G50" s="43">
        <v>104929</v>
      </c>
      <c r="H50" s="43">
        <v>104929</v>
      </c>
      <c r="I50" s="43" t="s">
        <v>10326</v>
      </c>
      <c r="J50" s="49"/>
      <c r="K50" s="49" t="s">
        <v>10378</v>
      </c>
      <c r="L50" s="47" t="s">
        <v>10379</v>
      </c>
      <c r="M50" s="47" t="s">
        <v>10379</v>
      </c>
      <c r="N50" s="49"/>
    </row>
    <row r="51" spans="1:14" ht="32">
      <c r="A51" s="43">
        <v>29</v>
      </c>
      <c r="B51" s="46" t="s">
        <v>10444</v>
      </c>
      <c r="C51" s="47" t="s">
        <v>10445</v>
      </c>
      <c r="D51" s="43" t="s">
        <v>10319</v>
      </c>
      <c r="E51" s="43" t="s">
        <v>10382</v>
      </c>
      <c r="F51" s="48">
        <v>45970</v>
      </c>
      <c r="G51" s="43">
        <v>105000</v>
      </c>
      <c r="H51" s="43">
        <v>105000</v>
      </c>
      <c r="I51" s="43" t="s">
        <v>10326</v>
      </c>
      <c r="J51" s="49"/>
      <c r="K51" s="49" t="s">
        <v>10446</v>
      </c>
      <c r="L51" s="47" t="s">
        <v>10379</v>
      </c>
      <c r="M51" s="47" t="s">
        <v>10379</v>
      </c>
      <c r="N51" s="49"/>
    </row>
    <row r="52" spans="1:14" ht="32">
      <c r="A52" s="43">
        <v>28</v>
      </c>
      <c r="B52" s="46" t="s">
        <v>10447</v>
      </c>
      <c r="C52" s="47" t="s">
        <v>10448</v>
      </c>
      <c r="D52" s="43" t="s">
        <v>10319</v>
      </c>
      <c r="E52" s="43" t="s">
        <v>10382</v>
      </c>
      <c r="F52" s="48">
        <v>45948</v>
      </c>
      <c r="G52" s="43">
        <v>79162</v>
      </c>
      <c r="H52" s="43">
        <v>79162</v>
      </c>
      <c r="I52" s="43" t="s">
        <v>10326</v>
      </c>
      <c r="J52" s="49"/>
      <c r="K52" s="49" t="s">
        <v>10446</v>
      </c>
      <c r="L52" s="47" t="s">
        <v>10379</v>
      </c>
      <c r="M52" s="47" t="s">
        <v>10379</v>
      </c>
      <c r="N52" s="49"/>
    </row>
    <row r="53" spans="1:14" ht="32">
      <c r="A53" s="43">
        <v>28</v>
      </c>
      <c r="B53" s="46" t="s">
        <v>10449</v>
      </c>
      <c r="C53" s="47" t="s">
        <v>10450</v>
      </c>
      <c r="D53" s="43" t="s">
        <v>10319</v>
      </c>
      <c r="E53" s="43" t="s">
        <v>10382</v>
      </c>
      <c r="F53" s="48">
        <v>45947</v>
      </c>
      <c r="G53" s="43">
        <v>96000</v>
      </c>
      <c r="H53" s="43">
        <v>96000</v>
      </c>
      <c r="I53" s="43" t="s">
        <v>10326</v>
      </c>
      <c r="J53" s="49"/>
      <c r="K53" s="49" t="s">
        <v>10446</v>
      </c>
      <c r="L53" s="47" t="s">
        <v>10379</v>
      </c>
      <c r="M53" s="47" t="s">
        <v>10379</v>
      </c>
      <c r="N53" s="49"/>
    </row>
    <row r="54" spans="1:14" ht="32">
      <c r="A54" s="43">
        <v>29</v>
      </c>
      <c r="B54" s="46" t="s">
        <v>10451</v>
      </c>
      <c r="C54" s="47" t="s">
        <v>10452</v>
      </c>
      <c r="D54" s="43" t="s">
        <v>10319</v>
      </c>
      <c r="E54" s="43" t="s">
        <v>10320</v>
      </c>
      <c r="F54" s="48">
        <v>45982</v>
      </c>
      <c r="G54" s="43">
        <v>86000</v>
      </c>
      <c r="H54" s="43">
        <v>86000</v>
      </c>
      <c r="I54" s="43" t="s">
        <v>10326</v>
      </c>
      <c r="J54" s="49"/>
      <c r="K54" s="49" t="s">
        <v>10403</v>
      </c>
      <c r="L54" s="47" t="s">
        <v>10379</v>
      </c>
      <c r="M54" s="47" t="s">
        <v>10379</v>
      </c>
      <c r="N54" s="49"/>
    </row>
    <row r="55" spans="1:14" ht="32">
      <c r="A55" s="49"/>
      <c r="B55" s="46" t="s">
        <v>10453</v>
      </c>
      <c r="C55" s="47" t="s">
        <v>10454</v>
      </c>
      <c r="D55" s="43" t="s">
        <v>10319</v>
      </c>
      <c r="E55" s="43" t="s">
        <v>10320</v>
      </c>
      <c r="F55" s="48">
        <v>45943</v>
      </c>
      <c r="G55" s="43">
        <v>31316</v>
      </c>
      <c r="H55" s="49"/>
      <c r="I55" s="43" t="s">
        <v>10326</v>
      </c>
      <c r="J55" s="49"/>
      <c r="K55" s="49" t="s">
        <v>10446</v>
      </c>
      <c r="L55" s="47" t="s">
        <v>10379</v>
      </c>
      <c r="M55" s="47" t="s">
        <v>10379</v>
      </c>
      <c r="N55" s="49"/>
    </row>
    <row r="56" spans="1:14" ht="32">
      <c r="A56" s="49"/>
      <c r="B56" s="46" t="s">
        <v>10455</v>
      </c>
      <c r="C56" s="47" t="s">
        <v>10456</v>
      </c>
      <c r="D56" s="43" t="s">
        <v>10319</v>
      </c>
      <c r="E56" s="43" t="s">
        <v>10382</v>
      </c>
      <c r="F56" s="48">
        <v>45977</v>
      </c>
      <c r="G56" s="43">
        <v>92910</v>
      </c>
      <c r="H56" s="49"/>
      <c r="I56" s="43" t="s">
        <v>10326</v>
      </c>
      <c r="J56" s="49"/>
      <c r="K56" s="49" t="s">
        <v>10397</v>
      </c>
      <c r="L56" s="47" t="s">
        <v>10323</v>
      </c>
      <c r="M56" s="47" t="s">
        <v>10323</v>
      </c>
      <c r="N56" s="49"/>
    </row>
    <row r="57" spans="1:14" ht="32">
      <c r="A57" s="43">
        <v>28</v>
      </c>
      <c r="B57" s="46" t="s">
        <v>10457</v>
      </c>
      <c r="C57" s="47" t="s">
        <v>10458</v>
      </c>
      <c r="D57" s="43" t="s">
        <v>10319</v>
      </c>
      <c r="E57" s="43" t="s">
        <v>10382</v>
      </c>
      <c r="F57" s="48">
        <v>45972</v>
      </c>
      <c r="G57" s="43">
        <v>78000</v>
      </c>
      <c r="H57" s="43">
        <v>78000</v>
      </c>
      <c r="I57" s="43" t="s">
        <v>10326</v>
      </c>
      <c r="J57" s="49"/>
      <c r="K57" s="49" t="s">
        <v>10403</v>
      </c>
      <c r="L57" s="47" t="s">
        <v>10379</v>
      </c>
      <c r="M57" s="47" t="s">
        <v>10379</v>
      </c>
      <c r="N57" s="49"/>
    </row>
    <row r="58" spans="1:14" ht="32">
      <c r="A58" s="43">
        <v>29</v>
      </c>
      <c r="B58" s="46" t="s">
        <v>10459</v>
      </c>
      <c r="C58" s="47" t="s">
        <v>10460</v>
      </c>
      <c r="D58" s="43" t="s">
        <v>10319</v>
      </c>
      <c r="E58" s="43" t="s">
        <v>10382</v>
      </c>
      <c r="F58" s="48">
        <v>45971</v>
      </c>
      <c r="G58" s="43">
        <v>113975</v>
      </c>
      <c r="H58" s="43">
        <v>113975</v>
      </c>
      <c r="I58" s="43" t="s">
        <v>10326</v>
      </c>
      <c r="J58" s="49"/>
      <c r="K58" s="49" t="s">
        <v>10397</v>
      </c>
      <c r="L58" s="47" t="s">
        <v>10379</v>
      </c>
      <c r="M58" s="47" t="s">
        <v>10379</v>
      </c>
      <c r="N58" s="49"/>
    </row>
    <row r="59" spans="1:14" ht="32">
      <c r="A59" s="43">
        <v>28</v>
      </c>
      <c r="B59" s="46" t="s">
        <v>10461</v>
      </c>
      <c r="C59" s="47" t="s">
        <v>10462</v>
      </c>
      <c r="D59" s="43" t="s">
        <v>10319</v>
      </c>
      <c r="E59" s="43" t="s">
        <v>10382</v>
      </c>
      <c r="F59" s="48">
        <v>45966</v>
      </c>
      <c r="G59" s="43">
        <v>72765</v>
      </c>
      <c r="H59" s="43">
        <v>72765</v>
      </c>
      <c r="I59" s="43" t="s">
        <v>10326</v>
      </c>
      <c r="J59" s="49"/>
      <c r="K59" s="49" t="s">
        <v>10403</v>
      </c>
      <c r="L59" s="47" t="s">
        <v>10379</v>
      </c>
      <c r="M59" s="47" t="s">
        <v>10379</v>
      </c>
      <c r="N59" s="49"/>
    </row>
    <row r="60" spans="1:14" ht="32">
      <c r="A60" s="43">
        <v>0</v>
      </c>
      <c r="B60" s="46" t="s">
        <v>10463</v>
      </c>
      <c r="C60" s="47" t="s">
        <v>10464</v>
      </c>
      <c r="D60" s="43" t="s">
        <v>10319</v>
      </c>
      <c r="E60" s="43" t="s">
        <v>10382</v>
      </c>
      <c r="F60" s="48">
        <v>45962</v>
      </c>
      <c r="G60" s="43">
        <v>116704</v>
      </c>
      <c r="H60" s="43">
        <v>2080</v>
      </c>
      <c r="I60" s="43" t="s">
        <v>10326</v>
      </c>
      <c r="J60" s="49"/>
      <c r="K60" s="49" t="s">
        <v>10378</v>
      </c>
      <c r="L60" s="47"/>
      <c r="M60" s="47"/>
      <c r="N60" s="49"/>
    </row>
    <row r="61" spans="1:14" ht="32">
      <c r="A61" s="43">
        <v>28</v>
      </c>
      <c r="B61" s="46" t="s">
        <v>10465</v>
      </c>
      <c r="C61" s="47" t="s">
        <v>10466</v>
      </c>
      <c r="D61" s="43" t="s">
        <v>10319</v>
      </c>
      <c r="E61" s="43" t="s">
        <v>10382</v>
      </c>
      <c r="F61" s="48">
        <v>45962</v>
      </c>
      <c r="G61" s="43">
        <v>71635</v>
      </c>
      <c r="H61" s="43">
        <v>71635</v>
      </c>
      <c r="I61" s="43" t="s">
        <v>10326</v>
      </c>
      <c r="J61" s="49"/>
      <c r="K61" s="49" t="s">
        <v>10378</v>
      </c>
      <c r="L61" s="47" t="s">
        <v>10379</v>
      </c>
      <c r="M61" s="47" t="s">
        <v>10379</v>
      </c>
      <c r="N61" s="49"/>
    </row>
    <row r="62" spans="1:14" ht="32">
      <c r="A62" s="49"/>
      <c r="B62" s="46" t="s">
        <v>10467</v>
      </c>
      <c r="C62" s="47" t="s">
        <v>10468</v>
      </c>
      <c r="D62" s="43" t="s">
        <v>10319</v>
      </c>
      <c r="E62" s="43" t="s">
        <v>10382</v>
      </c>
      <c r="F62" s="48">
        <v>45961</v>
      </c>
      <c r="G62" s="43">
        <v>75000</v>
      </c>
      <c r="H62" s="49"/>
      <c r="I62" s="43" t="s">
        <v>10326</v>
      </c>
      <c r="J62" s="49"/>
      <c r="K62" s="49" t="s">
        <v>10403</v>
      </c>
      <c r="L62" s="47" t="s">
        <v>10323</v>
      </c>
      <c r="M62" s="47" t="s">
        <v>10323</v>
      </c>
      <c r="N62" s="49"/>
    </row>
    <row r="63" spans="1:14" ht="32">
      <c r="A63" s="43">
        <v>14</v>
      </c>
      <c r="B63" s="46" t="s">
        <v>10469</v>
      </c>
      <c r="C63" s="47" t="s">
        <v>10470</v>
      </c>
      <c r="D63" s="43" t="s">
        <v>10319</v>
      </c>
      <c r="E63" s="43" t="s">
        <v>10320</v>
      </c>
      <c r="F63" s="48">
        <v>45960</v>
      </c>
      <c r="G63" s="43">
        <v>75381</v>
      </c>
      <c r="H63" s="43">
        <v>75380</v>
      </c>
      <c r="I63" s="43" t="s">
        <v>10326</v>
      </c>
      <c r="J63" s="49"/>
      <c r="K63" s="49" t="s">
        <v>10397</v>
      </c>
      <c r="L63" s="47" t="s">
        <v>10379</v>
      </c>
      <c r="M63" s="47" t="s">
        <v>10379</v>
      </c>
      <c r="N63" s="49"/>
    </row>
    <row r="64" spans="1:14" ht="32">
      <c r="A64" s="43">
        <v>14</v>
      </c>
      <c r="B64" s="46" t="s">
        <v>10471</v>
      </c>
      <c r="C64" s="47" t="s">
        <v>10472</v>
      </c>
      <c r="D64" s="43" t="s">
        <v>10319</v>
      </c>
      <c r="E64" s="43" t="s">
        <v>10320</v>
      </c>
      <c r="F64" s="48">
        <v>45960</v>
      </c>
      <c r="G64" s="43">
        <v>75381</v>
      </c>
      <c r="H64" s="43">
        <v>75380</v>
      </c>
      <c r="I64" s="43" t="s">
        <v>10326</v>
      </c>
      <c r="J64" s="49"/>
      <c r="K64" s="49" t="s">
        <v>10397</v>
      </c>
      <c r="L64" s="47" t="s">
        <v>10379</v>
      </c>
      <c r="M64" s="47" t="s">
        <v>10379</v>
      </c>
      <c r="N64" s="49"/>
    </row>
    <row r="65" spans="1:14" ht="32">
      <c r="A65" s="49"/>
      <c r="B65" s="46" t="s">
        <v>10473</v>
      </c>
      <c r="C65" s="47" t="s">
        <v>10474</v>
      </c>
      <c r="D65" s="43" t="s">
        <v>10319</v>
      </c>
      <c r="E65" s="43" t="s">
        <v>10382</v>
      </c>
      <c r="F65" s="48">
        <v>45959</v>
      </c>
      <c r="G65" s="43">
        <v>104524</v>
      </c>
      <c r="H65" s="49"/>
      <c r="I65" s="43" t="s">
        <v>10326</v>
      </c>
      <c r="J65" s="43">
        <v>0</v>
      </c>
      <c r="K65" s="49" t="s">
        <v>10335</v>
      </c>
      <c r="L65" s="47" t="s">
        <v>10323</v>
      </c>
      <c r="M65" s="47" t="s">
        <v>10323</v>
      </c>
      <c r="N65" s="49"/>
    </row>
    <row r="66" spans="1:14" ht="32">
      <c r="A66" s="43">
        <v>28</v>
      </c>
      <c r="B66" s="46" t="s">
        <v>10475</v>
      </c>
      <c r="C66" s="47" t="s">
        <v>10476</v>
      </c>
      <c r="D66" s="43" t="s">
        <v>10319</v>
      </c>
      <c r="E66" s="43" t="s">
        <v>10382</v>
      </c>
      <c r="F66" s="48">
        <v>45959</v>
      </c>
      <c r="G66" s="43">
        <v>80000</v>
      </c>
      <c r="H66" s="43">
        <v>80000</v>
      </c>
      <c r="I66" s="43" t="s">
        <v>10326</v>
      </c>
      <c r="J66" s="49"/>
      <c r="K66" s="49" t="s">
        <v>10403</v>
      </c>
      <c r="L66" s="47" t="s">
        <v>10379</v>
      </c>
      <c r="M66" s="47" t="s">
        <v>10379</v>
      </c>
      <c r="N66" s="49"/>
    </row>
    <row r="67" spans="1:14" ht="32">
      <c r="A67" s="43">
        <v>28</v>
      </c>
      <c r="B67" s="46" t="s">
        <v>10477</v>
      </c>
      <c r="C67" s="47" t="s">
        <v>10478</v>
      </c>
      <c r="D67" s="43" t="s">
        <v>10319</v>
      </c>
      <c r="E67" s="43" t="s">
        <v>10382</v>
      </c>
      <c r="F67" s="48">
        <v>45953</v>
      </c>
      <c r="G67" s="43">
        <v>73562.399999999994</v>
      </c>
      <c r="H67" s="43">
        <v>73562</v>
      </c>
      <c r="I67" s="43" t="s">
        <v>10326</v>
      </c>
      <c r="J67" s="49"/>
      <c r="K67" s="49" t="s">
        <v>10403</v>
      </c>
      <c r="L67" s="47" t="s">
        <v>10379</v>
      </c>
      <c r="M67" s="47" t="s">
        <v>10379</v>
      </c>
      <c r="N67" s="49"/>
    </row>
    <row r="68" spans="1:14" ht="32">
      <c r="A68" s="43">
        <v>-10</v>
      </c>
      <c r="B68" s="46" t="s">
        <v>10479</v>
      </c>
      <c r="C68" s="47" t="s">
        <v>10480</v>
      </c>
      <c r="D68" s="43" t="s">
        <v>10330</v>
      </c>
      <c r="E68" s="43" t="s">
        <v>10389</v>
      </c>
      <c r="F68" s="48">
        <v>45829</v>
      </c>
      <c r="G68" s="43">
        <v>26800</v>
      </c>
      <c r="H68" s="43">
        <v>26800</v>
      </c>
      <c r="I68" s="43" t="s">
        <v>10321</v>
      </c>
      <c r="J68" s="49"/>
      <c r="K68" s="49" t="s">
        <v>10390</v>
      </c>
      <c r="L68" s="47"/>
      <c r="M68" s="47"/>
      <c r="N68" s="49"/>
    </row>
    <row r="69" spans="1:14" ht="32">
      <c r="A69" s="43">
        <v>28</v>
      </c>
      <c r="B69" s="46" t="s">
        <v>10481</v>
      </c>
      <c r="C69" s="47" t="s">
        <v>10482</v>
      </c>
      <c r="D69" s="43" t="s">
        <v>10319</v>
      </c>
      <c r="E69" s="43" t="s">
        <v>10382</v>
      </c>
      <c r="F69" s="48">
        <v>45983</v>
      </c>
      <c r="G69" s="43">
        <v>122501</v>
      </c>
      <c r="H69" s="43">
        <v>122501</v>
      </c>
      <c r="I69" s="43" t="s">
        <v>10326</v>
      </c>
      <c r="J69" s="49"/>
      <c r="K69" s="49" t="s">
        <v>10378</v>
      </c>
      <c r="L69" s="47" t="s">
        <v>10379</v>
      </c>
      <c r="M69" s="47" t="s">
        <v>10379</v>
      </c>
      <c r="N69" s="49"/>
    </row>
    <row r="70" spans="1:14" ht="32">
      <c r="A70" s="43">
        <v>27</v>
      </c>
      <c r="B70" s="46" t="s">
        <v>10483</v>
      </c>
      <c r="C70" s="47" t="s">
        <v>10484</v>
      </c>
      <c r="D70" s="43" t="s">
        <v>10319</v>
      </c>
      <c r="E70" s="43" t="s">
        <v>10382</v>
      </c>
      <c r="F70" s="48">
        <v>45976</v>
      </c>
      <c r="G70" s="43">
        <v>95739</v>
      </c>
      <c r="H70" s="43">
        <v>95739</v>
      </c>
      <c r="I70" s="43" t="s">
        <v>10326</v>
      </c>
      <c r="J70" s="49"/>
      <c r="K70" s="49" t="s">
        <v>10378</v>
      </c>
      <c r="L70" s="47" t="s">
        <v>10379</v>
      </c>
      <c r="M70" s="47" t="s">
        <v>10379</v>
      </c>
      <c r="N70" s="49"/>
    </row>
    <row r="71" spans="1:14" ht="32">
      <c r="A71" s="43">
        <v>28</v>
      </c>
      <c r="B71" s="46" t="s">
        <v>10485</v>
      </c>
      <c r="C71" s="47" t="s">
        <v>10486</v>
      </c>
      <c r="D71" s="43" t="s">
        <v>10319</v>
      </c>
      <c r="E71" s="43" t="s">
        <v>10382</v>
      </c>
      <c r="F71" s="48">
        <v>45962</v>
      </c>
      <c r="G71" s="43">
        <v>85451</v>
      </c>
      <c r="H71" s="43">
        <v>85451</v>
      </c>
      <c r="I71" s="43" t="s">
        <v>10326</v>
      </c>
      <c r="J71" s="49"/>
      <c r="K71" s="49" t="s">
        <v>10400</v>
      </c>
      <c r="L71" s="47" t="s">
        <v>10379</v>
      </c>
      <c r="M71" s="47" t="s">
        <v>10379</v>
      </c>
      <c r="N71" s="49"/>
    </row>
    <row r="72" spans="1:14" ht="32">
      <c r="A72" s="43">
        <v>28</v>
      </c>
      <c r="B72" s="46" t="s">
        <v>10487</v>
      </c>
      <c r="C72" s="47" t="s">
        <v>10488</v>
      </c>
      <c r="D72" s="43" t="s">
        <v>10319</v>
      </c>
      <c r="E72" s="43" t="s">
        <v>10382</v>
      </c>
      <c r="F72" s="48">
        <v>45955</v>
      </c>
      <c r="G72" s="43">
        <v>77263</v>
      </c>
      <c r="H72" s="43">
        <v>77263</v>
      </c>
      <c r="I72" s="43" t="s">
        <v>10326</v>
      </c>
      <c r="J72" s="49"/>
      <c r="K72" s="49" t="s">
        <v>10400</v>
      </c>
      <c r="L72" s="47" t="s">
        <v>10379</v>
      </c>
      <c r="M72" s="47" t="s">
        <v>10379</v>
      </c>
      <c r="N72" s="49"/>
    </row>
    <row r="73" spans="1:14" ht="32">
      <c r="A73" s="43">
        <v>27</v>
      </c>
      <c r="B73" s="46" t="s">
        <v>10489</v>
      </c>
      <c r="C73" s="47" t="s">
        <v>10490</v>
      </c>
      <c r="D73" s="43" t="s">
        <v>10319</v>
      </c>
      <c r="E73" s="43" t="s">
        <v>10320</v>
      </c>
      <c r="F73" s="48">
        <v>45990</v>
      </c>
      <c r="G73" s="43">
        <v>130000</v>
      </c>
      <c r="H73" s="43">
        <v>130000</v>
      </c>
      <c r="I73" s="43" t="s">
        <v>10326</v>
      </c>
      <c r="J73" s="49"/>
      <c r="K73" s="49" t="s">
        <v>10403</v>
      </c>
      <c r="L73" s="47" t="s">
        <v>10379</v>
      </c>
      <c r="M73" s="47" t="s">
        <v>10379</v>
      </c>
      <c r="N73" s="49"/>
    </row>
    <row r="74" spans="1:14" ht="32">
      <c r="A74" s="43">
        <v>28</v>
      </c>
      <c r="B74" s="46" t="s">
        <v>10491</v>
      </c>
      <c r="C74" s="47" t="s">
        <v>10492</v>
      </c>
      <c r="D74" s="43" t="s">
        <v>10319</v>
      </c>
      <c r="E74" s="43" t="s">
        <v>10320</v>
      </c>
      <c r="F74" s="48">
        <v>45981</v>
      </c>
      <c r="G74" s="43">
        <v>82000</v>
      </c>
      <c r="H74" s="43">
        <v>82000</v>
      </c>
      <c r="I74" s="43" t="s">
        <v>10326</v>
      </c>
      <c r="J74" s="49"/>
      <c r="K74" s="49" t="s">
        <v>10403</v>
      </c>
      <c r="L74" s="47" t="s">
        <v>10379</v>
      </c>
      <c r="M74" s="47" t="s">
        <v>10379</v>
      </c>
      <c r="N74" s="49"/>
    </row>
    <row r="75" spans="1:14" ht="48">
      <c r="A75" s="43">
        <v>28</v>
      </c>
      <c r="B75" s="46" t="s">
        <v>10493</v>
      </c>
      <c r="C75" s="47" t="s">
        <v>10494</v>
      </c>
      <c r="D75" s="43" t="s">
        <v>10319</v>
      </c>
      <c r="E75" s="43" t="s">
        <v>10382</v>
      </c>
      <c r="F75" s="48">
        <v>45621</v>
      </c>
      <c r="G75" s="43">
        <v>92200</v>
      </c>
      <c r="H75" s="43">
        <v>92200</v>
      </c>
      <c r="I75" s="43" t="s">
        <v>10326</v>
      </c>
      <c r="J75" s="49"/>
      <c r="K75" s="49" t="s">
        <v>10495</v>
      </c>
      <c r="L75" s="47" t="s">
        <v>10379</v>
      </c>
      <c r="M75" s="47" t="s">
        <v>10379</v>
      </c>
      <c r="N75" s="49"/>
    </row>
    <row r="76" spans="1:14" ht="32">
      <c r="A76" s="49"/>
      <c r="B76" s="46" t="s">
        <v>10496</v>
      </c>
      <c r="C76" s="47" t="s">
        <v>10497</v>
      </c>
      <c r="D76" s="43" t="s">
        <v>10319</v>
      </c>
      <c r="E76" s="43" t="s">
        <v>10320</v>
      </c>
      <c r="F76" s="48">
        <v>45824</v>
      </c>
      <c r="G76" s="43">
        <v>93600</v>
      </c>
      <c r="H76" s="43">
        <v>0</v>
      </c>
      <c r="I76" s="43" t="s">
        <v>10321</v>
      </c>
      <c r="J76" s="49"/>
      <c r="K76" s="49" t="s">
        <v>10397</v>
      </c>
      <c r="L76" s="47" t="s">
        <v>10379</v>
      </c>
      <c r="M76" s="47" t="s">
        <v>10379</v>
      </c>
      <c r="N76" s="49"/>
    </row>
    <row r="77" spans="1:14" ht="32">
      <c r="A77" s="43">
        <v>0</v>
      </c>
      <c r="B77" s="46" t="s">
        <v>10498</v>
      </c>
      <c r="C77" s="47" t="s">
        <v>10499</v>
      </c>
      <c r="D77" s="43" t="s">
        <v>10319</v>
      </c>
      <c r="E77" s="43" t="s">
        <v>10320</v>
      </c>
      <c r="F77" s="48">
        <v>45845</v>
      </c>
      <c r="G77" s="43">
        <v>72773</v>
      </c>
      <c r="H77" s="43">
        <v>6300</v>
      </c>
      <c r="I77" s="43" t="s">
        <v>10321</v>
      </c>
      <c r="J77" s="49"/>
      <c r="K77" s="49" t="s">
        <v>10415</v>
      </c>
      <c r="L77" s="47" t="s">
        <v>10500</v>
      </c>
      <c r="M77" s="47" t="s">
        <v>10500</v>
      </c>
      <c r="N77" s="49"/>
    </row>
    <row r="78" spans="1:14" ht="32">
      <c r="A78" s="43">
        <v>28</v>
      </c>
      <c r="B78" s="46" t="s">
        <v>10501</v>
      </c>
      <c r="C78" s="47" t="s">
        <v>10502</v>
      </c>
      <c r="D78" s="43" t="s">
        <v>10319</v>
      </c>
      <c r="E78" s="43" t="s">
        <v>10382</v>
      </c>
      <c r="F78" s="48">
        <v>45991</v>
      </c>
      <c r="G78" s="43">
        <v>82919</v>
      </c>
      <c r="H78" s="43">
        <v>82919</v>
      </c>
      <c r="I78" s="43" t="s">
        <v>10326</v>
      </c>
      <c r="J78" s="49"/>
      <c r="K78" s="49" t="s">
        <v>10503</v>
      </c>
      <c r="L78" s="47" t="s">
        <v>10379</v>
      </c>
      <c r="M78" s="47" t="s">
        <v>10379</v>
      </c>
      <c r="N78" s="49"/>
    </row>
    <row r="79" spans="1:14" ht="32">
      <c r="A79" s="43">
        <v>28</v>
      </c>
      <c r="B79" s="46" t="s">
        <v>10504</v>
      </c>
      <c r="C79" s="47" t="s">
        <v>10505</v>
      </c>
      <c r="D79" s="43" t="s">
        <v>10319</v>
      </c>
      <c r="E79" s="43" t="s">
        <v>10382</v>
      </c>
      <c r="F79" s="48">
        <v>45984</v>
      </c>
      <c r="G79" s="43">
        <v>110000</v>
      </c>
      <c r="H79" s="43">
        <v>110000</v>
      </c>
      <c r="I79" s="43" t="s">
        <v>10326</v>
      </c>
      <c r="J79" s="49"/>
      <c r="K79" s="49" t="s">
        <v>10397</v>
      </c>
      <c r="L79" s="47" t="s">
        <v>10379</v>
      </c>
      <c r="M79" s="47" t="s">
        <v>10379</v>
      </c>
      <c r="N79" s="49"/>
    </row>
    <row r="80" spans="1:14" ht="48">
      <c r="A80" s="49"/>
      <c r="B80" s="46" t="s">
        <v>10506</v>
      </c>
      <c r="C80" s="47" t="s">
        <v>10507</v>
      </c>
      <c r="D80" s="43" t="s">
        <v>10319</v>
      </c>
      <c r="E80" s="43" t="s">
        <v>10320</v>
      </c>
      <c r="F80" s="48">
        <v>45860</v>
      </c>
      <c r="G80" s="43">
        <v>21111</v>
      </c>
      <c r="H80" s="49"/>
      <c r="I80" s="43" t="s">
        <v>10326</v>
      </c>
      <c r="J80" s="49"/>
      <c r="K80" s="49" t="s">
        <v>10397</v>
      </c>
      <c r="L80" s="47" t="s">
        <v>10323</v>
      </c>
      <c r="M80" s="47" t="s">
        <v>10323</v>
      </c>
      <c r="N80" s="49"/>
    </row>
    <row r="81" spans="1:14" ht="32">
      <c r="A81" s="43">
        <v>27</v>
      </c>
      <c r="B81" s="46" t="s">
        <v>10508</v>
      </c>
      <c r="C81" s="47" t="s">
        <v>10509</v>
      </c>
      <c r="D81" s="43" t="s">
        <v>10319</v>
      </c>
      <c r="E81" s="43" t="s">
        <v>10382</v>
      </c>
      <c r="F81" s="48">
        <v>46005</v>
      </c>
      <c r="G81" s="43">
        <v>74477</v>
      </c>
      <c r="H81" s="43">
        <v>74477</v>
      </c>
      <c r="I81" s="43" t="s">
        <v>10326</v>
      </c>
      <c r="J81" s="49"/>
      <c r="K81" s="49" t="s">
        <v>10510</v>
      </c>
      <c r="L81" s="47" t="s">
        <v>10379</v>
      </c>
      <c r="M81" s="47" t="s">
        <v>10379</v>
      </c>
      <c r="N81" s="49"/>
    </row>
    <row r="82" spans="1:14" ht="32">
      <c r="A82" s="43">
        <v>30</v>
      </c>
      <c r="B82" s="46" t="s">
        <v>10511</v>
      </c>
      <c r="C82" s="47" t="s">
        <v>10512</v>
      </c>
      <c r="D82" s="43" t="s">
        <v>10319</v>
      </c>
      <c r="E82" s="43" t="s">
        <v>10382</v>
      </c>
      <c r="F82" s="48">
        <v>45986</v>
      </c>
      <c r="G82" s="43">
        <v>107093</v>
      </c>
      <c r="H82" s="43">
        <v>107093</v>
      </c>
      <c r="I82" s="43" t="s">
        <v>10326</v>
      </c>
      <c r="J82" s="49"/>
      <c r="K82" s="49" t="s">
        <v>10397</v>
      </c>
      <c r="L82" s="47" t="s">
        <v>10379</v>
      </c>
      <c r="M82" s="47" t="s">
        <v>10379</v>
      </c>
      <c r="N82" s="49"/>
    </row>
    <row r="83" spans="1:14" ht="32">
      <c r="A83" s="43">
        <v>30</v>
      </c>
      <c r="B83" s="46" t="s">
        <v>10513</v>
      </c>
      <c r="C83" s="47" t="s">
        <v>10514</v>
      </c>
      <c r="D83" s="43" t="s">
        <v>10319</v>
      </c>
      <c r="E83" s="43" t="s">
        <v>10320</v>
      </c>
      <c r="F83" s="48">
        <v>46014</v>
      </c>
      <c r="G83" s="43">
        <v>120433</v>
      </c>
      <c r="H83" s="43">
        <v>120433</v>
      </c>
      <c r="I83" s="43" t="s">
        <v>10326</v>
      </c>
      <c r="J83" s="49"/>
      <c r="K83" s="49" t="s">
        <v>10397</v>
      </c>
      <c r="L83" s="47"/>
      <c r="M83" s="47"/>
      <c r="N83" s="49"/>
    </row>
    <row r="84" spans="1:14" ht="32">
      <c r="A84" s="43">
        <v>28</v>
      </c>
      <c r="B84" s="46" t="s">
        <v>10515</v>
      </c>
      <c r="C84" s="47" t="s">
        <v>10516</v>
      </c>
      <c r="D84" s="43" t="s">
        <v>10319</v>
      </c>
      <c r="E84" s="43" t="s">
        <v>10320</v>
      </c>
      <c r="F84" s="48">
        <v>45941</v>
      </c>
      <c r="G84" s="43">
        <v>160497</v>
      </c>
      <c r="H84" s="43">
        <v>160479</v>
      </c>
      <c r="I84" s="43" t="s">
        <v>10326</v>
      </c>
      <c r="J84" s="43">
        <v>18</v>
      </c>
      <c r="K84" s="49" t="s">
        <v>10397</v>
      </c>
      <c r="L84" s="47" t="s">
        <v>10379</v>
      </c>
      <c r="M84" s="47" t="s">
        <v>10379</v>
      </c>
      <c r="N84" s="49"/>
    </row>
    <row r="85" spans="1:14" ht="32">
      <c r="A85" s="43">
        <v>28</v>
      </c>
      <c r="B85" s="46" t="s">
        <v>10517</v>
      </c>
      <c r="C85" s="47" t="s">
        <v>10518</v>
      </c>
      <c r="D85" s="43" t="s">
        <v>10319</v>
      </c>
      <c r="E85" s="43" t="s">
        <v>10320</v>
      </c>
      <c r="F85" s="48">
        <v>45985</v>
      </c>
      <c r="G85" s="43">
        <v>87000</v>
      </c>
      <c r="H85" s="43">
        <v>87000</v>
      </c>
      <c r="I85" s="43" t="s">
        <v>10326</v>
      </c>
      <c r="J85" s="49"/>
      <c r="K85" s="49" t="s">
        <v>10397</v>
      </c>
      <c r="L85" s="47" t="s">
        <v>10379</v>
      </c>
      <c r="M85" s="47" t="s">
        <v>10379</v>
      </c>
      <c r="N85" s="49"/>
    </row>
    <row r="86" spans="1:14" ht="32">
      <c r="A86" s="43">
        <v>28</v>
      </c>
      <c r="B86" s="46" t="s">
        <v>10519</v>
      </c>
      <c r="C86" s="47" t="s">
        <v>10520</v>
      </c>
      <c r="D86" s="43" t="s">
        <v>10319</v>
      </c>
      <c r="E86" s="43" t="s">
        <v>10320</v>
      </c>
      <c r="F86" s="48">
        <v>45970</v>
      </c>
      <c r="G86" s="43">
        <v>121479</v>
      </c>
      <c r="H86" s="43">
        <v>121479</v>
      </c>
      <c r="I86" s="43" t="s">
        <v>10326</v>
      </c>
      <c r="J86" s="49"/>
      <c r="K86" s="49" t="s">
        <v>10521</v>
      </c>
      <c r="L86" s="47" t="s">
        <v>10379</v>
      </c>
      <c r="M86" s="47" t="s">
        <v>10379</v>
      </c>
      <c r="N86" s="49"/>
    </row>
    <row r="87" spans="1:14" ht="32">
      <c r="A87" s="43">
        <v>28</v>
      </c>
      <c r="B87" s="46" t="s">
        <v>10522</v>
      </c>
      <c r="C87" s="47" t="s">
        <v>10523</v>
      </c>
      <c r="D87" s="43" t="s">
        <v>10319</v>
      </c>
      <c r="E87" s="43" t="s">
        <v>10382</v>
      </c>
      <c r="F87" s="48">
        <v>45990</v>
      </c>
      <c r="G87" s="43">
        <v>94976</v>
      </c>
      <c r="H87" s="43">
        <v>94976</v>
      </c>
      <c r="I87" s="43" t="s">
        <v>10326</v>
      </c>
      <c r="J87" s="49"/>
      <c r="K87" s="49" t="s">
        <v>10397</v>
      </c>
      <c r="L87" s="47" t="s">
        <v>10379</v>
      </c>
      <c r="M87" s="47" t="s">
        <v>10379</v>
      </c>
      <c r="N87" s="49"/>
    </row>
    <row r="88" spans="1:14" ht="32">
      <c r="A88" s="43">
        <v>29</v>
      </c>
      <c r="B88" s="46" t="s">
        <v>10524</v>
      </c>
      <c r="C88" s="47" t="s">
        <v>10525</v>
      </c>
      <c r="D88" s="43" t="s">
        <v>10319</v>
      </c>
      <c r="E88" s="43" t="s">
        <v>10320</v>
      </c>
      <c r="F88" s="48">
        <v>45981</v>
      </c>
      <c r="G88" s="43">
        <v>250991</v>
      </c>
      <c r="H88" s="43">
        <v>210991</v>
      </c>
      <c r="I88" s="43" t="s">
        <v>10526</v>
      </c>
      <c r="J88" s="43">
        <v>40000</v>
      </c>
      <c r="K88" s="49" t="s">
        <v>10397</v>
      </c>
      <c r="L88" s="47" t="s">
        <v>10379</v>
      </c>
      <c r="M88" s="47" t="s">
        <v>10379</v>
      </c>
      <c r="N88" s="49"/>
    </row>
    <row r="89" spans="1:14" ht="32">
      <c r="A89" s="49"/>
      <c r="B89" s="46" t="s">
        <v>10527</v>
      </c>
      <c r="C89" s="47" t="s">
        <v>10528</v>
      </c>
      <c r="D89" s="43" t="s">
        <v>10330</v>
      </c>
      <c r="E89" s="43" t="s">
        <v>10331</v>
      </c>
      <c r="F89" s="48">
        <v>45834</v>
      </c>
      <c r="G89" s="43">
        <v>89940</v>
      </c>
      <c r="H89" s="43">
        <v>89940</v>
      </c>
      <c r="I89" s="43" t="s">
        <v>10326</v>
      </c>
      <c r="J89" s="49"/>
      <c r="K89" s="49" t="s">
        <v>10332</v>
      </c>
      <c r="L89" s="47" t="s">
        <v>10323</v>
      </c>
      <c r="M89" s="47" t="s">
        <v>10323</v>
      </c>
      <c r="N89" s="49"/>
    </row>
    <row r="90" spans="1:14" ht="32">
      <c r="A90" s="43">
        <v>30</v>
      </c>
      <c r="B90" s="46" t="s">
        <v>10529</v>
      </c>
      <c r="C90" s="47" t="s">
        <v>10530</v>
      </c>
      <c r="D90" s="43" t="s">
        <v>10319</v>
      </c>
      <c r="E90" s="43" t="s">
        <v>10320</v>
      </c>
      <c r="F90" s="48">
        <v>45993</v>
      </c>
      <c r="G90" s="43">
        <v>222999</v>
      </c>
      <c r="H90" s="43">
        <v>222999</v>
      </c>
      <c r="I90" s="43" t="s">
        <v>10326</v>
      </c>
      <c r="J90" s="49"/>
      <c r="K90" s="49" t="s">
        <v>10397</v>
      </c>
      <c r="L90" s="47" t="s">
        <v>10379</v>
      </c>
      <c r="M90" s="47" t="s">
        <v>10379</v>
      </c>
      <c r="N90" s="49"/>
    </row>
    <row r="91" spans="1:14" ht="32">
      <c r="A91" s="49"/>
      <c r="B91" s="46" t="s">
        <v>10531</v>
      </c>
      <c r="C91" s="47" t="s">
        <v>10532</v>
      </c>
      <c r="D91" s="43" t="s">
        <v>10319</v>
      </c>
      <c r="E91" s="43" t="s">
        <v>10320</v>
      </c>
      <c r="F91" s="48">
        <v>45736</v>
      </c>
      <c r="G91" s="43">
        <v>5353</v>
      </c>
      <c r="H91" s="49"/>
      <c r="I91" s="43" t="s">
        <v>10326</v>
      </c>
      <c r="J91" s="43">
        <v>0</v>
      </c>
      <c r="K91" s="49" t="s">
        <v>10400</v>
      </c>
      <c r="L91" s="47" t="s">
        <v>10379</v>
      </c>
      <c r="M91" s="47" t="s">
        <v>10379</v>
      </c>
      <c r="N91" s="49"/>
    </row>
    <row r="92" spans="1:14" ht="32">
      <c r="A92" s="43">
        <v>28</v>
      </c>
      <c r="B92" s="46" t="s">
        <v>10533</v>
      </c>
      <c r="C92" s="47" t="s">
        <v>10534</v>
      </c>
      <c r="D92" s="43" t="s">
        <v>10319</v>
      </c>
      <c r="E92" s="43" t="s">
        <v>10382</v>
      </c>
      <c r="F92" s="48">
        <v>45990</v>
      </c>
      <c r="G92" s="43">
        <v>96000</v>
      </c>
      <c r="H92" s="43">
        <v>96000</v>
      </c>
      <c r="I92" s="43" t="s">
        <v>10326</v>
      </c>
      <c r="J92" s="49"/>
      <c r="K92" s="49" t="s">
        <v>10397</v>
      </c>
      <c r="L92" s="47" t="s">
        <v>10379</v>
      </c>
      <c r="M92" s="47" t="s">
        <v>10379</v>
      </c>
      <c r="N92" s="49"/>
    </row>
    <row r="93" spans="1:14" ht="32">
      <c r="A93" s="43">
        <v>28</v>
      </c>
      <c r="B93" s="46" t="s">
        <v>10535</v>
      </c>
      <c r="C93" s="47" t="s">
        <v>10536</v>
      </c>
      <c r="D93" s="43" t="s">
        <v>10319</v>
      </c>
      <c r="E93" s="43" t="s">
        <v>10320</v>
      </c>
      <c r="F93" s="48">
        <v>45987</v>
      </c>
      <c r="G93" s="43">
        <v>189900</v>
      </c>
      <c r="H93" s="43">
        <v>189900</v>
      </c>
      <c r="I93" s="43" t="s">
        <v>10326</v>
      </c>
      <c r="J93" s="49"/>
      <c r="K93" s="49" t="s">
        <v>10397</v>
      </c>
      <c r="L93" s="47" t="s">
        <v>10379</v>
      </c>
      <c r="M93" s="47" t="s">
        <v>10379</v>
      </c>
      <c r="N93" s="49"/>
    </row>
    <row r="94" spans="1:14" ht="32">
      <c r="A94" s="43">
        <v>28</v>
      </c>
      <c r="B94" s="46" t="s">
        <v>10537</v>
      </c>
      <c r="C94" s="47" t="s">
        <v>10538</v>
      </c>
      <c r="D94" s="43" t="s">
        <v>10319</v>
      </c>
      <c r="E94" s="43" t="s">
        <v>10320</v>
      </c>
      <c r="F94" s="48">
        <v>45979</v>
      </c>
      <c r="G94" s="43">
        <v>128657</v>
      </c>
      <c r="H94" s="43">
        <v>128657</v>
      </c>
      <c r="I94" s="43" t="s">
        <v>10326</v>
      </c>
      <c r="J94" s="49"/>
      <c r="K94" s="49" t="s">
        <v>10397</v>
      </c>
      <c r="L94" s="47" t="s">
        <v>10379</v>
      </c>
      <c r="M94" s="47" t="s">
        <v>10379</v>
      </c>
      <c r="N94" s="49"/>
    </row>
    <row r="95" spans="1:14" ht="32">
      <c r="A95" s="43">
        <v>28</v>
      </c>
      <c r="B95" s="46" t="s">
        <v>10539</v>
      </c>
      <c r="C95" s="47" t="s">
        <v>10540</v>
      </c>
      <c r="D95" s="43" t="s">
        <v>10319</v>
      </c>
      <c r="E95" s="43" t="s">
        <v>10382</v>
      </c>
      <c r="F95" s="48">
        <v>46022</v>
      </c>
      <c r="G95" s="43">
        <v>89917</v>
      </c>
      <c r="H95" s="43">
        <v>89917</v>
      </c>
      <c r="I95" s="43" t="s">
        <v>10326</v>
      </c>
      <c r="J95" s="49"/>
      <c r="K95" s="49" t="s">
        <v>10510</v>
      </c>
      <c r="L95" s="47" t="s">
        <v>10379</v>
      </c>
      <c r="M95" s="47" t="s">
        <v>10379</v>
      </c>
      <c r="N95" s="49"/>
    </row>
    <row r="96" spans="1:14" ht="32">
      <c r="A96" s="43">
        <v>28</v>
      </c>
      <c r="B96" s="46" t="s">
        <v>10541</v>
      </c>
      <c r="C96" s="47" t="s">
        <v>10542</v>
      </c>
      <c r="D96" s="43" t="s">
        <v>10319</v>
      </c>
      <c r="E96" s="43" t="s">
        <v>10320</v>
      </c>
      <c r="F96" s="48">
        <v>46001</v>
      </c>
      <c r="G96" s="43">
        <v>75200</v>
      </c>
      <c r="H96" s="43">
        <v>75200</v>
      </c>
      <c r="I96" s="43" t="s">
        <v>10326</v>
      </c>
      <c r="J96" s="49"/>
      <c r="K96" s="49" t="s">
        <v>10510</v>
      </c>
      <c r="L96" s="47" t="s">
        <v>10379</v>
      </c>
      <c r="M96" s="47" t="s">
        <v>10379</v>
      </c>
      <c r="N96" s="49"/>
    </row>
    <row r="97" spans="1:14" ht="32">
      <c r="A97" s="43">
        <v>28</v>
      </c>
      <c r="B97" s="46" t="s">
        <v>10543</v>
      </c>
      <c r="C97" s="47" t="s">
        <v>10544</v>
      </c>
      <c r="D97" s="43" t="s">
        <v>10319</v>
      </c>
      <c r="E97" s="43" t="s">
        <v>10382</v>
      </c>
      <c r="F97" s="48">
        <v>46013</v>
      </c>
      <c r="G97" s="43">
        <v>99336</v>
      </c>
      <c r="H97" s="43">
        <v>99336</v>
      </c>
      <c r="I97" s="43" t="s">
        <v>10326</v>
      </c>
      <c r="J97" s="49"/>
      <c r="K97" s="49" t="s">
        <v>10510</v>
      </c>
      <c r="L97" s="47" t="s">
        <v>10379</v>
      </c>
      <c r="M97" s="47" t="s">
        <v>10379</v>
      </c>
      <c r="N97" s="49"/>
    </row>
    <row r="98" spans="1:14" ht="32">
      <c r="A98" s="43">
        <v>28</v>
      </c>
      <c r="B98" s="46" t="s">
        <v>10545</v>
      </c>
      <c r="C98" s="47" t="s">
        <v>10546</v>
      </c>
      <c r="D98" s="43" t="s">
        <v>10319</v>
      </c>
      <c r="E98" s="43" t="s">
        <v>10382</v>
      </c>
      <c r="F98" s="48">
        <v>46025</v>
      </c>
      <c r="G98" s="43">
        <v>79600</v>
      </c>
      <c r="H98" s="43">
        <v>79600</v>
      </c>
      <c r="I98" s="43" t="s">
        <v>10326</v>
      </c>
      <c r="J98" s="49"/>
      <c r="K98" s="49" t="s">
        <v>10510</v>
      </c>
      <c r="L98" s="47" t="s">
        <v>10379</v>
      </c>
      <c r="M98" s="47" t="s">
        <v>10379</v>
      </c>
      <c r="N98" s="49"/>
    </row>
    <row r="99" spans="1:14" ht="32">
      <c r="A99" s="43">
        <v>28</v>
      </c>
      <c r="B99" s="46" t="s">
        <v>10547</v>
      </c>
      <c r="C99" s="47" t="s">
        <v>10548</v>
      </c>
      <c r="D99" s="43" t="s">
        <v>10319</v>
      </c>
      <c r="E99" s="43" t="s">
        <v>10320</v>
      </c>
      <c r="F99" s="48">
        <v>45838</v>
      </c>
      <c r="G99" s="43">
        <v>74781</v>
      </c>
      <c r="H99" s="43">
        <v>74781</v>
      </c>
      <c r="I99" s="43" t="s">
        <v>10326</v>
      </c>
      <c r="J99" s="43">
        <v>0</v>
      </c>
      <c r="K99" s="49" t="s">
        <v>10403</v>
      </c>
      <c r="L99" s="47" t="s">
        <v>10379</v>
      </c>
      <c r="M99" s="47" t="s">
        <v>10379</v>
      </c>
      <c r="N99" s="49"/>
    </row>
    <row r="100" spans="1:14" ht="32">
      <c r="A100" s="43">
        <v>28</v>
      </c>
      <c r="B100" s="46" t="s">
        <v>10549</v>
      </c>
      <c r="C100" s="47" t="s">
        <v>10550</v>
      </c>
      <c r="D100" s="43" t="s">
        <v>10319</v>
      </c>
      <c r="E100" s="43" t="s">
        <v>10320</v>
      </c>
      <c r="F100" s="48">
        <v>45957</v>
      </c>
      <c r="G100" s="43">
        <v>132000</v>
      </c>
      <c r="H100" s="43">
        <v>132000</v>
      </c>
      <c r="I100" s="43" t="s">
        <v>10326</v>
      </c>
      <c r="J100" s="43">
        <v>0</v>
      </c>
      <c r="K100" s="49" t="s">
        <v>10403</v>
      </c>
      <c r="L100" s="47"/>
      <c r="M100" s="47"/>
      <c r="N100" s="49"/>
    </row>
    <row r="101" spans="1:14" ht="32">
      <c r="A101" s="43">
        <v>29</v>
      </c>
      <c r="B101" s="46" t="s">
        <v>10551</v>
      </c>
      <c r="C101" s="47" t="s">
        <v>10552</v>
      </c>
      <c r="D101" s="43" t="s">
        <v>10319</v>
      </c>
      <c r="E101" s="43" t="s">
        <v>10320</v>
      </c>
      <c r="F101" s="48">
        <v>45984</v>
      </c>
      <c r="G101" s="43">
        <v>82800</v>
      </c>
      <c r="H101" s="43">
        <v>82800</v>
      </c>
      <c r="I101" s="43" t="s">
        <v>10326</v>
      </c>
      <c r="J101" s="49"/>
      <c r="K101" s="49" t="s">
        <v>10403</v>
      </c>
      <c r="L101" s="47"/>
      <c r="M101" s="47"/>
      <c r="N101" s="49"/>
    </row>
    <row r="102" spans="1:14" ht="32">
      <c r="A102" s="43">
        <v>28</v>
      </c>
      <c r="B102" s="46" t="s">
        <v>10553</v>
      </c>
      <c r="C102" s="47" t="s">
        <v>10554</v>
      </c>
      <c r="D102" s="43" t="s">
        <v>10319</v>
      </c>
      <c r="E102" s="43" t="s">
        <v>10320</v>
      </c>
      <c r="F102" s="48">
        <v>45978</v>
      </c>
      <c r="G102" s="43">
        <v>97800</v>
      </c>
      <c r="H102" s="43">
        <v>97800</v>
      </c>
      <c r="I102" s="43" t="s">
        <v>10326</v>
      </c>
      <c r="J102" s="49"/>
      <c r="K102" s="49" t="s">
        <v>10403</v>
      </c>
      <c r="L102" s="47" t="s">
        <v>10379</v>
      </c>
      <c r="M102" s="47" t="s">
        <v>10379</v>
      </c>
      <c r="N102" s="49"/>
    </row>
    <row r="103" spans="1:14" ht="32">
      <c r="A103" s="43">
        <v>28</v>
      </c>
      <c r="B103" s="46" t="s">
        <v>10555</v>
      </c>
      <c r="C103" s="47" t="s">
        <v>10556</v>
      </c>
      <c r="D103" s="43" t="s">
        <v>10319</v>
      </c>
      <c r="E103" s="43" t="s">
        <v>10320</v>
      </c>
      <c r="F103" s="48">
        <v>45981</v>
      </c>
      <c r="G103" s="43">
        <v>74800</v>
      </c>
      <c r="H103" s="43">
        <v>74800</v>
      </c>
      <c r="I103" s="43" t="s">
        <v>10326</v>
      </c>
      <c r="J103" s="49"/>
      <c r="K103" s="49" t="s">
        <v>10403</v>
      </c>
      <c r="L103" s="47"/>
      <c r="M103" s="47"/>
      <c r="N103" s="49"/>
    </row>
    <row r="104" spans="1:14" ht="32">
      <c r="A104" s="43">
        <v>29</v>
      </c>
      <c r="B104" s="46" t="s">
        <v>10557</v>
      </c>
      <c r="C104" s="47" t="s">
        <v>10558</v>
      </c>
      <c r="D104" s="43" t="s">
        <v>10319</v>
      </c>
      <c r="E104" s="43" t="s">
        <v>10320</v>
      </c>
      <c r="F104" s="48">
        <v>45984</v>
      </c>
      <c r="G104" s="43">
        <v>117328</v>
      </c>
      <c r="H104" s="43">
        <v>117328</v>
      </c>
      <c r="I104" s="43" t="s">
        <v>10326</v>
      </c>
      <c r="J104" s="49"/>
      <c r="K104" s="49" t="s">
        <v>10403</v>
      </c>
      <c r="L104" s="47" t="s">
        <v>10379</v>
      </c>
      <c r="M104" s="47" t="s">
        <v>10379</v>
      </c>
      <c r="N104" s="49"/>
    </row>
    <row r="105" spans="1:14" ht="32">
      <c r="A105" s="43">
        <v>28</v>
      </c>
      <c r="B105" s="46" t="s">
        <v>10559</v>
      </c>
      <c r="C105" s="47" t="s">
        <v>10560</v>
      </c>
      <c r="D105" s="43" t="s">
        <v>10319</v>
      </c>
      <c r="E105" s="43" t="s">
        <v>10320</v>
      </c>
      <c r="F105" s="48">
        <v>45989</v>
      </c>
      <c r="G105" s="43">
        <v>87487</v>
      </c>
      <c r="H105" s="43">
        <v>87487</v>
      </c>
      <c r="I105" s="43" t="s">
        <v>10326</v>
      </c>
      <c r="J105" s="49"/>
      <c r="K105" s="49" t="s">
        <v>10412</v>
      </c>
      <c r="L105" s="47" t="s">
        <v>10379</v>
      </c>
      <c r="M105" s="47" t="s">
        <v>10379</v>
      </c>
      <c r="N105" s="49"/>
    </row>
    <row r="106" spans="1:14" ht="32">
      <c r="A106" s="43">
        <v>28</v>
      </c>
      <c r="B106" s="46" t="s">
        <v>10561</v>
      </c>
      <c r="C106" s="47" t="s">
        <v>10562</v>
      </c>
      <c r="D106" s="43" t="s">
        <v>10319</v>
      </c>
      <c r="E106" s="43" t="s">
        <v>10320</v>
      </c>
      <c r="F106" s="48">
        <v>45985</v>
      </c>
      <c r="G106" s="43">
        <v>118000</v>
      </c>
      <c r="H106" s="43">
        <v>118000</v>
      </c>
      <c r="I106" s="43" t="s">
        <v>10326</v>
      </c>
      <c r="J106" s="49"/>
      <c r="K106" s="49" t="s">
        <v>10412</v>
      </c>
      <c r="L106" s="47" t="s">
        <v>10379</v>
      </c>
      <c r="M106" s="47" t="s">
        <v>10379</v>
      </c>
      <c r="N106" s="49"/>
    </row>
    <row r="107" spans="1:14" ht="32">
      <c r="A107" s="43">
        <v>28</v>
      </c>
      <c r="B107" s="46" t="s">
        <v>10563</v>
      </c>
      <c r="C107" s="47" t="s">
        <v>10564</v>
      </c>
      <c r="D107" s="43" t="s">
        <v>10319</v>
      </c>
      <c r="E107" s="43" t="s">
        <v>10320</v>
      </c>
      <c r="F107" s="48">
        <v>45985</v>
      </c>
      <c r="G107" s="43">
        <v>99959</v>
      </c>
      <c r="H107" s="43">
        <v>99959</v>
      </c>
      <c r="I107" s="43" t="s">
        <v>10326</v>
      </c>
      <c r="J107" s="49"/>
      <c r="K107" s="49" t="s">
        <v>10403</v>
      </c>
      <c r="L107" s="47" t="s">
        <v>10379</v>
      </c>
      <c r="M107" s="47" t="s">
        <v>10379</v>
      </c>
      <c r="N107" s="49"/>
    </row>
    <row r="108" spans="1:14" ht="32">
      <c r="A108" s="43">
        <v>28</v>
      </c>
      <c r="B108" s="46" t="s">
        <v>10565</v>
      </c>
      <c r="C108" s="47" t="s">
        <v>10566</v>
      </c>
      <c r="D108" s="43" t="s">
        <v>10319</v>
      </c>
      <c r="E108" s="43" t="s">
        <v>10382</v>
      </c>
      <c r="F108" s="48">
        <v>45989</v>
      </c>
      <c r="G108" s="43">
        <v>78000</v>
      </c>
      <c r="H108" s="43">
        <v>78000</v>
      </c>
      <c r="I108" s="43" t="s">
        <v>10326</v>
      </c>
      <c r="J108" s="49"/>
      <c r="K108" s="49" t="s">
        <v>10403</v>
      </c>
      <c r="L108" s="47"/>
      <c r="M108" s="47"/>
      <c r="N108" s="49"/>
    </row>
    <row r="109" spans="1:14" ht="32">
      <c r="A109" s="43">
        <v>28</v>
      </c>
      <c r="B109" s="46" t="s">
        <v>10567</v>
      </c>
      <c r="C109" s="47" t="s">
        <v>10568</v>
      </c>
      <c r="D109" s="43" t="s">
        <v>10319</v>
      </c>
      <c r="E109" s="43" t="s">
        <v>10320</v>
      </c>
      <c r="F109" s="48">
        <v>46028</v>
      </c>
      <c r="G109" s="43">
        <v>96000</v>
      </c>
      <c r="H109" s="43">
        <v>96000</v>
      </c>
      <c r="I109" s="43" t="s">
        <v>10326</v>
      </c>
      <c r="J109" s="49"/>
      <c r="K109" s="49" t="s">
        <v>10403</v>
      </c>
      <c r="L109" s="47" t="s">
        <v>10379</v>
      </c>
      <c r="M109" s="47" t="s">
        <v>10379</v>
      </c>
      <c r="N109" s="49"/>
    </row>
    <row r="110" spans="1:14" ht="32">
      <c r="A110" s="43">
        <v>28</v>
      </c>
      <c r="B110" s="46" t="s">
        <v>10569</v>
      </c>
      <c r="C110" s="47" t="s">
        <v>10570</v>
      </c>
      <c r="D110" s="43" t="s">
        <v>10319</v>
      </c>
      <c r="E110" s="43" t="s">
        <v>10320</v>
      </c>
      <c r="F110" s="48">
        <v>45986</v>
      </c>
      <c r="G110" s="43">
        <v>87487</v>
      </c>
      <c r="H110" s="43">
        <v>87487</v>
      </c>
      <c r="I110" s="43" t="s">
        <v>10326</v>
      </c>
      <c r="J110" s="49"/>
      <c r="K110" s="49" t="s">
        <v>10412</v>
      </c>
      <c r="L110" s="47" t="s">
        <v>10379</v>
      </c>
      <c r="M110" s="47" t="s">
        <v>10379</v>
      </c>
      <c r="N110" s="49"/>
    </row>
    <row r="111" spans="1:14" ht="32">
      <c r="A111" s="43">
        <v>28</v>
      </c>
      <c r="B111" s="46" t="s">
        <v>10571</v>
      </c>
      <c r="C111" s="47" t="s">
        <v>10572</v>
      </c>
      <c r="D111" s="43" t="s">
        <v>10319</v>
      </c>
      <c r="E111" s="43" t="s">
        <v>10382</v>
      </c>
      <c r="F111" s="48">
        <v>45990</v>
      </c>
      <c r="G111" s="43">
        <v>100648</v>
      </c>
      <c r="H111" s="43">
        <v>100648</v>
      </c>
      <c r="I111" s="43" t="s">
        <v>10326</v>
      </c>
      <c r="J111" s="49"/>
      <c r="K111" s="49" t="s">
        <v>10403</v>
      </c>
      <c r="L111" s="47" t="s">
        <v>10379</v>
      </c>
      <c r="M111" s="47" t="s">
        <v>10379</v>
      </c>
      <c r="N111" s="49"/>
    </row>
    <row r="112" spans="1:14" ht="32">
      <c r="A112" s="43">
        <v>28</v>
      </c>
      <c r="B112" s="46" t="s">
        <v>10573</v>
      </c>
      <c r="C112" s="47" t="s">
        <v>10574</v>
      </c>
      <c r="D112" s="43" t="s">
        <v>10319</v>
      </c>
      <c r="E112" s="43" t="s">
        <v>10320</v>
      </c>
      <c r="F112" s="48">
        <v>45995</v>
      </c>
      <c r="G112" s="43">
        <v>84000</v>
      </c>
      <c r="H112" s="43">
        <v>84000</v>
      </c>
      <c r="I112" s="43" t="s">
        <v>10326</v>
      </c>
      <c r="J112" s="49"/>
      <c r="K112" s="49" t="s">
        <v>10403</v>
      </c>
      <c r="L112" s="47" t="s">
        <v>10379</v>
      </c>
      <c r="M112" s="47" t="s">
        <v>10379</v>
      </c>
      <c r="N112" s="49"/>
    </row>
    <row r="113" spans="1:14" ht="32">
      <c r="A113" s="43">
        <v>29</v>
      </c>
      <c r="B113" s="46" t="s">
        <v>10575</v>
      </c>
      <c r="C113" s="47" t="s">
        <v>10576</v>
      </c>
      <c r="D113" s="43" t="s">
        <v>10319</v>
      </c>
      <c r="E113" s="43" t="s">
        <v>10320</v>
      </c>
      <c r="F113" s="48">
        <v>45998</v>
      </c>
      <c r="G113" s="43">
        <v>256000</v>
      </c>
      <c r="H113" s="43">
        <v>256000</v>
      </c>
      <c r="I113" s="43" t="s">
        <v>10326</v>
      </c>
      <c r="J113" s="49"/>
      <c r="K113" s="49" t="s">
        <v>10403</v>
      </c>
      <c r="L113" s="47" t="s">
        <v>10379</v>
      </c>
      <c r="M113" s="47" t="s">
        <v>10379</v>
      </c>
      <c r="N113" s="49"/>
    </row>
    <row r="114" spans="1:14" ht="32">
      <c r="A114" s="43">
        <v>28</v>
      </c>
      <c r="B114" s="46" t="s">
        <v>10577</v>
      </c>
      <c r="C114" s="47" t="s">
        <v>10578</v>
      </c>
      <c r="D114" s="43" t="s">
        <v>10319</v>
      </c>
      <c r="E114" s="43" t="s">
        <v>10320</v>
      </c>
      <c r="F114" s="48">
        <v>46025</v>
      </c>
      <c r="G114" s="43">
        <v>98000</v>
      </c>
      <c r="H114" s="43">
        <v>98000</v>
      </c>
      <c r="I114" s="43" t="s">
        <v>10326</v>
      </c>
      <c r="J114" s="49"/>
      <c r="K114" s="49" t="s">
        <v>10403</v>
      </c>
      <c r="L114" s="47" t="s">
        <v>10379</v>
      </c>
      <c r="M114" s="47" t="s">
        <v>10379</v>
      </c>
      <c r="N114" s="49"/>
    </row>
    <row r="115" spans="1:14" ht="32">
      <c r="A115" s="43">
        <v>28</v>
      </c>
      <c r="B115" s="46" t="s">
        <v>10579</v>
      </c>
      <c r="C115" s="47" t="s">
        <v>10580</v>
      </c>
      <c r="D115" s="43" t="s">
        <v>10319</v>
      </c>
      <c r="E115" s="43" t="s">
        <v>10320</v>
      </c>
      <c r="F115" s="48">
        <v>45998</v>
      </c>
      <c r="G115" s="43">
        <v>88000</v>
      </c>
      <c r="H115" s="43">
        <v>88000</v>
      </c>
      <c r="I115" s="43" t="s">
        <v>10326</v>
      </c>
      <c r="J115" s="49"/>
      <c r="K115" s="49" t="s">
        <v>10403</v>
      </c>
      <c r="L115" s="47" t="s">
        <v>10379</v>
      </c>
      <c r="M115" s="47" t="s">
        <v>10379</v>
      </c>
      <c r="N115" s="49"/>
    </row>
    <row r="116" spans="1:14" ht="32">
      <c r="A116" s="43">
        <v>28</v>
      </c>
      <c r="B116" s="46" t="s">
        <v>10581</v>
      </c>
      <c r="C116" s="47" t="s">
        <v>10582</v>
      </c>
      <c r="D116" s="43" t="s">
        <v>10319</v>
      </c>
      <c r="E116" s="43" t="s">
        <v>10320</v>
      </c>
      <c r="F116" s="48">
        <v>46025</v>
      </c>
      <c r="G116" s="43">
        <v>91662</v>
      </c>
      <c r="H116" s="43">
        <v>91662</v>
      </c>
      <c r="I116" s="43" t="s">
        <v>10326</v>
      </c>
      <c r="J116" s="49"/>
      <c r="K116" s="49" t="s">
        <v>10403</v>
      </c>
      <c r="L116" s="47" t="s">
        <v>10379</v>
      </c>
      <c r="M116" s="47" t="s">
        <v>10379</v>
      </c>
      <c r="N116" s="49"/>
    </row>
    <row r="117" spans="1:14" ht="32">
      <c r="A117" s="43">
        <v>28</v>
      </c>
      <c r="B117" s="46" t="s">
        <v>10583</v>
      </c>
      <c r="C117" s="47" t="s">
        <v>10584</v>
      </c>
      <c r="D117" s="43" t="s">
        <v>10319</v>
      </c>
      <c r="E117" s="43" t="s">
        <v>10320</v>
      </c>
      <c r="F117" s="48">
        <v>46014</v>
      </c>
      <c r="G117" s="43">
        <v>101265</v>
      </c>
      <c r="H117" s="43">
        <v>101265</v>
      </c>
      <c r="I117" s="43" t="s">
        <v>10326</v>
      </c>
      <c r="J117" s="49"/>
      <c r="K117" s="49" t="s">
        <v>10412</v>
      </c>
      <c r="L117" s="47" t="s">
        <v>10379</v>
      </c>
      <c r="M117" s="47" t="s">
        <v>10379</v>
      </c>
      <c r="N117" s="49"/>
    </row>
    <row r="118" spans="1:14" ht="32">
      <c r="A118" s="43">
        <v>28</v>
      </c>
      <c r="B118" s="46" t="s">
        <v>10585</v>
      </c>
      <c r="C118" s="47" t="s">
        <v>10586</v>
      </c>
      <c r="D118" s="43" t="s">
        <v>10319</v>
      </c>
      <c r="E118" s="43" t="s">
        <v>10320</v>
      </c>
      <c r="F118" s="48">
        <v>46009</v>
      </c>
      <c r="G118" s="43">
        <v>111000</v>
      </c>
      <c r="H118" s="43">
        <v>111000</v>
      </c>
      <c r="I118" s="43" t="s">
        <v>10326</v>
      </c>
      <c r="J118" s="49"/>
      <c r="K118" s="49" t="s">
        <v>10412</v>
      </c>
      <c r="L118" s="47" t="s">
        <v>10379</v>
      </c>
      <c r="M118" s="47" t="s">
        <v>10379</v>
      </c>
      <c r="N118" s="49"/>
    </row>
    <row r="119" spans="1:14" ht="32">
      <c r="A119" s="43">
        <v>28</v>
      </c>
      <c r="B119" s="46" t="s">
        <v>10587</v>
      </c>
      <c r="C119" s="47" t="s">
        <v>10588</v>
      </c>
      <c r="D119" s="43" t="s">
        <v>10319</v>
      </c>
      <c r="E119" s="43" t="s">
        <v>10320</v>
      </c>
      <c r="F119" s="48">
        <v>46028</v>
      </c>
      <c r="G119" s="43">
        <v>114000</v>
      </c>
      <c r="H119" s="43">
        <v>114000</v>
      </c>
      <c r="I119" s="43" t="s">
        <v>10326</v>
      </c>
      <c r="J119" s="49"/>
      <c r="K119" s="49" t="s">
        <v>10403</v>
      </c>
      <c r="L119" s="47"/>
      <c r="M119" s="47"/>
      <c r="N119" s="49"/>
    </row>
    <row r="120" spans="1:14" ht="32">
      <c r="A120" s="43">
        <v>28</v>
      </c>
      <c r="B120" s="46" t="s">
        <v>10589</v>
      </c>
      <c r="C120" s="47" t="s">
        <v>10590</v>
      </c>
      <c r="D120" s="43" t="s">
        <v>10319</v>
      </c>
      <c r="E120" s="43" t="s">
        <v>10320</v>
      </c>
      <c r="F120" s="48">
        <v>46017</v>
      </c>
      <c r="G120" s="43">
        <v>70621</v>
      </c>
      <c r="H120" s="43">
        <v>70621</v>
      </c>
      <c r="I120" s="43" t="s">
        <v>10326</v>
      </c>
      <c r="J120" s="49"/>
      <c r="K120" s="49" t="s">
        <v>10403</v>
      </c>
      <c r="L120" s="47" t="s">
        <v>10379</v>
      </c>
      <c r="M120" s="47" t="s">
        <v>10379</v>
      </c>
      <c r="N120" s="49"/>
    </row>
    <row r="121" spans="1:14" ht="32">
      <c r="A121" s="43">
        <v>28</v>
      </c>
      <c r="B121" s="46" t="s">
        <v>10591</v>
      </c>
      <c r="C121" s="47" t="s">
        <v>10592</v>
      </c>
      <c r="D121" s="43" t="s">
        <v>10330</v>
      </c>
      <c r="E121" s="43" t="s">
        <v>10331</v>
      </c>
      <c r="F121" s="48">
        <v>45992</v>
      </c>
      <c r="G121" s="43">
        <v>102630</v>
      </c>
      <c r="H121" s="43">
        <v>102630</v>
      </c>
      <c r="I121" s="43" t="s">
        <v>10326</v>
      </c>
      <c r="J121" s="43">
        <v>0</v>
      </c>
      <c r="K121" s="49" t="s">
        <v>10441</v>
      </c>
      <c r="L121" s="47" t="s">
        <v>10379</v>
      </c>
      <c r="M121" s="47" t="s">
        <v>10379</v>
      </c>
      <c r="N121" s="49"/>
    </row>
    <row r="122" spans="1:14" ht="32">
      <c r="A122" s="43">
        <v>27</v>
      </c>
      <c r="B122" s="46" t="s">
        <v>10593</v>
      </c>
      <c r="C122" s="47" t="s">
        <v>10474</v>
      </c>
      <c r="D122" s="43" t="s">
        <v>10319</v>
      </c>
      <c r="E122" s="43" t="s">
        <v>10382</v>
      </c>
      <c r="F122" s="48">
        <v>45959</v>
      </c>
      <c r="G122" s="43">
        <v>104524</v>
      </c>
      <c r="H122" s="43">
        <v>104524</v>
      </c>
      <c r="I122" s="43" t="s">
        <v>10326</v>
      </c>
      <c r="J122" s="43">
        <v>0</v>
      </c>
      <c r="K122" s="49" t="s">
        <v>10335</v>
      </c>
      <c r="L122" s="47" t="s">
        <v>10379</v>
      </c>
      <c r="M122" s="47" t="s">
        <v>10379</v>
      </c>
      <c r="N122" s="49"/>
    </row>
    <row r="123" spans="1:14" ht="32">
      <c r="A123" s="43">
        <v>28</v>
      </c>
      <c r="B123" s="46" t="s">
        <v>10594</v>
      </c>
      <c r="C123" s="47" t="s">
        <v>10456</v>
      </c>
      <c r="D123" s="43" t="s">
        <v>10319</v>
      </c>
      <c r="E123" s="43" t="s">
        <v>10382</v>
      </c>
      <c r="F123" s="48">
        <v>45977</v>
      </c>
      <c r="G123" s="43">
        <v>92910</v>
      </c>
      <c r="H123" s="43">
        <v>92910</v>
      </c>
      <c r="I123" s="43" t="s">
        <v>10326</v>
      </c>
      <c r="J123" s="49"/>
      <c r="K123" s="49" t="s">
        <v>10397</v>
      </c>
      <c r="L123" s="47" t="s">
        <v>10379</v>
      </c>
      <c r="M123" s="47" t="s">
        <v>10379</v>
      </c>
      <c r="N123" s="49"/>
    </row>
    <row r="124" spans="1:14" ht="32">
      <c r="A124" s="43">
        <v>29</v>
      </c>
      <c r="B124" s="46" t="s">
        <v>10595</v>
      </c>
      <c r="C124" s="47" t="s">
        <v>10596</v>
      </c>
      <c r="D124" s="43" t="s">
        <v>10319</v>
      </c>
      <c r="E124" s="43" t="s">
        <v>10320</v>
      </c>
      <c r="F124" s="48">
        <v>45929</v>
      </c>
      <c r="G124" s="43">
        <v>250000</v>
      </c>
      <c r="H124" s="43">
        <v>250000</v>
      </c>
      <c r="I124" s="43" t="s">
        <v>10326</v>
      </c>
      <c r="J124" s="49"/>
      <c r="K124" s="49" t="s">
        <v>10412</v>
      </c>
      <c r="L124" s="47" t="s">
        <v>10379</v>
      </c>
      <c r="M124" s="47" t="s">
        <v>10379</v>
      </c>
      <c r="N124" s="49"/>
    </row>
    <row r="125" spans="1:14" ht="32">
      <c r="A125" s="43">
        <v>28</v>
      </c>
      <c r="B125" s="46" t="s">
        <v>10597</v>
      </c>
      <c r="C125" s="47" t="s">
        <v>10598</v>
      </c>
      <c r="D125" s="43" t="s">
        <v>10319</v>
      </c>
      <c r="E125" s="43" t="s">
        <v>10382</v>
      </c>
      <c r="F125" s="48">
        <v>45984</v>
      </c>
      <c r="G125" s="43">
        <v>82800</v>
      </c>
      <c r="H125" s="43">
        <v>82800</v>
      </c>
      <c r="I125" s="43" t="s">
        <v>10326</v>
      </c>
      <c r="J125" s="49"/>
      <c r="K125" s="49" t="s">
        <v>10446</v>
      </c>
      <c r="L125" s="47" t="s">
        <v>10379</v>
      </c>
      <c r="M125" s="47" t="s">
        <v>10379</v>
      </c>
      <c r="N125" s="49"/>
    </row>
    <row r="126" spans="1:14" ht="32">
      <c r="A126" s="43">
        <v>29</v>
      </c>
      <c r="B126" s="46" t="s">
        <v>10599</v>
      </c>
      <c r="C126" s="47" t="s">
        <v>10600</v>
      </c>
      <c r="D126" s="43" t="s">
        <v>10319</v>
      </c>
      <c r="E126" s="43" t="s">
        <v>10320</v>
      </c>
      <c r="F126" s="48">
        <v>46010</v>
      </c>
      <c r="G126" s="43">
        <v>114000</v>
      </c>
      <c r="H126" s="43">
        <v>114000</v>
      </c>
      <c r="I126" s="43" t="s">
        <v>10326</v>
      </c>
      <c r="J126" s="49"/>
      <c r="K126" s="49" t="s">
        <v>10403</v>
      </c>
      <c r="L126" s="47" t="s">
        <v>10379</v>
      </c>
      <c r="M126" s="47" t="s">
        <v>10379</v>
      </c>
      <c r="N126" s="49"/>
    </row>
    <row r="127" spans="1:14" ht="32">
      <c r="A127" s="43">
        <v>29</v>
      </c>
      <c r="B127" s="46" t="s">
        <v>10601</v>
      </c>
      <c r="C127" s="47" t="s">
        <v>10602</v>
      </c>
      <c r="D127" s="43" t="s">
        <v>10319</v>
      </c>
      <c r="E127" s="43" t="s">
        <v>10320</v>
      </c>
      <c r="F127" s="48">
        <v>46047</v>
      </c>
      <c r="G127" s="43">
        <v>145000</v>
      </c>
      <c r="H127" s="43">
        <v>145000</v>
      </c>
      <c r="I127" s="43" t="s">
        <v>10326</v>
      </c>
      <c r="J127" s="49"/>
      <c r="K127" s="49" t="s">
        <v>10521</v>
      </c>
      <c r="L127" s="47" t="s">
        <v>10379</v>
      </c>
      <c r="M127" s="47" t="s">
        <v>10379</v>
      </c>
      <c r="N127" s="49"/>
    </row>
    <row r="128" spans="1:14" ht="32">
      <c r="A128" s="43">
        <v>29</v>
      </c>
      <c r="B128" s="46" t="s">
        <v>10603</v>
      </c>
      <c r="C128" s="47" t="s">
        <v>10604</v>
      </c>
      <c r="D128" s="43" t="s">
        <v>10319</v>
      </c>
      <c r="E128" s="43" t="s">
        <v>10320</v>
      </c>
      <c r="F128" s="48">
        <v>45991</v>
      </c>
      <c r="G128" s="43">
        <v>153000</v>
      </c>
      <c r="H128" s="43">
        <v>153000</v>
      </c>
      <c r="I128" s="43" t="s">
        <v>10326</v>
      </c>
      <c r="J128" s="49"/>
      <c r="K128" s="49" t="s">
        <v>10446</v>
      </c>
      <c r="L128" s="47" t="s">
        <v>10379</v>
      </c>
      <c r="M128" s="47" t="s">
        <v>10379</v>
      </c>
      <c r="N128" s="49"/>
    </row>
    <row r="129" spans="1:14" ht="32">
      <c r="A129" s="43">
        <v>29</v>
      </c>
      <c r="B129" s="46" t="s">
        <v>10605</v>
      </c>
      <c r="C129" s="47" t="s">
        <v>10606</v>
      </c>
      <c r="D129" s="43" t="s">
        <v>10319</v>
      </c>
      <c r="E129" s="43" t="s">
        <v>10382</v>
      </c>
      <c r="F129" s="48">
        <v>45991</v>
      </c>
      <c r="G129" s="43">
        <v>112999</v>
      </c>
      <c r="H129" s="43">
        <v>112999</v>
      </c>
      <c r="I129" s="43" t="s">
        <v>10326</v>
      </c>
      <c r="J129" s="49"/>
      <c r="K129" s="49" t="s">
        <v>10521</v>
      </c>
      <c r="L129" s="47" t="s">
        <v>10379</v>
      </c>
      <c r="M129" s="47" t="s">
        <v>10379</v>
      </c>
      <c r="N129" s="49"/>
    </row>
    <row r="130" spans="1:14" ht="32">
      <c r="A130" s="43">
        <v>29</v>
      </c>
      <c r="B130" s="46" t="s">
        <v>10607</v>
      </c>
      <c r="C130" s="47" t="s">
        <v>10608</v>
      </c>
      <c r="D130" s="43" t="s">
        <v>10319</v>
      </c>
      <c r="E130" s="43" t="s">
        <v>10320</v>
      </c>
      <c r="F130" s="48">
        <v>46040</v>
      </c>
      <c r="G130" s="43">
        <v>133000</v>
      </c>
      <c r="H130" s="43">
        <v>133000</v>
      </c>
      <c r="I130" s="43" t="s">
        <v>10326</v>
      </c>
      <c r="J130" s="49"/>
      <c r="K130" s="49" t="s">
        <v>10446</v>
      </c>
      <c r="L130" s="47" t="s">
        <v>10379</v>
      </c>
      <c r="M130" s="47" t="s">
        <v>10379</v>
      </c>
      <c r="N130" s="49"/>
    </row>
    <row r="131" spans="1:14" ht="32">
      <c r="A131" s="43">
        <v>29</v>
      </c>
      <c r="B131" s="46" t="s">
        <v>10609</v>
      </c>
      <c r="C131" s="47" t="s">
        <v>10610</v>
      </c>
      <c r="D131" s="43" t="s">
        <v>10319</v>
      </c>
      <c r="E131" s="43" t="s">
        <v>10382</v>
      </c>
      <c r="F131" s="48">
        <v>46032</v>
      </c>
      <c r="G131" s="43">
        <v>106840</v>
      </c>
      <c r="H131" s="43">
        <v>106840</v>
      </c>
      <c r="I131" s="43" t="s">
        <v>10326</v>
      </c>
      <c r="J131" s="49"/>
      <c r="K131" s="49" t="s">
        <v>10521</v>
      </c>
      <c r="L131" s="47" t="s">
        <v>10379</v>
      </c>
      <c r="M131" s="47" t="s">
        <v>10379</v>
      </c>
      <c r="N131" s="49"/>
    </row>
    <row r="132" spans="1:14" ht="32">
      <c r="A132" s="43">
        <v>29</v>
      </c>
      <c r="B132" s="46" t="s">
        <v>10611</v>
      </c>
      <c r="C132" s="47" t="s">
        <v>10612</v>
      </c>
      <c r="D132" s="43" t="s">
        <v>10319</v>
      </c>
      <c r="E132" s="43" t="s">
        <v>10320</v>
      </c>
      <c r="F132" s="48">
        <v>46018</v>
      </c>
      <c r="G132" s="43">
        <v>90000</v>
      </c>
      <c r="H132" s="43">
        <v>90000</v>
      </c>
      <c r="I132" s="43" t="s">
        <v>10326</v>
      </c>
      <c r="J132" s="49"/>
      <c r="K132" s="49" t="s">
        <v>10412</v>
      </c>
      <c r="L132" s="47" t="s">
        <v>10379</v>
      </c>
      <c r="M132" s="47" t="s">
        <v>10379</v>
      </c>
      <c r="N132" s="49"/>
    </row>
    <row r="133" spans="1:14" ht="32">
      <c r="A133" s="43">
        <v>29</v>
      </c>
      <c r="B133" s="46" t="s">
        <v>10613</v>
      </c>
      <c r="C133" s="47" t="s">
        <v>10614</v>
      </c>
      <c r="D133" s="43" t="s">
        <v>10319</v>
      </c>
      <c r="E133" s="43" t="s">
        <v>10320</v>
      </c>
      <c r="F133" s="48">
        <v>46012</v>
      </c>
      <c r="G133" s="43">
        <v>108000</v>
      </c>
      <c r="H133" s="43">
        <v>108000</v>
      </c>
      <c r="I133" s="43" t="s">
        <v>10326</v>
      </c>
      <c r="J133" s="49"/>
      <c r="K133" s="49" t="s">
        <v>10412</v>
      </c>
      <c r="L133" s="47" t="s">
        <v>10379</v>
      </c>
      <c r="M133" s="47" t="s">
        <v>10379</v>
      </c>
      <c r="N133" s="49"/>
    </row>
    <row r="134" spans="1:14" ht="32">
      <c r="A134" s="43">
        <v>29</v>
      </c>
      <c r="B134" s="46" t="s">
        <v>10615</v>
      </c>
      <c r="C134" s="47" t="s">
        <v>10616</v>
      </c>
      <c r="D134" s="43" t="s">
        <v>10319</v>
      </c>
      <c r="E134" s="43" t="s">
        <v>10320</v>
      </c>
      <c r="F134" s="48">
        <v>45964</v>
      </c>
      <c r="G134" s="43">
        <v>282831</v>
      </c>
      <c r="H134" s="43">
        <v>282831</v>
      </c>
      <c r="I134" s="43" t="s">
        <v>10326</v>
      </c>
      <c r="J134" s="43">
        <v>0</v>
      </c>
      <c r="K134" s="49" t="s">
        <v>10403</v>
      </c>
      <c r="L134" s="47" t="s">
        <v>10379</v>
      </c>
      <c r="M134" s="47" t="s">
        <v>10379</v>
      </c>
      <c r="N134" s="49"/>
    </row>
    <row r="135" spans="1:14" ht="32">
      <c r="A135" s="43">
        <v>27</v>
      </c>
      <c r="B135" s="46" t="s">
        <v>10617</v>
      </c>
      <c r="C135" s="47" t="s">
        <v>10618</v>
      </c>
      <c r="D135" s="43" t="s">
        <v>10319</v>
      </c>
      <c r="E135" s="43" t="s">
        <v>10320</v>
      </c>
      <c r="F135" s="48">
        <v>45976</v>
      </c>
      <c r="G135" s="43">
        <v>186600</v>
      </c>
      <c r="H135" s="43">
        <v>186600</v>
      </c>
      <c r="I135" s="43" t="s">
        <v>10326</v>
      </c>
      <c r="J135" s="49"/>
      <c r="K135" s="49" t="s">
        <v>10446</v>
      </c>
      <c r="L135" s="47" t="s">
        <v>10379</v>
      </c>
      <c r="M135" s="47" t="s">
        <v>10379</v>
      </c>
      <c r="N135" s="49"/>
    </row>
    <row r="136" spans="1:14" ht="32">
      <c r="A136" s="43">
        <v>29</v>
      </c>
      <c r="B136" s="46" t="s">
        <v>10619</v>
      </c>
      <c r="C136" s="47" t="s">
        <v>10620</v>
      </c>
      <c r="D136" s="43" t="s">
        <v>10319</v>
      </c>
      <c r="E136" s="43" t="s">
        <v>10320</v>
      </c>
      <c r="F136" s="48">
        <v>46012</v>
      </c>
      <c r="G136" s="43">
        <v>108443</v>
      </c>
      <c r="H136" s="43">
        <v>54222</v>
      </c>
      <c r="I136" s="43" t="s">
        <v>10526</v>
      </c>
      <c r="J136" s="43">
        <v>54221</v>
      </c>
      <c r="K136" s="49" t="s">
        <v>10412</v>
      </c>
      <c r="L136" s="47" t="s">
        <v>10379</v>
      </c>
      <c r="M136" s="47" t="s">
        <v>10379</v>
      </c>
      <c r="N136" s="49"/>
    </row>
    <row r="137" spans="1:14" ht="32">
      <c r="A137" s="49"/>
      <c r="B137" s="46" t="s">
        <v>10621</v>
      </c>
      <c r="C137" s="47" t="s">
        <v>10622</v>
      </c>
      <c r="D137" s="43" t="s">
        <v>10319</v>
      </c>
      <c r="E137" s="43" t="s">
        <v>10382</v>
      </c>
      <c r="F137" s="48">
        <v>45963</v>
      </c>
      <c r="G137" s="43">
        <v>80000</v>
      </c>
      <c r="H137" s="49"/>
      <c r="I137" s="43" t="s">
        <v>10326</v>
      </c>
      <c r="J137" s="49"/>
      <c r="K137" s="49" t="s">
        <v>10521</v>
      </c>
      <c r="L137" s="47"/>
      <c r="M137" s="47"/>
      <c r="N137" s="49"/>
    </row>
    <row r="138" spans="1:14" ht="48">
      <c r="A138" s="43">
        <v>28</v>
      </c>
      <c r="B138" s="46" t="s">
        <v>10623</v>
      </c>
      <c r="C138" s="47" t="s">
        <v>10624</v>
      </c>
      <c r="D138" s="43" t="s">
        <v>10319</v>
      </c>
      <c r="E138" s="43" t="s">
        <v>10382</v>
      </c>
      <c r="F138" s="48">
        <v>45995</v>
      </c>
      <c r="G138" s="43">
        <v>96000</v>
      </c>
      <c r="H138" s="43">
        <v>76000</v>
      </c>
      <c r="I138" s="43" t="s">
        <v>10526</v>
      </c>
      <c r="J138" s="43">
        <v>20000</v>
      </c>
      <c r="K138" s="49" t="s">
        <v>10495</v>
      </c>
      <c r="L138" s="47" t="s">
        <v>10379</v>
      </c>
      <c r="M138" s="47" t="s">
        <v>10379</v>
      </c>
      <c r="N138" s="49"/>
    </row>
    <row r="139" spans="1:14" ht="32">
      <c r="A139" s="43">
        <v>28</v>
      </c>
      <c r="B139" s="46" t="s">
        <v>10625</v>
      </c>
      <c r="C139" s="47" t="s">
        <v>10626</v>
      </c>
      <c r="D139" s="43" t="s">
        <v>10319</v>
      </c>
      <c r="E139" s="43" t="s">
        <v>10382</v>
      </c>
      <c r="F139" s="48">
        <v>46025</v>
      </c>
      <c r="G139" s="43">
        <v>92762</v>
      </c>
      <c r="H139" s="43">
        <v>92762</v>
      </c>
      <c r="I139" s="43" t="s">
        <v>10326</v>
      </c>
      <c r="J139" s="49"/>
      <c r="K139" s="49" t="s">
        <v>10495</v>
      </c>
      <c r="L139" s="47" t="s">
        <v>10379</v>
      </c>
      <c r="M139" s="47" t="s">
        <v>10379</v>
      </c>
      <c r="N139" s="49"/>
    </row>
    <row r="140" spans="1:14" ht="32">
      <c r="A140" s="43">
        <v>29</v>
      </c>
      <c r="B140" s="46" t="s">
        <v>10627</v>
      </c>
      <c r="C140" s="47" t="s">
        <v>10628</v>
      </c>
      <c r="D140" s="43" t="s">
        <v>10319</v>
      </c>
      <c r="E140" s="43" t="s">
        <v>10320</v>
      </c>
      <c r="F140" s="48">
        <v>46046</v>
      </c>
      <c r="G140" s="43">
        <v>96115</v>
      </c>
      <c r="H140" s="43">
        <v>96115</v>
      </c>
      <c r="I140" s="43" t="s">
        <v>10326</v>
      </c>
      <c r="J140" s="49"/>
      <c r="K140" s="49" t="s">
        <v>10327</v>
      </c>
      <c r="L140" s="47" t="s">
        <v>10379</v>
      </c>
      <c r="M140" s="47" t="s">
        <v>10379</v>
      </c>
      <c r="N140" s="49"/>
    </row>
    <row r="141" spans="1:14" ht="32">
      <c r="A141" s="43">
        <v>29</v>
      </c>
      <c r="B141" s="46" t="s">
        <v>10629</v>
      </c>
      <c r="C141" s="47" t="s">
        <v>10630</v>
      </c>
      <c r="D141" s="43" t="s">
        <v>10319</v>
      </c>
      <c r="E141" s="43" t="s">
        <v>10320</v>
      </c>
      <c r="F141" s="48">
        <v>46039</v>
      </c>
      <c r="G141" s="43">
        <v>100295</v>
      </c>
      <c r="H141" s="43">
        <v>100295</v>
      </c>
      <c r="I141" s="43" t="s">
        <v>10326</v>
      </c>
      <c r="J141" s="49"/>
      <c r="K141" s="49" t="s">
        <v>10327</v>
      </c>
      <c r="L141" s="47" t="s">
        <v>10379</v>
      </c>
      <c r="M141" s="47" t="s">
        <v>10379</v>
      </c>
      <c r="N141" s="49"/>
    </row>
    <row r="142" spans="1:14" ht="32">
      <c r="A142" s="43">
        <v>29</v>
      </c>
      <c r="B142" s="46" t="s">
        <v>10631</v>
      </c>
      <c r="C142" s="47" t="s">
        <v>10632</v>
      </c>
      <c r="D142" s="43" t="s">
        <v>10319</v>
      </c>
      <c r="E142" s="43" t="s">
        <v>10382</v>
      </c>
      <c r="F142" s="48">
        <v>46035</v>
      </c>
      <c r="G142" s="43">
        <v>92488</v>
      </c>
      <c r="H142" s="43">
        <v>92488</v>
      </c>
      <c r="I142" s="43" t="s">
        <v>10326</v>
      </c>
      <c r="J142" s="49"/>
      <c r="K142" s="49" t="s">
        <v>10510</v>
      </c>
      <c r="L142" s="47" t="s">
        <v>10379</v>
      </c>
      <c r="M142" s="47" t="s">
        <v>10379</v>
      </c>
      <c r="N142" s="49"/>
    </row>
    <row r="143" spans="1:14" ht="32">
      <c r="A143" s="43">
        <v>29</v>
      </c>
      <c r="B143" s="46" t="s">
        <v>10633</v>
      </c>
      <c r="C143" s="47" t="s">
        <v>10634</v>
      </c>
      <c r="D143" s="43" t="s">
        <v>10319</v>
      </c>
      <c r="E143" s="43" t="s">
        <v>10320</v>
      </c>
      <c r="F143" s="48">
        <v>45957</v>
      </c>
      <c r="G143" s="43">
        <v>122266</v>
      </c>
      <c r="H143" s="43">
        <v>122266</v>
      </c>
      <c r="I143" s="43" t="s">
        <v>10326</v>
      </c>
      <c r="J143" s="43">
        <v>0</v>
      </c>
      <c r="K143" s="49" t="s">
        <v>10403</v>
      </c>
      <c r="L143" s="47" t="s">
        <v>10379</v>
      </c>
      <c r="M143" s="47" t="s">
        <v>10379</v>
      </c>
      <c r="N143" s="49"/>
    </row>
    <row r="144" spans="1:14" ht="32">
      <c r="A144" s="43">
        <v>29</v>
      </c>
      <c r="B144" s="46" t="s">
        <v>10635</v>
      </c>
      <c r="C144" s="47" t="s">
        <v>10636</v>
      </c>
      <c r="D144" s="43" t="s">
        <v>10319</v>
      </c>
      <c r="E144" s="43" t="s">
        <v>10382</v>
      </c>
      <c r="F144" s="48">
        <v>45969</v>
      </c>
      <c r="G144" s="43">
        <v>95000</v>
      </c>
      <c r="H144" s="43">
        <v>95000</v>
      </c>
      <c r="I144" s="43" t="s">
        <v>10326</v>
      </c>
      <c r="J144" s="49"/>
      <c r="K144" s="49" t="s">
        <v>10403</v>
      </c>
      <c r="L144" s="47"/>
      <c r="M144" s="47"/>
      <c r="N144" s="49"/>
    </row>
    <row r="145" spans="1:14" ht="32">
      <c r="A145" s="43">
        <v>30</v>
      </c>
      <c r="B145" s="46" t="s">
        <v>10637</v>
      </c>
      <c r="C145" s="47" t="s">
        <v>10638</v>
      </c>
      <c r="D145" s="43" t="s">
        <v>10319</v>
      </c>
      <c r="E145" s="43" t="s">
        <v>10320</v>
      </c>
      <c r="F145" s="48">
        <v>45983</v>
      </c>
      <c r="G145" s="43">
        <v>300000</v>
      </c>
      <c r="H145" s="43">
        <v>300000</v>
      </c>
      <c r="I145" s="43" t="s">
        <v>10326</v>
      </c>
      <c r="J145" s="49"/>
      <c r="K145" s="49" t="s">
        <v>10403</v>
      </c>
      <c r="L145" s="47" t="s">
        <v>10379</v>
      </c>
      <c r="M145" s="47" t="s">
        <v>10379</v>
      </c>
      <c r="N145" s="49"/>
    </row>
    <row r="146" spans="1:14" ht="32">
      <c r="A146" s="49"/>
      <c r="B146" s="46" t="s">
        <v>10639</v>
      </c>
      <c r="C146" s="47" t="s">
        <v>10640</v>
      </c>
      <c r="D146" s="43" t="s">
        <v>10319</v>
      </c>
      <c r="E146" s="43" t="s">
        <v>10382</v>
      </c>
      <c r="F146" s="48">
        <v>45988</v>
      </c>
      <c r="G146" s="43">
        <v>85448</v>
      </c>
      <c r="H146" s="49"/>
      <c r="I146" s="43" t="s">
        <v>10326</v>
      </c>
      <c r="J146" s="49"/>
      <c r="K146" s="49" t="s">
        <v>10403</v>
      </c>
      <c r="L146" s="47"/>
      <c r="M146" s="47"/>
      <c r="N146" s="49"/>
    </row>
    <row r="147" spans="1:14" ht="32">
      <c r="A147" s="43">
        <v>29</v>
      </c>
      <c r="B147" s="46" t="s">
        <v>10641</v>
      </c>
      <c r="C147" s="47" t="s">
        <v>10642</v>
      </c>
      <c r="D147" s="43" t="s">
        <v>10319</v>
      </c>
      <c r="E147" s="43" t="s">
        <v>10382</v>
      </c>
      <c r="F147" s="48">
        <v>46003</v>
      </c>
      <c r="G147" s="43">
        <v>108336</v>
      </c>
      <c r="H147" s="43">
        <v>108336</v>
      </c>
      <c r="I147" s="43" t="s">
        <v>10326</v>
      </c>
      <c r="J147" s="49"/>
      <c r="K147" s="49" t="s">
        <v>10403</v>
      </c>
      <c r="L147" s="47" t="s">
        <v>10379</v>
      </c>
      <c r="M147" s="47" t="s">
        <v>10379</v>
      </c>
      <c r="N147" s="49"/>
    </row>
    <row r="148" spans="1:14" ht="32">
      <c r="A148" s="43">
        <v>29</v>
      </c>
      <c r="B148" s="46" t="s">
        <v>10643</v>
      </c>
      <c r="C148" s="47" t="s">
        <v>10644</v>
      </c>
      <c r="D148" s="43" t="s">
        <v>10319</v>
      </c>
      <c r="E148" s="43" t="s">
        <v>10320</v>
      </c>
      <c r="F148" s="48">
        <v>45984</v>
      </c>
      <c r="G148" s="43">
        <v>128000</v>
      </c>
      <c r="H148" s="43">
        <v>128000</v>
      </c>
      <c r="I148" s="43" t="s">
        <v>10326</v>
      </c>
      <c r="J148" s="49"/>
      <c r="K148" s="49" t="s">
        <v>10403</v>
      </c>
      <c r="L148" s="47" t="s">
        <v>10379</v>
      </c>
      <c r="M148" s="47" t="s">
        <v>10379</v>
      </c>
      <c r="N148" s="49"/>
    </row>
    <row r="149" spans="1:14" ht="32">
      <c r="A149" s="49"/>
      <c r="B149" s="46" t="s">
        <v>10645</v>
      </c>
      <c r="C149" s="47" t="s">
        <v>10646</v>
      </c>
      <c r="D149" s="43" t="s">
        <v>10319</v>
      </c>
      <c r="E149" s="43" t="s">
        <v>10382</v>
      </c>
      <c r="F149" s="48">
        <v>46004</v>
      </c>
      <c r="G149" s="43">
        <v>105013</v>
      </c>
      <c r="H149" s="49"/>
      <c r="I149" s="43" t="s">
        <v>10326</v>
      </c>
      <c r="J149" s="49"/>
      <c r="K149" s="49" t="s">
        <v>10403</v>
      </c>
      <c r="L149" s="47"/>
      <c r="M149" s="47"/>
      <c r="N149" s="49"/>
    </row>
    <row r="150" spans="1:14" ht="32">
      <c r="A150" s="49"/>
      <c r="B150" s="46" t="s">
        <v>10647</v>
      </c>
      <c r="C150" s="47" t="s">
        <v>10648</v>
      </c>
      <c r="D150" s="43" t="s">
        <v>10319</v>
      </c>
      <c r="E150" s="43" t="s">
        <v>10320</v>
      </c>
      <c r="F150" s="48">
        <v>46001</v>
      </c>
      <c r="G150" s="43">
        <v>87000</v>
      </c>
      <c r="H150" s="49"/>
      <c r="I150" s="43" t="s">
        <v>10326</v>
      </c>
      <c r="J150" s="49"/>
      <c r="K150" s="49" t="s">
        <v>10403</v>
      </c>
      <c r="L150" s="47"/>
      <c r="M150" s="47"/>
      <c r="N150" s="49"/>
    </row>
    <row r="151" spans="1:14" ht="32">
      <c r="A151" s="49"/>
      <c r="B151" s="46" t="s">
        <v>10649</v>
      </c>
      <c r="C151" s="47" t="s">
        <v>10650</v>
      </c>
      <c r="D151" s="43" t="s">
        <v>10319</v>
      </c>
      <c r="E151" s="43" t="s">
        <v>10320</v>
      </c>
      <c r="F151" s="48">
        <v>46014</v>
      </c>
      <c r="G151" s="43">
        <v>85000</v>
      </c>
      <c r="H151" s="49"/>
      <c r="I151" s="43" t="s">
        <v>10326</v>
      </c>
      <c r="J151" s="49"/>
      <c r="K151" s="49" t="s">
        <v>10403</v>
      </c>
      <c r="L151" s="47"/>
      <c r="M151" s="47"/>
      <c r="N151" s="49"/>
    </row>
    <row r="152" spans="1:14" ht="32">
      <c r="A152" s="43">
        <v>30</v>
      </c>
      <c r="B152" s="46" t="s">
        <v>10651</v>
      </c>
      <c r="C152" s="47" t="s">
        <v>10652</v>
      </c>
      <c r="D152" s="43" t="s">
        <v>10319</v>
      </c>
      <c r="E152" s="43" t="s">
        <v>10320</v>
      </c>
      <c r="F152" s="48">
        <v>46016</v>
      </c>
      <c r="G152" s="43">
        <v>135000</v>
      </c>
      <c r="H152" s="43">
        <v>135000</v>
      </c>
      <c r="I152" s="43" t="s">
        <v>10326</v>
      </c>
      <c r="J152" s="49"/>
      <c r="K152" s="49" t="s">
        <v>10403</v>
      </c>
      <c r="L152" s="47" t="s">
        <v>10379</v>
      </c>
      <c r="M152" s="47" t="s">
        <v>10379</v>
      </c>
      <c r="N152" s="49"/>
    </row>
    <row r="153" spans="1:14" ht="32">
      <c r="A153" s="43">
        <v>29</v>
      </c>
      <c r="B153" s="46" t="s">
        <v>10653</v>
      </c>
      <c r="C153" s="47" t="s">
        <v>10654</v>
      </c>
      <c r="D153" s="43" t="s">
        <v>10319</v>
      </c>
      <c r="E153" s="43" t="s">
        <v>10320</v>
      </c>
      <c r="F153" s="48">
        <v>46030</v>
      </c>
      <c r="G153" s="43">
        <v>99606</v>
      </c>
      <c r="H153" s="43">
        <v>99606</v>
      </c>
      <c r="I153" s="43" t="s">
        <v>10326</v>
      </c>
      <c r="J153" s="49"/>
      <c r="K153" s="49" t="s">
        <v>10403</v>
      </c>
      <c r="L153" s="47" t="s">
        <v>10379</v>
      </c>
      <c r="M153" s="47" t="s">
        <v>10379</v>
      </c>
      <c r="N153" s="49"/>
    </row>
    <row r="154" spans="1:14" ht="32">
      <c r="A154" s="43">
        <v>30</v>
      </c>
      <c r="B154" s="46" t="s">
        <v>10655</v>
      </c>
      <c r="C154" s="47" t="s">
        <v>10656</v>
      </c>
      <c r="D154" s="43" t="s">
        <v>10319</v>
      </c>
      <c r="E154" s="43" t="s">
        <v>10382</v>
      </c>
      <c r="F154" s="48">
        <v>46031</v>
      </c>
      <c r="G154" s="43">
        <v>98000</v>
      </c>
      <c r="H154" s="43">
        <v>98000</v>
      </c>
      <c r="I154" s="43" t="s">
        <v>10326</v>
      </c>
      <c r="J154" s="49"/>
      <c r="K154" s="49" t="s">
        <v>10403</v>
      </c>
      <c r="L154" s="47" t="s">
        <v>10379</v>
      </c>
      <c r="M154" s="47" t="s">
        <v>10379</v>
      </c>
      <c r="N154" s="49"/>
    </row>
    <row r="155" spans="1:14" ht="32">
      <c r="A155" s="49"/>
      <c r="B155" s="46" t="s">
        <v>10657</v>
      </c>
      <c r="C155" s="47" t="s">
        <v>10658</v>
      </c>
      <c r="D155" s="43" t="s">
        <v>10319</v>
      </c>
      <c r="E155" s="43" t="s">
        <v>10320</v>
      </c>
      <c r="F155" s="48">
        <v>46125</v>
      </c>
      <c r="G155" s="43">
        <v>94000</v>
      </c>
      <c r="H155" s="49"/>
      <c r="I155" s="43" t="s">
        <v>10326</v>
      </c>
      <c r="J155" s="49"/>
      <c r="K155" s="49" t="s">
        <v>10403</v>
      </c>
      <c r="L155" s="47"/>
      <c r="M155" s="47"/>
      <c r="N155" s="49"/>
    </row>
    <row r="156" spans="1:14" ht="32">
      <c r="A156" s="43">
        <v>29</v>
      </c>
      <c r="B156" s="46" t="s">
        <v>10659</v>
      </c>
      <c r="C156" s="47" t="s">
        <v>10660</v>
      </c>
      <c r="D156" s="43" t="s">
        <v>10319</v>
      </c>
      <c r="E156" s="43" t="s">
        <v>10320</v>
      </c>
      <c r="F156" s="48">
        <v>46040</v>
      </c>
      <c r="G156" s="43">
        <v>116332</v>
      </c>
      <c r="H156" s="43">
        <v>116332</v>
      </c>
      <c r="I156" s="43" t="s">
        <v>10326</v>
      </c>
      <c r="J156" s="49"/>
      <c r="K156" s="49" t="s">
        <v>10403</v>
      </c>
      <c r="L156" s="47" t="s">
        <v>10379</v>
      </c>
      <c r="M156" s="47" t="s">
        <v>10379</v>
      </c>
      <c r="N156" s="49"/>
    </row>
    <row r="157" spans="1:14" ht="32">
      <c r="A157" s="43">
        <v>29</v>
      </c>
      <c r="B157" s="46" t="s">
        <v>10661</v>
      </c>
      <c r="C157" s="47" t="s">
        <v>10662</v>
      </c>
      <c r="D157" s="43" t="s">
        <v>10319</v>
      </c>
      <c r="E157" s="43" t="s">
        <v>10320</v>
      </c>
      <c r="F157" s="48">
        <v>46046</v>
      </c>
      <c r="G157" s="43">
        <v>89000</v>
      </c>
      <c r="H157" s="43">
        <v>89000</v>
      </c>
      <c r="I157" s="43" t="s">
        <v>10326</v>
      </c>
      <c r="J157" s="49"/>
      <c r="K157" s="49" t="s">
        <v>10403</v>
      </c>
      <c r="L157" s="47" t="s">
        <v>10379</v>
      </c>
      <c r="M157" s="47" t="s">
        <v>10379</v>
      </c>
      <c r="N157" s="49"/>
    </row>
    <row r="158" spans="1:14" ht="32">
      <c r="A158" s="43">
        <v>30</v>
      </c>
      <c r="B158" s="46" t="s">
        <v>10663</v>
      </c>
      <c r="C158" s="47" t="s">
        <v>10664</v>
      </c>
      <c r="D158" s="43" t="s">
        <v>10319</v>
      </c>
      <c r="E158" s="43" t="s">
        <v>10382</v>
      </c>
      <c r="F158" s="48">
        <v>46047</v>
      </c>
      <c r="G158" s="43">
        <v>98000</v>
      </c>
      <c r="H158" s="43">
        <v>98000</v>
      </c>
      <c r="I158" s="43" t="s">
        <v>10326</v>
      </c>
      <c r="J158" s="49"/>
      <c r="K158" s="49" t="s">
        <v>10403</v>
      </c>
      <c r="L158" s="47" t="s">
        <v>10379</v>
      </c>
      <c r="M158" s="47" t="s">
        <v>10379</v>
      </c>
      <c r="N158" s="49"/>
    </row>
    <row r="159" spans="1:14" ht="32">
      <c r="A159" s="43">
        <v>29</v>
      </c>
      <c r="B159" s="46" t="s">
        <v>10665</v>
      </c>
      <c r="C159" s="47" t="s">
        <v>10666</v>
      </c>
      <c r="D159" s="43" t="s">
        <v>10319</v>
      </c>
      <c r="E159" s="43" t="s">
        <v>10320</v>
      </c>
      <c r="F159" s="48">
        <v>46045</v>
      </c>
      <c r="G159" s="43">
        <v>103800</v>
      </c>
      <c r="H159" s="43">
        <v>103800</v>
      </c>
      <c r="I159" s="43" t="s">
        <v>10326</v>
      </c>
      <c r="J159" s="49"/>
      <c r="K159" s="49" t="s">
        <v>10403</v>
      </c>
      <c r="L159" s="47" t="s">
        <v>10379</v>
      </c>
      <c r="M159" s="47" t="s">
        <v>10379</v>
      </c>
      <c r="N159" s="49"/>
    </row>
    <row r="160" spans="1:14" ht="32">
      <c r="A160" s="43">
        <v>29</v>
      </c>
      <c r="B160" s="46" t="s">
        <v>10667</v>
      </c>
      <c r="C160" s="47" t="s">
        <v>10668</v>
      </c>
      <c r="D160" s="43" t="s">
        <v>10319</v>
      </c>
      <c r="E160" s="43" t="s">
        <v>10320</v>
      </c>
      <c r="F160" s="48">
        <v>46034</v>
      </c>
      <c r="G160" s="43">
        <v>110000</v>
      </c>
      <c r="H160" s="43">
        <v>110000</v>
      </c>
      <c r="I160" s="43" t="s">
        <v>10326</v>
      </c>
      <c r="J160" s="49"/>
      <c r="K160" s="49" t="s">
        <v>10403</v>
      </c>
      <c r="L160" s="47" t="s">
        <v>10379</v>
      </c>
      <c r="M160" s="47" t="s">
        <v>10379</v>
      </c>
      <c r="N160" s="49"/>
    </row>
    <row r="161" spans="1:14" ht="32">
      <c r="A161" s="43">
        <v>30</v>
      </c>
      <c r="B161" s="46" t="s">
        <v>10669</v>
      </c>
      <c r="C161" s="47" t="s">
        <v>10670</v>
      </c>
      <c r="D161" s="43" t="s">
        <v>10319</v>
      </c>
      <c r="E161" s="43" t="s">
        <v>10320</v>
      </c>
      <c r="F161" s="48">
        <v>46052</v>
      </c>
      <c r="G161" s="43">
        <v>104793</v>
      </c>
      <c r="H161" s="43">
        <v>104793</v>
      </c>
      <c r="I161" s="43" t="s">
        <v>10326</v>
      </c>
      <c r="J161" s="49"/>
      <c r="K161" s="49" t="s">
        <v>10403</v>
      </c>
      <c r="L161" s="47" t="s">
        <v>10379</v>
      </c>
      <c r="M161" s="47" t="s">
        <v>10379</v>
      </c>
      <c r="N161" s="49"/>
    </row>
    <row r="162" spans="1:14" ht="32">
      <c r="A162" s="43">
        <v>29</v>
      </c>
      <c r="B162" s="46" t="s">
        <v>10671</v>
      </c>
      <c r="C162" s="47" t="s">
        <v>10672</v>
      </c>
      <c r="D162" s="43" t="s">
        <v>10319</v>
      </c>
      <c r="E162" s="43" t="s">
        <v>10320</v>
      </c>
      <c r="F162" s="48">
        <v>46026</v>
      </c>
      <c r="G162" s="43">
        <v>81140</v>
      </c>
      <c r="H162" s="43">
        <v>81140</v>
      </c>
      <c r="I162" s="43" t="s">
        <v>10326</v>
      </c>
      <c r="J162" s="49"/>
      <c r="K162" s="49" t="s">
        <v>10403</v>
      </c>
      <c r="L162" s="47" t="s">
        <v>10379</v>
      </c>
      <c r="M162" s="47" t="s">
        <v>10379</v>
      </c>
      <c r="N162" s="49"/>
    </row>
    <row r="163" spans="1:14" ht="32">
      <c r="A163" s="43">
        <v>29</v>
      </c>
      <c r="B163" s="46" t="s">
        <v>10673</v>
      </c>
      <c r="C163" s="47" t="s">
        <v>10674</v>
      </c>
      <c r="D163" s="43" t="s">
        <v>10319</v>
      </c>
      <c r="E163" s="43" t="s">
        <v>10320</v>
      </c>
      <c r="F163" s="48">
        <v>46031</v>
      </c>
      <c r="G163" s="43">
        <v>125112</v>
      </c>
      <c r="H163" s="43">
        <v>125112</v>
      </c>
      <c r="I163" s="43" t="s">
        <v>10326</v>
      </c>
      <c r="J163" s="49"/>
      <c r="K163" s="49" t="s">
        <v>10403</v>
      </c>
      <c r="L163" s="47" t="s">
        <v>10379</v>
      </c>
      <c r="M163" s="47" t="s">
        <v>10379</v>
      </c>
      <c r="N163" s="49"/>
    </row>
    <row r="164" spans="1:14" ht="32">
      <c r="A164" s="43">
        <v>29</v>
      </c>
      <c r="B164" s="46" t="s">
        <v>10675</v>
      </c>
      <c r="C164" s="47" t="s">
        <v>10676</v>
      </c>
      <c r="D164" s="43" t="s">
        <v>10319</v>
      </c>
      <c r="E164" s="43" t="s">
        <v>10320</v>
      </c>
      <c r="F164" s="48">
        <v>46030</v>
      </c>
      <c r="G164" s="43">
        <v>97802</v>
      </c>
      <c r="H164" s="43">
        <v>97802</v>
      </c>
      <c r="I164" s="43" t="s">
        <v>10326</v>
      </c>
      <c r="J164" s="49"/>
      <c r="K164" s="49" t="s">
        <v>10403</v>
      </c>
      <c r="L164" s="47" t="s">
        <v>10379</v>
      </c>
      <c r="M164" s="47" t="s">
        <v>10379</v>
      </c>
      <c r="N164" s="49"/>
    </row>
    <row r="165" spans="1:14" ht="32">
      <c r="A165" s="43">
        <v>29</v>
      </c>
      <c r="B165" s="46" t="s">
        <v>10677</v>
      </c>
      <c r="C165" s="47" t="s">
        <v>10678</v>
      </c>
      <c r="D165" s="43" t="s">
        <v>10319</v>
      </c>
      <c r="E165" s="43" t="s">
        <v>10320</v>
      </c>
      <c r="F165" s="48">
        <v>46017</v>
      </c>
      <c r="G165" s="43">
        <v>72000</v>
      </c>
      <c r="H165" s="43">
        <v>72000</v>
      </c>
      <c r="I165" s="43" t="s">
        <v>10326</v>
      </c>
      <c r="J165" s="49"/>
      <c r="K165" s="49" t="s">
        <v>10403</v>
      </c>
      <c r="L165" s="47" t="s">
        <v>10379</v>
      </c>
      <c r="M165" s="47" t="s">
        <v>10379</v>
      </c>
      <c r="N165" s="49"/>
    </row>
    <row r="166" spans="1:14" ht="32">
      <c r="A166" s="43">
        <v>29</v>
      </c>
      <c r="B166" s="46" t="s">
        <v>10679</v>
      </c>
      <c r="C166" s="47" t="s">
        <v>10680</v>
      </c>
      <c r="D166" s="43" t="s">
        <v>10319</v>
      </c>
      <c r="E166" s="43" t="s">
        <v>10320</v>
      </c>
      <c r="F166" s="48">
        <v>46028</v>
      </c>
      <c r="G166" s="43">
        <v>110000</v>
      </c>
      <c r="H166" s="43">
        <v>110000</v>
      </c>
      <c r="I166" s="43" t="s">
        <v>10326</v>
      </c>
      <c r="J166" s="49"/>
      <c r="K166" s="49" t="s">
        <v>10403</v>
      </c>
      <c r="L166" s="47" t="s">
        <v>10379</v>
      </c>
      <c r="M166" s="47" t="s">
        <v>10379</v>
      </c>
      <c r="N166" s="49"/>
    </row>
    <row r="167" spans="1:14" ht="32">
      <c r="A167" s="43">
        <v>29</v>
      </c>
      <c r="B167" s="46" t="s">
        <v>10681</v>
      </c>
      <c r="C167" s="47" t="s">
        <v>10682</v>
      </c>
      <c r="D167" s="43" t="s">
        <v>10319</v>
      </c>
      <c r="E167" s="43" t="s">
        <v>10320</v>
      </c>
      <c r="F167" s="48">
        <v>45961</v>
      </c>
      <c r="G167" s="43">
        <v>237000</v>
      </c>
      <c r="H167" s="43">
        <v>237000</v>
      </c>
      <c r="I167" s="43" t="s">
        <v>10326</v>
      </c>
      <c r="J167" s="49"/>
      <c r="K167" s="49" t="s">
        <v>10335</v>
      </c>
      <c r="L167" s="47" t="s">
        <v>10379</v>
      </c>
      <c r="M167" s="47" t="s">
        <v>10379</v>
      </c>
      <c r="N167" s="49"/>
    </row>
    <row r="168" spans="1:14" ht="32">
      <c r="A168" s="43">
        <v>28</v>
      </c>
      <c r="B168" s="46" t="s">
        <v>10683</v>
      </c>
      <c r="C168" s="47" t="s">
        <v>10684</v>
      </c>
      <c r="D168" s="43" t="s">
        <v>10319</v>
      </c>
      <c r="E168" s="43" t="s">
        <v>10382</v>
      </c>
      <c r="F168" s="48">
        <v>45961</v>
      </c>
      <c r="G168" s="43">
        <v>110000</v>
      </c>
      <c r="H168" s="43">
        <v>110000</v>
      </c>
      <c r="I168" s="43" t="s">
        <v>10326</v>
      </c>
      <c r="J168" s="49"/>
      <c r="K168" s="49" t="s">
        <v>10434</v>
      </c>
      <c r="L168" s="47" t="s">
        <v>10379</v>
      </c>
      <c r="M168" s="47" t="s">
        <v>10379</v>
      </c>
      <c r="N168" s="49"/>
    </row>
    <row r="169" spans="1:14" ht="32">
      <c r="A169" s="49"/>
      <c r="B169" s="46" t="s">
        <v>10685</v>
      </c>
      <c r="C169" s="47" t="s">
        <v>10686</v>
      </c>
      <c r="D169" s="43" t="s">
        <v>10319</v>
      </c>
      <c r="E169" s="43" t="s">
        <v>10382</v>
      </c>
      <c r="F169" s="48">
        <v>45973</v>
      </c>
      <c r="G169" s="43">
        <v>116000</v>
      </c>
      <c r="H169" s="49"/>
      <c r="I169" s="43" t="s">
        <v>10326</v>
      </c>
      <c r="J169" s="49"/>
      <c r="K169" s="49" t="s">
        <v>10335</v>
      </c>
      <c r="L169" s="47" t="s">
        <v>10379</v>
      </c>
      <c r="M169" s="47" t="s">
        <v>10379</v>
      </c>
      <c r="N169" s="49"/>
    </row>
    <row r="170" spans="1:14" ht="32">
      <c r="A170" s="43">
        <v>29</v>
      </c>
      <c r="B170" s="46" t="s">
        <v>10687</v>
      </c>
      <c r="C170" s="47" t="s">
        <v>10688</v>
      </c>
      <c r="D170" s="43" t="s">
        <v>10319</v>
      </c>
      <c r="E170" s="43" t="s">
        <v>10320</v>
      </c>
      <c r="F170" s="48">
        <v>46025</v>
      </c>
      <c r="G170" s="43">
        <v>133793</v>
      </c>
      <c r="H170" s="43">
        <v>133793</v>
      </c>
      <c r="I170" s="43" t="s">
        <v>10326</v>
      </c>
      <c r="J170" s="49"/>
      <c r="K170" s="49" t="s">
        <v>10495</v>
      </c>
      <c r="L170" s="47" t="s">
        <v>10379</v>
      </c>
      <c r="M170" s="47" t="s">
        <v>10379</v>
      </c>
      <c r="N170" s="49"/>
    </row>
    <row r="171" spans="1:14" ht="32">
      <c r="A171" s="43">
        <v>28</v>
      </c>
      <c r="B171" s="46" t="s">
        <v>10689</v>
      </c>
      <c r="C171" s="47" t="s">
        <v>10690</v>
      </c>
      <c r="D171" s="43" t="s">
        <v>10319</v>
      </c>
      <c r="E171" s="43" t="s">
        <v>10320</v>
      </c>
      <c r="F171" s="48">
        <v>46005</v>
      </c>
      <c r="G171" s="43">
        <v>105859</v>
      </c>
      <c r="H171" s="43">
        <v>105859</v>
      </c>
      <c r="I171" s="43" t="s">
        <v>10326</v>
      </c>
      <c r="J171" s="49"/>
      <c r="K171" s="49" t="s">
        <v>10415</v>
      </c>
      <c r="L171" s="47" t="s">
        <v>10379</v>
      </c>
      <c r="M171" s="47" t="s">
        <v>10379</v>
      </c>
      <c r="N171" s="49"/>
    </row>
    <row r="172" spans="1:14" ht="32">
      <c r="A172" s="43">
        <v>28</v>
      </c>
      <c r="B172" s="46" t="s">
        <v>10691</v>
      </c>
      <c r="C172" s="47" t="s">
        <v>10692</v>
      </c>
      <c r="D172" s="43" t="s">
        <v>10319</v>
      </c>
      <c r="E172" s="43" t="s">
        <v>10320</v>
      </c>
      <c r="F172" s="48">
        <v>45941</v>
      </c>
      <c r="G172" s="43">
        <v>192637</v>
      </c>
      <c r="H172" s="43">
        <v>191726</v>
      </c>
      <c r="I172" s="43" t="s">
        <v>10526</v>
      </c>
      <c r="J172" s="43">
        <v>911</v>
      </c>
      <c r="K172" s="49" t="s">
        <v>10415</v>
      </c>
      <c r="L172" s="47" t="s">
        <v>10379</v>
      </c>
      <c r="M172" s="47" t="s">
        <v>10379</v>
      </c>
      <c r="N172" s="49"/>
    </row>
    <row r="173" spans="1:14" ht="32">
      <c r="A173" s="43">
        <v>28</v>
      </c>
      <c r="B173" s="46" t="s">
        <v>10693</v>
      </c>
      <c r="C173" s="47" t="s">
        <v>10694</v>
      </c>
      <c r="D173" s="43" t="s">
        <v>10319</v>
      </c>
      <c r="E173" s="43" t="s">
        <v>10320</v>
      </c>
      <c r="F173" s="48">
        <v>45957</v>
      </c>
      <c r="G173" s="43">
        <v>122649</v>
      </c>
      <c r="H173" s="43">
        <v>122649</v>
      </c>
      <c r="I173" s="43" t="s">
        <v>10326</v>
      </c>
      <c r="J173" s="49"/>
      <c r="K173" s="49" t="s">
        <v>10415</v>
      </c>
      <c r="L173" s="47" t="s">
        <v>10379</v>
      </c>
      <c r="M173" s="47" t="s">
        <v>10379</v>
      </c>
      <c r="N173" s="49"/>
    </row>
    <row r="174" spans="1:14" ht="32">
      <c r="A174" s="43">
        <v>28</v>
      </c>
      <c r="B174" s="46" t="s">
        <v>10695</v>
      </c>
      <c r="C174" s="47" t="s">
        <v>10696</v>
      </c>
      <c r="D174" s="43" t="s">
        <v>10319</v>
      </c>
      <c r="E174" s="43" t="s">
        <v>10320</v>
      </c>
      <c r="F174" s="48">
        <v>45980</v>
      </c>
      <c r="G174" s="43">
        <v>110000</v>
      </c>
      <c r="H174" s="43">
        <v>110000</v>
      </c>
      <c r="I174" s="43" t="s">
        <v>10326</v>
      </c>
      <c r="J174" s="49"/>
      <c r="K174" s="49" t="s">
        <v>10415</v>
      </c>
      <c r="L174" s="47" t="s">
        <v>10379</v>
      </c>
      <c r="M174" s="47" t="s">
        <v>10379</v>
      </c>
      <c r="N174" s="49"/>
    </row>
    <row r="175" spans="1:14" ht="32">
      <c r="A175" s="43">
        <v>28</v>
      </c>
      <c r="B175" s="46" t="s">
        <v>10697</v>
      </c>
      <c r="C175" s="47" t="s">
        <v>10698</v>
      </c>
      <c r="D175" s="43" t="s">
        <v>10319</v>
      </c>
      <c r="E175" s="43" t="s">
        <v>10320</v>
      </c>
      <c r="F175" s="48">
        <v>46003</v>
      </c>
      <c r="G175" s="43">
        <v>92185</v>
      </c>
      <c r="H175" s="43">
        <v>92185</v>
      </c>
      <c r="I175" s="43" t="s">
        <v>10326</v>
      </c>
      <c r="J175" s="49"/>
      <c r="K175" s="49" t="s">
        <v>10415</v>
      </c>
      <c r="L175" s="47" t="s">
        <v>10379</v>
      </c>
      <c r="M175" s="47" t="s">
        <v>10379</v>
      </c>
      <c r="N175" s="49"/>
    </row>
    <row r="176" spans="1:14" ht="32">
      <c r="A176" s="43">
        <v>27</v>
      </c>
      <c r="B176" s="46" t="s">
        <v>10699</v>
      </c>
      <c r="C176" s="47" t="s">
        <v>10700</v>
      </c>
      <c r="D176" s="43" t="s">
        <v>10319</v>
      </c>
      <c r="E176" s="43" t="s">
        <v>10320</v>
      </c>
      <c r="F176" s="48">
        <v>46005</v>
      </c>
      <c r="G176" s="43">
        <v>98000</v>
      </c>
      <c r="H176" s="43">
        <v>98000</v>
      </c>
      <c r="I176" s="43" t="s">
        <v>10326</v>
      </c>
      <c r="J176" s="49"/>
      <c r="K176" s="49" t="s">
        <v>10415</v>
      </c>
      <c r="L176" s="47" t="s">
        <v>10379</v>
      </c>
      <c r="M176" s="47" t="s">
        <v>10379</v>
      </c>
      <c r="N176" s="49"/>
    </row>
    <row r="177" spans="1:14" ht="32">
      <c r="A177" s="43">
        <v>28</v>
      </c>
      <c r="B177" s="46" t="s">
        <v>10701</v>
      </c>
      <c r="C177" s="47" t="s">
        <v>10702</v>
      </c>
      <c r="D177" s="43" t="s">
        <v>10319</v>
      </c>
      <c r="E177" s="43" t="s">
        <v>10320</v>
      </c>
      <c r="F177" s="48">
        <v>46019</v>
      </c>
      <c r="G177" s="43">
        <v>136937</v>
      </c>
      <c r="H177" s="43">
        <v>136937</v>
      </c>
      <c r="I177" s="43" t="s">
        <v>10326</v>
      </c>
      <c r="J177" s="49"/>
      <c r="K177" s="49" t="s">
        <v>10415</v>
      </c>
      <c r="L177" s="47" t="s">
        <v>10379</v>
      </c>
      <c r="M177" s="47" t="s">
        <v>10379</v>
      </c>
      <c r="N177" s="49"/>
    </row>
    <row r="178" spans="1:14" ht="32">
      <c r="A178" s="43">
        <v>30</v>
      </c>
      <c r="B178" s="46" t="s">
        <v>10703</v>
      </c>
      <c r="C178" s="47" t="s">
        <v>10704</v>
      </c>
      <c r="D178" s="43" t="s">
        <v>10319</v>
      </c>
      <c r="E178" s="43" t="s">
        <v>10320</v>
      </c>
      <c r="F178" s="48">
        <v>46038</v>
      </c>
      <c r="G178" s="43">
        <v>120000</v>
      </c>
      <c r="H178" s="43">
        <v>120000</v>
      </c>
      <c r="I178" s="43" t="s">
        <v>10326</v>
      </c>
      <c r="J178" s="49"/>
      <c r="K178" s="49" t="s">
        <v>10338</v>
      </c>
      <c r="L178" s="47"/>
      <c r="M178" s="47"/>
      <c r="N178" s="49"/>
    </row>
    <row r="179" spans="1:14" ht="32">
      <c r="A179" s="43">
        <v>28</v>
      </c>
      <c r="B179" s="46" t="s">
        <v>10705</v>
      </c>
      <c r="C179" s="47" t="s">
        <v>10706</v>
      </c>
      <c r="D179" s="43" t="s">
        <v>10319</v>
      </c>
      <c r="E179" s="43" t="s">
        <v>10320</v>
      </c>
      <c r="F179" s="48">
        <v>46011</v>
      </c>
      <c r="G179" s="43">
        <v>152822</v>
      </c>
      <c r="H179" s="43">
        <v>152822</v>
      </c>
      <c r="I179" s="43" t="s">
        <v>10326</v>
      </c>
      <c r="J179" s="49"/>
      <c r="K179" s="49" t="s">
        <v>10415</v>
      </c>
      <c r="L179" s="47" t="s">
        <v>10379</v>
      </c>
      <c r="M179" s="47" t="s">
        <v>10379</v>
      </c>
      <c r="N179" s="49"/>
    </row>
    <row r="180" spans="1:14" ht="32">
      <c r="A180" s="43">
        <v>14</v>
      </c>
      <c r="B180" s="46" t="s">
        <v>10707</v>
      </c>
      <c r="C180" s="47" t="s">
        <v>10708</v>
      </c>
      <c r="D180" s="43" t="s">
        <v>10319</v>
      </c>
      <c r="E180" s="43" t="s">
        <v>10320</v>
      </c>
      <c r="F180" s="48">
        <v>46018</v>
      </c>
      <c r="G180" s="43">
        <v>13220</v>
      </c>
      <c r="H180" s="43">
        <v>13220</v>
      </c>
      <c r="I180" s="43" t="s">
        <v>10326</v>
      </c>
      <c r="J180" s="49"/>
      <c r="K180" s="49" t="s">
        <v>10415</v>
      </c>
      <c r="L180" s="47" t="s">
        <v>10379</v>
      </c>
      <c r="M180" s="47" t="s">
        <v>10379</v>
      </c>
      <c r="N180" s="49"/>
    </row>
    <row r="181" spans="1:14" ht="32">
      <c r="A181" s="43">
        <v>28</v>
      </c>
      <c r="B181" s="46" t="s">
        <v>10709</v>
      </c>
      <c r="C181" s="47" t="s">
        <v>10710</v>
      </c>
      <c r="D181" s="43" t="s">
        <v>10319</v>
      </c>
      <c r="E181" s="43" t="s">
        <v>10320</v>
      </c>
      <c r="F181" s="48">
        <v>46025</v>
      </c>
      <c r="G181" s="43">
        <v>75585</v>
      </c>
      <c r="H181" s="43">
        <v>76000</v>
      </c>
      <c r="I181" s="43" t="s">
        <v>10326</v>
      </c>
      <c r="J181" s="49"/>
      <c r="K181" s="49" t="s">
        <v>10415</v>
      </c>
      <c r="L181" s="47" t="s">
        <v>10379</v>
      </c>
      <c r="M181" s="47" t="s">
        <v>10379</v>
      </c>
      <c r="N181" s="49"/>
    </row>
    <row r="182" spans="1:14" ht="32">
      <c r="A182" s="43">
        <v>28</v>
      </c>
      <c r="B182" s="46" t="s">
        <v>10711</v>
      </c>
      <c r="C182" s="47" t="s">
        <v>10712</v>
      </c>
      <c r="D182" s="43" t="s">
        <v>10319</v>
      </c>
      <c r="E182" s="43" t="s">
        <v>10320</v>
      </c>
      <c r="F182" s="48">
        <v>46010</v>
      </c>
      <c r="G182" s="43">
        <v>111000</v>
      </c>
      <c r="H182" s="43">
        <v>111000</v>
      </c>
      <c r="I182" s="43" t="s">
        <v>10326</v>
      </c>
      <c r="J182" s="49"/>
      <c r="K182" s="49" t="s">
        <v>10415</v>
      </c>
      <c r="L182" s="47" t="s">
        <v>10379</v>
      </c>
      <c r="M182" s="47" t="s">
        <v>10379</v>
      </c>
      <c r="N182" s="49"/>
    </row>
    <row r="183" spans="1:14" ht="32">
      <c r="A183" s="43">
        <v>29</v>
      </c>
      <c r="B183" s="46" t="s">
        <v>10713</v>
      </c>
      <c r="C183" s="47" t="s">
        <v>10714</v>
      </c>
      <c r="D183" s="43" t="s">
        <v>10319</v>
      </c>
      <c r="E183" s="43" t="s">
        <v>10320</v>
      </c>
      <c r="F183" s="48">
        <v>46039</v>
      </c>
      <c r="G183" s="43">
        <v>114000</v>
      </c>
      <c r="H183" s="43">
        <v>114000</v>
      </c>
      <c r="I183" s="43" t="s">
        <v>10326</v>
      </c>
      <c r="J183" s="49"/>
      <c r="K183" s="49" t="s">
        <v>10338</v>
      </c>
      <c r="L183" s="47" t="s">
        <v>10379</v>
      </c>
      <c r="M183" s="47" t="s">
        <v>10379</v>
      </c>
      <c r="N183" s="49"/>
    </row>
    <row r="184" spans="1:14" ht="32">
      <c r="A184" s="43">
        <v>29</v>
      </c>
      <c r="B184" s="46" t="s">
        <v>10715</v>
      </c>
      <c r="C184" s="47" t="s">
        <v>10716</v>
      </c>
      <c r="D184" s="43" t="s">
        <v>10319</v>
      </c>
      <c r="E184" s="43" t="s">
        <v>10382</v>
      </c>
      <c r="F184" s="48">
        <v>46054</v>
      </c>
      <c r="G184" s="43">
        <v>80294</v>
      </c>
      <c r="H184" s="43">
        <v>80294</v>
      </c>
      <c r="I184" s="43" t="s">
        <v>10326</v>
      </c>
      <c r="J184" s="49"/>
      <c r="K184" s="49" t="s">
        <v>10510</v>
      </c>
      <c r="L184" s="47" t="s">
        <v>10379</v>
      </c>
      <c r="M184" s="47" t="s">
        <v>10379</v>
      </c>
      <c r="N184" s="49"/>
    </row>
    <row r="185" spans="1:14" ht="32">
      <c r="A185" s="43">
        <v>30</v>
      </c>
      <c r="B185" s="46" t="s">
        <v>10717</v>
      </c>
      <c r="C185" s="47" t="s">
        <v>10718</v>
      </c>
      <c r="D185" s="43" t="s">
        <v>10319</v>
      </c>
      <c r="E185" s="43" t="s">
        <v>10382</v>
      </c>
      <c r="F185" s="48">
        <v>46033</v>
      </c>
      <c r="G185" s="43">
        <v>110035</v>
      </c>
      <c r="H185" s="43">
        <v>110035</v>
      </c>
      <c r="I185" s="43" t="s">
        <v>10326</v>
      </c>
      <c r="J185" s="49"/>
      <c r="K185" s="49" t="s">
        <v>10510</v>
      </c>
      <c r="L185" s="47" t="s">
        <v>10379</v>
      </c>
      <c r="M185" s="47" t="s">
        <v>10379</v>
      </c>
      <c r="N185" s="49"/>
    </row>
    <row r="186" spans="1:14" ht="32">
      <c r="A186" s="43">
        <v>29</v>
      </c>
      <c r="B186" s="46" t="s">
        <v>10719</v>
      </c>
      <c r="C186" s="47" t="s">
        <v>10720</v>
      </c>
      <c r="D186" s="43" t="s">
        <v>10319</v>
      </c>
      <c r="E186" s="43" t="s">
        <v>10382</v>
      </c>
      <c r="F186" s="48">
        <v>46018</v>
      </c>
      <c r="G186" s="43">
        <v>97085</v>
      </c>
      <c r="H186" s="43">
        <v>97085</v>
      </c>
      <c r="I186" s="43" t="s">
        <v>10326</v>
      </c>
      <c r="J186" s="49"/>
      <c r="K186" s="49" t="s">
        <v>10510</v>
      </c>
      <c r="L186" s="47" t="s">
        <v>10379</v>
      </c>
      <c r="M186" s="47" t="s">
        <v>10379</v>
      </c>
      <c r="N186" s="49"/>
    </row>
    <row r="187" spans="1:14" ht="32">
      <c r="A187" s="43">
        <v>28</v>
      </c>
      <c r="B187" s="46" t="s">
        <v>10721</v>
      </c>
      <c r="C187" s="47" t="s">
        <v>10722</v>
      </c>
      <c r="D187" s="43" t="s">
        <v>10319</v>
      </c>
      <c r="E187" s="43" t="s">
        <v>10320</v>
      </c>
      <c r="F187" s="48">
        <v>46003</v>
      </c>
      <c r="G187" s="43">
        <v>98325</v>
      </c>
      <c r="H187" s="43">
        <v>98325</v>
      </c>
      <c r="I187" s="43" t="s">
        <v>10326</v>
      </c>
      <c r="J187" s="49"/>
      <c r="K187" s="49" t="s">
        <v>10378</v>
      </c>
      <c r="L187" s="47" t="s">
        <v>10379</v>
      </c>
      <c r="M187" s="47" t="s">
        <v>10379</v>
      </c>
      <c r="N187" s="49"/>
    </row>
    <row r="188" spans="1:14" ht="32">
      <c r="A188" s="43">
        <v>28</v>
      </c>
      <c r="B188" s="46" t="s">
        <v>10723</v>
      </c>
      <c r="C188" s="47" t="s">
        <v>10724</v>
      </c>
      <c r="D188" s="43" t="s">
        <v>10319</v>
      </c>
      <c r="E188" s="43" t="s">
        <v>10320</v>
      </c>
      <c r="F188" s="48">
        <v>46007</v>
      </c>
      <c r="G188" s="43">
        <v>83000</v>
      </c>
      <c r="H188" s="43">
        <v>83000</v>
      </c>
      <c r="I188" s="43" t="s">
        <v>10326</v>
      </c>
      <c r="J188" s="49"/>
      <c r="K188" s="49" t="s">
        <v>10378</v>
      </c>
      <c r="L188" s="47" t="s">
        <v>10379</v>
      </c>
      <c r="M188" s="47" t="s">
        <v>10379</v>
      </c>
      <c r="N188" s="49"/>
    </row>
    <row r="189" spans="1:14" ht="32">
      <c r="A189" s="43">
        <v>28</v>
      </c>
      <c r="B189" s="46" t="s">
        <v>10725</v>
      </c>
      <c r="C189" s="47" t="s">
        <v>10726</v>
      </c>
      <c r="D189" s="43" t="s">
        <v>10319</v>
      </c>
      <c r="E189" s="43" t="s">
        <v>10382</v>
      </c>
      <c r="F189" s="48">
        <v>46005</v>
      </c>
      <c r="G189" s="43">
        <v>116560</v>
      </c>
      <c r="H189" s="43">
        <v>116560</v>
      </c>
      <c r="I189" s="43" t="s">
        <v>10326</v>
      </c>
      <c r="J189" s="49"/>
      <c r="K189" s="49" t="s">
        <v>10378</v>
      </c>
      <c r="L189" s="47" t="s">
        <v>10379</v>
      </c>
      <c r="M189" s="47" t="s">
        <v>10379</v>
      </c>
      <c r="N189" s="49"/>
    </row>
    <row r="190" spans="1:14" ht="32">
      <c r="A190" s="43">
        <v>29</v>
      </c>
      <c r="B190" s="46" t="s">
        <v>10727</v>
      </c>
      <c r="C190" s="47" t="s">
        <v>10728</v>
      </c>
      <c r="D190" s="43" t="s">
        <v>10319</v>
      </c>
      <c r="E190" s="43" t="s">
        <v>10320</v>
      </c>
      <c r="F190" s="48">
        <v>46053</v>
      </c>
      <c r="G190" s="43">
        <v>86000</v>
      </c>
      <c r="H190" s="43">
        <v>86000</v>
      </c>
      <c r="I190" s="43" t="s">
        <v>10326</v>
      </c>
      <c r="J190" s="49"/>
      <c r="K190" s="49" t="s">
        <v>10327</v>
      </c>
      <c r="L190" s="47" t="s">
        <v>10379</v>
      </c>
      <c r="M190" s="47" t="s">
        <v>10379</v>
      </c>
      <c r="N190" s="49"/>
    </row>
    <row r="191" spans="1:14" ht="32">
      <c r="A191" s="43">
        <v>29</v>
      </c>
      <c r="B191" s="46" t="s">
        <v>10729</v>
      </c>
      <c r="C191" s="47" t="s">
        <v>10730</v>
      </c>
      <c r="D191" s="43" t="s">
        <v>10319</v>
      </c>
      <c r="E191" s="43" t="s">
        <v>10382</v>
      </c>
      <c r="F191" s="48">
        <v>46017</v>
      </c>
      <c r="G191" s="43">
        <v>84121</v>
      </c>
      <c r="H191" s="43">
        <v>84121</v>
      </c>
      <c r="I191" s="43" t="s">
        <v>10326</v>
      </c>
      <c r="J191" s="49"/>
      <c r="K191" s="49" t="s">
        <v>10378</v>
      </c>
      <c r="L191" s="47" t="s">
        <v>10379</v>
      </c>
      <c r="M191" s="47" t="s">
        <v>10379</v>
      </c>
      <c r="N191" s="49"/>
    </row>
    <row r="192" spans="1:14" ht="32">
      <c r="A192" s="43">
        <v>30</v>
      </c>
      <c r="B192" s="46" t="s">
        <v>10731</v>
      </c>
      <c r="C192" s="47" t="s">
        <v>10732</v>
      </c>
      <c r="D192" s="43" t="s">
        <v>10319</v>
      </c>
      <c r="E192" s="43" t="s">
        <v>10320</v>
      </c>
      <c r="F192" s="48">
        <v>46007</v>
      </c>
      <c r="G192" s="43">
        <v>164748</v>
      </c>
      <c r="H192" s="43">
        <v>164748</v>
      </c>
      <c r="I192" s="43" t="s">
        <v>10326</v>
      </c>
      <c r="J192" s="49"/>
      <c r="K192" s="49" t="s">
        <v>10378</v>
      </c>
      <c r="L192" s="47" t="s">
        <v>10379</v>
      </c>
      <c r="M192" s="47" t="s">
        <v>10379</v>
      </c>
      <c r="N192" s="49"/>
    </row>
    <row r="193" spans="1:14" ht="32">
      <c r="A193" s="43">
        <v>29</v>
      </c>
      <c r="B193" s="46" t="s">
        <v>10733</v>
      </c>
      <c r="C193" s="47" t="s">
        <v>10734</v>
      </c>
      <c r="D193" s="43" t="s">
        <v>10319</v>
      </c>
      <c r="E193" s="43" t="s">
        <v>10320</v>
      </c>
      <c r="F193" s="48">
        <v>45984</v>
      </c>
      <c r="G193" s="43">
        <v>73000</v>
      </c>
      <c r="H193" s="43">
        <v>73000</v>
      </c>
      <c r="I193" s="43" t="s">
        <v>10326</v>
      </c>
      <c r="J193" s="49"/>
      <c r="K193" s="49" t="s">
        <v>10378</v>
      </c>
      <c r="L193" s="47" t="s">
        <v>10379</v>
      </c>
      <c r="M193" s="47" t="s">
        <v>10379</v>
      </c>
      <c r="N193" s="49"/>
    </row>
    <row r="194" spans="1:14" ht="32">
      <c r="A194" s="43">
        <v>29</v>
      </c>
      <c r="B194" s="46" t="s">
        <v>10735</v>
      </c>
      <c r="C194" s="47" t="s">
        <v>10736</v>
      </c>
      <c r="D194" s="43" t="s">
        <v>10319</v>
      </c>
      <c r="E194" s="43" t="s">
        <v>10382</v>
      </c>
      <c r="F194" s="48">
        <v>46008</v>
      </c>
      <c r="G194" s="43">
        <v>111000</v>
      </c>
      <c r="H194" s="43">
        <v>111000</v>
      </c>
      <c r="I194" s="43" t="s">
        <v>10326</v>
      </c>
      <c r="J194" s="49"/>
      <c r="K194" s="49" t="s">
        <v>10378</v>
      </c>
      <c r="L194" s="47" t="s">
        <v>10379</v>
      </c>
      <c r="M194" s="47" t="s">
        <v>10379</v>
      </c>
      <c r="N194" s="49"/>
    </row>
    <row r="195" spans="1:14" ht="32">
      <c r="A195" s="49"/>
      <c r="B195" s="46" t="s">
        <v>10737</v>
      </c>
      <c r="C195" s="47" t="s">
        <v>10738</v>
      </c>
      <c r="D195" s="43" t="s">
        <v>10319</v>
      </c>
      <c r="E195" s="43" t="s">
        <v>10382</v>
      </c>
      <c r="F195" s="48">
        <v>45928</v>
      </c>
      <c r="G195" s="43">
        <v>125000</v>
      </c>
      <c r="H195" s="49"/>
      <c r="I195" s="43" t="s">
        <v>10326</v>
      </c>
      <c r="J195" s="49"/>
      <c r="K195" s="49" t="s">
        <v>10335</v>
      </c>
      <c r="L195" s="47" t="s">
        <v>10379</v>
      </c>
      <c r="M195" s="47" t="s">
        <v>10379</v>
      </c>
      <c r="N195" s="49"/>
    </row>
    <row r="196" spans="1:14" ht="32">
      <c r="A196" s="43">
        <v>28</v>
      </c>
      <c r="B196" s="46" t="s">
        <v>10739</v>
      </c>
      <c r="C196" s="47" t="s">
        <v>10740</v>
      </c>
      <c r="D196" s="43" t="s">
        <v>10319</v>
      </c>
      <c r="E196" s="43" t="s">
        <v>10382</v>
      </c>
      <c r="F196" s="48">
        <v>46012</v>
      </c>
      <c r="G196" s="43">
        <v>99012</v>
      </c>
      <c r="H196" s="43">
        <v>99012</v>
      </c>
      <c r="I196" s="43" t="s">
        <v>10326</v>
      </c>
      <c r="J196" s="49"/>
      <c r="K196" s="49" t="s">
        <v>10378</v>
      </c>
      <c r="L196" s="47" t="s">
        <v>10379</v>
      </c>
      <c r="M196" s="47" t="s">
        <v>10379</v>
      </c>
      <c r="N196" s="49"/>
    </row>
    <row r="197" spans="1:14" ht="32">
      <c r="A197" s="43">
        <v>29</v>
      </c>
      <c r="B197" s="46" t="s">
        <v>10741</v>
      </c>
      <c r="C197" s="47" t="s">
        <v>10742</v>
      </c>
      <c r="D197" s="43" t="s">
        <v>10319</v>
      </c>
      <c r="E197" s="43" t="s">
        <v>10382</v>
      </c>
      <c r="F197" s="48">
        <v>45997</v>
      </c>
      <c r="G197" s="43">
        <v>80890</v>
      </c>
      <c r="H197" s="43">
        <v>80890</v>
      </c>
      <c r="I197" s="43" t="s">
        <v>10326</v>
      </c>
      <c r="J197" s="49"/>
      <c r="K197" s="49" t="s">
        <v>10378</v>
      </c>
      <c r="L197" s="47" t="s">
        <v>10379</v>
      </c>
      <c r="M197" s="47" t="s">
        <v>10379</v>
      </c>
      <c r="N197" s="49"/>
    </row>
    <row r="198" spans="1:14" ht="32">
      <c r="A198" s="43">
        <v>30</v>
      </c>
      <c r="B198" s="46" t="s">
        <v>10743</v>
      </c>
      <c r="C198" s="47" t="s">
        <v>10744</v>
      </c>
      <c r="D198" s="43" t="s">
        <v>10319</v>
      </c>
      <c r="E198" s="43" t="s">
        <v>10320</v>
      </c>
      <c r="F198" s="48">
        <v>46045</v>
      </c>
      <c r="G198" s="43">
        <v>109988</v>
      </c>
      <c r="H198" s="43">
        <v>109988</v>
      </c>
      <c r="I198" s="43" t="s">
        <v>10326</v>
      </c>
      <c r="J198" s="49"/>
      <c r="K198" s="49" t="s">
        <v>10327</v>
      </c>
      <c r="L198" s="47" t="s">
        <v>10379</v>
      </c>
      <c r="M198" s="47" t="s">
        <v>10379</v>
      </c>
      <c r="N198" s="49"/>
    </row>
    <row r="199" spans="1:14" ht="32">
      <c r="A199" s="43">
        <v>29</v>
      </c>
      <c r="B199" s="46" t="s">
        <v>10745</v>
      </c>
      <c r="C199" s="47" t="s">
        <v>10746</v>
      </c>
      <c r="D199" s="43" t="s">
        <v>10319</v>
      </c>
      <c r="E199" s="43" t="s">
        <v>10382</v>
      </c>
      <c r="F199" s="48">
        <v>46014</v>
      </c>
      <c r="G199" s="43">
        <v>125313</v>
      </c>
      <c r="H199" s="43">
        <v>125313</v>
      </c>
      <c r="I199" s="43" t="s">
        <v>10326</v>
      </c>
      <c r="J199" s="49"/>
      <c r="K199" s="49" t="s">
        <v>10378</v>
      </c>
      <c r="L199" s="47" t="s">
        <v>10379</v>
      </c>
      <c r="M199" s="47" t="s">
        <v>10379</v>
      </c>
      <c r="N199" s="49"/>
    </row>
    <row r="200" spans="1:14" ht="32">
      <c r="A200" s="43">
        <v>29</v>
      </c>
      <c r="B200" s="46" t="s">
        <v>10747</v>
      </c>
      <c r="C200" s="47" t="s">
        <v>10748</v>
      </c>
      <c r="D200" s="43" t="s">
        <v>10319</v>
      </c>
      <c r="E200" s="43" t="s">
        <v>10320</v>
      </c>
      <c r="F200" s="48">
        <v>46032</v>
      </c>
      <c r="G200" s="43">
        <v>106115</v>
      </c>
      <c r="H200" s="43">
        <v>106115</v>
      </c>
      <c r="I200" s="43" t="s">
        <v>10326</v>
      </c>
      <c r="J200" s="49"/>
      <c r="K200" s="49" t="s">
        <v>10378</v>
      </c>
      <c r="L200" s="47" t="s">
        <v>10379</v>
      </c>
      <c r="M200" s="47" t="s">
        <v>10379</v>
      </c>
      <c r="N200" s="49"/>
    </row>
    <row r="201" spans="1:14" ht="32">
      <c r="A201" s="43">
        <v>23</v>
      </c>
      <c r="B201" s="46" t="s">
        <v>10749</v>
      </c>
      <c r="C201" s="47" t="s">
        <v>10750</v>
      </c>
      <c r="D201" s="43" t="s">
        <v>10319</v>
      </c>
      <c r="E201" s="43" t="s">
        <v>10382</v>
      </c>
      <c r="F201" s="48">
        <v>46020</v>
      </c>
      <c r="G201" s="43">
        <v>83843</v>
      </c>
      <c r="H201" s="43">
        <v>102456</v>
      </c>
      <c r="I201" s="43" t="s">
        <v>10326</v>
      </c>
      <c r="J201" s="49"/>
      <c r="K201" s="49" t="s">
        <v>10378</v>
      </c>
      <c r="L201" s="47" t="s">
        <v>10379</v>
      </c>
      <c r="M201" s="47" t="s">
        <v>10379</v>
      </c>
      <c r="N201" s="49"/>
    </row>
    <row r="202" spans="1:14" ht="32">
      <c r="A202" s="43">
        <v>29</v>
      </c>
      <c r="B202" s="46" t="s">
        <v>10751</v>
      </c>
      <c r="C202" s="47" t="s">
        <v>10752</v>
      </c>
      <c r="D202" s="43" t="s">
        <v>10319</v>
      </c>
      <c r="E202" s="43" t="s">
        <v>10382</v>
      </c>
      <c r="F202" s="48">
        <v>46013</v>
      </c>
      <c r="G202" s="43">
        <v>94800</v>
      </c>
      <c r="H202" s="43">
        <v>94800</v>
      </c>
      <c r="I202" s="43" t="s">
        <v>10326</v>
      </c>
      <c r="J202" s="49"/>
      <c r="K202" s="49" t="s">
        <v>10378</v>
      </c>
      <c r="L202" s="47" t="s">
        <v>10379</v>
      </c>
      <c r="M202" s="47" t="s">
        <v>10379</v>
      </c>
      <c r="N202" s="49"/>
    </row>
    <row r="203" spans="1:14" ht="32">
      <c r="A203" s="43">
        <v>28</v>
      </c>
      <c r="B203" s="46" t="s">
        <v>10753</v>
      </c>
      <c r="C203" s="47" t="s">
        <v>10754</v>
      </c>
      <c r="D203" s="43" t="s">
        <v>10319</v>
      </c>
      <c r="E203" s="43" t="s">
        <v>10382</v>
      </c>
      <c r="F203" s="48">
        <v>46011</v>
      </c>
      <c r="G203" s="43">
        <v>110000</v>
      </c>
      <c r="H203" s="43">
        <v>110000</v>
      </c>
      <c r="I203" s="43" t="s">
        <v>10326</v>
      </c>
      <c r="J203" s="49"/>
      <c r="K203" s="49" t="s">
        <v>10378</v>
      </c>
      <c r="L203" s="47" t="s">
        <v>10379</v>
      </c>
      <c r="M203" s="47" t="s">
        <v>10379</v>
      </c>
      <c r="N203" s="49"/>
    </row>
    <row r="204" spans="1:14" ht="32">
      <c r="A204" s="43">
        <v>28</v>
      </c>
      <c r="B204" s="46" t="s">
        <v>10755</v>
      </c>
      <c r="C204" s="47" t="s">
        <v>10756</v>
      </c>
      <c r="D204" s="43" t="s">
        <v>10319</v>
      </c>
      <c r="E204" s="43" t="s">
        <v>10382</v>
      </c>
      <c r="F204" s="48">
        <v>46018</v>
      </c>
      <c r="G204" s="43">
        <v>83550</v>
      </c>
      <c r="H204" s="43">
        <v>83550</v>
      </c>
      <c r="I204" s="43" t="s">
        <v>10326</v>
      </c>
      <c r="J204" s="49"/>
      <c r="K204" s="49" t="s">
        <v>10378</v>
      </c>
      <c r="L204" s="47" t="s">
        <v>10379</v>
      </c>
      <c r="M204" s="47" t="s">
        <v>10379</v>
      </c>
      <c r="N204" s="49"/>
    </row>
    <row r="205" spans="1:14" ht="32">
      <c r="A205" s="43">
        <v>29</v>
      </c>
      <c r="B205" s="46" t="s">
        <v>10757</v>
      </c>
      <c r="C205" s="47" t="s">
        <v>10758</v>
      </c>
      <c r="D205" s="43" t="s">
        <v>10319</v>
      </c>
      <c r="E205" s="43" t="s">
        <v>10320</v>
      </c>
      <c r="F205" s="48">
        <v>46054</v>
      </c>
      <c r="G205" s="43">
        <v>105392</v>
      </c>
      <c r="H205" s="43">
        <v>105392</v>
      </c>
      <c r="I205" s="43" t="s">
        <v>10326</v>
      </c>
      <c r="J205" s="49"/>
      <c r="K205" s="49" t="s">
        <v>10327</v>
      </c>
      <c r="L205" s="47" t="s">
        <v>10379</v>
      </c>
      <c r="M205" s="47" t="s">
        <v>10379</v>
      </c>
      <c r="N205" s="49"/>
    </row>
    <row r="206" spans="1:14" ht="32">
      <c r="A206" s="49"/>
      <c r="B206" s="46" t="s">
        <v>10759</v>
      </c>
      <c r="C206" s="47" t="s">
        <v>10760</v>
      </c>
      <c r="D206" s="43" t="s">
        <v>10319</v>
      </c>
      <c r="E206" s="43" t="s">
        <v>10320</v>
      </c>
      <c r="F206" s="48">
        <v>45836</v>
      </c>
      <c r="G206" s="43">
        <v>107370</v>
      </c>
      <c r="H206" s="49"/>
      <c r="I206" s="43" t="s">
        <v>10326</v>
      </c>
      <c r="J206" s="49"/>
      <c r="K206" s="49" t="s">
        <v>10378</v>
      </c>
      <c r="L206" s="47" t="s">
        <v>10379</v>
      </c>
      <c r="M206" s="47" t="s">
        <v>10379</v>
      </c>
      <c r="N206" s="49"/>
    </row>
    <row r="207" spans="1:14" ht="32">
      <c r="A207" s="43">
        <v>28</v>
      </c>
      <c r="B207" s="46" t="s">
        <v>10761</v>
      </c>
      <c r="C207" s="47" t="s">
        <v>10762</v>
      </c>
      <c r="D207" s="43" t="s">
        <v>10319</v>
      </c>
      <c r="E207" s="43" t="s">
        <v>10320</v>
      </c>
      <c r="F207" s="48">
        <v>46016</v>
      </c>
      <c r="G207" s="43">
        <v>110653</v>
      </c>
      <c r="H207" s="43">
        <v>110653</v>
      </c>
      <c r="I207" s="43" t="s">
        <v>10326</v>
      </c>
      <c r="J207" s="49"/>
      <c r="K207" s="49" t="s">
        <v>10378</v>
      </c>
      <c r="L207" s="47" t="s">
        <v>10379</v>
      </c>
      <c r="M207" s="47" t="s">
        <v>10379</v>
      </c>
      <c r="N207" s="49"/>
    </row>
    <row r="208" spans="1:14" ht="32">
      <c r="A208" s="43">
        <v>29</v>
      </c>
      <c r="B208" s="46" t="s">
        <v>10763</v>
      </c>
      <c r="C208" s="47" t="s">
        <v>10764</v>
      </c>
      <c r="D208" s="43" t="s">
        <v>10319</v>
      </c>
      <c r="E208" s="43" t="s">
        <v>10320</v>
      </c>
      <c r="F208" s="48">
        <v>46020</v>
      </c>
      <c r="G208" s="43">
        <v>125000</v>
      </c>
      <c r="H208" s="43">
        <v>125000</v>
      </c>
      <c r="I208" s="43" t="s">
        <v>10326</v>
      </c>
      <c r="J208" s="49"/>
      <c r="K208" s="49" t="s">
        <v>10378</v>
      </c>
      <c r="L208" s="47" t="s">
        <v>10379</v>
      </c>
      <c r="M208" s="47" t="s">
        <v>10379</v>
      </c>
      <c r="N208" s="49"/>
    </row>
    <row r="209" spans="1:14" ht="48">
      <c r="A209" s="43">
        <v>29</v>
      </c>
      <c r="B209" s="46" t="s">
        <v>10765</v>
      </c>
      <c r="C209" s="47" t="s">
        <v>10766</v>
      </c>
      <c r="D209" s="43" t="s">
        <v>10319</v>
      </c>
      <c r="E209" s="43" t="s">
        <v>10382</v>
      </c>
      <c r="F209" s="48">
        <v>45845</v>
      </c>
      <c r="G209" s="43">
        <v>150000</v>
      </c>
      <c r="H209" s="43">
        <v>150000</v>
      </c>
      <c r="I209" s="43" t="s">
        <v>10326</v>
      </c>
      <c r="J209" s="49"/>
      <c r="K209" s="49" t="s">
        <v>10378</v>
      </c>
      <c r="L209" s="47" t="s">
        <v>10379</v>
      </c>
      <c r="M209" s="47" t="s">
        <v>10379</v>
      </c>
      <c r="N209" s="49"/>
    </row>
    <row r="210" spans="1:14" ht="32">
      <c r="A210" s="43">
        <v>29</v>
      </c>
      <c r="B210" s="46" t="s">
        <v>10767</v>
      </c>
      <c r="C210" s="47" t="s">
        <v>10768</v>
      </c>
      <c r="D210" s="43" t="s">
        <v>10319</v>
      </c>
      <c r="E210" s="43" t="s">
        <v>10382</v>
      </c>
      <c r="F210" s="48">
        <v>46031</v>
      </c>
      <c r="G210" s="43">
        <v>100000</v>
      </c>
      <c r="H210" s="43">
        <v>100000</v>
      </c>
      <c r="I210" s="43" t="s">
        <v>10326</v>
      </c>
      <c r="J210" s="49"/>
      <c r="K210" s="49" t="s">
        <v>10378</v>
      </c>
      <c r="L210" s="47" t="s">
        <v>10379</v>
      </c>
      <c r="M210" s="47" t="s">
        <v>10379</v>
      </c>
      <c r="N210" s="49"/>
    </row>
    <row r="211" spans="1:14" ht="32">
      <c r="A211" s="43">
        <v>29</v>
      </c>
      <c r="B211" s="46" t="s">
        <v>10769</v>
      </c>
      <c r="C211" s="47" t="s">
        <v>10770</v>
      </c>
      <c r="D211" s="43" t="s">
        <v>10319</v>
      </c>
      <c r="E211" s="43" t="s">
        <v>10382</v>
      </c>
      <c r="F211" s="48">
        <v>46024</v>
      </c>
      <c r="G211" s="43">
        <v>108217</v>
      </c>
      <c r="H211" s="43">
        <v>108217</v>
      </c>
      <c r="I211" s="43" t="s">
        <v>10326</v>
      </c>
      <c r="J211" s="49"/>
      <c r="K211" s="49" t="s">
        <v>10378</v>
      </c>
      <c r="L211" s="47" t="s">
        <v>10379</v>
      </c>
      <c r="M211" s="47" t="s">
        <v>10379</v>
      </c>
      <c r="N211" s="49"/>
    </row>
    <row r="212" spans="1:14" ht="32">
      <c r="A212" s="43">
        <v>30</v>
      </c>
      <c r="B212" s="46" t="s">
        <v>10771</v>
      </c>
      <c r="C212" s="47" t="s">
        <v>10772</v>
      </c>
      <c r="D212" s="43" t="s">
        <v>10319</v>
      </c>
      <c r="E212" s="43" t="s">
        <v>10320</v>
      </c>
      <c r="F212" s="48">
        <v>46053</v>
      </c>
      <c r="G212" s="43">
        <v>98469</v>
      </c>
      <c r="H212" s="43">
        <v>98469</v>
      </c>
      <c r="I212" s="43" t="s">
        <v>10326</v>
      </c>
      <c r="J212" s="49"/>
      <c r="K212" s="49" t="s">
        <v>10327</v>
      </c>
      <c r="L212" s="47" t="s">
        <v>10379</v>
      </c>
      <c r="M212" s="47" t="s">
        <v>10379</v>
      </c>
      <c r="N212" s="49"/>
    </row>
    <row r="213" spans="1:14" ht="32">
      <c r="A213" s="43">
        <v>29</v>
      </c>
      <c r="B213" s="46" t="s">
        <v>10773</v>
      </c>
      <c r="C213" s="47" t="s">
        <v>10774</v>
      </c>
      <c r="D213" s="43" t="s">
        <v>10319</v>
      </c>
      <c r="E213" s="43" t="s">
        <v>10320</v>
      </c>
      <c r="F213" s="48">
        <v>46025</v>
      </c>
      <c r="G213" s="43">
        <v>88850.64</v>
      </c>
      <c r="H213" s="43">
        <v>88850.64</v>
      </c>
      <c r="I213" s="43" t="s">
        <v>10326</v>
      </c>
      <c r="J213" s="49"/>
      <c r="K213" s="49" t="s">
        <v>10378</v>
      </c>
      <c r="L213" s="47" t="s">
        <v>10379</v>
      </c>
      <c r="M213" s="47" t="s">
        <v>10379</v>
      </c>
      <c r="N213" s="49"/>
    </row>
    <row r="214" spans="1:14" ht="32">
      <c r="A214" s="43">
        <v>28</v>
      </c>
      <c r="B214" s="46" t="s">
        <v>10775</v>
      </c>
      <c r="C214" s="47" t="s">
        <v>10776</v>
      </c>
      <c r="D214" s="43" t="s">
        <v>10319</v>
      </c>
      <c r="E214" s="43" t="s">
        <v>10382</v>
      </c>
      <c r="F214" s="48">
        <v>46013</v>
      </c>
      <c r="G214" s="43">
        <v>91200</v>
      </c>
      <c r="H214" s="43">
        <v>91200</v>
      </c>
      <c r="I214" s="43" t="s">
        <v>10326</v>
      </c>
      <c r="J214" s="49"/>
      <c r="K214" s="49" t="s">
        <v>10378</v>
      </c>
      <c r="L214" s="47" t="s">
        <v>10379</v>
      </c>
      <c r="M214" s="47" t="s">
        <v>10379</v>
      </c>
      <c r="N214" s="49"/>
    </row>
    <row r="215" spans="1:14" ht="32">
      <c r="A215" s="43">
        <v>30</v>
      </c>
      <c r="B215" s="46" t="s">
        <v>10777</v>
      </c>
      <c r="C215" s="47" t="s">
        <v>10778</v>
      </c>
      <c r="D215" s="43" t="s">
        <v>10319</v>
      </c>
      <c r="E215" s="43" t="s">
        <v>10320</v>
      </c>
      <c r="F215" s="48">
        <v>46030</v>
      </c>
      <c r="G215" s="43">
        <v>77267</v>
      </c>
      <c r="H215" s="43">
        <v>77267</v>
      </c>
      <c r="I215" s="43" t="s">
        <v>10326</v>
      </c>
      <c r="J215" s="49"/>
      <c r="K215" s="49" t="s">
        <v>10378</v>
      </c>
      <c r="L215" s="47"/>
      <c r="M215" s="47"/>
      <c r="N215" s="49"/>
    </row>
    <row r="216" spans="1:14" ht="32">
      <c r="A216" s="43">
        <v>28</v>
      </c>
      <c r="B216" s="46" t="s">
        <v>10779</v>
      </c>
      <c r="C216" s="47" t="s">
        <v>10780</v>
      </c>
      <c r="D216" s="43" t="s">
        <v>10319</v>
      </c>
      <c r="E216" s="43" t="s">
        <v>10320</v>
      </c>
      <c r="F216" s="48">
        <v>46024</v>
      </c>
      <c r="G216" s="43">
        <v>112959</v>
      </c>
      <c r="H216" s="43">
        <v>112959</v>
      </c>
      <c r="I216" s="43" t="s">
        <v>10326</v>
      </c>
      <c r="J216" s="49"/>
      <c r="K216" s="49" t="s">
        <v>10378</v>
      </c>
      <c r="L216" s="47" t="s">
        <v>10379</v>
      </c>
      <c r="M216" s="47" t="s">
        <v>10379</v>
      </c>
      <c r="N216" s="49"/>
    </row>
    <row r="217" spans="1:14" ht="32">
      <c r="A217" s="43">
        <v>29</v>
      </c>
      <c r="B217" s="46" t="s">
        <v>10781</v>
      </c>
      <c r="C217" s="47" t="s">
        <v>10782</v>
      </c>
      <c r="D217" s="43" t="s">
        <v>10319</v>
      </c>
      <c r="E217" s="43" t="s">
        <v>10320</v>
      </c>
      <c r="F217" s="48">
        <v>46023</v>
      </c>
      <c r="G217" s="43">
        <v>85000</v>
      </c>
      <c r="H217" s="43">
        <v>85000</v>
      </c>
      <c r="I217" s="43" t="s">
        <v>10326</v>
      </c>
      <c r="J217" s="49"/>
      <c r="K217" s="49" t="s">
        <v>10378</v>
      </c>
      <c r="L217" s="47" t="s">
        <v>10379</v>
      </c>
      <c r="M217" s="47" t="s">
        <v>10379</v>
      </c>
      <c r="N217" s="49"/>
    </row>
    <row r="218" spans="1:14" ht="32">
      <c r="A218" s="43">
        <v>28</v>
      </c>
      <c r="B218" s="46" t="s">
        <v>10783</v>
      </c>
      <c r="C218" s="47" t="s">
        <v>10784</v>
      </c>
      <c r="D218" s="43" t="s">
        <v>10319</v>
      </c>
      <c r="E218" s="43" t="s">
        <v>10382</v>
      </c>
      <c r="F218" s="48">
        <v>46017</v>
      </c>
      <c r="G218" s="43">
        <v>82477</v>
      </c>
      <c r="H218" s="43">
        <v>82477</v>
      </c>
      <c r="I218" s="43" t="s">
        <v>10326</v>
      </c>
      <c r="J218" s="49"/>
      <c r="K218" s="49" t="s">
        <v>10378</v>
      </c>
      <c r="L218" s="47" t="s">
        <v>10379</v>
      </c>
      <c r="M218" s="47" t="s">
        <v>10379</v>
      </c>
      <c r="N218" s="49"/>
    </row>
    <row r="219" spans="1:14" ht="32">
      <c r="A219" s="43">
        <v>28</v>
      </c>
      <c r="B219" s="46" t="s">
        <v>10785</v>
      </c>
      <c r="C219" s="47" t="s">
        <v>10786</v>
      </c>
      <c r="D219" s="43" t="s">
        <v>10319</v>
      </c>
      <c r="E219" s="43" t="s">
        <v>10382</v>
      </c>
      <c r="F219" s="48">
        <v>45989</v>
      </c>
      <c r="G219" s="43">
        <v>100000</v>
      </c>
      <c r="H219" s="43">
        <v>100000</v>
      </c>
      <c r="I219" s="43" t="s">
        <v>10326</v>
      </c>
      <c r="J219" s="49"/>
      <c r="K219" s="49" t="s">
        <v>10378</v>
      </c>
      <c r="L219" s="47" t="s">
        <v>10379</v>
      </c>
      <c r="M219" s="47" t="s">
        <v>10379</v>
      </c>
      <c r="N219" s="49"/>
    </row>
    <row r="220" spans="1:14" ht="32">
      <c r="A220" s="43">
        <v>28</v>
      </c>
      <c r="B220" s="46" t="s">
        <v>10787</v>
      </c>
      <c r="C220" s="47" t="s">
        <v>10788</v>
      </c>
      <c r="D220" s="43" t="s">
        <v>10319</v>
      </c>
      <c r="E220" s="43" t="s">
        <v>10320</v>
      </c>
      <c r="F220" s="48">
        <v>45989</v>
      </c>
      <c r="G220" s="43">
        <v>159992</v>
      </c>
      <c r="H220" s="43">
        <v>159992</v>
      </c>
      <c r="I220" s="43" t="s">
        <v>10326</v>
      </c>
      <c r="J220" s="49"/>
      <c r="K220" s="49" t="s">
        <v>10378</v>
      </c>
      <c r="L220" s="47" t="s">
        <v>10379</v>
      </c>
      <c r="M220" s="47" t="s">
        <v>10379</v>
      </c>
      <c r="N220" s="49"/>
    </row>
    <row r="221" spans="1:14" ht="32">
      <c r="A221" s="43">
        <v>28</v>
      </c>
      <c r="B221" s="46" t="s">
        <v>10789</v>
      </c>
      <c r="C221" s="47" t="s">
        <v>10790</v>
      </c>
      <c r="D221" s="43" t="s">
        <v>10319</v>
      </c>
      <c r="E221" s="43" t="s">
        <v>10382</v>
      </c>
      <c r="F221" s="48">
        <v>46018</v>
      </c>
      <c r="G221" s="43">
        <v>121604</v>
      </c>
      <c r="H221" s="43">
        <v>121604</v>
      </c>
      <c r="I221" s="43" t="s">
        <v>10326</v>
      </c>
      <c r="J221" s="49"/>
      <c r="K221" s="49" t="s">
        <v>10378</v>
      </c>
      <c r="L221" s="47" t="s">
        <v>10379</v>
      </c>
      <c r="M221" s="47" t="s">
        <v>10379</v>
      </c>
      <c r="N221" s="49"/>
    </row>
    <row r="222" spans="1:14" ht="32">
      <c r="A222" s="43">
        <v>28</v>
      </c>
      <c r="B222" s="46" t="s">
        <v>10791</v>
      </c>
      <c r="C222" s="47" t="s">
        <v>10792</v>
      </c>
      <c r="D222" s="43" t="s">
        <v>10319</v>
      </c>
      <c r="E222" s="43" t="s">
        <v>10320</v>
      </c>
      <c r="F222" s="48">
        <v>46014</v>
      </c>
      <c r="G222" s="43">
        <v>90948</v>
      </c>
      <c r="H222" s="43">
        <v>90948</v>
      </c>
      <c r="I222" s="43" t="s">
        <v>10326</v>
      </c>
      <c r="J222" s="49"/>
      <c r="K222" s="49" t="s">
        <v>10378</v>
      </c>
      <c r="L222" s="47" t="s">
        <v>10379</v>
      </c>
      <c r="M222" s="47" t="s">
        <v>10379</v>
      </c>
      <c r="N222" s="49"/>
    </row>
    <row r="223" spans="1:14" ht="32">
      <c r="A223" s="43">
        <v>29</v>
      </c>
      <c r="B223" s="46" t="s">
        <v>10793</v>
      </c>
      <c r="C223" s="47" t="s">
        <v>10794</v>
      </c>
      <c r="D223" s="43" t="s">
        <v>10319</v>
      </c>
      <c r="E223" s="43" t="s">
        <v>10320</v>
      </c>
      <c r="F223" s="48">
        <v>46046</v>
      </c>
      <c r="G223" s="43">
        <v>82000</v>
      </c>
      <c r="H223" s="43">
        <v>82000</v>
      </c>
      <c r="I223" s="43" t="s">
        <v>10326</v>
      </c>
      <c r="J223" s="49"/>
      <c r="K223" s="49" t="s">
        <v>10327</v>
      </c>
      <c r="L223" s="47" t="s">
        <v>10379</v>
      </c>
      <c r="M223" s="47" t="s">
        <v>10379</v>
      </c>
      <c r="N223" s="49"/>
    </row>
    <row r="224" spans="1:14" ht="32">
      <c r="A224" s="43">
        <v>29</v>
      </c>
      <c r="B224" s="46" t="s">
        <v>10795</v>
      </c>
      <c r="C224" s="47" t="s">
        <v>10796</v>
      </c>
      <c r="D224" s="43" t="s">
        <v>10319</v>
      </c>
      <c r="E224" s="43" t="s">
        <v>10320</v>
      </c>
      <c r="F224" s="48">
        <v>46038</v>
      </c>
      <c r="G224" s="43">
        <v>97000</v>
      </c>
      <c r="H224" s="43">
        <v>97000</v>
      </c>
      <c r="I224" s="43" t="s">
        <v>10326</v>
      </c>
      <c r="J224" s="49"/>
      <c r="K224" s="49" t="s">
        <v>10327</v>
      </c>
      <c r="L224" s="47" t="s">
        <v>10379</v>
      </c>
      <c r="M224" s="47" t="s">
        <v>10379</v>
      </c>
      <c r="N224" s="49"/>
    </row>
    <row r="225" spans="1:14" ht="32">
      <c r="A225" s="43">
        <v>29</v>
      </c>
      <c r="B225" s="46" t="s">
        <v>10797</v>
      </c>
      <c r="C225" s="47" t="s">
        <v>10798</v>
      </c>
      <c r="D225" s="43" t="s">
        <v>10319</v>
      </c>
      <c r="E225" s="43" t="s">
        <v>10320</v>
      </c>
      <c r="F225" s="48">
        <v>46030</v>
      </c>
      <c r="G225" s="43">
        <v>79741</v>
      </c>
      <c r="H225" s="43">
        <v>79741</v>
      </c>
      <c r="I225" s="43" t="s">
        <v>10326</v>
      </c>
      <c r="J225" s="49"/>
      <c r="K225" s="49" t="s">
        <v>10378</v>
      </c>
      <c r="L225" s="47" t="s">
        <v>10379</v>
      </c>
      <c r="M225" s="47" t="s">
        <v>10379</v>
      </c>
      <c r="N225" s="49"/>
    </row>
    <row r="226" spans="1:14" ht="32">
      <c r="A226" s="43">
        <v>26</v>
      </c>
      <c r="B226" s="46" t="s">
        <v>10799</v>
      </c>
      <c r="C226" s="47" t="s">
        <v>10800</v>
      </c>
      <c r="D226" s="43" t="s">
        <v>10319</v>
      </c>
      <c r="E226" s="43" t="s">
        <v>10382</v>
      </c>
      <c r="F226" s="48">
        <v>45851</v>
      </c>
      <c r="G226" s="43">
        <v>99213</v>
      </c>
      <c r="H226" s="43">
        <v>99213</v>
      </c>
      <c r="I226" s="43" t="s">
        <v>10326</v>
      </c>
      <c r="J226" s="49"/>
      <c r="K226" s="49" t="s">
        <v>10378</v>
      </c>
      <c r="L226" s="47" t="s">
        <v>10379</v>
      </c>
      <c r="M226" s="47" t="s">
        <v>10379</v>
      </c>
      <c r="N226" s="49"/>
    </row>
    <row r="227" spans="1:14" ht="32">
      <c r="A227" s="43">
        <v>29</v>
      </c>
      <c r="B227" s="46" t="s">
        <v>10801</v>
      </c>
      <c r="C227" s="47" t="s">
        <v>10802</v>
      </c>
      <c r="D227" s="43" t="s">
        <v>10319</v>
      </c>
      <c r="E227" s="43" t="s">
        <v>10320</v>
      </c>
      <c r="F227" s="48">
        <v>46025</v>
      </c>
      <c r="G227" s="43">
        <v>93370</v>
      </c>
      <c r="H227" s="43">
        <v>93370</v>
      </c>
      <c r="I227" s="43" t="s">
        <v>10326</v>
      </c>
      <c r="J227" s="49"/>
      <c r="K227" s="49" t="s">
        <v>10378</v>
      </c>
      <c r="L227" s="47" t="s">
        <v>10379</v>
      </c>
      <c r="M227" s="47" t="s">
        <v>10379</v>
      </c>
      <c r="N227" s="49"/>
    </row>
    <row r="228" spans="1:14" ht="32">
      <c r="A228" s="43">
        <v>29</v>
      </c>
      <c r="B228" s="46" t="s">
        <v>10803</v>
      </c>
      <c r="C228" s="47" t="s">
        <v>10804</v>
      </c>
      <c r="D228" s="43" t="s">
        <v>10319</v>
      </c>
      <c r="E228" s="43" t="s">
        <v>10382</v>
      </c>
      <c r="F228" s="48">
        <v>46031</v>
      </c>
      <c r="G228" s="43">
        <v>102999</v>
      </c>
      <c r="H228" s="43">
        <v>102999</v>
      </c>
      <c r="I228" s="43" t="s">
        <v>10326</v>
      </c>
      <c r="J228" s="49"/>
      <c r="K228" s="49" t="s">
        <v>10335</v>
      </c>
      <c r="L228" s="47" t="s">
        <v>10379</v>
      </c>
      <c r="M228" s="47" t="s">
        <v>10379</v>
      </c>
      <c r="N228" s="49"/>
    </row>
    <row r="229" spans="1:14" ht="32">
      <c r="A229" s="43">
        <v>29</v>
      </c>
      <c r="B229" s="46" t="s">
        <v>10805</v>
      </c>
      <c r="C229" s="47" t="s">
        <v>10806</v>
      </c>
      <c r="D229" s="43" t="s">
        <v>10319</v>
      </c>
      <c r="E229" s="43" t="s">
        <v>10382</v>
      </c>
      <c r="F229" s="48">
        <v>46026</v>
      </c>
      <c r="G229" s="43">
        <v>94200</v>
      </c>
      <c r="H229" s="43">
        <v>94200</v>
      </c>
      <c r="I229" s="43" t="s">
        <v>10326</v>
      </c>
      <c r="J229" s="49"/>
      <c r="K229" s="49" t="s">
        <v>10335</v>
      </c>
      <c r="L229" s="47" t="s">
        <v>10379</v>
      </c>
      <c r="M229" s="47" t="s">
        <v>10379</v>
      </c>
      <c r="N229" s="49"/>
    </row>
    <row r="230" spans="1:14" ht="32">
      <c r="A230" s="43">
        <v>29</v>
      </c>
      <c r="B230" s="46" t="s">
        <v>10807</v>
      </c>
      <c r="C230" s="47" t="s">
        <v>10808</v>
      </c>
      <c r="D230" s="43" t="s">
        <v>10319</v>
      </c>
      <c r="E230" s="43" t="s">
        <v>10382</v>
      </c>
      <c r="F230" s="48">
        <v>46032</v>
      </c>
      <c r="G230" s="43">
        <v>84000</v>
      </c>
      <c r="H230" s="43">
        <v>84000</v>
      </c>
      <c r="I230" s="43" t="s">
        <v>10326</v>
      </c>
      <c r="J230" s="49"/>
      <c r="K230" s="49" t="s">
        <v>10335</v>
      </c>
      <c r="L230" s="47" t="s">
        <v>10379</v>
      </c>
      <c r="M230" s="47" t="s">
        <v>10379</v>
      </c>
      <c r="N230" s="49"/>
    </row>
    <row r="231" spans="1:14" ht="32">
      <c r="A231" s="43">
        <v>28</v>
      </c>
      <c r="B231" s="46" t="s">
        <v>10809</v>
      </c>
      <c r="C231" s="47" t="s">
        <v>10810</v>
      </c>
      <c r="D231" s="43" t="s">
        <v>10319</v>
      </c>
      <c r="E231" s="43" t="s">
        <v>10320</v>
      </c>
      <c r="F231" s="48">
        <v>45983</v>
      </c>
      <c r="G231" s="43">
        <v>225472</v>
      </c>
      <c r="H231" s="43">
        <v>225472</v>
      </c>
      <c r="I231" s="43" t="s">
        <v>10326</v>
      </c>
      <c r="J231" s="49"/>
      <c r="K231" s="49" t="s">
        <v>10335</v>
      </c>
      <c r="L231" s="47" t="s">
        <v>10379</v>
      </c>
      <c r="M231" s="47" t="s">
        <v>10379</v>
      </c>
      <c r="N231" s="49"/>
    </row>
    <row r="232" spans="1:14" ht="32">
      <c r="A232" s="43">
        <v>30</v>
      </c>
      <c r="B232" s="46" t="s">
        <v>10811</v>
      </c>
      <c r="C232" s="47" t="s">
        <v>10812</v>
      </c>
      <c r="D232" s="43" t="s">
        <v>10319</v>
      </c>
      <c r="E232" s="43" t="s">
        <v>10382</v>
      </c>
      <c r="F232" s="48">
        <v>46053</v>
      </c>
      <c r="G232" s="43">
        <v>108000</v>
      </c>
      <c r="H232" s="43">
        <v>108000</v>
      </c>
      <c r="I232" s="43" t="s">
        <v>10326</v>
      </c>
      <c r="J232" s="49"/>
      <c r="K232" s="49" t="s">
        <v>10813</v>
      </c>
      <c r="L232" s="47" t="s">
        <v>10379</v>
      </c>
      <c r="M232" s="47" t="s">
        <v>10379</v>
      </c>
      <c r="N232" s="49"/>
    </row>
    <row r="233" spans="1:14" ht="32">
      <c r="A233" s="43">
        <v>29</v>
      </c>
      <c r="B233" s="46" t="s">
        <v>10814</v>
      </c>
      <c r="C233" s="47" t="s">
        <v>10815</v>
      </c>
      <c r="D233" s="43" t="s">
        <v>10319</v>
      </c>
      <c r="E233" s="43" t="s">
        <v>10382</v>
      </c>
      <c r="F233" s="48">
        <v>46027</v>
      </c>
      <c r="G233" s="43">
        <v>72500</v>
      </c>
      <c r="H233" s="43">
        <v>72500</v>
      </c>
      <c r="I233" s="43" t="s">
        <v>10326</v>
      </c>
      <c r="J233" s="49"/>
      <c r="K233" s="49" t="s">
        <v>10335</v>
      </c>
      <c r="L233" s="47" t="s">
        <v>10379</v>
      </c>
      <c r="M233" s="47" t="s">
        <v>10379</v>
      </c>
      <c r="N233" s="49"/>
    </row>
    <row r="234" spans="1:14" ht="32">
      <c r="A234" s="43">
        <v>30</v>
      </c>
      <c r="B234" s="46" t="s">
        <v>10816</v>
      </c>
      <c r="C234" s="47" t="s">
        <v>10817</v>
      </c>
      <c r="D234" s="43" t="s">
        <v>10319</v>
      </c>
      <c r="E234" s="43" t="s">
        <v>10382</v>
      </c>
      <c r="F234" s="48">
        <v>46060</v>
      </c>
      <c r="G234" s="43">
        <v>81700</v>
      </c>
      <c r="H234" s="43">
        <v>81700</v>
      </c>
      <c r="I234" s="43" t="s">
        <v>10326</v>
      </c>
      <c r="J234" s="49"/>
      <c r="K234" s="49" t="s">
        <v>10813</v>
      </c>
      <c r="L234" s="47" t="s">
        <v>10379</v>
      </c>
      <c r="M234" s="47" t="s">
        <v>10379</v>
      </c>
      <c r="N234" s="49"/>
    </row>
    <row r="235" spans="1:14" ht="32">
      <c r="A235" s="43">
        <v>28</v>
      </c>
      <c r="B235" s="46" t="s">
        <v>10818</v>
      </c>
      <c r="C235" s="47" t="s">
        <v>10819</v>
      </c>
      <c r="D235" s="43" t="s">
        <v>10319</v>
      </c>
      <c r="E235" s="43" t="s">
        <v>10320</v>
      </c>
      <c r="F235" s="48">
        <v>45937</v>
      </c>
      <c r="G235" s="43">
        <v>326120</v>
      </c>
      <c r="H235" s="43">
        <v>326120</v>
      </c>
      <c r="I235" s="43" t="s">
        <v>10326</v>
      </c>
      <c r="J235" s="49"/>
      <c r="K235" s="49" t="s">
        <v>10335</v>
      </c>
      <c r="L235" s="47" t="s">
        <v>10379</v>
      </c>
      <c r="M235" s="47" t="s">
        <v>10379</v>
      </c>
      <c r="N235" s="49"/>
    </row>
    <row r="236" spans="1:14" ht="32">
      <c r="A236" s="43">
        <v>29</v>
      </c>
      <c r="B236" s="46" t="s">
        <v>10820</v>
      </c>
      <c r="C236" s="47" t="s">
        <v>10821</v>
      </c>
      <c r="D236" s="43" t="s">
        <v>10319</v>
      </c>
      <c r="E236" s="43" t="s">
        <v>10320</v>
      </c>
      <c r="F236" s="48">
        <v>46028</v>
      </c>
      <c r="G236" s="43">
        <v>89500</v>
      </c>
      <c r="H236" s="43">
        <v>89500</v>
      </c>
      <c r="I236" s="43" t="s">
        <v>10326</v>
      </c>
      <c r="J236" s="49"/>
      <c r="K236" s="49" t="s">
        <v>10403</v>
      </c>
      <c r="L236" s="47" t="s">
        <v>10379</v>
      </c>
      <c r="M236" s="47" t="s">
        <v>10379</v>
      </c>
      <c r="N236" s="49"/>
    </row>
    <row r="237" spans="1:14" ht="32">
      <c r="A237" s="49"/>
      <c r="B237" s="46" t="s">
        <v>10822</v>
      </c>
      <c r="C237" s="47" t="s">
        <v>10823</v>
      </c>
      <c r="D237" s="43" t="s">
        <v>10319</v>
      </c>
      <c r="E237" s="43" t="s">
        <v>10320</v>
      </c>
      <c r="F237" s="48">
        <v>46013</v>
      </c>
      <c r="G237" s="43">
        <v>277000</v>
      </c>
      <c r="H237" s="49"/>
      <c r="I237" s="43" t="s">
        <v>10326</v>
      </c>
      <c r="J237" s="49"/>
      <c r="K237" s="49" t="s">
        <v>10403</v>
      </c>
      <c r="L237" s="47" t="s">
        <v>10379</v>
      </c>
      <c r="M237" s="47" t="s">
        <v>10379</v>
      </c>
      <c r="N237" s="49"/>
    </row>
    <row r="238" spans="1:14" ht="32">
      <c r="A238" s="43">
        <v>28</v>
      </c>
      <c r="B238" s="46" t="s">
        <v>10824</v>
      </c>
      <c r="C238" s="47" t="s">
        <v>10825</v>
      </c>
      <c r="D238" s="43" t="s">
        <v>10319</v>
      </c>
      <c r="E238" s="43" t="s">
        <v>10382</v>
      </c>
      <c r="F238" s="48">
        <v>46001</v>
      </c>
      <c r="G238" s="43">
        <v>95040</v>
      </c>
      <c r="H238" s="43">
        <v>86400</v>
      </c>
      <c r="I238" s="43" t="s">
        <v>10526</v>
      </c>
      <c r="J238" s="43">
        <v>8640</v>
      </c>
      <c r="K238" s="49" t="s">
        <v>10400</v>
      </c>
      <c r="L238" s="47"/>
      <c r="M238" s="47"/>
      <c r="N238" s="49"/>
    </row>
    <row r="239" spans="1:14" ht="32">
      <c r="A239" s="43">
        <v>29</v>
      </c>
      <c r="B239" s="46" t="s">
        <v>10826</v>
      </c>
      <c r="C239" s="47" t="s">
        <v>10827</v>
      </c>
      <c r="D239" s="43" t="s">
        <v>10319</v>
      </c>
      <c r="E239" s="43" t="s">
        <v>10382</v>
      </c>
      <c r="F239" s="48">
        <v>45943</v>
      </c>
      <c r="G239" s="43">
        <v>72084</v>
      </c>
      <c r="H239" s="43">
        <v>72084</v>
      </c>
      <c r="I239" s="43" t="s">
        <v>10326</v>
      </c>
      <c r="J239" s="49"/>
      <c r="K239" s="49" t="s">
        <v>10400</v>
      </c>
      <c r="L239" s="47" t="s">
        <v>10379</v>
      </c>
      <c r="M239" s="47" t="s">
        <v>10379</v>
      </c>
      <c r="N239" s="49"/>
    </row>
    <row r="240" spans="1:14" ht="32">
      <c r="A240" s="43">
        <v>28</v>
      </c>
      <c r="B240" s="46" t="s">
        <v>10828</v>
      </c>
      <c r="C240" s="47" t="s">
        <v>10829</v>
      </c>
      <c r="D240" s="43" t="s">
        <v>10319</v>
      </c>
      <c r="E240" s="43" t="s">
        <v>10382</v>
      </c>
      <c r="F240" s="48">
        <v>45949</v>
      </c>
      <c r="G240" s="43">
        <v>104638</v>
      </c>
      <c r="H240" s="43">
        <v>104638</v>
      </c>
      <c r="I240" s="43" t="s">
        <v>10326</v>
      </c>
      <c r="J240" s="49"/>
      <c r="K240" s="49" t="s">
        <v>10400</v>
      </c>
      <c r="L240" s="47" t="s">
        <v>10379</v>
      </c>
      <c r="M240" s="47" t="s">
        <v>10379</v>
      </c>
      <c r="N240" s="49"/>
    </row>
    <row r="241" spans="1:14" ht="32">
      <c r="A241" s="43">
        <v>29</v>
      </c>
      <c r="B241" s="46" t="s">
        <v>10830</v>
      </c>
      <c r="C241" s="47" t="s">
        <v>10831</v>
      </c>
      <c r="D241" s="43" t="s">
        <v>10319</v>
      </c>
      <c r="E241" s="43" t="s">
        <v>10382</v>
      </c>
      <c r="F241" s="48">
        <v>46012</v>
      </c>
      <c r="G241" s="43">
        <v>89576</v>
      </c>
      <c r="H241" s="43">
        <v>89576</v>
      </c>
      <c r="I241" s="43" t="s">
        <v>10326</v>
      </c>
      <c r="J241" s="49"/>
      <c r="K241" s="49" t="s">
        <v>10400</v>
      </c>
      <c r="L241" s="47" t="s">
        <v>10379</v>
      </c>
      <c r="M241" s="47" t="s">
        <v>10379</v>
      </c>
      <c r="N241" s="49"/>
    </row>
    <row r="242" spans="1:14" ht="32">
      <c r="A242" s="43">
        <v>28</v>
      </c>
      <c r="B242" s="46" t="s">
        <v>10832</v>
      </c>
      <c r="C242" s="47" t="s">
        <v>10833</v>
      </c>
      <c r="D242" s="43" t="s">
        <v>10319</v>
      </c>
      <c r="E242" s="43" t="s">
        <v>10320</v>
      </c>
      <c r="F242" s="48">
        <v>46004</v>
      </c>
      <c r="G242" s="43">
        <v>130912</v>
      </c>
      <c r="H242" s="43">
        <v>130912</v>
      </c>
      <c r="I242" s="43" t="s">
        <v>10326</v>
      </c>
      <c r="J242" s="49"/>
      <c r="K242" s="49" t="s">
        <v>10400</v>
      </c>
      <c r="L242" s="47" t="s">
        <v>10379</v>
      </c>
      <c r="M242" s="47" t="s">
        <v>10379</v>
      </c>
      <c r="N242" s="49"/>
    </row>
    <row r="243" spans="1:14" ht="32">
      <c r="A243" s="43">
        <v>28</v>
      </c>
      <c r="B243" s="46" t="s">
        <v>10834</v>
      </c>
      <c r="C243" s="47" t="s">
        <v>10835</v>
      </c>
      <c r="D243" s="43" t="s">
        <v>10319</v>
      </c>
      <c r="E243" s="43" t="s">
        <v>10382</v>
      </c>
      <c r="F243" s="48">
        <v>46022</v>
      </c>
      <c r="G243" s="43">
        <v>99574</v>
      </c>
      <c r="H243" s="43">
        <v>99574</v>
      </c>
      <c r="I243" s="43" t="s">
        <v>10326</v>
      </c>
      <c r="J243" s="49"/>
      <c r="K243" s="49" t="s">
        <v>10400</v>
      </c>
      <c r="L243" s="47" t="s">
        <v>10379</v>
      </c>
      <c r="M243" s="47" t="s">
        <v>10379</v>
      </c>
      <c r="N243" s="49"/>
    </row>
    <row r="244" spans="1:14" ht="32">
      <c r="A244" s="43">
        <v>28</v>
      </c>
      <c r="B244" s="46" t="s">
        <v>10836</v>
      </c>
      <c r="C244" s="47" t="s">
        <v>10837</v>
      </c>
      <c r="D244" s="43" t="s">
        <v>10319</v>
      </c>
      <c r="E244" s="43" t="s">
        <v>10320</v>
      </c>
      <c r="F244" s="48">
        <v>46017</v>
      </c>
      <c r="G244" s="43">
        <v>80000</v>
      </c>
      <c r="H244" s="43">
        <v>80000</v>
      </c>
      <c r="I244" s="43" t="s">
        <v>10326</v>
      </c>
      <c r="J244" s="49"/>
      <c r="K244" s="49" t="s">
        <v>10400</v>
      </c>
      <c r="L244" s="47" t="s">
        <v>10379</v>
      </c>
      <c r="M244" s="47" t="s">
        <v>10379</v>
      </c>
      <c r="N244" s="49"/>
    </row>
    <row r="245" spans="1:14" ht="32">
      <c r="A245" s="43">
        <v>29</v>
      </c>
      <c r="B245" s="46" t="s">
        <v>10838</v>
      </c>
      <c r="C245" s="47" t="s">
        <v>10839</v>
      </c>
      <c r="D245" s="43" t="s">
        <v>10319</v>
      </c>
      <c r="E245" s="43" t="s">
        <v>10382</v>
      </c>
      <c r="F245" s="48">
        <v>46025</v>
      </c>
      <c r="G245" s="43">
        <v>77086</v>
      </c>
      <c r="H245" s="43">
        <v>77086</v>
      </c>
      <c r="I245" s="43" t="s">
        <v>10326</v>
      </c>
      <c r="J245" s="49"/>
      <c r="K245" s="49" t="s">
        <v>10400</v>
      </c>
      <c r="L245" s="47" t="s">
        <v>10379</v>
      </c>
      <c r="M245" s="47" t="s">
        <v>10379</v>
      </c>
      <c r="N245" s="49"/>
    </row>
    <row r="246" spans="1:14" ht="32">
      <c r="A246" s="43">
        <v>28</v>
      </c>
      <c r="B246" s="46" t="s">
        <v>10840</v>
      </c>
      <c r="C246" s="47" t="s">
        <v>10841</v>
      </c>
      <c r="D246" s="43" t="s">
        <v>10319</v>
      </c>
      <c r="E246" s="43" t="s">
        <v>10382</v>
      </c>
      <c r="F246" s="48">
        <v>46029</v>
      </c>
      <c r="G246" s="43">
        <v>84000</v>
      </c>
      <c r="H246" s="43">
        <v>84000</v>
      </c>
      <c r="I246" s="43" t="s">
        <v>10326</v>
      </c>
      <c r="J246" s="49"/>
      <c r="K246" s="49" t="s">
        <v>10400</v>
      </c>
      <c r="L246" s="47" t="s">
        <v>10379</v>
      </c>
      <c r="M246" s="47" t="s">
        <v>10379</v>
      </c>
      <c r="N246" s="49"/>
    </row>
    <row r="247" spans="1:14" ht="32">
      <c r="A247" s="43">
        <v>29</v>
      </c>
      <c r="B247" s="46" t="s">
        <v>10842</v>
      </c>
      <c r="C247" s="47" t="s">
        <v>10843</v>
      </c>
      <c r="D247" s="43" t="s">
        <v>10319</v>
      </c>
      <c r="E247" s="43" t="s">
        <v>10382</v>
      </c>
      <c r="F247" s="48">
        <v>46032</v>
      </c>
      <c r="G247" s="43">
        <v>85442</v>
      </c>
      <c r="H247" s="43">
        <v>85442</v>
      </c>
      <c r="I247" s="43" t="s">
        <v>10326</v>
      </c>
      <c r="J247" s="49"/>
      <c r="K247" s="49" t="s">
        <v>10400</v>
      </c>
      <c r="L247" s="47" t="s">
        <v>10379</v>
      </c>
      <c r="M247" s="47" t="s">
        <v>10379</v>
      </c>
      <c r="N247" s="49"/>
    </row>
    <row r="248" spans="1:14" ht="32">
      <c r="A248" s="43">
        <v>28</v>
      </c>
      <c r="B248" s="46" t="s">
        <v>10844</v>
      </c>
      <c r="C248" s="47" t="s">
        <v>10845</v>
      </c>
      <c r="D248" s="43" t="s">
        <v>10319</v>
      </c>
      <c r="E248" s="43" t="s">
        <v>10382</v>
      </c>
      <c r="F248" s="48">
        <v>46027</v>
      </c>
      <c r="G248" s="43">
        <v>90077</v>
      </c>
      <c r="H248" s="43">
        <v>90077</v>
      </c>
      <c r="I248" s="43" t="s">
        <v>10326</v>
      </c>
      <c r="J248" s="49"/>
      <c r="K248" s="49" t="s">
        <v>10400</v>
      </c>
      <c r="L248" s="47" t="s">
        <v>10379</v>
      </c>
      <c r="M248" s="47" t="s">
        <v>10379</v>
      </c>
      <c r="N248" s="49"/>
    </row>
    <row r="249" spans="1:14" ht="32">
      <c r="A249" s="43">
        <v>28</v>
      </c>
      <c r="B249" s="46" t="s">
        <v>10846</v>
      </c>
      <c r="C249" s="47" t="s">
        <v>10847</v>
      </c>
      <c r="D249" s="43" t="s">
        <v>10319</v>
      </c>
      <c r="E249" s="43" t="s">
        <v>10382</v>
      </c>
      <c r="F249" s="48">
        <v>46030</v>
      </c>
      <c r="G249" s="43">
        <v>99391</v>
      </c>
      <c r="H249" s="43">
        <v>99391</v>
      </c>
      <c r="I249" s="43" t="s">
        <v>10326</v>
      </c>
      <c r="J249" s="49"/>
      <c r="K249" s="49" t="s">
        <v>10400</v>
      </c>
      <c r="L249" s="47" t="s">
        <v>10379</v>
      </c>
      <c r="M249" s="47" t="s">
        <v>10379</v>
      </c>
      <c r="N249" s="49"/>
    </row>
    <row r="250" spans="1:14" ht="32">
      <c r="A250" s="43">
        <v>29</v>
      </c>
      <c r="B250" s="46" t="s">
        <v>10848</v>
      </c>
      <c r="C250" s="47" t="s">
        <v>10849</v>
      </c>
      <c r="D250" s="43" t="s">
        <v>10319</v>
      </c>
      <c r="E250" s="43" t="s">
        <v>10382</v>
      </c>
      <c r="F250" s="48">
        <v>46030</v>
      </c>
      <c r="G250" s="43">
        <v>86902</v>
      </c>
      <c r="H250" s="43">
        <v>86902</v>
      </c>
      <c r="I250" s="43" t="s">
        <v>10326</v>
      </c>
      <c r="J250" s="49"/>
      <c r="K250" s="49" t="s">
        <v>10400</v>
      </c>
      <c r="L250" s="47" t="s">
        <v>10379</v>
      </c>
      <c r="M250" s="47" t="s">
        <v>10379</v>
      </c>
      <c r="N250" s="49"/>
    </row>
    <row r="251" spans="1:14" ht="32">
      <c r="A251" s="43">
        <v>29</v>
      </c>
      <c r="B251" s="46" t="s">
        <v>10850</v>
      </c>
      <c r="C251" s="47" t="s">
        <v>10851</v>
      </c>
      <c r="D251" s="43" t="s">
        <v>10319</v>
      </c>
      <c r="E251" s="43" t="s">
        <v>10320</v>
      </c>
      <c r="F251" s="48">
        <v>46089</v>
      </c>
      <c r="G251" s="43">
        <v>101668</v>
      </c>
      <c r="H251" s="43">
        <v>101668</v>
      </c>
      <c r="I251" s="43" t="s">
        <v>10326</v>
      </c>
      <c r="J251" s="49"/>
      <c r="K251" s="49" t="s">
        <v>10400</v>
      </c>
      <c r="L251" s="47" t="s">
        <v>10379</v>
      </c>
      <c r="M251" s="47" t="s">
        <v>10379</v>
      </c>
      <c r="N251" s="49"/>
    </row>
    <row r="252" spans="1:14" ht="32">
      <c r="A252" s="43">
        <v>29</v>
      </c>
      <c r="B252" s="46" t="s">
        <v>10852</v>
      </c>
      <c r="C252" s="47" t="s">
        <v>10853</v>
      </c>
      <c r="D252" s="43" t="s">
        <v>10319</v>
      </c>
      <c r="E252" s="43" t="s">
        <v>10320</v>
      </c>
      <c r="F252" s="48">
        <v>46062</v>
      </c>
      <c r="G252" s="43">
        <v>92500</v>
      </c>
      <c r="H252" s="43">
        <v>92500</v>
      </c>
      <c r="I252" s="43" t="s">
        <v>10326</v>
      </c>
      <c r="J252" s="49"/>
      <c r="K252" s="49" t="s">
        <v>10400</v>
      </c>
      <c r="L252" s="47" t="s">
        <v>10379</v>
      </c>
      <c r="M252" s="47" t="s">
        <v>10379</v>
      </c>
      <c r="N252" s="49"/>
    </row>
    <row r="253" spans="1:14" ht="32">
      <c r="A253" s="43">
        <v>29</v>
      </c>
      <c r="B253" s="46" t="s">
        <v>10854</v>
      </c>
      <c r="C253" s="47" t="s">
        <v>10855</v>
      </c>
      <c r="D253" s="43" t="s">
        <v>10319</v>
      </c>
      <c r="E253" s="43" t="s">
        <v>10382</v>
      </c>
      <c r="F253" s="48">
        <v>46033</v>
      </c>
      <c r="G253" s="43">
        <v>99566</v>
      </c>
      <c r="H253" s="43">
        <v>99566</v>
      </c>
      <c r="I253" s="43" t="s">
        <v>10326</v>
      </c>
      <c r="J253" s="49"/>
      <c r="K253" s="49" t="s">
        <v>10400</v>
      </c>
      <c r="L253" s="47" t="s">
        <v>10379</v>
      </c>
      <c r="M253" s="47" t="s">
        <v>10379</v>
      </c>
      <c r="N253" s="49"/>
    </row>
    <row r="254" spans="1:14" ht="32">
      <c r="A254" s="43">
        <v>30</v>
      </c>
      <c r="B254" s="46" t="s">
        <v>10856</v>
      </c>
      <c r="C254" s="47" t="s">
        <v>10857</v>
      </c>
      <c r="D254" s="43" t="s">
        <v>10319</v>
      </c>
      <c r="E254" s="43" t="s">
        <v>10382</v>
      </c>
      <c r="F254" s="48">
        <v>46046</v>
      </c>
      <c r="G254" s="43">
        <v>97940</v>
      </c>
      <c r="H254" s="43">
        <v>97940</v>
      </c>
      <c r="I254" s="43" t="s">
        <v>10326</v>
      </c>
      <c r="J254" s="49"/>
      <c r="K254" s="49" t="s">
        <v>10400</v>
      </c>
      <c r="L254" s="47" t="s">
        <v>10379</v>
      </c>
      <c r="M254" s="47" t="s">
        <v>10379</v>
      </c>
      <c r="N254" s="49"/>
    </row>
    <row r="255" spans="1:14" ht="32">
      <c r="A255" s="43">
        <v>29</v>
      </c>
      <c r="B255" s="46" t="s">
        <v>10858</v>
      </c>
      <c r="C255" s="47" t="s">
        <v>10859</v>
      </c>
      <c r="D255" s="43" t="s">
        <v>10319</v>
      </c>
      <c r="E255" s="43" t="s">
        <v>10382</v>
      </c>
      <c r="F255" s="48">
        <v>46087</v>
      </c>
      <c r="G255" s="43">
        <v>78293</v>
      </c>
      <c r="H255" s="43">
        <v>78293</v>
      </c>
      <c r="I255" s="43" t="s">
        <v>10326</v>
      </c>
      <c r="J255" s="49"/>
      <c r="K255" s="49" t="s">
        <v>10400</v>
      </c>
      <c r="L255" s="47" t="s">
        <v>10379</v>
      </c>
      <c r="M255" s="47" t="s">
        <v>10379</v>
      </c>
      <c r="N255" s="49"/>
    </row>
    <row r="256" spans="1:14" ht="32">
      <c r="A256" s="43">
        <v>29</v>
      </c>
      <c r="B256" s="46" t="s">
        <v>10860</v>
      </c>
      <c r="C256" s="47" t="s">
        <v>10861</v>
      </c>
      <c r="D256" s="43" t="s">
        <v>10319</v>
      </c>
      <c r="E256" s="43" t="s">
        <v>10382</v>
      </c>
      <c r="F256" s="48">
        <v>46057</v>
      </c>
      <c r="G256" s="43">
        <v>81535</v>
      </c>
      <c r="H256" s="43">
        <v>81535</v>
      </c>
      <c r="I256" s="43" t="s">
        <v>10326</v>
      </c>
      <c r="J256" s="49"/>
      <c r="K256" s="49" t="s">
        <v>10400</v>
      </c>
      <c r="L256" s="47" t="s">
        <v>10379</v>
      </c>
      <c r="M256" s="47" t="s">
        <v>10379</v>
      </c>
      <c r="N256" s="49"/>
    </row>
    <row r="257" spans="1:14" ht="32">
      <c r="A257" s="43">
        <v>28</v>
      </c>
      <c r="B257" s="46" t="s">
        <v>10862</v>
      </c>
      <c r="C257" s="47" t="s">
        <v>10863</v>
      </c>
      <c r="D257" s="43" t="s">
        <v>10319</v>
      </c>
      <c r="E257" s="43" t="s">
        <v>10320</v>
      </c>
      <c r="F257" s="48">
        <v>46035</v>
      </c>
      <c r="G257" s="43">
        <v>84500</v>
      </c>
      <c r="H257" s="43">
        <v>84500</v>
      </c>
      <c r="I257" s="43" t="s">
        <v>10326</v>
      </c>
      <c r="J257" s="49"/>
      <c r="K257" s="49" t="s">
        <v>10400</v>
      </c>
      <c r="L257" s="47" t="s">
        <v>10379</v>
      </c>
      <c r="M257" s="47" t="s">
        <v>10379</v>
      </c>
      <c r="N257" s="49"/>
    </row>
    <row r="258" spans="1:14" ht="32">
      <c r="A258" s="43">
        <v>29</v>
      </c>
      <c r="B258" s="46" t="s">
        <v>10864</v>
      </c>
      <c r="C258" s="47" t="s">
        <v>10865</v>
      </c>
      <c r="D258" s="43" t="s">
        <v>10319</v>
      </c>
      <c r="E258" s="43" t="s">
        <v>10382</v>
      </c>
      <c r="F258" s="48">
        <v>46059</v>
      </c>
      <c r="G258" s="43">
        <v>74508</v>
      </c>
      <c r="H258" s="43">
        <v>74508</v>
      </c>
      <c r="I258" s="43" t="s">
        <v>10326</v>
      </c>
      <c r="J258" s="49"/>
      <c r="K258" s="49" t="s">
        <v>10400</v>
      </c>
      <c r="L258" s="47" t="s">
        <v>10379</v>
      </c>
      <c r="M258" s="47" t="s">
        <v>10379</v>
      </c>
      <c r="N258" s="49"/>
    </row>
    <row r="259" spans="1:14" ht="32">
      <c r="A259" s="43">
        <v>28</v>
      </c>
      <c r="B259" s="46" t="s">
        <v>10866</v>
      </c>
      <c r="C259" s="47" t="s">
        <v>10867</v>
      </c>
      <c r="D259" s="43" t="s">
        <v>10319</v>
      </c>
      <c r="E259" s="43" t="s">
        <v>10382</v>
      </c>
      <c r="F259" s="48">
        <v>46087</v>
      </c>
      <c r="G259" s="43">
        <v>88936</v>
      </c>
      <c r="H259" s="43">
        <v>88936</v>
      </c>
      <c r="I259" s="43" t="s">
        <v>10326</v>
      </c>
      <c r="J259" s="49"/>
      <c r="K259" s="49" t="s">
        <v>10400</v>
      </c>
      <c r="L259" s="47" t="s">
        <v>10379</v>
      </c>
      <c r="M259" s="47" t="s">
        <v>10379</v>
      </c>
      <c r="N259" s="49"/>
    </row>
    <row r="260" spans="1:14" ht="32">
      <c r="A260" s="43">
        <v>29</v>
      </c>
      <c r="B260" s="46" t="s">
        <v>10868</v>
      </c>
      <c r="C260" s="47" t="s">
        <v>10869</v>
      </c>
      <c r="D260" s="43" t="s">
        <v>10319</v>
      </c>
      <c r="E260" s="43" t="s">
        <v>10382</v>
      </c>
      <c r="F260" s="48">
        <v>46087</v>
      </c>
      <c r="G260" s="43">
        <v>93046</v>
      </c>
      <c r="H260" s="43">
        <v>93046</v>
      </c>
      <c r="I260" s="43" t="s">
        <v>10326</v>
      </c>
      <c r="J260" s="49"/>
      <c r="K260" s="49" t="s">
        <v>10400</v>
      </c>
      <c r="L260" s="47" t="s">
        <v>10379</v>
      </c>
      <c r="M260" s="47" t="s">
        <v>10379</v>
      </c>
      <c r="N260" s="49"/>
    </row>
    <row r="261" spans="1:14" ht="32">
      <c r="A261" s="43">
        <v>29</v>
      </c>
      <c r="B261" s="46" t="s">
        <v>10870</v>
      </c>
      <c r="C261" s="47" t="s">
        <v>10871</v>
      </c>
      <c r="D261" s="43" t="s">
        <v>10319</v>
      </c>
      <c r="E261" s="43" t="s">
        <v>10382</v>
      </c>
      <c r="F261" s="48">
        <v>46083</v>
      </c>
      <c r="G261" s="43">
        <v>101177</v>
      </c>
      <c r="H261" s="43">
        <v>101177</v>
      </c>
      <c r="I261" s="43" t="s">
        <v>10326</v>
      </c>
      <c r="J261" s="49"/>
      <c r="K261" s="49" t="s">
        <v>10400</v>
      </c>
      <c r="L261" s="47" t="s">
        <v>10379</v>
      </c>
      <c r="M261" s="47" t="s">
        <v>10379</v>
      </c>
      <c r="N261" s="49"/>
    </row>
    <row r="262" spans="1:14" ht="32">
      <c r="A262" s="43">
        <v>30</v>
      </c>
      <c r="B262" s="46" t="s">
        <v>10872</v>
      </c>
      <c r="C262" s="47" t="s">
        <v>10873</v>
      </c>
      <c r="D262" s="43" t="s">
        <v>10319</v>
      </c>
      <c r="E262" s="43" t="s">
        <v>10320</v>
      </c>
      <c r="F262" s="48">
        <v>46080</v>
      </c>
      <c r="G262" s="43">
        <v>93000</v>
      </c>
      <c r="H262" s="43">
        <v>93000</v>
      </c>
      <c r="I262" s="43" t="s">
        <v>10326</v>
      </c>
      <c r="J262" s="49"/>
      <c r="K262" s="49" t="s">
        <v>10400</v>
      </c>
      <c r="L262" s="47" t="s">
        <v>10379</v>
      </c>
      <c r="M262" s="47" t="s">
        <v>10379</v>
      </c>
      <c r="N262" s="49"/>
    </row>
    <row r="263" spans="1:14" ht="32">
      <c r="A263" s="43">
        <v>30</v>
      </c>
      <c r="B263" s="46" t="s">
        <v>10874</v>
      </c>
      <c r="C263" s="47" t="s">
        <v>10875</v>
      </c>
      <c r="D263" s="43" t="s">
        <v>10319</v>
      </c>
      <c r="E263" s="43" t="s">
        <v>10382</v>
      </c>
      <c r="F263" s="48">
        <v>46093</v>
      </c>
      <c r="G263" s="43">
        <v>106498</v>
      </c>
      <c r="H263" s="43">
        <v>106498</v>
      </c>
      <c r="I263" s="43" t="s">
        <v>10326</v>
      </c>
      <c r="J263" s="49"/>
      <c r="K263" s="49" t="s">
        <v>10400</v>
      </c>
      <c r="L263" s="47" t="s">
        <v>10379</v>
      </c>
      <c r="M263" s="47" t="s">
        <v>10379</v>
      </c>
      <c r="N263" s="49"/>
    </row>
    <row r="264" spans="1:14" ht="32">
      <c r="A264" s="43">
        <v>28</v>
      </c>
      <c r="B264" s="46" t="s">
        <v>10876</v>
      </c>
      <c r="C264" s="47" t="s">
        <v>10877</v>
      </c>
      <c r="D264" s="43" t="s">
        <v>10319</v>
      </c>
      <c r="E264" s="43" t="s">
        <v>10382</v>
      </c>
      <c r="F264" s="48">
        <v>46027</v>
      </c>
      <c r="G264" s="43">
        <v>110000</v>
      </c>
      <c r="H264" s="43">
        <v>110000</v>
      </c>
      <c r="I264" s="43" t="s">
        <v>10326</v>
      </c>
      <c r="J264" s="49"/>
      <c r="K264" s="49" t="s">
        <v>10400</v>
      </c>
      <c r="L264" s="47" t="s">
        <v>10379</v>
      </c>
      <c r="M264" s="47" t="s">
        <v>10379</v>
      </c>
      <c r="N264" s="49"/>
    </row>
    <row r="265" spans="1:14" ht="32">
      <c r="A265" s="43">
        <v>29</v>
      </c>
      <c r="B265" s="46" t="s">
        <v>10878</v>
      </c>
      <c r="C265" s="47" t="s">
        <v>10879</v>
      </c>
      <c r="D265" s="43" t="s">
        <v>10319</v>
      </c>
      <c r="E265" s="43" t="s">
        <v>10320</v>
      </c>
      <c r="F265" s="48">
        <v>46025</v>
      </c>
      <c r="G265" s="43">
        <v>164157</v>
      </c>
      <c r="H265" s="43">
        <v>164157</v>
      </c>
      <c r="I265" s="43" t="s">
        <v>10326</v>
      </c>
      <c r="J265" s="49"/>
      <c r="K265" s="49" t="s">
        <v>10397</v>
      </c>
      <c r="L265" s="47" t="s">
        <v>10379</v>
      </c>
      <c r="M265" s="47" t="s">
        <v>10379</v>
      </c>
      <c r="N265" s="49"/>
    </row>
    <row r="266" spans="1:14" ht="32">
      <c r="A266" s="43">
        <v>29</v>
      </c>
      <c r="B266" s="46" t="s">
        <v>10880</v>
      </c>
      <c r="C266" s="47" t="s">
        <v>10881</v>
      </c>
      <c r="D266" s="43" t="s">
        <v>10319</v>
      </c>
      <c r="E266" s="43" t="s">
        <v>10382</v>
      </c>
      <c r="F266" s="48">
        <v>46016</v>
      </c>
      <c r="G266" s="43">
        <v>78367</v>
      </c>
      <c r="H266" s="43">
        <v>78367</v>
      </c>
      <c r="I266" s="43" t="s">
        <v>10326</v>
      </c>
      <c r="J266" s="49"/>
      <c r="K266" s="49" t="s">
        <v>10397</v>
      </c>
      <c r="L266" s="47" t="s">
        <v>10379</v>
      </c>
      <c r="M266" s="47" t="s">
        <v>10379</v>
      </c>
      <c r="N266" s="49"/>
    </row>
    <row r="267" spans="1:14" ht="32">
      <c r="A267" s="43">
        <v>30</v>
      </c>
      <c r="B267" s="46" t="s">
        <v>10882</v>
      </c>
      <c r="C267" s="47" t="s">
        <v>10883</v>
      </c>
      <c r="D267" s="43" t="s">
        <v>10319</v>
      </c>
      <c r="E267" s="43" t="s">
        <v>10320</v>
      </c>
      <c r="F267" s="48">
        <v>45990</v>
      </c>
      <c r="G267" s="43">
        <v>105259</v>
      </c>
      <c r="H267" s="43">
        <v>105259</v>
      </c>
      <c r="I267" s="43" t="s">
        <v>10326</v>
      </c>
      <c r="J267" s="49"/>
      <c r="K267" s="49" t="s">
        <v>10397</v>
      </c>
      <c r="L267" s="47" t="s">
        <v>10379</v>
      </c>
      <c r="M267" s="47" t="s">
        <v>10379</v>
      </c>
      <c r="N267" s="49"/>
    </row>
    <row r="268" spans="1:14" ht="32">
      <c r="A268" s="43">
        <v>28</v>
      </c>
      <c r="B268" s="46" t="s">
        <v>10884</v>
      </c>
      <c r="C268" s="47" t="s">
        <v>10885</v>
      </c>
      <c r="D268" s="43" t="s">
        <v>10319</v>
      </c>
      <c r="E268" s="43" t="s">
        <v>10382</v>
      </c>
      <c r="F268" s="48">
        <v>45998</v>
      </c>
      <c r="G268" s="43">
        <v>84637</v>
      </c>
      <c r="H268" s="43">
        <v>84637</v>
      </c>
      <c r="I268" s="43" t="s">
        <v>10326</v>
      </c>
      <c r="J268" s="49"/>
      <c r="K268" s="49" t="s">
        <v>10397</v>
      </c>
      <c r="L268" s="47" t="s">
        <v>10379</v>
      </c>
      <c r="M268" s="47" t="s">
        <v>10379</v>
      </c>
      <c r="N268" s="49"/>
    </row>
    <row r="269" spans="1:14" ht="32">
      <c r="A269" s="43">
        <v>28</v>
      </c>
      <c r="B269" s="46" t="s">
        <v>10886</v>
      </c>
      <c r="C269" s="47" t="s">
        <v>10887</v>
      </c>
      <c r="D269" s="43" t="s">
        <v>10319</v>
      </c>
      <c r="E269" s="43" t="s">
        <v>10382</v>
      </c>
      <c r="F269" s="48">
        <v>46027</v>
      </c>
      <c r="G269" s="43">
        <v>104153</v>
      </c>
      <c r="H269" s="43">
        <v>104153</v>
      </c>
      <c r="I269" s="43" t="s">
        <v>10326</v>
      </c>
      <c r="J269" s="49"/>
      <c r="K269" s="49" t="s">
        <v>10397</v>
      </c>
      <c r="L269" s="47" t="s">
        <v>10379</v>
      </c>
      <c r="M269" s="47" t="s">
        <v>10379</v>
      </c>
      <c r="N269" s="49"/>
    </row>
    <row r="270" spans="1:14" ht="32">
      <c r="A270" s="43">
        <v>30</v>
      </c>
      <c r="B270" s="46" t="s">
        <v>10888</v>
      </c>
      <c r="C270" s="47" t="s">
        <v>10889</v>
      </c>
      <c r="D270" s="43" t="s">
        <v>10319</v>
      </c>
      <c r="E270" s="43" t="s">
        <v>10382</v>
      </c>
      <c r="F270" s="48">
        <v>46032</v>
      </c>
      <c r="G270" s="43">
        <v>95500</v>
      </c>
      <c r="H270" s="43">
        <v>95500</v>
      </c>
      <c r="I270" s="43" t="s">
        <v>10326</v>
      </c>
      <c r="J270" s="49"/>
      <c r="K270" s="49" t="s">
        <v>10397</v>
      </c>
      <c r="L270" s="47" t="s">
        <v>10379</v>
      </c>
      <c r="M270" s="47" t="s">
        <v>10379</v>
      </c>
      <c r="N270" s="49"/>
    </row>
    <row r="271" spans="1:14" ht="32">
      <c r="A271" s="43">
        <v>29</v>
      </c>
      <c r="B271" s="46" t="s">
        <v>10890</v>
      </c>
      <c r="C271" s="47" t="s">
        <v>10891</v>
      </c>
      <c r="D271" s="43" t="s">
        <v>10319</v>
      </c>
      <c r="E271" s="43" t="s">
        <v>10382</v>
      </c>
      <c r="F271" s="48">
        <v>46031</v>
      </c>
      <c r="G271" s="43">
        <v>115000</v>
      </c>
      <c r="H271" s="43">
        <v>115000</v>
      </c>
      <c r="I271" s="43" t="s">
        <v>10326</v>
      </c>
      <c r="J271" s="49"/>
      <c r="K271" s="49" t="s">
        <v>10397</v>
      </c>
      <c r="L271" s="47" t="s">
        <v>10379</v>
      </c>
      <c r="M271" s="47" t="s">
        <v>10379</v>
      </c>
      <c r="N271" s="49"/>
    </row>
    <row r="272" spans="1:14" ht="32">
      <c r="A272" s="43">
        <v>30</v>
      </c>
      <c r="B272" s="46" t="s">
        <v>10892</v>
      </c>
      <c r="C272" s="47" t="s">
        <v>10893</v>
      </c>
      <c r="D272" s="43" t="s">
        <v>10319</v>
      </c>
      <c r="E272" s="43" t="s">
        <v>10382</v>
      </c>
      <c r="F272" s="48">
        <v>46033</v>
      </c>
      <c r="G272" s="43">
        <v>96826</v>
      </c>
      <c r="H272" s="43">
        <v>96826</v>
      </c>
      <c r="I272" s="43" t="s">
        <v>10326</v>
      </c>
      <c r="J272" s="49"/>
      <c r="K272" s="49" t="s">
        <v>10397</v>
      </c>
      <c r="L272" s="47" t="s">
        <v>10379</v>
      </c>
      <c r="M272" s="47" t="s">
        <v>10379</v>
      </c>
      <c r="N272" s="49"/>
    </row>
    <row r="273" spans="1:14" ht="32">
      <c r="A273" s="43">
        <v>29</v>
      </c>
      <c r="B273" s="46" t="s">
        <v>10894</v>
      </c>
      <c r="C273" s="47" t="s">
        <v>10895</v>
      </c>
      <c r="D273" s="43" t="s">
        <v>10319</v>
      </c>
      <c r="E273" s="43" t="s">
        <v>10320</v>
      </c>
      <c r="F273" s="48">
        <v>46032</v>
      </c>
      <c r="G273" s="43">
        <v>154101</v>
      </c>
      <c r="H273" s="43">
        <v>154101</v>
      </c>
      <c r="I273" s="43" t="s">
        <v>10326</v>
      </c>
      <c r="J273" s="49"/>
      <c r="K273" s="49" t="s">
        <v>10397</v>
      </c>
      <c r="L273" s="47" t="s">
        <v>10379</v>
      </c>
      <c r="M273" s="47" t="s">
        <v>10379</v>
      </c>
      <c r="N273" s="49"/>
    </row>
    <row r="274" spans="1:14" ht="32">
      <c r="A274" s="43">
        <v>29</v>
      </c>
      <c r="B274" s="46" t="s">
        <v>10896</v>
      </c>
      <c r="C274" s="47" t="s">
        <v>10897</v>
      </c>
      <c r="D274" s="43" t="s">
        <v>10319</v>
      </c>
      <c r="E274" s="43" t="s">
        <v>10382</v>
      </c>
      <c r="F274" s="48">
        <v>46127</v>
      </c>
      <c r="G274" s="43">
        <v>88427</v>
      </c>
      <c r="H274" s="43">
        <v>88427</v>
      </c>
      <c r="I274" s="43" t="s">
        <v>10326</v>
      </c>
      <c r="J274" s="49"/>
      <c r="K274" s="49" t="s">
        <v>10397</v>
      </c>
      <c r="L274" s="47" t="s">
        <v>10379</v>
      </c>
      <c r="M274" s="47" t="s">
        <v>10379</v>
      </c>
      <c r="N274" s="49"/>
    </row>
    <row r="275" spans="1:14" ht="32">
      <c r="A275" s="43">
        <v>29</v>
      </c>
      <c r="B275" s="46" t="s">
        <v>10898</v>
      </c>
      <c r="C275" s="47" t="s">
        <v>10899</v>
      </c>
      <c r="D275" s="43" t="s">
        <v>10319</v>
      </c>
      <c r="E275" s="43" t="s">
        <v>10382</v>
      </c>
      <c r="F275" s="48">
        <v>46032</v>
      </c>
      <c r="G275" s="43">
        <v>89000</v>
      </c>
      <c r="H275" s="43">
        <v>89000</v>
      </c>
      <c r="I275" s="43" t="s">
        <v>10326</v>
      </c>
      <c r="J275" s="49"/>
      <c r="K275" s="49" t="s">
        <v>10397</v>
      </c>
      <c r="L275" s="47" t="s">
        <v>10379</v>
      </c>
      <c r="M275" s="47" t="s">
        <v>10379</v>
      </c>
      <c r="N275" s="49"/>
    </row>
    <row r="276" spans="1:14" ht="32">
      <c r="A276" s="43">
        <v>29</v>
      </c>
      <c r="B276" s="46" t="s">
        <v>10900</v>
      </c>
      <c r="C276" s="47" t="s">
        <v>10901</v>
      </c>
      <c r="D276" s="43" t="s">
        <v>10319</v>
      </c>
      <c r="E276" s="43" t="s">
        <v>10382</v>
      </c>
      <c r="F276" s="48">
        <v>46033</v>
      </c>
      <c r="G276" s="43">
        <v>83700</v>
      </c>
      <c r="H276" s="43">
        <v>83700</v>
      </c>
      <c r="I276" s="43" t="s">
        <v>10326</v>
      </c>
      <c r="J276" s="49"/>
      <c r="K276" s="49" t="s">
        <v>10397</v>
      </c>
      <c r="L276" s="47" t="s">
        <v>10379</v>
      </c>
      <c r="M276" s="47" t="s">
        <v>10379</v>
      </c>
      <c r="N276" s="49"/>
    </row>
    <row r="277" spans="1:14" ht="32">
      <c r="A277" s="43">
        <v>29</v>
      </c>
      <c r="B277" s="46" t="s">
        <v>10902</v>
      </c>
      <c r="C277" s="47" t="s">
        <v>10903</v>
      </c>
      <c r="D277" s="43" t="s">
        <v>10319</v>
      </c>
      <c r="E277" s="43" t="s">
        <v>10382</v>
      </c>
      <c r="F277" s="48">
        <v>46040</v>
      </c>
      <c r="G277" s="43">
        <v>77000</v>
      </c>
      <c r="H277" s="43">
        <v>77000</v>
      </c>
      <c r="I277" s="43" t="s">
        <v>10326</v>
      </c>
      <c r="J277" s="49"/>
      <c r="K277" s="49" t="s">
        <v>10322</v>
      </c>
      <c r="L277" s="47" t="s">
        <v>10379</v>
      </c>
      <c r="M277" s="47" t="s">
        <v>10379</v>
      </c>
      <c r="N277" s="49"/>
    </row>
    <row r="278" spans="1:14" ht="48">
      <c r="A278" s="43">
        <v>29</v>
      </c>
      <c r="B278" s="46" t="s">
        <v>10904</v>
      </c>
      <c r="C278" s="47" t="s">
        <v>10905</v>
      </c>
      <c r="D278" s="43" t="s">
        <v>10319</v>
      </c>
      <c r="E278" s="43" t="s">
        <v>10382</v>
      </c>
      <c r="F278" s="48">
        <v>46028</v>
      </c>
      <c r="G278" s="43">
        <v>69500</v>
      </c>
      <c r="H278" s="43">
        <v>69500</v>
      </c>
      <c r="I278" s="43" t="s">
        <v>10326</v>
      </c>
      <c r="J278" s="49"/>
      <c r="K278" s="49" t="s">
        <v>10495</v>
      </c>
      <c r="L278" s="47" t="s">
        <v>10379</v>
      </c>
      <c r="M278" s="47" t="s">
        <v>10379</v>
      </c>
      <c r="N278" s="49"/>
    </row>
    <row r="279" spans="1:14" ht="48">
      <c r="A279" s="43">
        <v>29</v>
      </c>
      <c r="B279" s="46" t="s">
        <v>10906</v>
      </c>
      <c r="C279" s="47" t="s">
        <v>10907</v>
      </c>
      <c r="D279" s="43" t="s">
        <v>10319</v>
      </c>
      <c r="E279" s="43" t="s">
        <v>10382</v>
      </c>
      <c r="F279" s="48">
        <v>46025</v>
      </c>
      <c r="G279" s="43">
        <v>85000</v>
      </c>
      <c r="H279" s="43">
        <v>85000</v>
      </c>
      <c r="I279" s="43" t="s">
        <v>10326</v>
      </c>
      <c r="J279" s="49"/>
      <c r="K279" s="49" t="s">
        <v>10495</v>
      </c>
      <c r="L279" s="47" t="s">
        <v>10379</v>
      </c>
      <c r="M279" s="47" t="s">
        <v>10379</v>
      </c>
      <c r="N279" s="49"/>
    </row>
    <row r="280" spans="1:14" ht="32">
      <c r="A280" s="43">
        <v>30</v>
      </c>
      <c r="B280" s="46" t="s">
        <v>10908</v>
      </c>
      <c r="C280" s="47" t="s">
        <v>10909</v>
      </c>
      <c r="D280" s="43" t="s">
        <v>10319</v>
      </c>
      <c r="E280" s="43" t="s">
        <v>10382</v>
      </c>
      <c r="F280" s="48">
        <v>46016</v>
      </c>
      <c r="G280" s="43">
        <v>88701</v>
      </c>
      <c r="H280" s="43">
        <v>88701</v>
      </c>
      <c r="I280" s="43" t="s">
        <v>10326</v>
      </c>
      <c r="J280" s="49"/>
      <c r="K280" s="49" t="s">
        <v>10446</v>
      </c>
      <c r="L280" s="47" t="s">
        <v>10379</v>
      </c>
      <c r="M280" s="47" t="s">
        <v>10379</v>
      </c>
      <c r="N280" s="49"/>
    </row>
    <row r="281" spans="1:14" ht="32">
      <c r="A281" s="43">
        <v>30</v>
      </c>
      <c r="B281" s="46" t="s">
        <v>10910</v>
      </c>
      <c r="C281" s="47" t="s">
        <v>10911</v>
      </c>
      <c r="D281" s="43" t="s">
        <v>10319</v>
      </c>
      <c r="E281" s="43" t="s">
        <v>10382</v>
      </c>
      <c r="F281" s="48">
        <v>46037</v>
      </c>
      <c r="G281" s="43">
        <v>87527</v>
      </c>
      <c r="H281" s="43">
        <v>87527</v>
      </c>
      <c r="I281" s="43" t="s">
        <v>10326</v>
      </c>
      <c r="J281" s="49"/>
      <c r="K281" s="49" t="s">
        <v>10412</v>
      </c>
      <c r="L281" s="47" t="s">
        <v>10379</v>
      </c>
      <c r="M281" s="47" t="s">
        <v>10379</v>
      </c>
      <c r="N281" s="49"/>
    </row>
    <row r="282" spans="1:14" ht="32">
      <c r="A282" s="43">
        <v>29</v>
      </c>
      <c r="B282" s="46" t="s">
        <v>10912</v>
      </c>
      <c r="C282" s="47" t="s">
        <v>10913</v>
      </c>
      <c r="D282" s="43" t="s">
        <v>10319</v>
      </c>
      <c r="E282" s="43" t="s">
        <v>10382</v>
      </c>
      <c r="F282" s="48">
        <v>46079</v>
      </c>
      <c r="G282" s="43">
        <v>94000</v>
      </c>
      <c r="H282" s="43">
        <v>94000</v>
      </c>
      <c r="I282" s="43" t="s">
        <v>10326</v>
      </c>
      <c r="J282" s="49"/>
      <c r="K282" s="49" t="s">
        <v>10446</v>
      </c>
      <c r="L282" s="47" t="s">
        <v>10379</v>
      </c>
      <c r="M282" s="47" t="s">
        <v>10379</v>
      </c>
      <c r="N282" s="49"/>
    </row>
    <row r="283" spans="1:14" ht="32">
      <c r="A283" s="43">
        <v>28</v>
      </c>
      <c r="B283" s="46" t="s">
        <v>10914</v>
      </c>
      <c r="C283" s="47" t="s">
        <v>10915</v>
      </c>
      <c r="D283" s="43" t="s">
        <v>10330</v>
      </c>
      <c r="E283" s="43" t="s">
        <v>10345</v>
      </c>
      <c r="F283" s="48">
        <v>46020</v>
      </c>
      <c r="G283" s="43">
        <v>130726</v>
      </c>
      <c r="H283" s="43">
        <v>130726</v>
      </c>
      <c r="I283" s="43" t="s">
        <v>10326</v>
      </c>
      <c r="J283" s="49"/>
      <c r="K283" s="49" t="s">
        <v>10364</v>
      </c>
      <c r="L283" s="47" t="s">
        <v>10379</v>
      </c>
      <c r="M283" s="47" t="s">
        <v>10379</v>
      </c>
      <c r="N283" s="49"/>
    </row>
    <row r="284" spans="1:14" ht="32">
      <c r="A284" s="49"/>
      <c r="B284" s="46" t="s">
        <v>10916</v>
      </c>
      <c r="C284" s="47" t="s">
        <v>10917</v>
      </c>
      <c r="D284" s="43" t="s">
        <v>10319</v>
      </c>
      <c r="E284" s="43" t="s">
        <v>10320</v>
      </c>
      <c r="F284" s="48">
        <v>45767</v>
      </c>
      <c r="G284" s="43">
        <v>90000</v>
      </c>
      <c r="H284" s="43">
        <v>0</v>
      </c>
      <c r="I284" s="43" t="s">
        <v>10326</v>
      </c>
      <c r="J284" s="43">
        <v>0</v>
      </c>
      <c r="K284" s="49" t="s">
        <v>10434</v>
      </c>
      <c r="L284" s="47" t="s">
        <v>10379</v>
      </c>
      <c r="M284" s="47" t="s">
        <v>10379</v>
      </c>
      <c r="N284" s="49"/>
    </row>
    <row r="285" spans="1:14" ht="32">
      <c r="A285" s="43">
        <v>29</v>
      </c>
      <c r="B285" s="46" t="s">
        <v>10918</v>
      </c>
      <c r="C285" s="47" t="s">
        <v>10919</v>
      </c>
      <c r="D285" s="43" t="s">
        <v>10319</v>
      </c>
      <c r="E285" s="43" t="s">
        <v>10320</v>
      </c>
      <c r="F285" s="48">
        <v>46026</v>
      </c>
      <c r="G285" s="43">
        <v>112507</v>
      </c>
      <c r="H285" s="43">
        <v>102500</v>
      </c>
      <c r="I285" s="43" t="s">
        <v>10326</v>
      </c>
      <c r="J285" s="43">
        <v>10007</v>
      </c>
      <c r="K285" s="49" t="s">
        <v>10412</v>
      </c>
      <c r="L285" s="47" t="s">
        <v>10379</v>
      </c>
      <c r="M285" s="47" t="s">
        <v>10379</v>
      </c>
      <c r="N285" s="49"/>
    </row>
    <row r="286" spans="1:14" ht="32">
      <c r="A286" s="43">
        <v>29</v>
      </c>
      <c r="B286" s="46" t="s">
        <v>10920</v>
      </c>
      <c r="C286" s="47" t="s">
        <v>10921</v>
      </c>
      <c r="D286" s="43" t="s">
        <v>10319</v>
      </c>
      <c r="E286" s="43" t="s">
        <v>10382</v>
      </c>
      <c r="F286" s="48">
        <v>46004</v>
      </c>
      <c r="G286" s="43">
        <v>120400</v>
      </c>
      <c r="H286" s="43">
        <v>120400</v>
      </c>
      <c r="I286" s="43" t="s">
        <v>10326</v>
      </c>
      <c r="J286" s="49"/>
      <c r="K286" s="49" t="s">
        <v>10434</v>
      </c>
      <c r="L286" s="47" t="s">
        <v>10379</v>
      </c>
      <c r="M286" s="47" t="s">
        <v>10379</v>
      </c>
      <c r="N286" s="49"/>
    </row>
    <row r="287" spans="1:14" ht="32">
      <c r="A287" s="43">
        <v>30</v>
      </c>
      <c r="B287" s="46" t="s">
        <v>10922</v>
      </c>
      <c r="C287" s="47" t="s">
        <v>10923</v>
      </c>
      <c r="D287" s="43" t="s">
        <v>10319</v>
      </c>
      <c r="E287" s="43" t="s">
        <v>10320</v>
      </c>
      <c r="F287" s="48">
        <v>46052</v>
      </c>
      <c r="G287" s="43">
        <v>79000</v>
      </c>
      <c r="H287" s="43">
        <v>79000</v>
      </c>
      <c r="I287" s="43" t="s">
        <v>10326</v>
      </c>
      <c r="J287" s="49"/>
      <c r="K287" s="49" t="s">
        <v>10327</v>
      </c>
      <c r="L287" s="47"/>
      <c r="M287" s="47"/>
      <c r="N287" s="49"/>
    </row>
    <row r="288" spans="1:14" ht="32">
      <c r="A288" s="43">
        <v>29</v>
      </c>
      <c r="B288" s="46" t="s">
        <v>10924</v>
      </c>
      <c r="C288" s="47" t="s">
        <v>10925</v>
      </c>
      <c r="D288" s="43" t="s">
        <v>10319</v>
      </c>
      <c r="E288" s="43" t="s">
        <v>10382</v>
      </c>
      <c r="F288" s="48">
        <v>46022</v>
      </c>
      <c r="G288" s="43">
        <v>90000</v>
      </c>
      <c r="H288" s="43">
        <v>90000</v>
      </c>
      <c r="I288" s="43" t="s">
        <v>10326</v>
      </c>
      <c r="J288" s="49"/>
      <c r="K288" s="49" t="s">
        <v>10495</v>
      </c>
      <c r="L288" s="47" t="s">
        <v>10379</v>
      </c>
      <c r="M288" s="47" t="s">
        <v>10379</v>
      </c>
      <c r="N288" s="49"/>
    </row>
    <row r="289" spans="1:14" ht="32">
      <c r="A289" s="43">
        <v>29</v>
      </c>
      <c r="B289" s="46" t="s">
        <v>10926</v>
      </c>
      <c r="C289" s="47" t="s">
        <v>10927</v>
      </c>
      <c r="D289" s="43" t="s">
        <v>10319</v>
      </c>
      <c r="E289" s="43" t="s">
        <v>10382</v>
      </c>
      <c r="F289" s="48">
        <v>46044</v>
      </c>
      <c r="G289" s="43">
        <v>96553</v>
      </c>
      <c r="H289" s="43">
        <v>96553</v>
      </c>
      <c r="I289" s="43" t="s">
        <v>10326</v>
      </c>
      <c r="J289" s="49"/>
      <c r="K289" s="49" t="s">
        <v>10322</v>
      </c>
      <c r="L289" s="47" t="s">
        <v>10379</v>
      </c>
      <c r="M289" s="47" t="s">
        <v>10379</v>
      </c>
      <c r="N289" s="49"/>
    </row>
    <row r="290" spans="1:14" ht="48">
      <c r="A290" s="43">
        <v>29</v>
      </c>
      <c r="B290" s="46" t="s">
        <v>10928</v>
      </c>
      <c r="C290" s="47" t="s">
        <v>10929</v>
      </c>
      <c r="D290" s="43" t="s">
        <v>10319</v>
      </c>
      <c r="E290" s="43" t="s">
        <v>10382</v>
      </c>
      <c r="F290" s="48">
        <v>46119</v>
      </c>
      <c r="G290" s="43">
        <v>100600</v>
      </c>
      <c r="H290" s="43">
        <v>100600</v>
      </c>
      <c r="I290" s="43" t="s">
        <v>10326</v>
      </c>
      <c r="J290" s="49"/>
      <c r="K290" s="49" t="s">
        <v>10495</v>
      </c>
      <c r="L290" s="47" t="s">
        <v>10379</v>
      </c>
      <c r="M290" s="47" t="s">
        <v>10379</v>
      </c>
      <c r="N290" s="49"/>
    </row>
    <row r="291" spans="1:14" ht="32">
      <c r="A291" s="43">
        <v>29</v>
      </c>
      <c r="B291" s="46" t="s">
        <v>10930</v>
      </c>
      <c r="C291" s="47" t="s">
        <v>10931</v>
      </c>
      <c r="D291" s="43" t="s">
        <v>10319</v>
      </c>
      <c r="E291" s="43" t="s">
        <v>10382</v>
      </c>
      <c r="F291" s="48">
        <v>46026</v>
      </c>
      <c r="G291" s="43">
        <v>120905</v>
      </c>
      <c r="H291" s="43">
        <v>118929</v>
      </c>
      <c r="I291" s="43" t="s">
        <v>10326</v>
      </c>
      <c r="J291" s="43">
        <v>1976</v>
      </c>
      <c r="K291" s="49" t="s">
        <v>10397</v>
      </c>
      <c r="L291" s="47" t="s">
        <v>10379</v>
      </c>
      <c r="M291" s="47" t="s">
        <v>10379</v>
      </c>
      <c r="N291" s="49"/>
    </row>
    <row r="292" spans="1:14" ht="48">
      <c r="A292" s="43">
        <v>29</v>
      </c>
      <c r="B292" s="46" t="s">
        <v>10932</v>
      </c>
      <c r="C292" s="47" t="s">
        <v>10933</v>
      </c>
      <c r="D292" s="43" t="s">
        <v>10319</v>
      </c>
      <c r="E292" s="43" t="s">
        <v>10320</v>
      </c>
      <c r="F292" s="48">
        <v>46033</v>
      </c>
      <c r="G292" s="43">
        <v>150643</v>
      </c>
      <c r="H292" s="43">
        <v>150643</v>
      </c>
      <c r="I292" s="43" t="s">
        <v>10326</v>
      </c>
      <c r="J292" s="49"/>
      <c r="K292" s="49" t="s">
        <v>10378</v>
      </c>
      <c r="L292" s="47" t="s">
        <v>10379</v>
      </c>
      <c r="M292" s="47" t="s">
        <v>10379</v>
      </c>
      <c r="N292" s="49"/>
    </row>
    <row r="293" spans="1:14" ht="32">
      <c r="A293" s="43">
        <v>29</v>
      </c>
      <c r="B293" s="46" t="s">
        <v>10934</v>
      </c>
      <c r="C293" s="47" t="s">
        <v>10935</v>
      </c>
      <c r="D293" s="43" t="s">
        <v>10319</v>
      </c>
      <c r="E293" s="43" t="s">
        <v>10320</v>
      </c>
      <c r="F293" s="48">
        <v>46027</v>
      </c>
      <c r="G293" s="43">
        <v>138000</v>
      </c>
      <c r="H293" s="43">
        <v>138000</v>
      </c>
      <c r="I293" s="43" t="s">
        <v>10326</v>
      </c>
      <c r="J293" s="49"/>
      <c r="K293" s="49" t="s">
        <v>10378</v>
      </c>
      <c r="L293" s="47" t="s">
        <v>10379</v>
      </c>
      <c r="M293" s="47" t="s">
        <v>10379</v>
      </c>
      <c r="N293" s="49"/>
    </row>
    <row r="294" spans="1:14" ht="32">
      <c r="A294" s="43">
        <v>28</v>
      </c>
      <c r="B294" s="46" t="s">
        <v>10936</v>
      </c>
      <c r="C294" s="47" t="s">
        <v>10937</v>
      </c>
      <c r="D294" s="43" t="s">
        <v>10319</v>
      </c>
      <c r="E294" s="43" t="s">
        <v>10320</v>
      </c>
      <c r="F294" s="48">
        <v>46018</v>
      </c>
      <c r="G294" s="43">
        <v>93180</v>
      </c>
      <c r="H294" s="43">
        <v>93180</v>
      </c>
      <c r="I294" s="43" t="s">
        <v>10326</v>
      </c>
      <c r="J294" s="49"/>
      <c r="K294" s="49" t="s">
        <v>10415</v>
      </c>
      <c r="L294" s="47" t="s">
        <v>10379</v>
      </c>
      <c r="M294" s="47" t="s">
        <v>10379</v>
      </c>
      <c r="N294" s="49"/>
    </row>
    <row r="295" spans="1:14" ht="32">
      <c r="A295" s="43">
        <v>16</v>
      </c>
      <c r="B295" s="46" t="s">
        <v>10938</v>
      </c>
      <c r="C295" s="47" t="s">
        <v>10939</v>
      </c>
      <c r="D295" s="43" t="s">
        <v>10330</v>
      </c>
      <c r="E295" s="43" t="s">
        <v>10331</v>
      </c>
      <c r="F295" s="48">
        <v>46019</v>
      </c>
      <c r="G295" s="43">
        <v>105200</v>
      </c>
      <c r="H295" s="43">
        <v>105200</v>
      </c>
      <c r="I295" s="43" t="s">
        <v>10326</v>
      </c>
      <c r="J295" s="49"/>
      <c r="K295" s="49" t="s">
        <v>10940</v>
      </c>
      <c r="L295" s="47" t="s">
        <v>10379</v>
      </c>
      <c r="M295" s="47" t="s">
        <v>10379</v>
      </c>
      <c r="N295" s="49"/>
    </row>
    <row r="296" spans="1:14" ht="32">
      <c r="A296" s="43">
        <v>27</v>
      </c>
      <c r="B296" s="46" t="s">
        <v>10941</v>
      </c>
      <c r="C296" s="47" t="s">
        <v>10942</v>
      </c>
      <c r="D296" s="43" t="s">
        <v>10330</v>
      </c>
      <c r="E296" s="43" t="s">
        <v>10331</v>
      </c>
      <c r="F296" s="48">
        <v>45970</v>
      </c>
      <c r="G296" s="43">
        <v>89800</v>
      </c>
      <c r="H296" s="43">
        <v>89800</v>
      </c>
      <c r="I296" s="43" t="s">
        <v>10326</v>
      </c>
      <c r="J296" s="43">
        <v>0</v>
      </c>
      <c r="K296" s="49" t="s">
        <v>10943</v>
      </c>
      <c r="L296" s="47" t="s">
        <v>10379</v>
      </c>
      <c r="M296" s="47" t="s">
        <v>10379</v>
      </c>
      <c r="N296" s="49"/>
    </row>
    <row r="297" spans="1:14" ht="32">
      <c r="A297" s="49"/>
      <c r="B297" s="46" t="s">
        <v>10944</v>
      </c>
      <c r="C297" s="47" t="s">
        <v>10945</v>
      </c>
      <c r="D297" s="43" t="s">
        <v>10319</v>
      </c>
      <c r="E297" s="43" t="s">
        <v>10320</v>
      </c>
      <c r="F297" s="48">
        <v>45826</v>
      </c>
      <c r="G297" s="43">
        <v>75700</v>
      </c>
      <c r="H297" s="49"/>
      <c r="I297" s="43" t="s">
        <v>10326</v>
      </c>
      <c r="J297" s="49"/>
      <c r="K297" s="49" t="s">
        <v>10378</v>
      </c>
      <c r="L297" s="47" t="s">
        <v>10379</v>
      </c>
      <c r="M297" s="47" t="s">
        <v>10379</v>
      </c>
      <c r="N297" s="49"/>
    </row>
    <row r="298" spans="1:14" ht="32">
      <c r="A298" s="49"/>
      <c r="B298" s="46" t="s">
        <v>10946</v>
      </c>
      <c r="C298" s="47" t="s">
        <v>10947</v>
      </c>
      <c r="D298" s="43" t="s">
        <v>10319</v>
      </c>
      <c r="E298" s="43" t="s">
        <v>10382</v>
      </c>
      <c r="F298" s="48">
        <v>45955</v>
      </c>
      <c r="G298" s="43">
        <v>88033</v>
      </c>
      <c r="H298" s="49"/>
      <c r="I298" s="43" t="s">
        <v>10326</v>
      </c>
      <c r="J298" s="49"/>
      <c r="K298" s="49" t="s">
        <v>10378</v>
      </c>
      <c r="L298" s="47" t="s">
        <v>10379</v>
      </c>
      <c r="M298" s="47" t="s">
        <v>10379</v>
      </c>
      <c r="N298" s="49"/>
    </row>
    <row r="299" spans="1:14" ht="32">
      <c r="A299" s="43">
        <v>18</v>
      </c>
      <c r="B299" s="46" t="s">
        <v>10948</v>
      </c>
      <c r="C299" s="47" t="s">
        <v>10949</v>
      </c>
      <c r="D299" s="43" t="s">
        <v>10330</v>
      </c>
      <c r="E299" s="43" t="s">
        <v>10345</v>
      </c>
      <c r="F299" s="48">
        <v>45981</v>
      </c>
      <c r="G299" s="43">
        <v>82361</v>
      </c>
      <c r="H299" s="43">
        <v>82361</v>
      </c>
      <c r="I299" s="43" t="s">
        <v>10326</v>
      </c>
      <c r="J299" s="49"/>
      <c r="K299" s="49" t="s">
        <v>10364</v>
      </c>
      <c r="L299" s="47" t="s">
        <v>10379</v>
      </c>
      <c r="M299" s="47" t="s">
        <v>10379</v>
      </c>
      <c r="N299" s="49"/>
    </row>
    <row r="300" spans="1:14" ht="48">
      <c r="A300" s="43">
        <v>28</v>
      </c>
      <c r="B300" s="46" t="s">
        <v>10950</v>
      </c>
      <c r="C300" s="47" t="s">
        <v>10951</v>
      </c>
      <c r="D300" s="43" t="s">
        <v>10319</v>
      </c>
      <c r="E300" s="43" t="s">
        <v>10382</v>
      </c>
      <c r="F300" s="48">
        <v>45949</v>
      </c>
      <c r="G300" s="43">
        <v>94250</v>
      </c>
      <c r="H300" s="43">
        <v>94250</v>
      </c>
      <c r="I300" s="43" t="s">
        <v>10326</v>
      </c>
      <c r="J300" s="49"/>
      <c r="K300" s="49" t="s">
        <v>10434</v>
      </c>
      <c r="L300" s="47" t="s">
        <v>10379</v>
      </c>
      <c r="M300" s="47" t="s">
        <v>10379</v>
      </c>
      <c r="N300" s="49"/>
    </row>
    <row r="301" spans="1:14" ht="32">
      <c r="A301" s="43">
        <v>29</v>
      </c>
      <c r="B301" s="46" t="s">
        <v>10952</v>
      </c>
      <c r="C301" s="47" t="s">
        <v>10953</v>
      </c>
      <c r="D301" s="43" t="s">
        <v>10319</v>
      </c>
      <c r="E301" s="43" t="s">
        <v>10320</v>
      </c>
      <c r="F301" s="48">
        <v>46028</v>
      </c>
      <c r="G301" s="43">
        <v>183000</v>
      </c>
      <c r="H301" s="43">
        <v>183000</v>
      </c>
      <c r="I301" s="43" t="s">
        <v>10326</v>
      </c>
      <c r="J301" s="49"/>
      <c r="K301" s="49" t="s">
        <v>10378</v>
      </c>
      <c r="L301" s="47" t="s">
        <v>10379</v>
      </c>
      <c r="M301" s="47" t="s">
        <v>10379</v>
      </c>
      <c r="N301" s="49"/>
    </row>
    <row r="302" spans="1:14" ht="32">
      <c r="A302" s="43">
        <v>27</v>
      </c>
      <c r="B302" s="46" t="s">
        <v>10954</v>
      </c>
      <c r="C302" s="47" t="s">
        <v>10955</v>
      </c>
      <c r="D302" s="43" t="s">
        <v>10330</v>
      </c>
      <c r="E302" s="43" t="s">
        <v>10331</v>
      </c>
      <c r="F302" s="48">
        <v>45987</v>
      </c>
      <c r="G302" s="43">
        <v>109076</v>
      </c>
      <c r="H302" s="43">
        <v>109076</v>
      </c>
      <c r="I302" s="43" t="s">
        <v>10326</v>
      </c>
      <c r="J302" s="49"/>
      <c r="K302" s="49" t="s">
        <v>10332</v>
      </c>
      <c r="L302" s="47" t="s">
        <v>10379</v>
      </c>
      <c r="M302" s="47" t="s">
        <v>10379</v>
      </c>
      <c r="N302" s="49"/>
    </row>
    <row r="303" spans="1:14" ht="32">
      <c r="A303" s="43">
        <v>15</v>
      </c>
      <c r="B303" s="46" t="s">
        <v>10956</v>
      </c>
      <c r="C303" s="47" t="s">
        <v>10957</v>
      </c>
      <c r="D303" s="43" t="s">
        <v>10330</v>
      </c>
      <c r="E303" s="43" t="s">
        <v>10331</v>
      </c>
      <c r="F303" s="48">
        <v>46001</v>
      </c>
      <c r="G303" s="43">
        <v>72000</v>
      </c>
      <c r="H303" s="43">
        <v>72000</v>
      </c>
      <c r="I303" s="43" t="s">
        <v>10326</v>
      </c>
      <c r="J303" s="49"/>
      <c r="K303" s="49" t="s">
        <v>10332</v>
      </c>
      <c r="L303" s="47" t="s">
        <v>10379</v>
      </c>
      <c r="M303" s="47" t="s">
        <v>10379</v>
      </c>
      <c r="N303" s="49"/>
    </row>
    <row r="304" spans="1:14" ht="32">
      <c r="A304" s="43">
        <v>30</v>
      </c>
      <c r="B304" s="46" t="s">
        <v>10958</v>
      </c>
      <c r="C304" s="47" t="s">
        <v>10959</v>
      </c>
      <c r="D304" s="43" t="s">
        <v>10319</v>
      </c>
      <c r="E304" s="43" t="s">
        <v>10382</v>
      </c>
      <c r="F304" s="48">
        <v>46040</v>
      </c>
      <c r="G304" s="43">
        <v>109616</v>
      </c>
      <c r="H304" s="43">
        <v>109616</v>
      </c>
      <c r="I304" s="43" t="s">
        <v>10326</v>
      </c>
      <c r="J304" s="49"/>
      <c r="K304" s="49" t="s">
        <v>10327</v>
      </c>
      <c r="L304" s="47"/>
      <c r="M304" s="47"/>
      <c r="N304" s="49"/>
    </row>
    <row r="305" spans="1:14" ht="32">
      <c r="A305" s="43">
        <v>30</v>
      </c>
      <c r="B305" s="46" t="s">
        <v>10960</v>
      </c>
      <c r="C305" s="47" t="s">
        <v>10961</v>
      </c>
      <c r="D305" s="43" t="s">
        <v>10319</v>
      </c>
      <c r="E305" s="43" t="s">
        <v>10320</v>
      </c>
      <c r="F305" s="48">
        <v>46054</v>
      </c>
      <c r="G305" s="43">
        <v>83000</v>
      </c>
      <c r="H305" s="43">
        <v>83000</v>
      </c>
      <c r="I305" s="43" t="s">
        <v>10326</v>
      </c>
      <c r="J305" s="49"/>
      <c r="K305" s="49" t="s">
        <v>10327</v>
      </c>
      <c r="L305" s="47"/>
      <c r="M305" s="47"/>
      <c r="N305" s="49"/>
    </row>
    <row r="306" spans="1:14" ht="32">
      <c r="A306" s="49"/>
      <c r="B306" s="46" t="s">
        <v>10962</v>
      </c>
      <c r="C306" s="47" t="s">
        <v>10963</v>
      </c>
      <c r="D306" s="43" t="s">
        <v>10319</v>
      </c>
      <c r="E306" s="43" t="s">
        <v>10320</v>
      </c>
      <c r="F306" s="48">
        <v>46078</v>
      </c>
      <c r="G306" s="43">
        <v>94000</v>
      </c>
      <c r="H306" s="49"/>
      <c r="I306" s="43" t="s">
        <v>10326</v>
      </c>
      <c r="J306" s="49"/>
      <c r="K306" s="49" t="s">
        <v>10521</v>
      </c>
      <c r="L306" s="47" t="s">
        <v>10379</v>
      </c>
      <c r="M306" s="47" t="s">
        <v>10379</v>
      </c>
      <c r="N306" s="49"/>
    </row>
    <row r="307" spans="1:14" ht="32">
      <c r="A307" s="43">
        <v>30</v>
      </c>
      <c r="B307" s="46" t="s">
        <v>10964</v>
      </c>
      <c r="C307" s="47" t="s">
        <v>10965</v>
      </c>
      <c r="D307" s="43" t="s">
        <v>10319</v>
      </c>
      <c r="E307" s="43" t="s">
        <v>10382</v>
      </c>
      <c r="F307" s="48">
        <v>46054</v>
      </c>
      <c r="G307" s="43">
        <v>118080</v>
      </c>
      <c r="H307" s="43">
        <v>118080</v>
      </c>
      <c r="I307" s="43" t="s">
        <v>10326</v>
      </c>
      <c r="J307" s="49"/>
      <c r="K307" s="49" t="s">
        <v>10813</v>
      </c>
      <c r="L307" s="47" t="s">
        <v>10379</v>
      </c>
      <c r="M307" s="47" t="s">
        <v>10379</v>
      </c>
      <c r="N307" s="49"/>
    </row>
    <row r="308" spans="1:14" ht="32">
      <c r="A308" s="43">
        <v>29</v>
      </c>
      <c r="B308" s="46" t="s">
        <v>10966</v>
      </c>
      <c r="C308" s="47" t="s">
        <v>10967</v>
      </c>
      <c r="D308" s="43" t="s">
        <v>10319</v>
      </c>
      <c r="E308" s="43" t="s">
        <v>10320</v>
      </c>
      <c r="F308" s="48">
        <v>46083</v>
      </c>
      <c r="G308" s="43">
        <v>92400</v>
      </c>
      <c r="H308" s="43">
        <v>92400</v>
      </c>
      <c r="I308" s="43" t="s">
        <v>10326</v>
      </c>
      <c r="J308" s="49"/>
      <c r="K308" s="49" t="s">
        <v>10403</v>
      </c>
      <c r="L308" s="47"/>
      <c r="M308" s="47"/>
      <c r="N308" s="49"/>
    </row>
    <row r="309" spans="1:14" ht="32">
      <c r="A309" s="43">
        <v>30</v>
      </c>
      <c r="B309" s="46" t="s">
        <v>10968</v>
      </c>
      <c r="C309" s="47" t="s">
        <v>10969</v>
      </c>
      <c r="D309" s="43" t="s">
        <v>10319</v>
      </c>
      <c r="E309" s="43" t="s">
        <v>10382</v>
      </c>
      <c r="F309" s="48">
        <v>46094</v>
      </c>
      <c r="G309" s="43">
        <v>123000</v>
      </c>
      <c r="H309" s="43">
        <v>123000</v>
      </c>
      <c r="I309" s="43" t="s">
        <v>10326</v>
      </c>
      <c r="J309" s="49"/>
      <c r="K309" s="49" t="s">
        <v>10327</v>
      </c>
      <c r="L309" s="47"/>
      <c r="M309" s="47"/>
      <c r="N309" s="49"/>
    </row>
    <row r="310" spans="1:14" ht="32">
      <c r="A310" s="43">
        <v>30</v>
      </c>
      <c r="B310" s="46" t="s">
        <v>10970</v>
      </c>
      <c r="C310" s="47" t="s">
        <v>10971</v>
      </c>
      <c r="D310" s="43" t="s">
        <v>10319</v>
      </c>
      <c r="E310" s="43" t="s">
        <v>10320</v>
      </c>
      <c r="F310" s="48">
        <v>46058</v>
      </c>
      <c r="G310" s="43">
        <v>120000</v>
      </c>
      <c r="H310" s="43">
        <v>120000</v>
      </c>
      <c r="I310" s="43" t="s">
        <v>10326</v>
      </c>
      <c r="J310" s="49"/>
      <c r="K310" s="49" t="s">
        <v>10327</v>
      </c>
      <c r="L310" s="47"/>
      <c r="M310" s="47"/>
      <c r="N310" s="49"/>
    </row>
    <row r="311" spans="1:14" ht="32">
      <c r="A311" s="43">
        <v>30</v>
      </c>
      <c r="B311" s="46" t="s">
        <v>10972</v>
      </c>
      <c r="C311" s="47" t="s">
        <v>10973</v>
      </c>
      <c r="D311" s="43" t="s">
        <v>10319</v>
      </c>
      <c r="E311" s="43" t="s">
        <v>10320</v>
      </c>
      <c r="F311" s="48">
        <v>46078</v>
      </c>
      <c r="G311" s="43">
        <v>94000</v>
      </c>
      <c r="H311" s="43">
        <v>94000</v>
      </c>
      <c r="I311" s="43" t="s">
        <v>10326</v>
      </c>
      <c r="J311" s="49"/>
      <c r="K311" s="49" t="s">
        <v>10521</v>
      </c>
      <c r="L311" s="47" t="s">
        <v>10379</v>
      </c>
      <c r="M311" s="47" t="s">
        <v>10379</v>
      </c>
      <c r="N311" s="49"/>
    </row>
    <row r="312" spans="1:14" ht="32">
      <c r="A312" s="43">
        <v>30</v>
      </c>
      <c r="B312" s="46" t="s">
        <v>10974</v>
      </c>
      <c r="C312" s="47" t="s">
        <v>10975</v>
      </c>
      <c r="D312" s="43" t="s">
        <v>10319</v>
      </c>
      <c r="E312" s="43" t="s">
        <v>10320</v>
      </c>
      <c r="F312" s="48">
        <v>46100</v>
      </c>
      <c r="G312" s="43">
        <v>150000</v>
      </c>
      <c r="H312" s="43">
        <v>150000</v>
      </c>
      <c r="I312" s="43" t="s">
        <v>10326</v>
      </c>
      <c r="J312" s="49"/>
      <c r="K312" s="49" t="s">
        <v>10403</v>
      </c>
      <c r="L312" s="47"/>
      <c r="M312" s="47"/>
      <c r="N312" s="49"/>
    </row>
    <row r="313" spans="1:14" ht="32">
      <c r="A313" s="43">
        <v>30</v>
      </c>
      <c r="B313" s="46" t="s">
        <v>10976</v>
      </c>
      <c r="C313" s="47" t="s">
        <v>10977</v>
      </c>
      <c r="D313" s="43" t="s">
        <v>10319</v>
      </c>
      <c r="E313" s="43" t="s">
        <v>10382</v>
      </c>
      <c r="F313" s="48">
        <v>46097</v>
      </c>
      <c r="G313" s="43">
        <v>100000</v>
      </c>
      <c r="H313" s="43">
        <v>100000</v>
      </c>
      <c r="I313" s="43" t="s">
        <v>10326</v>
      </c>
      <c r="J313" s="49"/>
      <c r="K313" s="49" t="s">
        <v>10327</v>
      </c>
      <c r="L313" s="47"/>
      <c r="M313" s="47"/>
      <c r="N313" s="49"/>
    </row>
    <row r="314" spans="1:14" ht="32">
      <c r="A314" s="43">
        <v>29</v>
      </c>
      <c r="B314" s="46" t="s">
        <v>10978</v>
      </c>
      <c r="C314" s="47" t="s">
        <v>10979</v>
      </c>
      <c r="D314" s="43" t="s">
        <v>10319</v>
      </c>
      <c r="E314" s="43" t="s">
        <v>10320</v>
      </c>
      <c r="F314" s="48">
        <v>46050</v>
      </c>
      <c r="G314" s="43">
        <v>100000</v>
      </c>
      <c r="H314" s="43">
        <v>100000</v>
      </c>
      <c r="I314" s="43" t="s">
        <v>10326</v>
      </c>
      <c r="J314" s="49"/>
      <c r="K314" s="49" t="s">
        <v>10327</v>
      </c>
      <c r="L314" s="47"/>
      <c r="M314" s="47"/>
      <c r="N314" s="49"/>
    </row>
    <row r="315" spans="1:14" ht="32">
      <c r="A315" s="43">
        <v>30</v>
      </c>
      <c r="B315" s="46" t="s">
        <v>10980</v>
      </c>
      <c r="C315" s="47" t="s">
        <v>10981</v>
      </c>
      <c r="D315" s="43" t="s">
        <v>10319</v>
      </c>
      <c r="E315" s="43" t="s">
        <v>10382</v>
      </c>
      <c r="F315" s="48">
        <v>46032</v>
      </c>
      <c r="G315" s="43">
        <v>100400</v>
      </c>
      <c r="H315" s="43">
        <v>100400</v>
      </c>
      <c r="I315" s="43" t="s">
        <v>10326</v>
      </c>
      <c r="J315" s="49"/>
      <c r="K315" s="49" t="s">
        <v>10378</v>
      </c>
      <c r="L315" s="47"/>
      <c r="M315" s="47"/>
      <c r="N315" s="49"/>
    </row>
    <row r="316" spans="1:14" ht="32">
      <c r="A316" s="43">
        <v>30</v>
      </c>
      <c r="B316" s="46" t="s">
        <v>10982</v>
      </c>
      <c r="C316" s="47" t="s">
        <v>10983</v>
      </c>
      <c r="D316" s="43" t="s">
        <v>10319</v>
      </c>
      <c r="E316" s="43" t="s">
        <v>10320</v>
      </c>
      <c r="F316" s="48">
        <v>46089</v>
      </c>
      <c r="G316" s="43">
        <v>86000</v>
      </c>
      <c r="H316" s="43">
        <v>86000</v>
      </c>
      <c r="I316" s="43" t="s">
        <v>10326</v>
      </c>
      <c r="J316" s="49"/>
      <c r="K316" s="49" t="s">
        <v>10327</v>
      </c>
      <c r="L316" s="47"/>
      <c r="M316" s="47"/>
      <c r="N316" s="49"/>
    </row>
    <row r="317" spans="1:14" ht="32">
      <c r="A317" s="49"/>
      <c r="B317" s="46" t="s">
        <v>10984</v>
      </c>
      <c r="C317" s="47" t="s">
        <v>10985</v>
      </c>
      <c r="D317" s="43" t="s">
        <v>10319</v>
      </c>
      <c r="E317" s="43" t="s">
        <v>10382</v>
      </c>
      <c r="F317" s="48">
        <v>45984</v>
      </c>
      <c r="G317" s="43">
        <v>85000</v>
      </c>
      <c r="H317" s="49"/>
      <c r="I317" s="43" t="s">
        <v>10321</v>
      </c>
      <c r="J317" s="49"/>
      <c r="K317" s="49" t="s">
        <v>10378</v>
      </c>
      <c r="L317" s="47" t="s">
        <v>10379</v>
      </c>
      <c r="M317" s="47" t="s">
        <v>10379</v>
      </c>
      <c r="N317" s="49"/>
    </row>
    <row r="318" spans="1:14" ht="32">
      <c r="A318" s="43">
        <v>30</v>
      </c>
      <c r="B318" s="46" t="s">
        <v>10986</v>
      </c>
      <c r="C318" s="47" t="s">
        <v>10987</v>
      </c>
      <c r="D318" s="43" t="s">
        <v>10319</v>
      </c>
      <c r="E318" s="43" t="s">
        <v>10320</v>
      </c>
      <c r="F318" s="48">
        <v>46083</v>
      </c>
      <c r="G318" s="43">
        <v>98000</v>
      </c>
      <c r="H318" s="43">
        <v>98000</v>
      </c>
      <c r="I318" s="43" t="s">
        <v>10326</v>
      </c>
      <c r="J318" s="49"/>
      <c r="K318" s="49" t="s">
        <v>10327</v>
      </c>
      <c r="L318" s="47"/>
      <c r="M318" s="47"/>
      <c r="N318" s="49"/>
    </row>
    <row r="319" spans="1:14" ht="32">
      <c r="A319" s="43">
        <v>29</v>
      </c>
      <c r="B319" s="46" t="s">
        <v>10988</v>
      </c>
      <c r="C319" s="47" t="s">
        <v>10989</v>
      </c>
      <c r="D319" s="43" t="s">
        <v>10319</v>
      </c>
      <c r="E319" s="43" t="s">
        <v>10320</v>
      </c>
      <c r="F319" s="48">
        <v>46029</v>
      </c>
      <c r="G319" s="43">
        <v>121911</v>
      </c>
      <c r="H319" s="43">
        <v>121911</v>
      </c>
      <c r="I319" s="43" t="s">
        <v>10326</v>
      </c>
      <c r="J319" s="49"/>
      <c r="K319" s="49" t="s">
        <v>10397</v>
      </c>
      <c r="L319" s="47" t="s">
        <v>10379</v>
      </c>
      <c r="M319" s="47" t="s">
        <v>10379</v>
      </c>
      <c r="N319" s="49"/>
    </row>
    <row r="320" spans="1:14" ht="32">
      <c r="A320" s="43">
        <v>30</v>
      </c>
      <c r="B320" s="46" t="s">
        <v>10990</v>
      </c>
      <c r="C320" s="47" t="s">
        <v>10991</v>
      </c>
      <c r="D320" s="43" t="s">
        <v>10319</v>
      </c>
      <c r="E320" s="43" t="s">
        <v>10382</v>
      </c>
      <c r="F320" s="48">
        <v>46051</v>
      </c>
      <c r="G320" s="43">
        <v>111633</v>
      </c>
      <c r="H320" s="43">
        <v>111633</v>
      </c>
      <c r="I320" s="43" t="s">
        <v>10326</v>
      </c>
      <c r="J320" s="49"/>
      <c r="K320" s="49" t="s">
        <v>10322</v>
      </c>
      <c r="L320" s="47" t="s">
        <v>10379</v>
      </c>
      <c r="M320" s="47" t="s">
        <v>10379</v>
      </c>
      <c r="N320" s="49"/>
    </row>
    <row r="321" spans="1:14" ht="32">
      <c r="A321" s="43">
        <v>30</v>
      </c>
      <c r="B321" s="46" t="s">
        <v>10992</v>
      </c>
      <c r="C321" s="47" t="s">
        <v>10993</v>
      </c>
      <c r="D321" s="43" t="s">
        <v>10319</v>
      </c>
      <c r="E321" s="43" t="s">
        <v>10382</v>
      </c>
      <c r="F321" s="48">
        <v>46053</v>
      </c>
      <c r="G321" s="43">
        <v>88700</v>
      </c>
      <c r="H321" s="43">
        <v>88700</v>
      </c>
      <c r="I321" s="43" t="s">
        <v>10326</v>
      </c>
      <c r="J321" s="49"/>
      <c r="K321" s="49" t="s">
        <v>10322</v>
      </c>
      <c r="L321" s="47" t="s">
        <v>10379</v>
      </c>
      <c r="M321" s="47" t="s">
        <v>10379</v>
      </c>
      <c r="N321" s="49"/>
    </row>
    <row r="322" spans="1:14" ht="32">
      <c r="A322" s="49"/>
      <c r="B322" s="46" t="s">
        <v>10994</v>
      </c>
      <c r="C322" s="47" t="s">
        <v>10995</v>
      </c>
      <c r="D322" s="43" t="s">
        <v>10319</v>
      </c>
      <c r="E322" s="43" t="s">
        <v>10382</v>
      </c>
      <c r="F322" s="48">
        <v>46061</v>
      </c>
      <c r="G322" s="43">
        <v>98120</v>
      </c>
      <c r="H322" s="49"/>
      <c r="I322" s="43" t="s">
        <v>10326</v>
      </c>
      <c r="J322" s="49"/>
      <c r="K322" s="49" t="s">
        <v>10322</v>
      </c>
      <c r="L322" s="47" t="s">
        <v>10379</v>
      </c>
      <c r="M322" s="47" t="s">
        <v>10379</v>
      </c>
      <c r="N322" s="49"/>
    </row>
    <row r="323" spans="1:14" ht="48">
      <c r="A323" s="43">
        <v>30</v>
      </c>
      <c r="B323" s="46" t="s">
        <v>10996</v>
      </c>
      <c r="C323" s="47" t="s">
        <v>10997</v>
      </c>
      <c r="D323" s="43" t="s">
        <v>10319</v>
      </c>
      <c r="E323" s="43" t="s">
        <v>10320</v>
      </c>
      <c r="F323" s="48">
        <v>46097</v>
      </c>
      <c r="G323" s="43">
        <v>137877</v>
      </c>
      <c r="H323" s="43">
        <v>137877</v>
      </c>
      <c r="I323" s="43" t="s">
        <v>10326</v>
      </c>
      <c r="J323" s="49"/>
      <c r="K323" s="49" t="s">
        <v>10446</v>
      </c>
      <c r="L323" s="47" t="s">
        <v>10379</v>
      </c>
      <c r="M323" s="47" t="s">
        <v>10379</v>
      </c>
      <c r="N323" s="49"/>
    </row>
    <row r="324" spans="1:14" ht="32">
      <c r="A324" s="43">
        <v>30</v>
      </c>
      <c r="B324" s="46" t="s">
        <v>10998</v>
      </c>
      <c r="C324" s="47" t="s">
        <v>10999</v>
      </c>
      <c r="D324" s="43" t="s">
        <v>10319</v>
      </c>
      <c r="E324" s="43" t="s">
        <v>10382</v>
      </c>
      <c r="F324" s="48">
        <v>46094</v>
      </c>
      <c r="G324" s="43">
        <v>100000</v>
      </c>
      <c r="H324" s="43">
        <v>100000</v>
      </c>
      <c r="I324" s="43" t="s">
        <v>10326</v>
      </c>
      <c r="J324" s="49"/>
      <c r="K324" s="49" t="s">
        <v>10446</v>
      </c>
      <c r="L324" s="47" t="s">
        <v>10379</v>
      </c>
      <c r="M324" s="47" t="s">
        <v>10379</v>
      </c>
      <c r="N324" s="49"/>
    </row>
    <row r="325" spans="1:14" ht="32">
      <c r="A325" s="43">
        <v>30</v>
      </c>
      <c r="B325" s="46" t="s">
        <v>11000</v>
      </c>
      <c r="C325" s="47" t="s">
        <v>11001</v>
      </c>
      <c r="D325" s="43" t="s">
        <v>10319</v>
      </c>
      <c r="E325" s="43" t="s">
        <v>10320</v>
      </c>
      <c r="F325" s="48">
        <v>46087</v>
      </c>
      <c r="G325" s="43">
        <v>121186</v>
      </c>
      <c r="H325" s="43">
        <v>121186</v>
      </c>
      <c r="I325" s="43" t="s">
        <v>10326</v>
      </c>
      <c r="J325" s="43">
        <v>0</v>
      </c>
      <c r="K325" s="49" t="s">
        <v>10446</v>
      </c>
      <c r="L325" s="47" t="s">
        <v>10379</v>
      </c>
      <c r="M325" s="47" t="s">
        <v>10379</v>
      </c>
      <c r="N325" s="49"/>
    </row>
    <row r="326" spans="1:14" ht="32">
      <c r="A326" s="43">
        <v>30</v>
      </c>
      <c r="B326" s="46" t="s">
        <v>11002</v>
      </c>
      <c r="C326" s="47" t="s">
        <v>11003</v>
      </c>
      <c r="D326" s="43" t="s">
        <v>10319</v>
      </c>
      <c r="E326" s="43" t="s">
        <v>10320</v>
      </c>
      <c r="F326" s="48">
        <v>46119</v>
      </c>
      <c r="G326" s="43">
        <v>139998</v>
      </c>
      <c r="H326" s="43">
        <v>139998</v>
      </c>
      <c r="I326" s="43" t="s">
        <v>10326</v>
      </c>
      <c r="J326" s="49"/>
      <c r="K326" s="49" t="s">
        <v>10495</v>
      </c>
      <c r="L326" s="47" t="s">
        <v>10379</v>
      </c>
      <c r="M326" s="47" t="s">
        <v>10379</v>
      </c>
      <c r="N326" s="49"/>
    </row>
    <row r="327" spans="1:14" ht="48">
      <c r="A327" s="43">
        <v>30</v>
      </c>
      <c r="B327" s="46" t="s">
        <v>11004</v>
      </c>
      <c r="C327" s="47" t="s">
        <v>11005</v>
      </c>
      <c r="D327" s="43" t="s">
        <v>10319</v>
      </c>
      <c r="E327" s="43" t="s">
        <v>10320</v>
      </c>
      <c r="F327" s="48">
        <v>46119</v>
      </c>
      <c r="G327" s="43">
        <v>122000</v>
      </c>
      <c r="H327" s="43">
        <v>100000</v>
      </c>
      <c r="I327" s="43" t="s">
        <v>10526</v>
      </c>
      <c r="J327" s="43">
        <v>22000</v>
      </c>
      <c r="K327" s="49" t="s">
        <v>10495</v>
      </c>
      <c r="L327" s="47" t="s">
        <v>10379</v>
      </c>
      <c r="M327" s="47" t="s">
        <v>10379</v>
      </c>
      <c r="N327" s="49"/>
    </row>
    <row r="328" spans="1:14" ht="32">
      <c r="A328" s="43">
        <v>30</v>
      </c>
      <c r="B328" s="46" t="s">
        <v>11006</v>
      </c>
      <c r="C328" s="47" t="s">
        <v>11007</v>
      </c>
      <c r="D328" s="43" t="s">
        <v>10319</v>
      </c>
      <c r="E328" s="43" t="s">
        <v>10382</v>
      </c>
      <c r="F328" s="48">
        <v>46094</v>
      </c>
      <c r="G328" s="43">
        <v>115905</v>
      </c>
      <c r="H328" s="43">
        <v>115905</v>
      </c>
      <c r="I328" s="43" t="s">
        <v>10326</v>
      </c>
      <c r="J328" s="49"/>
      <c r="K328" s="49" t="s">
        <v>10327</v>
      </c>
      <c r="L328" s="47" t="s">
        <v>10379</v>
      </c>
      <c r="M328" s="47" t="s">
        <v>10379</v>
      </c>
      <c r="N328" s="49"/>
    </row>
    <row r="329" spans="1:14" ht="32">
      <c r="A329" s="43">
        <v>30</v>
      </c>
      <c r="B329" s="46" t="s">
        <v>11008</v>
      </c>
      <c r="C329" s="47" t="s">
        <v>11009</v>
      </c>
      <c r="D329" s="43" t="s">
        <v>10319</v>
      </c>
      <c r="E329" s="43" t="s">
        <v>10320</v>
      </c>
      <c r="F329" s="48">
        <v>46097</v>
      </c>
      <c r="G329" s="43">
        <v>229982</v>
      </c>
      <c r="H329" s="43">
        <v>229982</v>
      </c>
      <c r="I329" s="43" t="s">
        <v>10326</v>
      </c>
      <c r="J329" s="49"/>
      <c r="K329" s="49" t="s">
        <v>10327</v>
      </c>
      <c r="L329" s="47" t="s">
        <v>10379</v>
      </c>
      <c r="M329" s="47" t="s">
        <v>10379</v>
      </c>
      <c r="N329" s="49"/>
    </row>
    <row r="330" spans="1:14" ht="32">
      <c r="A330" s="43">
        <v>30</v>
      </c>
      <c r="B330" s="46" t="s">
        <v>11010</v>
      </c>
      <c r="C330" s="47" t="s">
        <v>11011</v>
      </c>
      <c r="D330" s="43" t="s">
        <v>10319</v>
      </c>
      <c r="E330" s="43" t="s">
        <v>10382</v>
      </c>
      <c r="F330" s="48">
        <v>46097</v>
      </c>
      <c r="G330" s="43">
        <v>90000</v>
      </c>
      <c r="H330" s="43">
        <v>90000</v>
      </c>
      <c r="I330" s="43" t="s">
        <v>10326</v>
      </c>
      <c r="J330" s="49"/>
      <c r="K330" s="49" t="s">
        <v>10327</v>
      </c>
      <c r="L330" s="47" t="s">
        <v>10379</v>
      </c>
      <c r="M330" s="47" t="s">
        <v>10379</v>
      </c>
      <c r="N330" s="49"/>
    </row>
    <row r="331" spans="1:14" ht="32">
      <c r="A331" s="43">
        <v>30</v>
      </c>
      <c r="B331" s="46" t="s">
        <v>11012</v>
      </c>
      <c r="C331" s="47" t="s">
        <v>11013</v>
      </c>
      <c r="D331" s="43" t="s">
        <v>10319</v>
      </c>
      <c r="E331" s="43" t="s">
        <v>10320</v>
      </c>
      <c r="F331" s="48">
        <v>46058</v>
      </c>
      <c r="G331" s="43">
        <v>83000</v>
      </c>
      <c r="H331" s="43">
        <v>83000</v>
      </c>
      <c r="I331" s="43" t="s">
        <v>10326</v>
      </c>
      <c r="J331" s="49"/>
      <c r="K331" s="49" t="s">
        <v>10327</v>
      </c>
      <c r="L331" s="47" t="s">
        <v>10379</v>
      </c>
      <c r="M331" s="47" t="s">
        <v>10379</v>
      </c>
      <c r="N331" s="49"/>
    </row>
    <row r="332" spans="1:14" ht="32">
      <c r="A332" s="43">
        <v>30</v>
      </c>
      <c r="B332" s="46" t="s">
        <v>11014</v>
      </c>
      <c r="C332" s="47" t="s">
        <v>11015</v>
      </c>
      <c r="D332" s="43" t="s">
        <v>10319</v>
      </c>
      <c r="E332" s="43" t="s">
        <v>10382</v>
      </c>
      <c r="F332" s="48">
        <v>46107</v>
      </c>
      <c r="G332" s="43">
        <v>95000</v>
      </c>
      <c r="H332" s="43">
        <v>95000</v>
      </c>
      <c r="I332" s="43" t="s">
        <v>10326</v>
      </c>
      <c r="J332" s="49"/>
      <c r="K332" s="49" t="s">
        <v>10327</v>
      </c>
      <c r="L332" s="47" t="s">
        <v>10379</v>
      </c>
      <c r="M332" s="47" t="s">
        <v>10379</v>
      </c>
      <c r="N332" s="49"/>
    </row>
    <row r="333" spans="1:14" ht="32">
      <c r="A333" s="43">
        <v>30</v>
      </c>
      <c r="B333" s="46" t="s">
        <v>11016</v>
      </c>
      <c r="C333" s="47" t="s">
        <v>11017</v>
      </c>
      <c r="D333" s="43" t="s">
        <v>10319</v>
      </c>
      <c r="E333" s="43" t="s">
        <v>10320</v>
      </c>
      <c r="F333" s="48">
        <v>46081</v>
      </c>
      <c r="G333" s="43">
        <v>138811</v>
      </c>
      <c r="H333" s="43">
        <v>121500</v>
      </c>
      <c r="I333" s="43" t="s">
        <v>10326</v>
      </c>
      <c r="J333" s="43">
        <v>17311</v>
      </c>
      <c r="K333" s="49" t="s">
        <v>10327</v>
      </c>
      <c r="L333" s="47" t="s">
        <v>10379</v>
      </c>
      <c r="M333" s="47" t="s">
        <v>10379</v>
      </c>
      <c r="N333" s="49"/>
    </row>
    <row r="334" spans="1:14" ht="32">
      <c r="A334" s="43">
        <v>30</v>
      </c>
      <c r="B334" s="46" t="s">
        <v>11018</v>
      </c>
      <c r="C334" s="47" t="s">
        <v>11019</v>
      </c>
      <c r="D334" s="43" t="s">
        <v>10319</v>
      </c>
      <c r="E334" s="43" t="s">
        <v>10320</v>
      </c>
      <c r="F334" s="48">
        <v>46089</v>
      </c>
      <c r="G334" s="43">
        <v>96793</v>
      </c>
      <c r="H334" s="43">
        <v>96793</v>
      </c>
      <c r="I334" s="43" t="s">
        <v>10326</v>
      </c>
      <c r="J334" s="49"/>
      <c r="K334" s="49" t="s">
        <v>10322</v>
      </c>
      <c r="L334" s="47" t="s">
        <v>10379</v>
      </c>
      <c r="M334" s="47" t="s">
        <v>10379</v>
      </c>
      <c r="N334" s="49"/>
    </row>
    <row r="335" spans="1:14" ht="32">
      <c r="A335" s="43">
        <v>30</v>
      </c>
      <c r="B335" s="46" t="s">
        <v>11020</v>
      </c>
      <c r="C335" s="47" t="s">
        <v>11021</v>
      </c>
      <c r="D335" s="43" t="s">
        <v>10319</v>
      </c>
      <c r="E335" s="43" t="s">
        <v>10320</v>
      </c>
      <c r="F335" s="48">
        <v>46089</v>
      </c>
      <c r="G335" s="43">
        <v>110000</v>
      </c>
      <c r="H335" s="43">
        <v>110000</v>
      </c>
      <c r="I335" s="43" t="s">
        <v>10326</v>
      </c>
      <c r="J335" s="49"/>
      <c r="K335" s="49" t="s">
        <v>10322</v>
      </c>
      <c r="L335" s="47" t="s">
        <v>10379</v>
      </c>
      <c r="M335" s="47" t="s">
        <v>10379</v>
      </c>
      <c r="N335" s="49"/>
    </row>
    <row r="336" spans="1:14" ht="32">
      <c r="A336" s="43">
        <v>30</v>
      </c>
      <c r="B336" s="46" t="s">
        <v>11022</v>
      </c>
      <c r="C336" s="47" t="s">
        <v>11023</v>
      </c>
      <c r="D336" s="43" t="s">
        <v>10319</v>
      </c>
      <c r="E336" s="43" t="s">
        <v>10320</v>
      </c>
      <c r="F336" s="48">
        <v>46047</v>
      </c>
      <c r="G336" s="43">
        <v>184887</v>
      </c>
      <c r="H336" s="43">
        <v>184887</v>
      </c>
      <c r="I336" s="43" t="s">
        <v>10326</v>
      </c>
      <c r="J336" s="49"/>
      <c r="K336" s="49" t="s">
        <v>10322</v>
      </c>
      <c r="L336" s="47" t="s">
        <v>10379</v>
      </c>
      <c r="M336" s="47" t="s">
        <v>10379</v>
      </c>
      <c r="N336" s="49"/>
    </row>
    <row r="337" spans="1:14" ht="32">
      <c r="A337" s="43">
        <v>30</v>
      </c>
      <c r="B337" s="46" t="s">
        <v>11024</v>
      </c>
      <c r="C337" s="47" t="s">
        <v>11025</v>
      </c>
      <c r="D337" s="43" t="s">
        <v>10319</v>
      </c>
      <c r="E337" s="43" t="s">
        <v>10320</v>
      </c>
      <c r="F337" s="48">
        <v>46094</v>
      </c>
      <c r="G337" s="43">
        <v>156600</v>
      </c>
      <c r="H337" s="43">
        <v>156600</v>
      </c>
      <c r="I337" s="43" t="s">
        <v>10326</v>
      </c>
      <c r="J337" s="49"/>
      <c r="K337" s="49" t="s">
        <v>10327</v>
      </c>
      <c r="L337" s="47" t="s">
        <v>10379</v>
      </c>
      <c r="M337" s="47" t="s">
        <v>10379</v>
      </c>
      <c r="N337" s="49"/>
    </row>
    <row r="338" spans="1:14" ht="32">
      <c r="A338" s="43">
        <v>29</v>
      </c>
      <c r="B338" s="46" t="s">
        <v>11026</v>
      </c>
      <c r="C338" s="47" t="s">
        <v>11027</v>
      </c>
      <c r="D338" s="43" t="s">
        <v>10319</v>
      </c>
      <c r="E338" s="43" t="s">
        <v>10320</v>
      </c>
      <c r="F338" s="48">
        <v>46060</v>
      </c>
      <c r="G338" s="43">
        <v>93600</v>
      </c>
      <c r="H338" s="43">
        <v>93600</v>
      </c>
      <c r="I338" s="43" t="s">
        <v>10326</v>
      </c>
      <c r="J338" s="49"/>
      <c r="K338" s="49" t="s">
        <v>10338</v>
      </c>
      <c r="L338" s="47" t="s">
        <v>10379</v>
      </c>
      <c r="M338" s="47" t="s">
        <v>10379</v>
      </c>
      <c r="N338" s="49"/>
    </row>
    <row r="339" spans="1:14" ht="32">
      <c r="A339" s="43">
        <v>30</v>
      </c>
      <c r="B339" s="46" t="s">
        <v>11028</v>
      </c>
      <c r="C339" s="47" t="s">
        <v>11029</v>
      </c>
      <c r="D339" s="43" t="s">
        <v>10319</v>
      </c>
      <c r="E339" s="43" t="s">
        <v>10320</v>
      </c>
      <c r="F339" s="48">
        <v>46080</v>
      </c>
      <c r="G339" s="43">
        <v>108000</v>
      </c>
      <c r="H339" s="43">
        <v>108000</v>
      </c>
      <c r="I339" s="43" t="s">
        <v>10326</v>
      </c>
      <c r="J339" s="49"/>
      <c r="K339" s="49" t="s">
        <v>10338</v>
      </c>
      <c r="L339" s="47" t="s">
        <v>10379</v>
      </c>
      <c r="M339" s="47" t="s">
        <v>10379</v>
      </c>
      <c r="N339" s="49"/>
    </row>
    <row r="340" spans="1:14" ht="32">
      <c r="A340" s="49"/>
      <c r="B340" s="46" t="s">
        <v>11030</v>
      </c>
      <c r="C340" s="47" t="s">
        <v>11031</v>
      </c>
      <c r="D340" s="43" t="s">
        <v>10319</v>
      </c>
      <c r="E340" s="43" t="s">
        <v>10320</v>
      </c>
      <c r="F340" s="48">
        <v>46090</v>
      </c>
      <c r="G340" s="43">
        <v>171908</v>
      </c>
      <c r="H340" s="49"/>
      <c r="I340" s="43" t="s">
        <v>10326</v>
      </c>
      <c r="J340" s="49"/>
      <c r="K340" s="49" t="s">
        <v>10338</v>
      </c>
      <c r="L340" s="47" t="s">
        <v>10379</v>
      </c>
      <c r="M340" s="47" t="s">
        <v>10379</v>
      </c>
      <c r="N340" s="49"/>
    </row>
    <row r="341" spans="1:14" ht="48">
      <c r="A341" s="43">
        <v>30</v>
      </c>
      <c r="B341" s="46" t="s">
        <v>11032</v>
      </c>
      <c r="C341" s="47" t="s">
        <v>11033</v>
      </c>
      <c r="D341" s="43" t="s">
        <v>10319</v>
      </c>
      <c r="E341" s="43" t="s">
        <v>10382</v>
      </c>
      <c r="F341" s="48">
        <v>46139</v>
      </c>
      <c r="G341" s="43">
        <v>81900</v>
      </c>
      <c r="H341" s="43">
        <v>81900</v>
      </c>
      <c r="I341" s="43" t="s">
        <v>10326</v>
      </c>
      <c r="J341" s="49"/>
      <c r="K341" s="49" t="s">
        <v>10495</v>
      </c>
      <c r="L341" s="47" t="s">
        <v>10379</v>
      </c>
      <c r="M341" s="47" t="s">
        <v>10379</v>
      </c>
      <c r="N341" s="49"/>
    </row>
    <row r="342" spans="1:14" ht="32">
      <c r="A342" s="43">
        <v>30</v>
      </c>
      <c r="B342" s="46" t="s">
        <v>11034</v>
      </c>
      <c r="C342" s="47" t="s">
        <v>11035</v>
      </c>
      <c r="D342" s="43" t="s">
        <v>10319</v>
      </c>
      <c r="E342" s="43" t="s">
        <v>10382</v>
      </c>
      <c r="F342" s="48">
        <v>46089</v>
      </c>
      <c r="G342" s="43">
        <v>89160</v>
      </c>
      <c r="H342" s="43">
        <v>89160</v>
      </c>
      <c r="I342" s="43" t="s">
        <v>10326</v>
      </c>
      <c r="J342" s="49"/>
      <c r="K342" s="49" t="s">
        <v>10521</v>
      </c>
      <c r="L342" s="47" t="s">
        <v>10379</v>
      </c>
      <c r="M342" s="47" t="s">
        <v>10379</v>
      </c>
      <c r="N342" s="49"/>
    </row>
    <row r="343" spans="1:14" ht="32">
      <c r="A343" s="43">
        <v>30</v>
      </c>
      <c r="B343" s="46" t="s">
        <v>11036</v>
      </c>
      <c r="C343" s="47" t="s">
        <v>11037</v>
      </c>
      <c r="D343" s="43" t="s">
        <v>10319</v>
      </c>
      <c r="E343" s="43" t="s">
        <v>10382</v>
      </c>
      <c r="F343" s="48">
        <v>46081</v>
      </c>
      <c r="G343" s="43">
        <v>85647</v>
      </c>
      <c r="H343" s="43">
        <v>85647</v>
      </c>
      <c r="I343" s="43" t="s">
        <v>10326</v>
      </c>
      <c r="J343" s="49"/>
      <c r="K343" s="49" t="s">
        <v>10521</v>
      </c>
      <c r="L343" s="47" t="s">
        <v>10379</v>
      </c>
      <c r="M343" s="47" t="s">
        <v>10379</v>
      </c>
      <c r="N343" s="49"/>
    </row>
    <row r="344" spans="1:14" ht="32">
      <c r="A344" s="43">
        <v>29</v>
      </c>
      <c r="B344" s="46" t="s">
        <v>11038</v>
      </c>
      <c r="C344" s="47" t="s">
        <v>11039</v>
      </c>
      <c r="D344" s="43" t="s">
        <v>10319</v>
      </c>
      <c r="E344" s="43" t="s">
        <v>10382</v>
      </c>
      <c r="F344" s="48">
        <v>46033</v>
      </c>
      <c r="G344" s="43">
        <v>103436.45</v>
      </c>
      <c r="H344" s="43">
        <v>107400</v>
      </c>
      <c r="I344" s="43" t="s">
        <v>10326</v>
      </c>
      <c r="J344" s="49"/>
      <c r="K344" s="49" t="s">
        <v>10397</v>
      </c>
      <c r="L344" s="47" t="s">
        <v>10379</v>
      </c>
      <c r="M344" s="47" t="s">
        <v>10379</v>
      </c>
      <c r="N344" s="49"/>
    </row>
    <row r="345" spans="1:14" ht="32">
      <c r="A345" s="49"/>
      <c r="B345" s="46" t="s">
        <v>11040</v>
      </c>
      <c r="C345" s="47" t="s">
        <v>11041</v>
      </c>
      <c r="D345" s="43" t="s">
        <v>10319</v>
      </c>
      <c r="E345" s="43" t="s">
        <v>10320</v>
      </c>
      <c r="F345" s="48">
        <v>46107</v>
      </c>
      <c r="G345" s="43">
        <v>96000</v>
      </c>
      <c r="H345" s="49"/>
      <c r="I345" s="43" t="s">
        <v>10326</v>
      </c>
      <c r="J345" s="49"/>
      <c r="K345" s="49" t="s">
        <v>10322</v>
      </c>
      <c r="L345" s="47" t="s">
        <v>10379</v>
      </c>
      <c r="M345" s="47" t="s">
        <v>10379</v>
      </c>
      <c r="N345" s="49"/>
    </row>
    <row r="346" spans="1:14" ht="32">
      <c r="A346" s="43">
        <v>30</v>
      </c>
      <c r="B346" s="46" t="s">
        <v>11042</v>
      </c>
      <c r="C346" s="47" t="s">
        <v>11043</v>
      </c>
      <c r="D346" s="43" t="s">
        <v>10319</v>
      </c>
      <c r="E346" s="43" t="s">
        <v>10320</v>
      </c>
      <c r="F346" s="48">
        <v>46041</v>
      </c>
      <c r="G346" s="43">
        <v>161654</v>
      </c>
      <c r="H346" s="43">
        <v>161654</v>
      </c>
      <c r="I346" s="43" t="s">
        <v>10326</v>
      </c>
      <c r="J346" s="49"/>
      <c r="K346" s="49" t="s">
        <v>10403</v>
      </c>
      <c r="L346" s="47" t="s">
        <v>10379</v>
      </c>
      <c r="M346" s="47" t="s">
        <v>10379</v>
      </c>
      <c r="N346" s="49"/>
    </row>
    <row r="347" spans="1:14" ht="32">
      <c r="A347" s="43">
        <v>29</v>
      </c>
      <c r="B347" s="46" t="s">
        <v>11044</v>
      </c>
      <c r="C347" s="47" t="s">
        <v>11045</v>
      </c>
      <c r="D347" s="43" t="s">
        <v>10319</v>
      </c>
      <c r="E347" s="43" t="s">
        <v>10320</v>
      </c>
      <c r="F347" s="48">
        <v>46048</v>
      </c>
      <c r="G347" s="43">
        <v>102500</v>
      </c>
      <c r="H347" s="43">
        <v>102500</v>
      </c>
      <c r="I347" s="43" t="s">
        <v>10326</v>
      </c>
      <c r="J347" s="49"/>
      <c r="K347" s="49" t="s">
        <v>10403</v>
      </c>
      <c r="L347" s="47" t="s">
        <v>10379</v>
      </c>
      <c r="M347" s="47" t="s">
        <v>10379</v>
      </c>
      <c r="N347" s="49"/>
    </row>
    <row r="348" spans="1:14" ht="32">
      <c r="A348" s="43">
        <v>30</v>
      </c>
      <c r="B348" s="46" t="s">
        <v>11046</v>
      </c>
      <c r="C348" s="47" t="s">
        <v>11047</v>
      </c>
      <c r="D348" s="43" t="s">
        <v>10319</v>
      </c>
      <c r="E348" s="43" t="s">
        <v>10320</v>
      </c>
      <c r="F348" s="48">
        <v>46051</v>
      </c>
      <c r="G348" s="43">
        <v>95000</v>
      </c>
      <c r="H348" s="43">
        <v>95000</v>
      </c>
      <c r="I348" s="43" t="s">
        <v>10326</v>
      </c>
      <c r="J348" s="49"/>
      <c r="K348" s="49" t="s">
        <v>10403</v>
      </c>
      <c r="L348" s="47" t="s">
        <v>10379</v>
      </c>
      <c r="M348" s="47" t="s">
        <v>10379</v>
      </c>
      <c r="N348" s="49"/>
    </row>
    <row r="349" spans="1:14" ht="32">
      <c r="A349" s="43">
        <v>30</v>
      </c>
      <c r="B349" s="46" t="s">
        <v>11048</v>
      </c>
      <c r="C349" s="47" t="s">
        <v>11049</v>
      </c>
      <c r="D349" s="43" t="s">
        <v>10319</v>
      </c>
      <c r="E349" s="43" t="s">
        <v>10320</v>
      </c>
      <c r="F349" s="48">
        <v>46053</v>
      </c>
      <c r="G349" s="43">
        <v>212700</v>
      </c>
      <c r="H349" s="43">
        <v>212700</v>
      </c>
      <c r="I349" s="43" t="s">
        <v>10326</v>
      </c>
      <c r="J349" s="49"/>
      <c r="K349" s="49" t="s">
        <v>10403</v>
      </c>
      <c r="L349" s="47" t="s">
        <v>10379</v>
      </c>
      <c r="M349" s="47" t="s">
        <v>10379</v>
      </c>
      <c r="N349" s="49"/>
    </row>
    <row r="350" spans="1:14" ht="32">
      <c r="A350" s="49"/>
      <c r="B350" s="46" t="s">
        <v>11050</v>
      </c>
      <c r="C350" s="47" t="s">
        <v>11051</v>
      </c>
      <c r="D350" s="43" t="s">
        <v>10319</v>
      </c>
      <c r="E350" s="43" t="s">
        <v>10320</v>
      </c>
      <c r="F350" s="48">
        <v>46057</v>
      </c>
      <c r="G350" s="43">
        <v>107000</v>
      </c>
      <c r="H350" s="49"/>
      <c r="I350" s="43" t="s">
        <v>10326</v>
      </c>
      <c r="J350" s="49"/>
      <c r="K350" s="49" t="s">
        <v>10403</v>
      </c>
      <c r="L350" s="47" t="s">
        <v>10379</v>
      </c>
      <c r="M350" s="47" t="s">
        <v>10379</v>
      </c>
      <c r="N350" s="49"/>
    </row>
    <row r="351" spans="1:14" ht="32">
      <c r="A351" s="43">
        <v>30</v>
      </c>
      <c r="B351" s="46" t="s">
        <v>11052</v>
      </c>
      <c r="C351" s="47" t="s">
        <v>11053</v>
      </c>
      <c r="D351" s="43" t="s">
        <v>10319</v>
      </c>
      <c r="E351" s="43" t="s">
        <v>10320</v>
      </c>
      <c r="F351" s="48">
        <v>46058</v>
      </c>
      <c r="G351" s="43">
        <v>84000</v>
      </c>
      <c r="H351" s="43">
        <v>84000</v>
      </c>
      <c r="I351" s="43" t="s">
        <v>10326</v>
      </c>
      <c r="J351" s="49"/>
      <c r="K351" s="49" t="s">
        <v>10403</v>
      </c>
      <c r="L351" s="47" t="s">
        <v>10379</v>
      </c>
      <c r="M351" s="47" t="s">
        <v>10379</v>
      </c>
      <c r="N351" s="49"/>
    </row>
    <row r="352" spans="1:14" ht="32">
      <c r="A352" s="49"/>
      <c r="B352" s="46" t="s">
        <v>11054</v>
      </c>
      <c r="C352" s="47" t="s">
        <v>11055</v>
      </c>
      <c r="D352" s="43" t="s">
        <v>10319</v>
      </c>
      <c r="E352" s="43" t="s">
        <v>10382</v>
      </c>
      <c r="F352" s="48">
        <v>46115</v>
      </c>
      <c r="G352" s="43">
        <v>6000</v>
      </c>
      <c r="H352" s="49"/>
      <c r="I352" s="43" t="s">
        <v>10326</v>
      </c>
      <c r="J352" s="49"/>
      <c r="K352" s="49" t="s">
        <v>10403</v>
      </c>
      <c r="L352" s="47" t="s">
        <v>10379</v>
      </c>
      <c r="M352" s="47" t="s">
        <v>10379</v>
      </c>
      <c r="N352" s="49"/>
    </row>
    <row r="353" spans="1:14" ht="32">
      <c r="A353" s="43">
        <v>30</v>
      </c>
      <c r="B353" s="46" t="s">
        <v>11056</v>
      </c>
      <c r="C353" s="47" t="s">
        <v>11057</v>
      </c>
      <c r="D353" s="43" t="s">
        <v>10319</v>
      </c>
      <c r="E353" s="43" t="s">
        <v>10320</v>
      </c>
      <c r="F353" s="48">
        <v>46151</v>
      </c>
      <c r="G353" s="43">
        <v>109843</v>
      </c>
      <c r="H353" s="43">
        <v>109843</v>
      </c>
      <c r="I353" s="43" t="s">
        <v>10326</v>
      </c>
      <c r="J353" s="49"/>
      <c r="K353" s="49" t="s">
        <v>10403</v>
      </c>
      <c r="L353" s="47" t="s">
        <v>10379</v>
      </c>
      <c r="M353" s="47" t="s">
        <v>10379</v>
      </c>
      <c r="N353" s="49"/>
    </row>
    <row r="354" spans="1:14" ht="32">
      <c r="A354" s="43">
        <v>30</v>
      </c>
      <c r="B354" s="46" t="s">
        <v>11058</v>
      </c>
      <c r="C354" s="47" t="s">
        <v>11059</v>
      </c>
      <c r="D354" s="43" t="s">
        <v>10319</v>
      </c>
      <c r="E354" s="43" t="s">
        <v>10320</v>
      </c>
      <c r="F354" s="48">
        <v>46061</v>
      </c>
      <c r="G354" s="43">
        <v>108823</v>
      </c>
      <c r="H354" s="43">
        <v>108823</v>
      </c>
      <c r="I354" s="43" t="s">
        <v>10326</v>
      </c>
      <c r="J354" s="49"/>
      <c r="K354" s="49" t="s">
        <v>10403</v>
      </c>
      <c r="L354" s="47" t="s">
        <v>10379</v>
      </c>
      <c r="M354" s="47" t="s">
        <v>10379</v>
      </c>
      <c r="N354" s="49"/>
    </row>
    <row r="355" spans="1:14" ht="32">
      <c r="A355" s="49"/>
      <c r="B355" s="46" t="s">
        <v>11060</v>
      </c>
      <c r="C355" s="47" t="s">
        <v>11061</v>
      </c>
      <c r="D355" s="43" t="s">
        <v>10319</v>
      </c>
      <c r="E355" s="43" t="s">
        <v>10320</v>
      </c>
      <c r="F355" s="48">
        <v>46113</v>
      </c>
      <c r="G355" s="43">
        <v>13731</v>
      </c>
      <c r="H355" s="43">
        <v>0</v>
      </c>
      <c r="I355" s="43" t="s">
        <v>10326</v>
      </c>
      <c r="J355" s="49"/>
      <c r="K355" s="49" t="s">
        <v>10403</v>
      </c>
      <c r="L355" s="47" t="s">
        <v>10379</v>
      </c>
      <c r="M355" s="47" t="s">
        <v>10379</v>
      </c>
      <c r="N355" s="49"/>
    </row>
    <row r="356" spans="1:14" ht="32">
      <c r="A356" s="43">
        <v>0</v>
      </c>
      <c r="B356" s="46" t="s">
        <v>11062</v>
      </c>
      <c r="C356" s="47" t="s">
        <v>11063</v>
      </c>
      <c r="D356" s="43" t="s">
        <v>10319</v>
      </c>
      <c r="E356" s="43" t="s">
        <v>10320</v>
      </c>
      <c r="F356" s="48">
        <v>46114</v>
      </c>
      <c r="G356" s="43">
        <v>138178</v>
      </c>
      <c r="H356" s="43">
        <v>138178</v>
      </c>
      <c r="I356" s="43" t="s">
        <v>10326</v>
      </c>
      <c r="J356" s="49"/>
      <c r="K356" s="49" t="s">
        <v>10403</v>
      </c>
      <c r="L356" s="47" t="s">
        <v>10379</v>
      </c>
      <c r="M356" s="47" t="s">
        <v>10379</v>
      </c>
      <c r="N356" s="49"/>
    </row>
    <row r="357" spans="1:14" ht="32">
      <c r="A357" s="43">
        <v>30</v>
      </c>
      <c r="B357" s="46" t="s">
        <v>11064</v>
      </c>
      <c r="C357" s="47" t="s">
        <v>11065</v>
      </c>
      <c r="D357" s="43" t="s">
        <v>10319</v>
      </c>
      <c r="E357" s="43" t="s">
        <v>10382</v>
      </c>
      <c r="F357" s="48">
        <v>46060</v>
      </c>
      <c r="G357" s="43">
        <v>88000</v>
      </c>
      <c r="H357" s="43">
        <v>88000</v>
      </c>
      <c r="I357" s="43" t="s">
        <v>10326</v>
      </c>
      <c r="J357" s="49"/>
      <c r="K357" s="49" t="s">
        <v>10403</v>
      </c>
      <c r="L357" s="47" t="s">
        <v>10379</v>
      </c>
      <c r="M357" s="47" t="s">
        <v>10379</v>
      </c>
      <c r="N357" s="49"/>
    </row>
    <row r="358" spans="1:14" ht="32">
      <c r="A358" s="43">
        <v>30</v>
      </c>
      <c r="B358" s="46" t="s">
        <v>11066</v>
      </c>
      <c r="C358" s="47" t="s">
        <v>11067</v>
      </c>
      <c r="D358" s="43" t="s">
        <v>10319</v>
      </c>
      <c r="E358" s="43" t="s">
        <v>10320</v>
      </c>
      <c r="F358" s="48">
        <v>46083</v>
      </c>
      <c r="G358" s="43">
        <v>126000</v>
      </c>
      <c r="H358" s="43">
        <v>126000</v>
      </c>
      <c r="I358" s="43" t="s">
        <v>10326</v>
      </c>
      <c r="J358" s="49"/>
      <c r="K358" s="49" t="s">
        <v>10403</v>
      </c>
      <c r="L358" s="47" t="s">
        <v>10379</v>
      </c>
      <c r="M358" s="47" t="s">
        <v>10379</v>
      </c>
      <c r="N358" s="49"/>
    </row>
    <row r="359" spans="1:14" ht="32">
      <c r="A359" s="49"/>
      <c r="B359" s="46" t="s">
        <v>11068</v>
      </c>
      <c r="C359" s="47" t="s">
        <v>11069</v>
      </c>
      <c r="D359" s="43" t="s">
        <v>10319</v>
      </c>
      <c r="E359" s="43" t="s">
        <v>10320</v>
      </c>
      <c r="F359" s="48">
        <v>46058</v>
      </c>
      <c r="G359" s="43">
        <v>183000</v>
      </c>
      <c r="H359" s="49"/>
      <c r="I359" s="43" t="s">
        <v>10326</v>
      </c>
      <c r="J359" s="49"/>
      <c r="K359" s="49" t="s">
        <v>10403</v>
      </c>
      <c r="L359" s="47" t="s">
        <v>10379</v>
      </c>
      <c r="M359" s="47" t="s">
        <v>10379</v>
      </c>
      <c r="N359" s="49"/>
    </row>
    <row r="360" spans="1:14" ht="32">
      <c r="A360" s="43">
        <v>0</v>
      </c>
      <c r="B360" s="46" t="s">
        <v>11070</v>
      </c>
      <c r="C360" s="47" t="s">
        <v>11071</v>
      </c>
      <c r="D360" s="43" t="s">
        <v>10319</v>
      </c>
      <c r="E360" s="43" t="s">
        <v>10382</v>
      </c>
      <c r="F360" s="48">
        <v>46088</v>
      </c>
      <c r="G360" s="43">
        <v>82650</v>
      </c>
      <c r="H360" s="43">
        <v>82650</v>
      </c>
      <c r="I360" s="43" t="s">
        <v>10326</v>
      </c>
      <c r="J360" s="49"/>
      <c r="K360" s="49" t="s">
        <v>10813</v>
      </c>
      <c r="L360" s="47" t="s">
        <v>10379</v>
      </c>
      <c r="M360" s="47" t="s">
        <v>10379</v>
      </c>
      <c r="N360" s="49"/>
    </row>
    <row r="361" spans="1:14" ht="32">
      <c r="A361" s="49"/>
      <c r="B361" s="46" t="s">
        <v>11072</v>
      </c>
      <c r="C361" s="47" t="s">
        <v>11073</v>
      </c>
      <c r="D361" s="43" t="s">
        <v>10319</v>
      </c>
      <c r="E361" s="43" t="s">
        <v>10320</v>
      </c>
      <c r="F361" s="48">
        <v>46040</v>
      </c>
      <c r="G361" s="43">
        <v>250000</v>
      </c>
      <c r="H361" s="49"/>
      <c r="I361" s="43" t="s">
        <v>10326</v>
      </c>
      <c r="J361" s="49"/>
      <c r="K361" s="49" t="s">
        <v>10813</v>
      </c>
      <c r="L361" s="47" t="s">
        <v>10379</v>
      </c>
      <c r="M361" s="47" t="s">
        <v>10379</v>
      </c>
      <c r="N361" s="49"/>
    </row>
    <row r="362" spans="1:14" ht="32">
      <c r="A362" s="49"/>
      <c r="B362" s="46" t="s">
        <v>11074</v>
      </c>
      <c r="C362" s="47" t="s">
        <v>11075</v>
      </c>
      <c r="D362" s="43" t="s">
        <v>10319</v>
      </c>
      <c r="E362" s="43" t="s">
        <v>10320</v>
      </c>
      <c r="F362" s="48">
        <v>46036</v>
      </c>
      <c r="G362" s="43">
        <v>253518</v>
      </c>
      <c r="H362" s="49"/>
      <c r="I362" s="43" t="s">
        <v>10326</v>
      </c>
      <c r="J362" s="49"/>
      <c r="K362" s="49" t="s">
        <v>10403</v>
      </c>
      <c r="L362" s="47" t="s">
        <v>10379</v>
      </c>
      <c r="M362" s="47" t="s">
        <v>10379</v>
      </c>
      <c r="N362" s="49"/>
    </row>
    <row r="363" spans="1:14" ht="32">
      <c r="A363" s="49"/>
      <c r="B363" s="46" t="s">
        <v>11076</v>
      </c>
      <c r="C363" s="47" t="s">
        <v>11077</v>
      </c>
      <c r="D363" s="43" t="s">
        <v>10319</v>
      </c>
      <c r="E363" s="43" t="s">
        <v>10382</v>
      </c>
      <c r="F363" s="48">
        <v>46089</v>
      </c>
      <c r="G363" s="43">
        <v>104562</v>
      </c>
      <c r="H363" s="49"/>
      <c r="I363" s="43" t="s">
        <v>10326</v>
      </c>
      <c r="J363" s="49"/>
      <c r="K363" s="49" t="s">
        <v>10813</v>
      </c>
      <c r="L363" s="47" t="s">
        <v>10379</v>
      </c>
      <c r="M363" s="47" t="s">
        <v>10379</v>
      </c>
      <c r="N363" s="49"/>
    </row>
    <row r="364" spans="1:14" ht="32">
      <c r="A364" s="43">
        <v>30</v>
      </c>
      <c r="B364" s="46" t="s">
        <v>11078</v>
      </c>
      <c r="C364" s="47" t="s">
        <v>11079</v>
      </c>
      <c r="D364" s="43" t="s">
        <v>10319</v>
      </c>
      <c r="E364" s="43" t="s">
        <v>10320</v>
      </c>
      <c r="F364" s="48">
        <v>46095</v>
      </c>
      <c r="G364" s="43">
        <v>110920</v>
      </c>
      <c r="H364" s="43">
        <v>102600</v>
      </c>
      <c r="I364" s="43" t="s">
        <v>10526</v>
      </c>
      <c r="J364" s="43">
        <v>8320</v>
      </c>
      <c r="K364" s="49" t="s">
        <v>10338</v>
      </c>
      <c r="L364" s="47" t="s">
        <v>10379</v>
      </c>
      <c r="M364" s="47" t="s">
        <v>10379</v>
      </c>
      <c r="N364" s="49"/>
    </row>
    <row r="365" spans="1:14" ht="32">
      <c r="A365" s="43">
        <v>30</v>
      </c>
      <c r="B365" s="46" t="s">
        <v>11080</v>
      </c>
      <c r="C365" s="47" t="s">
        <v>11081</v>
      </c>
      <c r="D365" s="43" t="s">
        <v>10319</v>
      </c>
      <c r="E365" s="43" t="s">
        <v>10382</v>
      </c>
      <c r="F365" s="48">
        <v>46091</v>
      </c>
      <c r="G365" s="43">
        <v>79721</v>
      </c>
      <c r="H365" s="43">
        <v>79721</v>
      </c>
      <c r="I365" s="43" t="s">
        <v>10326</v>
      </c>
      <c r="J365" s="49"/>
      <c r="K365" s="49" t="s">
        <v>10510</v>
      </c>
      <c r="L365" s="47" t="s">
        <v>10379</v>
      </c>
      <c r="M365" s="47" t="s">
        <v>10379</v>
      </c>
      <c r="N365" s="49"/>
    </row>
    <row r="366" spans="1:14" ht="32">
      <c r="A366" s="43">
        <v>30</v>
      </c>
      <c r="B366" s="46" t="s">
        <v>11082</v>
      </c>
      <c r="C366" s="47" t="s">
        <v>11083</v>
      </c>
      <c r="D366" s="43" t="s">
        <v>10319</v>
      </c>
      <c r="E366" s="43" t="s">
        <v>10320</v>
      </c>
      <c r="F366" s="48">
        <v>46097</v>
      </c>
      <c r="G366" s="43">
        <v>186806</v>
      </c>
      <c r="H366" s="43">
        <v>186806</v>
      </c>
      <c r="I366" s="43" t="s">
        <v>10326</v>
      </c>
      <c r="J366" s="49"/>
      <c r="K366" s="49" t="s">
        <v>10327</v>
      </c>
      <c r="L366" s="47" t="s">
        <v>10379</v>
      </c>
      <c r="M366" s="47" t="s">
        <v>10379</v>
      </c>
      <c r="N366" s="49"/>
    </row>
    <row r="367" spans="1:14" ht="32">
      <c r="A367" s="49"/>
      <c r="B367" s="46" t="s">
        <v>11084</v>
      </c>
      <c r="C367" s="47" t="s">
        <v>11085</v>
      </c>
      <c r="D367" s="43" t="s">
        <v>10319</v>
      </c>
      <c r="E367" s="43" t="s">
        <v>10320</v>
      </c>
      <c r="F367" s="48">
        <v>46108</v>
      </c>
      <c r="G367" s="43">
        <v>123000</v>
      </c>
      <c r="H367" s="49"/>
      <c r="I367" s="43" t="s">
        <v>10326</v>
      </c>
      <c r="J367" s="49"/>
      <c r="K367" s="49" t="s">
        <v>11086</v>
      </c>
      <c r="L367" s="47" t="s">
        <v>10379</v>
      </c>
      <c r="M367" s="47" t="s">
        <v>10379</v>
      </c>
      <c r="N367" s="49"/>
    </row>
    <row r="368" spans="1:14" ht="32">
      <c r="A368" s="49"/>
      <c r="B368" s="46" t="s">
        <v>11087</v>
      </c>
      <c r="C368" s="47" t="s">
        <v>11088</v>
      </c>
      <c r="D368" s="43" t="s">
        <v>10319</v>
      </c>
      <c r="E368" s="43" t="s">
        <v>10320</v>
      </c>
      <c r="F368" s="48">
        <v>46097</v>
      </c>
      <c r="G368" s="43">
        <v>103000</v>
      </c>
      <c r="H368" s="49"/>
      <c r="I368" s="43" t="s">
        <v>10326</v>
      </c>
      <c r="J368" s="49"/>
      <c r="K368" s="49" t="s">
        <v>10327</v>
      </c>
      <c r="L368" s="47" t="s">
        <v>10379</v>
      </c>
      <c r="M368" s="47" t="s">
        <v>10379</v>
      </c>
      <c r="N368" s="49"/>
    </row>
    <row r="369" spans="1:14" ht="32">
      <c r="A369" s="49"/>
      <c r="B369" s="46" t="s">
        <v>11089</v>
      </c>
      <c r="C369" s="47" t="s">
        <v>11090</v>
      </c>
      <c r="D369" s="43" t="s">
        <v>10319</v>
      </c>
      <c r="E369" s="43" t="s">
        <v>10382</v>
      </c>
      <c r="F369" s="48">
        <v>46106</v>
      </c>
      <c r="G369" s="43">
        <v>96000</v>
      </c>
      <c r="H369" s="49"/>
      <c r="I369" s="43" t="s">
        <v>10326</v>
      </c>
      <c r="J369" s="49"/>
      <c r="K369" s="49" t="s">
        <v>10495</v>
      </c>
      <c r="L369" s="47" t="s">
        <v>10379</v>
      </c>
      <c r="M369" s="47" t="s">
        <v>10379</v>
      </c>
      <c r="N369" s="49"/>
    </row>
    <row r="370" spans="1:14" ht="32">
      <c r="A370" s="43">
        <v>30</v>
      </c>
      <c r="B370" s="46" t="s">
        <v>11091</v>
      </c>
      <c r="C370" s="47" t="s">
        <v>11092</v>
      </c>
      <c r="D370" s="43" t="s">
        <v>10319</v>
      </c>
      <c r="E370" s="43" t="s">
        <v>10382</v>
      </c>
      <c r="F370" s="48">
        <v>46061</v>
      </c>
      <c r="G370" s="43">
        <v>103165</v>
      </c>
      <c r="H370" s="43">
        <v>103165</v>
      </c>
      <c r="I370" s="43" t="s">
        <v>10326</v>
      </c>
      <c r="J370" s="49"/>
      <c r="K370" s="49" t="s">
        <v>10510</v>
      </c>
      <c r="L370" s="47"/>
      <c r="M370" s="47"/>
      <c r="N370" s="49"/>
    </row>
    <row r="371" spans="1:14" ht="32">
      <c r="A371" s="49"/>
      <c r="B371" s="46" t="s">
        <v>11093</v>
      </c>
      <c r="C371" s="47" t="s">
        <v>11094</v>
      </c>
      <c r="D371" s="43" t="s">
        <v>10319</v>
      </c>
      <c r="E371" s="43" t="s">
        <v>10382</v>
      </c>
      <c r="F371" s="48">
        <v>46036</v>
      </c>
      <c r="G371" s="43">
        <v>115935</v>
      </c>
      <c r="H371" s="49"/>
      <c r="I371" s="43" t="s">
        <v>10326</v>
      </c>
      <c r="J371" s="49"/>
      <c r="K371" s="49" t="s">
        <v>10521</v>
      </c>
      <c r="L371" s="47"/>
      <c r="M371" s="47"/>
      <c r="N371" s="49"/>
    </row>
    <row r="372" spans="1:14" ht="32">
      <c r="A372" s="43">
        <v>30</v>
      </c>
      <c r="B372" s="46" t="s">
        <v>11095</v>
      </c>
      <c r="C372" s="47" t="s">
        <v>11096</v>
      </c>
      <c r="D372" s="43" t="s">
        <v>10319</v>
      </c>
      <c r="E372" s="43" t="s">
        <v>10320</v>
      </c>
      <c r="F372" s="48">
        <v>46094</v>
      </c>
      <c r="G372" s="43">
        <v>125000</v>
      </c>
      <c r="H372" s="43">
        <v>125000</v>
      </c>
      <c r="I372" s="43" t="s">
        <v>10326</v>
      </c>
      <c r="J372" s="49"/>
      <c r="K372" s="49" t="s">
        <v>10338</v>
      </c>
      <c r="L372" s="47"/>
      <c r="M372" s="47"/>
      <c r="N372" s="49"/>
    </row>
    <row r="373" spans="1:14" ht="32">
      <c r="A373" s="43">
        <v>30</v>
      </c>
      <c r="B373" s="46" t="s">
        <v>11097</v>
      </c>
      <c r="C373" s="47" t="s">
        <v>11098</v>
      </c>
      <c r="D373" s="43" t="s">
        <v>10319</v>
      </c>
      <c r="E373" s="43" t="s">
        <v>10320</v>
      </c>
      <c r="F373" s="48">
        <v>46096</v>
      </c>
      <c r="G373" s="43">
        <v>120000</v>
      </c>
      <c r="H373" s="43">
        <v>120000</v>
      </c>
      <c r="I373" s="43" t="s">
        <v>10326</v>
      </c>
      <c r="J373" s="49"/>
      <c r="K373" s="49" t="s">
        <v>10338</v>
      </c>
      <c r="L373" s="47"/>
      <c r="M373" s="47"/>
      <c r="N373" s="49"/>
    </row>
    <row r="374" spans="1:14" ht="32">
      <c r="A374" s="43">
        <v>30</v>
      </c>
      <c r="B374" s="46" t="s">
        <v>11099</v>
      </c>
      <c r="C374" s="47" t="s">
        <v>11100</v>
      </c>
      <c r="D374" s="43" t="s">
        <v>10319</v>
      </c>
      <c r="E374" s="43" t="s">
        <v>10382</v>
      </c>
      <c r="F374" s="48">
        <v>46061</v>
      </c>
      <c r="G374" s="43">
        <v>77988</v>
      </c>
      <c r="H374" s="43">
        <v>77988</v>
      </c>
      <c r="I374" s="43" t="s">
        <v>10326</v>
      </c>
      <c r="J374" s="49"/>
      <c r="K374" s="49" t="s">
        <v>10510</v>
      </c>
      <c r="L374" s="47"/>
      <c r="M374" s="47"/>
      <c r="N374" s="49"/>
    </row>
    <row r="375" spans="1:14" ht="32">
      <c r="A375" s="43">
        <v>30</v>
      </c>
      <c r="B375" s="46" t="s">
        <v>11101</v>
      </c>
      <c r="C375" s="47" t="s">
        <v>11102</v>
      </c>
      <c r="D375" s="43" t="s">
        <v>10319</v>
      </c>
      <c r="E375" s="43" t="s">
        <v>10382</v>
      </c>
      <c r="F375" s="48">
        <v>46079</v>
      </c>
      <c r="G375" s="43">
        <v>114721</v>
      </c>
      <c r="H375" s="43">
        <v>114721</v>
      </c>
      <c r="I375" s="43" t="s">
        <v>10326</v>
      </c>
      <c r="J375" s="49"/>
      <c r="K375" s="49" t="s">
        <v>11086</v>
      </c>
      <c r="L375" s="47"/>
      <c r="M375" s="47"/>
      <c r="N375" s="49"/>
    </row>
    <row r="376" spans="1:14" ht="32">
      <c r="A376" s="49"/>
      <c r="B376" s="46" t="s">
        <v>11103</v>
      </c>
      <c r="C376" s="47" t="s">
        <v>11104</v>
      </c>
      <c r="D376" s="43" t="s">
        <v>10319</v>
      </c>
      <c r="E376" s="43" t="s">
        <v>10320</v>
      </c>
      <c r="F376" s="48">
        <v>46107</v>
      </c>
      <c r="G376" s="43">
        <v>44000</v>
      </c>
      <c r="H376" s="49"/>
      <c r="I376" s="43" t="s">
        <v>10321</v>
      </c>
      <c r="J376" s="49"/>
      <c r="K376" s="49" t="s">
        <v>10521</v>
      </c>
      <c r="L376" s="47"/>
      <c r="M376" s="47"/>
      <c r="N376" s="49"/>
    </row>
    <row r="377" spans="1:14" ht="32">
      <c r="A377" s="43">
        <v>30</v>
      </c>
      <c r="B377" s="46" t="s">
        <v>11105</v>
      </c>
      <c r="C377" s="47" t="s">
        <v>11106</v>
      </c>
      <c r="D377" s="43" t="s">
        <v>10319</v>
      </c>
      <c r="E377" s="43" t="s">
        <v>10320</v>
      </c>
      <c r="F377" s="48">
        <v>46106</v>
      </c>
      <c r="G377" s="43">
        <v>96223</v>
      </c>
      <c r="H377" s="43">
        <v>96223</v>
      </c>
      <c r="I377" s="43" t="s">
        <v>10326</v>
      </c>
      <c r="J377" s="49"/>
      <c r="K377" s="49" t="s">
        <v>10400</v>
      </c>
      <c r="L377" s="47"/>
      <c r="M377" s="47"/>
      <c r="N377" s="49"/>
    </row>
    <row r="378" spans="1:14" ht="32">
      <c r="A378" s="43">
        <v>30</v>
      </c>
      <c r="B378" s="46" t="s">
        <v>11107</v>
      </c>
      <c r="C378" s="47" t="s">
        <v>11108</v>
      </c>
      <c r="D378" s="43" t="s">
        <v>10319</v>
      </c>
      <c r="E378" s="43" t="s">
        <v>10320</v>
      </c>
      <c r="F378" s="48">
        <v>46108</v>
      </c>
      <c r="G378" s="43">
        <v>123719</v>
      </c>
      <c r="H378" s="43">
        <v>123719</v>
      </c>
      <c r="I378" s="43" t="s">
        <v>10326</v>
      </c>
      <c r="J378" s="49"/>
      <c r="K378" s="49" t="s">
        <v>10400</v>
      </c>
      <c r="L378" s="47"/>
      <c r="M378" s="47"/>
      <c r="N378" s="49"/>
    </row>
    <row r="379" spans="1:14" ht="32">
      <c r="A379" s="43">
        <v>30</v>
      </c>
      <c r="B379" s="46" t="s">
        <v>11109</v>
      </c>
      <c r="C379" s="47" t="s">
        <v>11110</v>
      </c>
      <c r="D379" s="43" t="s">
        <v>10319</v>
      </c>
      <c r="E379" s="43" t="s">
        <v>10382</v>
      </c>
      <c r="F379" s="48">
        <v>46106</v>
      </c>
      <c r="G379" s="43">
        <v>110000</v>
      </c>
      <c r="H379" s="43">
        <v>110000</v>
      </c>
      <c r="I379" s="43" t="s">
        <v>10326</v>
      </c>
      <c r="J379" s="49"/>
      <c r="K379" s="49" t="s">
        <v>10400</v>
      </c>
      <c r="L379" s="47"/>
      <c r="M379" s="47"/>
      <c r="N379" s="49"/>
    </row>
    <row r="380" spans="1:14" ht="32">
      <c r="A380" s="49"/>
      <c r="B380" s="46" t="s">
        <v>11111</v>
      </c>
      <c r="C380" s="47" t="s">
        <v>11112</v>
      </c>
      <c r="D380" s="43" t="s">
        <v>10319</v>
      </c>
      <c r="E380" s="43" t="s">
        <v>10320</v>
      </c>
      <c r="F380" s="48">
        <v>46111</v>
      </c>
      <c r="G380" s="43">
        <v>89000</v>
      </c>
      <c r="H380" s="49"/>
      <c r="I380" s="43" t="s">
        <v>10326</v>
      </c>
      <c r="J380" s="49"/>
      <c r="K380" s="49" t="s">
        <v>10400</v>
      </c>
      <c r="L380" s="47"/>
      <c r="M380" s="47"/>
      <c r="N380" s="49"/>
    </row>
    <row r="381" spans="1:14" ht="32">
      <c r="A381" s="49"/>
      <c r="B381" s="46" t="s">
        <v>11113</v>
      </c>
      <c r="C381" s="47" t="s">
        <v>11114</v>
      </c>
      <c r="D381" s="43" t="s">
        <v>10319</v>
      </c>
      <c r="E381" s="43" t="s">
        <v>10382</v>
      </c>
      <c r="F381" s="48">
        <v>46106</v>
      </c>
      <c r="G381" s="43">
        <v>134641</v>
      </c>
      <c r="H381" s="43">
        <v>134641</v>
      </c>
      <c r="I381" s="43" t="s">
        <v>10326</v>
      </c>
      <c r="J381" s="49"/>
      <c r="K381" s="49" t="s">
        <v>10521</v>
      </c>
      <c r="L381" s="47"/>
      <c r="M381" s="47"/>
      <c r="N381" s="49"/>
    </row>
    <row r="382" spans="1:14" ht="32">
      <c r="A382" s="43">
        <v>30</v>
      </c>
      <c r="B382" s="46" t="s">
        <v>11115</v>
      </c>
      <c r="C382" s="47" t="s">
        <v>11116</v>
      </c>
      <c r="D382" s="43" t="s">
        <v>10319</v>
      </c>
      <c r="E382" s="43" t="s">
        <v>10320</v>
      </c>
      <c r="F382" s="48">
        <v>46109</v>
      </c>
      <c r="G382" s="43">
        <v>96000</v>
      </c>
      <c r="H382" s="43">
        <v>96000</v>
      </c>
      <c r="I382" s="43" t="s">
        <v>10326</v>
      </c>
      <c r="J382" s="49"/>
      <c r="K382" s="49" t="s">
        <v>10327</v>
      </c>
      <c r="L382" s="47"/>
      <c r="M382" s="47"/>
      <c r="N382" s="49"/>
    </row>
    <row r="383" spans="1:14" ht="32">
      <c r="A383" s="49"/>
      <c r="B383" s="46" t="s">
        <v>11117</v>
      </c>
      <c r="C383" s="47" t="s">
        <v>11118</v>
      </c>
      <c r="D383" s="43" t="s">
        <v>10319</v>
      </c>
      <c r="E383" s="43" t="s">
        <v>10382</v>
      </c>
      <c r="F383" s="48">
        <v>46157</v>
      </c>
      <c r="G383" s="43">
        <v>105000</v>
      </c>
      <c r="H383" s="49"/>
      <c r="I383" s="43" t="s">
        <v>10326</v>
      </c>
      <c r="J383" s="49"/>
      <c r="K383" s="49" t="s">
        <v>11086</v>
      </c>
      <c r="L383" s="47"/>
      <c r="M383" s="47"/>
      <c r="N383" s="49"/>
    </row>
    <row r="384" spans="1:14" ht="32">
      <c r="A384" s="43">
        <v>30</v>
      </c>
      <c r="B384" s="46" t="s">
        <v>11119</v>
      </c>
      <c r="C384" s="47" t="s">
        <v>11120</v>
      </c>
      <c r="D384" s="43" t="s">
        <v>10319</v>
      </c>
      <c r="E384" s="43" t="s">
        <v>10320</v>
      </c>
      <c r="F384" s="48">
        <v>46088</v>
      </c>
      <c r="G384" s="43">
        <v>128000</v>
      </c>
      <c r="H384" s="43">
        <v>100000</v>
      </c>
      <c r="I384" s="43" t="s">
        <v>10526</v>
      </c>
      <c r="J384" s="43">
        <v>28000</v>
      </c>
      <c r="K384" s="49" t="s">
        <v>10322</v>
      </c>
      <c r="L384" s="47"/>
      <c r="M384" s="47"/>
      <c r="N384" s="49"/>
    </row>
    <row r="385" spans="1:14" ht="32">
      <c r="A385" s="43">
        <v>20</v>
      </c>
      <c r="B385" s="46" t="s">
        <v>11121</v>
      </c>
      <c r="C385" s="47" t="s">
        <v>11122</v>
      </c>
      <c r="D385" s="43" t="s">
        <v>10330</v>
      </c>
      <c r="E385" s="43" t="s">
        <v>10345</v>
      </c>
      <c r="F385" s="48">
        <v>45995</v>
      </c>
      <c r="G385" s="43">
        <v>92980</v>
      </c>
      <c r="H385" s="43">
        <v>87656</v>
      </c>
      <c r="I385" s="43" t="s">
        <v>10326</v>
      </c>
      <c r="J385" s="43">
        <v>5323.91</v>
      </c>
      <c r="K385" s="49" t="s">
        <v>10364</v>
      </c>
      <c r="L385" s="47" t="s">
        <v>10379</v>
      </c>
      <c r="M385" s="47" t="s">
        <v>10379</v>
      </c>
      <c r="N385" s="49"/>
    </row>
    <row r="386" spans="1:14" ht="32">
      <c r="A386" s="49"/>
      <c r="B386" s="46" t="s">
        <v>11123</v>
      </c>
      <c r="C386" s="47" t="s">
        <v>11124</v>
      </c>
      <c r="D386" s="43" t="s">
        <v>10319</v>
      </c>
      <c r="E386" s="43" t="s">
        <v>10382</v>
      </c>
      <c r="F386" s="48">
        <v>46093</v>
      </c>
      <c r="G386" s="43">
        <v>130000</v>
      </c>
      <c r="H386" s="49"/>
      <c r="I386" s="43" t="s">
        <v>10321</v>
      </c>
      <c r="J386" s="49"/>
      <c r="K386" s="49" t="s">
        <v>10327</v>
      </c>
      <c r="L386" s="47"/>
      <c r="M386" s="47"/>
      <c r="N386" s="49"/>
    </row>
    <row r="387" spans="1:14" ht="32">
      <c r="A387" s="49"/>
      <c r="B387" s="46" t="s">
        <v>11125</v>
      </c>
      <c r="C387" s="47" t="s">
        <v>11126</v>
      </c>
      <c r="D387" s="43" t="s">
        <v>10319</v>
      </c>
      <c r="E387" s="43" t="s">
        <v>10320</v>
      </c>
      <c r="F387" s="48">
        <v>46160</v>
      </c>
      <c r="G387" s="43">
        <v>157570</v>
      </c>
      <c r="H387" s="49"/>
      <c r="I387" s="43" t="s">
        <v>10321</v>
      </c>
      <c r="J387" s="49"/>
      <c r="K387" s="49" t="s">
        <v>10400</v>
      </c>
      <c r="L387" s="47"/>
      <c r="M387" s="47"/>
      <c r="N387" s="49"/>
    </row>
    <row r="388" spans="1:14" ht="32">
      <c r="A388" s="49"/>
      <c r="B388" s="46" t="s">
        <v>11127</v>
      </c>
      <c r="C388" s="47" t="s">
        <v>11128</v>
      </c>
      <c r="D388" s="43" t="s">
        <v>10319</v>
      </c>
      <c r="E388" s="43" t="s">
        <v>10320</v>
      </c>
      <c r="F388" s="48">
        <v>46098</v>
      </c>
      <c r="G388" s="43">
        <v>92500</v>
      </c>
      <c r="H388" s="49"/>
      <c r="I388" s="43" t="s">
        <v>10321</v>
      </c>
      <c r="J388" s="49"/>
      <c r="K388" s="49" t="s">
        <v>10400</v>
      </c>
      <c r="L388" s="47"/>
      <c r="M388" s="47"/>
      <c r="N388" s="49"/>
    </row>
    <row r="389" spans="1:14" ht="32">
      <c r="A389" s="49"/>
      <c r="B389" s="46" t="s">
        <v>11129</v>
      </c>
      <c r="C389" s="47" t="s">
        <v>11130</v>
      </c>
      <c r="D389" s="43" t="s">
        <v>10319</v>
      </c>
      <c r="E389" s="43" t="s">
        <v>10320</v>
      </c>
      <c r="F389" s="48">
        <v>46099</v>
      </c>
      <c r="G389" s="43">
        <v>197000</v>
      </c>
      <c r="H389" s="43">
        <v>197000</v>
      </c>
      <c r="I389" s="43" t="s">
        <v>10326</v>
      </c>
      <c r="J389" s="49"/>
      <c r="K389" s="49" t="s">
        <v>10446</v>
      </c>
      <c r="L389" s="47"/>
      <c r="M389" s="47"/>
      <c r="N389" s="49"/>
    </row>
    <row r="390" spans="1:14" ht="32">
      <c r="A390" s="43">
        <v>30</v>
      </c>
      <c r="B390" s="46" t="s">
        <v>11131</v>
      </c>
      <c r="C390" s="47" t="s">
        <v>11132</v>
      </c>
      <c r="D390" s="43" t="s">
        <v>10319</v>
      </c>
      <c r="E390" s="43" t="s">
        <v>10320</v>
      </c>
      <c r="F390" s="48">
        <v>46082</v>
      </c>
      <c r="G390" s="43">
        <v>120000</v>
      </c>
      <c r="H390" s="43">
        <v>120000</v>
      </c>
      <c r="I390" s="43" t="s">
        <v>10326</v>
      </c>
      <c r="J390" s="49"/>
      <c r="K390" s="49" t="s">
        <v>10412</v>
      </c>
      <c r="L390" s="47"/>
      <c r="M390" s="47"/>
      <c r="N390" s="49"/>
    </row>
    <row r="391" spans="1:14" ht="32">
      <c r="A391" s="49"/>
      <c r="B391" s="46" t="s">
        <v>11133</v>
      </c>
      <c r="C391" s="47" t="s">
        <v>11134</v>
      </c>
      <c r="D391" s="43" t="s">
        <v>10319</v>
      </c>
      <c r="E391" s="43" t="s">
        <v>10320</v>
      </c>
      <c r="F391" s="48">
        <v>46053</v>
      </c>
      <c r="G391" s="43">
        <v>97217</v>
      </c>
      <c r="H391" s="49"/>
      <c r="I391" s="43" t="s">
        <v>10326</v>
      </c>
      <c r="J391" s="49"/>
      <c r="K391" s="49" t="s">
        <v>10327</v>
      </c>
      <c r="L391" s="47"/>
      <c r="M391" s="47"/>
      <c r="N391" s="49"/>
    </row>
    <row r="392" spans="1:14" ht="32">
      <c r="A392" s="43">
        <v>30</v>
      </c>
      <c r="B392" s="46" t="s">
        <v>11135</v>
      </c>
      <c r="C392" s="47" t="s">
        <v>11136</v>
      </c>
      <c r="D392" s="43" t="s">
        <v>10319</v>
      </c>
      <c r="E392" s="43" t="s">
        <v>10382</v>
      </c>
      <c r="F392" s="48">
        <v>46103</v>
      </c>
      <c r="G392" s="43">
        <v>112068</v>
      </c>
      <c r="H392" s="43">
        <v>112068</v>
      </c>
      <c r="I392" s="43" t="s">
        <v>10326</v>
      </c>
      <c r="J392" s="49"/>
      <c r="K392" s="49" t="s">
        <v>10327</v>
      </c>
      <c r="L392" s="47"/>
      <c r="M392" s="47"/>
      <c r="N392" s="49"/>
    </row>
    <row r="393" spans="1:14" ht="32">
      <c r="A393" s="49"/>
      <c r="B393" s="46" t="s">
        <v>11137</v>
      </c>
      <c r="C393" s="47" t="s">
        <v>11138</v>
      </c>
      <c r="D393" s="43" t="s">
        <v>10319</v>
      </c>
      <c r="E393" s="43" t="s">
        <v>10320</v>
      </c>
      <c r="F393" s="48">
        <v>46100</v>
      </c>
      <c r="G393" s="43">
        <v>0</v>
      </c>
      <c r="H393" s="49"/>
      <c r="I393" s="43" t="s">
        <v>10326</v>
      </c>
      <c r="J393" s="49"/>
      <c r="K393" s="49" t="s">
        <v>10403</v>
      </c>
      <c r="L393" s="47"/>
      <c r="M393" s="47"/>
      <c r="N393" s="49"/>
    </row>
    <row r="394" spans="1:14" ht="32">
      <c r="A394" s="49"/>
      <c r="B394" s="46" t="s">
        <v>11139</v>
      </c>
      <c r="C394" s="47" t="s">
        <v>11140</v>
      </c>
      <c r="D394" s="43" t="s">
        <v>10319</v>
      </c>
      <c r="E394" s="43" t="s">
        <v>10382</v>
      </c>
      <c r="F394" s="48">
        <v>46111</v>
      </c>
      <c r="G394" s="43">
        <v>83188</v>
      </c>
      <c r="H394" s="49"/>
      <c r="I394" s="43" t="s">
        <v>10321</v>
      </c>
      <c r="J394" s="49"/>
      <c r="K394" s="49" t="s">
        <v>10322</v>
      </c>
      <c r="L394" s="47"/>
      <c r="M394" s="47"/>
      <c r="N394" s="49"/>
    </row>
    <row r="395" spans="1:14" ht="32">
      <c r="A395" s="49"/>
      <c r="B395" s="46" t="s">
        <v>11141</v>
      </c>
      <c r="C395" s="47" t="s">
        <v>11142</v>
      </c>
      <c r="D395" s="43" t="s">
        <v>10319</v>
      </c>
      <c r="E395" s="43" t="s">
        <v>10320</v>
      </c>
      <c r="F395" s="48">
        <v>46111</v>
      </c>
      <c r="G395" s="43">
        <v>84800</v>
      </c>
      <c r="H395" s="49"/>
      <c r="I395" s="43" t="s">
        <v>10321</v>
      </c>
      <c r="J395" s="49"/>
      <c r="K395" s="49" t="s">
        <v>10322</v>
      </c>
      <c r="L395" s="47"/>
      <c r="M395" s="47"/>
      <c r="N395" s="49"/>
    </row>
    <row r="396" spans="1:14" ht="32">
      <c r="A396" s="49"/>
      <c r="B396" s="46" t="s">
        <v>11143</v>
      </c>
      <c r="C396" s="47" t="s">
        <v>11144</v>
      </c>
      <c r="D396" s="43" t="s">
        <v>10319</v>
      </c>
      <c r="E396" s="43" t="s">
        <v>10320</v>
      </c>
      <c r="F396" s="48">
        <v>46101</v>
      </c>
      <c r="G396" s="43">
        <v>0</v>
      </c>
      <c r="H396" s="49"/>
      <c r="I396" s="43" t="s">
        <v>10326</v>
      </c>
      <c r="J396" s="49"/>
      <c r="K396" s="49" t="s">
        <v>10403</v>
      </c>
      <c r="L396" s="47"/>
      <c r="M396" s="47"/>
      <c r="N396" s="49"/>
    </row>
    <row r="397" spans="1:14" ht="32">
      <c r="A397" s="49"/>
      <c r="B397" s="46" t="s">
        <v>11145</v>
      </c>
      <c r="C397" s="47" t="s">
        <v>11146</v>
      </c>
      <c r="D397" s="43" t="s">
        <v>10319</v>
      </c>
      <c r="E397" s="43" t="s">
        <v>10320</v>
      </c>
      <c r="F397" s="48">
        <v>46108</v>
      </c>
      <c r="G397" s="43">
        <v>0</v>
      </c>
      <c r="H397" s="49"/>
      <c r="I397" s="43" t="s">
        <v>10326</v>
      </c>
      <c r="J397" s="49"/>
      <c r="K397" s="49" t="s">
        <v>10403</v>
      </c>
      <c r="L397" s="47"/>
      <c r="M397" s="47"/>
      <c r="N397" s="49"/>
    </row>
    <row r="398" spans="1:14" ht="32">
      <c r="A398" s="49"/>
      <c r="B398" s="46" t="s">
        <v>11147</v>
      </c>
      <c r="C398" s="47" t="s">
        <v>11148</v>
      </c>
      <c r="D398" s="43" t="s">
        <v>10319</v>
      </c>
      <c r="E398" s="43" t="s">
        <v>10320</v>
      </c>
      <c r="F398" s="48">
        <v>46088</v>
      </c>
      <c r="G398" s="43">
        <v>105000</v>
      </c>
      <c r="H398" s="49"/>
      <c r="I398" s="43" t="s">
        <v>10326</v>
      </c>
      <c r="J398" s="49"/>
      <c r="K398" s="49" t="s">
        <v>10403</v>
      </c>
      <c r="L398" s="47"/>
      <c r="M398" s="47"/>
      <c r="N398" s="49"/>
    </row>
    <row r="399" spans="1:14" ht="32">
      <c r="A399" s="49"/>
      <c r="B399" s="46" t="s">
        <v>11149</v>
      </c>
      <c r="C399" s="47" t="s">
        <v>11150</v>
      </c>
      <c r="D399" s="43" t="s">
        <v>10319</v>
      </c>
      <c r="E399" s="43" t="s">
        <v>10320</v>
      </c>
      <c r="F399" s="48">
        <v>46114</v>
      </c>
      <c r="G399" s="43">
        <v>102000</v>
      </c>
      <c r="H399" s="49"/>
      <c r="I399" s="43" t="s">
        <v>10321</v>
      </c>
      <c r="J399" s="49"/>
      <c r="K399" s="49" t="s">
        <v>10403</v>
      </c>
      <c r="L399" s="47"/>
      <c r="M399" s="47"/>
      <c r="N399" s="49"/>
    </row>
    <row r="400" spans="1:14" ht="32">
      <c r="A400" s="43">
        <v>30</v>
      </c>
      <c r="B400" s="46" t="s">
        <v>11151</v>
      </c>
      <c r="C400" s="47" t="s">
        <v>11152</v>
      </c>
      <c r="D400" s="43" t="s">
        <v>10319</v>
      </c>
      <c r="E400" s="43" t="s">
        <v>10320</v>
      </c>
      <c r="F400" s="48">
        <v>46129</v>
      </c>
      <c r="G400" s="43">
        <v>109625</v>
      </c>
      <c r="H400" s="43">
        <v>109625</v>
      </c>
      <c r="I400" s="43" t="s">
        <v>10326</v>
      </c>
      <c r="J400" s="49"/>
      <c r="K400" s="49" t="s">
        <v>10403</v>
      </c>
      <c r="L400" s="47"/>
      <c r="M400" s="47"/>
      <c r="N400" s="49"/>
    </row>
    <row r="401" spans="1:14" ht="32">
      <c r="A401" s="43">
        <v>30</v>
      </c>
      <c r="B401" s="46" t="s">
        <v>11153</v>
      </c>
      <c r="C401" s="47" t="s">
        <v>11154</v>
      </c>
      <c r="D401" s="43" t="s">
        <v>10319</v>
      </c>
      <c r="E401" s="43" t="s">
        <v>10382</v>
      </c>
      <c r="F401" s="48">
        <v>46118</v>
      </c>
      <c r="G401" s="43">
        <v>91225</v>
      </c>
      <c r="H401" s="43">
        <v>91225</v>
      </c>
      <c r="I401" s="43" t="s">
        <v>10326</v>
      </c>
      <c r="J401" s="49"/>
      <c r="K401" s="49" t="s">
        <v>10400</v>
      </c>
      <c r="L401" s="47"/>
      <c r="M401" s="47"/>
      <c r="N401" s="49"/>
    </row>
    <row r="402" spans="1:14" ht="32">
      <c r="A402" s="43">
        <v>30</v>
      </c>
      <c r="B402" s="46" t="s">
        <v>11155</v>
      </c>
      <c r="C402" s="47" t="s">
        <v>11156</v>
      </c>
      <c r="D402" s="43" t="s">
        <v>10319</v>
      </c>
      <c r="E402" s="43" t="s">
        <v>10320</v>
      </c>
      <c r="F402" s="48">
        <v>46106</v>
      </c>
      <c r="G402" s="43">
        <v>125000</v>
      </c>
      <c r="H402" s="43">
        <v>125000</v>
      </c>
      <c r="I402" s="43" t="s">
        <v>10326</v>
      </c>
      <c r="J402" s="49"/>
      <c r="K402" s="49" t="s">
        <v>10327</v>
      </c>
      <c r="L402" s="47"/>
      <c r="M402" s="47"/>
      <c r="N402" s="49"/>
    </row>
    <row r="403" spans="1:14" ht="32">
      <c r="A403" s="43">
        <v>30</v>
      </c>
      <c r="B403" s="46" t="s">
        <v>11157</v>
      </c>
      <c r="C403" s="47" t="s">
        <v>11158</v>
      </c>
      <c r="D403" s="43" t="s">
        <v>10319</v>
      </c>
      <c r="E403" s="43" t="s">
        <v>10320</v>
      </c>
      <c r="F403" s="48">
        <v>46100</v>
      </c>
      <c r="G403" s="43">
        <v>145000</v>
      </c>
      <c r="H403" s="43">
        <v>145000</v>
      </c>
      <c r="I403" s="43" t="s">
        <v>10326</v>
      </c>
      <c r="J403" s="49"/>
      <c r="K403" s="49" t="s">
        <v>10403</v>
      </c>
      <c r="L403" s="47" t="s">
        <v>10379</v>
      </c>
      <c r="M403" s="47" t="s">
        <v>10379</v>
      </c>
      <c r="N403" s="49"/>
    </row>
    <row r="404" spans="1:14" ht="32">
      <c r="A404" s="43">
        <v>30</v>
      </c>
      <c r="B404" s="46" t="s">
        <v>11159</v>
      </c>
      <c r="C404" s="47" t="s">
        <v>11160</v>
      </c>
      <c r="D404" s="43" t="s">
        <v>10319</v>
      </c>
      <c r="E404" s="43" t="s">
        <v>10320</v>
      </c>
      <c r="F404" s="48">
        <v>46097</v>
      </c>
      <c r="G404" s="43">
        <v>160316</v>
      </c>
      <c r="H404" s="43">
        <v>160316</v>
      </c>
      <c r="I404" s="43" t="s">
        <v>10326</v>
      </c>
      <c r="J404" s="49"/>
      <c r="K404" s="49" t="s">
        <v>10327</v>
      </c>
      <c r="L404" s="47" t="s">
        <v>10379</v>
      </c>
      <c r="M404" s="47" t="s">
        <v>10379</v>
      </c>
      <c r="N404" s="49"/>
    </row>
    <row r="405" spans="1:14" ht="32">
      <c r="A405" s="49"/>
      <c r="B405" s="46" t="s">
        <v>11161</v>
      </c>
      <c r="C405" s="47" t="s">
        <v>11162</v>
      </c>
      <c r="D405" s="43" t="s">
        <v>10319</v>
      </c>
      <c r="E405" s="43" t="s">
        <v>10320</v>
      </c>
      <c r="F405" s="48">
        <v>46106</v>
      </c>
      <c r="G405" s="43">
        <v>93888</v>
      </c>
      <c r="H405" s="49"/>
      <c r="I405" s="43" t="s">
        <v>10326</v>
      </c>
      <c r="J405" s="49"/>
      <c r="K405" s="49" t="s">
        <v>10327</v>
      </c>
      <c r="L405" s="47"/>
      <c r="M405" s="47"/>
      <c r="N405" s="49"/>
    </row>
    <row r="406" spans="1:14" ht="32">
      <c r="A406" s="43">
        <v>30</v>
      </c>
      <c r="B406" s="46" t="s">
        <v>11163</v>
      </c>
      <c r="C406" s="47" t="s">
        <v>11164</v>
      </c>
      <c r="D406" s="43" t="s">
        <v>10319</v>
      </c>
      <c r="E406" s="43" t="s">
        <v>10320</v>
      </c>
      <c r="F406" s="48">
        <v>46110</v>
      </c>
      <c r="G406" s="43">
        <v>195050</v>
      </c>
      <c r="H406" s="43">
        <v>195050</v>
      </c>
      <c r="I406" s="43" t="s">
        <v>10326</v>
      </c>
      <c r="J406" s="49"/>
      <c r="K406" s="49" t="s">
        <v>10327</v>
      </c>
      <c r="L406" s="47"/>
      <c r="M406" s="47"/>
      <c r="N406" s="49"/>
    </row>
    <row r="407" spans="1:14" ht="32">
      <c r="A407" s="49"/>
      <c r="B407" s="46" t="s">
        <v>11165</v>
      </c>
      <c r="C407" s="47" t="s">
        <v>11166</v>
      </c>
      <c r="D407" s="43" t="s">
        <v>10319</v>
      </c>
      <c r="E407" s="43" t="s">
        <v>10320</v>
      </c>
      <c r="F407" s="48">
        <v>46109</v>
      </c>
      <c r="G407" s="43">
        <v>114016</v>
      </c>
      <c r="H407" s="43">
        <v>114016</v>
      </c>
      <c r="I407" s="43" t="s">
        <v>10326</v>
      </c>
      <c r="J407" s="49"/>
      <c r="K407" s="49" t="s">
        <v>10327</v>
      </c>
      <c r="L407" s="47"/>
      <c r="M407" s="47"/>
      <c r="N407" s="49"/>
    </row>
    <row r="408" spans="1:14" ht="32">
      <c r="A408" s="43">
        <v>30</v>
      </c>
      <c r="B408" s="46" t="s">
        <v>11167</v>
      </c>
      <c r="C408" s="47" t="s">
        <v>11168</v>
      </c>
      <c r="D408" s="43" t="s">
        <v>10319</v>
      </c>
      <c r="E408" s="43" t="s">
        <v>10382</v>
      </c>
      <c r="F408" s="48">
        <v>46118</v>
      </c>
      <c r="G408" s="43">
        <v>83040</v>
      </c>
      <c r="H408" s="43">
        <v>83040</v>
      </c>
      <c r="I408" s="43" t="s">
        <v>10326</v>
      </c>
      <c r="J408" s="49"/>
      <c r="K408" s="49" t="s">
        <v>10327</v>
      </c>
      <c r="L408" s="47"/>
      <c r="M408" s="47"/>
      <c r="N408" s="49"/>
    </row>
    <row r="409" spans="1:14" ht="32">
      <c r="A409" s="49"/>
      <c r="B409" s="46" t="s">
        <v>11169</v>
      </c>
      <c r="C409" s="47" t="s">
        <v>11170</v>
      </c>
      <c r="D409" s="43" t="s">
        <v>10319</v>
      </c>
      <c r="E409" s="43" t="s">
        <v>10320</v>
      </c>
      <c r="F409" s="48">
        <v>46107</v>
      </c>
      <c r="G409" s="43">
        <v>190000</v>
      </c>
      <c r="H409" s="49"/>
      <c r="I409" s="43" t="s">
        <v>10326</v>
      </c>
      <c r="J409" s="49"/>
      <c r="K409" s="49" t="s">
        <v>10495</v>
      </c>
      <c r="L409" s="47"/>
      <c r="M409" s="47"/>
      <c r="N409" s="49"/>
    </row>
    <row r="410" spans="1:14" ht="32">
      <c r="A410" s="49"/>
      <c r="B410" s="46" t="s">
        <v>11171</v>
      </c>
      <c r="C410" s="47" t="s">
        <v>11172</v>
      </c>
      <c r="D410" s="43" t="s">
        <v>10319</v>
      </c>
      <c r="E410" s="43" t="s">
        <v>10320</v>
      </c>
      <c r="F410" s="48">
        <v>46100</v>
      </c>
      <c r="G410" s="43">
        <v>100000</v>
      </c>
      <c r="H410" s="49"/>
      <c r="I410" s="43" t="s">
        <v>10326</v>
      </c>
      <c r="J410" s="43">
        <v>0</v>
      </c>
      <c r="K410" s="49" t="s">
        <v>10446</v>
      </c>
      <c r="L410" s="47" t="s">
        <v>10379</v>
      </c>
      <c r="M410" s="47" t="s">
        <v>10379</v>
      </c>
      <c r="N410" s="49"/>
    </row>
    <row r="411" spans="1:14" ht="32">
      <c r="A411" s="49"/>
      <c r="B411" s="46" t="s">
        <v>11173</v>
      </c>
      <c r="C411" s="47" t="s">
        <v>11174</v>
      </c>
      <c r="D411" s="43" t="s">
        <v>10319</v>
      </c>
      <c r="E411" s="43" t="s">
        <v>10382</v>
      </c>
      <c r="F411" s="48">
        <v>46105</v>
      </c>
      <c r="G411" s="43">
        <v>116555</v>
      </c>
      <c r="H411" s="43">
        <v>0</v>
      </c>
      <c r="I411" s="43" t="s">
        <v>10321</v>
      </c>
      <c r="J411" s="49"/>
      <c r="K411" s="49" t="s">
        <v>10521</v>
      </c>
      <c r="L411" s="47"/>
      <c r="M411" s="47"/>
      <c r="N411" s="49"/>
    </row>
    <row r="412" spans="1:14" ht="32">
      <c r="A412" s="49"/>
      <c r="B412" s="46" t="s">
        <v>11175</v>
      </c>
      <c r="C412" s="47" t="s">
        <v>11176</v>
      </c>
      <c r="D412" s="43" t="s">
        <v>10319</v>
      </c>
      <c r="E412" s="43" t="s">
        <v>10320</v>
      </c>
      <c r="F412" s="48">
        <v>46114</v>
      </c>
      <c r="G412" s="43">
        <v>88500</v>
      </c>
      <c r="H412" s="49"/>
      <c r="I412" s="43" t="s">
        <v>10321</v>
      </c>
      <c r="J412" s="49"/>
      <c r="K412" s="49" t="s">
        <v>10327</v>
      </c>
      <c r="L412" s="47"/>
      <c r="M412" s="47"/>
      <c r="N412" s="49"/>
    </row>
    <row r="413" spans="1:14" ht="32">
      <c r="A413" s="43">
        <v>30</v>
      </c>
      <c r="B413" s="46" t="s">
        <v>11177</v>
      </c>
      <c r="C413" s="47" t="s">
        <v>11178</v>
      </c>
      <c r="D413" s="43" t="s">
        <v>10319</v>
      </c>
      <c r="E413" s="43" t="s">
        <v>11179</v>
      </c>
      <c r="F413" s="48">
        <v>46127</v>
      </c>
      <c r="G413" s="43">
        <v>76000</v>
      </c>
      <c r="H413" s="43">
        <v>76000</v>
      </c>
      <c r="I413" s="43" t="s">
        <v>10326</v>
      </c>
      <c r="J413" s="49"/>
      <c r="K413" s="49" t="s">
        <v>10400</v>
      </c>
      <c r="L413" s="47"/>
      <c r="M413" s="47"/>
      <c r="N413" s="49"/>
    </row>
    <row r="414" spans="1:14" ht="48">
      <c r="A414" s="43">
        <v>30</v>
      </c>
      <c r="B414" s="46" t="s">
        <v>11180</v>
      </c>
      <c r="C414" s="47" t="s">
        <v>11181</v>
      </c>
      <c r="D414" s="43" t="s">
        <v>10319</v>
      </c>
      <c r="E414" s="43" t="s">
        <v>10382</v>
      </c>
      <c r="F414" s="48">
        <v>46097</v>
      </c>
      <c r="G414" s="43">
        <v>105557</v>
      </c>
      <c r="H414" s="43">
        <v>105557</v>
      </c>
      <c r="I414" s="43" t="s">
        <v>10326</v>
      </c>
      <c r="J414" s="49"/>
      <c r="K414" s="49" t="s">
        <v>10327</v>
      </c>
      <c r="L414" s="47" t="s">
        <v>10379</v>
      </c>
      <c r="M414" s="47" t="s">
        <v>10379</v>
      </c>
      <c r="N414" s="49"/>
    </row>
    <row r="415" spans="1:14" ht="32">
      <c r="A415" s="49"/>
      <c r="B415" s="46" t="s">
        <v>11182</v>
      </c>
      <c r="C415" s="47" t="s">
        <v>11183</v>
      </c>
      <c r="D415" s="43" t="s">
        <v>10319</v>
      </c>
      <c r="E415" s="43" t="s">
        <v>10320</v>
      </c>
      <c r="F415" s="48">
        <v>46099</v>
      </c>
      <c r="G415" s="43">
        <v>134870</v>
      </c>
      <c r="H415" s="49"/>
      <c r="I415" s="43" t="s">
        <v>10326</v>
      </c>
      <c r="J415" s="49"/>
      <c r="K415" s="49" t="s">
        <v>10322</v>
      </c>
      <c r="L415" s="47"/>
      <c r="M415" s="47"/>
      <c r="N415" s="49"/>
    </row>
    <row r="416" spans="1:14" ht="32">
      <c r="A416" s="43">
        <v>30</v>
      </c>
      <c r="B416" s="46" t="s">
        <v>11184</v>
      </c>
      <c r="C416" s="47" t="s">
        <v>11185</v>
      </c>
      <c r="D416" s="43" t="s">
        <v>10319</v>
      </c>
      <c r="E416" s="43" t="s">
        <v>10320</v>
      </c>
      <c r="F416" s="48">
        <v>46127</v>
      </c>
      <c r="G416" s="43">
        <v>97384</v>
      </c>
      <c r="H416" s="43">
        <v>97384</v>
      </c>
      <c r="I416" s="43" t="s">
        <v>10326</v>
      </c>
      <c r="J416" s="49"/>
      <c r="K416" s="49" t="s">
        <v>10322</v>
      </c>
      <c r="L416" s="47"/>
      <c r="M416" s="47"/>
      <c r="N416" s="49"/>
    </row>
    <row r="417" spans="1:14" ht="32">
      <c r="A417" s="43">
        <v>30</v>
      </c>
      <c r="B417" s="46" t="s">
        <v>11186</v>
      </c>
      <c r="C417" s="47" t="s">
        <v>11187</v>
      </c>
      <c r="D417" s="43" t="s">
        <v>10319</v>
      </c>
      <c r="E417" s="43" t="s">
        <v>10320</v>
      </c>
      <c r="F417" s="48">
        <v>46047</v>
      </c>
      <c r="G417" s="43">
        <v>135877</v>
      </c>
      <c r="H417" s="43">
        <v>135877</v>
      </c>
      <c r="I417" s="43" t="s">
        <v>10326</v>
      </c>
      <c r="J417" s="49"/>
      <c r="K417" s="49" t="s">
        <v>10322</v>
      </c>
      <c r="L417" s="47"/>
      <c r="M417" s="47"/>
      <c r="N417" s="49"/>
    </row>
    <row r="418" spans="1:14" ht="32">
      <c r="A418" s="43">
        <v>30</v>
      </c>
      <c r="B418" s="46" t="s">
        <v>11188</v>
      </c>
      <c r="C418" s="47" t="s">
        <v>11189</v>
      </c>
      <c r="D418" s="43" t="s">
        <v>10319</v>
      </c>
      <c r="E418" s="43" t="s">
        <v>10320</v>
      </c>
      <c r="F418" s="48">
        <v>46106</v>
      </c>
      <c r="G418" s="43">
        <v>123155</v>
      </c>
      <c r="H418" s="43">
        <v>123155</v>
      </c>
      <c r="I418" s="43" t="s">
        <v>10326</v>
      </c>
      <c r="J418" s="49"/>
      <c r="K418" s="49" t="s">
        <v>10322</v>
      </c>
      <c r="L418" s="47"/>
      <c r="M418" s="47"/>
      <c r="N418" s="49"/>
    </row>
    <row r="419" spans="1:14" ht="32">
      <c r="A419" s="49"/>
      <c r="B419" s="46" t="s">
        <v>11190</v>
      </c>
      <c r="C419" s="47" t="s">
        <v>11191</v>
      </c>
      <c r="D419" s="43" t="s">
        <v>10319</v>
      </c>
      <c r="E419" s="43" t="s">
        <v>10382</v>
      </c>
      <c r="F419" s="48">
        <v>46099</v>
      </c>
      <c r="G419" s="43">
        <v>118955</v>
      </c>
      <c r="H419" s="49"/>
      <c r="I419" s="43" t="s">
        <v>10326</v>
      </c>
      <c r="J419" s="49"/>
      <c r="K419" s="49" t="s">
        <v>10322</v>
      </c>
      <c r="L419" s="47"/>
      <c r="M419" s="47"/>
      <c r="N419" s="49"/>
    </row>
    <row r="420" spans="1:14" ht="32">
      <c r="A420" s="49"/>
      <c r="B420" s="46" t="s">
        <v>11192</v>
      </c>
      <c r="C420" s="47" t="s">
        <v>11193</v>
      </c>
      <c r="D420" s="43"/>
      <c r="E420" s="43" t="s">
        <v>11194</v>
      </c>
      <c r="F420" s="48">
        <v>46149</v>
      </c>
      <c r="G420" s="43">
        <v>48204</v>
      </c>
      <c r="H420" s="43">
        <v>48204</v>
      </c>
      <c r="I420" s="43" t="s">
        <v>10326</v>
      </c>
      <c r="J420" s="43">
        <v>0</v>
      </c>
      <c r="K420" s="49" t="s">
        <v>10397</v>
      </c>
      <c r="L420" s="47" t="s">
        <v>10379</v>
      </c>
      <c r="M420" s="47" t="s">
        <v>10379</v>
      </c>
      <c r="N420" s="49"/>
    </row>
    <row r="421" spans="1:14" ht="32">
      <c r="A421" s="49"/>
      <c r="B421" s="46" t="s">
        <v>11195</v>
      </c>
      <c r="C421" s="47" t="s">
        <v>11196</v>
      </c>
      <c r="D421" s="43" t="s">
        <v>10319</v>
      </c>
      <c r="E421" s="43" t="s">
        <v>10320</v>
      </c>
      <c r="F421" s="48">
        <v>46085</v>
      </c>
      <c r="G421" s="43">
        <v>21077</v>
      </c>
      <c r="H421" s="49"/>
      <c r="I421" s="43" t="s">
        <v>10321</v>
      </c>
      <c r="J421" s="49"/>
      <c r="K421" s="49" t="s">
        <v>10403</v>
      </c>
      <c r="L421" s="47"/>
      <c r="M421" s="47"/>
      <c r="N421" s="49"/>
    </row>
    <row r="422" spans="1:14" ht="32">
      <c r="A422" s="49"/>
      <c r="B422" s="46" t="s">
        <v>11197</v>
      </c>
      <c r="C422" s="47" t="s">
        <v>11198</v>
      </c>
      <c r="D422" s="43" t="s">
        <v>10319</v>
      </c>
      <c r="E422" s="43" t="s">
        <v>10382</v>
      </c>
      <c r="F422" s="48">
        <v>46106</v>
      </c>
      <c r="G422" s="43">
        <v>95000</v>
      </c>
      <c r="H422" s="49"/>
      <c r="I422" s="43" t="s">
        <v>10321</v>
      </c>
      <c r="J422" s="49"/>
      <c r="K422" s="49" t="s">
        <v>10446</v>
      </c>
      <c r="L422" s="47"/>
      <c r="M422" s="47"/>
      <c r="N422" s="49"/>
    </row>
    <row r="423" spans="1:14" ht="32">
      <c r="A423" s="43">
        <v>30</v>
      </c>
      <c r="B423" s="46" t="s">
        <v>11199</v>
      </c>
      <c r="C423" s="47" t="s">
        <v>11200</v>
      </c>
      <c r="D423" s="43" t="s">
        <v>10319</v>
      </c>
      <c r="E423" s="43" t="s">
        <v>10320</v>
      </c>
      <c r="F423" s="48">
        <v>46106</v>
      </c>
      <c r="G423" s="43">
        <v>110000</v>
      </c>
      <c r="H423" s="43">
        <v>110000</v>
      </c>
      <c r="I423" s="43" t="s">
        <v>10326</v>
      </c>
      <c r="J423" s="43">
        <v>0</v>
      </c>
      <c r="K423" s="49" t="s">
        <v>10446</v>
      </c>
      <c r="L423" s="47"/>
      <c r="M423" s="47"/>
      <c r="N423" s="49"/>
    </row>
    <row r="424" spans="1:14" ht="32">
      <c r="A424" s="49"/>
      <c r="B424" s="46" t="s">
        <v>11201</v>
      </c>
      <c r="C424" s="47" t="s">
        <v>11202</v>
      </c>
      <c r="D424" s="43" t="s">
        <v>10330</v>
      </c>
      <c r="E424" s="43" t="s">
        <v>10331</v>
      </c>
      <c r="F424" s="48">
        <v>46029</v>
      </c>
      <c r="G424" s="43">
        <v>93821</v>
      </c>
      <c r="H424" s="49"/>
      <c r="I424" s="43" t="s">
        <v>10326</v>
      </c>
      <c r="J424" s="49"/>
      <c r="K424" s="49" t="s">
        <v>10332</v>
      </c>
      <c r="L424" s="47" t="s">
        <v>10379</v>
      </c>
      <c r="M424" s="47" t="s">
        <v>10379</v>
      </c>
      <c r="N424" s="49"/>
    </row>
    <row r="425" spans="1:14" ht="32">
      <c r="A425" s="43">
        <v>30</v>
      </c>
      <c r="B425" s="46" t="s">
        <v>11203</v>
      </c>
      <c r="C425" s="47" t="s">
        <v>11204</v>
      </c>
      <c r="D425" s="43" t="s">
        <v>10319</v>
      </c>
      <c r="E425" s="43" t="s">
        <v>11179</v>
      </c>
      <c r="F425" s="48">
        <v>46135</v>
      </c>
      <c r="G425" s="43">
        <v>93498</v>
      </c>
      <c r="H425" s="43">
        <v>93498</v>
      </c>
      <c r="I425" s="43" t="s">
        <v>10326</v>
      </c>
      <c r="J425" s="49"/>
      <c r="K425" s="49" t="s">
        <v>10400</v>
      </c>
      <c r="L425" s="47"/>
      <c r="M425" s="47"/>
      <c r="N425" s="49"/>
    </row>
    <row r="426" spans="1:14" ht="32">
      <c r="A426" s="49"/>
      <c r="B426" s="46" t="s">
        <v>11205</v>
      </c>
      <c r="C426" s="47" t="s">
        <v>11206</v>
      </c>
      <c r="D426" s="43" t="s">
        <v>10319</v>
      </c>
      <c r="E426" s="43" t="s">
        <v>10320</v>
      </c>
      <c r="F426" s="48">
        <v>46105</v>
      </c>
      <c r="G426" s="43">
        <v>160000</v>
      </c>
      <c r="H426" s="49"/>
      <c r="I426" s="43" t="s">
        <v>10326</v>
      </c>
      <c r="J426" s="49"/>
      <c r="K426" s="49" t="s">
        <v>10338</v>
      </c>
      <c r="L426" s="47"/>
      <c r="M426" s="47"/>
      <c r="N426" s="49"/>
    </row>
    <row r="427" spans="1:14" ht="32">
      <c r="A427" s="49"/>
      <c r="B427" s="46" t="s">
        <v>11207</v>
      </c>
      <c r="C427" s="47" t="s">
        <v>11208</v>
      </c>
      <c r="D427" s="43" t="s">
        <v>10319</v>
      </c>
      <c r="E427" s="43" t="s">
        <v>10382</v>
      </c>
      <c r="F427" s="48">
        <v>46112</v>
      </c>
      <c r="G427" s="43">
        <v>68853</v>
      </c>
      <c r="H427" s="49"/>
      <c r="I427" s="43" t="s">
        <v>10326</v>
      </c>
      <c r="J427" s="49"/>
      <c r="K427" s="49" t="s">
        <v>10327</v>
      </c>
      <c r="L427" s="47"/>
      <c r="M427" s="47"/>
      <c r="N427" s="49"/>
    </row>
    <row r="428" spans="1:14" ht="32">
      <c r="A428" s="43">
        <v>30</v>
      </c>
      <c r="B428" s="46" t="s">
        <v>11209</v>
      </c>
      <c r="C428" s="47" t="s">
        <v>11210</v>
      </c>
      <c r="D428" s="43" t="s">
        <v>10330</v>
      </c>
      <c r="E428" s="43" t="s">
        <v>11211</v>
      </c>
      <c r="F428" s="48">
        <v>46094</v>
      </c>
      <c r="G428" s="43">
        <v>102340</v>
      </c>
      <c r="H428" s="43">
        <v>102340</v>
      </c>
      <c r="I428" s="43" t="s">
        <v>10326</v>
      </c>
      <c r="J428" s="49"/>
      <c r="K428" s="49" t="s">
        <v>10364</v>
      </c>
      <c r="L428" s="47" t="s">
        <v>10379</v>
      </c>
      <c r="M428" s="47" t="s">
        <v>10379</v>
      </c>
      <c r="N428" s="49"/>
    </row>
    <row r="429" spans="1:14" ht="32">
      <c r="A429" s="43">
        <v>29</v>
      </c>
      <c r="B429" s="46" t="s">
        <v>11212</v>
      </c>
      <c r="C429" s="47" t="s">
        <v>11213</v>
      </c>
      <c r="D429" s="43" t="s">
        <v>10330</v>
      </c>
      <c r="E429" s="43" t="s">
        <v>10345</v>
      </c>
      <c r="F429" s="48">
        <v>46013</v>
      </c>
      <c r="G429" s="43">
        <v>97000</v>
      </c>
      <c r="H429" s="43">
        <v>97000</v>
      </c>
      <c r="I429" s="43" t="s">
        <v>10326</v>
      </c>
      <c r="J429" s="49"/>
      <c r="K429" s="49" t="s">
        <v>10364</v>
      </c>
      <c r="L429" s="47" t="s">
        <v>10379</v>
      </c>
      <c r="M429" s="47" t="s">
        <v>10379</v>
      </c>
      <c r="N429" s="49"/>
    </row>
    <row r="430" spans="1:14" ht="32">
      <c r="A430" s="49"/>
      <c r="B430" s="46" t="s">
        <v>11214</v>
      </c>
      <c r="C430" s="47" t="s">
        <v>11215</v>
      </c>
      <c r="D430" s="43" t="s">
        <v>10319</v>
      </c>
      <c r="E430" s="43" t="s">
        <v>10320</v>
      </c>
      <c r="F430" s="48">
        <v>46109</v>
      </c>
      <c r="G430" s="43">
        <v>93800</v>
      </c>
      <c r="H430" s="49"/>
      <c r="I430" s="43" t="s">
        <v>10321</v>
      </c>
      <c r="J430" s="49"/>
      <c r="K430" s="49" t="s">
        <v>10338</v>
      </c>
      <c r="L430" s="47"/>
      <c r="M430" s="47"/>
      <c r="N430" s="49"/>
    </row>
    <row r="431" spans="1:14" ht="32">
      <c r="A431" s="49"/>
      <c r="B431" s="46" t="s">
        <v>11216</v>
      </c>
      <c r="C431" s="47" t="s">
        <v>11217</v>
      </c>
      <c r="D431" s="43" t="s">
        <v>10319</v>
      </c>
      <c r="E431" s="43" t="s">
        <v>10320</v>
      </c>
      <c r="F431" s="48">
        <v>46112</v>
      </c>
      <c r="G431" s="43">
        <v>109000</v>
      </c>
      <c r="H431" s="49"/>
      <c r="I431" s="43" t="s">
        <v>10321</v>
      </c>
      <c r="J431" s="49"/>
      <c r="K431" s="49" t="s">
        <v>10338</v>
      </c>
      <c r="L431" s="47"/>
      <c r="M431" s="47"/>
      <c r="N431" s="49"/>
    </row>
    <row r="432" spans="1:14" ht="32">
      <c r="A432" s="49"/>
      <c r="B432" s="46" t="s">
        <v>11218</v>
      </c>
      <c r="C432" s="47" t="s">
        <v>11219</v>
      </c>
      <c r="D432" s="43" t="s">
        <v>10319</v>
      </c>
      <c r="E432" s="43" t="s">
        <v>10320</v>
      </c>
      <c r="F432" s="48">
        <v>46111</v>
      </c>
      <c r="G432" s="43">
        <v>129000</v>
      </c>
      <c r="H432" s="49"/>
      <c r="I432" s="43" t="s">
        <v>10321</v>
      </c>
      <c r="J432" s="49"/>
      <c r="K432" s="49" t="s">
        <v>10338</v>
      </c>
      <c r="L432" s="47"/>
      <c r="M432" s="47"/>
      <c r="N432" s="49"/>
    </row>
    <row r="433" spans="1:14" ht="32">
      <c r="A433" s="49"/>
      <c r="B433" s="46" t="s">
        <v>11220</v>
      </c>
      <c r="C433" s="47" t="s">
        <v>11221</v>
      </c>
      <c r="D433" s="43" t="s">
        <v>10319</v>
      </c>
      <c r="E433" s="43" t="s">
        <v>11179</v>
      </c>
      <c r="F433" s="48">
        <v>46127</v>
      </c>
      <c r="G433" s="43">
        <v>78658</v>
      </c>
      <c r="H433" s="49"/>
      <c r="I433" s="43" t="s">
        <v>10326</v>
      </c>
      <c r="J433" s="49"/>
      <c r="K433" s="49" t="s">
        <v>10327</v>
      </c>
      <c r="L433" s="47"/>
      <c r="M433" s="47"/>
      <c r="N433" s="49"/>
    </row>
    <row r="434" spans="1:14" ht="32">
      <c r="A434" s="43">
        <v>30</v>
      </c>
      <c r="B434" s="46" t="s">
        <v>11222</v>
      </c>
      <c r="C434" s="47" t="s">
        <v>11223</v>
      </c>
      <c r="D434" s="43" t="s">
        <v>10319</v>
      </c>
      <c r="E434" s="43" t="s">
        <v>10320</v>
      </c>
      <c r="F434" s="48">
        <v>46131</v>
      </c>
      <c r="G434" s="43">
        <v>97522</v>
      </c>
      <c r="H434" s="43">
        <v>97522</v>
      </c>
      <c r="I434" s="43" t="s">
        <v>10326</v>
      </c>
      <c r="J434" s="49"/>
      <c r="K434" s="49" t="s">
        <v>10327</v>
      </c>
      <c r="L434" s="47"/>
      <c r="M434" s="47"/>
      <c r="N434" s="49"/>
    </row>
    <row r="435" spans="1:14" ht="32">
      <c r="A435" s="49"/>
      <c r="B435" s="46" t="s">
        <v>11224</v>
      </c>
      <c r="C435" s="47" t="s">
        <v>11225</v>
      </c>
      <c r="D435" s="43" t="s">
        <v>10319</v>
      </c>
      <c r="E435" s="43" t="s">
        <v>10320</v>
      </c>
      <c r="F435" s="48">
        <v>46169</v>
      </c>
      <c r="G435" s="43">
        <v>13858</v>
      </c>
      <c r="H435" s="49"/>
      <c r="I435" s="43" t="s">
        <v>10321</v>
      </c>
      <c r="J435" s="49"/>
      <c r="K435" s="49" t="s">
        <v>10338</v>
      </c>
      <c r="L435" s="47"/>
      <c r="M435" s="47"/>
      <c r="N435" s="49"/>
    </row>
    <row r="436" spans="1:14" ht="32">
      <c r="A436" s="49"/>
      <c r="B436" s="46" t="s">
        <v>11226</v>
      </c>
      <c r="C436" s="47" t="s">
        <v>11227</v>
      </c>
      <c r="D436" s="43" t="s">
        <v>10319</v>
      </c>
      <c r="E436" s="43" t="s">
        <v>10320</v>
      </c>
      <c r="F436" s="48">
        <v>46169</v>
      </c>
      <c r="G436" s="43">
        <v>15501</v>
      </c>
      <c r="H436" s="49"/>
      <c r="I436" s="43" t="s">
        <v>10321</v>
      </c>
      <c r="J436" s="49"/>
      <c r="K436" s="49" t="s">
        <v>10338</v>
      </c>
      <c r="L436" s="47"/>
      <c r="M436" s="47"/>
      <c r="N436" s="49"/>
    </row>
    <row r="437" spans="1:14" ht="32">
      <c r="A437" s="49"/>
      <c r="B437" s="46" t="s">
        <v>11228</v>
      </c>
      <c r="C437" s="47" t="s">
        <v>11229</v>
      </c>
      <c r="D437" s="43" t="s">
        <v>10319</v>
      </c>
      <c r="E437" s="43" t="s">
        <v>10320</v>
      </c>
      <c r="F437" s="48">
        <v>46169</v>
      </c>
      <c r="G437" s="43">
        <v>13701</v>
      </c>
      <c r="H437" s="49"/>
      <c r="I437" s="43" t="s">
        <v>10321</v>
      </c>
      <c r="J437" s="49"/>
      <c r="K437" s="49" t="s">
        <v>10338</v>
      </c>
      <c r="L437" s="47"/>
      <c r="M437" s="47"/>
      <c r="N437" s="49"/>
    </row>
    <row r="438" spans="1:14" ht="32">
      <c r="A438" s="43">
        <v>30</v>
      </c>
      <c r="B438" s="46" t="s">
        <v>11230</v>
      </c>
      <c r="C438" s="47" t="s">
        <v>11231</v>
      </c>
      <c r="D438" s="43" t="s">
        <v>10319</v>
      </c>
      <c r="E438" s="43" t="s">
        <v>10320</v>
      </c>
      <c r="F438" s="48">
        <v>46095</v>
      </c>
      <c r="G438" s="43">
        <v>89664</v>
      </c>
      <c r="H438" s="43">
        <v>89664</v>
      </c>
      <c r="I438" s="43" t="s">
        <v>10326</v>
      </c>
      <c r="J438" s="49"/>
      <c r="K438" s="49" t="s">
        <v>10338</v>
      </c>
      <c r="L438" s="47"/>
      <c r="M438" s="47"/>
      <c r="N438" s="49"/>
    </row>
    <row r="439" spans="1:14" ht="32">
      <c r="A439" s="49"/>
      <c r="B439" s="46" t="s">
        <v>11232</v>
      </c>
      <c r="C439" s="47" t="s">
        <v>11233</v>
      </c>
      <c r="D439" s="43" t="s">
        <v>10319</v>
      </c>
      <c r="E439" s="43" t="s">
        <v>10320</v>
      </c>
      <c r="F439" s="48">
        <v>46108</v>
      </c>
      <c r="G439" s="43">
        <v>104736</v>
      </c>
      <c r="H439" s="49"/>
      <c r="I439" s="43" t="s">
        <v>10326</v>
      </c>
      <c r="J439" s="49"/>
      <c r="K439" s="49" t="s">
        <v>10338</v>
      </c>
      <c r="L439" s="47"/>
      <c r="M439" s="47"/>
      <c r="N439" s="49"/>
    </row>
    <row r="440" spans="1:14" ht="32">
      <c r="A440" s="49"/>
      <c r="B440" s="46" t="s">
        <v>11234</v>
      </c>
      <c r="C440" s="47" t="s">
        <v>11235</v>
      </c>
      <c r="D440" s="43" t="s">
        <v>10319</v>
      </c>
      <c r="E440" s="43" t="s">
        <v>11179</v>
      </c>
      <c r="F440" s="48">
        <v>46127</v>
      </c>
      <c r="G440" s="43">
        <v>106000</v>
      </c>
      <c r="H440" s="49"/>
      <c r="I440" s="43" t="s">
        <v>10326</v>
      </c>
      <c r="J440" s="49"/>
      <c r="K440" s="49" t="s">
        <v>10400</v>
      </c>
      <c r="L440" s="47"/>
      <c r="M440" s="47"/>
      <c r="N440" s="49"/>
    </row>
    <row r="441" spans="1:14" ht="32">
      <c r="A441" s="49"/>
      <c r="B441" s="46" t="s">
        <v>11236</v>
      </c>
      <c r="C441" s="47" t="s">
        <v>11237</v>
      </c>
      <c r="D441" s="43" t="s">
        <v>10319</v>
      </c>
      <c r="E441" s="43" t="s">
        <v>10382</v>
      </c>
      <c r="F441" s="48">
        <v>46106</v>
      </c>
      <c r="G441" s="43">
        <v>100000</v>
      </c>
      <c r="H441" s="49"/>
      <c r="I441" s="43" t="s">
        <v>10326</v>
      </c>
      <c r="J441" s="49"/>
      <c r="K441" s="49" t="s">
        <v>10495</v>
      </c>
      <c r="L441" s="47"/>
      <c r="M441" s="47"/>
      <c r="N441" s="49"/>
    </row>
    <row r="442" spans="1:14" ht="32">
      <c r="A442" s="49"/>
      <c r="B442" s="46" t="s">
        <v>11238</v>
      </c>
      <c r="C442" s="47" t="s">
        <v>11239</v>
      </c>
      <c r="D442" s="43" t="s">
        <v>10319</v>
      </c>
      <c r="E442" s="43" t="s">
        <v>10320</v>
      </c>
      <c r="F442" s="48">
        <v>46103</v>
      </c>
      <c r="G442" s="43">
        <v>140000</v>
      </c>
      <c r="H442" s="43">
        <v>140000</v>
      </c>
      <c r="I442" s="43" t="s">
        <v>10326</v>
      </c>
      <c r="J442" s="49"/>
      <c r="K442" s="49" t="s">
        <v>10446</v>
      </c>
      <c r="L442" s="47"/>
      <c r="M442" s="47"/>
      <c r="N442" s="49"/>
    </row>
    <row r="443" spans="1:14" ht="32">
      <c r="A443" s="49"/>
      <c r="B443" s="46" t="s">
        <v>11240</v>
      </c>
      <c r="C443" s="47" t="s">
        <v>11241</v>
      </c>
      <c r="D443" s="43" t="s">
        <v>10319</v>
      </c>
      <c r="E443" s="43" t="s">
        <v>10382</v>
      </c>
      <c r="F443" s="48">
        <v>46107</v>
      </c>
      <c r="G443" s="43">
        <v>87000</v>
      </c>
      <c r="H443" s="49"/>
      <c r="I443" s="43" t="s">
        <v>10321</v>
      </c>
      <c r="J443" s="43">
        <v>0</v>
      </c>
      <c r="K443" s="49" t="s">
        <v>10510</v>
      </c>
      <c r="L443" s="47"/>
      <c r="M443" s="47"/>
      <c r="N443" s="49"/>
    </row>
    <row r="444" spans="1:14" ht="32">
      <c r="A444" s="49"/>
      <c r="B444" s="46" t="s">
        <v>11242</v>
      </c>
      <c r="C444" s="47" t="s">
        <v>11243</v>
      </c>
      <c r="D444" s="43" t="s">
        <v>10319</v>
      </c>
      <c r="E444" s="43" t="s">
        <v>10382</v>
      </c>
      <c r="F444" s="48">
        <v>46107</v>
      </c>
      <c r="G444" s="43">
        <v>100389</v>
      </c>
      <c r="H444" s="49"/>
      <c r="I444" s="43" t="s">
        <v>10321</v>
      </c>
      <c r="J444" s="49"/>
      <c r="K444" s="49" t="s">
        <v>10510</v>
      </c>
      <c r="L444" s="47"/>
      <c r="M444" s="47"/>
      <c r="N444" s="49"/>
    </row>
    <row r="445" spans="1:14" ht="32">
      <c r="A445" s="49"/>
      <c r="B445" s="46" t="s">
        <v>11244</v>
      </c>
      <c r="C445" s="47" t="s">
        <v>11245</v>
      </c>
      <c r="D445" s="43" t="s">
        <v>10319</v>
      </c>
      <c r="E445" s="43" t="s">
        <v>10382</v>
      </c>
      <c r="F445" s="48">
        <v>46107</v>
      </c>
      <c r="G445" s="43">
        <v>58026</v>
      </c>
      <c r="H445" s="49"/>
      <c r="I445" s="43" t="s">
        <v>10321</v>
      </c>
      <c r="J445" s="49"/>
      <c r="K445" s="49" t="s">
        <v>10510</v>
      </c>
      <c r="L445" s="47"/>
      <c r="M445" s="47"/>
      <c r="N445" s="49"/>
    </row>
    <row r="446" spans="1:14" ht="48">
      <c r="A446" s="49"/>
      <c r="B446" s="46" t="s">
        <v>11246</v>
      </c>
      <c r="C446" s="47" t="s">
        <v>11247</v>
      </c>
      <c r="D446" s="43" t="s">
        <v>10319</v>
      </c>
      <c r="E446" s="43" t="s">
        <v>10382</v>
      </c>
      <c r="F446" s="48">
        <v>46106</v>
      </c>
      <c r="G446" s="43">
        <v>90000</v>
      </c>
      <c r="H446" s="49"/>
      <c r="I446" s="43" t="s">
        <v>10321</v>
      </c>
      <c r="J446" s="49"/>
      <c r="K446" s="49" t="s">
        <v>10813</v>
      </c>
      <c r="L446" s="47"/>
      <c r="M446" s="47"/>
      <c r="N446" s="49"/>
    </row>
    <row r="447" spans="1:14" ht="32">
      <c r="A447" s="49"/>
      <c r="B447" s="46" t="s">
        <v>11248</v>
      </c>
      <c r="C447" s="47" t="s">
        <v>11249</v>
      </c>
      <c r="D447" s="43" t="s">
        <v>10330</v>
      </c>
      <c r="E447" s="43" t="s">
        <v>10389</v>
      </c>
      <c r="F447" s="48">
        <v>46132</v>
      </c>
      <c r="G447" s="43">
        <v>51999.15</v>
      </c>
      <c r="H447" s="43">
        <v>51999</v>
      </c>
      <c r="I447" s="43" t="s">
        <v>10326</v>
      </c>
      <c r="J447" s="49"/>
      <c r="K447" s="49" t="s">
        <v>10412</v>
      </c>
      <c r="L447" s="47"/>
      <c r="M447" s="47"/>
      <c r="N447" s="49"/>
    </row>
    <row r="448" spans="1:14" ht="32">
      <c r="A448" s="43">
        <v>10</v>
      </c>
      <c r="B448" s="46" t="s">
        <v>11250</v>
      </c>
      <c r="C448" s="47" t="s">
        <v>11251</v>
      </c>
      <c r="D448" s="43" t="s">
        <v>10330</v>
      </c>
      <c r="E448" s="43" t="s">
        <v>10389</v>
      </c>
      <c r="F448" s="48">
        <v>46102</v>
      </c>
      <c r="G448" s="43">
        <v>32000</v>
      </c>
      <c r="H448" s="43">
        <v>32000</v>
      </c>
      <c r="I448" s="43" t="s">
        <v>10326</v>
      </c>
      <c r="J448" s="49"/>
      <c r="K448" s="49" t="s">
        <v>10412</v>
      </c>
      <c r="L448" s="47"/>
      <c r="M448" s="47"/>
      <c r="N448" s="49"/>
    </row>
    <row r="449" spans="1:14" ht="32">
      <c r="A449" s="43">
        <v>10</v>
      </c>
      <c r="B449" s="46" t="s">
        <v>11252</v>
      </c>
      <c r="C449" s="47" t="s">
        <v>11253</v>
      </c>
      <c r="D449" s="43" t="s">
        <v>10330</v>
      </c>
      <c r="E449" s="43" t="s">
        <v>10389</v>
      </c>
      <c r="F449" s="48">
        <v>46105</v>
      </c>
      <c r="G449" s="43">
        <v>40000</v>
      </c>
      <c r="H449" s="43">
        <v>40000</v>
      </c>
      <c r="I449" s="43" t="s">
        <v>10326</v>
      </c>
      <c r="J449" s="49"/>
      <c r="K449" s="49" t="s">
        <v>10412</v>
      </c>
      <c r="L449" s="47"/>
      <c r="M449" s="47"/>
      <c r="N449" s="49"/>
    </row>
    <row r="450" spans="1:14" ht="32">
      <c r="A450" s="49"/>
      <c r="B450" s="46" t="s">
        <v>11254</v>
      </c>
      <c r="C450" s="47" t="s">
        <v>11255</v>
      </c>
      <c r="D450" s="43" t="s">
        <v>10330</v>
      </c>
      <c r="E450" s="43" t="s">
        <v>10389</v>
      </c>
      <c r="F450" s="48">
        <v>46123</v>
      </c>
      <c r="G450" s="43">
        <v>48090</v>
      </c>
      <c r="H450" s="43">
        <v>48090</v>
      </c>
      <c r="I450" s="43" t="s">
        <v>10326</v>
      </c>
      <c r="J450" s="49"/>
      <c r="K450" s="49" t="s">
        <v>10412</v>
      </c>
      <c r="L450" s="47"/>
      <c r="M450" s="47"/>
      <c r="N450" s="49"/>
    </row>
    <row r="451" spans="1:14" ht="32">
      <c r="A451" s="43">
        <v>0</v>
      </c>
      <c r="B451" s="46" t="s">
        <v>11256</v>
      </c>
      <c r="C451" s="47" t="s">
        <v>11257</v>
      </c>
      <c r="D451" s="43" t="s">
        <v>10330</v>
      </c>
      <c r="E451" s="43" t="s">
        <v>10389</v>
      </c>
      <c r="F451" s="48">
        <v>45906</v>
      </c>
      <c r="G451" s="43">
        <v>31000</v>
      </c>
      <c r="H451" s="43">
        <v>31000</v>
      </c>
      <c r="I451" s="43" t="s">
        <v>10326</v>
      </c>
      <c r="J451" s="49"/>
      <c r="K451" s="49" t="s">
        <v>10390</v>
      </c>
      <c r="L451" s="47" t="s">
        <v>10379</v>
      </c>
      <c r="M451" s="47" t="s">
        <v>10379</v>
      </c>
      <c r="N451" s="49"/>
    </row>
    <row r="452" spans="1:14" ht="32">
      <c r="A452" s="43">
        <v>0</v>
      </c>
      <c r="B452" s="46" t="s">
        <v>11258</v>
      </c>
      <c r="C452" s="47" t="s">
        <v>11259</v>
      </c>
      <c r="D452" s="43" t="s">
        <v>10330</v>
      </c>
      <c r="E452" s="43" t="s">
        <v>10389</v>
      </c>
      <c r="F452" s="48">
        <v>45876</v>
      </c>
      <c r="G452" s="43">
        <v>32797</v>
      </c>
      <c r="H452" s="43">
        <v>32797</v>
      </c>
      <c r="I452" s="43" t="s">
        <v>10326</v>
      </c>
      <c r="J452" s="49"/>
      <c r="K452" s="49" t="s">
        <v>10390</v>
      </c>
      <c r="L452" s="47" t="s">
        <v>10379</v>
      </c>
      <c r="M452" s="47" t="s">
        <v>10379</v>
      </c>
      <c r="N452" s="49"/>
    </row>
    <row r="453" spans="1:14" ht="32">
      <c r="A453" s="49"/>
      <c r="B453" s="46" t="s">
        <v>11260</v>
      </c>
      <c r="C453" s="47" t="s">
        <v>11261</v>
      </c>
      <c r="D453" s="43" t="s">
        <v>10319</v>
      </c>
      <c r="E453" s="43" t="s">
        <v>10320</v>
      </c>
      <c r="F453" s="48">
        <v>46115</v>
      </c>
      <c r="G453" s="43">
        <v>92200</v>
      </c>
      <c r="H453" s="49"/>
      <c r="I453" s="43" t="s">
        <v>10326</v>
      </c>
      <c r="J453" s="49"/>
      <c r="K453" s="49" t="s">
        <v>10403</v>
      </c>
      <c r="L453" s="47"/>
      <c r="M453" s="47"/>
      <c r="N453" s="49"/>
    </row>
    <row r="454" spans="1:14" ht="32">
      <c r="A454" s="49"/>
      <c r="B454" s="46" t="s">
        <v>11262</v>
      </c>
      <c r="C454" s="47" t="s">
        <v>11263</v>
      </c>
      <c r="D454" s="43" t="s">
        <v>10319</v>
      </c>
      <c r="E454" s="43" t="s">
        <v>10382</v>
      </c>
      <c r="F454" s="48">
        <v>46108</v>
      </c>
      <c r="G454" s="43">
        <v>106800</v>
      </c>
      <c r="H454" s="49"/>
      <c r="I454" s="43" t="s">
        <v>10326</v>
      </c>
      <c r="J454" s="49"/>
      <c r="K454" s="49" t="s">
        <v>10403</v>
      </c>
      <c r="L454" s="47"/>
      <c r="M454" s="47"/>
      <c r="N454" s="49"/>
    </row>
    <row r="455" spans="1:14" ht="32">
      <c r="A455" s="43">
        <v>30</v>
      </c>
      <c r="B455" s="46" t="s">
        <v>11264</v>
      </c>
      <c r="C455" s="47" t="s">
        <v>11265</v>
      </c>
      <c r="D455" s="43" t="s">
        <v>10319</v>
      </c>
      <c r="E455" s="43" t="s">
        <v>10320</v>
      </c>
      <c r="F455" s="48">
        <v>46120</v>
      </c>
      <c r="G455" s="43">
        <v>88000</v>
      </c>
      <c r="H455" s="43">
        <v>88000</v>
      </c>
      <c r="I455" s="43" t="s">
        <v>10326</v>
      </c>
      <c r="J455" s="49"/>
      <c r="K455" s="49" t="s">
        <v>10403</v>
      </c>
      <c r="L455" s="47"/>
      <c r="M455" s="47"/>
      <c r="N455" s="49"/>
    </row>
    <row r="456" spans="1:14" ht="32">
      <c r="A456" s="43">
        <v>8</v>
      </c>
      <c r="B456" s="46" t="s">
        <v>11266</v>
      </c>
      <c r="C456" s="47" t="s">
        <v>11267</v>
      </c>
      <c r="D456" s="43" t="s">
        <v>10330</v>
      </c>
      <c r="E456" s="43" t="s">
        <v>10389</v>
      </c>
      <c r="F456" s="48">
        <v>46038</v>
      </c>
      <c r="G456" s="43">
        <v>28000</v>
      </c>
      <c r="H456" s="43">
        <v>28000</v>
      </c>
      <c r="I456" s="43" t="s">
        <v>10326</v>
      </c>
      <c r="J456" s="49"/>
      <c r="K456" s="49" t="s">
        <v>10412</v>
      </c>
      <c r="L456" s="47"/>
      <c r="M456" s="47"/>
      <c r="N456" s="49"/>
    </row>
    <row r="457" spans="1:14" ht="32">
      <c r="A457" s="49"/>
      <c r="B457" s="46" t="s">
        <v>11268</v>
      </c>
      <c r="C457" s="47" t="s">
        <v>11269</v>
      </c>
      <c r="D457" s="43" t="s">
        <v>10319</v>
      </c>
      <c r="E457" s="43" t="s">
        <v>10382</v>
      </c>
      <c r="F457" s="48">
        <v>46124</v>
      </c>
      <c r="G457" s="43">
        <v>0</v>
      </c>
      <c r="H457" s="49"/>
      <c r="I457" s="43" t="s">
        <v>10326</v>
      </c>
      <c r="J457" s="49"/>
      <c r="K457" s="49" t="s">
        <v>10327</v>
      </c>
      <c r="L457" s="47"/>
      <c r="M457" s="47"/>
      <c r="N457" s="49"/>
    </row>
    <row r="458" spans="1:14" ht="32">
      <c r="A458" s="43">
        <v>10</v>
      </c>
      <c r="B458" s="46" t="s">
        <v>11270</v>
      </c>
      <c r="C458" s="47" t="s">
        <v>11271</v>
      </c>
      <c r="D458" s="43" t="s">
        <v>10330</v>
      </c>
      <c r="E458" s="43" t="s">
        <v>10389</v>
      </c>
      <c r="F458" s="48">
        <v>46170</v>
      </c>
      <c r="G458" s="43">
        <v>43496</v>
      </c>
      <c r="H458" s="43">
        <v>43496</v>
      </c>
      <c r="I458" s="43" t="s">
        <v>10326</v>
      </c>
      <c r="J458" s="49"/>
      <c r="K458" s="49" t="s">
        <v>11272</v>
      </c>
      <c r="L458" s="47"/>
      <c r="M458" s="47"/>
      <c r="N458" s="49"/>
    </row>
    <row r="459" spans="1:14" ht="32">
      <c r="A459" s="43">
        <v>30</v>
      </c>
      <c r="B459" s="46" t="s">
        <v>11273</v>
      </c>
      <c r="C459" s="47" t="s">
        <v>11274</v>
      </c>
      <c r="D459" s="43" t="s">
        <v>10319</v>
      </c>
      <c r="E459" s="43" t="s">
        <v>10382</v>
      </c>
      <c r="F459" s="48">
        <v>46114</v>
      </c>
      <c r="G459" s="43">
        <v>99925</v>
      </c>
      <c r="H459" s="43">
        <v>99925</v>
      </c>
      <c r="I459" s="43" t="s">
        <v>10326</v>
      </c>
      <c r="J459" s="49"/>
      <c r="K459" s="49" t="s">
        <v>10327</v>
      </c>
      <c r="L459" s="47"/>
      <c r="M459" s="47"/>
      <c r="N459" s="49"/>
    </row>
    <row r="460" spans="1:14" ht="32">
      <c r="A460" s="43">
        <v>8</v>
      </c>
      <c r="B460" s="46" t="s">
        <v>11275</v>
      </c>
      <c r="C460" s="47" t="s">
        <v>11276</v>
      </c>
      <c r="D460" s="43" t="s">
        <v>10330</v>
      </c>
      <c r="E460" s="43" t="s">
        <v>10389</v>
      </c>
      <c r="F460" s="48">
        <v>46036</v>
      </c>
      <c r="G460" s="43">
        <v>36645</v>
      </c>
      <c r="H460" s="43">
        <v>36645</v>
      </c>
      <c r="I460" s="43" t="s">
        <v>10326</v>
      </c>
      <c r="J460" s="49"/>
      <c r="K460" s="49" t="s">
        <v>10412</v>
      </c>
      <c r="L460" s="47"/>
      <c r="M460" s="47"/>
      <c r="N460" s="49"/>
    </row>
    <row r="461" spans="1:14" ht="32">
      <c r="A461" s="43">
        <v>9</v>
      </c>
      <c r="B461" s="46" t="s">
        <v>11277</v>
      </c>
      <c r="C461" s="47" t="s">
        <v>11278</v>
      </c>
      <c r="D461" s="43" t="s">
        <v>10330</v>
      </c>
      <c r="E461" s="43" t="s">
        <v>10389</v>
      </c>
      <c r="F461" s="48">
        <v>46171</v>
      </c>
      <c r="G461" s="43">
        <v>53000</v>
      </c>
      <c r="H461" s="43">
        <v>53000</v>
      </c>
      <c r="I461" s="43" t="s">
        <v>10326</v>
      </c>
      <c r="J461" s="49"/>
      <c r="K461" s="49" t="s">
        <v>11272</v>
      </c>
      <c r="L461" s="47"/>
      <c r="M461" s="47"/>
      <c r="N461" s="49"/>
    </row>
    <row r="462" spans="1:14" ht="32">
      <c r="A462" s="43">
        <v>10</v>
      </c>
      <c r="B462" s="46" t="s">
        <v>11279</v>
      </c>
      <c r="C462" s="47" t="s">
        <v>11280</v>
      </c>
      <c r="D462" s="43" t="s">
        <v>10330</v>
      </c>
      <c r="E462" s="43" t="s">
        <v>10389</v>
      </c>
      <c r="F462" s="48">
        <v>46119</v>
      </c>
      <c r="G462" s="43">
        <v>39900</v>
      </c>
      <c r="H462" s="43">
        <v>39900</v>
      </c>
      <c r="I462" s="43" t="s">
        <v>10326</v>
      </c>
      <c r="J462" s="49"/>
      <c r="K462" s="49" t="s">
        <v>10412</v>
      </c>
      <c r="L462" s="47"/>
      <c r="M462" s="47"/>
      <c r="N462" s="49"/>
    </row>
    <row r="463" spans="1:14" ht="32">
      <c r="A463" s="49"/>
      <c r="B463" s="46" t="s">
        <v>11281</v>
      </c>
      <c r="C463" s="47" t="s">
        <v>11282</v>
      </c>
      <c r="D463" s="43" t="s">
        <v>10319</v>
      </c>
      <c r="E463" s="43" t="s">
        <v>10320</v>
      </c>
      <c r="F463" s="48">
        <v>46096</v>
      </c>
      <c r="G463" s="43">
        <v>110000</v>
      </c>
      <c r="H463" s="49"/>
      <c r="I463" s="43" t="s">
        <v>10326</v>
      </c>
      <c r="J463" s="49"/>
      <c r="K463" s="49" t="s">
        <v>10412</v>
      </c>
      <c r="L463" s="47"/>
      <c r="M463" s="47"/>
      <c r="N463" s="49"/>
    </row>
    <row r="464" spans="1:14" ht="32">
      <c r="A464" s="43">
        <v>9</v>
      </c>
      <c r="B464" s="46" t="s">
        <v>11283</v>
      </c>
      <c r="C464" s="47" t="s">
        <v>11284</v>
      </c>
      <c r="D464" s="43" t="s">
        <v>10330</v>
      </c>
      <c r="E464" s="43" t="s">
        <v>10389</v>
      </c>
      <c r="F464" s="48">
        <v>46171</v>
      </c>
      <c r="G464" s="43">
        <v>51428</v>
      </c>
      <c r="H464" s="43">
        <v>53999.4</v>
      </c>
      <c r="I464" s="43" t="s">
        <v>10326</v>
      </c>
      <c r="J464" s="49"/>
      <c r="K464" s="49" t="s">
        <v>11272</v>
      </c>
      <c r="L464" s="47"/>
      <c r="M464" s="47"/>
      <c r="N464" s="49"/>
    </row>
    <row r="465" spans="1:14" ht="32">
      <c r="A465" s="49"/>
      <c r="B465" s="46" t="s">
        <v>11285</v>
      </c>
      <c r="C465" s="47" t="s">
        <v>11286</v>
      </c>
      <c r="D465" s="43" t="s">
        <v>10319</v>
      </c>
      <c r="E465" s="43" t="s">
        <v>10320</v>
      </c>
      <c r="F465" s="48">
        <v>46106</v>
      </c>
      <c r="G465" s="43">
        <v>111779</v>
      </c>
      <c r="H465" s="49"/>
      <c r="I465" s="43" t="s">
        <v>10326</v>
      </c>
      <c r="J465" s="49"/>
      <c r="K465" s="49" t="s">
        <v>10322</v>
      </c>
      <c r="L465" s="47"/>
      <c r="M465" s="47"/>
      <c r="N465" s="49"/>
    </row>
    <row r="466" spans="1:14" ht="32">
      <c r="A466" s="43">
        <v>30</v>
      </c>
      <c r="B466" s="46" t="s">
        <v>11287</v>
      </c>
      <c r="C466" s="47" t="s">
        <v>11288</v>
      </c>
      <c r="D466" s="43" t="s">
        <v>10319</v>
      </c>
      <c r="E466" s="43" t="s">
        <v>10320</v>
      </c>
      <c r="F466" s="48">
        <v>46114</v>
      </c>
      <c r="G466" s="43">
        <v>94688</v>
      </c>
      <c r="H466" s="43">
        <v>94688</v>
      </c>
      <c r="I466" s="43" t="s">
        <v>10326</v>
      </c>
      <c r="J466" s="49"/>
      <c r="K466" s="49" t="s">
        <v>10322</v>
      </c>
      <c r="L466" s="47"/>
      <c r="M466" s="47"/>
      <c r="N466" s="49"/>
    </row>
    <row r="467" spans="1:14" ht="32">
      <c r="A467" s="43">
        <v>10</v>
      </c>
      <c r="B467" s="46" t="s">
        <v>11289</v>
      </c>
      <c r="C467" s="47" t="s">
        <v>11290</v>
      </c>
      <c r="D467" s="43" t="s">
        <v>10330</v>
      </c>
      <c r="E467" s="43" t="s">
        <v>10389</v>
      </c>
      <c r="F467" s="48">
        <v>46044</v>
      </c>
      <c r="G467" s="43">
        <v>46000</v>
      </c>
      <c r="H467" s="43">
        <v>46000</v>
      </c>
      <c r="I467" s="43" t="s">
        <v>10326</v>
      </c>
      <c r="J467" s="49"/>
      <c r="K467" s="49" t="s">
        <v>10412</v>
      </c>
      <c r="L467" s="47"/>
      <c r="M467" s="47"/>
      <c r="N467" s="49"/>
    </row>
    <row r="468" spans="1:14" ht="32">
      <c r="A468" s="49"/>
      <c r="B468" s="46" t="s">
        <v>11291</v>
      </c>
      <c r="C468" s="47" t="s">
        <v>11292</v>
      </c>
      <c r="D468" s="43" t="s">
        <v>10319</v>
      </c>
      <c r="E468" s="43" t="s">
        <v>10320</v>
      </c>
      <c r="F468" s="48">
        <v>46109</v>
      </c>
      <c r="G468" s="43">
        <v>80000</v>
      </c>
      <c r="H468" s="43">
        <v>80000</v>
      </c>
      <c r="I468" s="43" t="s">
        <v>10326</v>
      </c>
      <c r="J468" s="49"/>
      <c r="K468" s="49" t="s">
        <v>10412</v>
      </c>
      <c r="L468" s="47"/>
      <c r="M468" s="47"/>
      <c r="N468" s="49"/>
    </row>
    <row r="469" spans="1:14" ht="32">
      <c r="A469" s="43">
        <v>10</v>
      </c>
      <c r="B469" s="46" t="s">
        <v>11293</v>
      </c>
      <c r="C469" s="47" t="s">
        <v>11294</v>
      </c>
      <c r="D469" s="43" t="s">
        <v>10330</v>
      </c>
      <c r="E469" s="43" t="s">
        <v>10389</v>
      </c>
      <c r="F469" s="48">
        <v>46171</v>
      </c>
      <c r="G469" s="43">
        <v>43000</v>
      </c>
      <c r="H469" s="43">
        <v>43000</v>
      </c>
      <c r="I469" s="43" t="s">
        <v>10326</v>
      </c>
      <c r="J469" s="49"/>
      <c r="K469" s="49" t="s">
        <v>11272</v>
      </c>
      <c r="L469" s="47"/>
      <c r="M469" s="47"/>
      <c r="N469" s="49"/>
    </row>
    <row r="470" spans="1:14" ht="32">
      <c r="A470" s="43">
        <v>10</v>
      </c>
      <c r="B470" s="46" t="s">
        <v>11295</v>
      </c>
      <c r="C470" s="47" t="s">
        <v>11296</v>
      </c>
      <c r="D470" s="43" t="s">
        <v>10330</v>
      </c>
      <c r="E470" s="43" t="s">
        <v>10389</v>
      </c>
      <c r="F470" s="48">
        <v>46112</v>
      </c>
      <c r="G470" s="43">
        <v>35000</v>
      </c>
      <c r="H470" s="43">
        <v>35000</v>
      </c>
      <c r="I470" s="43" t="s">
        <v>10326</v>
      </c>
      <c r="J470" s="49"/>
      <c r="K470" s="49" t="s">
        <v>10412</v>
      </c>
      <c r="L470" s="47"/>
      <c r="M470" s="47"/>
      <c r="N470" s="49"/>
    </row>
    <row r="471" spans="1:14" ht="32">
      <c r="A471" s="43">
        <v>10</v>
      </c>
      <c r="B471" s="46" t="s">
        <v>11297</v>
      </c>
      <c r="C471" s="47" t="s">
        <v>11298</v>
      </c>
      <c r="D471" s="43" t="s">
        <v>10330</v>
      </c>
      <c r="E471" s="43" t="s">
        <v>10389</v>
      </c>
      <c r="F471" s="48">
        <v>46107</v>
      </c>
      <c r="G471" s="43">
        <v>49339</v>
      </c>
      <c r="H471" s="43">
        <v>49339</v>
      </c>
      <c r="I471" s="43" t="s">
        <v>10326</v>
      </c>
      <c r="J471" s="49"/>
      <c r="K471" s="49" t="s">
        <v>11272</v>
      </c>
      <c r="L471" s="47"/>
      <c r="M471" s="47"/>
      <c r="N471" s="49"/>
    </row>
    <row r="472" spans="1:14" ht="32">
      <c r="A472" s="49"/>
      <c r="B472" s="46" t="s">
        <v>11299</v>
      </c>
      <c r="C472" s="47" t="s">
        <v>11300</v>
      </c>
      <c r="D472" s="43" t="s">
        <v>10330</v>
      </c>
      <c r="E472" s="43" t="s">
        <v>10389</v>
      </c>
      <c r="F472" s="48">
        <v>46117</v>
      </c>
      <c r="G472" s="43">
        <v>29397.9</v>
      </c>
      <c r="H472" s="49"/>
      <c r="I472" s="43" t="s">
        <v>10326</v>
      </c>
      <c r="J472" s="49"/>
      <c r="K472" s="49" t="s">
        <v>10412</v>
      </c>
      <c r="L472" s="47"/>
      <c r="M472" s="47"/>
      <c r="N472" s="49"/>
    </row>
    <row r="473" spans="1:14" ht="32">
      <c r="A473" s="43">
        <v>10</v>
      </c>
      <c r="B473" s="46" t="s">
        <v>11301</v>
      </c>
      <c r="C473" s="47" t="s">
        <v>11302</v>
      </c>
      <c r="D473" s="43" t="s">
        <v>10330</v>
      </c>
      <c r="E473" s="43" t="s">
        <v>10389</v>
      </c>
      <c r="F473" s="48">
        <v>46102</v>
      </c>
      <c r="G473" s="43">
        <v>44600</v>
      </c>
      <c r="H473" s="43">
        <v>44600</v>
      </c>
      <c r="I473" s="43" t="s">
        <v>10326</v>
      </c>
      <c r="J473" s="49"/>
      <c r="K473" s="49" t="s">
        <v>10412</v>
      </c>
      <c r="L473" s="47"/>
      <c r="M473" s="47"/>
      <c r="N473" s="49"/>
    </row>
    <row r="474" spans="1:14" ht="32">
      <c r="A474" s="43">
        <v>10</v>
      </c>
      <c r="B474" s="46" t="s">
        <v>11303</v>
      </c>
      <c r="C474" s="47" t="s">
        <v>11304</v>
      </c>
      <c r="D474" s="43" t="s">
        <v>10330</v>
      </c>
      <c r="E474" s="43" t="s">
        <v>10389</v>
      </c>
      <c r="F474" s="48">
        <v>46100</v>
      </c>
      <c r="G474" s="43">
        <v>36000</v>
      </c>
      <c r="H474" s="43">
        <v>36000</v>
      </c>
      <c r="I474" s="43" t="s">
        <v>10326</v>
      </c>
      <c r="J474" s="49"/>
      <c r="K474" s="49" t="s">
        <v>10412</v>
      </c>
      <c r="L474" s="47"/>
      <c r="M474" s="47"/>
      <c r="N474" s="49"/>
    </row>
    <row r="475" spans="1:14" ht="32">
      <c r="A475" s="43">
        <v>9</v>
      </c>
      <c r="B475" s="46" t="s">
        <v>11305</v>
      </c>
      <c r="C475" s="47" t="s">
        <v>11306</v>
      </c>
      <c r="D475" s="43" t="s">
        <v>10330</v>
      </c>
      <c r="E475" s="43" t="s">
        <v>10389</v>
      </c>
      <c r="F475" s="48">
        <v>46170</v>
      </c>
      <c r="G475" s="43">
        <v>28000</v>
      </c>
      <c r="H475" s="43">
        <v>28000</v>
      </c>
      <c r="I475" s="43" t="s">
        <v>10326</v>
      </c>
      <c r="J475" s="49"/>
      <c r="K475" s="49" t="s">
        <v>11272</v>
      </c>
      <c r="L475" s="47"/>
      <c r="M475" s="47"/>
      <c r="N475" s="49"/>
    </row>
    <row r="476" spans="1:14" ht="32">
      <c r="A476" s="43">
        <v>9</v>
      </c>
      <c r="B476" s="46" t="s">
        <v>11307</v>
      </c>
      <c r="C476" s="47" t="s">
        <v>11308</v>
      </c>
      <c r="D476" s="43" t="s">
        <v>10330</v>
      </c>
      <c r="E476" s="43" t="s">
        <v>10389</v>
      </c>
      <c r="F476" s="48">
        <v>46170</v>
      </c>
      <c r="G476" s="43">
        <v>30000</v>
      </c>
      <c r="H476" s="43">
        <v>30000</v>
      </c>
      <c r="I476" s="43" t="s">
        <v>10326</v>
      </c>
      <c r="J476" s="49"/>
      <c r="K476" s="49" t="s">
        <v>11272</v>
      </c>
      <c r="L476" s="47"/>
      <c r="M476" s="47"/>
      <c r="N476" s="49"/>
    </row>
    <row r="477" spans="1:14" ht="32">
      <c r="A477" s="43">
        <v>10</v>
      </c>
      <c r="B477" s="46" t="s">
        <v>11309</v>
      </c>
      <c r="C477" s="47" t="s">
        <v>11310</v>
      </c>
      <c r="D477" s="43" t="s">
        <v>10330</v>
      </c>
      <c r="E477" s="43" t="s">
        <v>10389</v>
      </c>
      <c r="F477" s="48">
        <v>46089</v>
      </c>
      <c r="G477" s="43">
        <v>28000</v>
      </c>
      <c r="H477" s="43">
        <v>28000</v>
      </c>
      <c r="I477" s="43" t="s">
        <v>10326</v>
      </c>
      <c r="J477" s="49"/>
      <c r="K477" s="49" t="s">
        <v>10412</v>
      </c>
      <c r="L477" s="47"/>
      <c r="M477" s="47"/>
      <c r="N477" s="49"/>
    </row>
    <row r="478" spans="1:14" ht="32">
      <c r="A478" s="43">
        <v>9</v>
      </c>
      <c r="B478" s="46" t="s">
        <v>11311</v>
      </c>
      <c r="C478" s="47" t="s">
        <v>11312</v>
      </c>
      <c r="D478" s="43" t="s">
        <v>10330</v>
      </c>
      <c r="E478" s="43" t="s">
        <v>10389</v>
      </c>
      <c r="F478" s="48">
        <v>45720</v>
      </c>
      <c r="G478" s="43">
        <v>30000</v>
      </c>
      <c r="H478" s="43">
        <v>30000</v>
      </c>
      <c r="I478" s="43" t="s">
        <v>10326</v>
      </c>
      <c r="J478" s="49"/>
      <c r="K478" s="49" t="s">
        <v>10412</v>
      </c>
      <c r="L478" s="47"/>
      <c r="M478" s="47"/>
      <c r="N478" s="49"/>
    </row>
    <row r="479" spans="1:14" ht="32">
      <c r="A479" s="43">
        <v>10</v>
      </c>
      <c r="B479" s="46" t="s">
        <v>11313</v>
      </c>
      <c r="C479" s="47" t="s">
        <v>11314</v>
      </c>
      <c r="D479" s="43" t="s">
        <v>10330</v>
      </c>
      <c r="E479" s="43" t="s">
        <v>10389</v>
      </c>
      <c r="F479" s="48">
        <v>46085</v>
      </c>
      <c r="G479" s="43">
        <v>48000</v>
      </c>
      <c r="H479" s="43">
        <v>48000</v>
      </c>
      <c r="I479" s="43" t="s">
        <v>10326</v>
      </c>
      <c r="J479" s="49"/>
      <c r="K479" s="49" t="s">
        <v>10412</v>
      </c>
      <c r="L479" s="47"/>
      <c r="M479" s="47"/>
      <c r="N479" s="49"/>
    </row>
    <row r="480" spans="1:14" ht="32">
      <c r="A480" s="43">
        <v>10</v>
      </c>
      <c r="B480" s="46" t="s">
        <v>11315</v>
      </c>
      <c r="C480" s="47" t="s">
        <v>11316</v>
      </c>
      <c r="D480" s="43" t="s">
        <v>10330</v>
      </c>
      <c r="E480" s="43" t="s">
        <v>10389</v>
      </c>
      <c r="F480" s="48">
        <v>46170</v>
      </c>
      <c r="G480" s="43">
        <v>50000</v>
      </c>
      <c r="H480" s="43">
        <v>50000</v>
      </c>
      <c r="I480" s="43" t="s">
        <v>10326</v>
      </c>
      <c r="J480" s="49"/>
      <c r="K480" s="49" t="s">
        <v>11272</v>
      </c>
      <c r="L480" s="47"/>
      <c r="M480" s="47"/>
      <c r="N480" s="49"/>
    </row>
    <row r="481" spans="1:14" ht="32">
      <c r="A481" s="43">
        <v>10</v>
      </c>
      <c r="B481" s="46" t="s">
        <v>11317</v>
      </c>
      <c r="C481" s="47" t="s">
        <v>11318</v>
      </c>
      <c r="D481" s="43" t="s">
        <v>10330</v>
      </c>
      <c r="E481" s="43" t="s">
        <v>10389</v>
      </c>
      <c r="F481" s="48">
        <v>46108</v>
      </c>
      <c r="G481" s="43">
        <v>29000</v>
      </c>
      <c r="H481" s="43">
        <v>29000</v>
      </c>
      <c r="I481" s="43" t="s">
        <v>10326</v>
      </c>
      <c r="J481" s="49"/>
      <c r="K481" s="49" t="s">
        <v>10412</v>
      </c>
      <c r="L481" s="47"/>
      <c r="M481" s="47"/>
      <c r="N481" s="49"/>
    </row>
    <row r="482" spans="1:14" ht="32">
      <c r="A482" s="49"/>
      <c r="B482" s="46" t="s">
        <v>11319</v>
      </c>
      <c r="C482" s="47" t="s">
        <v>11320</v>
      </c>
      <c r="D482" s="43" t="s">
        <v>10319</v>
      </c>
      <c r="E482" s="43" t="s">
        <v>10382</v>
      </c>
      <c r="F482" s="48">
        <v>46127</v>
      </c>
      <c r="G482" s="43">
        <v>109221</v>
      </c>
      <c r="H482" s="49"/>
      <c r="I482" s="43" t="s">
        <v>10326</v>
      </c>
      <c r="J482" s="49"/>
      <c r="K482" s="49" t="s">
        <v>10322</v>
      </c>
      <c r="L482" s="47"/>
      <c r="M482" s="47"/>
      <c r="N482" s="49"/>
    </row>
    <row r="483" spans="1:14" ht="32">
      <c r="A483" s="49"/>
      <c r="B483" s="46" t="s">
        <v>11321</v>
      </c>
      <c r="C483" s="47" t="s">
        <v>11322</v>
      </c>
      <c r="D483" s="43" t="s">
        <v>10319</v>
      </c>
      <c r="E483" s="43" t="s">
        <v>10320</v>
      </c>
      <c r="F483" s="48">
        <v>46114</v>
      </c>
      <c r="G483" s="43">
        <v>97940</v>
      </c>
      <c r="H483" s="49"/>
      <c r="I483" s="43" t="s">
        <v>10326</v>
      </c>
      <c r="J483" s="49"/>
      <c r="K483" s="49" t="s">
        <v>10322</v>
      </c>
      <c r="L483" s="47"/>
      <c r="M483" s="47"/>
      <c r="N483" s="49"/>
    </row>
    <row r="484" spans="1:14" ht="32">
      <c r="A484" s="43">
        <v>10</v>
      </c>
      <c r="B484" s="46" t="s">
        <v>11323</v>
      </c>
      <c r="C484" s="47" t="s">
        <v>11324</v>
      </c>
      <c r="D484" s="43" t="s">
        <v>10330</v>
      </c>
      <c r="E484" s="43" t="s">
        <v>10389</v>
      </c>
      <c r="F484" s="48">
        <v>46094</v>
      </c>
      <c r="G484" s="43">
        <v>29000</v>
      </c>
      <c r="H484" s="43">
        <v>29000</v>
      </c>
      <c r="I484" s="43" t="s">
        <v>10326</v>
      </c>
      <c r="J484" s="49"/>
      <c r="K484" s="49" t="s">
        <v>10412</v>
      </c>
      <c r="L484" s="47"/>
      <c r="M484" s="47"/>
      <c r="N484" s="49"/>
    </row>
    <row r="485" spans="1:14" ht="32">
      <c r="A485" s="43">
        <v>9</v>
      </c>
      <c r="B485" s="46" t="s">
        <v>11325</v>
      </c>
      <c r="C485" s="47" t="s">
        <v>11326</v>
      </c>
      <c r="D485" s="43" t="s">
        <v>10330</v>
      </c>
      <c r="E485" s="43" t="s">
        <v>10389</v>
      </c>
      <c r="F485" s="48">
        <v>46092</v>
      </c>
      <c r="G485" s="43">
        <v>30000</v>
      </c>
      <c r="H485" s="43">
        <v>30000</v>
      </c>
      <c r="I485" s="43" t="s">
        <v>10326</v>
      </c>
      <c r="J485" s="49"/>
      <c r="K485" s="49" t="s">
        <v>10412</v>
      </c>
      <c r="L485" s="47"/>
      <c r="M485" s="47"/>
      <c r="N485" s="49"/>
    </row>
    <row r="486" spans="1:14" ht="32">
      <c r="A486" s="43">
        <v>10</v>
      </c>
      <c r="B486" s="46" t="s">
        <v>11327</v>
      </c>
      <c r="C486" s="47" t="s">
        <v>11328</v>
      </c>
      <c r="D486" s="43" t="s">
        <v>10330</v>
      </c>
      <c r="E486" s="43" t="s">
        <v>10389</v>
      </c>
      <c r="F486" s="48">
        <v>46170</v>
      </c>
      <c r="G486" s="43">
        <v>42700</v>
      </c>
      <c r="H486" s="43">
        <v>42700</v>
      </c>
      <c r="I486" s="43" t="s">
        <v>10326</v>
      </c>
      <c r="J486" s="49"/>
      <c r="K486" s="49" t="s">
        <v>11272</v>
      </c>
      <c r="L486" s="47"/>
      <c r="M486" s="47"/>
      <c r="N486" s="49"/>
    </row>
    <row r="487" spans="1:14" ht="32">
      <c r="A487" s="43">
        <v>10</v>
      </c>
      <c r="B487" s="46" t="s">
        <v>11329</v>
      </c>
      <c r="C487" s="47" t="s">
        <v>11330</v>
      </c>
      <c r="D487" s="43" t="s">
        <v>10330</v>
      </c>
      <c r="E487" s="43" t="s">
        <v>10389</v>
      </c>
      <c r="F487" s="48">
        <v>46171</v>
      </c>
      <c r="G487" s="43">
        <v>40000</v>
      </c>
      <c r="H487" s="43">
        <v>40000</v>
      </c>
      <c r="I487" s="43" t="s">
        <v>10326</v>
      </c>
      <c r="J487" s="49"/>
      <c r="K487" s="49" t="s">
        <v>11272</v>
      </c>
      <c r="L487" s="47"/>
      <c r="M487" s="47"/>
      <c r="N487" s="49"/>
    </row>
    <row r="488" spans="1:14" ht="32">
      <c r="A488" s="43">
        <v>8</v>
      </c>
      <c r="B488" s="46" t="s">
        <v>11331</v>
      </c>
      <c r="C488" s="47" t="s">
        <v>11332</v>
      </c>
      <c r="D488" s="43" t="s">
        <v>10330</v>
      </c>
      <c r="E488" s="43" t="s">
        <v>10389</v>
      </c>
      <c r="F488" s="48">
        <v>46062</v>
      </c>
      <c r="G488" s="43">
        <v>34500</v>
      </c>
      <c r="H488" s="43">
        <v>34500</v>
      </c>
      <c r="I488" s="43" t="s">
        <v>10326</v>
      </c>
      <c r="J488" s="49"/>
      <c r="K488" s="49" t="s">
        <v>10412</v>
      </c>
      <c r="L488" s="47"/>
      <c r="M488" s="47"/>
      <c r="N488" s="49"/>
    </row>
    <row r="489" spans="1:14" ht="32">
      <c r="A489" s="43">
        <v>9</v>
      </c>
      <c r="B489" s="46" t="s">
        <v>11333</v>
      </c>
      <c r="C489" s="47" t="s">
        <v>11334</v>
      </c>
      <c r="D489" s="43" t="s">
        <v>10330</v>
      </c>
      <c r="E489" s="43" t="s">
        <v>10389</v>
      </c>
      <c r="F489" s="48">
        <v>46170</v>
      </c>
      <c r="G489" s="43">
        <v>40289</v>
      </c>
      <c r="H489" s="43">
        <v>40289</v>
      </c>
      <c r="I489" s="43" t="s">
        <v>10326</v>
      </c>
      <c r="J489" s="49"/>
      <c r="K489" s="49" t="s">
        <v>11272</v>
      </c>
      <c r="L489" s="47"/>
      <c r="M489" s="47"/>
      <c r="N489" s="49"/>
    </row>
    <row r="490" spans="1:14" ht="32">
      <c r="A490" s="43">
        <v>9</v>
      </c>
      <c r="B490" s="46" t="s">
        <v>11335</v>
      </c>
      <c r="C490" s="47" t="s">
        <v>11336</v>
      </c>
      <c r="D490" s="43" t="s">
        <v>10330</v>
      </c>
      <c r="E490" s="43" t="s">
        <v>10389</v>
      </c>
      <c r="F490" s="48">
        <v>46086</v>
      </c>
      <c r="G490" s="43">
        <v>26966</v>
      </c>
      <c r="H490" s="43">
        <v>26966</v>
      </c>
      <c r="I490" s="43" t="s">
        <v>10326</v>
      </c>
      <c r="J490" s="49"/>
      <c r="K490" s="49" t="s">
        <v>10412</v>
      </c>
      <c r="L490" s="47"/>
      <c r="M490" s="47"/>
      <c r="N490" s="49"/>
    </row>
    <row r="491" spans="1:14" ht="32">
      <c r="A491" s="43">
        <v>9</v>
      </c>
      <c r="B491" s="46" t="s">
        <v>11337</v>
      </c>
      <c r="C491" s="47" t="s">
        <v>11338</v>
      </c>
      <c r="D491" s="43" t="s">
        <v>10330</v>
      </c>
      <c r="E491" s="43" t="s">
        <v>10389</v>
      </c>
      <c r="F491" s="48">
        <v>46170</v>
      </c>
      <c r="G491" s="43">
        <v>39683</v>
      </c>
      <c r="H491" s="43">
        <v>39683</v>
      </c>
      <c r="I491" s="43" t="s">
        <v>10326</v>
      </c>
      <c r="J491" s="49"/>
      <c r="K491" s="49" t="s">
        <v>11272</v>
      </c>
      <c r="L491" s="47"/>
      <c r="M491" s="47"/>
      <c r="N491" s="49"/>
    </row>
    <row r="492" spans="1:14" ht="32">
      <c r="A492" s="43">
        <v>9</v>
      </c>
      <c r="B492" s="46" t="s">
        <v>11339</v>
      </c>
      <c r="C492" s="47" t="s">
        <v>11340</v>
      </c>
      <c r="D492" s="43" t="s">
        <v>10330</v>
      </c>
      <c r="E492" s="43" t="s">
        <v>10389</v>
      </c>
      <c r="F492" s="48">
        <v>46046</v>
      </c>
      <c r="G492" s="43">
        <v>30000</v>
      </c>
      <c r="H492" s="43">
        <v>30000</v>
      </c>
      <c r="I492" s="43" t="s">
        <v>10326</v>
      </c>
      <c r="J492" s="49"/>
      <c r="K492" s="49" t="s">
        <v>10412</v>
      </c>
      <c r="L492" s="47"/>
      <c r="M492" s="47"/>
      <c r="N492" s="49"/>
    </row>
    <row r="493" spans="1:14" ht="32">
      <c r="A493" s="43">
        <v>9</v>
      </c>
      <c r="B493" s="46" t="s">
        <v>11341</v>
      </c>
      <c r="C493" s="47" t="s">
        <v>11342</v>
      </c>
      <c r="D493" s="43" t="s">
        <v>10330</v>
      </c>
      <c r="E493" s="43" t="s">
        <v>10389</v>
      </c>
      <c r="F493" s="48">
        <v>46170</v>
      </c>
      <c r="G493" s="43">
        <v>31000</v>
      </c>
      <c r="H493" s="43">
        <v>31000</v>
      </c>
      <c r="I493" s="43" t="s">
        <v>10326</v>
      </c>
      <c r="J493" s="49"/>
      <c r="K493" s="49" t="s">
        <v>11272</v>
      </c>
      <c r="L493" s="47"/>
      <c r="M493" s="47"/>
      <c r="N493" s="49"/>
    </row>
    <row r="494" spans="1:14" ht="32">
      <c r="A494" s="43">
        <v>9</v>
      </c>
      <c r="B494" s="46" t="s">
        <v>11343</v>
      </c>
      <c r="C494" s="47" t="s">
        <v>11344</v>
      </c>
      <c r="D494" s="43" t="s">
        <v>10330</v>
      </c>
      <c r="E494" s="43" t="s">
        <v>10389</v>
      </c>
      <c r="F494" s="48">
        <v>46043</v>
      </c>
      <c r="G494" s="43">
        <v>35000</v>
      </c>
      <c r="H494" s="43">
        <v>35000</v>
      </c>
      <c r="I494" s="43" t="s">
        <v>10326</v>
      </c>
      <c r="J494" s="49"/>
      <c r="K494" s="49" t="s">
        <v>10412</v>
      </c>
      <c r="L494" s="47"/>
      <c r="M494" s="47"/>
      <c r="N494" s="49"/>
    </row>
    <row r="495" spans="1:14" ht="32">
      <c r="A495" s="43">
        <v>9</v>
      </c>
      <c r="B495" s="46" t="s">
        <v>11345</v>
      </c>
      <c r="C495" s="47" t="s">
        <v>11346</v>
      </c>
      <c r="D495" s="43" t="s">
        <v>10330</v>
      </c>
      <c r="E495" s="43" t="s">
        <v>10389</v>
      </c>
      <c r="F495" s="48">
        <v>46038</v>
      </c>
      <c r="G495" s="43">
        <v>36000</v>
      </c>
      <c r="H495" s="43">
        <v>36000</v>
      </c>
      <c r="I495" s="43" t="s">
        <v>10326</v>
      </c>
      <c r="J495" s="49"/>
      <c r="K495" s="49" t="s">
        <v>10412</v>
      </c>
      <c r="L495" s="47"/>
      <c r="M495" s="47"/>
      <c r="N495" s="49"/>
    </row>
    <row r="496" spans="1:14" ht="32">
      <c r="A496" s="43">
        <v>9</v>
      </c>
      <c r="B496" s="46" t="s">
        <v>11347</v>
      </c>
      <c r="C496" s="47" t="s">
        <v>11348</v>
      </c>
      <c r="D496" s="43" t="s">
        <v>10330</v>
      </c>
      <c r="E496" s="43" t="s">
        <v>10389</v>
      </c>
      <c r="F496" s="48">
        <v>46170</v>
      </c>
      <c r="G496" s="43">
        <v>31000</v>
      </c>
      <c r="H496" s="43">
        <v>31000</v>
      </c>
      <c r="I496" s="43" t="s">
        <v>10326</v>
      </c>
      <c r="J496" s="49"/>
      <c r="K496" s="49" t="s">
        <v>11272</v>
      </c>
      <c r="L496" s="47"/>
      <c r="M496" s="47"/>
      <c r="N496" s="49"/>
    </row>
    <row r="497" spans="1:14" ht="32">
      <c r="A497" s="43">
        <v>9</v>
      </c>
      <c r="B497" s="46" t="s">
        <v>11349</v>
      </c>
      <c r="C497" s="47" t="s">
        <v>11350</v>
      </c>
      <c r="D497" s="43" t="s">
        <v>10330</v>
      </c>
      <c r="E497" s="43" t="s">
        <v>10389</v>
      </c>
      <c r="F497" s="48">
        <v>46082</v>
      </c>
      <c r="G497" s="43">
        <v>34000</v>
      </c>
      <c r="H497" s="43">
        <v>34000</v>
      </c>
      <c r="I497" s="43" t="s">
        <v>10326</v>
      </c>
      <c r="J497" s="49"/>
      <c r="K497" s="49" t="s">
        <v>10412</v>
      </c>
      <c r="L497" s="47"/>
      <c r="M497" s="47"/>
      <c r="N497" s="49"/>
    </row>
    <row r="498" spans="1:14" ht="32">
      <c r="A498" s="43">
        <v>9</v>
      </c>
      <c r="B498" s="46" t="s">
        <v>11351</v>
      </c>
      <c r="C498" s="47" t="s">
        <v>11352</v>
      </c>
      <c r="D498" s="43" t="s">
        <v>10330</v>
      </c>
      <c r="E498" s="43" t="s">
        <v>10389</v>
      </c>
      <c r="F498" s="48">
        <v>46170</v>
      </c>
      <c r="G498" s="43">
        <v>38000</v>
      </c>
      <c r="H498" s="43">
        <v>38000</v>
      </c>
      <c r="I498" s="43" t="s">
        <v>10326</v>
      </c>
      <c r="J498" s="49"/>
      <c r="K498" s="49" t="s">
        <v>11272</v>
      </c>
      <c r="L498" s="47"/>
      <c r="M498" s="47"/>
      <c r="N498" s="49"/>
    </row>
    <row r="499" spans="1:14" ht="32">
      <c r="A499" s="49"/>
      <c r="B499" s="46" t="s">
        <v>11353</v>
      </c>
      <c r="C499" s="47" t="s">
        <v>11354</v>
      </c>
      <c r="D499" s="43" t="s">
        <v>10330</v>
      </c>
      <c r="E499" s="43" t="s">
        <v>10389</v>
      </c>
      <c r="F499" s="48">
        <v>46171</v>
      </c>
      <c r="G499" s="43">
        <v>40000</v>
      </c>
      <c r="H499" s="49"/>
      <c r="I499" s="43" t="s">
        <v>10326</v>
      </c>
      <c r="J499" s="49"/>
      <c r="K499" s="49" t="s">
        <v>11272</v>
      </c>
      <c r="L499" s="47"/>
      <c r="M499" s="47"/>
      <c r="N499" s="49"/>
    </row>
    <row r="500" spans="1:14" ht="32">
      <c r="A500" s="43">
        <v>10</v>
      </c>
      <c r="B500" s="46" t="s">
        <v>11355</v>
      </c>
      <c r="C500" s="47" t="s">
        <v>11356</v>
      </c>
      <c r="D500" s="43" t="s">
        <v>10330</v>
      </c>
      <c r="E500" s="43" t="s">
        <v>10389</v>
      </c>
      <c r="F500" s="48">
        <v>46113</v>
      </c>
      <c r="G500" s="43">
        <v>31500</v>
      </c>
      <c r="H500" s="43">
        <v>31500</v>
      </c>
      <c r="I500" s="43" t="s">
        <v>10326</v>
      </c>
      <c r="J500" s="49"/>
      <c r="K500" s="49" t="s">
        <v>10412</v>
      </c>
      <c r="L500" s="47"/>
      <c r="M500" s="47"/>
      <c r="N500" s="49"/>
    </row>
    <row r="501" spans="1:14" ht="32">
      <c r="A501" s="43">
        <v>9</v>
      </c>
      <c r="B501" s="46" t="s">
        <v>11357</v>
      </c>
      <c r="C501" s="47" t="s">
        <v>11358</v>
      </c>
      <c r="D501" s="43" t="s">
        <v>10330</v>
      </c>
      <c r="E501" s="43" t="s">
        <v>10389</v>
      </c>
      <c r="F501" s="48">
        <v>46046</v>
      </c>
      <c r="G501" s="43">
        <v>32800</v>
      </c>
      <c r="H501" s="43">
        <v>32800</v>
      </c>
      <c r="I501" s="43" t="s">
        <v>10326</v>
      </c>
      <c r="J501" s="49"/>
      <c r="K501" s="49" t="s">
        <v>10412</v>
      </c>
      <c r="L501" s="47"/>
      <c r="M501" s="47"/>
      <c r="N501" s="49"/>
    </row>
    <row r="502" spans="1:14" ht="32">
      <c r="A502" s="49"/>
      <c r="B502" s="46" t="s">
        <v>11359</v>
      </c>
      <c r="C502" s="47" t="s">
        <v>11360</v>
      </c>
      <c r="D502" s="43" t="s">
        <v>10330</v>
      </c>
      <c r="E502" s="43" t="s">
        <v>10389</v>
      </c>
      <c r="F502" s="48">
        <v>46171</v>
      </c>
      <c r="G502" s="43">
        <v>38095</v>
      </c>
      <c r="H502" s="49"/>
      <c r="I502" s="43" t="s">
        <v>10326</v>
      </c>
      <c r="J502" s="49"/>
      <c r="K502" s="49" t="s">
        <v>11272</v>
      </c>
      <c r="L502" s="47"/>
      <c r="M502" s="47"/>
      <c r="N502" s="49"/>
    </row>
    <row r="503" spans="1:14" ht="32">
      <c r="A503" s="49"/>
      <c r="B503" s="46" t="s">
        <v>11361</v>
      </c>
      <c r="C503" s="47" t="s">
        <v>11362</v>
      </c>
      <c r="D503" s="43" t="s">
        <v>10330</v>
      </c>
      <c r="E503" s="43" t="s">
        <v>10389</v>
      </c>
      <c r="F503" s="48">
        <v>46171</v>
      </c>
      <c r="G503" s="43">
        <v>29047</v>
      </c>
      <c r="H503" s="49"/>
      <c r="I503" s="43" t="s">
        <v>10326</v>
      </c>
      <c r="J503" s="49"/>
      <c r="K503" s="49" t="s">
        <v>11272</v>
      </c>
      <c r="L503" s="47"/>
      <c r="M503" s="47"/>
      <c r="N503" s="49"/>
    </row>
    <row r="504" spans="1:14" ht="32">
      <c r="A504" s="43">
        <v>9</v>
      </c>
      <c r="B504" s="46" t="s">
        <v>11363</v>
      </c>
      <c r="C504" s="47" t="s">
        <v>11364</v>
      </c>
      <c r="D504" s="43" t="s">
        <v>10330</v>
      </c>
      <c r="E504" s="43" t="s">
        <v>10389</v>
      </c>
      <c r="F504" s="48">
        <v>46171</v>
      </c>
      <c r="G504" s="43">
        <v>50120</v>
      </c>
      <c r="H504" s="43">
        <v>50120</v>
      </c>
      <c r="I504" s="43" t="s">
        <v>10326</v>
      </c>
      <c r="J504" s="49"/>
      <c r="K504" s="49" t="s">
        <v>10390</v>
      </c>
      <c r="L504" s="47"/>
      <c r="M504" s="47"/>
      <c r="N504" s="49"/>
    </row>
    <row r="505" spans="1:14" ht="32">
      <c r="A505" s="49"/>
      <c r="B505" s="46" t="s">
        <v>11365</v>
      </c>
      <c r="C505" s="47" t="s">
        <v>11366</v>
      </c>
      <c r="D505" s="43" t="s">
        <v>10330</v>
      </c>
      <c r="E505" s="43" t="s">
        <v>10389</v>
      </c>
      <c r="F505" s="48">
        <v>46171</v>
      </c>
      <c r="G505" s="43">
        <v>43333</v>
      </c>
      <c r="H505" s="49"/>
      <c r="I505" s="43" t="s">
        <v>10326</v>
      </c>
      <c r="J505" s="49"/>
      <c r="K505" s="49" t="s">
        <v>11272</v>
      </c>
      <c r="L505" s="47"/>
      <c r="M505" s="47"/>
      <c r="N505" s="49"/>
    </row>
    <row r="506" spans="1:14" ht="32">
      <c r="A506" s="49"/>
      <c r="B506" s="46" t="s">
        <v>11367</v>
      </c>
      <c r="C506" s="47" t="s">
        <v>11368</v>
      </c>
      <c r="D506" s="43" t="s">
        <v>10330</v>
      </c>
      <c r="E506" s="43" t="s">
        <v>10331</v>
      </c>
      <c r="F506" s="48">
        <v>45990</v>
      </c>
      <c r="G506" s="43">
        <v>100800</v>
      </c>
      <c r="H506" s="49"/>
      <c r="I506" s="43" t="s">
        <v>10326</v>
      </c>
      <c r="J506" s="49"/>
      <c r="K506" s="49" t="s">
        <v>10441</v>
      </c>
      <c r="L506" s="47" t="s">
        <v>10379</v>
      </c>
      <c r="M506" s="47" t="s">
        <v>10379</v>
      </c>
      <c r="N506" s="49"/>
    </row>
    <row r="507" spans="1:14" ht="32">
      <c r="A507" s="49"/>
      <c r="B507" s="46" t="s">
        <v>11369</v>
      </c>
      <c r="C507" s="47" t="s">
        <v>11370</v>
      </c>
      <c r="D507" s="43" t="s">
        <v>10330</v>
      </c>
      <c r="E507" s="43" t="s">
        <v>10389</v>
      </c>
      <c r="F507" s="48">
        <v>46111</v>
      </c>
      <c r="G507" s="43">
        <v>33376</v>
      </c>
      <c r="H507" s="43">
        <v>33376</v>
      </c>
      <c r="I507" s="43" t="s">
        <v>10326</v>
      </c>
      <c r="J507" s="49"/>
      <c r="K507" s="49" t="s">
        <v>10412</v>
      </c>
      <c r="L507" s="47"/>
      <c r="M507" s="47"/>
      <c r="N507" s="49"/>
    </row>
    <row r="508" spans="1:14" ht="32">
      <c r="A508" s="49"/>
      <c r="B508" s="46" t="s">
        <v>11371</v>
      </c>
      <c r="C508" s="47" t="s">
        <v>11372</v>
      </c>
      <c r="D508" s="43" t="s">
        <v>10330</v>
      </c>
      <c r="E508" s="43" t="s">
        <v>10389</v>
      </c>
      <c r="F508" s="48">
        <v>46123</v>
      </c>
      <c r="G508" s="43">
        <v>32550</v>
      </c>
      <c r="H508" s="43">
        <v>32550</v>
      </c>
      <c r="I508" s="43" t="s">
        <v>10326</v>
      </c>
      <c r="J508" s="49"/>
      <c r="K508" s="49" t="s">
        <v>10412</v>
      </c>
      <c r="L508" s="47"/>
      <c r="M508" s="47"/>
      <c r="N508" s="49"/>
    </row>
    <row r="509" spans="1:14" ht="32">
      <c r="A509" s="49"/>
      <c r="B509" s="46" t="s">
        <v>11373</v>
      </c>
      <c r="C509" s="47" t="s">
        <v>11374</v>
      </c>
      <c r="D509" s="43" t="s">
        <v>10330</v>
      </c>
      <c r="E509" s="43" t="s">
        <v>10389</v>
      </c>
      <c r="F509" s="48">
        <v>46131</v>
      </c>
      <c r="G509" s="43">
        <v>31500</v>
      </c>
      <c r="H509" s="43">
        <v>31500</v>
      </c>
      <c r="I509" s="43" t="s">
        <v>10326</v>
      </c>
      <c r="J509" s="49"/>
      <c r="K509" s="49" t="s">
        <v>10412</v>
      </c>
      <c r="L509" s="47"/>
      <c r="M509" s="47"/>
      <c r="N509" s="49"/>
    </row>
    <row r="510" spans="1:14" ht="32">
      <c r="A510" s="43">
        <v>3</v>
      </c>
      <c r="B510" s="46" t="s">
        <v>11375</v>
      </c>
      <c r="C510" s="47" t="s">
        <v>11376</v>
      </c>
      <c r="D510" s="43" t="s">
        <v>10330</v>
      </c>
      <c r="E510" s="43" t="s">
        <v>10389</v>
      </c>
      <c r="F510" s="48">
        <v>46171</v>
      </c>
      <c r="G510" s="43">
        <v>29500</v>
      </c>
      <c r="H510" s="43">
        <v>29500</v>
      </c>
      <c r="I510" s="43" t="s">
        <v>10326</v>
      </c>
      <c r="J510" s="49"/>
      <c r="K510" s="49" t="s">
        <v>10390</v>
      </c>
      <c r="L510" s="47"/>
      <c r="M510" s="47"/>
      <c r="N510" s="49"/>
    </row>
    <row r="511" spans="1:14" ht="32">
      <c r="A511" s="43">
        <v>10</v>
      </c>
      <c r="B511" s="46" t="s">
        <v>11377</v>
      </c>
      <c r="C511" s="47" t="s">
        <v>11378</v>
      </c>
      <c r="D511" s="43" t="s">
        <v>10330</v>
      </c>
      <c r="E511" s="43" t="s">
        <v>10389</v>
      </c>
      <c r="F511" s="48">
        <v>46171</v>
      </c>
      <c r="G511" s="43">
        <v>34735</v>
      </c>
      <c r="H511" s="43">
        <v>36471.75</v>
      </c>
      <c r="I511" s="43" t="s">
        <v>10326</v>
      </c>
      <c r="J511" s="49"/>
      <c r="K511" s="49" t="s">
        <v>11272</v>
      </c>
      <c r="L511" s="47"/>
      <c r="M511" s="47"/>
      <c r="N511" s="49"/>
    </row>
    <row r="512" spans="1:14" ht="32">
      <c r="A512" s="43">
        <v>10</v>
      </c>
      <c r="B512" s="46" t="s">
        <v>11379</v>
      </c>
      <c r="C512" s="47" t="s">
        <v>11380</v>
      </c>
      <c r="D512" s="43" t="s">
        <v>10330</v>
      </c>
      <c r="E512" s="43" t="s">
        <v>10389</v>
      </c>
      <c r="F512" s="48">
        <v>46171</v>
      </c>
      <c r="G512" s="43">
        <v>41500</v>
      </c>
      <c r="H512" s="43">
        <v>43575</v>
      </c>
      <c r="I512" s="43" t="s">
        <v>10326</v>
      </c>
      <c r="J512" s="49"/>
      <c r="K512" s="49" t="s">
        <v>11272</v>
      </c>
      <c r="L512" s="47" t="s">
        <v>10379</v>
      </c>
      <c r="M512" s="47" t="s">
        <v>10379</v>
      </c>
      <c r="N512" s="49"/>
    </row>
    <row r="513" spans="1:14" ht="32">
      <c r="A513" s="49"/>
      <c r="B513" s="46" t="s">
        <v>11381</v>
      </c>
      <c r="C513" s="47" t="s">
        <v>11382</v>
      </c>
      <c r="D513" s="43" t="s">
        <v>10330</v>
      </c>
      <c r="E513" s="43" t="s">
        <v>10389</v>
      </c>
      <c r="F513" s="48">
        <v>46171</v>
      </c>
      <c r="G513" s="43">
        <v>29523</v>
      </c>
      <c r="H513" s="49"/>
      <c r="I513" s="43" t="s">
        <v>10326</v>
      </c>
      <c r="J513" s="49"/>
      <c r="K513" s="49" t="s">
        <v>11272</v>
      </c>
      <c r="L513" s="47"/>
      <c r="M513" s="47"/>
      <c r="N513" s="49"/>
    </row>
    <row r="514" spans="1:14" ht="32">
      <c r="A514" s="43">
        <v>4</v>
      </c>
      <c r="B514" s="46" t="s">
        <v>11383</v>
      </c>
      <c r="C514" s="47" t="s">
        <v>11384</v>
      </c>
      <c r="D514" s="43" t="s">
        <v>10330</v>
      </c>
      <c r="E514" s="43" t="s">
        <v>10389</v>
      </c>
      <c r="F514" s="48">
        <v>46171</v>
      </c>
      <c r="G514" s="43">
        <v>44000</v>
      </c>
      <c r="H514" s="43">
        <v>44000</v>
      </c>
      <c r="I514" s="43" t="s">
        <v>10326</v>
      </c>
      <c r="J514" s="49"/>
      <c r="K514" s="49" t="s">
        <v>10390</v>
      </c>
      <c r="L514" s="47"/>
      <c r="M514" s="47"/>
      <c r="N514" s="49"/>
    </row>
    <row r="515" spans="1:14" ht="32">
      <c r="A515" s="49"/>
      <c r="B515" s="46" t="s">
        <v>11385</v>
      </c>
      <c r="C515" s="47" t="s">
        <v>11386</v>
      </c>
      <c r="D515" s="43" t="s">
        <v>10330</v>
      </c>
      <c r="E515" s="43" t="s">
        <v>10389</v>
      </c>
      <c r="F515" s="48">
        <v>46171</v>
      </c>
      <c r="G515" s="43">
        <v>53333</v>
      </c>
      <c r="H515" s="49"/>
      <c r="I515" s="43" t="s">
        <v>10326</v>
      </c>
      <c r="J515" s="49"/>
      <c r="K515" s="49" t="s">
        <v>11272</v>
      </c>
      <c r="L515" s="47"/>
      <c r="M515" s="47"/>
      <c r="N515" s="49"/>
    </row>
    <row r="516" spans="1:14" ht="32">
      <c r="A516" s="49"/>
      <c r="B516" s="46" t="s">
        <v>11387</v>
      </c>
      <c r="C516" s="47" t="s">
        <v>11388</v>
      </c>
      <c r="D516" s="43" t="s">
        <v>10330</v>
      </c>
      <c r="E516" s="43" t="s">
        <v>11211</v>
      </c>
      <c r="F516" s="48">
        <v>46126</v>
      </c>
      <c r="G516" s="43">
        <v>82400</v>
      </c>
      <c r="H516" s="43">
        <v>82400</v>
      </c>
      <c r="I516" s="43" t="s">
        <v>10326</v>
      </c>
      <c r="J516" s="49"/>
      <c r="K516" s="49" t="s">
        <v>10441</v>
      </c>
      <c r="L516" s="47"/>
      <c r="M516" s="47"/>
      <c r="N516" s="49"/>
    </row>
    <row r="517" spans="1:14" ht="32">
      <c r="A517" s="43">
        <v>9</v>
      </c>
      <c r="B517" s="46" t="s">
        <v>11389</v>
      </c>
      <c r="C517" s="47" t="s">
        <v>11390</v>
      </c>
      <c r="D517" s="43" t="s">
        <v>10330</v>
      </c>
      <c r="E517" s="43" t="s">
        <v>10389</v>
      </c>
      <c r="F517" s="48">
        <v>46170</v>
      </c>
      <c r="G517" s="43">
        <v>47154</v>
      </c>
      <c r="H517" s="43">
        <v>47154</v>
      </c>
      <c r="I517" s="43" t="s">
        <v>10326</v>
      </c>
      <c r="J517" s="49"/>
      <c r="K517" s="49" t="s">
        <v>10390</v>
      </c>
      <c r="L517" s="47"/>
      <c r="M517" s="47"/>
      <c r="N517" s="49"/>
    </row>
    <row r="518" spans="1:14" ht="32">
      <c r="A518" s="49"/>
      <c r="B518" s="46" t="s">
        <v>11391</v>
      </c>
      <c r="C518" s="47" t="s">
        <v>11392</v>
      </c>
      <c r="D518" s="43" t="s">
        <v>10330</v>
      </c>
      <c r="E518" s="43" t="s">
        <v>10389</v>
      </c>
      <c r="F518" s="48">
        <v>46171</v>
      </c>
      <c r="G518" s="43">
        <v>43100</v>
      </c>
      <c r="H518" s="49"/>
      <c r="I518" s="43" t="s">
        <v>10326</v>
      </c>
      <c r="J518" s="49"/>
      <c r="K518" s="49" t="s">
        <v>10390</v>
      </c>
      <c r="L518" s="47"/>
      <c r="M518" s="47"/>
      <c r="N518" s="49"/>
    </row>
    <row r="519" spans="1:14" ht="32">
      <c r="A519" s="43">
        <v>5</v>
      </c>
      <c r="B519" s="46" t="s">
        <v>11393</v>
      </c>
      <c r="C519" s="47" t="s">
        <v>11394</v>
      </c>
      <c r="D519" s="43" t="s">
        <v>10330</v>
      </c>
      <c r="E519" s="43" t="s">
        <v>10389</v>
      </c>
      <c r="F519" s="48">
        <v>46171</v>
      </c>
      <c r="G519" s="43">
        <v>18500</v>
      </c>
      <c r="H519" s="43">
        <v>18500</v>
      </c>
      <c r="I519" s="43" t="s">
        <v>10326</v>
      </c>
      <c r="J519" s="49"/>
      <c r="K519" s="49" t="s">
        <v>10390</v>
      </c>
      <c r="L519" s="47"/>
      <c r="M519" s="47"/>
      <c r="N519" s="49"/>
    </row>
    <row r="520" spans="1:14" ht="32">
      <c r="A520" s="43">
        <v>8</v>
      </c>
      <c r="B520" s="46" t="s">
        <v>11395</v>
      </c>
      <c r="C520" s="47" t="s">
        <v>11396</v>
      </c>
      <c r="D520" s="43" t="s">
        <v>10330</v>
      </c>
      <c r="E520" s="43" t="s">
        <v>10389</v>
      </c>
      <c r="F520" s="48">
        <v>46172</v>
      </c>
      <c r="G520" s="43">
        <v>40900</v>
      </c>
      <c r="H520" s="43">
        <v>40900</v>
      </c>
      <c r="I520" s="43" t="s">
        <v>10326</v>
      </c>
      <c r="J520" s="49"/>
      <c r="K520" s="49" t="s">
        <v>11272</v>
      </c>
      <c r="L520" s="47"/>
      <c r="M520" s="47"/>
      <c r="N520" s="49"/>
    </row>
    <row r="521" spans="1:14" ht="32">
      <c r="A521" s="49"/>
      <c r="B521" s="46" t="s">
        <v>11397</v>
      </c>
      <c r="C521" s="47" t="s">
        <v>11398</v>
      </c>
      <c r="D521" s="43" t="s">
        <v>10330</v>
      </c>
      <c r="E521" s="43" t="s">
        <v>10389</v>
      </c>
      <c r="F521" s="48">
        <v>46170</v>
      </c>
      <c r="G521" s="43">
        <v>52634</v>
      </c>
      <c r="H521" s="49"/>
      <c r="I521" s="43" t="s">
        <v>10326</v>
      </c>
      <c r="J521" s="49"/>
      <c r="K521" s="49" t="s">
        <v>10390</v>
      </c>
      <c r="L521" s="47"/>
      <c r="M521" s="47"/>
      <c r="N521" s="49"/>
    </row>
    <row r="522" spans="1:14" ht="32">
      <c r="A522" s="43">
        <v>6</v>
      </c>
      <c r="B522" s="46" t="s">
        <v>11399</v>
      </c>
      <c r="C522" s="47" t="s">
        <v>11400</v>
      </c>
      <c r="D522" s="43" t="s">
        <v>10330</v>
      </c>
      <c r="E522" s="43" t="s">
        <v>10389</v>
      </c>
      <c r="F522" s="48">
        <v>46173</v>
      </c>
      <c r="G522" s="43">
        <v>45600</v>
      </c>
      <c r="H522" s="43">
        <v>45600</v>
      </c>
      <c r="I522" s="43" t="s">
        <v>10326</v>
      </c>
      <c r="J522" s="49"/>
      <c r="K522" s="49" t="s">
        <v>10390</v>
      </c>
      <c r="L522" s="47"/>
      <c r="M522" s="47"/>
      <c r="N522" s="49"/>
    </row>
    <row r="523" spans="1:14" ht="32">
      <c r="A523" s="43">
        <v>10</v>
      </c>
      <c r="B523" s="46" t="s">
        <v>11401</v>
      </c>
      <c r="C523" s="47" t="s">
        <v>11402</v>
      </c>
      <c r="D523" s="43" t="s">
        <v>10330</v>
      </c>
      <c r="E523" s="43" t="s">
        <v>10389</v>
      </c>
      <c r="F523" s="48">
        <v>46172</v>
      </c>
      <c r="G523" s="43">
        <v>30000</v>
      </c>
      <c r="H523" s="43">
        <v>30000</v>
      </c>
      <c r="I523" s="43" t="s">
        <v>10326</v>
      </c>
      <c r="J523" s="49"/>
      <c r="K523" s="49" t="s">
        <v>11272</v>
      </c>
      <c r="L523" s="47" t="s">
        <v>10379</v>
      </c>
      <c r="M523" s="47" t="s">
        <v>10379</v>
      </c>
      <c r="N523" s="49"/>
    </row>
    <row r="524" spans="1:14" ht="32">
      <c r="A524" s="49"/>
      <c r="B524" s="46" t="s">
        <v>11403</v>
      </c>
      <c r="C524" s="47" t="s">
        <v>11404</v>
      </c>
      <c r="D524" s="43" t="s">
        <v>10330</v>
      </c>
      <c r="E524" s="43" t="s">
        <v>10389</v>
      </c>
      <c r="F524" s="48">
        <v>46124</v>
      </c>
      <c r="G524" s="43">
        <v>37590</v>
      </c>
      <c r="H524" s="43">
        <v>37590</v>
      </c>
      <c r="I524" s="43" t="s">
        <v>10326</v>
      </c>
      <c r="J524" s="49"/>
      <c r="K524" s="49" t="s">
        <v>10412</v>
      </c>
      <c r="L524" s="47"/>
      <c r="M524" s="47"/>
      <c r="N524" s="49"/>
    </row>
    <row r="525" spans="1:14" ht="32">
      <c r="A525" s="43">
        <v>7</v>
      </c>
      <c r="B525" s="46" t="s">
        <v>11405</v>
      </c>
      <c r="C525" s="47" t="s">
        <v>11406</v>
      </c>
      <c r="D525" s="43" t="s">
        <v>10330</v>
      </c>
      <c r="E525" s="43" t="s">
        <v>10389</v>
      </c>
      <c r="F525" s="48">
        <v>46031</v>
      </c>
      <c r="G525" s="43">
        <v>30000</v>
      </c>
      <c r="H525" s="43">
        <v>30000</v>
      </c>
      <c r="I525" s="43" t="s">
        <v>10326</v>
      </c>
      <c r="J525" s="49"/>
      <c r="K525" s="49" t="s">
        <v>10412</v>
      </c>
      <c r="L525" s="47"/>
      <c r="M525" s="47"/>
      <c r="N525" s="49"/>
    </row>
    <row r="526" spans="1:14" ht="32">
      <c r="A526" s="49"/>
      <c r="B526" s="46" t="s">
        <v>11407</v>
      </c>
      <c r="C526" s="47" t="s">
        <v>11408</v>
      </c>
      <c r="D526" s="43" t="s">
        <v>10330</v>
      </c>
      <c r="E526" s="43" t="s">
        <v>10389</v>
      </c>
      <c r="F526" s="48">
        <v>46090</v>
      </c>
      <c r="G526" s="43">
        <v>48500</v>
      </c>
      <c r="H526" s="43">
        <v>48500</v>
      </c>
      <c r="I526" s="43" t="s">
        <v>10326</v>
      </c>
      <c r="J526" s="49"/>
      <c r="K526" s="49" t="s">
        <v>10412</v>
      </c>
      <c r="L526" s="47"/>
      <c r="M526" s="47"/>
      <c r="N526" s="49"/>
    </row>
    <row r="527" spans="1:14" ht="32">
      <c r="A527" s="49"/>
      <c r="B527" s="46" t="s">
        <v>11409</v>
      </c>
      <c r="C527" s="47" t="s">
        <v>11410</v>
      </c>
      <c r="D527" s="43" t="s">
        <v>10330</v>
      </c>
      <c r="E527" s="43" t="s">
        <v>10389</v>
      </c>
      <c r="F527" s="48">
        <v>46171</v>
      </c>
      <c r="G527" s="43">
        <v>50000</v>
      </c>
      <c r="H527" s="49"/>
      <c r="I527" s="43" t="s">
        <v>10326</v>
      </c>
      <c r="J527" s="49"/>
      <c r="K527" s="49" t="s">
        <v>10390</v>
      </c>
      <c r="L527" s="47"/>
      <c r="M527" s="47"/>
      <c r="N527" s="49"/>
    </row>
    <row r="528" spans="1:14" ht="32">
      <c r="A528" s="43">
        <v>7</v>
      </c>
      <c r="B528" s="46" t="s">
        <v>11411</v>
      </c>
      <c r="C528" s="47" t="s">
        <v>11412</v>
      </c>
      <c r="D528" s="43" t="s">
        <v>10330</v>
      </c>
      <c r="E528" s="43" t="s">
        <v>10389</v>
      </c>
      <c r="F528" s="48">
        <v>46173</v>
      </c>
      <c r="G528" s="43">
        <v>30000</v>
      </c>
      <c r="H528" s="43">
        <v>30000</v>
      </c>
      <c r="I528" s="43" t="s">
        <v>10326</v>
      </c>
      <c r="J528" s="49"/>
      <c r="K528" s="49" t="s">
        <v>10390</v>
      </c>
      <c r="L528" s="47"/>
      <c r="M528" s="47"/>
      <c r="N528" s="49"/>
    </row>
    <row r="529" spans="1:14" ht="32">
      <c r="A529" s="49"/>
      <c r="B529" s="46" t="s">
        <v>11413</v>
      </c>
      <c r="C529" s="47" t="s">
        <v>11414</v>
      </c>
      <c r="D529" s="43" t="s">
        <v>10330</v>
      </c>
      <c r="E529" s="43" t="s">
        <v>10389</v>
      </c>
      <c r="F529" s="48">
        <v>46130</v>
      </c>
      <c r="G529" s="43">
        <v>34125</v>
      </c>
      <c r="H529" s="43">
        <v>34125</v>
      </c>
      <c r="I529" s="43" t="s">
        <v>10326</v>
      </c>
      <c r="J529" s="49"/>
      <c r="K529" s="49" t="s">
        <v>10412</v>
      </c>
      <c r="L529" s="47"/>
      <c r="M529" s="47"/>
      <c r="N529" s="49"/>
    </row>
    <row r="530" spans="1:14" ht="32">
      <c r="A530" s="49"/>
      <c r="B530" s="46" t="s">
        <v>11415</v>
      </c>
      <c r="C530" s="47" t="s">
        <v>11416</v>
      </c>
      <c r="D530" s="43" t="s">
        <v>10330</v>
      </c>
      <c r="E530" s="43" t="s">
        <v>10389</v>
      </c>
      <c r="F530" s="48">
        <v>45894</v>
      </c>
      <c r="G530" s="43">
        <v>53469</v>
      </c>
      <c r="H530" s="43">
        <v>53469</v>
      </c>
      <c r="I530" s="43" t="s">
        <v>10326</v>
      </c>
      <c r="J530" s="49"/>
      <c r="K530" s="49" t="s">
        <v>10390</v>
      </c>
      <c r="L530" s="47" t="s">
        <v>10379</v>
      </c>
      <c r="M530" s="47" t="s">
        <v>10379</v>
      </c>
      <c r="N530" s="49"/>
    </row>
    <row r="531" spans="1:14" ht="32">
      <c r="A531" s="43">
        <v>28</v>
      </c>
      <c r="B531" s="46" t="s">
        <v>11417</v>
      </c>
      <c r="C531" s="47" t="s">
        <v>10686</v>
      </c>
      <c r="D531" s="43" t="s">
        <v>10319</v>
      </c>
      <c r="E531" s="43" t="s">
        <v>10382</v>
      </c>
      <c r="F531" s="48">
        <v>45973</v>
      </c>
      <c r="G531" s="43">
        <v>116000</v>
      </c>
      <c r="H531" s="43">
        <v>116000</v>
      </c>
      <c r="I531" s="43" t="s">
        <v>10326</v>
      </c>
      <c r="J531" s="49"/>
      <c r="K531" s="49" t="s">
        <v>10335</v>
      </c>
      <c r="L531" s="47" t="s">
        <v>10379</v>
      </c>
      <c r="M531" s="47" t="s">
        <v>10379</v>
      </c>
      <c r="N531" s="49"/>
    </row>
    <row r="532" spans="1:14" ht="32">
      <c r="A532" s="43">
        <v>28</v>
      </c>
      <c r="B532" s="46" t="s">
        <v>11418</v>
      </c>
      <c r="C532" s="47" t="s">
        <v>10947</v>
      </c>
      <c r="D532" s="43" t="s">
        <v>10319</v>
      </c>
      <c r="E532" s="43" t="s">
        <v>10382</v>
      </c>
      <c r="F532" s="48">
        <v>45955</v>
      </c>
      <c r="G532" s="43">
        <v>88033</v>
      </c>
      <c r="H532" s="43">
        <v>88033</v>
      </c>
      <c r="I532" s="43" t="s">
        <v>10326</v>
      </c>
      <c r="J532" s="49"/>
      <c r="K532" s="49" t="s">
        <v>10378</v>
      </c>
      <c r="L532" s="47" t="s">
        <v>10379</v>
      </c>
      <c r="M532" s="47" t="s">
        <v>10379</v>
      </c>
      <c r="N532" s="49"/>
    </row>
    <row r="533" spans="1:14" ht="32">
      <c r="A533" s="43">
        <v>29</v>
      </c>
      <c r="B533" s="46" t="s">
        <v>11419</v>
      </c>
      <c r="C533" s="47" t="s">
        <v>10646</v>
      </c>
      <c r="D533" s="43" t="s">
        <v>10319</v>
      </c>
      <c r="E533" s="43" t="s">
        <v>10382</v>
      </c>
      <c r="F533" s="48">
        <v>46004</v>
      </c>
      <c r="G533" s="43">
        <v>105013</v>
      </c>
      <c r="H533" s="43">
        <v>105012</v>
      </c>
      <c r="I533" s="43" t="s">
        <v>10326</v>
      </c>
      <c r="J533" s="49"/>
      <c r="K533" s="49" t="s">
        <v>10403</v>
      </c>
      <c r="L533" s="47" t="s">
        <v>10379</v>
      </c>
      <c r="M533" s="47" t="s">
        <v>10379</v>
      </c>
      <c r="N533" s="49"/>
    </row>
    <row r="534" spans="1:14" ht="32">
      <c r="A534" s="43">
        <v>30</v>
      </c>
      <c r="B534" s="46" t="s">
        <v>11420</v>
      </c>
      <c r="C534" s="47" t="s">
        <v>10640</v>
      </c>
      <c r="D534" s="43" t="s">
        <v>10319</v>
      </c>
      <c r="E534" s="43" t="s">
        <v>10382</v>
      </c>
      <c r="F534" s="48">
        <v>45988</v>
      </c>
      <c r="G534" s="43">
        <v>85448</v>
      </c>
      <c r="H534" s="43">
        <v>85448</v>
      </c>
      <c r="I534" s="43" t="s">
        <v>10326</v>
      </c>
      <c r="J534" s="49"/>
      <c r="K534" s="49" t="s">
        <v>10403</v>
      </c>
      <c r="L534" s="47" t="s">
        <v>10379</v>
      </c>
      <c r="M534" s="47" t="s">
        <v>10379</v>
      </c>
      <c r="N534" s="49"/>
    </row>
    <row r="535" spans="1:14" ht="32">
      <c r="A535" s="43">
        <v>30</v>
      </c>
      <c r="B535" s="46" t="s">
        <v>11421</v>
      </c>
      <c r="C535" s="47" t="s">
        <v>10963</v>
      </c>
      <c r="D535" s="43" t="s">
        <v>10319</v>
      </c>
      <c r="E535" s="43" t="s">
        <v>10320</v>
      </c>
      <c r="F535" s="48">
        <v>46078</v>
      </c>
      <c r="G535" s="43">
        <v>94000</v>
      </c>
      <c r="H535" s="43">
        <v>94000</v>
      </c>
      <c r="I535" s="43" t="s">
        <v>10326</v>
      </c>
      <c r="J535" s="49"/>
      <c r="K535" s="49" t="s">
        <v>10521</v>
      </c>
      <c r="L535" s="47" t="s">
        <v>10379</v>
      </c>
      <c r="M535" s="47" t="s">
        <v>10379</v>
      </c>
      <c r="N535" s="49"/>
    </row>
    <row r="536" spans="1:14" ht="32">
      <c r="A536" s="43">
        <v>30</v>
      </c>
      <c r="B536" s="46" t="s">
        <v>11422</v>
      </c>
      <c r="C536" s="47" t="s">
        <v>11094</v>
      </c>
      <c r="D536" s="43" t="s">
        <v>10319</v>
      </c>
      <c r="E536" s="43" t="s">
        <v>10382</v>
      </c>
      <c r="F536" s="48">
        <v>46036</v>
      </c>
      <c r="G536" s="43">
        <v>115935</v>
      </c>
      <c r="H536" s="43">
        <v>115935</v>
      </c>
      <c r="I536" s="43" t="s">
        <v>10326</v>
      </c>
      <c r="J536" s="49"/>
      <c r="K536" s="49" t="s">
        <v>10521</v>
      </c>
      <c r="L536" s="47"/>
      <c r="M536" s="47"/>
      <c r="N536" s="49"/>
    </row>
    <row r="537" spans="1:14" ht="32">
      <c r="A537" s="49"/>
      <c r="B537" s="46" t="s">
        <v>11423</v>
      </c>
      <c r="C537" s="47" t="s">
        <v>11424</v>
      </c>
      <c r="D537" s="43" t="s">
        <v>10319</v>
      </c>
      <c r="E537" s="43" t="s">
        <v>10320</v>
      </c>
      <c r="F537" s="48">
        <v>46124</v>
      </c>
      <c r="G537" s="43">
        <v>97000</v>
      </c>
      <c r="H537" s="43">
        <v>97000</v>
      </c>
      <c r="I537" s="43" t="s">
        <v>10326</v>
      </c>
      <c r="J537" s="49"/>
      <c r="K537" s="49" t="s">
        <v>10446</v>
      </c>
      <c r="L537" s="47"/>
      <c r="M537" s="47"/>
      <c r="N537" s="49"/>
    </row>
    <row r="538" spans="1:14" ht="32">
      <c r="A538" s="49"/>
      <c r="B538" s="46" t="s">
        <v>11425</v>
      </c>
      <c r="C538" s="47" t="s">
        <v>11426</v>
      </c>
      <c r="D538" s="43" t="s">
        <v>10319</v>
      </c>
      <c r="E538" s="43" t="s">
        <v>10320</v>
      </c>
      <c r="F538" s="48">
        <v>46115</v>
      </c>
      <c r="G538" s="43">
        <v>100000</v>
      </c>
      <c r="H538" s="43">
        <v>100000</v>
      </c>
      <c r="I538" s="43" t="s">
        <v>10326</v>
      </c>
      <c r="J538" s="49"/>
      <c r="K538" s="49" t="s">
        <v>10446</v>
      </c>
      <c r="L538" s="47"/>
      <c r="M538" s="47"/>
      <c r="N538" s="49"/>
    </row>
    <row r="539" spans="1:14" ht="32">
      <c r="A539" s="49"/>
      <c r="B539" s="46" t="s">
        <v>11427</v>
      </c>
      <c r="C539" s="47" t="s">
        <v>11428</v>
      </c>
      <c r="D539" s="43" t="s">
        <v>10319</v>
      </c>
      <c r="E539" s="43" t="s">
        <v>10320</v>
      </c>
      <c r="F539" s="48">
        <v>46127</v>
      </c>
      <c r="G539" s="43">
        <v>96592</v>
      </c>
      <c r="H539" s="49"/>
      <c r="I539" s="43" t="s">
        <v>10321</v>
      </c>
      <c r="J539" s="49"/>
      <c r="K539" s="49" t="s">
        <v>10400</v>
      </c>
      <c r="L539" s="47"/>
      <c r="M539" s="47"/>
      <c r="N539" s="49"/>
    </row>
    <row r="540" spans="1:14" ht="32">
      <c r="A540" s="49"/>
      <c r="B540" s="46" t="s">
        <v>11429</v>
      </c>
      <c r="C540" s="47" t="s">
        <v>11430</v>
      </c>
      <c r="D540" s="43" t="s">
        <v>10330</v>
      </c>
      <c r="E540" s="43" t="s">
        <v>10389</v>
      </c>
      <c r="F540" s="48">
        <v>46137</v>
      </c>
      <c r="G540" s="43">
        <v>33300</v>
      </c>
      <c r="H540" s="49"/>
      <c r="I540" s="43" t="s">
        <v>10326</v>
      </c>
      <c r="J540" s="49"/>
      <c r="K540" s="49" t="s">
        <v>11431</v>
      </c>
      <c r="L540" s="47"/>
      <c r="M540" s="47"/>
      <c r="N540" s="49"/>
    </row>
    <row r="541" spans="1:14" ht="32">
      <c r="A541" s="43">
        <v>0</v>
      </c>
      <c r="B541" s="46" t="s">
        <v>11432</v>
      </c>
      <c r="C541" s="47" t="s">
        <v>11433</v>
      </c>
      <c r="D541" s="43" t="s">
        <v>10330</v>
      </c>
      <c r="E541" s="43" t="s">
        <v>10389</v>
      </c>
      <c r="F541" s="48">
        <v>45971</v>
      </c>
      <c r="G541" s="43">
        <v>26393</v>
      </c>
      <c r="H541" s="43">
        <v>26393</v>
      </c>
      <c r="I541" s="43" t="s">
        <v>10326</v>
      </c>
      <c r="J541" s="49"/>
      <c r="K541" s="49" t="s">
        <v>10390</v>
      </c>
      <c r="L541" s="47" t="s">
        <v>10379</v>
      </c>
      <c r="M541" s="47" t="s">
        <v>10379</v>
      </c>
      <c r="N541" s="49"/>
    </row>
    <row r="542" spans="1:14" ht="32">
      <c r="A542" s="49"/>
      <c r="B542" s="46" t="s">
        <v>11434</v>
      </c>
      <c r="C542" s="47" t="s">
        <v>11435</v>
      </c>
      <c r="D542" s="43" t="s">
        <v>10330</v>
      </c>
      <c r="E542" s="43" t="s">
        <v>10389</v>
      </c>
      <c r="F542" s="48">
        <v>46137</v>
      </c>
      <c r="G542" s="43">
        <v>45070</v>
      </c>
      <c r="H542" s="49"/>
      <c r="I542" s="43" t="s">
        <v>10326</v>
      </c>
      <c r="J542" s="49"/>
      <c r="K542" s="49" t="s">
        <v>11431</v>
      </c>
      <c r="L542" s="47"/>
      <c r="M542" s="47"/>
      <c r="N542" s="49"/>
    </row>
    <row r="543" spans="1:14" ht="32">
      <c r="A543" s="49"/>
      <c r="B543" s="46" t="s">
        <v>11436</v>
      </c>
      <c r="C543" s="47" t="s">
        <v>11437</v>
      </c>
      <c r="D543" s="43" t="s">
        <v>10319</v>
      </c>
      <c r="E543" s="43" t="s">
        <v>10320</v>
      </c>
      <c r="F543" s="48">
        <v>46108</v>
      </c>
      <c r="G543" s="43">
        <v>97926</v>
      </c>
      <c r="H543" s="49"/>
      <c r="I543" s="43" t="s">
        <v>10326</v>
      </c>
      <c r="J543" s="49"/>
      <c r="K543" s="49" t="s">
        <v>10322</v>
      </c>
      <c r="L543" s="47"/>
      <c r="M543" s="47"/>
      <c r="N543" s="49"/>
    </row>
    <row r="544" spans="1:14" ht="32">
      <c r="A544" s="49"/>
      <c r="B544" s="46" t="s">
        <v>11438</v>
      </c>
      <c r="C544" s="47" t="s">
        <v>11439</v>
      </c>
      <c r="D544" s="43" t="s">
        <v>10319</v>
      </c>
      <c r="E544" s="43" t="s">
        <v>10382</v>
      </c>
      <c r="F544" s="48">
        <v>46118</v>
      </c>
      <c r="G544" s="43">
        <v>109000</v>
      </c>
      <c r="H544" s="49"/>
      <c r="I544" s="43" t="s">
        <v>10326</v>
      </c>
      <c r="J544" s="49"/>
      <c r="K544" s="49" t="s">
        <v>10327</v>
      </c>
      <c r="L544" s="47"/>
      <c r="M544" s="47"/>
      <c r="N544" s="49"/>
    </row>
    <row r="545" spans="1:14" ht="32">
      <c r="A545" s="49"/>
      <c r="B545" s="46" t="s">
        <v>11440</v>
      </c>
      <c r="C545" s="47" t="s">
        <v>11441</v>
      </c>
      <c r="D545" s="43" t="s">
        <v>10319</v>
      </c>
      <c r="E545" s="43" t="s">
        <v>10320</v>
      </c>
      <c r="F545" s="48">
        <v>46121</v>
      </c>
      <c r="G545" s="43">
        <v>108888</v>
      </c>
      <c r="H545" s="49"/>
      <c r="I545" s="43" t="s">
        <v>10326</v>
      </c>
      <c r="J545" s="49"/>
      <c r="K545" s="49" t="s">
        <v>10327</v>
      </c>
      <c r="L545" s="47"/>
      <c r="M545" s="47"/>
      <c r="N545" s="49"/>
    </row>
    <row r="546" spans="1:14" ht="32">
      <c r="A546" s="49"/>
      <c r="B546" s="46" t="s">
        <v>11442</v>
      </c>
      <c r="C546" s="47" t="s">
        <v>11443</v>
      </c>
      <c r="D546" s="43" t="s">
        <v>10319</v>
      </c>
      <c r="E546" s="43" t="s">
        <v>10320</v>
      </c>
      <c r="F546" s="48">
        <v>46108</v>
      </c>
      <c r="G546" s="43">
        <v>151000</v>
      </c>
      <c r="H546" s="49"/>
      <c r="I546" s="43" t="s">
        <v>10326</v>
      </c>
      <c r="J546" s="49"/>
      <c r="K546" s="49" t="s">
        <v>10338</v>
      </c>
      <c r="L546" s="47"/>
      <c r="M546" s="47"/>
      <c r="N546" s="49"/>
    </row>
    <row r="547" spans="1:14" ht="32">
      <c r="A547" s="49"/>
      <c r="B547" s="46" t="s">
        <v>11444</v>
      </c>
      <c r="C547" s="47" t="s">
        <v>11445</v>
      </c>
      <c r="D547" s="43" t="s">
        <v>10319</v>
      </c>
      <c r="E547" s="43" t="s">
        <v>10382</v>
      </c>
      <c r="F547" s="48">
        <v>46122</v>
      </c>
      <c r="G547" s="43">
        <v>111530</v>
      </c>
      <c r="H547" s="49"/>
      <c r="I547" s="43" t="s">
        <v>10326</v>
      </c>
      <c r="J547" s="49"/>
      <c r="K547" s="49" t="s">
        <v>10327</v>
      </c>
      <c r="L547" s="47"/>
      <c r="M547" s="47"/>
      <c r="N547" s="49"/>
    </row>
    <row r="548" spans="1:14" ht="32">
      <c r="A548" s="49"/>
      <c r="B548" s="46" t="s">
        <v>11446</v>
      </c>
      <c r="C548" s="47" t="s">
        <v>11447</v>
      </c>
      <c r="D548" s="43" t="s">
        <v>10319</v>
      </c>
      <c r="E548" s="43" t="s">
        <v>10320</v>
      </c>
      <c r="F548" s="48">
        <v>46127</v>
      </c>
      <c r="G548" s="43">
        <v>126705</v>
      </c>
      <c r="H548" s="49"/>
      <c r="I548" s="43" t="s">
        <v>10326</v>
      </c>
      <c r="J548" s="49"/>
      <c r="K548" s="49" t="s">
        <v>10400</v>
      </c>
      <c r="L548" s="47"/>
      <c r="M548" s="47"/>
      <c r="N548" s="49"/>
    </row>
    <row r="549" spans="1:14" ht="32">
      <c r="A549" s="49"/>
      <c r="B549" s="46" t="s">
        <v>11448</v>
      </c>
      <c r="C549" s="47" t="s">
        <v>11449</v>
      </c>
      <c r="D549" s="43" t="s">
        <v>10319</v>
      </c>
      <c r="E549" s="43" t="s">
        <v>10320</v>
      </c>
      <c r="F549" s="48">
        <v>46116</v>
      </c>
      <c r="G549" s="43">
        <v>103859</v>
      </c>
      <c r="H549" s="49"/>
      <c r="I549" s="43" t="s">
        <v>10326</v>
      </c>
      <c r="J549" s="49"/>
      <c r="K549" s="49" t="s">
        <v>10327</v>
      </c>
      <c r="L549" s="47"/>
      <c r="M549" s="47"/>
      <c r="N549" s="49"/>
    </row>
    <row r="550" spans="1:14" ht="32">
      <c r="A550" s="49"/>
      <c r="B550" s="46" t="s">
        <v>11450</v>
      </c>
      <c r="C550" s="47" t="s">
        <v>11451</v>
      </c>
      <c r="D550" s="43" t="s">
        <v>10319</v>
      </c>
      <c r="E550" s="43" t="s">
        <v>11179</v>
      </c>
      <c r="F550" s="48">
        <v>46128</v>
      </c>
      <c r="G550" s="43">
        <v>70530</v>
      </c>
      <c r="H550" s="49"/>
      <c r="I550" s="43" t="s">
        <v>10321</v>
      </c>
      <c r="J550" s="49"/>
      <c r="K550" s="49" t="s">
        <v>10400</v>
      </c>
      <c r="L550" s="47"/>
      <c r="M550" s="47"/>
      <c r="N550" s="49"/>
    </row>
    <row r="551" spans="1:14" ht="32">
      <c r="A551" s="49"/>
      <c r="B551" s="46" t="s">
        <v>11452</v>
      </c>
      <c r="C551" s="47" t="s">
        <v>11453</v>
      </c>
      <c r="D551" s="43" t="s">
        <v>10319</v>
      </c>
      <c r="E551" s="43" t="s">
        <v>10382</v>
      </c>
      <c r="F551" s="48">
        <v>46128</v>
      </c>
      <c r="G551" s="43">
        <v>94409</v>
      </c>
      <c r="H551" s="49"/>
      <c r="I551" s="43" t="s">
        <v>10326</v>
      </c>
      <c r="J551" s="49"/>
      <c r="K551" s="49" t="s">
        <v>10327</v>
      </c>
      <c r="L551" s="47"/>
      <c r="M551" s="47"/>
      <c r="N551" s="49"/>
    </row>
    <row r="552" spans="1:14" ht="32">
      <c r="A552" s="49"/>
      <c r="B552" s="46" t="s">
        <v>11454</v>
      </c>
      <c r="C552" s="47" t="s">
        <v>11455</v>
      </c>
      <c r="D552" s="43" t="s">
        <v>10319</v>
      </c>
      <c r="E552" s="43" t="s">
        <v>10320</v>
      </c>
      <c r="F552" s="48">
        <v>46125</v>
      </c>
      <c r="G552" s="43">
        <v>125205</v>
      </c>
      <c r="H552" s="49"/>
      <c r="I552" s="43" t="s">
        <v>10326</v>
      </c>
      <c r="J552" s="49"/>
      <c r="K552" s="49" t="s">
        <v>10327</v>
      </c>
      <c r="L552" s="47"/>
      <c r="M552" s="47"/>
      <c r="N552" s="49"/>
    </row>
    <row r="553" spans="1:14" ht="32">
      <c r="A553" s="49"/>
      <c r="B553" s="46" t="s">
        <v>11456</v>
      </c>
      <c r="C553" s="47" t="s">
        <v>11457</v>
      </c>
      <c r="D553" s="43" t="s">
        <v>10319</v>
      </c>
      <c r="E553" s="43" t="s">
        <v>10320</v>
      </c>
      <c r="F553" s="48">
        <v>46103</v>
      </c>
      <c r="G553" s="43">
        <v>218888</v>
      </c>
      <c r="H553" s="43">
        <v>0</v>
      </c>
      <c r="I553" s="43" t="s">
        <v>10321</v>
      </c>
      <c r="J553" s="49"/>
      <c r="K553" s="49" t="s">
        <v>10327</v>
      </c>
      <c r="L553" s="47"/>
      <c r="M553" s="47"/>
      <c r="N553" s="49"/>
    </row>
    <row r="554" spans="1:14" ht="32">
      <c r="A554" s="49"/>
      <c r="B554" s="46" t="s">
        <v>11458</v>
      </c>
      <c r="C554" s="47" t="s">
        <v>11459</v>
      </c>
      <c r="D554" s="43" t="s">
        <v>10330</v>
      </c>
      <c r="E554" s="43" t="s">
        <v>10331</v>
      </c>
      <c r="F554" s="48">
        <v>45976</v>
      </c>
      <c r="G554" s="43">
        <v>89800</v>
      </c>
      <c r="H554" s="49"/>
      <c r="I554" s="43" t="s">
        <v>10326</v>
      </c>
      <c r="J554" s="49"/>
      <c r="K554" s="49" t="s">
        <v>10332</v>
      </c>
      <c r="L554" s="47"/>
      <c r="M554" s="47"/>
      <c r="N554" s="49"/>
    </row>
    <row r="555" spans="1:14" ht="32">
      <c r="A555" s="49"/>
      <c r="B555" s="46" t="s">
        <v>11460</v>
      </c>
      <c r="C555" s="47" t="s">
        <v>11461</v>
      </c>
      <c r="D555" s="43" t="s">
        <v>10319</v>
      </c>
      <c r="E555" s="43" t="s">
        <v>10320</v>
      </c>
      <c r="F555" s="48">
        <v>46139</v>
      </c>
      <c r="G555" s="43">
        <v>97824</v>
      </c>
      <c r="H555" s="49"/>
      <c r="I555" s="43" t="s">
        <v>10326</v>
      </c>
      <c r="J555" s="49"/>
      <c r="K555" s="49" t="s">
        <v>10322</v>
      </c>
      <c r="L555" s="47"/>
      <c r="M555" s="47"/>
      <c r="N555" s="49"/>
    </row>
    <row r="556" spans="1:14" ht="32">
      <c r="A556" s="49"/>
      <c r="B556" s="46" t="s">
        <v>11462</v>
      </c>
      <c r="C556" s="47" t="s">
        <v>11463</v>
      </c>
      <c r="D556" s="43" t="s">
        <v>10319</v>
      </c>
      <c r="E556" s="43" t="s">
        <v>10320</v>
      </c>
      <c r="F556" s="48">
        <v>46127</v>
      </c>
      <c r="G556" s="43">
        <v>0</v>
      </c>
      <c r="H556" s="49"/>
      <c r="I556" s="43" t="s">
        <v>10326</v>
      </c>
      <c r="J556" s="49"/>
      <c r="K556" s="49" t="s">
        <v>10403</v>
      </c>
      <c r="L556" s="47"/>
      <c r="M556" s="47"/>
      <c r="N556" s="49"/>
    </row>
    <row r="557" spans="1:14" ht="32">
      <c r="A557" s="49"/>
      <c r="B557" s="46" t="s">
        <v>11464</v>
      </c>
      <c r="C557" s="47" t="s">
        <v>11465</v>
      </c>
      <c r="D557" s="43" t="s">
        <v>10319</v>
      </c>
      <c r="E557" s="43" t="s">
        <v>10320</v>
      </c>
      <c r="F557" s="48">
        <v>46106</v>
      </c>
      <c r="G557" s="43">
        <v>103468</v>
      </c>
      <c r="H557" s="49"/>
      <c r="I557" s="43" t="s">
        <v>10326</v>
      </c>
      <c r="J557" s="49"/>
      <c r="K557" s="49" t="s">
        <v>10338</v>
      </c>
      <c r="L557" s="47"/>
      <c r="M557" s="47"/>
      <c r="N557" s="49"/>
    </row>
    <row r="558" spans="1:14" ht="32">
      <c r="A558" s="49"/>
      <c r="B558" s="46" t="s">
        <v>11466</v>
      </c>
      <c r="C558" s="47" t="s">
        <v>11467</v>
      </c>
      <c r="D558" s="43" t="s">
        <v>10319</v>
      </c>
      <c r="E558" s="43" t="s">
        <v>11179</v>
      </c>
      <c r="F558" s="48">
        <v>46133</v>
      </c>
      <c r="G558" s="43">
        <v>93847</v>
      </c>
      <c r="H558" s="49"/>
      <c r="I558" s="43" t="s">
        <v>10326</v>
      </c>
      <c r="J558" s="49"/>
      <c r="K558" s="49" t="s">
        <v>10327</v>
      </c>
      <c r="L558" s="47"/>
      <c r="M558" s="47"/>
      <c r="N558" s="49"/>
    </row>
    <row r="559" spans="1:14" ht="48">
      <c r="A559" s="49"/>
      <c r="B559" s="46" t="s">
        <v>11468</v>
      </c>
      <c r="C559" s="47" t="s">
        <v>11469</v>
      </c>
      <c r="D559" s="43" t="s">
        <v>10319</v>
      </c>
      <c r="E559" s="43" t="s">
        <v>10382</v>
      </c>
      <c r="F559" s="48">
        <v>46113</v>
      </c>
      <c r="G559" s="43">
        <v>150719</v>
      </c>
      <c r="H559" s="49"/>
      <c r="I559" s="43" t="s">
        <v>10326</v>
      </c>
      <c r="J559" s="49"/>
      <c r="K559" s="49" t="s">
        <v>10327</v>
      </c>
      <c r="L559" s="47"/>
      <c r="M559" s="47"/>
      <c r="N559" s="49"/>
    </row>
    <row r="560" spans="1:14" ht="32">
      <c r="A560" s="49"/>
      <c r="B560" s="46" t="s">
        <v>11470</v>
      </c>
      <c r="C560" s="47" t="s">
        <v>11471</v>
      </c>
      <c r="D560" s="43" t="s">
        <v>10319</v>
      </c>
      <c r="E560" s="43" t="s">
        <v>10382</v>
      </c>
      <c r="F560" s="48">
        <v>46141</v>
      </c>
      <c r="G560" s="43">
        <v>88164</v>
      </c>
      <c r="H560" s="49"/>
      <c r="I560" s="43" t="s">
        <v>10326</v>
      </c>
      <c r="J560" s="49"/>
      <c r="K560" s="49" t="s">
        <v>10327</v>
      </c>
      <c r="L560" s="47"/>
      <c r="M560" s="47"/>
      <c r="N560" s="49"/>
    </row>
    <row r="561" spans="1:14" ht="32">
      <c r="A561" s="49"/>
      <c r="B561" s="46" t="s">
        <v>11472</v>
      </c>
      <c r="C561" s="47" t="s">
        <v>11473</v>
      </c>
      <c r="D561" s="43" t="s">
        <v>10319</v>
      </c>
      <c r="E561" s="43" t="s">
        <v>10382</v>
      </c>
      <c r="F561" s="48">
        <v>46096</v>
      </c>
      <c r="G561" s="43">
        <v>109332</v>
      </c>
      <c r="H561" s="49"/>
      <c r="I561" s="43" t="s">
        <v>10326</v>
      </c>
      <c r="J561" s="49"/>
      <c r="K561" s="49" t="s">
        <v>10813</v>
      </c>
      <c r="L561" s="47"/>
      <c r="M561" s="47"/>
      <c r="N561" s="49"/>
    </row>
    <row r="562" spans="1:14" ht="32">
      <c r="A562" s="49"/>
      <c r="B562" s="46" t="s">
        <v>11474</v>
      </c>
      <c r="C562" s="47" t="s">
        <v>11475</v>
      </c>
      <c r="D562" s="43" t="s">
        <v>10319</v>
      </c>
      <c r="E562" s="43" t="s">
        <v>10382</v>
      </c>
      <c r="F562" s="48">
        <v>46113</v>
      </c>
      <c r="G562" s="43">
        <v>93000</v>
      </c>
      <c r="H562" s="43">
        <v>93000</v>
      </c>
      <c r="I562" s="43" t="s">
        <v>10326</v>
      </c>
      <c r="J562" s="49"/>
      <c r="K562" s="49" t="s">
        <v>10813</v>
      </c>
      <c r="L562" s="47"/>
      <c r="M562" s="47"/>
      <c r="N562" s="49"/>
    </row>
    <row r="563" spans="1:14" ht="32">
      <c r="A563" s="49"/>
      <c r="B563" s="46" t="s">
        <v>11476</v>
      </c>
      <c r="C563" s="47" t="s">
        <v>11477</v>
      </c>
      <c r="D563" s="43" t="s">
        <v>10319</v>
      </c>
      <c r="E563" s="43" t="s">
        <v>10382</v>
      </c>
      <c r="F563" s="48">
        <v>46098</v>
      </c>
      <c r="G563" s="43">
        <v>100045</v>
      </c>
      <c r="H563" s="49"/>
      <c r="I563" s="43" t="s">
        <v>10326</v>
      </c>
      <c r="J563" s="49"/>
      <c r="K563" s="49" t="s">
        <v>10813</v>
      </c>
      <c r="L563" s="47"/>
      <c r="M563" s="47"/>
      <c r="N563" s="49"/>
    </row>
    <row r="564" spans="1:14" ht="32">
      <c r="A564" s="49"/>
      <c r="B564" s="46" t="s">
        <v>11478</v>
      </c>
      <c r="C564" s="47" t="s">
        <v>11479</v>
      </c>
      <c r="D564" s="43" t="s">
        <v>10319</v>
      </c>
      <c r="E564" s="43" t="s">
        <v>10382</v>
      </c>
      <c r="F564" s="48">
        <v>46113</v>
      </c>
      <c r="G564" s="43">
        <v>102000</v>
      </c>
      <c r="H564" s="43">
        <v>102000</v>
      </c>
      <c r="I564" s="43" t="s">
        <v>10326</v>
      </c>
      <c r="J564" s="49"/>
      <c r="K564" s="49" t="s">
        <v>10813</v>
      </c>
      <c r="L564" s="47"/>
      <c r="M564" s="47"/>
      <c r="N564" s="49"/>
    </row>
    <row r="565" spans="1:14" ht="32">
      <c r="A565" s="49"/>
      <c r="B565" s="46" t="s">
        <v>11480</v>
      </c>
      <c r="C565" s="47" t="s">
        <v>11481</v>
      </c>
      <c r="D565" s="43" t="s">
        <v>10319</v>
      </c>
      <c r="E565" s="43" t="s">
        <v>10382</v>
      </c>
      <c r="F565" s="48">
        <v>46101</v>
      </c>
      <c r="G565" s="43">
        <v>117345</v>
      </c>
      <c r="H565" s="49"/>
      <c r="I565" s="43" t="s">
        <v>10326</v>
      </c>
      <c r="J565" s="49"/>
      <c r="K565" s="49" t="s">
        <v>10813</v>
      </c>
      <c r="L565" s="47"/>
      <c r="M565" s="47"/>
      <c r="N565" s="49"/>
    </row>
  </sheetData>
  <phoneticPr fontId="21" type="noConversion"/>
  <pageMargins left="0.7" right="0.7" top="0.75" bottom="0.75" header="0.3" footer="0.3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700A2-4734-A14E-B187-4B8D0E4D890D}">
  <sheetPr>
    <outlinePr summaryBelow="0" summaryRight="0"/>
  </sheetPr>
  <dimension ref="A1:A65"/>
  <sheetViews>
    <sheetView workbookViewId="0"/>
  </sheetViews>
  <sheetFormatPr baseColWidth="10" defaultColWidth="14" defaultRowHeight="13"/>
  <cols>
    <col min="1" max="1" width="19" customWidth="1"/>
  </cols>
  <sheetData>
    <row r="1" spans="1:1">
      <c r="A1" s="96" t="s">
        <v>11482</v>
      </c>
    </row>
    <row r="2" spans="1:1" ht="16">
      <c r="A2" s="97" t="s">
        <v>11483</v>
      </c>
    </row>
    <row r="3" spans="1:1" ht="16">
      <c r="A3" s="97" t="s">
        <v>11484</v>
      </c>
    </row>
    <row r="4" spans="1:1" ht="16">
      <c r="A4" s="97" t="s">
        <v>11485</v>
      </c>
    </row>
    <row r="5" spans="1:1" ht="16">
      <c r="A5" s="97" t="s">
        <v>11486</v>
      </c>
    </row>
    <row r="6" spans="1:1" ht="16">
      <c r="A6" s="97" t="s">
        <v>11487</v>
      </c>
    </row>
    <row r="7" spans="1:1" ht="16">
      <c r="A7" s="97" t="s">
        <v>11488</v>
      </c>
    </row>
    <row r="8" spans="1:1" ht="16">
      <c r="A8" s="97" t="s">
        <v>11489</v>
      </c>
    </row>
    <row r="9" spans="1:1" ht="16">
      <c r="A9" s="97" t="s">
        <v>11490</v>
      </c>
    </row>
    <row r="10" spans="1:1" ht="16">
      <c r="A10" s="97" t="s">
        <v>11491</v>
      </c>
    </row>
    <row r="11" spans="1:1" ht="16">
      <c r="A11" s="97" t="s">
        <v>11492</v>
      </c>
    </row>
    <row r="12" spans="1:1" ht="16">
      <c r="A12" s="97" t="s">
        <v>11493</v>
      </c>
    </row>
    <row r="13" spans="1:1" ht="16">
      <c r="A13" s="97" t="s">
        <v>11494</v>
      </c>
    </row>
    <row r="14" spans="1:1" ht="16">
      <c r="A14" s="97" t="s">
        <v>11495</v>
      </c>
    </row>
    <row r="15" spans="1:1" ht="16">
      <c r="A15" s="97" t="s">
        <v>11496</v>
      </c>
    </row>
    <row r="16" spans="1:1" ht="16">
      <c r="A16" s="97" t="s">
        <v>11497</v>
      </c>
    </row>
    <row r="17" spans="1:1" ht="16">
      <c r="A17" s="97" t="s">
        <v>11498</v>
      </c>
    </row>
    <row r="18" spans="1:1" ht="16">
      <c r="A18" s="97" t="s">
        <v>11499</v>
      </c>
    </row>
    <row r="19" spans="1:1" ht="16">
      <c r="A19" s="97" t="s">
        <v>11500</v>
      </c>
    </row>
    <row r="20" spans="1:1" ht="16">
      <c r="A20" s="97" t="s">
        <v>11501</v>
      </c>
    </row>
    <row r="21" spans="1:1" ht="16">
      <c r="A21" s="97" t="s">
        <v>11502</v>
      </c>
    </row>
    <row r="22" spans="1:1" ht="16">
      <c r="A22" s="97" t="s">
        <v>11503</v>
      </c>
    </row>
    <row r="23" spans="1:1" ht="16">
      <c r="A23" s="97" t="s">
        <v>11504</v>
      </c>
    </row>
    <row r="24" spans="1:1" ht="16">
      <c r="A24" s="97" t="s">
        <v>11505</v>
      </c>
    </row>
    <row r="25" spans="1:1" ht="16">
      <c r="A25" s="97" t="s">
        <v>11506</v>
      </c>
    </row>
    <row r="26" spans="1:1" ht="16">
      <c r="A26" s="97" t="s">
        <v>11507</v>
      </c>
    </row>
    <row r="27" spans="1:1" ht="16">
      <c r="A27" s="97" t="s">
        <v>11508</v>
      </c>
    </row>
    <row r="28" spans="1:1" ht="16">
      <c r="A28" s="97" t="s">
        <v>11509</v>
      </c>
    </row>
    <row r="29" spans="1:1" ht="16">
      <c r="A29" s="97" t="s">
        <v>11510</v>
      </c>
    </row>
    <row r="30" spans="1:1" ht="16">
      <c r="A30" s="97" t="s">
        <v>11511</v>
      </c>
    </row>
    <row r="31" spans="1:1" ht="16">
      <c r="A31" s="97" t="s">
        <v>11512</v>
      </c>
    </row>
    <row r="32" spans="1:1" ht="16">
      <c r="A32" s="97" t="s">
        <v>11513</v>
      </c>
    </row>
    <row r="33" spans="1:1" ht="16">
      <c r="A33" s="97" t="s">
        <v>11514</v>
      </c>
    </row>
    <row r="34" spans="1:1" ht="16">
      <c r="A34" s="97" t="s">
        <v>11515</v>
      </c>
    </row>
    <row r="35" spans="1:1" ht="16">
      <c r="A35" s="97" t="s">
        <v>11516</v>
      </c>
    </row>
    <row r="36" spans="1:1" ht="16">
      <c r="A36" s="97" t="s">
        <v>11517</v>
      </c>
    </row>
    <row r="37" spans="1:1" ht="16">
      <c r="A37" s="97" t="s">
        <v>11518</v>
      </c>
    </row>
    <row r="38" spans="1:1" ht="16">
      <c r="A38" s="97" t="s">
        <v>11519</v>
      </c>
    </row>
    <row r="39" spans="1:1" ht="16">
      <c r="A39" s="97" t="s">
        <v>11520</v>
      </c>
    </row>
    <row r="40" spans="1:1" ht="16">
      <c r="A40" s="97" t="s">
        <v>11521</v>
      </c>
    </row>
    <row r="41" spans="1:1" ht="16">
      <c r="A41" s="97" t="s">
        <v>11522</v>
      </c>
    </row>
    <row r="42" spans="1:1" ht="16">
      <c r="A42" s="97" t="s">
        <v>11523</v>
      </c>
    </row>
    <row r="43" spans="1:1" ht="16">
      <c r="A43" s="97" t="s">
        <v>11524</v>
      </c>
    </row>
    <row r="44" spans="1:1" ht="16">
      <c r="A44" s="97" t="s">
        <v>11525</v>
      </c>
    </row>
    <row r="45" spans="1:1" ht="16">
      <c r="A45" s="97" t="s">
        <v>11526</v>
      </c>
    </row>
    <row r="46" spans="1:1" ht="16">
      <c r="A46" s="97" t="s">
        <v>11527</v>
      </c>
    </row>
    <row r="47" spans="1:1" ht="16">
      <c r="A47" s="97" t="s">
        <v>11528</v>
      </c>
    </row>
    <row r="48" spans="1:1" ht="16">
      <c r="A48" s="97" t="s">
        <v>11529</v>
      </c>
    </row>
    <row r="49" spans="1:1" ht="16">
      <c r="A49" s="97" t="s">
        <v>11530</v>
      </c>
    </row>
    <row r="50" spans="1:1" ht="16">
      <c r="A50" s="97" t="s">
        <v>11531</v>
      </c>
    </row>
    <row r="51" spans="1:1" ht="16">
      <c r="A51" s="97" t="s">
        <v>11532</v>
      </c>
    </row>
    <row r="52" spans="1:1" ht="16">
      <c r="A52" s="97" t="s">
        <v>11533</v>
      </c>
    </row>
    <row r="53" spans="1:1" ht="16">
      <c r="A53" s="97" t="s">
        <v>11534</v>
      </c>
    </row>
    <row r="54" spans="1:1" ht="16">
      <c r="A54" s="97" t="s">
        <v>11535</v>
      </c>
    </row>
    <row r="55" spans="1:1" ht="16">
      <c r="A55" s="97" t="s">
        <v>11536</v>
      </c>
    </row>
    <row r="56" spans="1:1" ht="16">
      <c r="A56" s="97" t="s">
        <v>11537</v>
      </c>
    </row>
    <row r="57" spans="1:1" ht="16">
      <c r="A57" s="97" t="s">
        <v>11538</v>
      </c>
    </row>
    <row r="58" spans="1:1" ht="16">
      <c r="A58" s="97" t="s">
        <v>11539</v>
      </c>
    </row>
    <row r="59" spans="1:1" ht="16">
      <c r="A59" s="97" t="s">
        <v>11540</v>
      </c>
    </row>
    <row r="60" spans="1:1" ht="16">
      <c r="A60" s="97" t="s">
        <v>11541</v>
      </c>
    </row>
    <row r="61" spans="1:1" ht="16">
      <c r="A61" s="97" t="s">
        <v>11542</v>
      </c>
    </row>
    <row r="62" spans="1:1" ht="16">
      <c r="A62" s="97" t="s">
        <v>11543</v>
      </c>
    </row>
    <row r="63" spans="1:1" ht="16">
      <c r="A63" s="97" t="s">
        <v>11544</v>
      </c>
    </row>
    <row r="64" spans="1:1" ht="16">
      <c r="A64" s="97" t="s">
        <v>11545</v>
      </c>
    </row>
    <row r="65" spans="1:1" ht="16">
      <c r="A65" s="97" t="s">
        <v>11546</v>
      </c>
    </row>
  </sheetData>
  <phoneticPr fontId="21" type="noConversion"/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1全量还款明细汇总</vt:lpstr>
      <vt:lpstr>2更新的资产数据表</vt:lpstr>
      <vt:lpstr>3已发行数据0610（明道云数据）</vt:lpstr>
      <vt:lpstr>4已发行数据（原始入池数据表格）</vt:lpstr>
      <vt:lpstr>数量和金额统计</vt:lpstr>
      <vt:lpstr>房源最后还款日</vt:lpstr>
      <vt:lpstr>提前还款</vt:lpstr>
      <vt:lpstr>逾期自检0618</vt:lpstr>
      <vt:lpstr>信托逾期反馈</vt:lpstr>
      <vt:lpstr>结算系统待清理</vt:lpstr>
      <vt:lpstr>待检查发行状态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 Yin</cp:lastModifiedBy>
  <dcterms:modified xsi:type="dcterms:W3CDTF">2026-06-22T11:35:19Z</dcterms:modified>
</cp:coreProperties>
</file>